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eleste\Desktop\Lizelle\2018\Points\WC\MX\"/>
    </mc:Choice>
  </mc:AlternateContent>
  <bookViews>
    <workbookView xWindow="0" yWindow="0" windowWidth="28800" windowHeight="12435"/>
  </bookViews>
  <sheets>
    <sheet name="Working fil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0" i="1" l="1"/>
  <c r="N40" i="1"/>
  <c r="N42" i="1"/>
  <c r="N144" i="1"/>
  <c r="N126" i="1"/>
  <c r="N108" i="1" l="1"/>
  <c r="N16" i="1"/>
  <c r="N174" i="1" l="1"/>
  <c r="N175" i="1"/>
  <c r="N169" i="1"/>
  <c r="N171" i="1"/>
  <c r="N173" i="1"/>
  <c r="N172" i="1"/>
  <c r="N167" i="1"/>
  <c r="N170" i="1"/>
  <c r="N168" i="1"/>
  <c r="N166" i="1"/>
  <c r="N163" i="1"/>
  <c r="N164" i="1"/>
  <c r="N162" i="1"/>
  <c r="N161" i="1"/>
  <c r="N160" i="1"/>
  <c r="N157" i="1"/>
  <c r="N158" i="1"/>
  <c r="N156" i="1"/>
  <c r="N155" i="1"/>
  <c r="N154" i="1"/>
  <c r="N149" i="1"/>
  <c r="N151" i="1"/>
  <c r="N150" i="1"/>
  <c r="N148" i="1"/>
  <c r="N141" i="1"/>
  <c r="N143" i="1"/>
  <c r="N142" i="1"/>
  <c r="N137" i="1"/>
  <c r="N133" i="1"/>
  <c r="N145" i="1"/>
  <c r="N139" i="1"/>
  <c r="N131" i="1"/>
  <c r="N140" i="1"/>
  <c r="N138" i="1"/>
  <c r="N136" i="1"/>
  <c r="N135" i="1"/>
  <c r="N134" i="1"/>
  <c r="N130" i="1"/>
  <c r="N128" i="1"/>
  <c r="N132" i="1"/>
  <c r="N124" i="1"/>
  <c r="N129" i="1"/>
  <c r="N127" i="1"/>
  <c r="N123" i="1"/>
  <c r="N125" i="1"/>
  <c r="N122" i="1"/>
  <c r="N119" i="1"/>
  <c r="N114" i="1"/>
  <c r="N118" i="1"/>
  <c r="N117" i="1"/>
  <c r="N116" i="1"/>
  <c r="N112" i="1"/>
  <c r="N115" i="1"/>
  <c r="N113" i="1"/>
  <c r="N109" i="1"/>
  <c r="N106" i="1"/>
  <c r="N104" i="1"/>
  <c r="N111" i="1"/>
  <c r="N107" i="1"/>
  <c r="N110" i="1"/>
  <c r="N103" i="1"/>
  <c r="N105" i="1"/>
  <c r="N102" i="1"/>
  <c r="N99" i="1"/>
  <c r="N93" i="1"/>
  <c r="N98" i="1"/>
  <c r="N97" i="1"/>
  <c r="N96" i="1"/>
  <c r="N95" i="1"/>
  <c r="N94" i="1"/>
  <c r="N92" i="1"/>
  <c r="N86" i="1"/>
  <c r="N91" i="1"/>
  <c r="N90" i="1"/>
  <c r="N87" i="1"/>
  <c r="N88" i="1"/>
  <c r="N85" i="1"/>
  <c r="N84" i="1"/>
  <c r="N89" i="1"/>
  <c r="N83" i="1"/>
  <c r="N82" i="1"/>
  <c r="N78" i="1"/>
  <c r="N79" i="1"/>
  <c r="N77" i="1"/>
  <c r="N75" i="1"/>
  <c r="N74" i="1"/>
  <c r="N66" i="1"/>
  <c r="N69" i="1"/>
  <c r="N68" i="1"/>
  <c r="N67" i="1"/>
  <c r="N70" i="1"/>
  <c r="N64" i="1"/>
  <c r="N63" i="1"/>
  <c r="N61" i="1"/>
  <c r="N62" i="1"/>
  <c r="N65" i="1"/>
  <c r="N60" i="1"/>
  <c r="N57" i="1"/>
  <c r="N55" i="1"/>
  <c r="N56" i="1"/>
  <c r="N54" i="1"/>
  <c r="N51" i="1"/>
  <c r="N48" i="1"/>
  <c r="N49" i="1"/>
  <c r="N47" i="1"/>
  <c r="N44" i="1"/>
  <c r="N43" i="1"/>
  <c r="N41" i="1"/>
  <c r="N39" i="1"/>
  <c r="N38" i="1"/>
  <c r="N36" i="1"/>
  <c r="N35" i="1"/>
  <c r="N37" i="1"/>
  <c r="N34" i="1"/>
  <c r="N31" i="1"/>
  <c r="N30" i="1"/>
  <c r="N29" i="1"/>
  <c r="N28" i="1"/>
  <c r="N26" i="1"/>
  <c r="N24" i="1"/>
  <c r="N27" i="1"/>
  <c r="N25" i="1"/>
  <c r="N22" i="1"/>
  <c r="N23" i="1"/>
  <c r="N20" i="1"/>
  <c r="N21" i="1"/>
  <c r="N14" i="1"/>
  <c r="N17" i="1"/>
  <c r="N13" i="1"/>
  <c r="N11" i="1"/>
  <c r="N15" i="1"/>
  <c r="N12" i="1"/>
  <c r="N9" i="1"/>
  <c r="N10" i="1"/>
  <c r="N8" i="1"/>
  <c r="N6" i="1"/>
  <c r="N7" i="1"/>
</calcChain>
</file>

<file path=xl/sharedStrings.xml><?xml version="1.0" encoding="utf-8"?>
<sst xmlns="http://schemas.openxmlformats.org/spreadsheetml/2006/main" count="526" uniqueCount="288">
  <si>
    <t>2018 SOUTH AFRICAN ZONE 7 SPEEDSPOT CHAMPIONSHIP</t>
  </si>
  <si>
    <t>ZONE 7 SPEEDSPOT</t>
  </si>
  <si>
    <r>
      <t xml:space="preserve">50 CC NEWBIES - Black CCTV </t>
    </r>
    <r>
      <rPr>
        <b/>
        <sz val="11"/>
        <color rgb="FFFF0000"/>
        <rFont val="Calibri"/>
        <family val="2"/>
        <scheme val="minor"/>
      </rPr>
      <t>(NON-Championship Class)</t>
    </r>
  </si>
  <si>
    <t>TOTAL</t>
  </si>
  <si>
    <t>Pos</t>
  </si>
  <si>
    <t>COMPETITOR NAME &amp; SURNAME</t>
  </si>
  <si>
    <t>MSA LICENCE NUMBER</t>
  </si>
  <si>
    <t>RACE NR</t>
  </si>
  <si>
    <t>SPONSORS</t>
  </si>
  <si>
    <t>Team</t>
  </si>
  <si>
    <t>Jaimee-Lee Wassung</t>
  </si>
  <si>
    <t>01357</t>
  </si>
  <si>
    <t>Christi Vletter</t>
  </si>
  <si>
    <t>04033</t>
  </si>
  <si>
    <t>Black CCTV</t>
  </si>
  <si>
    <t>Abigail Tito</t>
  </si>
  <si>
    <t>04453</t>
  </si>
  <si>
    <t>Travis Wills</t>
  </si>
  <si>
    <t>03647</t>
  </si>
  <si>
    <t>Joshua Breebaart</t>
  </si>
  <si>
    <t>Steers Soneike</t>
  </si>
  <si>
    <t>Liam Carstens</t>
  </si>
  <si>
    <t>The Car Warehouse</t>
  </si>
  <si>
    <t>Ryan Tito</t>
  </si>
  <si>
    <t>04455</t>
  </si>
  <si>
    <t>Wade Kraucamp</t>
  </si>
  <si>
    <t>Coby Hart</t>
  </si>
  <si>
    <t>Fourie Roode</t>
  </si>
  <si>
    <t>Roode racing</t>
  </si>
  <si>
    <t>Damon Maloney</t>
  </si>
  <si>
    <t>Xandru Buter</t>
  </si>
  <si>
    <t>50 CC PRO - Mc Carthy Toyota N1 City</t>
  </si>
  <si>
    <t>Nicol Smit</t>
  </si>
  <si>
    <t>01762</t>
  </si>
  <si>
    <t>DGS Plant Hire
Lube Marketing
MX 24; Eddy 2 Race</t>
  </si>
  <si>
    <t>Andrea Mynhardt</t>
  </si>
  <si>
    <t>05689</t>
  </si>
  <si>
    <t>NAD NEW AFRICA DEVELOPMENTS
ACE RACING</t>
  </si>
  <si>
    <t>Keenan Strauss</t>
  </si>
  <si>
    <t>02101</t>
  </si>
  <si>
    <t>Black Racing</t>
  </si>
  <si>
    <t>Jake van Schoor</t>
  </si>
  <si>
    <t>07437</t>
  </si>
  <si>
    <t>PSS Racing</t>
  </si>
  <si>
    <t>Chase Bekker</t>
  </si>
  <si>
    <t>02651</t>
  </si>
  <si>
    <t>Bidvest McCarthy Toyota N1 City</t>
  </si>
  <si>
    <t>Black racing</t>
  </si>
  <si>
    <t>Tyler Vletter</t>
  </si>
  <si>
    <t>04046</t>
  </si>
  <si>
    <t>Ethan Williamson</t>
  </si>
  <si>
    <t>02232</t>
  </si>
  <si>
    <t>Von Zipper Ravenol</t>
  </si>
  <si>
    <t>Joel van Heerden</t>
  </si>
  <si>
    <t>65 CC - Eddy 2 Race</t>
  </si>
  <si>
    <t>Neil van der Vyver</t>
  </si>
  <si>
    <t>04083</t>
  </si>
  <si>
    <t>Husqvarna ZA
Eddy2Race; Leatt
Automagic Parow
Byklyen Graphics</t>
  </si>
  <si>
    <t>Lucca Mynhardt</t>
  </si>
  <si>
    <t>05707</t>
  </si>
  <si>
    <t>NAD NEW AFRICA DEVELOPMENTS 
ACE RACING</t>
  </si>
  <si>
    <t>James Gordon</t>
  </si>
  <si>
    <t>03898</t>
  </si>
  <si>
    <t>Olipro Office Automation</t>
  </si>
  <si>
    <t>Kodi Goosen</t>
  </si>
  <si>
    <t>02024</t>
  </si>
  <si>
    <t>Tintswalo Racing
Von Zipper
Motul</t>
  </si>
  <si>
    <t>Tintswalo Racing</t>
  </si>
  <si>
    <t>Liam Tito</t>
  </si>
  <si>
    <t>04451</t>
  </si>
  <si>
    <t>Dean van Niekerk</t>
  </si>
  <si>
    <t>Summit racing BVN</t>
  </si>
  <si>
    <t>Summit racing</t>
  </si>
  <si>
    <t>85 CC - Automagic Parow</t>
  </si>
  <si>
    <t>Pieter Heyns</t>
  </si>
  <si>
    <t>02381</t>
  </si>
  <si>
    <t>Florstore OnTrend
Motul
Extream Clean
Recked
Oak Talon</t>
  </si>
  <si>
    <t>Ethan Rodgers</t>
  </si>
  <si>
    <t>03368</t>
  </si>
  <si>
    <t>Firewerx</t>
  </si>
  <si>
    <t>SA Logistics</t>
  </si>
  <si>
    <t>102 Racewerx</t>
  </si>
  <si>
    <t>Kai Kirst</t>
  </si>
  <si>
    <t>04077</t>
  </si>
  <si>
    <t>PRO MINI - Droomers Yamaha</t>
  </si>
  <si>
    <t>Josh De Hutton</t>
  </si>
  <si>
    <t>04285</t>
  </si>
  <si>
    <t>Lights by linea pro mx team, Ace sports, 6D helmets, Flua, Atlantic Forwarding, Under Armour, Yisen</t>
  </si>
  <si>
    <t>Lights By Linea</t>
  </si>
  <si>
    <t>Ethan Hoffman</t>
  </si>
  <si>
    <t>02846</t>
  </si>
  <si>
    <t>Mad Macs Kawasaki</t>
  </si>
  <si>
    <t>Sebastian Wood</t>
  </si>
  <si>
    <t>04068</t>
  </si>
  <si>
    <t>Tanoshi ; GO MX
HW Packaging
Dirtrider;Dirtness</t>
  </si>
  <si>
    <t>125 HIGH SCHOOL - SA Logistics</t>
  </si>
  <si>
    <t>Justin Sangster</t>
  </si>
  <si>
    <t>01726</t>
  </si>
  <si>
    <t>Travis Goosen</t>
  </si>
  <si>
    <t>02022</t>
  </si>
  <si>
    <t>Chris Erasmus</t>
  </si>
  <si>
    <t>02055</t>
  </si>
  <si>
    <t>Arnu Saaiman</t>
  </si>
  <si>
    <t>01787</t>
  </si>
  <si>
    <t>DQ</t>
  </si>
  <si>
    <t>Calum Marriott</t>
  </si>
  <si>
    <t>02432</t>
  </si>
  <si>
    <t>Liam Gilchrist</t>
  </si>
  <si>
    <t>NMFS</t>
  </si>
  <si>
    <t>Alex Hintenaus</t>
  </si>
  <si>
    <t>03896</t>
  </si>
  <si>
    <t>Regan Wasmuth</t>
  </si>
  <si>
    <t>01572</t>
  </si>
  <si>
    <t>LIGHTS BY LINEA
FUSCH SILKOLENE SA
BRIDGESTONE
FCR SUSPENSION</t>
  </si>
  <si>
    <t>Madmacs Kawasaki</t>
  </si>
  <si>
    <t>Nathan Victor</t>
  </si>
  <si>
    <t>01563</t>
  </si>
  <si>
    <t>Floorstore on Trend</t>
  </si>
  <si>
    <t xml:space="preserve">MX 3 </t>
  </si>
  <si>
    <t>VETS 30-44</t>
  </si>
  <si>
    <t>Terence Monk</t>
  </si>
  <si>
    <t>03141</t>
  </si>
  <si>
    <t>Only 2 Left</t>
  </si>
  <si>
    <t>Dylan Donald</t>
  </si>
  <si>
    <t>102 racewerx</t>
  </si>
  <si>
    <t>MASTERS 45+</t>
  </si>
  <si>
    <t>Dax Hunt</t>
  </si>
  <si>
    <t>03628</t>
  </si>
  <si>
    <t>Matthew King</t>
  </si>
  <si>
    <t>04637</t>
  </si>
  <si>
    <t>03901</t>
  </si>
  <si>
    <t>MX 2 - Tintswalo Racing</t>
  </si>
  <si>
    <t>Anthony Raynard</t>
  </si>
  <si>
    <t>01583</t>
  </si>
  <si>
    <t>Lights By Linea Pro MX | Ace Sports | Dragon Energy</t>
  </si>
  <si>
    <t>Seth van den Abeele</t>
  </si>
  <si>
    <t>02750</t>
  </si>
  <si>
    <t>Luke du Toit</t>
  </si>
  <si>
    <t>01441</t>
  </si>
  <si>
    <t>01608</t>
  </si>
  <si>
    <t>Florstore OnTrend
Motul SA;Alpine Star
Extreme Clean 
Recked;OAK Talon</t>
  </si>
  <si>
    <t>Summit Racing</t>
  </si>
  <si>
    <t>Devan Marias</t>
  </si>
  <si>
    <t>01541</t>
  </si>
  <si>
    <t>Royce Griffin</t>
  </si>
  <si>
    <t>RPG Racing Fuels</t>
  </si>
  <si>
    <t>Aiden Rodgers</t>
  </si>
  <si>
    <t>03366</t>
  </si>
  <si>
    <t>Josh Geringer</t>
  </si>
  <si>
    <t>01799</t>
  </si>
  <si>
    <t>Brendan Botha</t>
  </si>
  <si>
    <t>02391</t>
  </si>
  <si>
    <t>GO-MX</t>
  </si>
  <si>
    <t>Brett Roberts</t>
  </si>
  <si>
    <t>03862</t>
  </si>
  <si>
    <t>Roy van Niekerk</t>
  </si>
  <si>
    <t>04300</t>
  </si>
  <si>
    <t>Keegan Hickson Mahony</t>
  </si>
  <si>
    <t>03885</t>
  </si>
  <si>
    <t>Lights By Linea, auto motorcycles, under Armor, flua, Yishen, Atlantic forwarding</t>
  </si>
  <si>
    <t>Bevan Gouws</t>
  </si>
  <si>
    <t>03470</t>
  </si>
  <si>
    <t>Tom Rodgers</t>
  </si>
  <si>
    <t>03374</t>
  </si>
  <si>
    <t>Corne Horn</t>
  </si>
  <si>
    <t>05854</t>
  </si>
  <si>
    <t>Caleb Tennant</t>
  </si>
  <si>
    <t>06822</t>
  </si>
  <si>
    <t>Eddy 2 race</t>
  </si>
  <si>
    <t>MX 1 - Firewerx</t>
  </si>
  <si>
    <t>Ryan Angilley</t>
  </si>
  <si>
    <t>09951</t>
  </si>
  <si>
    <t>Dylan Stokes</t>
  </si>
  <si>
    <t>Droomers</t>
  </si>
  <si>
    <t>Matt Rene van Galen</t>
  </si>
  <si>
    <t>05971</t>
  </si>
  <si>
    <t>KTM Ace Sports (CPR)</t>
  </si>
  <si>
    <t>E.I.Sandblasting</t>
  </si>
  <si>
    <t>Brendan Rodger</t>
  </si>
  <si>
    <t>03354</t>
  </si>
  <si>
    <t>Wilhelm Schonfeldt</t>
  </si>
  <si>
    <t>03626</t>
  </si>
  <si>
    <t>Keegan Barnard</t>
  </si>
  <si>
    <t>01579</t>
  </si>
  <si>
    <t>Mark Sternagel</t>
  </si>
  <si>
    <t>NMSF</t>
  </si>
  <si>
    <t>Sternbau
PrinterKing
KTM Namibia
ExtremeDegreaser</t>
  </si>
  <si>
    <t>Helderberg Yamaha</t>
  </si>
  <si>
    <t>Brian Carstens</t>
  </si>
  <si>
    <t>5045</t>
  </si>
  <si>
    <t>Phil Hulse</t>
  </si>
  <si>
    <t>Douglas Steward-White</t>
  </si>
  <si>
    <t>Ross Dillion Player</t>
  </si>
  <si>
    <t>Ryan Matthyser</t>
  </si>
  <si>
    <t>03686</t>
  </si>
  <si>
    <t>Matt Sakko</t>
  </si>
  <si>
    <t>Clayton Lubbe</t>
  </si>
  <si>
    <t>06979</t>
  </si>
  <si>
    <t>Tristan Walshe</t>
  </si>
  <si>
    <t>05453</t>
  </si>
  <si>
    <t>Hugo Johnson</t>
  </si>
  <si>
    <t>Colin-Nicholas Meder</t>
  </si>
  <si>
    <t>02228</t>
  </si>
  <si>
    <t>Poena Coetzee</t>
  </si>
  <si>
    <t>Marius Thiart</t>
  </si>
  <si>
    <t>Nadja Meiburg</t>
  </si>
  <si>
    <t>Adam Rodgers</t>
  </si>
  <si>
    <t>03356</t>
  </si>
  <si>
    <t>James Rodgers</t>
  </si>
  <si>
    <t>19660</t>
  </si>
  <si>
    <t>OVER 35 125cc - Zone 7</t>
  </si>
  <si>
    <t>Mark Guy</t>
  </si>
  <si>
    <t>Andrew Carr</t>
  </si>
  <si>
    <t>OpenXposure</t>
  </si>
  <si>
    <t>Chris Fielding</t>
  </si>
  <si>
    <t>02248</t>
  </si>
  <si>
    <t>Haydon Wood</t>
  </si>
  <si>
    <t>04070</t>
  </si>
  <si>
    <t>Tanoshi,HW Pack;
Dirtnurse;Dirtrider
GO MX</t>
  </si>
  <si>
    <t>Josh Davidson</t>
  </si>
  <si>
    <t>JL Opperman</t>
  </si>
  <si>
    <t>Michael Grigoriadis</t>
  </si>
  <si>
    <t>04100</t>
  </si>
  <si>
    <t>CST Tyres</t>
  </si>
  <si>
    <t>Jean Claude Vlok</t>
  </si>
  <si>
    <t>04167</t>
  </si>
  <si>
    <t>Christo van Wijk</t>
  </si>
  <si>
    <t>01915</t>
  </si>
  <si>
    <t>QUADS - Intermediates Zone 7</t>
  </si>
  <si>
    <t>Willem Mostert</t>
  </si>
  <si>
    <t xml:space="preserve">Fitlife Gym;Biogen
Crossfit Paarl
ByKleyn Graphics </t>
  </si>
  <si>
    <t>Leandro Lategan</t>
  </si>
  <si>
    <t>03010</t>
  </si>
  <si>
    <t>L79</t>
  </si>
  <si>
    <t>Ae kaste</t>
  </si>
  <si>
    <t>Luan van Heerden</t>
  </si>
  <si>
    <t>04640</t>
  </si>
  <si>
    <t>Jaques Lemmer</t>
  </si>
  <si>
    <t>08595</t>
  </si>
  <si>
    <t>Maryke Spies</t>
  </si>
  <si>
    <t>04022</t>
  </si>
  <si>
    <t>Zone 7</t>
  </si>
  <si>
    <t>Gordon Lishman</t>
  </si>
  <si>
    <t>Pieter Rossouw</t>
  </si>
  <si>
    <t>Eugene van der Merwe</t>
  </si>
  <si>
    <t>Gerhard Mulder</t>
  </si>
  <si>
    <t>Marius Venter</t>
  </si>
  <si>
    <t>Ethan van Rensburg</t>
  </si>
  <si>
    <t>OE</t>
  </si>
  <si>
    <t>Tiaan Vermeulen</t>
  </si>
  <si>
    <t>01973</t>
  </si>
  <si>
    <t>Maike Bochert</t>
  </si>
  <si>
    <t>David Disney</t>
  </si>
  <si>
    <t>09225</t>
  </si>
  <si>
    <t>Christo Rabe</t>
  </si>
  <si>
    <t>03957</t>
  </si>
  <si>
    <t>NOTE: IF YOU ARE NOT A ZONE 7 MEMBER, YOUR POINTS WILL NOT BE TAKEN INTO ACCOUNT FOR THE END 
OF YEAR ZONE 7 SPEEDSPOT CLUB CHAMPIONSHIP</t>
  </si>
  <si>
    <t>MX TEAMS</t>
  </si>
  <si>
    <t>Lights by Linea</t>
  </si>
  <si>
    <t>102 Racewex</t>
  </si>
  <si>
    <t>Special Awards</t>
  </si>
  <si>
    <t>AWARDS</t>
  </si>
  <si>
    <t>Senior rider of the day</t>
  </si>
  <si>
    <t>GO MX</t>
  </si>
  <si>
    <t>R Angiley</t>
  </si>
  <si>
    <t>J Sangster</t>
  </si>
  <si>
    <t>Junior rider of the day</t>
  </si>
  <si>
    <t>L Mynardt</t>
  </si>
  <si>
    <t>Quad rider of the day</t>
  </si>
  <si>
    <t>J Davidson</t>
  </si>
  <si>
    <t>J Opperman</t>
  </si>
  <si>
    <t>Thank you for every person, rider, team and Sponsor who made this day possible!</t>
  </si>
  <si>
    <t>Sponsors:</t>
  </si>
  <si>
    <t>Mc Carthy Toyota N1 City</t>
  </si>
  <si>
    <t>Droomers Yamaha</t>
  </si>
  <si>
    <t>Automagic Parow</t>
  </si>
  <si>
    <t>The Street Kitchen Durbanville</t>
  </si>
  <si>
    <t>Eddy 2 Race</t>
  </si>
  <si>
    <t>Go MX</t>
  </si>
  <si>
    <t xml:space="preserve">Tintswalo </t>
  </si>
  <si>
    <t>The Car warehouse</t>
  </si>
  <si>
    <t>Mynhardt Family</t>
  </si>
  <si>
    <t>Slade Smith</t>
  </si>
  <si>
    <t>Liam Gilcrest</t>
  </si>
  <si>
    <t>Greg Gunter</t>
  </si>
  <si>
    <t>QUADS -  The Streetkitchen Durbanville</t>
  </si>
  <si>
    <t xml:space="preserve">QUADS - Rookies </t>
  </si>
  <si>
    <r>
      <t xml:space="preserve">MX SUPPORT - Automagic Parrow </t>
    </r>
    <r>
      <rPr>
        <b/>
        <sz val="10"/>
        <color rgb="FFFF0000"/>
        <rFont val="Arial"/>
        <family val="2"/>
      </rPr>
      <t>(NON Championship Class)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</si>
</sst>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8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 Narrow"/>
      <family val="2"/>
    </font>
    <font>
      <b/>
      <sz val="10"/>
      <color rgb="FFFF0000"/>
      <name val="Arial"/>
      <family val="2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0" fontId="10" fillId="0" borderId="0"/>
    <xf numFmtId="0" fontId="10" fillId="0" borderId="0"/>
    <xf numFmtId="0" fontId="18" fillId="0" borderId="0"/>
  </cellStyleXfs>
  <cellXfs count="3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/>
    <xf numFmtId="0" fontId="7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16" fontId="8" fillId="2" borderId="6" xfId="0" applyNumberFormat="1" applyFont="1" applyFill="1" applyBorder="1" applyAlignment="1">
      <alignment horizontal="center" vertical="center"/>
    </xf>
    <xf numFmtId="16" fontId="1" fillId="2" borderId="7" xfId="0" applyNumberFormat="1" applyFont="1" applyFill="1" applyBorder="1" applyAlignment="1">
      <alignment horizontal="center" vertical="center"/>
    </xf>
    <xf numFmtId="16" fontId="8" fillId="2" borderId="7" xfId="0" applyNumberFormat="1" applyFont="1" applyFill="1" applyBorder="1" applyAlignment="1">
      <alignment horizontal="center" vertical="center"/>
    </xf>
    <xf numFmtId="16" fontId="1" fillId="2" borderId="8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10" xfId="0" applyFont="1" applyBorder="1" applyAlignment="1">
      <alignment vertical="center"/>
    </xf>
    <xf numFmtId="0" fontId="10" fillId="0" borderId="11" xfId="1" applyFont="1" applyBorder="1" applyAlignment="1">
      <alignment vertical="center"/>
    </xf>
    <xf numFmtId="0" fontId="0" fillId="0" borderId="12" xfId="0" applyFill="1" applyBorder="1" applyAlignment="1">
      <alignment horizontal="center"/>
    </xf>
    <xf numFmtId="0" fontId="11" fillId="0" borderId="10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2" fillId="0" borderId="11" xfId="0" applyFon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1" fillId="0" borderId="16" xfId="0" applyFont="1" applyFill="1" applyBorder="1"/>
    <xf numFmtId="0" fontId="9" fillId="0" borderId="16" xfId="0" applyFont="1" applyBorder="1" applyAlignment="1">
      <alignment vertical="center"/>
    </xf>
    <xf numFmtId="0" fontId="10" fillId="0" borderId="17" xfId="1" applyFont="1" applyBorder="1" applyAlignment="1">
      <alignment vertical="center"/>
    </xf>
    <xf numFmtId="0" fontId="13" fillId="0" borderId="16" xfId="0" applyFont="1" applyBorder="1" applyAlignment="1">
      <alignment horizontal="center" vertical="center"/>
    </xf>
    <xf numFmtId="0" fontId="14" fillId="0" borderId="16" xfId="0" applyFont="1" applyBorder="1" applyAlignment="1">
      <alignment horizontal="left" vertical="center" wrapText="1"/>
    </xf>
    <xf numFmtId="0" fontId="11" fillId="0" borderId="16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2" fillId="0" borderId="17" xfId="0" applyFont="1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10" fillId="0" borderId="17" xfId="1" applyFont="1" applyFill="1" applyBorder="1" applyAlignment="1">
      <alignment vertical="center"/>
    </xf>
    <xf numFmtId="0" fontId="11" fillId="0" borderId="16" xfId="0" applyFont="1" applyFill="1" applyBorder="1" applyAlignment="1">
      <alignment horizontal="center"/>
    </xf>
    <xf numFmtId="0" fontId="10" fillId="0" borderId="17" xfId="2" applyFont="1" applyFill="1" applyBorder="1" applyAlignment="1">
      <alignment vertical="center"/>
    </xf>
    <xf numFmtId="0" fontId="0" fillId="0" borderId="0" xfId="0" applyFill="1"/>
    <xf numFmtId="0" fontId="15" fillId="0" borderId="10" xfId="0" applyFont="1" applyFill="1" applyBorder="1" applyAlignment="1">
      <alignment horizontal="center"/>
    </xf>
    <xf numFmtId="0" fontId="11" fillId="0" borderId="16" xfId="0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center"/>
    </xf>
    <xf numFmtId="0" fontId="11" fillId="0" borderId="21" xfId="0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center"/>
    </xf>
    <xf numFmtId="0" fontId="11" fillId="0" borderId="16" xfId="0" applyFont="1" applyFill="1" applyBorder="1" applyAlignment="1">
      <alignment horizontal="left"/>
    </xf>
    <xf numFmtId="0" fontId="11" fillId="0" borderId="21" xfId="0" applyFont="1" applyFill="1" applyBorder="1" applyAlignment="1">
      <alignment horizontal="left" vertical="center"/>
    </xf>
    <xf numFmtId="0" fontId="14" fillId="0" borderId="10" xfId="0" applyFont="1" applyBorder="1" applyAlignment="1">
      <alignment horizontal="left" vertical="center" wrapText="1"/>
    </xf>
    <xf numFmtId="0" fontId="11" fillId="0" borderId="21" xfId="0" applyFont="1" applyFill="1" applyBorder="1" applyAlignment="1">
      <alignment horizontal="left" vertical="center" wrapText="1"/>
    </xf>
    <xf numFmtId="0" fontId="13" fillId="0" borderId="10" xfId="0" applyFont="1" applyBorder="1" applyAlignment="1">
      <alignment horizontal="center" vertical="center"/>
    </xf>
    <xf numFmtId="0" fontId="13" fillId="0" borderId="0" xfId="0" applyFont="1" applyAlignment="1">
      <alignment vertical="top"/>
    </xf>
    <xf numFmtId="0" fontId="16" fillId="0" borderId="2" xfId="1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vertical="center"/>
    </xf>
    <xf numFmtId="0" fontId="10" fillId="0" borderId="11" xfId="1" applyFont="1" applyFill="1" applyBorder="1" applyAlignment="1">
      <alignment vertical="center"/>
    </xf>
    <xf numFmtId="0" fontId="11" fillId="0" borderId="23" xfId="0" applyFont="1" applyFill="1" applyBorder="1" applyAlignment="1">
      <alignment horizontal="left" vertical="center"/>
    </xf>
    <xf numFmtId="0" fontId="8" fillId="0" borderId="24" xfId="0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12" fillId="0" borderId="25" xfId="0" applyFont="1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1" fillId="0" borderId="27" xfId="0" applyFont="1" applyFill="1" applyBorder="1"/>
    <xf numFmtId="0" fontId="9" fillId="0" borderId="16" xfId="0" applyFont="1" applyFill="1" applyBorder="1" applyAlignment="1">
      <alignment vertical="center"/>
    </xf>
    <xf numFmtId="0" fontId="15" fillId="0" borderId="0" xfId="0" applyFont="1" applyFill="1"/>
    <xf numFmtId="0" fontId="11" fillId="0" borderId="28" xfId="0" applyFont="1" applyFill="1" applyBorder="1" applyAlignment="1">
      <alignment horizontal="left" vertical="center" wrapText="1"/>
    </xf>
    <xf numFmtId="0" fontId="15" fillId="0" borderId="29" xfId="0" applyFont="1" applyFill="1" applyBorder="1" applyAlignment="1">
      <alignment horizontal="center"/>
    </xf>
    <xf numFmtId="0" fontId="15" fillId="0" borderId="30" xfId="0" applyFont="1" applyFill="1" applyBorder="1" applyAlignment="1">
      <alignment horizontal="center"/>
    </xf>
    <xf numFmtId="0" fontId="14" fillId="0" borderId="9" xfId="0" applyFont="1" applyBorder="1" applyAlignment="1">
      <alignment horizontal="left" vertical="center" wrapText="1"/>
    </xf>
    <xf numFmtId="0" fontId="1" fillId="0" borderId="0" xfId="0" applyFont="1"/>
    <xf numFmtId="0" fontId="7" fillId="2" borderId="5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wrapText="1"/>
    </xf>
    <xf numFmtId="0" fontId="14" fillId="0" borderId="10" xfId="0" applyFont="1" applyFill="1" applyBorder="1" applyAlignment="1">
      <alignment horizontal="left" vertical="center" wrapText="1"/>
    </xf>
    <xf numFmtId="0" fontId="11" fillId="0" borderId="23" xfId="0" applyFont="1" applyFill="1" applyBorder="1" applyAlignment="1">
      <alignment vertical="center"/>
    </xf>
    <xf numFmtId="0" fontId="8" fillId="0" borderId="25" xfId="0" applyFont="1" applyFill="1" applyBorder="1" applyAlignment="1">
      <alignment horizontal="center"/>
    </xf>
    <xf numFmtId="0" fontId="13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vertical="top"/>
    </xf>
    <xf numFmtId="0" fontId="13" fillId="0" borderId="0" xfId="0" applyFont="1" applyFill="1" applyAlignment="1">
      <alignment horizontal="left" vertical="center" wrapText="1"/>
    </xf>
    <xf numFmtId="0" fontId="0" fillId="0" borderId="31" xfId="0" applyFill="1" applyBorder="1" applyAlignment="1">
      <alignment horizontal="center"/>
    </xf>
    <xf numFmtId="0" fontId="11" fillId="0" borderId="21" xfId="0" applyFont="1" applyFill="1" applyBorder="1" applyAlignment="1">
      <alignment vertical="center"/>
    </xf>
    <xf numFmtId="0" fontId="0" fillId="0" borderId="32" xfId="0" applyFill="1" applyBorder="1" applyAlignment="1">
      <alignment horizontal="center"/>
    </xf>
    <xf numFmtId="0" fontId="15" fillId="0" borderId="31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9" fillId="0" borderId="29" xfId="0" applyFont="1" applyFill="1" applyBorder="1" applyAlignment="1">
      <alignment vertical="center"/>
    </xf>
    <xf numFmtId="0" fontId="10" fillId="0" borderId="33" xfId="1" applyFont="1" applyFill="1" applyBorder="1" applyAlignment="1">
      <alignment vertical="center"/>
    </xf>
    <xf numFmtId="0" fontId="0" fillId="0" borderId="29" xfId="0" applyFill="1" applyBorder="1" applyAlignment="1">
      <alignment horizontal="center"/>
    </xf>
    <xf numFmtId="0" fontId="0" fillId="0" borderId="34" xfId="0" applyFill="1" applyBorder="1" applyAlignment="1">
      <alignment horizontal="center"/>
    </xf>
    <xf numFmtId="0" fontId="14" fillId="0" borderId="30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11" fillId="0" borderId="16" xfId="0" applyFont="1" applyFill="1" applyBorder="1" applyAlignment="1">
      <alignment vertical="center"/>
    </xf>
    <xf numFmtId="0" fontId="1" fillId="0" borderId="10" xfId="0" applyFont="1" applyFill="1" applyBorder="1"/>
    <xf numFmtId="0" fontId="11" fillId="0" borderId="16" xfId="0" applyFont="1" applyFill="1" applyBorder="1"/>
    <xf numFmtId="0" fontId="0" fillId="0" borderId="36" xfId="0" applyFill="1" applyBorder="1" applyAlignment="1">
      <alignment horizontal="center"/>
    </xf>
    <xf numFmtId="0" fontId="13" fillId="0" borderId="0" xfId="0" applyFont="1" applyFill="1" applyAlignment="1">
      <alignment vertical="center" wrapText="1"/>
    </xf>
    <xf numFmtId="0" fontId="10" fillId="0" borderId="33" xfId="1" applyFont="1" applyBorder="1" applyAlignment="1">
      <alignment vertical="center"/>
    </xf>
    <xf numFmtId="0" fontId="14" fillId="0" borderId="29" xfId="0" applyFont="1" applyBorder="1" applyAlignment="1">
      <alignment horizontal="left" vertical="center" wrapText="1"/>
    </xf>
    <xf numFmtId="0" fontId="11" fillId="0" borderId="37" xfId="0" applyFont="1" applyFill="1" applyBorder="1" applyAlignment="1">
      <alignment vertical="center"/>
    </xf>
    <xf numFmtId="0" fontId="8" fillId="0" borderId="38" xfId="0" applyFont="1" applyFill="1" applyBorder="1" applyAlignment="1">
      <alignment horizontal="center"/>
    </xf>
    <xf numFmtId="0" fontId="1" fillId="0" borderId="33" xfId="0" applyFont="1" applyFill="1" applyBorder="1" applyAlignment="1">
      <alignment horizontal="center"/>
    </xf>
    <xf numFmtId="0" fontId="12" fillId="0" borderId="33" xfId="0" applyFont="1" applyFill="1" applyBorder="1" applyAlignment="1">
      <alignment horizontal="center"/>
    </xf>
    <xf numFmtId="0" fontId="0" fillId="0" borderId="33" xfId="0" applyFill="1" applyBorder="1" applyAlignment="1">
      <alignment horizontal="center"/>
    </xf>
    <xf numFmtId="0" fontId="9" fillId="0" borderId="30" xfId="0" applyFont="1" applyFill="1" applyBorder="1" applyAlignment="1">
      <alignment vertical="center"/>
    </xf>
    <xf numFmtId="49" fontId="10" fillId="0" borderId="39" xfId="1" applyNumberFormat="1" applyFont="1" applyFill="1" applyBorder="1" applyAlignment="1">
      <alignment horizontal="left" vertical="center"/>
    </xf>
    <xf numFmtId="0" fontId="0" fillId="0" borderId="30" xfId="0" applyFill="1" applyBorder="1" applyAlignment="1">
      <alignment horizontal="center"/>
    </xf>
    <xf numFmtId="0" fontId="11" fillId="0" borderId="30" xfId="0" applyFont="1" applyFill="1" applyBorder="1"/>
    <xf numFmtId="0" fontId="11" fillId="0" borderId="30" xfId="0" applyFont="1" applyFill="1" applyBorder="1" applyAlignment="1">
      <alignment vertical="center"/>
    </xf>
    <xf numFmtId="0" fontId="8" fillId="0" borderId="40" xfId="0" applyFont="1" applyFill="1" applyBorder="1" applyAlignment="1">
      <alignment horizontal="center"/>
    </xf>
    <xf numFmtId="0" fontId="1" fillId="0" borderId="39" xfId="0" applyFont="1" applyFill="1" applyBorder="1" applyAlignment="1">
      <alignment horizontal="center"/>
    </xf>
    <xf numFmtId="0" fontId="12" fillId="0" borderId="39" xfId="0" applyFont="1" applyFill="1" applyBorder="1" applyAlignment="1">
      <alignment horizontal="center"/>
    </xf>
    <xf numFmtId="0" fontId="0" fillId="0" borderId="39" xfId="0" applyFill="1" applyBorder="1" applyAlignment="1">
      <alignment horizontal="center"/>
    </xf>
    <xf numFmtId="0" fontId="0" fillId="0" borderId="41" xfId="0" applyFill="1" applyBorder="1" applyAlignment="1">
      <alignment horizontal="center"/>
    </xf>
    <xf numFmtId="0" fontId="1" fillId="0" borderId="9" xfId="0" applyFont="1" applyFill="1" applyBorder="1"/>
    <xf numFmtId="49" fontId="16" fillId="0" borderId="3" xfId="1" applyNumberFormat="1" applyFont="1" applyFill="1" applyBorder="1" applyAlignment="1">
      <alignment horizontal="center" vertical="center"/>
    </xf>
    <xf numFmtId="0" fontId="0" fillId="0" borderId="27" xfId="0" applyFill="1" applyBorder="1" applyAlignment="1">
      <alignment horizontal="center"/>
    </xf>
    <xf numFmtId="0" fontId="17" fillId="0" borderId="10" xfId="1" applyFont="1" applyFill="1" applyBorder="1" applyAlignment="1">
      <alignment vertical="center"/>
    </xf>
    <xf numFmtId="0" fontId="11" fillId="0" borderId="10" xfId="0" applyFont="1" applyFill="1" applyBorder="1" applyAlignment="1">
      <alignment vertical="center"/>
    </xf>
    <xf numFmtId="0" fontId="1" fillId="0" borderId="32" xfId="0" applyFont="1" applyFill="1" applyBorder="1"/>
    <xf numFmtId="0" fontId="10" fillId="0" borderId="28" xfId="1" applyFont="1" applyFill="1" applyBorder="1" applyAlignment="1">
      <alignment vertical="center"/>
    </xf>
    <xf numFmtId="0" fontId="10" fillId="0" borderId="39" xfId="1" applyFont="1" applyFill="1" applyBorder="1" applyAlignment="1">
      <alignment vertical="center"/>
    </xf>
    <xf numFmtId="0" fontId="14" fillId="0" borderId="30" xfId="0" applyFont="1" applyBorder="1" applyAlignment="1">
      <alignment horizontal="left" vertical="center" wrapText="1"/>
    </xf>
    <xf numFmtId="0" fontId="1" fillId="0" borderId="30" xfId="0" applyFont="1" applyFill="1" applyBorder="1"/>
    <xf numFmtId="0" fontId="11" fillId="0" borderId="28" xfId="0" applyFont="1" applyFill="1" applyBorder="1" applyAlignment="1">
      <alignment vertical="center"/>
    </xf>
    <xf numFmtId="0" fontId="11" fillId="0" borderId="16" xfId="0" applyFont="1" applyFill="1" applyBorder="1" applyAlignment="1">
      <alignment wrapText="1"/>
    </xf>
    <xf numFmtId="0" fontId="11" fillId="0" borderId="21" xfId="0" applyFont="1" applyFill="1" applyBorder="1" applyAlignment="1">
      <alignment vertical="center" wrapText="1"/>
    </xf>
    <xf numFmtId="0" fontId="10" fillId="0" borderId="18" xfId="1" applyFont="1" applyFill="1" applyBorder="1" applyAlignment="1">
      <alignment vertical="center"/>
    </xf>
    <xf numFmtId="0" fontId="0" fillId="0" borderId="28" xfId="0" applyFill="1" applyBorder="1" applyAlignment="1">
      <alignment horizontal="center"/>
    </xf>
    <xf numFmtId="0" fontId="10" fillId="0" borderId="42" xfId="1" applyFont="1" applyFill="1" applyBorder="1" applyAlignment="1">
      <alignment vertical="center"/>
    </xf>
    <xf numFmtId="0" fontId="8" fillId="0" borderId="43" xfId="0" applyFont="1" applyFill="1" applyBorder="1" applyAlignment="1">
      <alignment horizontal="center"/>
    </xf>
    <xf numFmtId="0" fontId="1" fillId="0" borderId="44" xfId="0" applyFont="1" applyFill="1" applyBorder="1" applyAlignment="1">
      <alignment horizontal="center"/>
    </xf>
    <xf numFmtId="0" fontId="12" fillId="0" borderId="44" xfId="0" applyFont="1" applyFill="1" applyBorder="1" applyAlignment="1">
      <alignment horizontal="center"/>
    </xf>
    <xf numFmtId="0" fontId="0" fillId="0" borderId="44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29" xfId="0" applyFont="1" applyFill="1" applyBorder="1"/>
    <xf numFmtId="0" fontId="10" fillId="0" borderId="40" xfId="1" applyFont="1" applyFill="1" applyBorder="1" applyAlignment="1">
      <alignment vertical="center"/>
    </xf>
    <xf numFmtId="0" fontId="0" fillId="0" borderId="45" xfId="0" applyFill="1" applyBorder="1" applyAlignment="1">
      <alignment horizontal="center"/>
    </xf>
    <xf numFmtId="0" fontId="0" fillId="0" borderId="47" xfId="0" applyFill="1" applyBorder="1" applyAlignment="1">
      <alignment horizontal="center"/>
    </xf>
    <xf numFmtId="0" fontId="16" fillId="0" borderId="35" xfId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wrapText="1"/>
    </xf>
    <xf numFmtId="0" fontId="11" fillId="0" borderId="10" xfId="0" applyFont="1" applyFill="1" applyBorder="1"/>
    <xf numFmtId="0" fontId="8" fillId="0" borderId="11" xfId="0" applyFont="1" applyFill="1" applyBorder="1" applyAlignment="1">
      <alignment horizontal="center"/>
    </xf>
    <xf numFmtId="0" fontId="0" fillId="0" borderId="16" xfId="0" applyFill="1" applyBorder="1"/>
    <xf numFmtId="0" fontId="1" fillId="0" borderId="2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4" fillId="0" borderId="50" xfId="0" applyFont="1" applyBorder="1" applyAlignment="1">
      <alignment horizontal="left" vertical="center" wrapText="1"/>
    </xf>
    <xf numFmtId="0" fontId="11" fillId="0" borderId="50" xfId="0" applyFont="1" applyFill="1" applyBorder="1" applyAlignment="1">
      <alignment vertical="center"/>
    </xf>
    <xf numFmtId="0" fontId="14" fillId="0" borderId="21" xfId="0" applyFont="1" applyBorder="1" applyAlignment="1">
      <alignment horizontal="left" vertical="center" wrapText="1"/>
    </xf>
    <xf numFmtId="0" fontId="13" fillId="0" borderId="16" xfId="0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horizontal="left" vertical="center" wrapText="1"/>
    </xf>
    <xf numFmtId="0" fontId="13" fillId="0" borderId="30" xfId="0" applyFont="1" applyBorder="1" applyAlignment="1">
      <alignment horizontal="center" vertical="center"/>
    </xf>
    <xf numFmtId="0" fontId="14" fillId="0" borderId="46" xfId="0" applyFont="1" applyBorder="1" applyAlignment="1">
      <alignment horizontal="left" vertical="center" wrapText="1"/>
    </xf>
    <xf numFmtId="0" fontId="11" fillId="0" borderId="46" xfId="0" applyFont="1" applyFill="1" applyBorder="1" applyAlignment="1">
      <alignment vertical="center"/>
    </xf>
    <xf numFmtId="0" fontId="1" fillId="0" borderId="0" xfId="0" applyFont="1" applyAlignment="1">
      <alignment horizontal="center"/>
    </xf>
    <xf numFmtId="16" fontId="8" fillId="2" borderId="51" xfId="0" applyNumberFormat="1" applyFont="1" applyFill="1" applyBorder="1" applyAlignment="1">
      <alignment horizontal="center" vertical="center"/>
    </xf>
    <xf numFmtId="16" fontId="1" fillId="2" borderId="52" xfId="0" applyNumberFormat="1" applyFont="1" applyFill="1" applyBorder="1" applyAlignment="1">
      <alignment horizontal="center" vertical="center"/>
    </xf>
    <xf numFmtId="16" fontId="1" fillId="2" borderId="53" xfId="0" applyNumberFormat="1" applyFont="1" applyFill="1" applyBorder="1" applyAlignment="1">
      <alignment horizontal="center" vertical="center"/>
    </xf>
    <xf numFmtId="0" fontId="13" fillId="0" borderId="54" xfId="0" applyFont="1" applyBorder="1" applyAlignment="1">
      <alignment horizontal="center" vertical="center"/>
    </xf>
    <xf numFmtId="0" fontId="14" fillId="0" borderId="27" xfId="0" applyFont="1" applyBorder="1" applyAlignment="1">
      <alignment horizontal="left" vertical="center" wrapText="1"/>
    </xf>
    <xf numFmtId="0" fontId="13" fillId="0" borderId="31" xfId="0" applyFont="1" applyBorder="1" applyAlignment="1">
      <alignment horizontal="center" vertical="center"/>
    </xf>
    <xf numFmtId="0" fontId="10" fillId="0" borderId="17" xfId="3" applyFont="1" applyFill="1" applyBorder="1" applyAlignment="1">
      <alignment vertical="center"/>
    </xf>
    <xf numFmtId="0" fontId="0" fillId="0" borderId="31" xfId="0" applyFill="1" applyBorder="1"/>
    <xf numFmtId="0" fontId="8" fillId="0" borderId="33" xfId="0" applyFont="1" applyFill="1" applyBorder="1" applyAlignment="1">
      <alignment horizontal="center"/>
    </xf>
    <xf numFmtId="0" fontId="13" fillId="0" borderId="34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1" fillId="0" borderId="35" xfId="0" applyFont="1" applyFill="1" applyBorder="1" applyAlignment="1">
      <alignment vertical="center"/>
    </xf>
    <xf numFmtId="0" fontId="7" fillId="2" borderId="27" xfId="0" applyFont="1" applyFill="1" applyBorder="1" applyAlignment="1">
      <alignment horizontal="center" vertical="center"/>
    </xf>
    <xf numFmtId="0" fontId="0" fillId="0" borderId="55" xfId="0" applyFill="1" applyBorder="1" applyAlignment="1">
      <alignment horizontal="center"/>
    </xf>
    <xf numFmtId="0" fontId="0" fillId="0" borderId="56" xfId="0" applyFill="1" applyBorder="1" applyAlignment="1">
      <alignment horizontal="center"/>
    </xf>
    <xf numFmtId="0" fontId="13" fillId="0" borderId="29" xfId="0" applyFont="1" applyBorder="1" applyAlignment="1">
      <alignment horizontal="center" vertical="center"/>
    </xf>
    <xf numFmtId="0" fontId="11" fillId="0" borderId="29" xfId="0" applyFont="1" applyFill="1" applyBorder="1"/>
    <xf numFmtId="0" fontId="0" fillId="0" borderId="57" xfId="0" applyFill="1" applyBorder="1" applyAlignment="1">
      <alignment horizontal="center"/>
    </xf>
    <xf numFmtId="0" fontId="14" fillId="0" borderId="37" xfId="0" applyFont="1" applyBorder="1" applyAlignment="1">
      <alignment horizontal="left" vertical="center" wrapText="1"/>
    </xf>
    <xf numFmtId="0" fontId="10" fillId="0" borderId="39" xfId="1" applyFont="1" applyBorder="1" applyAlignment="1">
      <alignment vertical="center"/>
    </xf>
    <xf numFmtId="0" fontId="0" fillId="0" borderId="58" xfId="0" applyFill="1" applyBorder="1" applyAlignment="1">
      <alignment horizontal="center"/>
    </xf>
    <xf numFmtId="0" fontId="14" fillId="0" borderId="14" xfId="0" applyFont="1" applyBorder="1" applyAlignment="1">
      <alignment horizontal="left" vertical="center" wrapText="1"/>
    </xf>
    <xf numFmtId="0" fontId="0" fillId="0" borderId="27" xfId="0" applyFill="1" applyBorder="1" applyAlignment="1">
      <alignment vertical="center"/>
    </xf>
    <xf numFmtId="0" fontId="1" fillId="0" borderId="15" xfId="0" applyFont="1" applyFill="1" applyBorder="1"/>
    <xf numFmtId="0" fontId="14" fillId="0" borderId="19" xfId="0" applyFont="1" applyBorder="1" applyAlignment="1">
      <alignment horizontal="left" vertical="center" wrapText="1"/>
    </xf>
    <xf numFmtId="0" fontId="0" fillId="0" borderId="10" xfId="0" applyFill="1" applyBorder="1" applyAlignment="1">
      <alignment vertical="center"/>
    </xf>
    <xf numFmtId="0" fontId="1" fillId="0" borderId="20" xfId="0" applyFont="1" applyFill="1" applyBorder="1"/>
    <xf numFmtId="0" fontId="14" fillId="0" borderId="36" xfId="0" applyFont="1" applyBorder="1" applyAlignment="1">
      <alignment horizontal="left" vertical="center" wrapText="1"/>
    </xf>
    <xf numFmtId="0" fontId="0" fillId="0" borderId="16" xfId="0" applyFill="1" applyBorder="1" applyAlignment="1">
      <alignment vertical="center"/>
    </xf>
    <xf numFmtId="0" fontId="8" fillId="0" borderId="59" xfId="0" applyFont="1" applyFill="1" applyBorder="1" applyAlignment="1">
      <alignment horizontal="center"/>
    </xf>
    <xf numFmtId="0" fontId="8" fillId="0" borderId="28" xfId="0" applyFont="1" applyFill="1" applyBorder="1" applyAlignment="1">
      <alignment horizontal="center"/>
    </xf>
    <xf numFmtId="0" fontId="0" fillId="0" borderId="29" xfId="0" applyFill="1" applyBorder="1" applyAlignment="1">
      <alignment vertical="center"/>
    </xf>
    <xf numFmtId="0" fontId="8" fillId="0" borderId="42" xfId="0" applyFont="1" applyFill="1" applyBorder="1" applyAlignment="1">
      <alignment horizontal="center"/>
    </xf>
    <xf numFmtId="0" fontId="0" fillId="0" borderId="29" xfId="0" applyFill="1" applyBorder="1"/>
    <xf numFmtId="0" fontId="1" fillId="0" borderId="21" xfId="0" applyFont="1" applyFill="1" applyBorder="1"/>
    <xf numFmtId="0" fontId="0" fillId="0" borderId="30" xfId="0" applyFill="1" applyBorder="1" applyAlignment="1">
      <alignment vertical="center"/>
    </xf>
    <xf numFmtId="0" fontId="8" fillId="0" borderId="47" xfId="0" applyFont="1" applyFill="1" applyBorder="1" applyAlignment="1">
      <alignment horizontal="center"/>
    </xf>
    <xf numFmtId="0" fontId="1" fillId="0" borderId="60" xfId="0" applyFont="1" applyFill="1" applyBorder="1"/>
    <xf numFmtId="0" fontId="0" fillId="0" borderId="10" xfId="0" applyFill="1" applyBorder="1"/>
    <xf numFmtId="0" fontId="1" fillId="0" borderId="23" xfId="0" applyFont="1" applyFill="1" applyBorder="1"/>
    <xf numFmtId="0" fontId="10" fillId="0" borderId="16" xfId="1" applyFont="1" applyFill="1" applyBorder="1" applyAlignment="1">
      <alignment vertical="center"/>
    </xf>
    <xf numFmtId="0" fontId="10" fillId="0" borderId="44" xfId="1" applyFont="1" applyFill="1" applyBorder="1" applyAlignment="1">
      <alignment vertical="center"/>
    </xf>
    <xf numFmtId="0" fontId="1" fillId="0" borderId="37" xfId="0" applyFont="1" applyFill="1" applyBorder="1"/>
    <xf numFmtId="0" fontId="10" fillId="0" borderId="0" xfId="1" applyFont="1" applyFill="1" applyBorder="1" applyAlignment="1">
      <alignment wrapText="1"/>
    </xf>
    <xf numFmtId="0" fontId="10" fillId="0" borderId="0" xfId="1" applyFont="1" applyFill="1" applyBorder="1" applyAlignment="1"/>
    <xf numFmtId="0" fontId="10" fillId="0" borderId="0" xfId="1" applyFont="1" applyFill="1" applyBorder="1" applyAlignment="1">
      <alignment vertical="center"/>
    </xf>
    <xf numFmtId="0" fontId="0" fillId="0" borderId="0" xfId="0" applyBorder="1"/>
    <xf numFmtId="2" fontId="8" fillId="0" borderId="38" xfId="0" applyNumberFormat="1" applyFont="1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22" xfId="0" applyFill="1" applyBorder="1" applyAlignment="1">
      <alignment vertical="center"/>
    </xf>
    <xf numFmtId="0" fontId="11" fillId="0" borderId="41" xfId="0" applyFont="1" applyFill="1" applyBorder="1"/>
    <xf numFmtId="0" fontId="0" fillId="0" borderId="61" xfId="0" applyFill="1" applyBorder="1" applyAlignment="1">
      <alignment horizontal="center"/>
    </xf>
    <xf numFmtId="0" fontId="20" fillId="0" borderId="0" xfId="0" applyFont="1" applyAlignment="1">
      <alignment horizontal="justify" vertical="center"/>
    </xf>
    <xf numFmtId="0" fontId="20" fillId="0" borderId="0" xfId="0" applyFont="1" applyAlignment="1"/>
    <xf numFmtId="0" fontId="20" fillId="0" borderId="0" xfId="0" applyFont="1"/>
    <xf numFmtId="0" fontId="0" fillId="0" borderId="0" xfId="0" applyAlignment="1">
      <alignment horizontal="center"/>
    </xf>
    <xf numFmtId="0" fontId="20" fillId="0" borderId="0" xfId="0" applyFont="1" applyAlignment="1">
      <alignment vertical="center"/>
    </xf>
    <xf numFmtId="164" fontId="1" fillId="2" borderId="5" xfId="0" applyNumberFormat="1" applyFont="1" applyFill="1" applyBorder="1" applyAlignment="1">
      <alignment horizontal="center" vertical="center" wrapText="1"/>
    </xf>
    <xf numFmtId="0" fontId="21" fillId="0" borderId="14" xfId="0" applyFont="1" applyBorder="1" applyAlignment="1">
      <alignment horizontal="left" vertical="center" wrapText="1"/>
    </xf>
    <xf numFmtId="0" fontId="22" fillId="0" borderId="14" xfId="0" applyFont="1" applyBorder="1" applyAlignment="1">
      <alignment horizontal="left" vertical="center" wrapText="1"/>
    </xf>
    <xf numFmtId="0" fontId="9" fillId="0" borderId="22" xfId="0" applyFont="1" applyFill="1" applyBorder="1" applyAlignment="1">
      <alignment vertical="center"/>
    </xf>
    <xf numFmtId="0" fontId="21" fillId="0" borderId="0" xfId="0" applyFont="1" applyBorder="1" applyAlignment="1">
      <alignment horizontal="left" vertical="center" wrapText="1"/>
    </xf>
    <xf numFmtId="0" fontId="0" fillId="0" borderId="12" xfId="0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0" fontId="22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21" fillId="0" borderId="41" xfId="0" applyFont="1" applyBorder="1" applyAlignment="1">
      <alignment horizontal="left" vertical="center" wrapText="1"/>
    </xf>
    <xf numFmtId="0" fontId="22" fillId="0" borderId="41" xfId="0" applyFont="1" applyBorder="1" applyAlignment="1">
      <alignment horizontal="left" vertical="center" wrapText="1"/>
    </xf>
    <xf numFmtId="0" fontId="0" fillId="0" borderId="9" xfId="0" applyFill="1" applyBorder="1" applyAlignment="1">
      <alignment vertical="center"/>
    </xf>
    <xf numFmtId="2" fontId="1" fillId="0" borderId="60" xfId="0" applyNumberFormat="1" applyFont="1" applyFill="1" applyBorder="1"/>
    <xf numFmtId="0" fontId="12" fillId="0" borderId="0" xfId="0" applyFont="1" applyAlignment="1">
      <alignment horizontal="center"/>
    </xf>
    <xf numFmtId="0" fontId="25" fillId="0" borderId="0" xfId="0" applyFont="1" applyAlignment="1">
      <alignment vertical="center"/>
    </xf>
    <xf numFmtId="0" fontId="25" fillId="0" borderId="0" xfId="0" applyFont="1" applyAlignment="1"/>
    <xf numFmtId="0" fontId="25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30" xfId="0" applyFill="1" applyBorder="1"/>
    <xf numFmtId="0" fontId="11" fillId="0" borderId="37" xfId="0" applyFont="1" applyFill="1" applyBorder="1"/>
    <xf numFmtId="0" fontId="11" fillId="0" borderId="21" xfId="0" applyFont="1" applyFill="1" applyBorder="1"/>
    <xf numFmtId="0" fontId="11" fillId="0" borderId="30" xfId="0" applyFont="1" applyFill="1" applyBorder="1" applyAlignment="1">
      <alignment wrapText="1"/>
    </xf>
    <xf numFmtId="0" fontId="17" fillId="0" borderId="21" xfId="1" applyFont="1" applyFill="1" applyBorder="1" applyAlignment="1">
      <alignment vertical="center"/>
    </xf>
    <xf numFmtId="0" fontId="11" fillId="0" borderId="46" xfId="0" applyFont="1" applyFill="1" applyBorder="1" applyAlignment="1">
      <alignment vertical="center" wrapText="1"/>
    </xf>
    <xf numFmtId="0" fontId="15" fillId="0" borderId="12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left"/>
    </xf>
    <xf numFmtId="0" fontId="13" fillId="0" borderId="12" xfId="0" applyFont="1" applyBorder="1" applyAlignment="1">
      <alignment horizontal="center" vertical="center"/>
    </xf>
    <xf numFmtId="0" fontId="15" fillId="0" borderId="25" xfId="0" applyFont="1" applyFill="1" applyBorder="1" applyAlignment="1">
      <alignment horizontal="center" wrapText="1"/>
    </xf>
    <xf numFmtId="0" fontId="15" fillId="0" borderId="44" xfId="0" applyFont="1" applyFill="1" applyBorder="1" applyAlignment="1">
      <alignment horizontal="center" wrapText="1"/>
    </xf>
    <xf numFmtId="0" fontId="15" fillId="0" borderId="39" xfId="0" applyFont="1" applyFill="1" applyBorder="1" applyAlignment="1">
      <alignment horizontal="center" wrapText="1"/>
    </xf>
    <xf numFmtId="0" fontId="26" fillId="0" borderId="25" xfId="0" applyFont="1" applyFill="1" applyBorder="1" applyAlignment="1">
      <alignment horizontal="center" wrapText="1"/>
    </xf>
    <xf numFmtId="0" fontId="26" fillId="0" borderId="44" xfId="0" applyFont="1" applyFill="1" applyBorder="1" applyAlignment="1">
      <alignment horizontal="center" wrapText="1"/>
    </xf>
    <xf numFmtId="0" fontId="26" fillId="0" borderId="39" xfId="0" applyFont="1" applyFill="1" applyBorder="1" applyAlignment="1">
      <alignment horizontal="center" wrapText="1"/>
    </xf>
    <xf numFmtId="0" fontId="27" fillId="0" borderId="14" xfId="0" applyFont="1" applyBorder="1" applyAlignment="1">
      <alignment horizontal="left" vertical="center" wrapText="1"/>
    </xf>
    <xf numFmtId="0" fontId="27" fillId="0" borderId="0" xfId="0" applyFont="1" applyBorder="1" applyAlignment="1">
      <alignment horizontal="left" vertical="center" wrapText="1"/>
    </xf>
    <xf numFmtId="0" fontId="27" fillId="0" borderId="41" xfId="0" applyFont="1" applyBorder="1" applyAlignment="1">
      <alignment horizontal="left" vertical="center" wrapText="1"/>
    </xf>
    <xf numFmtId="0" fontId="28" fillId="0" borderId="24" xfId="0" applyFont="1" applyFill="1" applyBorder="1" applyAlignment="1">
      <alignment horizontal="center" wrapText="1"/>
    </xf>
    <xf numFmtId="0" fontId="28" fillId="0" borderId="43" xfId="0" applyFont="1" applyFill="1" applyBorder="1" applyAlignment="1">
      <alignment horizontal="center" wrapText="1"/>
    </xf>
    <xf numFmtId="2" fontId="28" fillId="0" borderId="40" xfId="0" applyNumberFormat="1" applyFont="1" applyFill="1" applyBorder="1" applyAlignment="1">
      <alignment horizontal="center" wrapText="1"/>
    </xf>
    <xf numFmtId="0" fontId="0" fillId="0" borderId="7" xfId="0" applyFill="1" applyBorder="1" applyAlignment="1">
      <alignment horizontal="center"/>
    </xf>
    <xf numFmtId="0" fontId="0" fillId="0" borderId="60" xfId="0" applyFill="1" applyBorder="1"/>
    <xf numFmtId="2" fontId="8" fillId="0" borderId="24" xfId="0" applyNumberFormat="1" applyFont="1" applyFill="1" applyBorder="1" applyAlignment="1">
      <alignment horizontal="center"/>
    </xf>
    <xf numFmtId="2" fontId="0" fillId="0" borderId="25" xfId="0" applyNumberFormat="1" applyFill="1" applyBorder="1" applyAlignment="1">
      <alignment horizontal="center"/>
    </xf>
    <xf numFmtId="2" fontId="1" fillId="0" borderId="29" xfId="0" applyNumberFormat="1" applyFont="1" applyFill="1" applyBorder="1"/>
    <xf numFmtId="2" fontId="8" fillId="0" borderId="18" xfId="0" applyNumberFormat="1" applyFont="1" applyFill="1" applyBorder="1" applyAlignment="1">
      <alignment horizontal="center"/>
    </xf>
    <xf numFmtId="2" fontId="0" fillId="0" borderId="17" xfId="0" applyNumberFormat="1" applyFill="1" applyBorder="1" applyAlignment="1">
      <alignment horizontal="center"/>
    </xf>
    <xf numFmtId="2" fontId="0" fillId="0" borderId="33" xfId="0" applyNumberFormat="1" applyFill="1" applyBorder="1" applyAlignment="1">
      <alignment horizontal="center"/>
    </xf>
    <xf numFmtId="2" fontId="8" fillId="0" borderId="40" xfId="0" applyNumberFormat="1" applyFont="1" applyFill="1" applyBorder="1" applyAlignment="1">
      <alignment horizontal="center"/>
    </xf>
    <xf numFmtId="2" fontId="0" fillId="0" borderId="39" xfId="0" applyNumberFormat="1" applyFill="1" applyBorder="1" applyAlignment="1">
      <alignment horizontal="center"/>
    </xf>
    <xf numFmtId="2" fontId="1" fillId="0" borderId="30" xfId="0" applyNumberFormat="1" applyFont="1" applyFill="1" applyBorder="1"/>
    <xf numFmtId="0" fontId="10" fillId="0" borderId="54" xfId="1" applyFont="1" applyFill="1" applyBorder="1" applyAlignment="1">
      <alignment vertical="center"/>
    </xf>
    <xf numFmtId="0" fontId="10" fillId="0" borderId="50" xfId="1" applyFont="1" applyFill="1" applyBorder="1" applyAlignment="1">
      <alignment vertical="center"/>
    </xf>
    <xf numFmtId="0" fontId="10" fillId="0" borderId="31" xfId="1" applyFont="1" applyFill="1" applyBorder="1" applyAlignment="1">
      <alignment vertical="center"/>
    </xf>
    <xf numFmtId="0" fontId="10" fillId="0" borderId="21" xfId="1" applyFont="1" applyFill="1" applyBorder="1" applyAlignment="1">
      <alignment vertical="center"/>
    </xf>
    <xf numFmtId="0" fontId="10" fillId="0" borderId="45" xfId="1" applyFont="1" applyFill="1" applyBorder="1" applyAlignment="1">
      <alignment vertical="center"/>
    </xf>
    <xf numFmtId="0" fontId="10" fillId="0" borderId="46" xfId="1" applyFont="1" applyFill="1" applyBorder="1" applyAlignment="1">
      <alignment vertical="center"/>
    </xf>
    <xf numFmtId="0" fontId="7" fillId="2" borderId="5" xfId="0" applyFont="1" applyFill="1" applyBorder="1" applyAlignment="1">
      <alignment vertical="center" wrapText="1"/>
    </xf>
    <xf numFmtId="16" fontId="8" fillId="2" borderId="6" xfId="0" applyNumberFormat="1" applyFont="1" applyFill="1" applyBorder="1" applyAlignment="1">
      <alignment horizontal="center" vertical="center" wrapText="1"/>
    </xf>
    <xf numFmtId="16" fontId="1" fillId="2" borderId="7" xfId="0" applyNumberFormat="1" applyFont="1" applyFill="1" applyBorder="1" applyAlignment="1">
      <alignment horizontal="center" vertical="center" wrapText="1"/>
    </xf>
    <xf numFmtId="16" fontId="8" fillId="2" borderId="7" xfId="0" applyNumberFormat="1" applyFont="1" applyFill="1" applyBorder="1" applyAlignment="1">
      <alignment horizontal="center" vertical="center" wrapText="1"/>
    </xf>
    <xf numFmtId="16" fontId="1" fillId="2" borderId="8" xfId="0" applyNumberFormat="1" applyFont="1" applyFill="1" applyBorder="1" applyAlignment="1">
      <alignment horizontal="center" vertical="center" wrapText="1"/>
    </xf>
    <xf numFmtId="16" fontId="1" fillId="2" borderId="58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8" fillId="0" borderId="39" xfId="0" applyFont="1" applyFill="1" applyBorder="1" applyAlignment="1">
      <alignment horizontal="center"/>
    </xf>
    <xf numFmtId="0" fontId="16" fillId="0" borderId="1" xfId="1" applyFont="1" applyFill="1" applyBorder="1" applyAlignment="1">
      <alignment horizontal="center"/>
    </xf>
    <xf numFmtId="0" fontId="16" fillId="0" borderId="2" xfId="1" applyFont="1" applyFill="1" applyBorder="1" applyAlignment="1">
      <alignment horizontal="center"/>
    </xf>
    <xf numFmtId="0" fontId="16" fillId="0" borderId="3" xfId="1" applyFont="1" applyFill="1" applyBorder="1" applyAlignment="1">
      <alignment horizontal="center"/>
    </xf>
    <xf numFmtId="16" fontId="1" fillId="2" borderId="1" xfId="0" applyNumberFormat="1" applyFont="1" applyFill="1" applyBorder="1" applyAlignment="1">
      <alignment horizontal="center"/>
    </xf>
    <xf numFmtId="16" fontId="1" fillId="2" borderId="2" xfId="0" applyNumberFormat="1" applyFont="1" applyFill="1" applyBorder="1" applyAlignment="1">
      <alignment horizontal="center"/>
    </xf>
    <xf numFmtId="16" fontId="1" fillId="2" borderId="3" xfId="0" applyNumberFormat="1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49" fontId="16" fillId="0" borderId="1" xfId="1" applyNumberFormat="1" applyFont="1" applyFill="1" applyBorder="1" applyAlignment="1">
      <alignment horizontal="center"/>
    </xf>
    <xf numFmtId="49" fontId="16" fillId="0" borderId="2" xfId="1" applyNumberFormat="1" applyFont="1" applyFill="1" applyBorder="1" applyAlignment="1">
      <alignment horizontal="center"/>
    </xf>
    <xf numFmtId="49" fontId="16" fillId="0" borderId="3" xfId="1" applyNumberFormat="1" applyFont="1" applyFill="1" applyBorder="1" applyAlignment="1">
      <alignment horizontal="center"/>
    </xf>
    <xf numFmtId="0" fontId="16" fillId="0" borderId="48" xfId="1" applyFont="1" applyFill="1" applyBorder="1" applyAlignment="1">
      <alignment horizontal="center"/>
    </xf>
    <xf numFmtId="0" fontId="16" fillId="0" borderId="49" xfId="1" applyFont="1" applyFill="1" applyBorder="1" applyAlignment="1">
      <alignment horizontal="center"/>
    </xf>
    <xf numFmtId="0" fontId="16" fillId="0" borderId="35" xfId="1" applyFont="1" applyFill="1" applyBorder="1" applyAlignment="1">
      <alignment horizontal="center"/>
    </xf>
    <xf numFmtId="16" fontId="1" fillId="2" borderId="48" xfId="0" applyNumberFormat="1" applyFont="1" applyFill="1" applyBorder="1" applyAlignment="1">
      <alignment horizontal="center"/>
    </xf>
    <xf numFmtId="16" fontId="1" fillId="2" borderId="49" xfId="0" applyNumberFormat="1" applyFont="1" applyFill="1" applyBorder="1" applyAlignment="1">
      <alignment horizontal="center"/>
    </xf>
    <xf numFmtId="16" fontId="1" fillId="2" borderId="35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wrapText="1"/>
    </xf>
    <xf numFmtId="0" fontId="10" fillId="0" borderId="2" xfId="1" applyFont="1" applyFill="1" applyBorder="1" applyAlignment="1">
      <alignment wrapText="1"/>
    </xf>
    <xf numFmtId="0" fontId="10" fillId="0" borderId="3" xfId="1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0" fillId="0" borderId="54" xfId="0" applyFill="1" applyBorder="1" applyAlignment="1">
      <alignment vertical="center"/>
    </xf>
    <xf numFmtId="0" fontId="0" fillId="0" borderId="50" xfId="0" applyFill="1" applyBorder="1" applyAlignment="1">
      <alignment vertical="center"/>
    </xf>
    <xf numFmtId="0" fontId="0" fillId="0" borderId="45" xfId="0" applyFill="1" applyBorder="1" applyAlignment="1">
      <alignment vertical="center"/>
    </xf>
    <xf numFmtId="0" fontId="0" fillId="0" borderId="46" xfId="0" applyFill="1" applyBorder="1" applyAlignment="1">
      <alignment vertical="center"/>
    </xf>
    <xf numFmtId="0" fontId="23" fillId="0" borderId="62" xfId="0" applyFont="1" applyBorder="1" applyAlignment="1">
      <alignment horizontal="center" vertical="center" wrapText="1"/>
    </xf>
    <xf numFmtId="0" fontId="15" fillId="3" borderId="16" xfId="0" applyFont="1" applyFill="1" applyBorder="1" applyAlignment="1">
      <alignment horizontal="center"/>
    </xf>
    <xf numFmtId="0" fontId="15" fillId="3" borderId="10" xfId="0" quotePrefix="1" applyFont="1" applyFill="1" applyBorder="1" applyAlignment="1">
      <alignment horizontal="center"/>
    </xf>
    <xf numFmtId="0" fontId="15" fillId="3" borderId="16" xfId="0" quotePrefix="1" applyFont="1" applyFill="1" applyBorder="1" applyAlignment="1">
      <alignment horizontal="center"/>
    </xf>
    <xf numFmtId="0" fontId="15" fillId="3" borderId="29" xfId="0" applyFont="1" applyFill="1" applyBorder="1" applyAlignment="1">
      <alignment horizontal="center"/>
    </xf>
    <xf numFmtId="0" fontId="15" fillId="3" borderId="30" xfId="0" quotePrefix="1" applyFont="1" applyFill="1" applyBorder="1" applyAlignment="1">
      <alignment horizontal="center"/>
    </xf>
    <xf numFmtId="0" fontId="15" fillId="3" borderId="27" xfId="0" quotePrefix="1" applyFont="1" applyFill="1" applyBorder="1" applyAlignment="1">
      <alignment horizontal="center"/>
    </xf>
    <xf numFmtId="0" fontId="15" fillId="3" borderId="29" xfId="0" quotePrefix="1" applyFont="1" applyFill="1" applyBorder="1" applyAlignment="1">
      <alignment horizontal="center"/>
    </xf>
    <xf numFmtId="0" fontId="15" fillId="3" borderId="10" xfId="0" applyFont="1" applyFill="1" applyBorder="1" applyAlignment="1">
      <alignment horizontal="center"/>
    </xf>
    <xf numFmtId="0" fontId="15" fillId="3" borderId="12" xfId="0" quotePrefix="1" applyFont="1" applyFill="1" applyBorder="1" applyAlignment="1">
      <alignment horizontal="center"/>
    </xf>
    <xf numFmtId="0" fontId="15" fillId="3" borderId="31" xfId="0" quotePrefix="1" applyFont="1" applyFill="1" applyBorder="1" applyAlignment="1">
      <alignment horizontal="center"/>
    </xf>
    <xf numFmtId="0" fontId="15" fillId="3" borderId="31" xfId="0" applyFont="1" applyFill="1" applyBorder="1" applyAlignment="1">
      <alignment horizontal="center"/>
    </xf>
    <xf numFmtId="0" fontId="15" fillId="3" borderId="34" xfId="0" quotePrefix="1" applyFont="1" applyFill="1" applyBorder="1" applyAlignment="1">
      <alignment horizontal="center"/>
    </xf>
    <xf numFmtId="0" fontId="15" fillId="3" borderId="45" xfId="0" quotePrefix="1" applyFont="1" applyFill="1" applyBorder="1" applyAlignment="1">
      <alignment horizontal="center"/>
    </xf>
    <xf numFmtId="0" fontId="15" fillId="3" borderId="34" xfId="0" applyFont="1" applyFill="1" applyBorder="1" applyAlignment="1">
      <alignment horizontal="center"/>
    </xf>
  </cellXfs>
  <cellStyles count="4">
    <cellStyle name="Normal" xfId="0" builtinId="0"/>
    <cellStyle name="Normal 2" xfId="1"/>
    <cellStyle name="Normal 3 2" xfId="2"/>
    <cellStyle name="PTSTXT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428624</xdr:rowOff>
    </xdr:from>
    <xdr:to>
      <xdr:col>4</xdr:col>
      <xdr:colOff>38100</xdr:colOff>
      <xdr:row>2</xdr:row>
      <xdr:rowOff>185737</xdr:rowOff>
    </xdr:to>
    <xdr:grpSp>
      <xdr:nvGrpSpPr>
        <xdr:cNvPr id="2" name="Group 1"/>
        <xdr:cNvGrpSpPr>
          <a:grpSpLocks/>
        </xdr:cNvGrpSpPr>
      </xdr:nvGrpSpPr>
      <xdr:grpSpPr>
        <a:xfrm>
          <a:off x="161925" y="428624"/>
          <a:ext cx="3021222" cy="664684"/>
          <a:chOff x="0" y="0"/>
          <a:chExt cx="5210174" cy="847725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98"/>
  <sheetViews>
    <sheetView tabSelected="1" view="pageBreakPreview" zoomScale="106" zoomScaleNormal="50" zoomScaleSheetLayoutView="106" zoomScalePageLayoutView="30" workbookViewId="0">
      <selection activeCell="C166" sqref="C166:C175"/>
    </sheetView>
  </sheetViews>
  <sheetFormatPr defaultRowHeight="15" x14ac:dyDescent="0.25"/>
  <cols>
    <col min="1" max="1" width="5.140625" style="5" customWidth="1"/>
    <col min="2" max="2" width="22.85546875" style="5" customWidth="1"/>
    <col min="3" max="3" width="9.7109375" style="6" customWidth="1"/>
    <col min="4" max="4" width="9.42578125" customWidth="1"/>
    <col min="5" max="5" width="19.28515625" customWidth="1"/>
    <col min="6" max="6" width="12.28515625" style="5" customWidth="1"/>
    <col min="7" max="7" width="8.5703125" style="230" bestFit="1" customWidth="1"/>
    <col min="8" max="8" width="7.42578125" style="159" customWidth="1"/>
    <col min="9" max="9" width="7.85546875" style="230" customWidth="1"/>
    <col min="10" max="10" width="8.28515625" style="215" customWidth="1"/>
    <col min="11" max="13" width="7.7109375" style="215" customWidth="1"/>
    <col min="14" max="14" width="9.140625" style="72"/>
    <col min="15" max="16" width="9.28515625" bestFit="1" customWidth="1"/>
    <col min="18" max="18" width="13.85546875" customWidth="1"/>
    <col min="19" max="19" width="9.5703125" bestFit="1" customWidth="1"/>
    <col min="20" max="20" width="26" customWidth="1"/>
  </cols>
  <sheetData>
    <row r="1" spans="1:20" ht="43.5" customHeight="1" x14ac:dyDescent="0.25">
      <c r="A1" s="289" t="s">
        <v>0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1"/>
      <c r="P1" s="1"/>
    </row>
    <row r="2" spans="1:20" ht="28.5" customHeight="1" thickBot="1" x14ac:dyDescent="0.3">
      <c r="A2" s="2"/>
      <c r="B2" s="2"/>
      <c r="C2" s="3"/>
      <c r="D2" s="2"/>
      <c r="E2" s="2"/>
      <c r="F2" s="2"/>
      <c r="G2" s="4"/>
      <c r="H2" s="2"/>
      <c r="I2" s="4"/>
      <c r="J2" s="2"/>
      <c r="K2" s="2"/>
      <c r="L2" s="2"/>
      <c r="M2" s="2"/>
      <c r="N2" s="2"/>
      <c r="O2" s="1"/>
      <c r="P2" s="1"/>
    </row>
    <row r="3" spans="1:20" ht="18.75" customHeight="1" thickBot="1" x14ac:dyDescent="0.3">
      <c r="G3" s="290" t="s">
        <v>1</v>
      </c>
      <c r="H3" s="291"/>
      <c r="I3" s="291"/>
      <c r="J3" s="291"/>
      <c r="K3" s="291"/>
      <c r="L3" s="291"/>
      <c r="M3" s="291"/>
      <c r="N3" s="292"/>
    </row>
    <row r="4" spans="1:20" ht="15.75" thickBot="1" x14ac:dyDescent="0.3">
      <c r="A4" s="293" t="s">
        <v>2</v>
      </c>
      <c r="B4" s="294"/>
      <c r="C4" s="294"/>
      <c r="D4" s="294"/>
      <c r="E4" s="294"/>
      <c r="F4" s="295"/>
      <c r="G4" s="285" t="s">
        <v>1</v>
      </c>
      <c r="H4" s="286"/>
      <c r="I4" s="286"/>
      <c r="J4" s="286"/>
      <c r="K4" s="286"/>
      <c r="L4" s="286"/>
      <c r="M4" s="287"/>
      <c r="N4" s="296" t="s">
        <v>3</v>
      </c>
    </row>
    <row r="5" spans="1:20" s="14" customFormat="1" ht="45.75" thickBot="1" x14ac:dyDescent="0.3">
      <c r="A5" s="7" t="s">
        <v>4</v>
      </c>
      <c r="B5" s="8" t="s">
        <v>5</v>
      </c>
      <c r="C5" s="9" t="s">
        <v>6</v>
      </c>
      <c r="D5" s="8" t="s">
        <v>7</v>
      </c>
      <c r="E5" s="8" t="s">
        <v>8</v>
      </c>
      <c r="F5" s="8" t="s">
        <v>9</v>
      </c>
      <c r="G5" s="10">
        <v>43134</v>
      </c>
      <c r="H5" s="11">
        <v>43162</v>
      </c>
      <c r="I5" s="12">
        <v>43211</v>
      </c>
      <c r="J5" s="11">
        <v>43246</v>
      </c>
      <c r="K5" s="11">
        <v>43316</v>
      </c>
      <c r="L5" s="13">
        <v>43358</v>
      </c>
      <c r="M5" s="13">
        <v>43400</v>
      </c>
      <c r="N5" s="297"/>
    </row>
    <row r="6" spans="1:20" x14ac:dyDescent="0.25">
      <c r="A6" s="15">
        <v>1</v>
      </c>
      <c r="B6" s="16" t="s">
        <v>12</v>
      </c>
      <c r="C6" s="323" t="s">
        <v>13</v>
      </c>
      <c r="D6" s="244">
        <v>111</v>
      </c>
      <c r="E6" s="52" t="s">
        <v>14</v>
      </c>
      <c r="F6" s="18"/>
      <c r="G6" s="19">
        <v>37</v>
      </c>
      <c r="H6" s="20">
        <v>44</v>
      </c>
      <c r="I6" s="21">
        <v>43</v>
      </c>
      <c r="J6" s="22">
        <v>44</v>
      </c>
      <c r="K6" s="23">
        <v>50</v>
      </c>
      <c r="L6" s="24">
        <v>47</v>
      </c>
      <c r="M6" s="24">
        <v>45</v>
      </c>
      <c r="N6" s="25">
        <f t="shared" ref="N6:N17" si="0">SUM(G6:M6)</f>
        <v>310</v>
      </c>
    </row>
    <row r="7" spans="1:20" x14ac:dyDescent="0.25">
      <c r="A7" s="26">
        <v>2</v>
      </c>
      <c r="B7" s="27" t="s">
        <v>10</v>
      </c>
      <c r="C7" s="324" t="s">
        <v>11</v>
      </c>
      <c r="D7" s="94">
        <v>21</v>
      </c>
      <c r="E7" s="42"/>
      <c r="F7" s="30"/>
      <c r="G7" s="31">
        <v>40</v>
      </c>
      <c r="H7" s="32">
        <v>39</v>
      </c>
      <c r="I7" s="33">
        <v>47</v>
      </c>
      <c r="J7" s="34">
        <v>47</v>
      </c>
      <c r="K7" s="35">
        <v>44</v>
      </c>
      <c r="L7" s="36">
        <v>42</v>
      </c>
      <c r="M7" s="36">
        <v>47</v>
      </c>
      <c r="N7" s="25">
        <f t="shared" si="0"/>
        <v>306</v>
      </c>
      <c r="P7" s="37"/>
      <c r="Q7" s="37"/>
      <c r="R7" s="38"/>
      <c r="S7" s="39"/>
      <c r="T7" s="40"/>
    </row>
    <row r="8" spans="1:20" x14ac:dyDescent="0.25">
      <c r="A8" s="26">
        <v>3</v>
      </c>
      <c r="B8" s="41" t="s">
        <v>15</v>
      </c>
      <c r="C8" s="324" t="s">
        <v>16</v>
      </c>
      <c r="D8" s="28">
        <v>25</v>
      </c>
      <c r="E8" s="42"/>
      <c r="F8" s="30"/>
      <c r="G8" s="31">
        <v>37</v>
      </c>
      <c r="H8" s="32">
        <v>36</v>
      </c>
      <c r="I8" s="33">
        <v>39</v>
      </c>
      <c r="J8" s="34">
        <v>35</v>
      </c>
      <c r="K8" s="35">
        <v>40</v>
      </c>
      <c r="L8" s="36">
        <v>37</v>
      </c>
      <c r="M8" s="36">
        <v>37</v>
      </c>
      <c r="N8" s="25">
        <f t="shared" si="0"/>
        <v>261</v>
      </c>
      <c r="P8" s="37"/>
      <c r="Q8" s="37"/>
      <c r="R8" s="38"/>
      <c r="S8" s="39"/>
      <c r="T8" s="40"/>
    </row>
    <row r="9" spans="1:20" s="44" customFormat="1" x14ac:dyDescent="0.25">
      <c r="A9" s="26">
        <v>4</v>
      </c>
      <c r="B9" s="41" t="s">
        <v>19</v>
      </c>
      <c r="C9" s="322">
        <v>11379</v>
      </c>
      <c r="D9" s="49">
        <v>27</v>
      </c>
      <c r="E9" s="29" t="s">
        <v>20</v>
      </c>
      <c r="F9" s="46"/>
      <c r="G9" s="31"/>
      <c r="H9" s="32">
        <v>34</v>
      </c>
      <c r="I9" s="47">
        <v>37</v>
      </c>
      <c r="J9" s="34">
        <v>39</v>
      </c>
      <c r="K9" s="35"/>
      <c r="L9" s="36">
        <v>45</v>
      </c>
      <c r="M9" s="36"/>
      <c r="N9" s="25">
        <f t="shared" si="0"/>
        <v>155</v>
      </c>
      <c r="P9" s="37"/>
      <c r="Q9" s="37"/>
      <c r="R9" s="38"/>
      <c r="S9" s="39"/>
      <c r="T9" s="40"/>
    </row>
    <row r="10" spans="1:20" s="44" customFormat="1" x14ac:dyDescent="0.25">
      <c r="A10" s="26">
        <v>5</v>
      </c>
      <c r="B10" s="43" t="s">
        <v>17</v>
      </c>
      <c r="C10" s="324" t="s">
        <v>18</v>
      </c>
      <c r="D10" s="54">
        <v>22</v>
      </c>
      <c r="E10" s="42"/>
      <c r="F10" s="30"/>
      <c r="G10" s="31">
        <v>50</v>
      </c>
      <c r="H10" s="32"/>
      <c r="I10" s="33">
        <v>42</v>
      </c>
      <c r="J10" s="34">
        <v>42</v>
      </c>
      <c r="K10" s="35"/>
      <c r="L10" s="36"/>
      <c r="M10" s="36"/>
      <c r="N10" s="25">
        <f t="shared" si="0"/>
        <v>134</v>
      </c>
      <c r="P10" s="37"/>
      <c r="Q10" s="37"/>
      <c r="R10" s="38"/>
      <c r="S10" s="39"/>
      <c r="T10" s="40"/>
    </row>
    <row r="11" spans="1:20" s="44" customFormat="1" ht="15" customHeight="1" x14ac:dyDescent="0.25">
      <c r="A11" s="26">
        <v>6</v>
      </c>
      <c r="B11" s="41" t="s">
        <v>25</v>
      </c>
      <c r="C11" s="322">
        <v>10587</v>
      </c>
      <c r="D11" s="49">
        <v>95</v>
      </c>
      <c r="E11" s="29"/>
      <c r="F11" s="53"/>
      <c r="G11" s="31"/>
      <c r="H11" s="32"/>
      <c r="I11" s="47">
        <v>33</v>
      </c>
      <c r="J11" s="34">
        <v>17</v>
      </c>
      <c r="K11" s="35"/>
      <c r="L11" s="36">
        <v>37</v>
      </c>
      <c r="M11" s="36">
        <v>35</v>
      </c>
      <c r="N11" s="25">
        <f t="shared" si="0"/>
        <v>122</v>
      </c>
      <c r="P11" s="37"/>
      <c r="Q11" s="37"/>
      <c r="R11" s="38"/>
      <c r="S11" s="39"/>
      <c r="T11" s="40"/>
    </row>
    <row r="12" spans="1:20" s="44" customFormat="1" ht="15.75" customHeight="1" x14ac:dyDescent="0.25">
      <c r="A12" s="26">
        <v>7</v>
      </c>
      <c r="B12" s="27" t="s">
        <v>21</v>
      </c>
      <c r="C12" s="322">
        <v>14180</v>
      </c>
      <c r="D12" s="28">
        <v>24</v>
      </c>
      <c r="E12" s="29" t="s">
        <v>22</v>
      </c>
      <c r="F12" s="48"/>
      <c r="G12" s="31">
        <v>44</v>
      </c>
      <c r="H12" s="32">
        <v>50</v>
      </c>
      <c r="I12" s="33"/>
      <c r="J12" s="34"/>
      <c r="K12" s="35"/>
      <c r="L12" s="36"/>
      <c r="M12" s="36"/>
      <c r="N12" s="25">
        <f t="shared" si="0"/>
        <v>94</v>
      </c>
      <c r="P12" s="37"/>
      <c r="Q12" s="37"/>
      <c r="R12" s="38"/>
      <c r="S12" s="39"/>
      <c r="T12" s="40"/>
    </row>
    <row r="13" spans="1:20" s="44" customFormat="1" ht="15.75" customHeight="1" x14ac:dyDescent="0.25">
      <c r="A13" s="26">
        <v>8</v>
      </c>
      <c r="B13" s="41" t="s">
        <v>26</v>
      </c>
      <c r="C13" s="322">
        <v>14510</v>
      </c>
      <c r="D13" s="45">
        <v>14</v>
      </c>
      <c r="E13" s="52"/>
      <c r="F13" s="53"/>
      <c r="G13" s="31"/>
      <c r="H13" s="32">
        <v>32</v>
      </c>
      <c r="I13" s="47">
        <v>15</v>
      </c>
      <c r="J13" s="34"/>
      <c r="K13" s="35"/>
      <c r="L13" s="36"/>
      <c r="M13" s="36">
        <v>37</v>
      </c>
      <c r="N13" s="25">
        <f t="shared" si="0"/>
        <v>84</v>
      </c>
      <c r="P13" s="37"/>
      <c r="Q13" s="37"/>
      <c r="R13" s="38"/>
      <c r="S13" s="39"/>
      <c r="T13" s="40"/>
    </row>
    <row r="14" spans="1:20" s="44" customFormat="1" ht="15.75" customHeight="1" x14ac:dyDescent="0.25">
      <c r="A14" s="26">
        <v>9</v>
      </c>
      <c r="B14" s="41" t="s">
        <v>30</v>
      </c>
      <c r="C14" s="322">
        <v>17006</v>
      </c>
      <c r="D14" s="45">
        <v>35</v>
      </c>
      <c r="E14" s="52"/>
      <c r="F14" s="53"/>
      <c r="G14" s="31"/>
      <c r="H14" s="32"/>
      <c r="I14" s="47">
        <v>33</v>
      </c>
      <c r="J14" s="34"/>
      <c r="K14" s="35"/>
      <c r="L14" s="36"/>
      <c r="M14" s="36">
        <v>41</v>
      </c>
      <c r="N14" s="25">
        <f t="shared" si="0"/>
        <v>74</v>
      </c>
      <c r="P14" s="37"/>
      <c r="Q14" s="37"/>
      <c r="R14" s="38"/>
      <c r="S14" s="39"/>
      <c r="T14" s="40"/>
    </row>
    <row r="15" spans="1:20" s="44" customFormat="1" ht="15.75" customHeight="1" x14ac:dyDescent="0.25">
      <c r="A15" s="26">
        <v>10</v>
      </c>
      <c r="B15" s="41" t="s">
        <v>23</v>
      </c>
      <c r="C15" s="324" t="s">
        <v>24</v>
      </c>
      <c r="D15" s="45">
        <v>19</v>
      </c>
      <c r="E15" s="243"/>
      <c r="F15" s="51"/>
      <c r="G15" s="31"/>
      <c r="H15" s="32">
        <v>39</v>
      </c>
      <c r="I15" s="47"/>
      <c r="J15" s="34">
        <v>34</v>
      </c>
      <c r="K15" s="35"/>
      <c r="L15" s="36"/>
      <c r="M15" s="36"/>
      <c r="N15" s="25">
        <f t="shared" si="0"/>
        <v>73</v>
      </c>
      <c r="P15" s="37"/>
      <c r="Q15" s="37"/>
      <c r="R15" s="38"/>
      <c r="S15" s="39"/>
      <c r="T15" s="40"/>
    </row>
    <row r="16" spans="1:20" s="44" customFormat="1" ht="15.75" customHeight="1" x14ac:dyDescent="0.25">
      <c r="A16" s="26">
        <v>11</v>
      </c>
      <c r="B16" s="41" t="s">
        <v>29</v>
      </c>
      <c r="C16" s="322">
        <v>17754</v>
      </c>
      <c r="D16" s="54">
        <v>17</v>
      </c>
      <c r="E16" s="52"/>
      <c r="F16" s="48"/>
      <c r="G16" s="31"/>
      <c r="H16" s="32"/>
      <c r="I16" s="33"/>
      <c r="J16" s="34"/>
      <c r="K16" s="35"/>
      <c r="L16" s="36">
        <v>34</v>
      </c>
      <c r="M16" s="36">
        <v>31</v>
      </c>
      <c r="N16" s="25">
        <f t="shared" si="0"/>
        <v>65</v>
      </c>
      <c r="P16" s="37"/>
      <c r="Q16" s="37"/>
      <c r="R16" s="38"/>
      <c r="S16" s="39"/>
      <c r="T16" s="40"/>
    </row>
    <row r="17" spans="1:21" s="44" customFormat="1" ht="15.75" thickBot="1" x14ac:dyDescent="0.3">
      <c r="A17" s="26">
        <v>12</v>
      </c>
      <c r="B17" s="41" t="s">
        <v>27</v>
      </c>
      <c r="C17" s="322">
        <v>14465</v>
      </c>
      <c r="D17" s="54">
        <v>20</v>
      </c>
      <c r="E17" s="52" t="s">
        <v>28</v>
      </c>
      <c r="F17" s="30"/>
      <c r="G17" s="31">
        <v>34</v>
      </c>
      <c r="H17" s="32"/>
      <c r="I17" s="33"/>
      <c r="J17" s="34"/>
      <c r="K17" s="35"/>
      <c r="L17" s="36"/>
      <c r="M17" s="36"/>
      <c r="N17" s="25">
        <f t="shared" si="0"/>
        <v>34</v>
      </c>
      <c r="P17" s="37"/>
      <c r="Q17" s="37"/>
      <c r="R17" s="38"/>
      <c r="S17" s="55"/>
      <c r="T17" s="40"/>
    </row>
    <row r="18" spans="1:21" ht="15.75" thickBot="1" x14ac:dyDescent="0.3">
      <c r="A18" s="282" t="s">
        <v>31</v>
      </c>
      <c r="B18" s="283"/>
      <c r="C18" s="283"/>
      <c r="D18" s="283"/>
      <c r="E18" s="284"/>
      <c r="F18" s="56"/>
      <c r="G18" s="285" t="s">
        <v>1</v>
      </c>
      <c r="H18" s="286"/>
      <c r="I18" s="286"/>
      <c r="J18" s="286"/>
      <c r="K18" s="286"/>
      <c r="L18" s="286"/>
      <c r="M18" s="287"/>
      <c r="N18" s="288"/>
    </row>
    <row r="19" spans="1:21" s="14" customFormat="1" ht="45.75" thickBot="1" x14ac:dyDescent="0.3">
      <c r="A19" s="7" t="s">
        <v>4</v>
      </c>
      <c r="B19" s="8" t="s">
        <v>5</v>
      </c>
      <c r="C19" s="9" t="s">
        <v>6</v>
      </c>
      <c r="D19" s="8" t="s">
        <v>7</v>
      </c>
      <c r="E19" s="8" t="s">
        <v>8</v>
      </c>
      <c r="F19" s="235" t="s">
        <v>9</v>
      </c>
      <c r="G19" s="10">
        <v>43134</v>
      </c>
      <c r="H19" s="11">
        <v>43162</v>
      </c>
      <c r="I19" s="12">
        <v>43211</v>
      </c>
      <c r="J19" s="11">
        <v>43246</v>
      </c>
      <c r="K19" s="11">
        <v>43316</v>
      </c>
      <c r="L19" s="13">
        <v>43358</v>
      </c>
      <c r="M19" s="13">
        <v>43400</v>
      </c>
      <c r="N19" s="288"/>
    </row>
    <row r="20" spans="1:21" s="44" customFormat="1" ht="33.75" x14ac:dyDescent="0.25">
      <c r="A20" s="57">
        <v>1</v>
      </c>
      <c r="B20" s="58" t="s">
        <v>35</v>
      </c>
      <c r="C20" s="323" t="s">
        <v>36</v>
      </c>
      <c r="D20" s="45">
        <v>5</v>
      </c>
      <c r="E20" s="52" t="s">
        <v>37</v>
      </c>
      <c r="F20" s="59"/>
      <c r="G20" s="60">
        <v>50</v>
      </c>
      <c r="H20" s="61">
        <v>50</v>
      </c>
      <c r="I20" s="62">
        <v>50</v>
      </c>
      <c r="J20" s="63">
        <v>22</v>
      </c>
      <c r="K20" s="64">
        <v>47</v>
      </c>
      <c r="L20" s="24">
        <v>50</v>
      </c>
      <c r="M20" s="24">
        <v>50</v>
      </c>
      <c r="N20" s="65">
        <f t="shared" ref="N20:N31" si="1">SUM(G20:M20)</f>
        <v>319</v>
      </c>
      <c r="P20" s="37"/>
      <c r="Q20" s="37"/>
      <c r="R20" s="38"/>
      <c r="S20" s="55"/>
      <c r="T20" s="40"/>
    </row>
    <row r="21" spans="1:21" s="44" customFormat="1" ht="33.75" x14ac:dyDescent="0.25">
      <c r="A21" s="66">
        <v>2</v>
      </c>
      <c r="B21" s="41" t="s">
        <v>32</v>
      </c>
      <c r="C21" s="324" t="s">
        <v>33</v>
      </c>
      <c r="D21" s="49">
        <v>22</v>
      </c>
      <c r="E21" s="29" t="s">
        <v>34</v>
      </c>
      <c r="F21" s="51"/>
      <c r="G21" s="31">
        <v>41</v>
      </c>
      <c r="H21" s="32">
        <v>44</v>
      </c>
      <c r="I21" s="33">
        <v>44</v>
      </c>
      <c r="J21" s="34">
        <v>50</v>
      </c>
      <c r="K21" s="35">
        <v>47</v>
      </c>
      <c r="L21" s="36">
        <v>44</v>
      </c>
      <c r="M21" s="36">
        <v>44</v>
      </c>
      <c r="N21" s="25">
        <f t="shared" si="1"/>
        <v>314</v>
      </c>
      <c r="P21" s="37"/>
      <c r="Q21" s="37"/>
      <c r="R21" s="37"/>
      <c r="S21" s="38"/>
      <c r="T21" s="39"/>
      <c r="U21" s="40"/>
    </row>
    <row r="22" spans="1:21" s="67" customFormat="1" x14ac:dyDescent="0.25">
      <c r="A22" s="66">
        <v>3</v>
      </c>
      <c r="B22" s="41" t="s">
        <v>41</v>
      </c>
      <c r="C22" s="324" t="s">
        <v>42</v>
      </c>
      <c r="D22" s="49">
        <v>338</v>
      </c>
      <c r="E22" s="29" t="s">
        <v>43</v>
      </c>
      <c r="F22" s="53"/>
      <c r="G22" s="31">
        <v>37</v>
      </c>
      <c r="H22" s="32">
        <v>40</v>
      </c>
      <c r="I22" s="47">
        <v>37</v>
      </c>
      <c r="J22" s="34">
        <v>40</v>
      </c>
      <c r="K22" s="35">
        <v>39</v>
      </c>
      <c r="L22" s="36">
        <v>38</v>
      </c>
      <c r="M22" s="36">
        <v>38</v>
      </c>
      <c r="N22" s="25">
        <f t="shared" si="1"/>
        <v>269</v>
      </c>
      <c r="P22" s="37"/>
      <c r="Q22" s="37"/>
      <c r="R22" s="37"/>
      <c r="S22" s="38"/>
      <c r="T22" s="55"/>
      <c r="U22" s="40"/>
    </row>
    <row r="23" spans="1:21" s="44" customFormat="1" x14ac:dyDescent="0.25">
      <c r="A23" s="66">
        <v>4</v>
      </c>
      <c r="B23" s="41" t="s">
        <v>38</v>
      </c>
      <c r="C23" s="324" t="s">
        <v>39</v>
      </c>
      <c r="D23" s="49">
        <v>38</v>
      </c>
      <c r="E23" s="29" t="s">
        <v>14</v>
      </c>
      <c r="F23" s="68" t="s">
        <v>40</v>
      </c>
      <c r="G23" s="31">
        <v>42</v>
      </c>
      <c r="H23" s="32">
        <v>36</v>
      </c>
      <c r="I23" s="47">
        <v>37</v>
      </c>
      <c r="J23" s="34">
        <v>39</v>
      </c>
      <c r="K23" s="35">
        <v>37</v>
      </c>
      <c r="L23" s="36">
        <v>39</v>
      </c>
      <c r="M23" s="36">
        <v>34</v>
      </c>
      <c r="N23" s="25">
        <f t="shared" si="1"/>
        <v>264</v>
      </c>
      <c r="P23" s="37"/>
      <c r="Q23" s="37"/>
      <c r="R23" s="37"/>
      <c r="S23" s="38"/>
      <c r="T23" s="39"/>
      <c r="U23" s="40"/>
    </row>
    <row r="24" spans="1:21" s="44" customFormat="1" x14ac:dyDescent="0.25">
      <c r="A24" s="66">
        <v>5</v>
      </c>
      <c r="B24" s="41" t="s">
        <v>50</v>
      </c>
      <c r="C24" s="324" t="s">
        <v>51</v>
      </c>
      <c r="D24" s="49">
        <v>171</v>
      </c>
      <c r="E24" s="29" t="s">
        <v>52</v>
      </c>
      <c r="F24" s="51"/>
      <c r="G24" s="31">
        <v>35</v>
      </c>
      <c r="H24" s="32">
        <v>17</v>
      </c>
      <c r="I24" s="33">
        <v>18</v>
      </c>
      <c r="J24" s="34">
        <v>34</v>
      </c>
      <c r="K24" s="35">
        <v>34</v>
      </c>
      <c r="L24" s="36">
        <v>37</v>
      </c>
      <c r="M24" s="36">
        <v>40</v>
      </c>
      <c r="N24" s="25">
        <f t="shared" si="1"/>
        <v>215</v>
      </c>
      <c r="P24" s="37"/>
      <c r="Q24" s="37"/>
      <c r="R24" s="37"/>
      <c r="S24" s="38"/>
      <c r="T24" s="39"/>
      <c r="U24" s="40"/>
    </row>
    <row r="25" spans="1:21" s="44" customFormat="1" ht="22.5" x14ac:dyDescent="0.25">
      <c r="A25" s="66">
        <v>6</v>
      </c>
      <c r="B25" s="27" t="s">
        <v>44</v>
      </c>
      <c r="C25" s="324" t="s">
        <v>45</v>
      </c>
      <c r="D25" s="49">
        <v>36</v>
      </c>
      <c r="E25" s="29" t="s">
        <v>46</v>
      </c>
      <c r="F25" s="51" t="s">
        <v>47</v>
      </c>
      <c r="G25" s="31">
        <v>36</v>
      </c>
      <c r="H25" s="32">
        <v>38</v>
      </c>
      <c r="I25" s="33">
        <v>37</v>
      </c>
      <c r="J25" s="34">
        <v>38</v>
      </c>
      <c r="K25" s="35">
        <v>0</v>
      </c>
      <c r="L25" s="36">
        <v>16</v>
      </c>
      <c r="M25" s="36">
        <v>35</v>
      </c>
      <c r="N25" s="25">
        <f t="shared" si="1"/>
        <v>200</v>
      </c>
      <c r="P25" s="37"/>
      <c r="Q25" s="37"/>
      <c r="R25" s="37"/>
      <c r="S25" s="38"/>
      <c r="T25" s="39"/>
      <c r="U25" s="40"/>
    </row>
    <row r="26" spans="1:21" s="44" customFormat="1" x14ac:dyDescent="0.25">
      <c r="A26" s="66">
        <v>7</v>
      </c>
      <c r="B26" s="41" t="s">
        <v>21</v>
      </c>
      <c r="C26" s="324">
        <v>14180</v>
      </c>
      <c r="D26" s="49">
        <v>24</v>
      </c>
      <c r="E26" s="50" t="s">
        <v>22</v>
      </c>
      <c r="F26" s="51"/>
      <c r="G26" s="31"/>
      <c r="H26" s="32"/>
      <c r="I26" s="47">
        <v>35</v>
      </c>
      <c r="J26" s="34">
        <v>34</v>
      </c>
      <c r="K26" s="35">
        <v>38</v>
      </c>
      <c r="L26" s="36">
        <v>34</v>
      </c>
      <c r="M26" s="36">
        <v>33</v>
      </c>
      <c r="N26" s="25">
        <f t="shared" si="1"/>
        <v>174</v>
      </c>
      <c r="P26" s="37"/>
      <c r="Q26" s="37"/>
      <c r="R26" s="37"/>
      <c r="S26" s="38"/>
      <c r="T26" s="39"/>
      <c r="U26" s="40"/>
    </row>
    <row r="27" spans="1:21" s="44" customFormat="1" x14ac:dyDescent="0.25">
      <c r="A27" s="66">
        <v>8</v>
      </c>
      <c r="B27" s="41" t="s">
        <v>48</v>
      </c>
      <c r="C27" s="324" t="s">
        <v>49</v>
      </c>
      <c r="D27" s="49">
        <v>333</v>
      </c>
      <c r="E27" s="29" t="s">
        <v>14</v>
      </c>
      <c r="F27" s="53"/>
      <c r="G27" s="31">
        <v>32</v>
      </c>
      <c r="H27" s="32">
        <v>33</v>
      </c>
      <c r="I27" s="47">
        <v>30</v>
      </c>
      <c r="J27" s="34">
        <v>32</v>
      </c>
      <c r="K27" s="35"/>
      <c r="L27" s="36"/>
      <c r="M27" s="36"/>
      <c r="N27" s="25">
        <f t="shared" si="1"/>
        <v>127</v>
      </c>
      <c r="P27" s="37"/>
      <c r="Q27" s="37"/>
      <c r="R27" s="37"/>
      <c r="S27" s="38"/>
      <c r="T27" s="39"/>
      <c r="U27" s="40"/>
    </row>
    <row r="28" spans="1:21" s="44" customFormat="1" x14ac:dyDescent="0.25">
      <c r="A28" s="66">
        <v>9</v>
      </c>
      <c r="B28" s="41" t="s">
        <v>53</v>
      </c>
      <c r="C28" s="322">
        <v>10196</v>
      </c>
      <c r="D28" s="49">
        <v>45</v>
      </c>
      <c r="E28" s="29"/>
      <c r="F28" s="51"/>
      <c r="G28" s="31">
        <v>31</v>
      </c>
      <c r="H28" s="32">
        <v>15</v>
      </c>
      <c r="I28" s="33"/>
      <c r="J28" s="34"/>
      <c r="K28" s="35"/>
      <c r="L28" s="36"/>
      <c r="M28" s="36"/>
      <c r="N28" s="25">
        <f t="shared" si="1"/>
        <v>46</v>
      </c>
      <c r="P28" s="37"/>
      <c r="Q28" s="37"/>
      <c r="R28" s="38"/>
      <c r="S28" s="39"/>
      <c r="T28" s="40"/>
    </row>
    <row r="29" spans="1:21" s="44" customFormat="1" x14ac:dyDescent="0.25">
      <c r="A29" s="66">
        <v>10</v>
      </c>
      <c r="B29" s="41" t="s">
        <v>17</v>
      </c>
      <c r="C29" s="324" t="s">
        <v>18</v>
      </c>
      <c r="D29" s="69">
        <v>75</v>
      </c>
      <c r="E29" s="50"/>
      <c r="F29" s="51"/>
      <c r="G29" s="31"/>
      <c r="H29" s="32"/>
      <c r="I29" s="47">
        <v>30</v>
      </c>
      <c r="J29" s="34"/>
      <c r="K29" s="35"/>
      <c r="L29" s="36"/>
      <c r="M29" s="36"/>
      <c r="N29" s="25">
        <f t="shared" si="1"/>
        <v>30</v>
      </c>
      <c r="P29" s="37"/>
      <c r="Q29" s="37"/>
      <c r="R29" s="38"/>
      <c r="S29" s="39"/>
      <c r="T29" s="40"/>
    </row>
    <row r="30" spans="1:21" s="44" customFormat="1" x14ac:dyDescent="0.25">
      <c r="A30" s="66">
        <v>11</v>
      </c>
      <c r="B30" s="41" t="s">
        <v>23</v>
      </c>
      <c r="C30" s="324" t="s">
        <v>24</v>
      </c>
      <c r="D30" s="69">
        <v>19</v>
      </c>
      <c r="E30" s="50"/>
      <c r="F30" s="51"/>
      <c r="G30" s="31">
        <v>28</v>
      </c>
      <c r="H30" s="32"/>
      <c r="I30" s="47"/>
      <c r="J30" s="34"/>
      <c r="K30" s="35"/>
      <c r="L30" s="36"/>
      <c r="M30" s="36"/>
      <c r="N30" s="25">
        <f t="shared" si="1"/>
        <v>28</v>
      </c>
      <c r="P30" s="37"/>
      <c r="Q30" s="37"/>
      <c r="R30" s="38"/>
      <c r="S30" s="39"/>
      <c r="T30" s="40"/>
    </row>
    <row r="31" spans="1:21" s="44" customFormat="1" ht="15.75" thickBot="1" x14ac:dyDescent="0.3">
      <c r="A31" s="66">
        <v>12</v>
      </c>
      <c r="B31" s="41" t="s">
        <v>26</v>
      </c>
      <c r="C31" s="322">
        <v>14510</v>
      </c>
      <c r="D31" s="70">
        <v>14</v>
      </c>
      <c r="E31" s="71"/>
      <c r="F31" s="53"/>
      <c r="G31" s="31">
        <v>13</v>
      </c>
      <c r="H31" s="32"/>
      <c r="I31" s="47"/>
      <c r="J31" s="34"/>
      <c r="K31" s="35"/>
      <c r="L31" s="36"/>
      <c r="M31" s="36"/>
      <c r="N31" s="25">
        <f t="shared" si="1"/>
        <v>13</v>
      </c>
      <c r="P31" s="37"/>
      <c r="Q31" s="37"/>
      <c r="R31" s="38"/>
      <c r="S31" s="39"/>
      <c r="T31" s="40"/>
    </row>
    <row r="32" spans="1:21" s="72" customFormat="1" ht="15.75" thickBot="1" x14ac:dyDescent="0.3">
      <c r="A32" s="282" t="s">
        <v>54</v>
      </c>
      <c r="B32" s="283"/>
      <c r="C32" s="283"/>
      <c r="D32" s="283"/>
      <c r="E32" s="284"/>
      <c r="F32" s="56"/>
      <c r="G32" s="285" t="s">
        <v>1</v>
      </c>
      <c r="H32" s="286"/>
      <c r="I32" s="286"/>
      <c r="J32" s="286"/>
      <c r="K32" s="286"/>
      <c r="L32" s="286"/>
      <c r="M32" s="287"/>
      <c r="N32" s="288"/>
      <c r="P32" s="37"/>
      <c r="Q32" s="37"/>
      <c r="R32" s="38"/>
      <c r="S32" s="39"/>
      <c r="T32" s="40"/>
    </row>
    <row r="33" spans="1:21" s="44" customFormat="1" ht="45.75" thickBot="1" x14ac:dyDescent="0.3">
      <c r="A33" s="73" t="s">
        <v>4</v>
      </c>
      <c r="B33" s="74" t="s">
        <v>5</v>
      </c>
      <c r="C33" s="75" t="s">
        <v>6</v>
      </c>
      <c r="D33" s="8" t="s">
        <v>7</v>
      </c>
      <c r="E33" s="8" t="s">
        <v>8</v>
      </c>
      <c r="F33" s="8" t="s">
        <v>9</v>
      </c>
      <c r="G33" s="10">
        <v>43134</v>
      </c>
      <c r="H33" s="11">
        <v>43162</v>
      </c>
      <c r="I33" s="12">
        <v>43211</v>
      </c>
      <c r="J33" s="11">
        <v>43246</v>
      </c>
      <c r="K33" s="11">
        <v>43316</v>
      </c>
      <c r="L33" s="13">
        <v>43358</v>
      </c>
      <c r="M33" s="13">
        <v>43400</v>
      </c>
      <c r="N33" s="288"/>
      <c r="P33" s="14"/>
      <c r="Q33" s="14"/>
      <c r="R33" s="14"/>
      <c r="S33" s="14"/>
      <c r="T33" s="14"/>
    </row>
    <row r="34" spans="1:21" s="44" customFormat="1" ht="45" x14ac:dyDescent="0.25">
      <c r="A34" s="57">
        <v>1</v>
      </c>
      <c r="B34" s="58" t="s">
        <v>55</v>
      </c>
      <c r="C34" s="323" t="s">
        <v>56</v>
      </c>
      <c r="D34" s="17">
        <v>18</v>
      </c>
      <c r="E34" s="76" t="s">
        <v>57</v>
      </c>
      <c r="F34" s="77"/>
      <c r="G34" s="60">
        <v>44</v>
      </c>
      <c r="H34" s="61">
        <v>44</v>
      </c>
      <c r="I34" s="78">
        <v>50</v>
      </c>
      <c r="J34" s="63">
        <v>47</v>
      </c>
      <c r="K34" s="64">
        <v>44</v>
      </c>
      <c r="L34" s="24">
        <v>50</v>
      </c>
      <c r="M34" s="24">
        <v>50</v>
      </c>
      <c r="N34" s="65">
        <f t="shared" ref="N34:N44" si="2">SUM(G34:M34)</f>
        <v>329</v>
      </c>
      <c r="Q34" s="79"/>
      <c r="R34" s="79"/>
      <c r="S34" s="80"/>
      <c r="T34" s="81"/>
      <c r="U34" s="82"/>
    </row>
    <row r="35" spans="1:21" ht="33.75" x14ac:dyDescent="0.25">
      <c r="A35" s="26">
        <v>2</v>
      </c>
      <c r="B35" s="41" t="s">
        <v>32</v>
      </c>
      <c r="C35" s="324" t="s">
        <v>33</v>
      </c>
      <c r="D35" s="86">
        <v>22</v>
      </c>
      <c r="E35" s="29" t="s">
        <v>34</v>
      </c>
      <c r="F35" s="84"/>
      <c r="G35" s="31">
        <v>38</v>
      </c>
      <c r="H35" s="32">
        <v>37</v>
      </c>
      <c r="I35" s="33">
        <v>40</v>
      </c>
      <c r="J35" s="34">
        <v>40</v>
      </c>
      <c r="K35" s="35">
        <v>40</v>
      </c>
      <c r="L35" s="85">
        <v>40</v>
      </c>
      <c r="M35" s="85">
        <v>44</v>
      </c>
      <c r="N35" s="25">
        <f t="shared" si="2"/>
        <v>279</v>
      </c>
      <c r="P35" s="44"/>
      <c r="Q35" s="37"/>
      <c r="R35" s="37"/>
      <c r="S35" s="38"/>
      <c r="T35" s="55"/>
      <c r="U35" s="40"/>
    </row>
    <row r="36" spans="1:21" x14ac:dyDescent="0.25">
      <c r="A36" s="26">
        <v>3</v>
      </c>
      <c r="B36" s="27" t="s">
        <v>61</v>
      </c>
      <c r="C36" s="324" t="s">
        <v>62</v>
      </c>
      <c r="D36" s="83">
        <v>15</v>
      </c>
      <c r="E36" s="29" t="s">
        <v>63</v>
      </c>
      <c r="F36" s="84"/>
      <c r="G36" s="31">
        <v>39</v>
      </c>
      <c r="H36" s="32">
        <v>36</v>
      </c>
      <c r="I36" s="47">
        <v>38</v>
      </c>
      <c r="J36" s="34">
        <v>38</v>
      </c>
      <c r="K36" s="35">
        <v>38</v>
      </c>
      <c r="L36" s="85">
        <v>38</v>
      </c>
      <c r="M36" s="85">
        <v>39</v>
      </c>
      <c r="N36" s="25">
        <f t="shared" si="2"/>
        <v>266</v>
      </c>
      <c r="P36" s="72"/>
      <c r="Q36" s="72"/>
      <c r="R36" s="72"/>
      <c r="S36" s="72"/>
      <c r="T36" s="72"/>
    </row>
    <row r="37" spans="1:21" ht="33.75" x14ac:dyDescent="0.25">
      <c r="A37" s="26">
        <v>4</v>
      </c>
      <c r="B37" s="27" t="s">
        <v>58</v>
      </c>
      <c r="C37" s="324" t="s">
        <v>59</v>
      </c>
      <c r="D37" s="83">
        <v>44</v>
      </c>
      <c r="E37" s="29" t="s">
        <v>60</v>
      </c>
      <c r="F37" s="84"/>
      <c r="G37" s="31">
        <v>50</v>
      </c>
      <c r="H37" s="32">
        <v>50</v>
      </c>
      <c r="I37" s="33">
        <v>44</v>
      </c>
      <c r="J37" s="34">
        <v>25</v>
      </c>
      <c r="K37" s="35">
        <v>50</v>
      </c>
      <c r="L37" s="85">
        <v>44</v>
      </c>
      <c r="M37" s="85"/>
      <c r="N37" s="25">
        <f t="shared" si="2"/>
        <v>263</v>
      </c>
      <c r="P37" s="72"/>
      <c r="Q37" s="72"/>
      <c r="R37" s="72"/>
      <c r="S37" s="72"/>
      <c r="T37" s="72"/>
    </row>
    <row r="38" spans="1:21" ht="33.75" x14ac:dyDescent="0.25">
      <c r="A38" s="26">
        <v>5</v>
      </c>
      <c r="B38" s="27" t="s">
        <v>64</v>
      </c>
      <c r="C38" s="324" t="s">
        <v>65</v>
      </c>
      <c r="D38" s="83">
        <v>12</v>
      </c>
      <c r="E38" s="29" t="s">
        <v>66</v>
      </c>
      <c r="F38" s="84" t="s">
        <v>67</v>
      </c>
      <c r="G38" s="31">
        <v>37</v>
      </c>
      <c r="H38" s="32">
        <v>35</v>
      </c>
      <c r="I38" s="47">
        <v>36</v>
      </c>
      <c r="J38" s="34">
        <v>40</v>
      </c>
      <c r="K38" s="35">
        <v>18</v>
      </c>
      <c r="L38" s="36"/>
      <c r="M38" s="36">
        <v>18</v>
      </c>
      <c r="N38" s="25">
        <f t="shared" si="2"/>
        <v>184</v>
      </c>
      <c r="P38" s="72"/>
      <c r="Q38" s="72"/>
      <c r="R38" s="72"/>
      <c r="S38" s="72"/>
      <c r="T38" s="72"/>
    </row>
    <row r="39" spans="1:21" x14ac:dyDescent="0.25">
      <c r="A39" s="26">
        <v>6</v>
      </c>
      <c r="B39" s="58" t="s">
        <v>68</v>
      </c>
      <c r="C39" s="323" t="s">
        <v>69</v>
      </c>
      <c r="D39" s="17">
        <v>13</v>
      </c>
      <c r="E39" s="52"/>
      <c r="F39" s="53"/>
      <c r="G39" s="31">
        <v>16</v>
      </c>
      <c r="H39" s="32">
        <v>32</v>
      </c>
      <c r="I39" s="33">
        <v>34</v>
      </c>
      <c r="J39" s="34">
        <v>0</v>
      </c>
      <c r="K39" s="35">
        <v>35</v>
      </c>
      <c r="L39" s="85"/>
      <c r="M39" s="85">
        <v>33</v>
      </c>
      <c r="N39" s="25">
        <f t="shared" si="2"/>
        <v>150</v>
      </c>
      <c r="P39" s="72"/>
      <c r="Q39" s="72"/>
      <c r="R39" s="72"/>
      <c r="S39" s="72"/>
      <c r="T39" s="72"/>
    </row>
    <row r="40" spans="1:21" x14ac:dyDescent="0.25">
      <c r="A40" s="26">
        <v>7</v>
      </c>
      <c r="B40" s="16" t="s">
        <v>21</v>
      </c>
      <c r="C40" s="323">
        <v>14180</v>
      </c>
      <c r="D40" s="87">
        <v>24</v>
      </c>
      <c r="E40" s="52"/>
      <c r="F40" s="84"/>
      <c r="G40" s="31"/>
      <c r="H40" s="32"/>
      <c r="I40" s="47"/>
      <c r="J40" s="34"/>
      <c r="K40" s="35"/>
      <c r="L40" s="85">
        <v>36</v>
      </c>
      <c r="M40" s="85">
        <v>34</v>
      </c>
      <c r="N40" s="25">
        <f t="shared" si="2"/>
        <v>70</v>
      </c>
      <c r="P40" s="72"/>
      <c r="Q40" s="72"/>
      <c r="R40" s="72"/>
      <c r="S40" s="72"/>
      <c r="T40" s="72"/>
    </row>
    <row r="41" spans="1:21" ht="33.75" x14ac:dyDescent="0.25">
      <c r="A41" s="26">
        <v>8</v>
      </c>
      <c r="B41" s="58" t="s">
        <v>35</v>
      </c>
      <c r="C41" s="323" t="s">
        <v>36</v>
      </c>
      <c r="D41" s="242">
        <v>5</v>
      </c>
      <c r="E41" s="52" t="s">
        <v>37</v>
      </c>
      <c r="F41" s="84"/>
      <c r="G41" s="31"/>
      <c r="H41" s="32">
        <v>40</v>
      </c>
      <c r="I41" s="47"/>
      <c r="J41" s="34"/>
      <c r="K41" s="35"/>
      <c r="L41" s="85"/>
      <c r="M41" s="85">
        <v>20</v>
      </c>
      <c r="N41" s="25">
        <f t="shared" si="2"/>
        <v>60</v>
      </c>
      <c r="P41" s="72"/>
      <c r="Q41" s="72"/>
      <c r="R41" s="72"/>
      <c r="S41" s="72"/>
      <c r="T41" s="72"/>
    </row>
    <row r="42" spans="1:21" x14ac:dyDescent="0.25">
      <c r="A42" s="26">
        <v>9</v>
      </c>
      <c r="B42" s="41" t="s">
        <v>48</v>
      </c>
      <c r="C42" s="324" t="s">
        <v>13</v>
      </c>
      <c r="D42" s="83">
        <v>333</v>
      </c>
      <c r="E42" s="29"/>
      <c r="F42" s="53"/>
      <c r="G42" s="31"/>
      <c r="H42" s="32"/>
      <c r="I42" s="33"/>
      <c r="J42" s="34"/>
      <c r="K42" s="35"/>
      <c r="L42" s="85">
        <v>17</v>
      </c>
      <c r="M42" s="85">
        <v>35</v>
      </c>
      <c r="N42" s="25">
        <f t="shared" si="2"/>
        <v>52</v>
      </c>
      <c r="P42" s="72"/>
      <c r="Q42" s="72"/>
      <c r="R42" s="72"/>
      <c r="S42" s="72"/>
      <c r="T42" s="72"/>
    </row>
    <row r="43" spans="1:21" s="44" customFormat="1" x14ac:dyDescent="0.25">
      <c r="A43" s="26">
        <v>10</v>
      </c>
      <c r="B43" s="41" t="s">
        <v>23</v>
      </c>
      <c r="C43" s="324" t="s">
        <v>24</v>
      </c>
      <c r="D43" s="69">
        <v>19</v>
      </c>
      <c r="E43" s="50"/>
      <c r="F43" s="51"/>
      <c r="G43" s="31"/>
      <c r="H43" s="32"/>
      <c r="I43" s="47"/>
      <c r="J43" s="34"/>
      <c r="K43" s="35">
        <v>16</v>
      </c>
      <c r="L43" s="36"/>
      <c r="M43" s="36">
        <v>30</v>
      </c>
      <c r="N43" s="25">
        <f t="shared" si="2"/>
        <v>46</v>
      </c>
      <c r="P43" s="37"/>
      <c r="Q43" s="37"/>
      <c r="R43" s="38"/>
      <c r="S43" s="39"/>
      <c r="T43" s="40"/>
    </row>
    <row r="44" spans="1:21" s="44" customFormat="1" ht="15.75" thickBot="1" x14ac:dyDescent="0.3">
      <c r="A44" s="26">
        <v>11</v>
      </c>
      <c r="B44" s="89" t="s">
        <v>70</v>
      </c>
      <c r="C44" s="325">
        <v>14603</v>
      </c>
      <c r="D44" s="91">
        <v>61</v>
      </c>
      <c r="E44" s="92" t="s">
        <v>71</v>
      </c>
      <c r="F44" s="84" t="s">
        <v>72</v>
      </c>
      <c r="G44" s="31">
        <v>34</v>
      </c>
      <c r="H44" s="32"/>
      <c r="I44" s="47"/>
      <c r="J44" s="34"/>
      <c r="K44" s="35"/>
      <c r="L44" s="93"/>
      <c r="M44" s="93"/>
      <c r="N44" s="25">
        <f t="shared" si="2"/>
        <v>34</v>
      </c>
    </row>
    <row r="45" spans="1:21" s="14" customFormat="1" ht="15.75" thickBot="1" x14ac:dyDescent="0.3">
      <c r="A45" s="282" t="s">
        <v>73</v>
      </c>
      <c r="B45" s="283"/>
      <c r="C45" s="283"/>
      <c r="D45" s="283"/>
      <c r="E45" s="284"/>
      <c r="F45" s="56"/>
      <c r="G45" s="285" t="s">
        <v>1</v>
      </c>
      <c r="H45" s="286"/>
      <c r="I45" s="286"/>
      <c r="J45" s="286"/>
      <c r="K45" s="286"/>
      <c r="L45" s="286"/>
      <c r="M45" s="287"/>
      <c r="N45" s="296"/>
      <c r="P45" s="44"/>
      <c r="Q45" s="44"/>
      <c r="R45" s="44"/>
      <c r="S45" s="44"/>
      <c r="T45" s="44"/>
    </row>
    <row r="46" spans="1:21" s="44" customFormat="1" ht="45.75" thickBot="1" x14ac:dyDescent="0.3">
      <c r="A46" s="7" t="s">
        <v>4</v>
      </c>
      <c r="B46" s="8" t="s">
        <v>5</v>
      </c>
      <c r="C46" s="9" t="s">
        <v>6</v>
      </c>
      <c r="D46" s="8" t="s">
        <v>7</v>
      </c>
      <c r="E46" s="8" t="s">
        <v>8</v>
      </c>
      <c r="F46" s="234" t="s">
        <v>9</v>
      </c>
      <c r="G46" s="10">
        <v>43134</v>
      </c>
      <c r="H46" s="11">
        <v>43162</v>
      </c>
      <c r="I46" s="12">
        <v>43211</v>
      </c>
      <c r="J46" s="11">
        <v>43246</v>
      </c>
      <c r="K46" s="11">
        <v>43316</v>
      </c>
      <c r="L46" s="13">
        <v>43358</v>
      </c>
      <c r="M46" s="13">
        <v>43400</v>
      </c>
      <c r="N46" s="298"/>
      <c r="P46"/>
      <c r="Q46"/>
    </row>
    <row r="47" spans="1:21" s="44" customFormat="1" ht="56.25" x14ac:dyDescent="0.25">
      <c r="A47" s="66">
        <v>1</v>
      </c>
      <c r="B47" s="41" t="s">
        <v>74</v>
      </c>
      <c r="C47" s="324" t="s">
        <v>75</v>
      </c>
      <c r="D47" s="94">
        <v>12</v>
      </c>
      <c r="E47" s="29" t="s">
        <v>76</v>
      </c>
      <c r="F47" s="95" t="s">
        <v>72</v>
      </c>
      <c r="G47" s="31">
        <v>50</v>
      </c>
      <c r="H47" s="32">
        <v>50</v>
      </c>
      <c r="I47" s="33"/>
      <c r="J47" s="34"/>
      <c r="K47" s="35">
        <v>44</v>
      </c>
      <c r="L47" s="85">
        <v>42</v>
      </c>
      <c r="M47" s="85"/>
      <c r="N47" s="96">
        <f t="shared" ref="N47:N51" si="3">SUM(G47:M47)</f>
        <v>186</v>
      </c>
      <c r="P47" s="37"/>
      <c r="Q47" s="37"/>
      <c r="R47" s="38"/>
      <c r="S47" s="55"/>
      <c r="T47" s="40"/>
    </row>
    <row r="48" spans="1:21" s="44" customFormat="1" ht="33.75" x14ac:dyDescent="0.25">
      <c r="A48" s="66">
        <v>2</v>
      </c>
      <c r="B48" s="27" t="s">
        <v>58</v>
      </c>
      <c r="C48" s="324" t="s">
        <v>59</v>
      </c>
      <c r="D48" s="94">
        <v>44</v>
      </c>
      <c r="E48" s="225" t="s">
        <v>60</v>
      </c>
      <c r="F48" s="95"/>
      <c r="G48" s="31"/>
      <c r="H48" s="32"/>
      <c r="I48" s="33"/>
      <c r="J48" s="34"/>
      <c r="K48" s="35">
        <v>50</v>
      </c>
      <c r="L48" s="85">
        <v>50</v>
      </c>
      <c r="M48" s="85">
        <v>50</v>
      </c>
      <c r="N48" s="96">
        <f t="shared" si="3"/>
        <v>150</v>
      </c>
      <c r="P48" s="37"/>
      <c r="Q48" s="37"/>
      <c r="R48" s="38"/>
      <c r="S48" s="39"/>
      <c r="T48" s="40"/>
    </row>
    <row r="49" spans="1:21" s="44" customFormat="1" x14ac:dyDescent="0.25">
      <c r="A49" s="66">
        <v>3</v>
      </c>
      <c r="B49" s="41" t="s">
        <v>77</v>
      </c>
      <c r="C49" s="324" t="s">
        <v>78</v>
      </c>
      <c r="D49" s="94">
        <v>216</v>
      </c>
      <c r="E49" s="97" t="s">
        <v>79</v>
      </c>
      <c r="F49" s="95" t="s">
        <v>79</v>
      </c>
      <c r="G49" s="31">
        <v>44</v>
      </c>
      <c r="H49" s="32"/>
      <c r="I49" s="33"/>
      <c r="J49" s="34"/>
      <c r="K49" s="98"/>
      <c r="L49" s="85"/>
      <c r="M49" s="85"/>
      <c r="N49" s="96">
        <f t="shared" si="3"/>
        <v>44</v>
      </c>
      <c r="P49" s="79"/>
      <c r="Q49" s="79"/>
      <c r="R49" s="80"/>
      <c r="S49" s="99"/>
      <c r="T49" s="82"/>
    </row>
    <row r="50" spans="1:21" x14ac:dyDescent="0.25">
      <c r="A50" s="26">
        <v>4</v>
      </c>
      <c r="B50" s="27" t="s">
        <v>55</v>
      </c>
      <c r="C50" s="324" t="s">
        <v>56</v>
      </c>
      <c r="D50" s="83">
        <v>18</v>
      </c>
      <c r="E50" s="29"/>
      <c r="F50" s="84"/>
      <c r="G50" s="31"/>
      <c r="H50" s="32"/>
      <c r="I50" s="33"/>
      <c r="J50" s="34"/>
      <c r="K50" s="35"/>
      <c r="L50" s="85">
        <v>42</v>
      </c>
      <c r="M50" s="85"/>
      <c r="N50" s="25">
        <f t="shared" si="3"/>
        <v>42</v>
      </c>
      <c r="P50" s="44"/>
      <c r="Q50" s="37"/>
      <c r="R50" s="37"/>
      <c r="S50" s="38"/>
      <c r="T50" s="55"/>
      <c r="U50" s="40"/>
    </row>
    <row r="51" spans="1:21" ht="15.75" thickBot="1" x14ac:dyDescent="0.3">
      <c r="A51" s="107">
        <v>6</v>
      </c>
      <c r="B51" s="108" t="s">
        <v>82</v>
      </c>
      <c r="C51" s="326" t="s">
        <v>83</v>
      </c>
      <c r="D51" s="109">
        <v>27</v>
      </c>
      <c r="E51" s="110"/>
      <c r="F51" s="111"/>
      <c r="G51" s="112">
        <v>38</v>
      </c>
      <c r="H51" s="113"/>
      <c r="I51" s="114"/>
      <c r="J51" s="115"/>
      <c r="K51" s="116"/>
      <c r="L51" s="93"/>
      <c r="M51" s="93"/>
      <c r="N51" s="126">
        <f t="shared" si="3"/>
        <v>38</v>
      </c>
      <c r="P51" s="37"/>
      <c r="Q51" s="37"/>
      <c r="R51" s="38"/>
      <c r="S51" s="39"/>
      <c r="T51" s="40"/>
    </row>
    <row r="52" spans="1:21" s="14" customFormat="1" ht="15.75" thickBot="1" x14ac:dyDescent="0.3">
      <c r="A52" s="299" t="s">
        <v>84</v>
      </c>
      <c r="B52" s="300"/>
      <c r="C52" s="300"/>
      <c r="D52" s="300"/>
      <c r="E52" s="301"/>
      <c r="F52" s="118"/>
      <c r="G52" s="285" t="s">
        <v>1</v>
      </c>
      <c r="H52" s="286"/>
      <c r="I52" s="286"/>
      <c r="J52" s="286"/>
      <c r="K52" s="286"/>
      <c r="L52" s="286"/>
      <c r="M52" s="287"/>
      <c r="N52" s="296"/>
      <c r="P52" s="44"/>
      <c r="Q52" s="44"/>
      <c r="R52" s="44"/>
      <c r="S52" s="44"/>
      <c r="T52" s="44"/>
    </row>
    <row r="53" spans="1:21" ht="45.75" thickBot="1" x14ac:dyDescent="0.3">
      <c r="A53" s="7" t="s">
        <v>4</v>
      </c>
      <c r="B53" s="8" t="s">
        <v>5</v>
      </c>
      <c r="C53" s="9" t="s">
        <v>6</v>
      </c>
      <c r="D53" s="8" t="s">
        <v>7</v>
      </c>
      <c r="E53" s="8" t="s">
        <v>8</v>
      </c>
      <c r="F53" s="8" t="s">
        <v>9</v>
      </c>
      <c r="G53" s="10">
        <v>43134</v>
      </c>
      <c r="H53" s="11">
        <v>43162</v>
      </c>
      <c r="I53" s="12">
        <v>43211</v>
      </c>
      <c r="J53" s="11">
        <v>43246</v>
      </c>
      <c r="K53" s="11">
        <v>43316</v>
      </c>
      <c r="L53" s="13">
        <v>43358</v>
      </c>
      <c r="M53" s="13">
        <v>43400</v>
      </c>
      <c r="N53" s="297"/>
      <c r="P53" s="44"/>
      <c r="Q53" s="44"/>
      <c r="R53" s="44"/>
      <c r="S53" s="44"/>
      <c r="T53" s="44"/>
    </row>
    <row r="54" spans="1:21" s="44" customFormat="1" ht="56.25" x14ac:dyDescent="0.25">
      <c r="A54" s="15">
        <v>1</v>
      </c>
      <c r="B54" s="58" t="s">
        <v>85</v>
      </c>
      <c r="C54" s="327" t="s">
        <v>86</v>
      </c>
      <c r="D54" s="119">
        <v>40</v>
      </c>
      <c r="E54" s="52" t="s">
        <v>87</v>
      </c>
      <c r="F54" s="120" t="s">
        <v>88</v>
      </c>
      <c r="G54" s="60">
        <v>47</v>
      </c>
      <c r="H54" s="61">
        <v>50</v>
      </c>
      <c r="I54" s="62">
        <v>47</v>
      </c>
      <c r="J54" s="63">
        <v>47</v>
      </c>
      <c r="K54" s="64">
        <v>44</v>
      </c>
      <c r="L54" s="24">
        <v>50</v>
      </c>
      <c r="M54" s="94">
        <v>25</v>
      </c>
      <c r="N54" s="25">
        <f>SUM(G54:M54)</f>
        <v>310</v>
      </c>
      <c r="O54"/>
      <c r="P54" s="37"/>
      <c r="Q54" s="37"/>
      <c r="R54" s="38"/>
      <c r="S54" s="39"/>
      <c r="T54" s="40"/>
    </row>
    <row r="55" spans="1:21" s="44" customFormat="1" ht="33.75" x14ac:dyDescent="0.25">
      <c r="A55" s="66">
        <v>2</v>
      </c>
      <c r="B55" s="41" t="s">
        <v>92</v>
      </c>
      <c r="C55" s="323" t="s">
        <v>93</v>
      </c>
      <c r="D55" s="17">
        <v>111</v>
      </c>
      <c r="E55" s="29" t="s">
        <v>94</v>
      </c>
      <c r="F55" s="120"/>
      <c r="G55" s="31">
        <v>42</v>
      </c>
      <c r="H55" s="32">
        <v>40</v>
      </c>
      <c r="I55" s="33">
        <v>38</v>
      </c>
      <c r="J55" s="34">
        <v>40</v>
      </c>
      <c r="K55" s="35">
        <v>40</v>
      </c>
      <c r="L55" s="85">
        <v>40</v>
      </c>
      <c r="M55" s="85">
        <v>47</v>
      </c>
      <c r="N55" s="25">
        <f>SUM(G55:M55)</f>
        <v>287</v>
      </c>
      <c r="P55" s="37"/>
      <c r="Q55" s="37"/>
      <c r="R55" s="38"/>
      <c r="S55" s="39"/>
      <c r="T55" s="40"/>
    </row>
    <row r="56" spans="1:21" s="44" customFormat="1" x14ac:dyDescent="0.25">
      <c r="A56" s="66">
        <v>3</v>
      </c>
      <c r="B56" s="123" t="s">
        <v>89</v>
      </c>
      <c r="C56" s="324" t="s">
        <v>90</v>
      </c>
      <c r="D56" s="83">
        <v>292</v>
      </c>
      <c r="E56" s="29" t="s">
        <v>91</v>
      </c>
      <c r="F56" s="95"/>
      <c r="G56" s="19">
        <v>25</v>
      </c>
      <c r="H56" s="20">
        <v>44</v>
      </c>
      <c r="I56" s="147">
        <v>47</v>
      </c>
      <c r="J56" s="22">
        <v>47</v>
      </c>
      <c r="K56" s="23">
        <v>50</v>
      </c>
      <c r="L56" s="85">
        <v>44</v>
      </c>
      <c r="M56" s="122"/>
      <c r="N56" s="25">
        <f>SUM(G56:M56)</f>
        <v>257</v>
      </c>
    </row>
    <row r="57" spans="1:21" ht="57" thickBot="1" x14ac:dyDescent="0.3">
      <c r="A57" s="107">
        <v>4</v>
      </c>
      <c r="B57" s="124" t="s">
        <v>74</v>
      </c>
      <c r="C57" s="326" t="s">
        <v>75</v>
      </c>
      <c r="D57" s="109">
        <v>12</v>
      </c>
      <c r="E57" s="125" t="s">
        <v>76</v>
      </c>
      <c r="F57" s="111" t="s">
        <v>72</v>
      </c>
      <c r="G57" s="112"/>
      <c r="H57" s="113"/>
      <c r="I57" s="114">
        <v>40</v>
      </c>
      <c r="J57" s="115">
        <v>38</v>
      </c>
      <c r="K57" s="116"/>
      <c r="L57" s="93">
        <v>38</v>
      </c>
      <c r="M57" s="93"/>
      <c r="N57" s="126">
        <f>SUM(G57:M57)</f>
        <v>116</v>
      </c>
      <c r="P57" s="44"/>
      <c r="Q57" s="44"/>
      <c r="R57" s="44"/>
      <c r="S57" s="44"/>
      <c r="T57" s="44"/>
    </row>
    <row r="58" spans="1:21" s="14" customFormat="1" ht="15.75" thickBot="1" x14ac:dyDescent="0.3">
      <c r="A58" s="282" t="s">
        <v>95</v>
      </c>
      <c r="B58" s="283"/>
      <c r="C58" s="283"/>
      <c r="D58" s="283"/>
      <c r="E58" s="284"/>
      <c r="F58" s="56"/>
      <c r="G58" s="285" t="s">
        <v>1</v>
      </c>
      <c r="H58" s="286"/>
      <c r="I58" s="286"/>
      <c r="J58" s="286"/>
      <c r="K58" s="286"/>
      <c r="L58" s="286"/>
      <c r="M58" s="287"/>
      <c r="N58" s="296"/>
      <c r="P58" s="44"/>
      <c r="Q58" s="44"/>
      <c r="R58" s="44"/>
      <c r="S58" s="44"/>
      <c r="T58" s="44"/>
    </row>
    <row r="59" spans="1:21" s="44" customFormat="1" ht="53.25" customHeight="1" thickBot="1" x14ac:dyDescent="0.3">
      <c r="A59" s="7" t="s">
        <v>4</v>
      </c>
      <c r="B59" s="8" t="s">
        <v>5</v>
      </c>
      <c r="C59" s="9" t="s">
        <v>6</v>
      </c>
      <c r="D59" s="8" t="s">
        <v>7</v>
      </c>
      <c r="E59" s="8" t="s">
        <v>8</v>
      </c>
      <c r="F59" s="8" t="s">
        <v>9</v>
      </c>
      <c r="G59" s="10">
        <v>43134</v>
      </c>
      <c r="H59" s="11">
        <v>43162</v>
      </c>
      <c r="I59" s="12">
        <v>43211</v>
      </c>
      <c r="J59" s="11">
        <v>43246</v>
      </c>
      <c r="K59" s="11">
        <v>43316</v>
      </c>
      <c r="L59" s="13">
        <v>43358</v>
      </c>
      <c r="M59" s="13">
        <v>43400</v>
      </c>
      <c r="N59" s="288"/>
      <c r="P59" s="37"/>
      <c r="Q59" s="37"/>
      <c r="R59" s="38"/>
      <c r="S59" s="39"/>
      <c r="T59" s="40"/>
    </row>
    <row r="60" spans="1:21" s="44" customFormat="1" x14ac:dyDescent="0.25">
      <c r="A60" s="66">
        <v>1</v>
      </c>
      <c r="B60" s="41" t="s">
        <v>96</v>
      </c>
      <c r="C60" s="324" t="s">
        <v>97</v>
      </c>
      <c r="D60" s="83">
        <v>51</v>
      </c>
      <c r="E60" s="97"/>
      <c r="F60" s="84"/>
      <c r="G60" s="31">
        <v>22</v>
      </c>
      <c r="H60" s="32">
        <v>50</v>
      </c>
      <c r="I60" s="33">
        <v>50</v>
      </c>
      <c r="J60" s="34">
        <v>50</v>
      </c>
      <c r="K60" s="35">
        <v>50</v>
      </c>
      <c r="L60" s="85">
        <v>50</v>
      </c>
      <c r="M60" s="85">
        <v>25</v>
      </c>
      <c r="N60" s="25">
        <f t="shared" ref="N60:N70" si="4">SUM(G60:M60)</f>
        <v>297</v>
      </c>
      <c r="P60" s="37"/>
      <c r="Q60" s="37"/>
      <c r="R60" s="38"/>
      <c r="S60" s="39"/>
      <c r="T60" s="40"/>
    </row>
    <row r="61" spans="1:21" s="44" customFormat="1" x14ac:dyDescent="0.25">
      <c r="A61" s="66">
        <v>2</v>
      </c>
      <c r="B61" s="41" t="s">
        <v>102</v>
      </c>
      <c r="C61" s="324" t="s">
        <v>103</v>
      </c>
      <c r="D61" s="83">
        <v>50</v>
      </c>
      <c r="E61" s="97"/>
      <c r="F61" s="127"/>
      <c r="G61" s="31">
        <v>42</v>
      </c>
      <c r="H61" s="32">
        <v>44</v>
      </c>
      <c r="I61" s="33">
        <v>44</v>
      </c>
      <c r="J61" s="34" t="s">
        <v>104</v>
      </c>
      <c r="K61" s="35">
        <v>38</v>
      </c>
      <c r="L61" s="85">
        <v>42</v>
      </c>
      <c r="M61" s="85">
        <v>47</v>
      </c>
      <c r="N61" s="25">
        <f t="shared" si="4"/>
        <v>257</v>
      </c>
      <c r="P61" s="37"/>
      <c r="Q61" s="37"/>
      <c r="R61" s="38"/>
      <c r="S61" s="39"/>
      <c r="T61" s="40"/>
    </row>
    <row r="62" spans="1:21" s="44" customFormat="1" x14ac:dyDescent="0.25">
      <c r="A62" s="66">
        <v>3</v>
      </c>
      <c r="B62" s="41" t="s">
        <v>100</v>
      </c>
      <c r="C62" s="324" t="s">
        <v>101</v>
      </c>
      <c r="D62" s="83">
        <v>95</v>
      </c>
      <c r="E62" s="97"/>
      <c r="F62" s="84"/>
      <c r="G62" s="31">
        <v>36</v>
      </c>
      <c r="H62" s="32">
        <v>37</v>
      </c>
      <c r="I62" s="33">
        <v>35</v>
      </c>
      <c r="J62" s="34">
        <v>38</v>
      </c>
      <c r="K62" s="35">
        <v>16</v>
      </c>
      <c r="L62" s="85">
        <v>35</v>
      </c>
      <c r="M62" s="85">
        <v>35</v>
      </c>
      <c r="N62" s="25">
        <f t="shared" si="4"/>
        <v>232</v>
      </c>
      <c r="P62" s="37"/>
      <c r="Q62" s="37"/>
      <c r="R62" s="38"/>
      <c r="S62" s="39"/>
      <c r="T62" s="40"/>
    </row>
    <row r="63" spans="1:21" s="44" customFormat="1" x14ac:dyDescent="0.25">
      <c r="A63" s="66">
        <v>4</v>
      </c>
      <c r="B63" s="41" t="s">
        <v>105</v>
      </c>
      <c r="C63" s="324" t="s">
        <v>106</v>
      </c>
      <c r="D63" s="83">
        <v>22</v>
      </c>
      <c r="E63" s="128"/>
      <c r="F63" s="84"/>
      <c r="G63" s="31">
        <v>36</v>
      </c>
      <c r="H63" s="32">
        <v>35</v>
      </c>
      <c r="I63" s="33">
        <v>37</v>
      </c>
      <c r="J63" s="34"/>
      <c r="K63" s="35">
        <v>34</v>
      </c>
      <c r="L63" s="85">
        <v>18</v>
      </c>
      <c r="M63" s="85">
        <v>39</v>
      </c>
      <c r="N63" s="25">
        <f t="shared" si="4"/>
        <v>199</v>
      </c>
      <c r="P63" s="37"/>
      <c r="Q63" s="37"/>
      <c r="R63" s="38"/>
      <c r="S63" s="39"/>
      <c r="T63" s="40"/>
    </row>
    <row r="64" spans="1:21" s="44" customFormat="1" x14ac:dyDescent="0.25">
      <c r="A64" s="66">
        <v>5</v>
      </c>
      <c r="B64" s="41" t="s">
        <v>107</v>
      </c>
      <c r="C64" s="322" t="s">
        <v>108</v>
      </c>
      <c r="D64" s="83">
        <v>105</v>
      </c>
      <c r="E64" s="128"/>
      <c r="F64" s="129"/>
      <c r="G64" s="31"/>
      <c r="H64" s="32">
        <v>39</v>
      </c>
      <c r="I64" s="33">
        <v>40</v>
      </c>
      <c r="J64" s="34"/>
      <c r="K64" s="35">
        <v>36</v>
      </c>
      <c r="L64" s="85">
        <v>38</v>
      </c>
      <c r="M64" s="85">
        <v>42</v>
      </c>
      <c r="N64" s="25">
        <f t="shared" si="4"/>
        <v>195</v>
      </c>
      <c r="P64" s="37"/>
      <c r="Q64" s="37"/>
      <c r="R64" s="38"/>
      <c r="S64" s="39"/>
      <c r="T64" s="40"/>
    </row>
    <row r="65" spans="1:21" s="44" customFormat="1" ht="33.75" x14ac:dyDescent="0.25">
      <c r="A65" s="66">
        <v>6</v>
      </c>
      <c r="B65" s="41" t="s">
        <v>98</v>
      </c>
      <c r="C65" s="324" t="s">
        <v>99</v>
      </c>
      <c r="D65" s="83">
        <v>384</v>
      </c>
      <c r="E65" s="29" t="s">
        <v>66</v>
      </c>
      <c r="F65" s="84" t="s">
        <v>67</v>
      </c>
      <c r="G65" s="31">
        <v>39</v>
      </c>
      <c r="H65" s="32">
        <v>37</v>
      </c>
      <c r="I65" s="33">
        <v>34</v>
      </c>
      <c r="J65" s="34">
        <v>44</v>
      </c>
      <c r="K65" s="35"/>
      <c r="L65" s="85"/>
      <c r="M65" s="85"/>
      <c r="N65" s="25">
        <f t="shared" si="4"/>
        <v>154</v>
      </c>
      <c r="P65" s="37"/>
      <c r="Q65" s="37"/>
      <c r="R65" s="38"/>
      <c r="S65" s="39"/>
      <c r="T65" s="40"/>
    </row>
    <row r="66" spans="1:21" s="44" customFormat="1" x14ac:dyDescent="0.25">
      <c r="A66" s="66">
        <v>7</v>
      </c>
      <c r="B66" s="130" t="s">
        <v>115</v>
      </c>
      <c r="C66" s="324" t="s">
        <v>116</v>
      </c>
      <c r="D66" s="83">
        <v>217</v>
      </c>
      <c r="E66" s="29" t="s">
        <v>117</v>
      </c>
      <c r="F66" s="240" t="s">
        <v>72</v>
      </c>
      <c r="G66" s="31"/>
      <c r="H66" s="32"/>
      <c r="I66" s="33"/>
      <c r="J66" s="34">
        <v>40</v>
      </c>
      <c r="K66" s="35">
        <v>42</v>
      </c>
      <c r="L66" s="36">
        <v>42</v>
      </c>
      <c r="M66" s="36"/>
      <c r="N66" s="25">
        <f t="shared" si="4"/>
        <v>124</v>
      </c>
      <c r="P66" s="37"/>
      <c r="Q66" s="37"/>
      <c r="R66" s="38"/>
      <c r="S66" s="39"/>
      <c r="T66" s="40"/>
    </row>
    <row r="67" spans="1:21" s="44" customFormat="1" ht="56.25" x14ac:dyDescent="0.25">
      <c r="A67" s="66">
        <v>8</v>
      </c>
      <c r="B67" s="58" t="s">
        <v>85</v>
      </c>
      <c r="C67" s="323" t="s">
        <v>86</v>
      </c>
      <c r="D67" s="87">
        <v>40</v>
      </c>
      <c r="E67" s="52" t="s">
        <v>87</v>
      </c>
      <c r="F67" s="120" t="s">
        <v>88</v>
      </c>
      <c r="G67" s="31"/>
      <c r="H67" s="32">
        <v>16</v>
      </c>
      <c r="I67" s="33">
        <v>17</v>
      </c>
      <c r="J67" s="34">
        <v>18</v>
      </c>
      <c r="K67" s="131"/>
      <c r="L67" s="36">
        <v>33</v>
      </c>
      <c r="M67" s="36">
        <v>37</v>
      </c>
      <c r="N67" s="25">
        <f t="shared" si="4"/>
        <v>121</v>
      </c>
      <c r="P67" s="37"/>
      <c r="Q67" s="37"/>
      <c r="R67" s="38"/>
      <c r="S67" s="39"/>
      <c r="T67" s="40"/>
    </row>
    <row r="68" spans="1:21" s="44" customFormat="1" ht="45" x14ac:dyDescent="0.25">
      <c r="A68" s="66">
        <v>9</v>
      </c>
      <c r="B68" s="123" t="s">
        <v>111</v>
      </c>
      <c r="C68" s="324" t="s">
        <v>112</v>
      </c>
      <c r="D68" s="83">
        <v>32</v>
      </c>
      <c r="E68" s="29" t="s">
        <v>113</v>
      </c>
      <c r="F68" s="95" t="s">
        <v>88</v>
      </c>
      <c r="G68" s="31">
        <v>50</v>
      </c>
      <c r="H68" s="32"/>
      <c r="I68" s="47"/>
      <c r="J68" s="34"/>
      <c r="K68" s="131">
        <v>42</v>
      </c>
      <c r="L68" s="36"/>
      <c r="M68" s="36"/>
      <c r="N68" s="25">
        <f t="shared" si="4"/>
        <v>92</v>
      </c>
      <c r="P68" s="37"/>
      <c r="Q68" s="37"/>
      <c r="R68" s="38"/>
      <c r="S68" s="39"/>
      <c r="T68" s="40"/>
    </row>
    <row r="69" spans="1:21" s="44" customFormat="1" x14ac:dyDescent="0.25">
      <c r="A69" s="66">
        <v>10</v>
      </c>
      <c r="B69" s="132" t="s">
        <v>89</v>
      </c>
      <c r="C69" s="328" t="s">
        <v>90</v>
      </c>
      <c r="D69" s="91">
        <v>292</v>
      </c>
      <c r="E69" s="101" t="s">
        <v>114</v>
      </c>
      <c r="F69" s="102"/>
      <c r="G69" s="133"/>
      <c r="H69" s="134"/>
      <c r="I69" s="135">
        <v>16</v>
      </c>
      <c r="J69" s="136">
        <v>17</v>
      </c>
      <c r="K69" s="137">
        <v>16</v>
      </c>
      <c r="L69" s="36">
        <v>16</v>
      </c>
      <c r="M69" s="36"/>
      <c r="N69" s="138">
        <f t="shared" si="4"/>
        <v>65</v>
      </c>
      <c r="P69" s="37"/>
      <c r="Q69" s="37"/>
      <c r="R69" s="38"/>
      <c r="S69" s="39"/>
      <c r="T69" s="40"/>
    </row>
    <row r="70" spans="1:21" ht="15.75" thickBot="1" x14ac:dyDescent="0.3">
      <c r="A70" s="66">
        <v>11</v>
      </c>
      <c r="B70" s="139" t="s">
        <v>109</v>
      </c>
      <c r="C70" s="326" t="s">
        <v>110</v>
      </c>
      <c r="D70" s="140">
        <v>42</v>
      </c>
      <c r="E70" s="239"/>
      <c r="F70" s="241"/>
      <c r="G70" s="112">
        <v>32</v>
      </c>
      <c r="H70" s="113">
        <v>31</v>
      </c>
      <c r="I70" s="114"/>
      <c r="J70" s="115"/>
      <c r="K70" s="141"/>
      <c r="L70" s="93"/>
      <c r="M70" s="93"/>
      <c r="N70" s="138">
        <f t="shared" si="4"/>
        <v>63</v>
      </c>
      <c r="O70" s="44"/>
      <c r="P70" s="44"/>
      <c r="Q70" s="44"/>
      <c r="R70" s="44"/>
      <c r="S70" s="44"/>
    </row>
    <row r="71" spans="1:21" s="14" customFormat="1" ht="15.75" thickBot="1" x14ac:dyDescent="0.3">
      <c r="A71" s="302" t="s">
        <v>118</v>
      </c>
      <c r="B71" s="303"/>
      <c r="C71" s="303"/>
      <c r="D71" s="303"/>
      <c r="E71" s="304"/>
      <c r="F71" s="142"/>
      <c r="G71" s="305" t="s">
        <v>1</v>
      </c>
      <c r="H71" s="306"/>
      <c r="I71" s="306"/>
      <c r="J71" s="306"/>
      <c r="K71" s="306"/>
      <c r="L71" s="306"/>
      <c r="M71" s="307"/>
      <c r="N71" s="288"/>
      <c r="P71" s="44"/>
      <c r="Q71" s="79"/>
      <c r="R71" s="79"/>
      <c r="S71" s="80"/>
      <c r="T71" s="99"/>
      <c r="U71" s="82"/>
    </row>
    <row r="72" spans="1:21" ht="42" customHeight="1" thickBot="1" x14ac:dyDescent="0.3">
      <c r="A72" s="143" t="s">
        <v>4</v>
      </c>
      <c r="B72" s="144" t="s">
        <v>5</v>
      </c>
      <c r="C72" s="145" t="s">
        <v>6</v>
      </c>
      <c r="D72" s="144" t="s">
        <v>7</v>
      </c>
      <c r="E72" s="144" t="s">
        <v>8</v>
      </c>
      <c r="F72" s="144" t="s">
        <v>9</v>
      </c>
      <c r="G72" s="10">
        <v>43134</v>
      </c>
      <c r="H72" s="11">
        <v>43162</v>
      </c>
      <c r="I72" s="12">
        <v>43211</v>
      </c>
      <c r="J72" s="11">
        <v>43246</v>
      </c>
      <c r="K72" s="11">
        <v>43316</v>
      </c>
      <c r="L72" s="13">
        <v>43358</v>
      </c>
      <c r="M72" s="13">
        <v>43400</v>
      </c>
      <c r="N72" s="288"/>
      <c r="P72" s="37"/>
      <c r="Q72" s="79"/>
      <c r="R72" s="79"/>
      <c r="S72" s="80"/>
      <c r="T72" s="99"/>
      <c r="U72" s="82"/>
    </row>
    <row r="73" spans="1:21" ht="18" customHeight="1" thickBot="1" x14ac:dyDescent="0.3">
      <c r="A73" s="308" t="s">
        <v>119</v>
      </c>
      <c r="B73" s="309"/>
      <c r="C73" s="309"/>
      <c r="D73" s="309"/>
      <c r="E73" s="309"/>
      <c r="F73" s="309"/>
      <c r="G73" s="309"/>
      <c r="H73" s="309"/>
      <c r="I73" s="309"/>
      <c r="J73" s="309"/>
      <c r="K73" s="309"/>
      <c r="L73" s="309"/>
      <c r="M73" s="309"/>
      <c r="N73" s="310"/>
      <c r="P73" s="37"/>
      <c r="Q73" s="79"/>
      <c r="R73" s="79"/>
      <c r="S73" s="80"/>
      <c r="T73" s="99"/>
      <c r="U73" s="82"/>
    </row>
    <row r="74" spans="1:21" s="44" customFormat="1" ht="14.25" customHeight="1" x14ac:dyDescent="0.25">
      <c r="A74" s="15">
        <v>1</v>
      </c>
      <c r="B74" s="16" t="s">
        <v>120</v>
      </c>
      <c r="C74" s="323" t="s">
        <v>121</v>
      </c>
      <c r="D74" s="87">
        <v>110</v>
      </c>
      <c r="E74" s="146"/>
      <c r="F74" s="121" t="s">
        <v>122</v>
      </c>
      <c r="G74" s="19">
        <v>44</v>
      </c>
      <c r="H74" s="20">
        <v>50</v>
      </c>
      <c r="I74" s="21">
        <v>42</v>
      </c>
      <c r="J74" s="22">
        <v>44</v>
      </c>
      <c r="K74" s="23">
        <v>44</v>
      </c>
      <c r="L74" s="63">
        <v>50</v>
      </c>
      <c r="M74" s="85">
        <v>50</v>
      </c>
      <c r="N74" s="96">
        <f>SUM(G74:M74)</f>
        <v>324</v>
      </c>
      <c r="P74" s="37"/>
      <c r="Q74" s="79"/>
      <c r="R74" s="79"/>
      <c r="S74" s="80"/>
      <c r="T74" s="99"/>
      <c r="U74" s="82"/>
    </row>
    <row r="75" spans="1:21" s="44" customFormat="1" ht="14.25" customHeight="1" thickBot="1" x14ac:dyDescent="0.3">
      <c r="A75" s="15">
        <v>2</v>
      </c>
      <c r="B75" s="16" t="s">
        <v>123</v>
      </c>
      <c r="C75" s="329">
        <v>10453</v>
      </c>
      <c r="D75" s="87">
        <v>102</v>
      </c>
      <c r="E75" s="146"/>
      <c r="F75" s="121" t="s">
        <v>124</v>
      </c>
      <c r="G75" s="19"/>
      <c r="H75" s="20"/>
      <c r="I75" s="21">
        <v>50</v>
      </c>
      <c r="J75" s="22">
        <v>50</v>
      </c>
      <c r="K75" s="23">
        <v>50</v>
      </c>
      <c r="L75" s="257"/>
      <c r="M75" s="85"/>
      <c r="N75" s="96">
        <f>SUM(G75:M75)</f>
        <v>150</v>
      </c>
      <c r="P75" s="37"/>
      <c r="Q75" s="79"/>
      <c r="R75" s="79"/>
      <c r="S75" s="80"/>
      <c r="T75" s="99"/>
      <c r="U75" s="82"/>
    </row>
    <row r="76" spans="1:21" s="44" customFormat="1" ht="15.75" thickBot="1" x14ac:dyDescent="0.3">
      <c r="A76" s="308" t="s">
        <v>125</v>
      </c>
      <c r="B76" s="309"/>
      <c r="C76" s="309"/>
      <c r="D76" s="309"/>
      <c r="E76" s="309"/>
      <c r="F76" s="309"/>
      <c r="G76" s="309"/>
      <c r="H76" s="309"/>
      <c r="I76" s="309"/>
      <c r="J76" s="309"/>
      <c r="K76" s="309"/>
      <c r="L76" s="309"/>
      <c r="M76" s="309"/>
      <c r="N76" s="310"/>
      <c r="P76" s="37"/>
      <c r="Q76" s="37"/>
      <c r="R76" s="38"/>
      <c r="S76" s="39"/>
      <c r="T76" s="40"/>
    </row>
    <row r="77" spans="1:21" s="44" customFormat="1" x14ac:dyDescent="0.25">
      <c r="A77" s="66">
        <v>1</v>
      </c>
      <c r="B77" s="41" t="s">
        <v>126</v>
      </c>
      <c r="C77" s="324" t="s">
        <v>127</v>
      </c>
      <c r="D77" s="94">
        <v>19</v>
      </c>
      <c r="E77" s="97"/>
      <c r="F77" s="95" t="s">
        <v>122</v>
      </c>
      <c r="G77" s="31">
        <v>50</v>
      </c>
      <c r="H77" s="32">
        <v>50</v>
      </c>
      <c r="I77" s="33">
        <v>50</v>
      </c>
      <c r="J77" s="34">
        <v>50</v>
      </c>
      <c r="K77" s="35">
        <v>50</v>
      </c>
      <c r="L77" s="173"/>
      <c r="M77" s="24"/>
      <c r="N77" s="25">
        <f>SUM(G77:M77)</f>
        <v>250</v>
      </c>
      <c r="O77" s="14"/>
      <c r="P77" s="37"/>
      <c r="Q77" s="37"/>
      <c r="R77" s="38"/>
      <c r="S77" s="39"/>
      <c r="T77" s="40"/>
    </row>
    <row r="78" spans="1:21" s="44" customFormat="1" ht="14.25" customHeight="1" x14ac:dyDescent="0.25">
      <c r="A78" s="57">
        <v>2</v>
      </c>
      <c r="B78" s="58" t="s">
        <v>211</v>
      </c>
      <c r="C78" s="323" t="s">
        <v>130</v>
      </c>
      <c r="D78" s="87">
        <v>69</v>
      </c>
      <c r="E78" s="146"/>
      <c r="F78" s="121"/>
      <c r="G78" s="19"/>
      <c r="H78" s="20"/>
      <c r="I78" s="21"/>
      <c r="J78" s="22"/>
      <c r="K78" s="23">
        <v>44</v>
      </c>
      <c r="L78" s="174">
        <v>50</v>
      </c>
      <c r="M78" s="85">
        <v>25</v>
      </c>
      <c r="N78" s="25">
        <f>SUM(G78:M78)</f>
        <v>119</v>
      </c>
      <c r="P78" s="79"/>
      <c r="Q78" s="79"/>
      <c r="R78" s="79"/>
      <c r="S78" s="80"/>
      <c r="T78" s="99"/>
      <c r="U78" s="82"/>
    </row>
    <row r="79" spans="1:21" s="44" customFormat="1" ht="15.75" thickBot="1" x14ac:dyDescent="0.3">
      <c r="A79" s="66">
        <v>3</v>
      </c>
      <c r="B79" s="41" t="s">
        <v>128</v>
      </c>
      <c r="C79" s="324" t="s">
        <v>129</v>
      </c>
      <c r="D79" s="94">
        <v>35</v>
      </c>
      <c r="E79" s="97"/>
      <c r="F79" s="95"/>
      <c r="G79" s="31">
        <v>44</v>
      </c>
      <c r="H79" s="32"/>
      <c r="I79" s="47"/>
      <c r="J79" s="34"/>
      <c r="K79" s="35"/>
      <c r="L79" s="211"/>
      <c r="M79" s="258"/>
      <c r="N79" s="25">
        <f>SUM(G79:M79)</f>
        <v>44</v>
      </c>
      <c r="P79" s="37"/>
      <c r="Q79" s="37"/>
      <c r="R79" s="38"/>
      <c r="S79" s="39"/>
      <c r="T79" s="40"/>
    </row>
    <row r="80" spans="1:21" s="14" customFormat="1" ht="15.75" thickBot="1" x14ac:dyDescent="0.3">
      <c r="A80" s="293" t="s">
        <v>131</v>
      </c>
      <c r="B80" s="294"/>
      <c r="C80" s="294"/>
      <c r="D80" s="294"/>
      <c r="E80" s="295"/>
      <c r="F80" s="149"/>
      <c r="G80" s="285" t="s">
        <v>1</v>
      </c>
      <c r="H80" s="286"/>
      <c r="I80" s="286"/>
      <c r="J80" s="286"/>
      <c r="K80" s="286"/>
      <c r="L80" s="286"/>
      <c r="M80" s="287"/>
      <c r="N80" s="296"/>
      <c r="P80" s="37"/>
      <c r="Q80" s="37"/>
      <c r="R80" s="38"/>
      <c r="S80" s="39"/>
      <c r="T80" s="40"/>
    </row>
    <row r="81" spans="1:21" s="44" customFormat="1" ht="45.75" thickBot="1" x14ac:dyDescent="0.3">
      <c r="A81" s="7" t="s">
        <v>4</v>
      </c>
      <c r="B81" s="8" t="s">
        <v>5</v>
      </c>
      <c r="C81" s="9" t="s">
        <v>6</v>
      </c>
      <c r="D81" s="144" t="s">
        <v>7</v>
      </c>
      <c r="E81" s="144" t="s">
        <v>8</v>
      </c>
      <c r="F81" s="144" t="s">
        <v>9</v>
      </c>
      <c r="G81" s="10">
        <v>43134</v>
      </c>
      <c r="H81" s="11">
        <v>43162</v>
      </c>
      <c r="I81" s="12">
        <v>43211</v>
      </c>
      <c r="J81" s="11">
        <v>43246</v>
      </c>
      <c r="K81" s="11">
        <v>43316</v>
      </c>
      <c r="L81" s="13">
        <v>43358</v>
      </c>
      <c r="M81" s="13">
        <v>43400</v>
      </c>
      <c r="N81" s="288"/>
      <c r="P81" s="37"/>
      <c r="Q81" s="37"/>
      <c r="R81" s="38"/>
      <c r="S81" s="39"/>
      <c r="T81" s="40"/>
    </row>
    <row r="82" spans="1:21" s="44" customFormat="1" ht="22.5" x14ac:dyDescent="0.25">
      <c r="A82" s="57">
        <v>1</v>
      </c>
      <c r="B82" s="58" t="s">
        <v>132</v>
      </c>
      <c r="C82" s="330" t="s">
        <v>133</v>
      </c>
      <c r="D82" s="150">
        <v>23</v>
      </c>
      <c r="E82" s="151" t="s">
        <v>134</v>
      </c>
      <c r="F82" s="152" t="s">
        <v>88</v>
      </c>
      <c r="G82" s="60">
        <v>50</v>
      </c>
      <c r="H82" s="61">
        <v>50</v>
      </c>
      <c r="I82" s="62">
        <v>50</v>
      </c>
      <c r="J82" s="63">
        <v>50</v>
      </c>
      <c r="K82" s="64">
        <v>20</v>
      </c>
      <c r="L82" s="24">
        <v>47</v>
      </c>
      <c r="M82" s="24">
        <v>42</v>
      </c>
      <c r="N82" s="65">
        <f t="shared" ref="N82" si="5">SUM(G82:M82)</f>
        <v>309</v>
      </c>
      <c r="P82" s="37"/>
      <c r="Q82" s="37"/>
      <c r="R82" s="38"/>
      <c r="S82" s="55"/>
      <c r="T82" s="40"/>
    </row>
    <row r="83" spans="1:21" s="44" customFormat="1" x14ac:dyDescent="0.25">
      <c r="A83" s="66">
        <v>2</v>
      </c>
      <c r="B83" s="41" t="s">
        <v>135</v>
      </c>
      <c r="C83" s="331" t="s">
        <v>136</v>
      </c>
      <c r="D83" s="28">
        <v>338</v>
      </c>
      <c r="E83" s="153" t="s">
        <v>114</v>
      </c>
      <c r="F83" s="84"/>
      <c r="G83" s="31">
        <v>44</v>
      </c>
      <c r="H83" s="32">
        <v>36</v>
      </c>
      <c r="I83" s="33">
        <v>44</v>
      </c>
      <c r="J83" s="34">
        <v>39</v>
      </c>
      <c r="K83" s="35">
        <v>42</v>
      </c>
      <c r="L83" s="85">
        <v>47</v>
      </c>
      <c r="M83" s="85">
        <v>47</v>
      </c>
      <c r="N83" s="96">
        <f t="shared" ref="N83:N92" si="6">SUM(G83:M83)</f>
        <v>299</v>
      </c>
      <c r="P83" s="37"/>
      <c r="Q83" s="37"/>
      <c r="R83" s="38"/>
      <c r="S83" s="39"/>
      <c r="T83" s="40"/>
    </row>
    <row r="84" spans="1:21" s="44" customFormat="1" ht="45" x14ac:dyDescent="0.25">
      <c r="A84" s="66">
        <v>3</v>
      </c>
      <c r="B84" s="41" t="s">
        <v>115</v>
      </c>
      <c r="C84" s="331" t="s">
        <v>139</v>
      </c>
      <c r="D84" s="28">
        <v>17</v>
      </c>
      <c r="E84" s="153" t="s">
        <v>140</v>
      </c>
      <c r="F84" s="84" t="s">
        <v>141</v>
      </c>
      <c r="G84" s="31">
        <v>34</v>
      </c>
      <c r="H84" s="32">
        <v>32</v>
      </c>
      <c r="I84" s="33"/>
      <c r="J84" s="34">
        <v>40</v>
      </c>
      <c r="K84" s="35">
        <v>37</v>
      </c>
      <c r="L84" s="85">
        <v>38</v>
      </c>
      <c r="M84" s="85">
        <v>39</v>
      </c>
      <c r="N84" s="96">
        <f t="shared" si="6"/>
        <v>220</v>
      </c>
      <c r="P84" s="37"/>
      <c r="Q84" s="37"/>
      <c r="R84" s="38"/>
      <c r="S84" s="39"/>
      <c r="T84" s="40"/>
    </row>
    <row r="85" spans="1:21" s="44" customFormat="1" x14ac:dyDescent="0.25">
      <c r="A85" s="66">
        <v>4</v>
      </c>
      <c r="B85" s="41" t="s">
        <v>142</v>
      </c>
      <c r="C85" s="331" t="s">
        <v>143</v>
      </c>
      <c r="D85" s="28">
        <v>405</v>
      </c>
      <c r="E85" s="153"/>
      <c r="F85" s="84"/>
      <c r="G85" s="31">
        <v>0</v>
      </c>
      <c r="H85" s="32">
        <v>13</v>
      </c>
      <c r="I85" s="33">
        <v>30</v>
      </c>
      <c r="J85" s="34">
        <v>38</v>
      </c>
      <c r="K85" s="35"/>
      <c r="L85" s="85">
        <v>36</v>
      </c>
      <c r="M85" s="85">
        <v>41</v>
      </c>
      <c r="N85" s="96">
        <f t="shared" si="6"/>
        <v>158</v>
      </c>
      <c r="P85" s="37"/>
      <c r="Q85" s="37"/>
      <c r="R85" s="38"/>
      <c r="S85" s="39"/>
      <c r="T85" s="40"/>
    </row>
    <row r="86" spans="1:21" s="44" customFormat="1" x14ac:dyDescent="0.25">
      <c r="A86" s="66">
        <v>5</v>
      </c>
      <c r="B86" s="41" t="s">
        <v>153</v>
      </c>
      <c r="C86" s="331" t="s">
        <v>154</v>
      </c>
      <c r="D86" s="28">
        <v>202</v>
      </c>
      <c r="E86" s="153"/>
      <c r="F86" s="84" t="s">
        <v>88</v>
      </c>
      <c r="G86" s="31"/>
      <c r="H86" s="32">
        <v>37</v>
      </c>
      <c r="I86" s="33"/>
      <c r="J86" s="34">
        <v>22</v>
      </c>
      <c r="K86" s="35">
        <v>20</v>
      </c>
      <c r="L86" s="85">
        <v>40</v>
      </c>
      <c r="M86" s="85">
        <v>20</v>
      </c>
      <c r="N86" s="96">
        <f t="shared" si="6"/>
        <v>139</v>
      </c>
      <c r="P86" s="37"/>
      <c r="Q86" s="37"/>
      <c r="R86" s="38"/>
      <c r="S86" s="39"/>
      <c r="T86" s="40"/>
    </row>
    <row r="87" spans="1:21" s="44" customFormat="1" x14ac:dyDescent="0.25">
      <c r="A87" s="66">
        <v>6</v>
      </c>
      <c r="B87" s="41" t="s">
        <v>146</v>
      </c>
      <c r="C87" s="331" t="s">
        <v>147</v>
      </c>
      <c r="D87" s="28">
        <v>217</v>
      </c>
      <c r="E87" s="153" t="s">
        <v>79</v>
      </c>
      <c r="F87" s="84" t="s">
        <v>79</v>
      </c>
      <c r="G87" s="31">
        <v>14</v>
      </c>
      <c r="H87" s="32">
        <v>26</v>
      </c>
      <c r="I87" s="33">
        <v>26</v>
      </c>
      <c r="J87" s="34"/>
      <c r="K87" s="35"/>
      <c r="L87" s="85">
        <v>34</v>
      </c>
      <c r="M87" s="85">
        <v>18</v>
      </c>
      <c r="N87" s="96">
        <f t="shared" si="6"/>
        <v>118</v>
      </c>
      <c r="P87" s="37"/>
      <c r="Q87" s="37"/>
      <c r="R87" s="38"/>
      <c r="S87" s="39"/>
      <c r="T87" s="40"/>
    </row>
    <row r="88" spans="1:21" s="44" customFormat="1" x14ac:dyDescent="0.25">
      <c r="A88" s="66">
        <v>7</v>
      </c>
      <c r="B88" s="41" t="s">
        <v>144</v>
      </c>
      <c r="C88" s="332">
        <v>12529</v>
      </c>
      <c r="D88" s="28">
        <v>141</v>
      </c>
      <c r="E88" s="153" t="s">
        <v>145</v>
      </c>
      <c r="F88" s="84"/>
      <c r="G88" s="31">
        <v>38</v>
      </c>
      <c r="H88" s="32">
        <v>42</v>
      </c>
      <c r="I88" s="47"/>
      <c r="J88" s="34"/>
      <c r="K88" s="35">
        <v>37</v>
      </c>
      <c r="L88" s="85"/>
      <c r="M88" s="85"/>
      <c r="N88" s="96">
        <f t="shared" si="6"/>
        <v>117</v>
      </c>
      <c r="P88" s="37"/>
      <c r="Q88" s="37"/>
      <c r="R88" s="38"/>
      <c r="S88" s="39"/>
      <c r="T88" s="40"/>
    </row>
    <row r="89" spans="1:21" s="44" customFormat="1" x14ac:dyDescent="0.25">
      <c r="A89" s="66">
        <v>8</v>
      </c>
      <c r="B89" s="41" t="s">
        <v>137</v>
      </c>
      <c r="C89" s="331" t="s">
        <v>138</v>
      </c>
      <c r="D89" s="28">
        <v>20</v>
      </c>
      <c r="E89" s="153"/>
      <c r="F89" s="84"/>
      <c r="G89" s="31">
        <v>36</v>
      </c>
      <c r="H89" s="32">
        <v>35</v>
      </c>
      <c r="I89" s="33">
        <v>40</v>
      </c>
      <c r="J89" s="34"/>
      <c r="K89" s="35"/>
      <c r="L89" s="85"/>
      <c r="M89" s="85"/>
      <c r="N89" s="96">
        <f t="shared" si="6"/>
        <v>111</v>
      </c>
      <c r="P89" s="37"/>
      <c r="Q89" s="37"/>
      <c r="R89" s="38"/>
      <c r="S89" s="39"/>
      <c r="T89" s="40"/>
    </row>
    <row r="90" spans="1:21" s="44" customFormat="1" x14ac:dyDescent="0.25">
      <c r="A90" s="66">
        <v>9</v>
      </c>
      <c r="B90" s="41" t="s">
        <v>148</v>
      </c>
      <c r="C90" s="331" t="s">
        <v>149</v>
      </c>
      <c r="D90" s="28">
        <v>37</v>
      </c>
      <c r="E90" s="153"/>
      <c r="F90" s="84"/>
      <c r="G90" s="31"/>
      <c r="H90" s="32"/>
      <c r="I90" s="33">
        <v>30</v>
      </c>
      <c r="J90" s="34">
        <v>36</v>
      </c>
      <c r="K90" s="35"/>
      <c r="L90" s="85"/>
      <c r="M90" s="85"/>
      <c r="N90" s="96">
        <f t="shared" si="6"/>
        <v>66</v>
      </c>
      <c r="P90" s="37"/>
      <c r="Q90" s="37"/>
      <c r="R90" s="38"/>
      <c r="S90" s="39"/>
      <c r="T90" s="40"/>
    </row>
    <row r="91" spans="1:21" s="44" customFormat="1" x14ac:dyDescent="0.25">
      <c r="A91" s="66">
        <v>10</v>
      </c>
      <c r="B91" s="41" t="s">
        <v>150</v>
      </c>
      <c r="C91" s="331" t="s">
        <v>151</v>
      </c>
      <c r="D91" s="28">
        <v>400</v>
      </c>
      <c r="E91" s="153" t="s">
        <v>152</v>
      </c>
      <c r="F91" s="84" t="s">
        <v>81</v>
      </c>
      <c r="G91" s="31">
        <v>32</v>
      </c>
      <c r="H91" s="32">
        <v>31</v>
      </c>
      <c r="I91" s="33"/>
      <c r="J91" s="34"/>
      <c r="K91" s="35"/>
      <c r="L91" s="85"/>
      <c r="M91" s="85"/>
      <c r="N91" s="96">
        <f t="shared" si="6"/>
        <v>63</v>
      </c>
      <c r="P91" s="37"/>
      <c r="Q91" s="37"/>
      <c r="R91" s="38"/>
      <c r="S91" s="39"/>
      <c r="T91" s="40"/>
    </row>
    <row r="92" spans="1:21" s="44" customFormat="1" x14ac:dyDescent="0.25">
      <c r="A92" s="66">
        <v>11</v>
      </c>
      <c r="B92" s="41" t="s">
        <v>98</v>
      </c>
      <c r="C92" s="331" t="s">
        <v>99</v>
      </c>
      <c r="D92" s="28">
        <v>384</v>
      </c>
      <c r="E92" s="153"/>
      <c r="F92" s="84" t="s">
        <v>67</v>
      </c>
      <c r="G92" s="31"/>
      <c r="H92" s="32">
        <v>16</v>
      </c>
      <c r="I92" s="33">
        <v>34</v>
      </c>
      <c r="J92" s="34"/>
      <c r="K92" s="35"/>
      <c r="L92" s="85"/>
      <c r="M92" s="85"/>
      <c r="N92" s="96">
        <f t="shared" si="6"/>
        <v>50</v>
      </c>
      <c r="P92" s="37"/>
      <c r="Q92" s="37"/>
      <c r="R92" s="37"/>
      <c r="S92" s="38"/>
      <c r="T92" s="39"/>
      <c r="U92" s="40"/>
    </row>
    <row r="93" spans="1:21" s="44" customFormat="1" x14ac:dyDescent="0.25">
      <c r="A93" s="66">
        <v>12</v>
      </c>
      <c r="B93" s="89" t="s">
        <v>166</v>
      </c>
      <c r="C93" s="333" t="s">
        <v>167</v>
      </c>
      <c r="D93" s="28">
        <v>444</v>
      </c>
      <c r="E93" s="153" t="s">
        <v>168</v>
      </c>
      <c r="F93" s="84"/>
      <c r="G93" s="103"/>
      <c r="H93" s="104"/>
      <c r="I93" s="168"/>
      <c r="J93" s="106"/>
      <c r="K93" s="98">
        <v>50</v>
      </c>
      <c r="L93" s="85"/>
      <c r="M93" s="85"/>
      <c r="N93" s="96">
        <f>SUM(G93:L93)</f>
        <v>50</v>
      </c>
      <c r="P93" s="37"/>
      <c r="Q93" s="37"/>
      <c r="R93" s="37"/>
      <c r="S93" s="38"/>
      <c r="T93" s="39"/>
      <c r="U93" s="40"/>
    </row>
    <row r="94" spans="1:21" s="44" customFormat="1" x14ac:dyDescent="0.25">
      <c r="A94" s="66">
        <v>13</v>
      </c>
      <c r="B94" s="89" t="s">
        <v>155</v>
      </c>
      <c r="C94" s="333" t="s">
        <v>156</v>
      </c>
      <c r="D94" s="28">
        <v>223</v>
      </c>
      <c r="E94" s="153" t="s">
        <v>72</v>
      </c>
      <c r="F94" s="29" t="s">
        <v>72</v>
      </c>
      <c r="G94" s="103">
        <v>30</v>
      </c>
      <c r="H94" s="104">
        <v>11</v>
      </c>
      <c r="I94" s="105"/>
      <c r="J94" s="106"/>
      <c r="K94" s="98"/>
      <c r="L94" s="85"/>
      <c r="M94" s="85"/>
      <c r="N94" s="96">
        <f t="shared" ref="N94:N99" si="7">SUM(G94:M94)</f>
        <v>41</v>
      </c>
      <c r="P94" s="37"/>
      <c r="Q94" s="37"/>
      <c r="R94" s="37"/>
      <c r="S94" s="38"/>
      <c r="T94" s="39"/>
      <c r="U94" s="40"/>
    </row>
    <row r="95" spans="1:21" s="44" customFormat="1" ht="45" x14ac:dyDescent="0.25">
      <c r="A95" s="66">
        <v>14</v>
      </c>
      <c r="B95" s="89" t="s">
        <v>157</v>
      </c>
      <c r="C95" s="333" t="s">
        <v>158</v>
      </c>
      <c r="D95" s="28">
        <v>214</v>
      </c>
      <c r="E95" s="153" t="s">
        <v>159</v>
      </c>
      <c r="F95" s="95" t="s">
        <v>88</v>
      </c>
      <c r="G95" s="103">
        <v>40</v>
      </c>
      <c r="H95" s="104">
        <v>0</v>
      </c>
      <c r="I95" s="105"/>
      <c r="J95" s="106"/>
      <c r="K95" s="98"/>
      <c r="L95" s="85"/>
      <c r="M95" s="85"/>
      <c r="N95" s="96">
        <f t="shared" si="7"/>
        <v>40</v>
      </c>
      <c r="P95" s="37"/>
      <c r="Q95" s="37"/>
      <c r="R95" s="37"/>
      <c r="S95" s="38"/>
      <c r="T95" s="39"/>
      <c r="U95" s="40"/>
    </row>
    <row r="96" spans="1:21" s="44" customFormat="1" x14ac:dyDescent="0.25">
      <c r="A96" s="66">
        <v>15</v>
      </c>
      <c r="B96" s="89" t="s">
        <v>160</v>
      </c>
      <c r="C96" s="333" t="s">
        <v>161</v>
      </c>
      <c r="D96" s="28">
        <v>30</v>
      </c>
      <c r="E96" s="153"/>
      <c r="F96" s="95" t="s">
        <v>81</v>
      </c>
      <c r="G96" s="103">
        <v>26</v>
      </c>
      <c r="H96" s="104">
        <v>0</v>
      </c>
      <c r="I96" s="105">
        <v>12</v>
      </c>
      <c r="J96" s="106"/>
      <c r="K96" s="98"/>
      <c r="L96" s="85"/>
      <c r="M96" s="85"/>
      <c r="N96" s="96">
        <f t="shared" si="7"/>
        <v>38</v>
      </c>
      <c r="P96" s="37"/>
      <c r="Q96" s="37"/>
      <c r="R96" s="37"/>
      <c r="S96" s="38"/>
      <c r="T96" s="39"/>
      <c r="U96" s="40"/>
    </row>
    <row r="97" spans="1:21" s="44" customFormat="1" x14ac:dyDescent="0.25">
      <c r="A97" s="66">
        <v>17</v>
      </c>
      <c r="B97" s="89" t="s">
        <v>162</v>
      </c>
      <c r="C97" s="333" t="s">
        <v>163</v>
      </c>
      <c r="D97" s="154">
        <v>231</v>
      </c>
      <c r="E97" s="155" t="s">
        <v>79</v>
      </c>
      <c r="F97" s="95" t="s">
        <v>79</v>
      </c>
      <c r="G97" s="103">
        <v>26</v>
      </c>
      <c r="H97" s="104"/>
      <c r="I97" s="105"/>
      <c r="J97" s="106"/>
      <c r="K97" s="98"/>
      <c r="L97" s="85"/>
      <c r="M97" s="85"/>
      <c r="N97" s="96">
        <f t="shared" si="7"/>
        <v>26</v>
      </c>
      <c r="P97" s="37"/>
      <c r="Q97" s="37"/>
      <c r="R97" s="37"/>
      <c r="S97" s="38"/>
      <c r="T97" s="39"/>
      <c r="U97" s="40"/>
    </row>
    <row r="98" spans="1:21" s="44" customFormat="1" x14ac:dyDescent="0.25">
      <c r="A98" s="66">
        <v>18</v>
      </c>
      <c r="B98" s="41" t="s">
        <v>164</v>
      </c>
      <c r="C98" s="324" t="s">
        <v>165</v>
      </c>
      <c r="D98" s="28">
        <v>16</v>
      </c>
      <c r="E98" s="29"/>
      <c r="F98" s="77"/>
      <c r="G98" s="31"/>
      <c r="H98" s="32"/>
      <c r="I98" s="33">
        <v>14</v>
      </c>
      <c r="J98" s="34"/>
      <c r="K98" s="98"/>
      <c r="L98" s="85"/>
      <c r="M98" s="85"/>
      <c r="N98" s="25">
        <f t="shared" si="7"/>
        <v>14</v>
      </c>
      <c r="P98"/>
      <c r="Q98"/>
      <c r="R98"/>
      <c r="S98"/>
      <c r="T98"/>
    </row>
    <row r="99" spans="1:21" ht="45.75" thickBot="1" x14ac:dyDescent="0.3">
      <c r="A99" s="107">
        <v>19</v>
      </c>
      <c r="B99" s="124" t="s">
        <v>111</v>
      </c>
      <c r="C99" s="334" t="s">
        <v>112</v>
      </c>
      <c r="D99" s="156">
        <v>32</v>
      </c>
      <c r="E99" s="157" t="s">
        <v>113</v>
      </c>
      <c r="F99" s="158" t="s">
        <v>88</v>
      </c>
      <c r="G99" s="112">
        <v>0</v>
      </c>
      <c r="H99" s="113"/>
      <c r="I99" s="114"/>
      <c r="J99" s="115"/>
      <c r="K99" s="116"/>
      <c r="L99" s="93"/>
      <c r="M99" s="93"/>
      <c r="N99" s="117">
        <f t="shared" si="7"/>
        <v>0</v>
      </c>
      <c r="P99" s="37"/>
      <c r="Q99" s="37"/>
      <c r="R99" s="37"/>
      <c r="S99" s="38"/>
      <c r="T99" s="39"/>
      <c r="U99" s="40"/>
    </row>
    <row r="100" spans="1:21" s="159" customFormat="1" ht="15.75" thickBot="1" x14ac:dyDescent="0.3">
      <c r="A100" s="282" t="s">
        <v>169</v>
      </c>
      <c r="B100" s="283"/>
      <c r="C100" s="283"/>
      <c r="D100" s="283"/>
      <c r="E100" s="284"/>
      <c r="F100" s="56"/>
      <c r="G100" s="285" t="s">
        <v>1</v>
      </c>
      <c r="H100" s="286"/>
      <c r="I100" s="286"/>
      <c r="J100" s="286"/>
      <c r="K100" s="286"/>
      <c r="L100" s="286"/>
      <c r="M100" s="287"/>
      <c r="N100" s="296"/>
      <c r="P100" s="37"/>
      <c r="Q100" s="37"/>
      <c r="R100" s="38"/>
      <c r="S100" s="39"/>
      <c r="T100" s="40"/>
    </row>
    <row r="101" spans="1:21" s="44" customFormat="1" ht="45.75" thickBot="1" x14ac:dyDescent="0.3">
      <c r="A101" s="7" t="s">
        <v>4</v>
      </c>
      <c r="B101" s="8" t="s">
        <v>5</v>
      </c>
      <c r="C101" s="9" t="s">
        <v>6</v>
      </c>
      <c r="D101" s="8" t="s">
        <v>7</v>
      </c>
      <c r="E101" s="8" t="s">
        <v>8</v>
      </c>
      <c r="F101" s="8" t="s">
        <v>9</v>
      </c>
      <c r="G101" s="160">
        <v>43134</v>
      </c>
      <c r="H101" s="161">
        <v>43162</v>
      </c>
      <c r="I101" s="12">
        <v>43211</v>
      </c>
      <c r="J101" s="161">
        <v>43246</v>
      </c>
      <c r="K101" s="11">
        <v>43316</v>
      </c>
      <c r="L101" s="162">
        <v>43358</v>
      </c>
      <c r="M101" s="162">
        <v>43400</v>
      </c>
      <c r="N101" s="288"/>
      <c r="P101" s="37"/>
      <c r="Q101" s="37"/>
      <c r="R101" s="38"/>
      <c r="S101" s="39"/>
      <c r="T101" s="40"/>
    </row>
    <row r="102" spans="1:21" s="44" customFormat="1" ht="22.5" x14ac:dyDescent="0.25">
      <c r="A102" s="57">
        <v>1</v>
      </c>
      <c r="B102" s="58" t="s">
        <v>132</v>
      </c>
      <c r="C102" s="323" t="s">
        <v>133</v>
      </c>
      <c r="D102" s="163">
        <v>23</v>
      </c>
      <c r="E102" s="164" t="s">
        <v>134</v>
      </c>
      <c r="F102" s="77" t="s">
        <v>88</v>
      </c>
      <c r="G102" s="19">
        <v>50</v>
      </c>
      <c r="H102" s="20">
        <v>50</v>
      </c>
      <c r="I102" s="147">
        <v>47</v>
      </c>
      <c r="J102" s="22">
        <v>50</v>
      </c>
      <c r="K102" s="23">
        <v>44</v>
      </c>
      <c r="L102" s="85">
        <v>50</v>
      </c>
      <c r="M102" s="85">
        <v>50</v>
      </c>
      <c r="N102" s="65">
        <f t="shared" ref="N102" si="8">SUM(G102:M102)</f>
        <v>341</v>
      </c>
      <c r="P102" s="37"/>
      <c r="Q102" s="37"/>
      <c r="R102" s="38"/>
      <c r="S102" s="39"/>
      <c r="T102" s="40"/>
    </row>
    <row r="103" spans="1:21" s="44" customFormat="1" x14ac:dyDescent="0.25">
      <c r="A103" s="66">
        <v>2</v>
      </c>
      <c r="B103" s="166" t="s">
        <v>172</v>
      </c>
      <c r="C103" s="322">
        <v>11673</v>
      </c>
      <c r="D103" s="165">
        <v>810</v>
      </c>
      <c r="E103" s="29"/>
      <c r="F103" s="84" t="s">
        <v>173</v>
      </c>
      <c r="G103" s="31">
        <v>30</v>
      </c>
      <c r="H103" s="32">
        <v>32</v>
      </c>
      <c r="I103" s="33">
        <v>32</v>
      </c>
      <c r="J103" s="34">
        <v>36</v>
      </c>
      <c r="K103" s="35">
        <v>18</v>
      </c>
      <c r="L103" s="85">
        <v>34</v>
      </c>
      <c r="M103" s="85">
        <v>38</v>
      </c>
      <c r="N103" s="25">
        <f t="shared" ref="N103:N111" si="9">SUM(G103:M103)</f>
        <v>220</v>
      </c>
      <c r="P103" s="37"/>
      <c r="Q103" s="37"/>
      <c r="R103" s="38"/>
      <c r="S103" s="39"/>
      <c r="T103" s="40"/>
    </row>
    <row r="104" spans="1:21" s="44" customFormat="1" x14ac:dyDescent="0.25">
      <c r="A104" s="66">
        <v>3</v>
      </c>
      <c r="B104" s="41" t="s">
        <v>178</v>
      </c>
      <c r="C104" s="324" t="s">
        <v>179</v>
      </c>
      <c r="D104" s="165">
        <v>89</v>
      </c>
      <c r="E104" s="29" t="s">
        <v>79</v>
      </c>
      <c r="F104" s="84" t="s">
        <v>79</v>
      </c>
      <c r="G104" s="31">
        <v>25</v>
      </c>
      <c r="H104" s="32">
        <v>29</v>
      </c>
      <c r="I104" s="33">
        <v>30</v>
      </c>
      <c r="J104" s="34">
        <v>17</v>
      </c>
      <c r="K104" s="35">
        <v>36</v>
      </c>
      <c r="L104" s="85">
        <v>34</v>
      </c>
      <c r="M104" s="85">
        <v>36</v>
      </c>
      <c r="N104" s="25">
        <f t="shared" si="9"/>
        <v>207</v>
      </c>
      <c r="P104" s="37"/>
      <c r="Q104" s="37"/>
      <c r="R104" s="38"/>
      <c r="S104" s="39"/>
      <c r="T104" s="40"/>
    </row>
    <row r="105" spans="1:21" s="44" customFormat="1" x14ac:dyDescent="0.25">
      <c r="A105" s="66">
        <v>4</v>
      </c>
      <c r="B105" s="41" t="s">
        <v>170</v>
      </c>
      <c r="C105" s="324" t="s">
        <v>171</v>
      </c>
      <c r="D105" s="165">
        <v>119</v>
      </c>
      <c r="E105" s="29" t="s">
        <v>79</v>
      </c>
      <c r="F105" s="84" t="s">
        <v>79</v>
      </c>
      <c r="G105" s="31">
        <v>40</v>
      </c>
      <c r="H105" s="32">
        <v>38</v>
      </c>
      <c r="I105" s="33">
        <v>40</v>
      </c>
      <c r="J105" s="34">
        <v>38</v>
      </c>
      <c r="K105" s="35">
        <v>40</v>
      </c>
      <c r="L105" s="85"/>
      <c r="M105" s="85"/>
      <c r="N105" s="25">
        <f t="shared" si="9"/>
        <v>196</v>
      </c>
      <c r="P105" s="37"/>
      <c r="Q105" s="37"/>
      <c r="R105" s="38"/>
      <c r="S105" s="39"/>
      <c r="T105" s="40"/>
    </row>
    <row r="106" spans="1:21" s="44" customFormat="1" x14ac:dyDescent="0.25">
      <c r="A106" s="66">
        <v>5</v>
      </c>
      <c r="B106" s="41" t="s">
        <v>135</v>
      </c>
      <c r="C106" s="324" t="s">
        <v>136</v>
      </c>
      <c r="D106" s="165">
        <v>338</v>
      </c>
      <c r="E106" s="29" t="s">
        <v>114</v>
      </c>
      <c r="F106" s="84"/>
      <c r="G106" s="31">
        <v>18</v>
      </c>
      <c r="H106" s="32">
        <v>38</v>
      </c>
      <c r="I106" s="33"/>
      <c r="J106" s="34">
        <v>44</v>
      </c>
      <c r="K106" s="35"/>
      <c r="L106" s="85">
        <v>39</v>
      </c>
      <c r="M106" s="85">
        <v>44</v>
      </c>
      <c r="N106" s="25">
        <f t="shared" si="9"/>
        <v>183</v>
      </c>
      <c r="P106"/>
      <c r="Q106" s="37"/>
      <c r="R106" s="37"/>
      <c r="S106" s="38"/>
      <c r="T106"/>
    </row>
    <row r="107" spans="1:21" s="44" customFormat="1" x14ac:dyDescent="0.25">
      <c r="A107" s="66">
        <v>6</v>
      </c>
      <c r="B107" s="41" t="s">
        <v>120</v>
      </c>
      <c r="C107" s="324" t="s">
        <v>121</v>
      </c>
      <c r="D107" s="165">
        <v>110</v>
      </c>
      <c r="E107" s="29" t="s">
        <v>177</v>
      </c>
      <c r="F107" s="77" t="s">
        <v>122</v>
      </c>
      <c r="G107" s="31">
        <v>27</v>
      </c>
      <c r="H107" s="32">
        <v>26</v>
      </c>
      <c r="I107" s="47">
        <v>27</v>
      </c>
      <c r="J107" s="34">
        <v>31</v>
      </c>
      <c r="K107" s="35">
        <v>32</v>
      </c>
      <c r="L107" s="85">
        <v>31</v>
      </c>
      <c r="M107" s="85"/>
      <c r="N107" s="25">
        <f t="shared" si="9"/>
        <v>174</v>
      </c>
      <c r="Q107" s="37"/>
      <c r="R107" s="37"/>
      <c r="S107" s="38"/>
    </row>
    <row r="108" spans="1:21" s="44" customFormat="1" x14ac:dyDescent="0.25">
      <c r="A108" s="66">
        <v>7</v>
      </c>
      <c r="B108" s="41" t="s">
        <v>182</v>
      </c>
      <c r="C108" s="324" t="s">
        <v>183</v>
      </c>
      <c r="D108" s="165">
        <v>38</v>
      </c>
      <c r="E108" s="29"/>
      <c r="F108" s="77" t="s">
        <v>173</v>
      </c>
      <c r="G108" s="31"/>
      <c r="H108" s="32"/>
      <c r="I108" s="47">
        <v>34</v>
      </c>
      <c r="J108" s="34"/>
      <c r="K108" s="23">
        <v>38</v>
      </c>
      <c r="L108" s="85">
        <v>39</v>
      </c>
      <c r="M108" s="85">
        <v>40</v>
      </c>
      <c r="N108" s="25">
        <f t="shared" si="9"/>
        <v>151</v>
      </c>
      <c r="Q108" s="37"/>
      <c r="R108" s="37"/>
      <c r="S108" s="38"/>
    </row>
    <row r="109" spans="1:21" s="44" customFormat="1" x14ac:dyDescent="0.25">
      <c r="A109" s="66">
        <v>8</v>
      </c>
      <c r="B109" s="41" t="s">
        <v>144</v>
      </c>
      <c r="C109" s="322">
        <v>12529</v>
      </c>
      <c r="D109" s="165">
        <v>141</v>
      </c>
      <c r="E109" s="29" t="s">
        <v>145</v>
      </c>
      <c r="F109" s="77"/>
      <c r="G109" s="31">
        <v>44</v>
      </c>
      <c r="H109" s="32">
        <v>44</v>
      </c>
      <c r="I109" s="33"/>
      <c r="J109" s="34"/>
      <c r="K109" s="23"/>
      <c r="L109" s="85">
        <v>44</v>
      </c>
      <c r="M109" s="85"/>
      <c r="N109" s="25">
        <f t="shared" si="9"/>
        <v>132</v>
      </c>
      <c r="Q109" s="37"/>
      <c r="R109" s="37"/>
      <c r="S109" s="38"/>
    </row>
    <row r="110" spans="1:21" s="44" customFormat="1" x14ac:dyDescent="0.25">
      <c r="A110" s="66">
        <v>9</v>
      </c>
      <c r="B110" s="166" t="s">
        <v>174</v>
      </c>
      <c r="C110" s="324" t="s">
        <v>175</v>
      </c>
      <c r="D110" s="167">
        <v>48</v>
      </c>
      <c r="E110" s="29" t="s">
        <v>176</v>
      </c>
      <c r="F110" s="77"/>
      <c r="G110" s="31">
        <v>35</v>
      </c>
      <c r="H110" s="32">
        <v>38</v>
      </c>
      <c r="I110" s="33">
        <v>38</v>
      </c>
      <c r="J110" s="34"/>
      <c r="K110" s="23">
        <v>18</v>
      </c>
      <c r="L110" s="85"/>
      <c r="M110" s="85"/>
      <c r="N110" s="25">
        <f t="shared" si="9"/>
        <v>129</v>
      </c>
      <c r="Q110" s="37"/>
      <c r="R110" s="37"/>
      <c r="S110" s="38"/>
    </row>
    <row r="111" spans="1:21" s="44" customFormat="1" x14ac:dyDescent="0.25">
      <c r="A111" s="66">
        <v>10</v>
      </c>
      <c r="B111" s="41" t="s">
        <v>126</v>
      </c>
      <c r="C111" s="324" t="s">
        <v>127</v>
      </c>
      <c r="D111" s="165">
        <v>19</v>
      </c>
      <c r="E111" s="29"/>
      <c r="F111" s="77" t="s">
        <v>122</v>
      </c>
      <c r="G111" s="31">
        <v>38</v>
      </c>
      <c r="H111" s="32">
        <v>39</v>
      </c>
      <c r="I111" s="47"/>
      <c r="J111" s="34">
        <v>33</v>
      </c>
      <c r="K111" s="23">
        <v>15</v>
      </c>
      <c r="L111" s="85"/>
      <c r="M111" s="85"/>
      <c r="N111" s="25">
        <f t="shared" si="9"/>
        <v>125</v>
      </c>
      <c r="P111"/>
      <c r="Q111"/>
      <c r="R111"/>
      <c r="S111"/>
      <c r="T111"/>
    </row>
    <row r="112" spans="1:21" s="44" customFormat="1" x14ac:dyDescent="0.25">
      <c r="A112" s="66">
        <v>11</v>
      </c>
      <c r="B112" s="41" t="s">
        <v>166</v>
      </c>
      <c r="C112" s="324" t="s">
        <v>167</v>
      </c>
      <c r="D112" s="28">
        <v>444</v>
      </c>
      <c r="E112" s="29" t="s">
        <v>168</v>
      </c>
      <c r="F112" s="77"/>
      <c r="G112" s="31"/>
      <c r="H112" s="32"/>
      <c r="I112" s="47">
        <v>47</v>
      </c>
      <c r="J112" s="34"/>
      <c r="K112" s="23">
        <v>50</v>
      </c>
      <c r="L112" s="85"/>
      <c r="M112" s="85"/>
      <c r="N112" s="25">
        <f>SUM(G112:L112)</f>
        <v>97</v>
      </c>
      <c r="P112"/>
      <c r="Q112"/>
      <c r="R112"/>
      <c r="S112"/>
      <c r="T112"/>
    </row>
    <row r="113" spans="1:21" s="44" customFormat="1" x14ac:dyDescent="0.25">
      <c r="A113" s="66">
        <v>12</v>
      </c>
      <c r="B113" s="41" t="s">
        <v>123</v>
      </c>
      <c r="C113" s="322">
        <v>10453</v>
      </c>
      <c r="D113" s="28">
        <v>102</v>
      </c>
      <c r="E113" s="29" t="s">
        <v>22</v>
      </c>
      <c r="F113" s="77" t="s">
        <v>81</v>
      </c>
      <c r="G113" s="31"/>
      <c r="H113" s="32"/>
      <c r="I113" s="47">
        <v>36</v>
      </c>
      <c r="J113" s="34">
        <v>40</v>
      </c>
      <c r="K113" s="23"/>
      <c r="L113" s="85"/>
      <c r="M113" s="85"/>
      <c r="N113" s="25">
        <f>SUM(G113:L113)</f>
        <v>76</v>
      </c>
      <c r="P113"/>
      <c r="Q113"/>
      <c r="R113"/>
      <c r="S113"/>
      <c r="T113"/>
    </row>
    <row r="114" spans="1:21" s="44" customFormat="1" x14ac:dyDescent="0.25">
      <c r="A114" s="66">
        <v>13</v>
      </c>
      <c r="B114" s="41" t="s">
        <v>153</v>
      </c>
      <c r="C114" s="324" t="s">
        <v>154</v>
      </c>
      <c r="D114" s="28">
        <v>202</v>
      </c>
      <c r="E114" s="29" t="s">
        <v>88</v>
      </c>
      <c r="F114" s="84" t="s">
        <v>88</v>
      </c>
      <c r="G114" s="31"/>
      <c r="H114" s="32">
        <v>17</v>
      </c>
      <c r="I114" s="33"/>
      <c r="J114" s="34">
        <v>0</v>
      </c>
      <c r="K114" s="35"/>
      <c r="L114" s="85">
        <v>33</v>
      </c>
      <c r="M114" s="85"/>
      <c r="N114" s="25">
        <f>SUM(G114:M114)</f>
        <v>50</v>
      </c>
      <c r="O114" s="14"/>
      <c r="P114" s="14"/>
      <c r="Q114" s="37"/>
      <c r="R114" s="37"/>
      <c r="S114" s="38"/>
      <c r="T114" s="39"/>
      <c r="U114" s="40"/>
    </row>
    <row r="115" spans="1:21" s="44" customFormat="1" x14ac:dyDescent="0.25">
      <c r="A115" s="66">
        <v>14</v>
      </c>
      <c r="B115" s="89" t="s">
        <v>180</v>
      </c>
      <c r="C115" s="328" t="s">
        <v>181</v>
      </c>
      <c r="D115" s="28">
        <v>10</v>
      </c>
      <c r="E115" s="101"/>
      <c r="F115" s="95"/>
      <c r="G115" s="103">
        <v>22</v>
      </c>
      <c r="H115" s="104"/>
      <c r="I115" s="168">
        <v>27</v>
      </c>
      <c r="J115" s="106"/>
      <c r="K115" s="98"/>
      <c r="L115" s="85"/>
      <c r="M115" s="85"/>
      <c r="N115" s="25">
        <f>SUM(G115:L115)</f>
        <v>49</v>
      </c>
      <c r="O115" s="14"/>
      <c r="P115" s="14"/>
      <c r="Q115" s="37"/>
      <c r="R115" s="37"/>
      <c r="S115" s="38"/>
      <c r="T115" s="39"/>
      <c r="U115" s="40"/>
    </row>
    <row r="116" spans="1:21" s="44" customFormat="1" ht="45" x14ac:dyDescent="0.25">
      <c r="A116" s="66">
        <v>15</v>
      </c>
      <c r="B116" s="89" t="s">
        <v>115</v>
      </c>
      <c r="C116" s="328" t="s">
        <v>139</v>
      </c>
      <c r="D116" s="28">
        <v>17</v>
      </c>
      <c r="E116" s="101" t="s">
        <v>140</v>
      </c>
      <c r="F116" s="95" t="s">
        <v>141</v>
      </c>
      <c r="G116" s="103">
        <v>28</v>
      </c>
      <c r="H116" s="104">
        <v>16</v>
      </c>
      <c r="I116" s="105"/>
      <c r="J116" s="106"/>
      <c r="K116" s="98"/>
      <c r="L116" s="85"/>
      <c r="M116" s="85"/>
      <c r="N116" s="25">
        <f>SUM(G116:M116)</f>
        <v>44</v>
      </c>
      <c r="O116" s="14"/>
      <c r="P116" s="14"/>
      <c r="Q116" s="37"/>
      <c r="R116" s="37"/>
      <c r="S116" s="38"/>
      <c r="T116" s="39"/>
      <c r="U116" s="40"/>
    </row>
    <row r="117" spans="1:21" s="44" customFormat="1" ht="45" x14ac:dyDescent="0.25">
      <c r="A117" s="66">
        <v>16</v>
      </c>
      <c r="B117" s="89" t="s">
        <v>157</v>
      </c>
      <c r="C117" s="328" t="s">
        <v>158</v>
      </c>
      <c r="D117" s="28">
        <v>214</v>
      </c>
      <c r="E117" s="101" t="s">
        <v>159</v>
      </c>
      <c r="F117" s="95" t="s">
        <v>88</v>
      </c>
      <c r="G117" s="103">
        <v>38</v>
      </c>
      <c r="H117" s="104">
        <v>0</v>
      </c>
      <c r="I117" s="168"/>
      <c r="J117" s="106"/>
      <c r="K117" s="98"/>
      <c r="L117" s="85"/>
      <c r="M117" s="85"/>
      <c r="N117" s="25">
        <f>SUM(G117:M117)</f>
        <v>38</v>
      </c>
      <c r="O117" s="14"/>
      <c r="P117" s="14"/>
      <c r="Q117" s="37"/>
      <c r="R117" s="37"/>
      <c r="S117" s="38"/>
      <c r="T117" s="39"/>
      <c r="U117" s="40"/>
    </row>
    <row r="118" spans="1:21" s="44" customFormat="1" ht="45" x14ac:dyDescent="0.25">
      <c r="A118" s="88">
        <v>17</v>
      </c>
      <c r="B118" s="89" t="s">
        <v>184</v>
      </c>
      <c r="C118" s="69" t="s">
        <v>185</v>
      </c>
      <c r="D118" s="169">
        <v>7</v>
      </c>
      <c r="E118" s="101" t="s">
        <v>186</v>
      </c>
      <c r="F118" s="95"/>
      <c r="G118" s="103">
        <v>33</v>
      </c>
      <c r="H118" s="104"/>
      <c r="I118" s="105"/>
      <c r="J118" s="106"/>
      <c r="K118" s="98"/>
      <c r="L118" s="36"/>
      <c r="M118" s="36"/>
      <c r="N118" s="25">
        <f>SUM(G118:M118)</f>
        <v>33</v>
      </c>
      <c r="O118" s="14"/>
      <c r="P118" s="14"/>
      <c r="Q118" s="37"/>
      <c r="R118" s="37"/>
      <c r="S118" s="38"/>
      <c r="T118" s="39"/>
      <c r="U118" s="40"/>
    </row>
    <row r="119" spans="1:21" ht="15.75" thickBot="1" x14ac:dyDescent="0.3">
      <c r="A119" s="107">
        <v>18</v>
      </c>
      <c r="B119" s="124" t="s">
        <v>142</v>
      </c>
      <c r="C119" s="326" t="s">
        <v>143</v>
      </c>
      <c r="D119" s="170">
        <v>405</v>
      </c>
      <c r="E119" s="125" t="s">
        <v>187</v>
      </c>
      <c r="F119" s="171"/>
      <c r="G119" s="112"/>
      <c r="H119" s="113"/>
      <c r="I119" s="114"/>
      <c r="J119" s="115">
        <v>15</v>
      </c>
      <c r="K119" s="116"/>
      <c r="L119" s="93"/>
      <c r="M119" s="93"/>
      <c r="N119" s="126">
        <f>SUM(G119:M119)</f>
        <v>15</v>
      </c>
      <c r="Q119" s="37"/>
      <c r="R119" s="37"/>
      <c r="S119" s="38"/>
      <c r="T119" s="39"/>
      <c r="U119" s="40"/>
    </row>
    <row r="120" spans="1:21" s="14" customFormat="1" ht="15.75" thickBot="1" x14ac:dyDescent="0.3">
      <c r="A120" s="282" t="s">
        <v>287</v>
      </c>
      <c r="B120" s="283"/>
      <c r="C120" s="283"/>
      <c r="D120" s="283"/>
      <c r="E120" s="283"/>
      <c r="F120" s="284"/>
      <c r="G120" s="285" t="s">
        <v>1</v>
      </c>
      <c r="H120" s="286"/>
      <c r="I120" s="286"/>
      <c r="J120" s="286"/>
      <c r="K120" s="286"/>
      <c r="L120" s="286"/>
      <c r="M120" s="287"/>
      <c r="N120" s="296"/>
      <c r="P120"/>
      <c r="Q120" s="37"/>
      <c r="R120" s="37"/>
      <c r="S120" s="38"/>
      <c r="T120" s="39"/>
      <c r="U120" s="40"/>
    </row>
    <row r="121" spans="1:21" ht="45.75" thickBot="1" x14ac:dyDescent="0.3">
      <c r="A121" s="172" t="s">
        <v>4</v>
      </c>
      <c r="B121" s="144" t="s">
        <v>5</v>
      </c>
      <c r="C121" s="145" t="s">
        <v>6</v>
      </c>
      <c r="D121" s="8" t="s">
        <v>7</v>
      </c>
      <c r="E121" s="144" t="s">
        <v>8</v>
      </c>
      <c r="F121" s="144" t="s">
        <v>9</v>
      </c>
      <c r="G121" s="10">
        <v>43134</v>
      </c>
      <c r="H121" s="11">
        <v>43162</v>
      </c>
      <c r="I121" s="12">
        <v>43211</v>
      </c>
      <c r="J121" s="11">
        <v>43246</v>
      </c>
      <c r="K121" s="11">
        <v>43316</v>
      </c>
      <c r="L121" s="13">
        <v>43358</v>
      </c>
      <c r="M121" s="13">
        <v>43400</v>
      </c>
      <c r="N121" s="288"/>
      <c r="Q121" s="37"/>
      <c r="R121" s="37"/>
      <c r="S121" s="38"/>
      <c r="T121" s="39"/>
      <c r="U121" s="40"/>
    </row>
    <row r="122" spans="1:21" s="44" customFormat="1" x14ac:dyDescent="0.25">
      <c r="A122" s="26">
        <v>1</v>
      </c>
      <c r="B122" s="27" t="s">
        <v>188</v>
      </c>
      <c r="C122" s="327" t="s">
        <v>189</v>
      </c>
      <c r="D122" s="150">
        <v>58</v>
      </c>
      <c r="E122" s="164" t="s">
        <v>79</v>
      </c>
      <c r="F122" s="152" t="s">
        <v>79</v>
      </c>
      <c r="G122" s="60">
        <v>41</v>
      </c>
      <c r="H122" s="61">
        <v>35</v>
      </c>
      <c r="I122" s="62">
        <v>41</v>
      </c>
      <c r="J122" s="63">
        <v>50</v>
      </c>
      <c r="K122" s="64">
        <v>38</v>
      </c>
      <c r="L122" s="173">
        <v>50</v>
      </c>
      <c r="M122" s="119">
        <v>50</v>
      </c>
      <c r="N122" s="65">
        <f t="shared" ref="N122" si="10">SUM(G122:M122)</f>
        <v>305</v>
      </c>
      <c r="P122"/>
      <c r="Q122" s="37"/>
      <c r="R122" s="37"/>
      <c r="S122" s="38"/>
      <c r="T122" s="39"/>
      <c r="U122" s="40"/>
    </row>
    <row r="123" spans="1:21" x14ac:dyDescent="0.25">
      <c r="A123" s="26">
        <v>2</v>
      </c>
      <c r="B123" s="27" t="s">
        <v>191</v>
      </c>
      <c r="C123" s="322">
        <v>12484</v>
      </c>
      <c r="D123" s="28">
        <v>152</v>
      </c>
      <c r="E123" s="97"/>
      <c r="F123" s="84"/>
      <c r="G123" s="31">
        <v>33</v>
      </c>
      <c r="H123" s="32">
        <v>38</v>
      </c>
      <c r="I123" s="33">
        <v>36</v>
      </c>
      <c r="J123" s="34">
        <v>37</v>
      </c>
      <c r="K123" s="35"/>
      <c r="L123" s="174">
        <v>39</v>
      </c>
      <c r="M123" s="87">
        <v>37</v>
      </c>
      <c r="N123" s="25">
        <f t="shared" ref="N123:N145" si="11">SUM(G123:M123)</f>
        <v>220</v>
      </c>
      <c r="P123" s="44"/>
      <c r="Q123" s="37"/>
      <c r="R123" s="37"/>
      <c r="S123" s="38"/>
      <c r="T123" s="39"/>
      <c r="U123" s="40"/>
    </row>
    <row r="124" spans="1:21" x14ac:dyDescent="0.25">
      <c r="A124" s="26">
        <v>3</v>
      </c>
      <c r="B124" s="27" t="s">
        <v>195</v>
      </c>
      <c r="C124" s="322">
        <v>12068</v>
      </c>
      <c r="D124" s="28">
        <v>120</v>
      </c>
      <c r="E124" s="97"/>
      <c r="F124" s="84"/>
      <c r="G124" s="31">
        <v>29</v>
      </c>
      <c r="H124" s="32">
        <v>32</v>
      </c>
      <c r="I124" s="33">
        <v>34</v>
      </c>
      <c r="J124" s="34"/>
      <c r="K124" s="35">
        <v>19</v>
      </c>
      <c r="L124" s="174">
        <v>39</v>
      </c>
      <c r="M124" s="87">
        <v>37</v>
      </c>
      <c r="N124" s="25">
        <f t="shared" si="11"/>
        <v>190</v>
      </c>
      <c r="P124" s="44"/>
      <c r="Q124" s="37"/>
      <c r="R124" s="37"/>
      <c r="S124" s="38"/>
      <c r="T124" s="39"/>
      <c r="U124" s="40"/>
    </row>
    <row r="125" spans="1:21" x14ac:dyDescent="0.25">
      <c r="A125" s="26">
        <v>4</v>
      </c>
      <c r="B125" s="27" t="s">
        <v>190</v>
      </c>
      <c r="C125" s="322">
        <v>14323</v>
      </c>
      <c r="D125" s="28">
        <v>22</v>
      </c>
      <c r="E125" s="97"/>
      <c r="F125" s="84"/>
      <c r="G125" s="31">
        <v>42</v>
      </c>
      <c r="H125" s="32">
        <v>37</v>
      </c>
      <c r="I125" s="33">
        <v>40</v>
      </c>
      <c r="J125" s="34">
        <v>34</v>
      </c>
      <c r="K125" s="35"/>
      <c r="L125" s="174"/>
      <c r="M125" s="87">
        <v>33</v>
      </c>
      <c r="N125" s="25">
        <f t="shared" si="11"/>
        <v>186</v>
      </c>
      <c r="P125" s="44"/>
      <c r="Q125" s="37"/>
      <c r="R125" s="37"/>
      <c r="S125" s="38"/>
      <c r="T125" s="39"/>
      <c r="U125" s="40"/>
    </row>
    <row r="126" spans="1:21" x14ac:dyDescent="0.25">
      <c r="A126" s="26">
        <v>5</v>
      </c>
      <c r="B126" s="27" t="s">
        <v>146</v>
      </c>
      <c r="C126" s="324" t="s">
        <v>147</v>
      </c>
      <c r="D126" s="28">
        <v>17</v>
      </c>
      <c r="E126" s="97"/>
      <c r="F126" s="84" t="s">
        <v>79</v>
      </c>
      <c r="G126" s="31"/>
      <c r="H126" s="32"/>
      <c r="I126" s="33"/>
      <c r="J126" s="34">
        <v>20</v>
      </c>
      <c r="K126" s="35">
        <v>47</v>
      </c>
      <c r="L126" s="174">
        <v>44</v>
      </c>
      <c r="M126" s="87">
        <v>44</v>
      </c>
      <c r="N126" s="25">
        <f t="shared" si="11"/>
        <v>155</v>
      </c>
      <c r="P126" s="44"/>
      <c r="Q126" s="37"/>
      <c r="R126" s="37"/>
      <c r="S126" s="38"/>
      <c r="T126" s="39"/>
      <c r="U126" s="40"/>
    </row>
    <row r="127" spans="1:21" x14ac:dyDescent="0.25">
      <c r="A127" s="26">
        <v>6</v>
      </c>
      <c r="B127" s="27" t="s">
        <v>192</v>
      </c>
      <c r="C127" s="322">
        <v>10854</v>
      </c>
      <c r="D127" s="28">
        <v>18</v>
      </c>
      <c r="E127" s="97"/>
      <c r="F127" s="84"/>
      <c r="G127" s="31"/>
      <c r="H127" s="32">
        <v>30</v>
      </c>
      <c r="I127" s="33">
        <v>32</v>
      </c>
      <c r="J127" s="34">
        <v>42</v>
      </c>
      <c r="K127" s="35">
        <v>47</v>
      </c>
      <c r="L127" s="174"/>
      <c r="M127" s="87"/>
      <c r="N127" s="25">
        <f t="shared" si="11"/>
        <v>151</v>
      </c>
      <c r="P127" s="44"/>
      <c r="Q127" s="37"/>
      <c r="R127" s="37"/>
      <c r="S127" s="38"/>
      <c r="T127" s="39"/>
      <c r="U127" s="40"/>
    </row>
    <row r="128" spans="1:21" x14ac:dyDescent="0.25">
      <c r="A128" s="26">
        <v>7</v>
      </c>
      <c r="B128" s="27" t="s">
        <v>196</v>
      </c>
      <c r="C128" s="324" t="s">
        <v>197</v>
      </c>
      <c r="D128" s="28">
        <v>174</v>
      </c>
      <c r="E128" s="97"/>
      <c r="F128" s="84"/>
      <c r="G128" s="31"/>
      <c r="H128" s="32">
        <v>22</v>
      </c>
      <c r="I128" s="33">
        <v>28</v>
      </c>
      <c r="J128" s="34">
        <v>32</v>
      </c>
      <c r="K128" s="35"/>
      <c r="L128" s="174">
        <v>27</v>
      </c>
      <c r="M128" s="87">
        <v>26</v>
      </c>
      <c r="N128" s="25">
        <f t="shared" si="11"/>
        <v>135</v>
      </c>
      <c r="P128" s="44"/>
      <c r="Q128" s="37"/>
      <c r="R128" s="37"/>
      <c r="S128" s="38"/>
      <c r="T128" s="39"/>
      <c r="U128" s="40"/>
    </row>
    <row r="129" spans="1:21" x14ac:dyDescent="0.25">
      <c r="A129" s="26">
        <v>8</v>
      </c>
      <c r="B129" s="27" t="s">
        <v>193</v>
      </c>
      <c r="C129" s="324" t="s">
        <v>194</v>
      </c>
      <c r="D129" s="28">
        <v>94</v>
      </c>
      <c r="E129" s="97"/>
      <c r="F129" s="84"/>
      <c r="G129" s="31">
        <v>13</v>
      </c>
      <c r="H129" s="32">
        <v>24</v>
      </c>
      <c r="I129" s="33">
        <v>30</v>
      </c>
      <c r="J129" s="34">
        <v>33</v>
      </c>
      <c r="K129" s="35"/>
      <c r="L129" s="174"/>
      <c r="M129" s="87"/>
      <c r="N129" s="25">
        <f t="shared" si="11"/>
        <v>100</v>
      </c>
      <c r="P129" s="44"/>
      <c r="Q129" s="37"/>
      <c r="R129" s="37"/>
      <c r="S129" s="38"/>
      <c r="T129" s="39"/>
      <c r="U129" s="40"/>
    </row>
    <row r="130" spans="1:21" x14ac:dyDescent="0.25">
      <c r="A130" s="26">
        <v>9</v>
      </c>
      <c r="B130" s="27" t="s">
        <v>155</v>
      </c>
      <c r="C130" s="324" t="s">
        <v>156</v>
      </c>
      <c r="D130" s="28">
        <v>223</v>
      </c>
      <c r="E130" s="29" t="s">
        <v>72</v>
      </c>
      <c r="F130" s="153" t="s">
        <v>72</v>
      </c>
      <c r="G130" s="31"/>
      <c r="H130" s="32">
        <v>44</v>
      </c>
      <c r="I130" s="33"/>
      <c r="J130" s="34">
        <v>22</v>
      </c>
      <c r="K130" s="35"/>
      <c r="L130" s="174"/>
      <c r="M130" s="87">
        <v>31</v>
      </c>
      <c r="N130" s="25">
        <f t="shared" si="11"/>
        <v>97</v>
      </c>
      <c r="P130" s="44"/>
      <c r="Q130" s="37"/>
      <c r="R130" s="37"/>
      <c r="S130" s="38"/>
      <c r="T130" s="39"/>
      <c r="U130" s="40"/>
    </row>
    <row r="131" spans="1:21" x14ac:dyDescent="0.25">
      <c r="A131" s="26">
        <v>10</v>
      </c>
      <c r="B131" s="27" t="s">
        <v>162</v>
      </c>
      <c r="C131" s="324" t="s">
        <v>163</v>
      </c>
      <c r="D131" s="28">
        <v>231</v>
      </c>
      <c r="E131" s="97"/>
      <c r="F131" s="84" t="s">
        <v>79</v>
      </c>
      <c r="G131" s="31"/>
      <c r="H131" s="32"/>
      <c r="I131" s="33"/>
      <c r="J131" s="34">
        <v>34</v>
      </c>
      <c r="K131" s="35"/>
      <c r="L131" s="174">
        <v>34</v>
      </c>
      <c r="M131" s="87">
        <v>29</v>
      </c>
      <c r="N131" s="25">
        <f t="shared" si="11"/>
        <v>97</v>
      </c>
      <c r="P131" s="44"/>
      <c r="Q131" s="37"/>
      <c r="R131" s="37"/>
      <c r="S131" s="38"/>
      <c r="T131" s="39"/>
      <c r="U131" s="40"/>
    </row>
    <row r="132" spans="1:21" x14ac:dyDescent="0.25">
      <c r="A132" s="26">
        <v>11</v>
      </c>
      <c r="B132" s="100" t="s">
        <v>180</v>
      </c>
      <c r="C132" s="331" t="s">
        <v>181</v>
      </c>
      <c r="D132" s="28">
        <v>10</v>
      </c>
      <c r="E132" s="238"/>
      <c r="F132" s="84"/>
      <c r="G132" s="103">
        <v>50</v>
      </c>
      <c r="H132" s="104"/>
      <c r="I132" s="105">
        <v>44</v>
      </c>
      <c r="J132" s="106"/>
      <c r="K132" s="98"/>
      <c r="L132" s="174"/>
      <c r="M132" s="87"/>
      <c r="N132" s="25">
        <f t="shared" si="11"/>
        <v>94</v>
      </c>
      <c r="P132" s="44"/>
      <c r="Q132" s="37"/>
      <c r="R132" s="37"/>
      <c r="S132" s="38"/>
      <c r="T132" s="39"/>
      <c r="U132" s="40"/>
    </row>
    <row r="133" spans="1:21" x14ac:dyDescent="0.25">
      <c r="A133" s="26">
        <v>12</v>
      </c>
      <c r="B133" s="89" t="s">
        <v>148</v>
      </c>
      <c r="C133" s="328" t="s">
        <v>149</v>
      </c>
      <c r="D133" s="175">
        <v>37</v>
      </c>
      <c r="E133" s="101"/>
      <c r="F133" s="102"/>
      <c r="G133" s="103"/>
      <c r="H133" s="104"/>
      <c r="I133" s="105"/>
      <c r="J133" s="106"/>
      <c r="K133" s="98">
        <v>38</v>
      </c>
      <c r="L133" s="177"/>
      <c r="M133" s="94">
        <v>40</v>
      </c>
      <c r="N133" s="25">
        <f t="shared" si="11"/>
        <v>78</v>
      </c>
      <c r="P133" s="44"/>
      <c r="Q133" s="37"/>
      <c r="R133" s="37"/>
      <c r="S133" s="38"/>
      <c r="T133" s="39"/>
      <c r="U133" s="40"/>
    </row>
    <row r="134" spans="1:21" x14ac:dyDescent="0.25">
      <c r="A134" s="26">
        <v>13</v>
      </c>
      <c r="B134" s="100" t="s">
        <v>198</v>
      </c>
      <c r="C134" s="328" t="s">
        <v>199</v>
      </c>
      <c r="D134" s="175">
        <v>95</v>
      </c>
      <c r="E134" s="176"/>
      <c r="F134" s="102" t="s">
        <v>141</v>
      </c>
      <c r="G134" s="103">
        <v>19</v>
      </c>
      <c r="H134" s="104">
        <v>41</v>
      </c>
      <c r="I134" s="105"/>
      <c r="J134" s="106"/>
      <c r="K134" s="98"/>
      <c r="L134" s="177"/>
      <c r="M134" s="94"/>
      <c r="N134" s="25">
        <f t="shared" si="11"/>
        <v>60</v>
      </c>
      <c r="P134" s="44"/>
      <c r="Q134" s="37"/>
      <c r="R134" s="37"/>
      <c r="S134" s="38"/>
      <c r="T134" s="39"/>
      <c r="U134" s="40"/>
    </row>
    <row r="135" spans="1:21" x14ac:dyDescent="0.25">
      <c r="A135" s="26">
        <v>14</v>
      </c>
      <c r="B135" s="100" t="s">
        <v>200</v>
      </c>
      <c r="C135" s="325">
        <v>14782</v>
      </c>
      <c r="D135" s="175">
        <v>14</v>
      </c>
      <c r="E135" s="101"/>
      <c r="F135" s="102" t="s">
        <v>81</v>
      </c>
      <c r="G135" s="103">
        <v>29</v>
      </c>
      <c r="H135" s="104">
        <v>27</v>
      </c>
      <c r="I135" s="105"/>
      <c r="J135" s="106"/>
      <c r="K135" s="98"/>
      <c r="L135" s="177"/>
      <c r="M135" s="94"/>
      <c r="N135" s="25">
        <f t="shared" si="11"/>
        <v>56</v>
      </c>
      <c r="P135" s="44"/>
      <c r="Q135" s="37"/>
      <c r="R135" s="37"/>
      <c r="S135" s="38"/>
      <c r="T135" s="39"/>
      <c r="U135" s="40"/>
    </row>
    <row r="136" spans="1:21" x14ac:dyDescent="0.25">
      <c r="A136" s="26">
        <v>15</v>
      </c>
      <c r="B136" s="100" t="s">
        <v>201</v>
      </c>
      <c r="C136" s="328" t="s">
        <v>202</v>
      </c>
      <c r="D136" s="175">
        <v>310</v>
      </c>
      <c r="E136" s="176"/>
      <c r="F136" s="102"/>
      <c r="G136" s="103">
        <v>29</v>
      </c>
      <c r="H136" s="104">
        <v>27</v>
      </c>
      <c r="I136" s="105"/>
      <c r="J136" s="106"/>
      <c r="K136" s="98"/>
      <c r="L136" s="177"/>
      <c r="M136" s="94"/>
      <c r="N136" s="25">
        <f t="shared" si="11"/>
        <v>56</v>
      </c>
      <c r="P136" s="44"/>
      <c r="Q136" s="37"/>
      <c r="R136" s="37"/>
      <c r="S136" s="38"/>
      <c r="T136" s="39"/>
      <c r="U136" s="40"/>
    </row>
    <row r="137" spans="1:21" x14ac:dyDescent="0.25">
      <c r="A137" s="26">
        <v>16</v>
      </c>
      <c r="B137" s="89" t="s">
        <v>205</v>
      </c>
      <c r="C137" s="328">
        <v>7479</v>
      </c>
      <c r="D137" s="175">
        <v>41</v>
      </c>
      <c r="E137" s="101"/>
      <c r="F137" s="102"/>
      <c r="G137" s="103"/>
      <c r="H137" s="104"/>
      <c r="I137" s="105"/>
      <c r="J137" s="106"/>
      <c r="K137" s="98"/>
      <c r="L137" s="177">
        <v>27</v>
      </c>
      <c r="M137" s="94">
        <v>24</v>
      </c>
      <c r="N137" s="25">
        <f t="shared" si="11"/>
        <v>51</v>
      </c>
      <c r="P137" s="44"/>
      <c r="Q137" s="37"/>
      <c r="R137" s="37"/>
      <c r="S137" s="38"/>
      <c r="T137" s="39"/>
      <c r="U137" s="40"/>
    </row>
    <row r="138" spans="1:21" x14ac:dyDescent="0.25">
      <c r="A138" s="26">
        <v>17</v>
      </c>
      <c r="B138" s="100" t="s">
        <v>142</v>
      </c>
      <c r="C138" s="328" t="s">
        <v>143</v>
      </c>
      <c r="D138" s="175">
        <v>405</v>
      </c>
      <c r="E138" s="176"/>
      <c r="F138" s="102"/>
      <c r="G138" s="103"/>
      <c r="H138" s="104"/>
      <c r="I138" s="105">
        <v>47</v>
      </c>
      <c r="J138" s="106"/>
      <c r="K138" s="98"/>
      <c r="L138" s="177"/>
      <c r="M138" s="94"/>
      <c r="N138" s="25">
        <f t="shared" si="11"/>
        <v>47</v>
      </c>
      <c r="P138" s="44"/>
      <c r="Q138" s="37"/>
      <c r="R138" s="37"/>
      <c r="S138" s="38"/>
      <c r="T138" s="39"/>
      <c r="U138" s="40"/>
    </row>
    <row r="139" spans="1:21" x14ac:dyDescent="0.25">
      <c r="A139" s="26">
        <v>18</v>
      </c>
      <c r="B139" s="100" t="s">
        <v>204</v>
      </c>
      <c r="C139" s="325">
        <v>16060</v>
      </c>
      <c r="D139" s="175">
        <v>55</v>
      </c>
      <c r="E139" s="176"/>
      <c r="F139" s="102"/>
      <c r="G139" s="103"/>
      <c r="H139" s="104">
        <v>20</v>
      </c>
      <c r="I139" s="105"/>
      <c r="J139" s="106">
        <v>14</v>
      </c>
      <c r="K139" s="98"/>
      <c r="L139" s="177"/>
      <c r="M139" s="94">
        <v>10</v>
      </c>
      <c r="N139" s="25">
        <f t="shared" si="11"/>
        <v>44</v>
      </c>
      <c r="P139" s="44"/>
      <c r="Q139" s="37"/>
      <c r="R139" s="37"/>
      <c r="S139" s="38"/>
      <c r="T139" s="39"/>
      <c r="U139" s="40"/>
    </row>
    <row r="140" spans="1:21" s="44" customFormat="1" ht="15" customHeight="1" x14ac:dyDescent="0.25">
      <c r="A140" s="26">
        <v>20</v>
      </c>
      <c r="B140" s="100" t="s">
        <v>203</v>
      </c>
      <c r="C140" s="335">
        <v>14844</v>
      </c>
      <c r="D140" s="175">
        <v>122</v>
      </c>
      <c r="E140" s="237"/>
      <c r="F140" s="102" t="s">
        <v>81</v>
      </c>
      <c r="G140" s="103">
        <v>36</v>
      </c>
      <c r="H140" s="104"/>
      <c r="I140" s="105"/>
      <c r="J140" s="106"/>
      <c r="K140" s="98"/>
      <c r="L140" s="174"/>
      <c r="M140" s="94"/>
      <c r="N140" s="96">
        <f t="shared" si="11"/>
        <v>36</v>
      </c>
      <c r="P140" s="37"/>
      <c r="Q140" s="37"/>
      <c r="R140" s="38"/>
      <c r="S140" s="39"/>
      <c r="T140" s="40"/>
    </row>
    <row r="141" spans="1:21" s="44" customFormat="1" ht="15" customHeight="1" x14ac:dyDescent="0.25">
      <c r="A141" s="26">
        <v>21</v>
      </c>
      <c r="B141" s="89" t="s">
        <v>208</v>
      </c>
      <c r="C141" s="333" t="s">
        <v>209</v>
      </c>
      <c r="D141" s="175">
        <v>31</v>
      </c>
      <c r="E141" s="178"/>
      <c r="F141" s="102"/>
      <c r="G141" s="103"/>
      <c r="H141" s="104"/>
      <c r="I141" s="105"/>
      <c r="J141" s="106"/>
      <c r="K141" s="98"/>
      <c r="L141" s="174">
        <v>36</v>
      </c>
      <c r="M141" s="94"/>
      <c r="N141" s="96">
        <f t="shared" si="11"/>
        <v>36</v>
      </c>
      <c r="P141" s="37"/>
      <c r="Q141" s="37"/>
      <c r="R141" s="38"/>
      <c r="S141" s="39"/>
      <c r="T141" s="40"/>
    </row>
    <row r="142" spans="1:21" s="44" customFormat="1" ht="15" customHeight="1" x14ac:dyDescent="0.25">
      <c r="A142" s="26">
        <v>22</v>
      </c>
      <c r="B142" s="89" t="s">
        <v>160</v>
      </c>
      <c r="C142" s="333">
        <v>3470</v>
      </c>
      <c r="D142" s="175"/>
      <c r="E142" s="178"/>
      <c r="F142" s="102"/>
      <c r="G142" s="103"/>
      <c r="H142" s="104"/>
      <c r="I142" s="105"/>
      <c r="J142" s="106"/>
      <c r="K142" s="98"/>
      <c r="L142" s="174">
        <v>31</v>
      </c>
      <c r="M142" s="94"/>
      <c r="N142" s="96">
        <f t="shared" si="11"/>
        <v>31</v>
      </c>
      <c r="P142" s="37"/>
      <c r="Q142" s="37"/>
      <c r="R142" s="38"/>
      <c r="S142" s="39"/>
      <c r="T142" s="40"/>
    </row>
    <row r="143" spans="1:21" s="44" customFormat="1" ht="15" customHeight="1" x14ac:dyDescent="0.25">
      <c r="A143" s="26">
        <v>23</v>
      </c>
      <c r="B143" s="89" t="s">
        <v>206</v>
      </c>
      <c r="C143" s="333" t="s">
        <v>207</v>
      </c>
      <c r="D143" s="175">
        <v>219</v>
      </c>
      <c r="E143" s="178"/>
      <c r="F143" s="102"/>
      <c r="G143" s="103"/>
      <c r="H143" s="104"/>
      <c r="I143" s="105"/>
      <c r="J143" s="106"/>
      <c r="K143" s="106"/>
      <c r="L143" s="177">
        <v>31</v>
      </c>
      <c r="M143" s="94"/>
      <c r="N143" s="96">
        <f t="shared" si="11"/>
        <v>31</v>
      </c>
      <c r="P143" s="37"/>
      <c r="Q143" s="37"/>
      <c r="R143" s="38"/>
      <c r="S143" s="39"/>
      <c r="T143" s="40"/>
    </row>
    <row r="144" spans="1:21" s="44" customFormat="1" ht="15" customHeight="1" x14ac:dyDescent="0.25">
      <c r="A144" s="26">
        <v>24</v>
      </c>
      <c r="B144" s="89" t="s">
        <v>211</v>
      </c>
      <c r="C144" s="333" t="s">
        <v>130</v>
      </c>
      <c r="D144" s="175">
        <v>69</v>
      </c>
      <c r="E144" s="178"/>
      <c r="F144" s="102"/>
      <c r="G144" s="103"/>
      <c r="H144" s="104"/>
      <c r="I144" s="105"/>
      <c r="J144" s="106"/>
      <c r="K144" s="98"/>
      <c r="L144" s="36"/>
      <c r="M144" s="90">
        <v>31</v>
      </c>
      <c r="N144" s="96">
        <f t="shared" si="11"/>
        <v>31</v>
      </c>
      <c r="P144" s="37"/>
      <c r="Q144" s="37"/>
      <c r="R144" s="38"/>
      <c r="S144" s="39"/>
      <c r="T144" s="40"/>
    </row>
    <row r="145" spans="1:22" ht="15.75" thickBot="1" x14ac:dyDescent="0.3">
      <c r="A145" s="26">
        <v>25</v>
      </c>
      <c r="B145" s="179" t="s">
        <v>109</v>
      </c>
      <c r="C145" s="326" t="s">
        <v>110</v>
      </c>
      <c r="D145" s="156">
        <v>42</v>
      </c>
      <c r="E145" s="110"/>
      <c r="F145" s="158"/>
      <c r="G145" s="112"/>
      <c r="H145" s="113"/>
      <c r="I145" s="114">
        <v>30</v>
      </c>
      <c r="J145" s="115"/>
      <c r="K145" s="116"/>
      <c r="L145" s="180"/>
      <c r="M145" s="109"/>
      <c r="N145" s="96">
        <f t="shared" si="11"/>
        <v>30</v>
      </c>
      <c r="P145" s="44"/>
      <c r="U145" s="40"/>
    </row>
    <row r="146" spans="1:22" s="72" customFormat="1" ht="15.75" thickBot="1" x14ac:dyDescent="0.3">
      <c r="A146" s="282" t="s">
        <v>210</v>
      </c>
      <c r="B146" s="283"/>
      <c r="C146" s="283"/>
      <c r="D146" s="283"/>
      <c r="E146" s="284"/>
      <c r="F146" s="56"/>
      <c r="G146" s="285" t="s">
        <v>1</v>
      </c>
      <c r="H146" s="286"/>
      <c r="I146" s="286"/>
      <c r="J146" s="286"/>
      <c r="K146" s="286"/>
      <c r="L146" s="286"/>
      <c r="M146" s="287"/>
      <c r="N146" s="296"/>
      <c r="P146"/>
      <c r="Q146"/>
      <c r="R146"/>
      <c r="S146"/>
      <c r="T146"/>
    </row>
    <row r="147" spans="1:22" s="44" customFormat="1" ht="45.75" thickBot="1" x14ac:dyDescent="0.3">
      <c r="A147" s="73" t="s">
        <v>4</v>
      </c>
      <c r="B147" s="74" t="s">
        <v>5</v>
      </c>
      <c r="C147" s="75" t="s">
        <v>6</v>
      </c>
      <c r="D147" s="8" t="s">
        <v>7</v>
      </c>
      <c r="E147" s="8" t="s">
        <v>8</v>
      </c>
      <c r="F147" s="8" t="s">
        <v>9</v>
      </c>
      <c r="G147" s="10">
        <v>43134</v>
      </c>
      <c r="H147" s="11">
        <v>43162</v>
      </c>
      <c r="I147" s="12">
        <v>43211</v>
      </c>
      <c r="J147" s="11">
        <v>43246</v>
      </c>
      <c r="K147" s="11">
        <v>43316</v>
      </c>
      <c r="L147" s="13">
        <v>43358</v>
      </c>
      <c r="M147" s="13">
        <v>43400</v>
      </c>
      <c r="N147" s="297"/>
      <c r="P147"/>
      <c r="Q147"/>
      <c r="R147" s="37"/>
      <c r="S147" s="37"/>
      <c r="T147" s="38"/>
      <c r="U147" s="39"/>
      <c r="V147" s="40"/>
    </row>
    <row r="148" spans="1:22" s="44" customFormat="1" x14ac:dyDescent="0.25">
      <c r="A148" s="57">
        <v>1</v>
      </c>
      <c r="B148" s="58" t="s">
        <v>211</v>
      </c>
      <c r="C148" s="323" t="s">
        <v>130</v>
      </c>
      <c r="D148" s="17">
        <v>69</v>
      </c>
      <c r="E148" s="146"/>
      <c r="F148" s="77"/>
      <c r="G148" s="31">
        <v>44</v>
      </c>
      <c r="H148" s="32">
        <v>47</v>
      </c>
      <c r="I148" s="33">
        <v>44</v>
      </c>
      <c r="J148" s="34">
        <v>50</v>
      </c>
      <c r="K148" s="35">
        <v>50</v>
      </c>
      <c r="L148" s="85">
        <v>50</v>
      </c>
      <c r="M148" s="85"/>
      <c r="N148" s="96">
        <f>SUM(G148:M148)</f>
        <v>285</v>
      </c>
      <c r="P148" s="37"/>
      <c r="Q148" s="37"/>
      <c r="R148" s="38"/>
      <c r="S148" s="39"/>
      <c r="T148" s="40"/>
    </row>
    <row r="149" spans="1:22" s="44" customFormat="1" ht="33.75" x14ac:dyDescent="0.25">
      <c r="A149" s="66">
        <v>2</v>
      </c>
      <c r="B149" s="41" t="s">
        <v>216</v>
      </c>
      <c r="C149" s="324" t="s">
        <v>217</v>
      </c>
      <c r="D149" s="83">
        <v>856</v>
      </c>
      <c r="E149" s="29" t="s">
        <v>218</v>
      </c>
      <c r="F149" s="77"/>
      <c r="G149" s="31">
        <v>40</v>
      </c>
      <c r="H149" s="32"/>
      <c r="I149" s="47">
        <v>39</v>
      </c>
      <c r="J149" s="34">
        <v>44</v>
      </c>
      <c r="K149" s="35">
        <v>40</v>
      </c>
      <c r="L149" s="85">
        <v>44</v>
      </c>
      <c r="M149" s="85">
        <v>47</v>
      </c>
      <c r="N149" s="25">
        <f>SUM(G149:M149)</f>
        <v>254</v>
      </c>
      <c r="P149" s="37"/>
      <c r="Q149" s="37"/>
      <c r="R149" s="38"/>
      <c r="S149" s="39"/>
      <c r="T149" s="40"/>
    </row>
    <row r="150" spans="1:22" s="44" customFormat="1" x14ac:dyDescent="0.25">
      <c r="A150" s="66">
        <v>3</v>
      </c>
      <c r="B150" s="41" t="s">
        <v>212</v>
      </c>
      <c r="C150" s="322">
        <v>10875</v>
      </c>
      <c r="D150" s="83">
        <v>217</v>
      </c>
      <c r="E150" s="29" t="s">
        <v>213</v>
      </c>
      <c r="F150" s="77"/>
      <c r="G150" s="31">
        <v>38</v>
      </c>
      <c r="H150" s="32">
        <v>40</v>
      </c>
      <c r="I150" s="47">
        <v>39</v>
      </c>
      <c r="J150" s="34">
        <v>40</v>
      </c>
      <c r="K150" s="35">
        <v>44</v>
      </c>
      <c r="L150" s="85"/>
      <c r="M150" s="85">
        <v>47</v>
      </c>
      <c r="N150" s="25">
        <f>SUM(G150:M150)</f>
        <v>248</v>
      </c>
      <c r="P150" s="37"/>
      <c r="Q150" s="37"/>
      <c r="R150" s="38"/>
      <c r="S150" s="39"/>
      <c r="T150" s="40"/>
    </row>
    <row r="151" spans="1:22" ht="15.75" thickBot="1" x14ac:dyDescent="0.3">
      <c r="A151" s="66">
        <v>4</v>
      </c>
      <c r="B151" s="41" t="s">
        <v>214</v>
      </c>
      <c r="C151" s="324" t="s">
        <v>215</v>
      </c>
      <c r="D151" s="83">
        <v>93</v>
      </c>
      <c r="E151" s="125"/>
      <c r="F151" s="84"/>
      <c r="G151" s="31">
        <v>50</v>
      </c>
      <c r="H151" s="32">
        <v>47</v>
      </c>
      <c r="I151" s="47">
        <v>50</v>
      </c>
      <c r="J151" s="34"/>
      <c r="K151" s="35"/>
      <c r="L151" s="85"/>
      <c r="M151" s="85"/>
      <c r="N151" s="25">
        <f>SUM(G151:M151)</f>
        <v>147</v>
      </c>
      <c r="P151" s="37"/>
      <c r="Q151" s="37"/>
      <c r="R151" s="38"/>
      <c r="S151" s="39"/>
      <c r="T151" s="40"/>
    </row>
    <row r="152" spans="1:22" s="72" customFormat="1" ht="15.75" thickBot="1" x14ac:dyDescent="0.3">
      <c r="A152" s="282" t="s">
        <v>285</v>
      </c>
      <c r="B152" s="283"/>
      <c r="C152" s="283"/>
      <c r="D152" s="283"/>
      <c r="E152" s="284"/>
      <c r="F152" s="56"/>
      <c r="G152" s="285" t="s">
        <v>1</v>
      </c>
      <c r="H152" s="286"/>
      <c r="I152" s="286"/>
      <c r="J152" s="286"/>
      <c r="K152" s="286"/>
      <c r="L152" s="286"/>
      <c r="M152" s="287"/>
      <c r="N152" s="296"/>
      <c r="P152"/>
      <c r="Q152"/>
      <c r="R152"/>
      <c r="S152"/>
      <c r="T152"/>
    </row>
    <row r="153" spans="1:22" ht="45.75" thickBot="1" x14ac:dyDescent="0.3">
      <c r="A153" s="73" t="s">
        <v>4</v>
      </c>
      <c r="B153" s="74" t="s">
        <v>5</v>
      </c>
      <c r="C153" s="75" t="s">
        <v>6</v>
      </c>
      <c r="D153" s="8" t="s">
        <v>7</v>
      </c>
      <c r="E153" s="8" t="s">
        <v>8</v>
      </c>
      <c r="F153" s="8" t="s">
        <v>9</v>
      </c>
      <c r="G153" s="10">
        <v>43134</v>
      </c>
      <c r="H153" s="11">
        <v>43162</v>
      </c>
      <c r="I153" s="12">
        <v>43211</v>
      </c>
      <c r="J153" s="11">
        <v>43246</v>
      </c>
      <c r="K153" s="11">
        <v>43316</v>
      </c>
      <c r="L153" s="13">
        <v>43358</v>
      </c>
      <c r="M153" s="13">
        <v>43400</v>
      </c>
      <c r="N153" s="297"/>
    </row>
    <row r="154" spans="1:22" x14ac:dyDescent="0.25">
      <c r="A154" s="57">
        <v>1</v>
      </c>
      <c r="B154" s="58" t="s">
        <v>219</v>
      </c>
      <c r="C154" s="329">
        <v>11844</v>
      </c>
      <c r="D154" s="119">
        <v>13</v>
      </c>
      <c r="E154" s="181"/>
      <c r="F154" s="182"/>
      <c r="G154" s="60">
        <v>50</v>
      </c>
      <c r="H154" s="61">
        <v>47</v>
      </c>
      <c r="I154" s="78">
        <v>50</v>
      </c>
      <c r="J154" s="63">
        <v>47</v>
      </c>
      <c r="K154" s="63">
        <v>47</v>
      </c>
      <c r="L154" s="63">
        <v>42</v>
      </c>
      <c r="M154" s="63">
        <v>42</v>
      </c>
      <c r="N154" s="183">
        <f>SUM(G154:M154)</f>
        <v>325</v>
      </c>
    </row>
    <row r="155" spans="1:22" x14ac:dyDescent="0.25">
      <c r="A155" s="66">
        <v>2</v>
      </c>
      <c r="B155" s="41" t="s">
        <v>220</v>
      </c>
      <c r="C155" s="329" t="s">
        <v>185</v>
      </c>
      <c r="D155" s="87">
        <v>56</v>
      </c>
      <c r="E155" s="184"/>
      <c r="F155" s="185"/>
      <c r="G155" s="31">
        <v>42</v>
      </c>
      <c r="H155" s="32">
        <v>45</v>
      </c>
      <c r="I155" s="47">
        <v>44</v>
      </c>
      <c r="J155" s="34">
        <v>47</v>
      </c>
      <c r="K155" s="34">
        <v>47</v>
      </c>
      <c r="L155" s="34">
        <v>50</v>
      </c>
      <c r="M155" s="34">
        <v>50</v>
      </c>
      <c r="N155" s="186">
        <f>SUM(G155:M155)</f>
        <v>325</v>
      </c>
    </row>
    <row r="156" spans="1:22" x14ac:dyDescent="0.25">
      <c r="A156" s="88">
        <v>3</v>
      </c>
      <c r="B156" s="89" t="s">
        <v>221</v>
      </c>
      <c r="C156" s="323" t="s">
        <v>222</v>
      </c>
      <c r="D156" s="87">
        <v>9</v>
      </c>
      <c r="E156" s="187" t="s">
        <v>223</v>
      </c>
      <c r="F156" s="185"/>
      <c r="G156" s="103">
        <v>41</v>
      </c>
      <c r="H156" s="104">
        <v>41</v>
      </c>
      <c r="I156" s="168"/>
      <c r="J156" s="106">
        <v>39</v>
      </c>
      <c r="K156" s="106"/>
      <c r="L156" s="106"/>
      <c r="M156" s="106">
        <v>42</v>
      </c>
      <c r="N156" s="186">
        <f>SUM(G156:M156)</f>
        <v>163</v>
      </c>
    </row>
    <row r="157" spans="1:22" x14ac:dyDescent="0.25">
      <c r="A157" s="88">
        <v>4</v>
      </c>
      <c r="B157" s="89" t="s">
        <v>226</v>
      </c>
      <c r="C157" s="323" t="s">
        <v>227</v>
      </c>
      <c r="D157" s="87">
        <v>34</v>
      </c>
      <c r="E157" s="187"/>
      <c r="F157" s="185"/>
      <c r="G157" s="103"/>
      <c r="H157" s="104"/>
      <c r="I157" s="168">
        <v>40</v>
      </c>
      <c r="J157" s="106">
        <v>39</v>
      </c>
      <c r="K157" s="106"/>
      <c r="L157" s="106">
        <v>42</v>
      </c>
      <c r="M157" s="106"/>
      <c r="N157" s="186">
        <f>SUM(G157:M157)</f>
        <v>121</v>
      </c>
    </row>
    <row r="158" spans="1:22" ht="15.75" thickBot="1" x14ac:dyDescent="0.3">
      <c r="A158" s="107">
        <v>5</v>
      </c>
      <c r="B158" s="124" t="s">
        <v>224</v>
      </c>
      <c r="C158" s="326" t="s">
        <v>225</v>
      </c>
      <c r="D158" s="109">
        <v>222</v>
      </c>
      <c r="E158" s="210"/>
      <c r="F158" s="195"/>
      <c r="G158" s="112">
        <v>39</v>
      </c>
      <c r="H158" s="113">
        <v>39</v>
      </c>
      <c r="I158" s="281">
        <v>19</v>
      </c>
      <c r="J158" s="115"/>
      <c r="K158" s="115"/>
      <c r="L158" s="115"/>
      <c r="M158" s="115"/>
      <c r="N158" s="197">
        <f>SUM(G158:M158)</f>
        <v>97</v>
      </c>
    </row>
    <row r="159" spans="1:22" ht="15.75" thickBot="1" x14ac:dyDescent="0.3">
      <c r="A159" s="282" t="s">
        <v>228</v>
      </c>
      <c r="B159" s="283"/>
      <c r="C159" s="283"/>
      <c r="D159" s="283"/>
      <c r="E159" s="283"/>
      <c r="F159" s="283"/>
      <c r="G159" s="283"/>
      <c r="H159" s="283"/>
      <c r="I159" s="283"/>
      <c r="J159" s="283"/>
      <c r="K159" s="283"/>
      <c r="L159" s="283"/>
      <c r="M159" s="283"/>
      <c r="N159" s="284"/>
    </row>
    <row r="160" spans="1:22" ht="36" customHeight="1" x14ac:dyDescent="0.25">
      <c r="A160" s="57">
        <v>1</v>
      </c>
      <c r="B160" s="58" t="s">
        <v>229</v>
      </c>
      <c r="C160" s="329">
        <v>13308</v>
      </c>
      <c r="D160" s="87">
        <v>15</v>
      </c>
      <c r="E160" s="164" t="s">
        <v>230</v>
      </c>
      <c r="F160" s="182"/>
      <c r="G160" s="189">
        <v>50</v>
      </c>
      <c r="H160" s="20">
        <v>47</v>
      </c>
      <c r="I160" s="21">
        <v>42</v>
      </c>
      <c r="J160" s="22">
        <v>47</v>
      </c>
      <c r="K160" s="22">
        <v>47</v>
      </c>
      <c r="L160" s="22">
        <v>25</v>
      </c>
      <c r="M160" s="22">
        <v>50</v>
      </c>
      <c r="N160" s="122">
        <f>SUM(G160:M160)</f>
        <v>308</v>
      </c>
    </row>
    <row r="161" spans="1:14" x14ac:dyDescent="0.25">
      <c r="A161" s="66">
        <v>2</v>
      </c>
      <c r="B161" s="89" t="s">
        <v>231</v>
      </c>
      <c r="C161" s="324" t="s">
        <v>232</v>
      </c>
      <c r="D161" s="94" t="s">
        <v>233</v>
      </c>
      <c r="E161" s="29" t="s">
        <v>234</v>
      </c>
      <c r="F161" s="188"/>
      <c r="G161" s="190">
        <v>39</v>
      </c>
      <c r="H161" s="32">
        <v>42</v>
      </c>
      <c r="I161" s="33">
        <v>38</v>
      </c>
      <c r="J161" s="34">
        <v>39</v>
      </c>
      <c r="K161" s="34">
        <v>19</v>
      </c>
      <c r="L161" s="34">
        <v>44</v>
      </c>
      <c r="M161" s="34">
        <v>44</v>
      </c>
      <c r="N161" s="186">
        <f>SUM(G161:M161)</f>
        <v>265</v>
      </c>
    </row>
    <row r="162" spans="1:14" x14ac:dyDescent="0.25">
      <c r="A162" s="88">
        <v>3</v>
      </c>
      <c r="B162" s="89" t="s">
        <v>235</v>
      </c>
      <c r="C162" s="328" t="s">
        <v>236</v>
      </c>
      <c r="D162" s="90">
        <v>4</v>
      </c>
      <c r="E162" s="176"/>
      <c r="F162" s="191"/>
      <c r="G162" s="192">
        <v>20</v>
      </c>
      <c r="H162" s="104">
        <v>45</v>
      </c>
      <c r="I162" s="105">
        <v>42</v>
      </c>
      <c r="J162" s="106">
        <v>45</v>
      </c>
      <c r="K162" s="106">
        <v>47</v>
      </c>
      <c r="L162" s="106">
        <v>25</v>
      </c>
      <c r="M162" s="106"/>
      <c r="N162" s="186">
        <f>SUM(G162:M162)</f>
        <v>224</v>
      </c>
    </row>
    <row r="163" spans="1:14" x14ac:dyDescent="0.25">
      <c r="A163" s="66">
        <v>4</v>
      </c>
      <c r="B163" s="89" t="s">
        <v>239</v>
      </c>
      <c r="C163" s="328" t="s">
        <v>240</v>
      </c>
      <c r="D163" s="90">
        <v>300</v>
      </c>
      <c r="E163" s="176" t="s">
        <v>241</v>
      </c>
      <c r="F163" s="191"/>
      <c r="G163" s="192">
        <v>44</v>
      </c>
      <c r="H163" s="104"/>
      <c r="I163" s="105">
        <v>36</v>
      </c>
      <c r="J163" s="106">
        <v>41</v>
      </c>
      <c r="K163" s="106">
        <v>38</v>
      </c>
      <c r="L163" s="106"/>
      <c r="M163" s="106"/>
      <c r="N163" s="194">
        <f>SUM(G163:M163)</f>
        <v>159</v>
      </c>
    </row>
    <row r="164" spans="1:14" ht="15.75" customHeight="1" thickBot="1" x14ac:dyDescent="0.3">
      <c r="A164" s="107">
        <v>5</v>
      </c>
      <c r="B164" s="124" t="s">
        <v>237</v>
      </c>
      <c r="C164" s="326" t="s">
        <v>238</v>
      </c>
      <c r="D164" s="109">
        <v>24</v>
      </c>
      <c r="E164" s="236"/>
      <c r="F164" s="195"/>
      <c r="G164" s="196"/>
      <c r="H164" s="113"/>
      <c r="I164" s="114">
        <v>50</v>
      </c>
      <c r="J164" s="115"/>
      <c r="K164" s="115">
        <v>40</v>
      </c>
      <c r="L164" s="115"/>
      <c r="M164" s="115"/>
      <c r="N164" s="197">
        <f>SUM(G164:M164)</f>
        <v>90</v>
      </c>
    </row>
    <row r="165" spans="1:14" ht="15.75" thickBot="1" x14ac:dyDescent="0.3">
      <c r="A165" s="282" t="s">
        <v>286</v>
      </c>
      <c r="B165" s="283"/>
      <c r="C165" s="283"/>
      <c r="D165" s="283"/>
      <c r="E165" s="283"/>
      <c r="F165" s="283"/>
      <c r="G165" s="283"/>
      <c r="H165" s="283"/>
      <c r="I165" s="283"/>
      <c r="J165" s="283"/>
      <c r="K165" s="283"/>
      <c r="L165" s="283"/>
      <c r="M165" s="283"/>
      <c r="N165" s="284"/>
    </row>
    <row r="166" spans="1:14" s="44" customFormat="1" x14ac:dyDescent="0.25">
      <c r="A166" s="57">
        <v>1</v>
      </c>
      <c r="B166" s="58" t="s">
        <v>242</v>
      </c>
      <c r="C166" s="329">
        <v>14481</v>
      </c>
      <c r="D166" s="87">
        <v>5</v>
      </c>
      <c r="E166" s="198"/>
      <c r="F166" s="185"/>
      <c r="G166" s="189">
        <v>44</v>
      </c>
      <c r="H166" s="20">
        <v>47</v>
      </c>
      <c r="I166" s="21">
        <v>50</v>
      </c>
      <c r="J166" s="22">
        <v>43</v>
      </c>
      <c r="K166" s="22">
        <v>44</v>
      </c>
      <c r="L166" s="22">
        <v>47</v>
      </c>
      <c r="M166" s="22"/>
      <c r="N166" s="199">
        <f t="shared" ref="N166:N174" si="12">SUM(G166:M166)</f>
        <v>275</v>
      </c>
    </row>
    <row r="167" spans="1:14" x14ac:dyDescent="0.25">
      <c r="A167" s="57">
        <v>2</v>
      </c>
      <c r="B167" s="200" t="s">
        <v>245</v>
      </c>
      <c r="C167" s="329">
        <v>17135</v>
      </c>
      <c r="D167" s="87">
        <v>88</v>
      </c>
      <c r="E167" s="198"/>
      <c r="F167" s="185"/>
      <c r="G167" s="189"/>
      <c r="H167" s="20"/>
      <c r="I167" s="21">
        <v>42</v>
      </c>
      <c r="J167" s="22">
        <v>43</v>
      </c>
      <c r="K167" s="22">
        <v>50</v>
      </c>
      <c r="L167" s="22">
        <v>25</v>
      </c>
      <c r="M167" s="22">
        <v>0</v>
      </c>
      <c r="N167" s="194">
        <f t="shared" si="12"/>
        <v>160</v>
      </c>
    </row>
    <row r="168" spans="1:14" x14ac:dyDescent="0.25">
      <c r="A168" s="57">
        <v>3</v>
      </c>
      <c r="B168" s="201" t="s">
        <v>243</v>
      </c>
      <c r="C168" s="329">
        <v>14391</v>
      </c>
      <c r="D168" s="87">
        <v>89</v>
      </c>
      <c r="E168" s="198"/>
      <c r="F168" s="185"/>
      <c r="G168" s="189">
        <v>39</v>
      </c>
      <c r="H168" s="20">
        <v>42</v>
      </c>
      <c r="I168" s="21"/>
      <c r="J168" s="22">
        <v>37</v>
      </c>
      <c r="K168" s="22"/>
      <c r="L168" s="22"/>
      <c r="M168" s="22"/>
      <c r="N168" s="194">
        <f t="shared" si="12"/>
        <v>118</v>
      </c>
    </row>
    <row r="169" spans="1:14" x14ac:dyDescent="0.25">
      <c r="A169" s="66">
        <v>4</v>
      </c>
      <c r="B169" s="89" t="s">
        <v>251</v>
      </c>
      <c r="C169" s="324" t="s">
        <v>108</v>
      </c>
      <c r="D169" s="94">
        <v>10</v>
      </c>
      <c r="E169" s="148"/>
      <c r="F169" s="188"/>
      <c r="G169" s="190"/>
      <c r="H169" s="32"/>
      <c r="I169" s="33"/>
      <c r="J169" s="34">
        <v>38</v>
      </c>
      <c r="K169" s="34"/>
      <c r="L169" s="34"/>
      <c r="M169" s="34">
        <v>50</v>
      </c>
      <c r="N169" s="194">
        <f t="shared" si="12"/>
        <v>88</v>
      </c>
    </row>
    <row r="170" spans="1:14" x14ac:dyDescent="0.25">
      <c r="A170" s="66">
        <v>5</v>
      </c>
      <c r="B170" s="89" t="s">
        <v>244</v>
      </c>
      <c r="C170" s="325">
        <v>14527</v>
      </c>
      <c r="D170" s="90">
        <v>27</v>
      </c>
      <c r="E170" s="193"/>
      <c r="F170" s="191"/>
      <c r="G170" s="192">
        <v>39</v>
      </c>
      <c r="H170" s="104">
        <v>45</v>
      </c>
      <c r="I170" s="105"/>
      <c r="J170" s="106"/>
      <c r="K170" s="106"/>
      <c r="L170" s="106"/>
      <c r="M170" s="106"/>
      <c r="N170" s="194">
        <f t="shared" si="12"/>
        <v>84</v>
      </c>
    </row>
    <row r="171" spans="1:14" x14ac:dyDescent="0.25">
      <c r="A171" s="66">
        <v>6</v>
      </c>
      <c r="B171" s="89" t="s">
        <v>249</v>
      </c>
      <c r="C171" s="328" t="s">
        <v>250</v>
      </c>
      <c r="D171" s="90">
        <v>99</v>
      </c>
      <c r="E171" s="193"/>
      <c r="F171" s="191"/>
      <c r="G171" s="192"/>
      <c r="H171" s="104"/>
      <c r="I171" s="105"/>
      <c r="J171" s="106">
        <v>44</v>
      </c>
      <c r="K171" s="106">
        <v>40</v>
      </c>
      <c r="L171" s="106"/>
      <c r="M171" s="106"/>
      <c r="N171" s="194">
        <f t="shared" si="12"/>
        <v>84</v>
      </c>
    </row>
    <row r="172" spans="1:14" x14ac:dyDescent="0.25">
      <c r="A172" s="66">
        <v>7</v>
      </c>
      <c r="B172" s="89" t="s">
        <v>246</v>
      </c>
      <c r="C172" s="325">
        <v>16117</v>
      </c>
      <c r="D172" s="90">
        <v>22</v>
      </c>
      <c r="E172" s="193"/>
      <c r="F172" s="191"/>
      <c r="G172" s="192"/>
      <c r="H172" s="104"/>
      <c r="I172" s="105">
        <v>38</v>
      </c>
      <c r="J172" s="106">
        <v>35</v>
      </c>
      <c r="K172" s="106"/>
      <c r="L172" s="106"/>
      <c r="M172" s="106"/>
      <c r="N172" s="194">
        <f t="shared" si="12"/>
        <v>73</v>
      </c>
    </row>
    <row r="173" spans="1:14" x14ac:dyDescent="0.25">
      <c r="A173" s="66">
        <v>8</v>
      </c>
      <c r="B173" s="89" t="s">
        <v>247</v>
      </c>
      <c r="C173" s="325" t="s">
        <v>248</v>
      </c>
      <c r="D173" s="90">
        <v>413</v>
      </c>
      <c r="E173" s="193"/>
      <c r="F173" s="191"/>
      <c r="G173" s="192">
        <v>50</v>
      </c>
      <c r="H173" s="104"/>
      <c r="I173" s="105"/>
      <c r="J173" s="106"/>
      <c r="K173" s="106"/>
      <c r="L173" s="106"/>
      <c r="M173" s="106"/>
      <c r="N173" s="194">
        <f t="shared" si="12"/>
        <v>50</v>
      </c>
    </row>
    <row r="174" spans="1:14" x14ac:dyDescent="0.25">
      <c r="A174" s="66">
        <v>9</v>
      </c>
      <c r="B174" s="89" t="s">
        <v>254</v>
      </c>
      <c r="C174" s="328" t="s">
        <v>255</v>
      </c>
      <c r="D174" s="90">
        <v>12</v>
      </c>
      <c r="E174" s="193"/>
      <c r="F174" s="191"/>
      <c r="G174" s="192"/>
      <c r="H174" s="104"/>
      <c r="I174" s="105">
        <v>42</v>
      </c>
      <c r="J174" s="106"/>
      <c r="K174" s="106"/>
      <c r="L174" s="106"/>
      <c r="M174" s="106"/>
      <c r="N174" s="194">
        <f t="shared" si="12"/>
        <v>42</v>
      </c>
    </row>
    <row r="175" spans="1:14" ht="18" customHeight="1" thickBot="1" x14ac:dyDescent="0.3">
      <c r="A175" s="66">
        <v>10</v>
      </c>
      <c r="B175" s="89" t="s">
        <v>252</v>
      </c>
      <c r="C175" s="328" t="s">
        <v>253</v>
      </c>
      <c r="D175" s="90">
        <v>83</v>
      </c>
      <c r="E175" s="193"/>
      <c r="F175" s="191"/>
      <c r="G175" s="192">
        <v>36</v>
      </c>
      <c r="H175" s="104"/>
      <c r="I175" s="105"/>
      <c r="J175" s="106"/>
      <c r="K175" s="106"/>
      <c r="L175" s="106"/>
      <c r="M175" s="106"/>
      <c r="N175" s="202">
        <f>SUM(G175:L175)</f>
        <v>36</v>
      </c>
    </row>
    <row r="176" spans="1:14" ht="29.25" customHeight="1" thickBot="1" x14ac:dyDescent="0.3">
      <c r="A176" s="311" t="s">
        <v>256</v>
      </c>
      <c r="B176" s="312"/>
      <c r="C176" s="312"/>
      <c r="D176" s="312"/>
      <c r="E176" s="312"/>
      <c r="F176" s="312"/>
      <c r="G176" s="312"/>
      <c r="H176" s="312"/>
      <c r="I176" s="312"/>
      <c r="J176" s="312"/>
      <c r="K176" s="312"/>
      <c r="L176" s="312"/>
      <c r="M176" s="312"/>
      <c r="N176" s="313"/>
    </row>
    <row r="177" spans="1:15" ht="29.25" customHeight="1" thickBot="1" x14ac:dyDescent="0.3">
      <c r="A177" s="203"/>
      <c r="B177" s="204"/>
      <c r="C177" s="204"/>
      <c r="D177" s="204"/>
      <c r="E177" s="204"/>
      <c r="F177" s="205"/>
      <c r="G177" s="204"/>
      <c r="H177" s="204"/>
      <c r="I177" s="204"/>
      <c r="J177" s="204"/>
      <c r="K177" s="204"/>
      <c r="L177" s="204"/>
      <c r="M177" s="204"/>
      <c r="N177" s="204"/>
      <c r="O177" s="206"/>
    </row>
    <row r="178" spans="1:15" ht="15.75" thickBot="1" x14ac:dyDescent="0.3">
      <c r="A178" s="282" t="s">
        <v>257</v>
      </c>
      <c r="B178" s="283"/>
      <c r="C178" s="283"/>
      <c r="D178" s="283"/>
      <c r="E178" s="284"/>
      <c r="F178" s="56"/>
      <c r="G178" s="285" t="s">
        <v>1</v>
      </c>
      <c r="H178" s="286"/>
      <c r="I178" s="286"/>
      <c r="J178" s="286"/>
      <c r="K178" s="286"/>
      <c r="L178" s="286"/>
      <c r="M178" s="286"/>
      <c r="N178" s="296"/>
    </row>
    <row r="179" spans="1:15" s="280" customFormat="1" ht="39" customHeight="1" thickBot="1" x14ac:dyDescent="0.3">
      <c r="A179" s="274" t="s">
        <v>4</v>
      </c>
      <c r="B179" s="314" t="s">
        <v>5</v>
      </c>
      <c r="C179" s="315"/>
      <c r="D179" s="8" t="s">
        <v>7</v>
      </c>
      <c r="E179" s="8" t="s">
        <v>8</v>
      </c>
      <c r="F179" s="8" t="s">
        <v>9</v>
      </c>
      <c r="G179" s="275">
        <v>43134</v>
      </c>
      <c r="H179" s="276">
        <v>43162</v>
      </c>
      <c r="I179" s="277">
        <v>43211</v>
      </c>
      <c r="J179" s="276">
        <v>43246</v>
      </c>
      <c r="K179" s="276">
        <v>43316</v>
      </c>
      <c r="L179" s="278">
        <v>43358</v>
      </c>
      <c r="M179" s="279">
        <v>43400</v>
      </c>
      <c r="N179" s="297"/>
    </row>
    <row r="180" spans="1:15" x14ac:dyDescent="0.25">
      <c r="A180" s="57"/>
      <c r="B180" s="268" t="s">
        <v>258</v>
      </c>
      <c r="C180" s="269"/>
      <c r="D180" s="119">
        <v>4</v>
      </c>
      <c r="E180" s="181" t="s">
        <v>258</v>
      </c>
      <c r="F180" s="182"/>
      <c r="G180" s="259">
        <v>68.75</v>
      </c>
      <c r="H180" s="259">
        <v>55</v>
      </c>
      <c r="I180" s="259">
        <v>80.5</v>
      </c>
      <c r="J180" s="260">
        <v>62.333333333333336</v>
      </c>
      <c r="K180" s="260">
        <v>56.666666666666664</v>
      </c>
      <c r="L180" s="260">
        <v>84.333333333333329</v>
      </c>
      <c r="M180" s="260">
        <v>58</v>
      </c>
      <c r="N180" s="261">
        <v>465.58333333333331</v>
      </c>
    </row>
    <row r="181" spans="1:15" x14ac:dyDescent="0.25">
      <c r="A181" s="66"/>
      <c r="B181" s="270" t="s">
        <v>122</v>
      </c>
      <c r="C181" s="271"/>
      <c r="D181" s="87">
        <v>2</v>
      </c>
      <c r="E181" s="184"/>
      <c r="F181" s="185"/>
      <c r="G181" s="262">
        <v>79.5</v>
      </c>
      <c r="H181" s="262">
        <v>79.5</v>
      </c>
      <c r="I181" s="262">
        <v>55.5</v>
      </c>
      <c r="J181" s="263">
        <v>79</v>
      </c>
      <c r="K181" s="263">
        <v>70.5</v>
      </c>
      <c r="L181" s="263">
        <v>40.5</v>
      </c>
      <c r="M181" s="263">
        <v>50</v>
      </c>
      <c r="N181" s="261">
        <v>454.5</v>
      </c>
    </row>
    <row r="182" spans="1:15" x14ac:dyDescent="0.25">
      <c r="A182" s="88"/>
      <c r="B182" s="270" t="s">
        <v>79</v>
      </c>
      <c r="C182" s="271"/>
      <c r="D182" s="87">
        <v>6</v>
      </c>
      <c r="E182" s="187"/>
      <c r="F182" s="185"/>
      <c r="G182" s="207">
        <v>31.666666666666668</v>
      </c>
      <c r="H182" s="207">
        <v>25.6</v>
      </c>
      <c r="I182" s="207">
        <v>45.666666666666664</v>
      </c>
      <c r="J182" s="264">
        <v>31.8</v>
      </c>
      <c r="K182" s="264">
        <v>32.200000000000003</v>
      </c>
      <c r="L182" s="264">
        <v>52.6</v>
      </c>
      <c r="M182" s="264">
        <v>44.25</v>
      </c>
      <c r="N182" s="261">
        <v>263.7833333333333</v>
      </c>
    </row>
    <row r="183" spans="1:15" x14ac:dyDescent="0.25">
      <c r="A183" s="88"/>
      <c r="B183" s="270" t="s">
        <v>141</v>
      </c>
      <c r="C183" s="271"/>
      <c r="D183" s="208">
        <v>5</v>
      </c>
      <c r="E183" s="187"/>
      <c r="F183" s="209"/>
      <c r="G183" s="207">
        <v>39.6</v>
      </c>
      <c r="H183" s="207">
        <v>28.8</v>
      </c>
      <c r="I183" s="207">
        <v>40</v>
      </c>
      <c r="J183" s="264">
        <v>46.666666666666664</v>
      </c>
      <c r="K183" s="264">
        <v>26.333333333333332</v>
      </c>
      <c r="L183" s="264">
        <v>39.333333333333336</v>
      </c>
      <c r="M183" s="264">
        <v>35</v>
      </c>
      <c r="N183" s="261">
        <v>255.73333333333335</v>
      </c>
    </row>
    <row r="184" spans="1:15" ht="15.75" thickBot="1" x14ac:dyDescent="0.3">
      <c r="A184" s="107"/>
      <c r="B184" s="272" t="s">
        <v>259</v>
      </c>
      <c r="C184" s="273"/>
      <c r="D184" s="109">
        <v>5</v>
      </c>
      <c r="E184" s="210"/>
      <c r="F184" s="195"/>
      <c r="G184" s="265">
        <v>32.6</v>
      </c>
      <c r="H184" s="265">
        <v>19.333333333333332</v>
      </c>
      <c r="I184" s="265">
        <v>49</v>
      </c>
      <c r="J184" s="266">
        <v>90</v>
      </c>
      <c r="K184" s="266">
        <v>50</v>
      </c>
      <c r="L184" s="266">
        <v>0</v>
      </c>
      <c r="M184" s="266">
        <v>0</v>
      </c>
      <c r="N184" s="267">
        <v>240.93333333333334</v>
      </c>
    </row>
    <row r="185" spans="1:15" ht="16.5" thickBot="1" x14ac:dyDescent="0.3">
      <c r="B185" s="216"/>
      <c r="C185" s="213"/>
      <c r="D185" s="214"/>
      <c r="E185" s="214"/>
      <c r="F185" s="212"/>
      <c r="G185"/>
      <c r="H185"/>
      <c r="I185"/>
    </row>
    <row r="186" spans="1:15" ht="15.75" thickBot="1" x14ac:dyDescent="0.3">
      <c r="A186" s="282" t="s">
        <v>260</v>
      </c>
      <c r="B186" s="283"/>
      <c r="C186" s="283"/>
      <c r="D186" s="283"/>
      <c r="E186" s="283"/>
      <c r="F186" s="284"/>
      <c r="G186" s="285" t="s">
        <v>1</v>
      </c>
      <c r="H186" s="286"/>
      <c r="I186" s="286"/>
      <c r="J186" s="286"/>
      <c r="K186" s="286"/>
      <c r="L186" s="286"/>
      <c r="M186" s="287"/>
      <c r="N186" s="296"/>
    </row>
    <row r="187" spans="1:15" ht="30.75" customHeight="1" thickBot="1" x14ac:dyDescent="0.3">
      <c r="A187" s="73" t="s">
        <v>4</v>
      </c>
      <c r="B187" s="8" t="s">
        <v>261</v>
      </c>
      <c r="C187" s="314" t="s">
        <v>8</v>
      </c>
      <c r="D187" s="315"/>
      <c r="E187" s="217">
        <v>43246</v>
      </c>
      <c r="F187" s="8" t="s">
        <v>9</v>
      </c>
      <c r="G187" s="10">
        <v>43134</v>
      </c>
      <c r="H187" s="11">
        <v>43162</v>
      </c>
      <c r="I187" s="12">
        <v>43211</v>
      </c>
      <c r="J187" s="11">
        <v>43246</v>
      </c>
      <c r="K187" s="11">
        <v>43316</v>
      </c>
      <c r="L187" s="13">
        <v>43358</v>
      </c>
      <c r="M187" s="13">
        <v>43400</v>
      </c>
      <c r="N187" s="297"/>
    </row>
    <row r="188" spans="1:15" ht="24" customHeight="1" x14ac:dyDescent="0.25">
      <c r="A188" s="57"/>
      <c r="B188" s="218" t="s">
        <v>262</v>
      </c>
      <c r="C188" s="317" t="s">
        <v>263</v>
      </c>
      <c r="D188" s="318"/>
      <c r="E188" s="219"/>
      <c r="F188" s="182"/>
      <c r="G188" s="254" t="s">
        <v>264</v>
      </c>
      <c r="H188" s="248" t="s">
        <v>265</v>
      </c>
      <c r="I188" s="251" t="s">
        <v>166</v>
      </c>
      <c r="J188" s="245" t="s">
        <v>115</v>
      </c>
      <c r="K188" s="245" t="s">
        <v>282</v>
      </c>
      <c r="L188" s="245" t="s">
        <v>283</v>
      </c>
      <c r="M188" s="248" t="s">
        <v>281</v>
      </c>
      <c r="N188" s="183"/>
    </row>
    <row r="189" spans="1:15" ht="27.75" customHeight="1" x14ac:dyDescent="0.25">
      <c r="A189" s="220"/>
      <c r="B189" s="221" t="s">
        <v>266</v>
      </c>
      <c r="C189" s="222" t="s">
        <v>22</v>
      </c>
      <c r="D189" s="223"/>
      <c r="E189" s="224"/>
      <c r="F189" s="185"/>
      <c r="G189" s="255"/>
      <c r="H189" s="249" t="s">
        <v>267</v>
      </c>
      <c r="I189" s="252" t="s">
        <v>32</v>
      </c>
      <c r="J189" s="246" t="s">
        <v>15</v>
      </c>
      <c r="K189" s="246" t="s">
        <v>50</v>
      </c>
      <c r="L189" s="246" t="s">
        <v>41</v>
      </c>
      <c r="M189" s="249" t="s">
        <v>182</v>
      </c>
      <c r="N189" s="122"/>
    </row>
    <row r="190" spans="1:15" ht="39" customHeight="1" thickBot="1" x14ac:dyDescent="0.3">
      <c r="A190" s="107"/>
      <c r="B190" s="226" t="s">
        <v>268</v>
      </c>
      <c r="C190" s="319" t="s">
        <v>241</v>
      </c>
      <c r="D190" s="320"/>
      <c r="E190" s="227"/>
      <c r="F190" s="228"/>
      <c r="G190" s="256" t="s">
        <v>269</v>
      </c>
      <c r="H190" s="250" t="s">
        <v>270</v>
      </c>
      <c r="I190" s="253" t="s">
        <v>237</v>
      </c>
      <c r="J190" s="247" t="s">
        <v>226</v>
      </c>
      <c r="K190" s="247" t="s">
        <v>245</v>
      </c>
      <c r="L190" s="247" t="s">
        <v>284</v>
      </c>
      <c r="M190" s="250" t="s">
        <v>220</v>
      </c>
      <c r="N190" s="229"/>
    </row>
    <row r="191" spans="1:15" ht="30" customHeight="1" x14ac:dyDescent="0.25">
      <c r="A191" s="321" t="s">
        <v>271</v>
      </c>
      <c r="B191" s="321"/>
      <c r="C191" s="321"/>
      <c r="D191" s="321"/>
      <c r="E191" s="321"/>
      <c r="F191" s="321"/>
      <c r="G191" s="321"/>
      <c r="H191" s="321"/>
      <c r="I191" s="321"/>
      <c r="J191" s="321"/>
      <c r="K191" s="321"/>
      <c r="L191" s="321"/>
      <c r="M191" s="321"/>
      <c r="N191" s="321"/>
    </row>
    <row r="192" spans="1:15" ht="27.75" customHeight="1" x14ac:dyDescent="0.25">
      <c r="B192" s="316" t="s">
        <v>272</v>
      </c>
      <c r="C192" s="316"/>
      <c r="D192" s="316"/>
      <c r="E192" s="316"/>
      <c r="F192" s="316"/>
    </row>
    <row r="193" spans="2:7" ht="33.75" x14ac:dyDescent="0.5">
      <c r="B193" s="231" t="s">
        <v>14</v>
      </c>
      <c r="C193" s="232"/>
      <c r="D193" s="233"/>
      <c r="F193" s="231" t="s">
        <v>80</v>
      </c>
      <c r="G193" s="231"/>
    </row>
    <row r="194" spans="2:7" ht="33.75" x14ac:dyDescent="0.5">
      <c r="B194" s="231" t="s">
        <v>273</v>
      </c>
      <c r="C194" s="232"/>
      <c r="D194" s="233"/>
      <c r="F194" s="231" t="s">
        <v>274</v>
      </c>
      <c r="G194" s="231"/>
    </row>
    <row r="195" spans="2:7" ht="33.75" x14ac:dyDescent="0.5">
      <c r="B195" s="231" t="s">
        <v>275</v>
      </c>
      <c r="C195" s="232"/>
      <c r="D195" s="233"/>
      <c r="F195" s="231" t="s">
        <v>276</v>
      </c>
      <c r="G195" s="231"/>
    </row>
    <row r="196" spans="2:7" ht="33.75" x14ac:dyDescent="0.5">
      <c r="B196" s="231" t="s">
        <v>79</v>
      </c>
      <c r="C196" s="232"/>
      <c r="D196" s="233"/>
      <c r="F196" s="231" t="s">
        <v>278</v>
      </c>
      <c r="G196" s="231"/>
    </row>
    <row r="197" spans="2:7" ht="33.75" x14ac:dyDescent="0.5">
      <c r="B197" s="231" t="s">
        <v>277</v>
      </c>
      <c r="C197" s="232"/>
      <c r="D197" s="233"/>
      <c r="F197" s="231" t="s">
        <v>280</v>
      </c>
      <c r="G197" s="231"/>
    </row>
    <row r="198" spans="2:7" ht="33.75" x14ac:dyDescent="0.5">
      <c r="B198" s="231" t="s">
        <v>279</v>
      </c>
      <c r="C198" s="232"/>
      <c r="D198" s="233"/>
      <c r="G198" s="231"/>
    </row>
  </sheetData>
  <sortState ref="B183:N187">
    <sortCondition descending="1" ref="N183"/>
  </sortState>
  <mergeCells count="55">
    <mergeCell ref="B192:F192"/>
    <mergeCell ref="G186:M186"/>
    <mergeCell ref="N186:N187"/>
    <mergeCell ref="C187:D187"/>
    <mergeCell ref="C188:D188"/>
    <mergeCell ref="C190:D190"/>
    <mergeCell ref="A186:F186"/>
    <mergeCell ref="A191:N191"/>
    <mergeCell ref="A159:N159"/>
    <mergeCell ref="A165:N165"/>
    <mergeCell ref="A176:N176"/>
    <mergeCell ref="A178:E178"/>
    <mergeCell ref="G178:M178"/>
    <mergeCell ref="N178:N179"/>
    <mergeCell ref="B179:C179"/>
    <mergeCell ref="A146:E146"/>
    <mergeCell ref="G146:M146"/>
    <mergeCell ref="N146:N147"/>
    <mergeCell ref="A152:E152"/>
    <mergeCell ref="G152:M152"/>
    <mergeCell ref="N152:N153"/>
    <mergeCell ref="A100:E100"/>
    <mergeCell ref="G100:M100"/>
    <mergeCell ref="N100:N101"/>
    <mergeCell ref="A120:F120"/>
    <mergeCell ref="G120:M120"/>
    <mergeCell ref="N120:N121"/>
    <mergeCell ref="A80:E80"/>
    <mergeCell ref="G80:M80"/>
    <mergeCell ref="N80:N81"/>
    <mergeCell ref="A52:E52"/>
    <mergeCell ref="G52:M52"/>
    <mergeCell ref="N52:N53"/>
    <mergeCell ref="A58:E58"/>
    <mergeCell ref="G58:M58"/>
    <mergeCell ref="N58:N59"/>
    <mergeCell ref="A71:E71"/>
    <mergeCell ref="G71:M71"/>
    <mergeCell ref="N71:N72"/>
    <mergeCell ref="A73:N73"/>
    <mergeCell ref="A76:N76"/>
    <mergeCell ref="A32:E32"/>
    <mergeCell ref="G32:M32"/>
    <mergeCell ref="N32:N33"/>
    <mergeCell ref="A45:E45"/>
    <mergeCell ref="G45:M45"/>
    <mergeCell ref="N45:N46"/>
    <mergeCell ref="A18:E18"/>
    <mergeCell ref="G18:M18"/>
    <mergeCell ref="N18:N19"/>
    <mergeCell ref="A1:N1"/>
    <mergeCell ref="G3:N3"/>
    <mergeCell ref="A4:F4"/>
    <mergeCell ref="G4:M4"/>
    <mergeCell ref="N4:N5"/>
  </mergeCells>
  <pageMargins left="0.7" right="0.7" top="0.75" bottom="0.75" header="0.3" footer="0.3"/>
  <pageSetup paperSize="9" scale="61" fitToHeight="0" orientation="portrait" r:id="rId1"/>
  <rowBreaks count="3" manualBreakCount="3">
    <brk id="51" max="16383" man="1"/>
    <brk id="99" max="16383" man="1"/>
    <brk id="15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Working file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Lizelle</cp:lastModifiedBy>
  <cp:lastPrinted>2018-10-29T12:54:56Z</cp:lastPrinted>
  <dcterms:created xsi:type="dcterms:W3CDTF">2018-09-25T11:02:35Z</dcterms:created>
  <dcterms:modified xsi:type="dcterms:W3CDTF">2018-11-02T12:23:39Z</dcterms:modified>
</cp:coreProperties>
</file>