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leste\Desktop\Lizelle\2018\Points\WC\Rally\"/>
    </mc:Choice>
  </mc:AlternateContent>
  <bookViews>
    <workbookView xWindow="0" yWindow="0" windowWidth="20490" windowHeight="7755"/>
  </bookViews>
  <sheets>
    <sheet name="Overall" sheetId="15" r:id="rId1"/>
    <sheet name="Sheet3" sheetId="3" r:id="rId2"/>
    <sheet name="Sheet4" sheetId="4" r:id="rId3"/>
  </sheets>
  <definedNames>
    <definedName name="_xlnm.Print_Area" localSheetId="0">Overall!$A$1:$N$128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1" i="15" l="1"/>
  <c r="N122" i="15" l="1"/>
  <c r="B122" i="15"/>
  <c r="N121" i="15"/>
  <c r="B121" i="15"/>
  <c r="N120" i="15"/>
  <c r="B120" i="15"/>
  <c r="N119" i="15"/>
  <c r="B119" i="15"/>
  <c r="N118" i="15"/>
  <c r="B118" i="15"/>
  <c r="N117" i="15"/>
  <c r="B117" i="15"/>
  <c r="N116" i="15"/>
  <c r="B116" i="15" s="1"/>
  <c r="N115" i="15"/>
  <c r="B115" i="15"/>
  <c r="N114" i="15"/>
  <c r="B114" i="15" s="1"/>
  <c r="N113" i="15"/>
  <c r="B113" i="15"/>
  <c r="N112" i="15"/>
  <c r="B112" i="15" s="1"/>
  <c r="N111" i="15"/>
  <c r="B111" i="15"/>
  <c r="N110" i="15"/>
  <c r="B110" i="15" s="1"/>
  <c r="N109" i="15"/>
  <c r="B109" i="15"/>
  <c r="N108" i="15"/>
  <c r="B108" i="15" s="1"/>
  <c r="N107" i="15"/>
  <c r="B107" i="15"/>
  <c r="N106" i="15"/>
  <c r="B106" i="15" s="1"/>
  <c r="N105" i="15"/>
  <c r="B105" i="15"/>
  <c r="N104" i="15"/>
  <c r="B104" i="15" s="1"/>
  <c r="N103" i="15"/>
  <c r="B103" i="15"/>
  <c r="N102" i="15"/>
  <c r="B102" i="15" s="1"/>
  <c r="N101" i="15"/>
  <c r="B101" i="15"/>
  <c r="N100" i="15"/>
  <c r="B100" i="15" s="1"/>
  <c r="N99" i="15"/>
  <c r="B99" i="15"/>
  <c r="N98" i="15"/>
  <c r="B98" i="15" s="1"/>
  <c r="N97" i="15"/>
  <c r="B97" i="15"/>
  <c r="N96" i="15"/>
  <c r="B96" i="15" s="1"/>
  <c r="N85" i="15"/>
  <c r="N95" i="15"/>
  <c r="Q95" i="15" s="1"/>
  <c r="B95" i="15" s="1"/>
  <c r="N83" i="15"/>
  <c r="N87" i="15"/>
  <c r="Q87" i="15" s="1"/>
  <c r="B87" i="15" s="1"/>
  <c r="N94" i="15"/>
  <c r="N93" i="15"/>
  <c r="Q93" i="15" s="1"/>
  <c r="B93" i="15" s="1"/>
  <c r="N71" i="15"/>
  <c r="N92" i="15"/>
  <c r="Q92" i="15" s="1"/>
  <c r="B92" i="15" s="1"/>
  <c r="N91" i="15"/>
  <c r="N90" i="15"/>
  <c r="Q90" i="15" s="1"/>
  <c r="B90" i="15" s="1"/>
  <c r="N79" i="15"/>
  <c r="N89" i="15"/>
  <c r="Q89" i="15" s="1"/>
  <c r="B89" i="15"/>
  <c r="N88" i="15"/>
  <c r="N86" i="15"/>
  <c r="Q86" i="15" s="1"/>
  <c r="B86" i="15" s="1"/>
  <c r="N84" i="15"/>
  <c r="N74" i="15"/>
  <c r="Q74" i="15" s="1"/>
  <c r="B74" i="15" s="1"/>
  <c r="N82" i="15"/>
  <c r="N81" i="15"/>
  <c r="Q81" i="15" s="1"/>
  <c r="B81" i="15" s="1"/>
  <c r="N80" i="15"/>
  <c r="N78" i="15"/>
  <c r="Q78" i="15" s="1"/>
  <c r="B78" i="15" s="1"/>
  <c r="N77" i="15"/>
  <c r="N76" i="15"/>
  <c r="Q76" i="15" s="1"/>
  <c r="B76" i="15" s="1"/>
  <c r="N75" i="15"/>
  <c r="N72" i="15"/>
  <c r="N70" i="15"/>
  <c r="N73" i="15"/>
  <c r="Q73" i="15" s="1"/>
  <c r="B73" i="15" s="1"/>
  <c r="N68" i="15"/>
  <c r="N69" i="15"/>
  <c r="Q69" i="15" s="1"/>
  <c r="B69" i="15" s="1"/>
  <c r="N67" i="15"/>
  <c r="N65" i="15"/>
  <c r="Q65" i="15" s="1"/>
  <c r="B65" i="15" s="1"/>
  <c r="N66" i="15"/>
  <c r="N64" i="15"/>
  <c r="Q64" i="15" s="1"/>
  <c r="B64" i="15" s="1"/>
  <c r="N63" i="15"/>
  <c r="M62" i="15"/>
  <c r="K62" i="15"/>
  <c r="I62" i="15"/>
  <c r="H62" i="15"/>
  <c r="G62" i="15"/>
  <c r="F62" i="15"/>
  <c r="N60" i="15"/>
  <c r="N59" i="15"/>
  <c r="Q59" i="15" s="1"/>
  <c r="B59" i="15"/>
  <c r="N58" i="15"/>
  <c r="B57" i="15"/>
  <c r="N57" i="15"/>
  <c r="Q57" i="15" s="1"/>
  <c r="N56" i="15"/>
  <c r="N55" i="15"/>
  <c r="Q55" i="15" s="1"/>
  <c r="B55" i="15"/>
  <c r="N54" i="15"/>
  <c r="N53" i="15"/>
  <c r="Q53" i="15" s="1"/>
  <c r="B53" i="15" s="1"/>
  <c r="N52" i="15"/>
  <c r="N51" i="15"/>
  <c r="Q51" i="15" s="1"/>
  <c r="B51" i="15"/>
  <c r="N50" i="15"/>
  <c r="B49" i="15"/>
  <c r="N49" i="15"/>
  <c r="Q49" i="15" s="1"/>
  <c r="N48" i="15"/>
  <c r="N47" i="15"/>
  <c r="Q47" i="15" s="1"/>
  <c r="B47" i="15"/>
  <c r="N46" i="15"/>
  <c r="N45" i="15"/>
  <c r="Q45" i="15" s="1"/>
  <c r="B45" i="15" s="1"/>
  <c r="N44" i="15"/>
  <c r="N43" i="15"/>
  <c r="Q43" i="15" s="1"/>
  <c r="B43" i="15"/>
  <c r="N42" i="15"/>
  <c r="B41" i="15"/>
  <c r="N41" i="15"/>
  <c r="Q41" i="15" s="1"/>
  <c r="N40" i="15"/>
  <c r="N39" i="15"/>
  <c r="Q39" i="15" s="1"/>
  <c r="B39" i="15"/>
  <c r="N38" i="15"/>
  <c r="N37" i="15"/>
  <c r="Q37" i="15" s="1"/>
  <c r="B37" i="15" s="1"/>
  <c r="N29" i="15"/>
  <c r="N36" i="15"/>
  <c r="Q36" i="15" s="1"/>
  <c r="B36" i="15" s="1"/>
  <c r="N27" i="15"/>
  <c r="N30" i="15"/>
  <c r="Q30" i="15" s="1"/>
  <c r="B30" i="15" s="1"/>
  <c r="N35" i="15"/>
  <c r="N34" i="15"/>
  <c r="Q34" i="15" s="1"/>
  <c r="B34" i="15" s="1"/>
  <c r="N14" i="15"/>
  <c r="N33" i="15"/>
  <c r="Q33" i="15" s="1"/>
  <c r="B33" i="15" s="1"/>
  <c r="N21" i="15"/>
  <c r="N32" i="15"/>
  <c r="Q32" i="15" s="1"/>
  <c r="B32" i="15" s="1"/>
  <c r="N31" i="15"/>
  <c r="N20" i="15"/>
  <c r="Q20" i="15" s="1"/>
  <c r="B20" i="15" s="1"/>
  <c r="N28" i="15"/>
  <c r="N26" i="15"/>
  <c r="Q26" i="15" s="1"/>
  <c r="B26" i="15"/>
  <c r="N25" i="15"/>
  <c r="N24" i="15"/>
  <c r="Q24" i="15" s="1"/>
  <c r="B24" i="15" s="1"/>
  <c r="N23" i="15"/>
  <c r="N22" i="15"/>
  <c r="N18" i="15"/>
  <c r="N19" i="15"/>
  <c r="Q19" i="15" s="1"/>
  <c r="B19" i="15" s="1"/>
  <c r="N15" i="15"/>
  <c r="N17" i="15"/>
  <c r="Q17" i="15" s="1"/>
  <c r="B17" i="15" s="1"/>
  <c r="N16" i="15"/>
  <c r="N13" i="15"/>
  <c r="N11" i="15"/>
  <c r="N12" i="15"/>
  <c r="Q12" i="15" s="1"/>
  <c r="B12" i="15" s="1"/>
  <c r="N9" i="15"/>
  <c r="N10" i="15"/>
  <c r="N8" i="15"/>
  <c r="N7" i="15"/>
  <c r="Q7" i="15" s="1"/>
  <c r="B7" i="15" s="1"/>
  <c r="Q44" i="15" l="1"/>
  <c r="B44" i="15" s="1"/>
  <c r="Q42" i="15"/>
  <c r="B42" i="15" s="1"/>
  <c r="Q58" i="15"/>
  <c r="B58" i="15" s="1"/>
  <c r="Q40" i="15"/>
  <c r="B40" i="15" s="1"/>
  <c r="Q48" i="15"/>
  <c r="B48" i="15" s="1"/>
  <c r="Q56" i="15"/>
  <c r="B56" i="15" s="1"/>
  <c r="Q52" i="15"/>
  <c r="B52" i="15" s="1"/>
  <c r="Q60" i="15"/>
  <c r="B60" i="15" s="1"/>
  <c r="Q50" i="15"/>
  <c r="B50" i="15" s="1"/>
  <c r="Q38" i="15"/>
  <c r="B38" i="15" s="1"/>
  <c r="Q46" i="15"/>
  <c r="B46" i="15" s="1"/>
  <c r="Q54" i="15"/>
  <c r="B54" i="15" s="1"/>
  <c r="Q77" i="15"/>
  <c r="B77" i="15" s="1"/>
  <c r="Q70" i="15"/>
  <c r="B70" i="15" s="1"/>
  <c r="Q80" i="15"/>
  <c r="B80" i="15" s="1"/>
  <c r="Q72" i="15"/>
  <c r="B72" i="15" s="1"/>
  <c r="Q84" i="15"/>
  <c r="B84" i="15" s="1"/>
  <c r="Q75" i="15"/>
  <c r="B75" i="15" s="1"/>
  <c r="Q91" i="15"/>
  <c r="B91" i="15" s="1"/>
  <c r="Q88" i="15"/>
  <c r="B88" i="15" s="1"/>
  <c r="Q94" i="15"/>
  <c r="B94" i="15" s="1"/>
  <c r="Q82" i="15"/>
  <c r="B82" i="15" s="1"/>
  <c r="Q79" i="15"/>
  <c r="B79" i="15" s="1"/>
  <c r="Q85" i="15"/>
  <c r="B85" i="15" s="1"/>
  <c r="Q83" i="15"/>
  <c r="B83" i="15" s="1"/>
  <c r="Q71" i="15"/>
  <c r="B71" i="15" s="1"/>
  <c r="Q67" i="15"/>
  <c r="B67" i="15" s="1"/>
  <c r="Q66" i="15"/>
  <c r="B66" i="15" s="1"/>
  <c r="Q68" i="15"/>
  <c r="B68" i="15" s="1"/>
  <c r="Q63" i="15"/>
  <c r="B63" i="15" s="1"/>
  <c r="Q21" i="15"/>
  <c r="B21" i="15" s="1"/>
  <c r="Q31" i="15"/>
  <c r="B31" i="15" s="1"/>
  <c r="Q27" i="15"/>
  <c r="B27" i="15" s="1"/>
  <c r="Q10" i="15"/>
  <c r="B10" i="15" s="1"/>
  <c r="Q11" i="15"/>
  <c r="B11" i="15" s="1"/>
  <c r="Q18" i="15"/>
  <c r="B18" i="15" s="1"/>
  <c r="Q28" i="15"/>
  <c r="B28" i="15" s="1"/>
  <c r="Q35" i="15"/>
  <c r="B35" i="15" s="1"/>
  <c r="Q16" i="15"/>
  <c r="B16" i="15" s="1"/>
  <c r="Q23" i="15"/>
  <c r="B23" i="15" s="1"/>
  <c r="Q29" i="15"/>
  <c r="B29" i="15" s="1"/>
  <c r="Q8" i="15"/>
  <c r="B8" i="15" s="1"/>
  <c r="Q9" i="15"/>
  <c r="B9" i="15" s="1"/>
  <c r="Q13" i="15"/>
  <c r="B13" i="15" s="1"/>
  <c r="Q15" i="15"/>
  <c r="B15" i="15" s="1"/>
  <c r="Q22" i="15"/>
  <c r="B22" i="15" s="1"/>
  <c r="Q25" i="15"/>
  <c r="B25" i="15" s="1"/>
  <c r="Q14" i="15"/>
  <c r="B14" i="15" s="1"/>
</calcChain>
</file>

<file path=xl/sharedStrings.xml><?xml version="1.0" encoding="utf-8"?>
<sst xmlns="http://schemas.openxmlformats.org/spreadsheetml/2006/main" count="451" uniqueCount="213">
  <si>
    <t>DRIVERS</t>
  </si>
  <si>
    <t>Charl Strydom</t>
  </si>
  <si>
    <t>S4</t>
  </si>
  <si>
    <t>Riyaan Amlay</t>
  </si>
  <si>
    <t>S3</t>
  </si>
  <si>
    <t>Herman Mathee</t>
  </si>
  <si>
    <t>John Clift</t>
  </si>
  <si>
    <t>Ettiene du Toit</t>
  </si>
  <si>
    <t>S5</t>
  </si>
  <si>
    <t>Keenan Sassman</t>
  </si>
  <si>
    <t>Julian Calvert</t>
  </si>
  <si>
    <t>Paul van Wyk</t>
  </si>
  <si>
    <t>Warren Scholtz</t>
  </si>
  <si>
    <t>Trevor Hodges</t>
  </si>
  <si>
    <t>Shaun Jones</t>
  </si>
  <si>
    <t>Rupert van Zyl</t>
  </si>
  <si>
    <t>John Peiser</t>
  </si>
  <si>
    <t>Andy Haigh-Smith</t>
  </si>
  <si>
    <t>Tariq Khatib</t>
  </si>
  <si>
    <t>S2</t>
  </si>
  <si>
    <t>Armien Levy</t>
  </si>
  <si>
    <t>Ian Long</t>
  </si>
  <si>
    <t>Piet Bakkies</t>
  </si>
  <si>
    <t>Manie Amlay</t>
  </si>
  <si>
    <t>Llewellyn Jones</t>
  </si>
  <si>
    <t>Winston Neethling</t>
  </si>
  <si>
    <t>Andre Cleenwerck</t>
  </si>
  <si>
    <t>Faizel Davids</t>
  </si>
  <si>
    <t>Ebrahim Mia</t>
  </si>
  <si>
    <t>CO-DRIVERS</t>
  </si>
  <si>
    <t>Sakkie Bosman</t>
  </si>
  <si>
    <t>Rafick Mia</t>
  </si>
  <si>
    <t>Ruan Reynders</t>
  </si>
  <si>
    <t>Patrick Vermaak</t>
  </si>
  <si>
    <t>Llewellyn van Greunen</t>
  </si>
  <si>
    <t>Terry Croy</t>
  </si>
  <si>
    <t>Divan de Goede</t>
  </si>
  <si>
    <t>Justin Gay</t>
  </si>
  <si>
    <t>Ian Thebus</t>
  </si>
  <si>
    <t>Craig Gray</t>
  </si>
  <si>
    <t>Marius Rudolph</t>
  </si>
  <si>
    <t>Weston Peiser</t>
  </si>
  <si>
    <t>Tania Vermaak</t>
  </si>
  <si>
    <t>Robyn Isaacs</t>
  </si>
  <si>
    <t>Jean-Pierre Jacobs</t>
  </si>
  <si>
    <t>Carl Peskin</t>
  </si>
  <si>
    <t>Randall Marais</t>
  </si>
  <si>
    <t>OE 170026</t>
  </si>
  <si>
    <t>Michelle Taylor</t>
  </si>
  <si>
    <t>Yusuf Ganief</t>
  </si>
  <si>
    <t>Ameen Snell</t>
  </si>
  <si>
    <t>Brian Hoskins</t>
  </si>
  <si>
    <t>Lyle Marais</t>
  </si>
  <si>
    <t>Kes Naidoo</t>
  </si>
  <si>
    <t>Quinton Swarts</t>
  </si>
  <si>
    <r>
      <rPr>
        <b/>
        <sz val="12"/>
        <rFont val="Calibri"/>
        <family val="2"/>
      </rPr>
      <t>MSA LICENCE
NUMBER</t>
    </r>
  </si>
  <si>
    <t xml:space="preserve">Total </t>
  </si>
  <si>
    <t xml:space="preserve">Pos </t>
  </si>
  <si>
    <t>PROVISIONAL SCORES  SUBJECT TO CHANGE</t>
  </si>
  <si>
    <t>Tiaan Rabe</t>
  </si>
  <si>
    <t xml:space="preserve">Scoring overall </t>
  </si>
  <si>
    <t>25 ;21 ; 19 ; 17 reducing by one till zero</t>
  </si>
  <si>
    <t xml:space="preserve">Mustapha Mia </t>
  </si>
  <si>
    <t>Darren van Greunen</t>
  </si>
  <si>
    <t>Warren Kohler</t>
  </si>
  <si>
    <t>Chris Pichon</t>
  </si>
  <si>
    <t>10281</t>
  </si>
  <si>
    <t>OE170153</t>
  </si>
  <si>
    <t>Paul Emmanuel</t>
  </si>
  <si>
    <t>Mike Nathan</t>
  </si>
  <si>
    <t>Johan Zulch</t>
  </si>
  <si>
    <t>Clint Lingeveldt</t>
  </si>
  <si>
    <t>Petra Zulch</t>
  </si>
  <si>
    <t>Henry Kohne</t>
  </si>
  <si>
    <t>Robin Benjamin</t>
  </si>
  <si>
    <t>06405</t>
  </si>
  <si>
    <r>
      <t>OE170016</t>
    </r>
    <r>
      <rPr>
        <sz val="8"/>
        <rFont val="Times New Roman"/>
        <family val="1"/>
      </rPr>
      <t xml:space="preserve">  / </t>
    </r>
    <r>
      <rPr>
        <sz val="8"/>
        <rFont val="Calibri"/>
        <family val="2"/>
      </rPr>
      <t>OE170117 / 167</t>
    </r>
  </si>
  <si>
    <r>
      <t>OE 170017</t>
    </r>
    <r>
      <rPr>
        <sz val="8"/>
        <rFont val="Times New Roman"/>
        <family val="1"/>
      </rPr>
      <t xml:space="preserve">  / </t>
    </r>
    <r>
      <rPr>
        <sz val="8"/>
        <rFont val="Calibri"/>
        <family val="2"/>
      </rPr>
      <t>OE170118</t>
    </r>
  </si>
  <si>
    <t>Michael Mitchell</t>
  </si>
  <si>
    <t>Jacques Phyfer</t>
  </si>
  <si>
    <t>Fiaz Idas</t>
  </si>
  <si>
    <t>Wendy Mitchell</t>
  </si>
  <si>
    <t>Sean Neft</t>
  </si>
  <si>
    <t>12.10 Points scored on a tar event will not be included in the overall Championship scores (both</t>
  </si>
  <si>
    <t>Overall and Class) unless the crew members have participated in (moved out of holding area</t>
  </si>
  <si>
    <t>S3/S4</t>
  </si>
  <si>
    <t>S5/S2</t>
  </si>
  <si>
    <t>S2/S3</t>
  </si>
  <si>
    <t>9467</t>
  </si>
  <si>
    <t>S3 / S5</t>
  </si>
  <si>
    <t>Razley Ryklief</t>
  </si>
  <si>
    <t>Paulus Franken</t>
  </si>
  <si>
    <t>Andre George</t>
  </si>
  <si>
    <t>Lloyd Lingeveldt</t>
  </si>
  <si>
    <t>George Du Toit</t>
  </si>
  <si>
    <t>S4 / S2</t>
  </si>
  <si>
    <t>Derick Clift</t>
  </si>
  <si>
    <t>OE 170551</t>
  </si>
  <si>
    <t>OE 170543</t>
  </si>
  <si>
    <t>OE 170550</t>
  </si>
  <si>
    <t xml:space="preserve">Klipdale  </t>
  </si>
  <si>
    <t>CERES</t>
  </si>
  <si>
    <t xml:space="preserve">2018 Western Cape Regional Rally Championship </t>
  </si>
  <si>
    <t>op</t>
  </si>
  <si>
    <t>s</t>
  </si>
  <si>
    <t>Matthew Kohler</t>
  </si>
  <si>
    <t xml:space="preserve">EXC </t>
  </si>
  <si>
    <t>EXC</t>
  </si>
  <si>
    <t>Yassen Amlay</t>
  </si>
  <si>
    <t>Ibraheem Amlay</t>
  </si>
  <si>
    <t>organiser points</t>
  </si>
  <si>
    <t>started</t>
  </si>
  <si>
    <t>Class</t>
  </si>
  <si>
    <t>09120</t>
  </si>
  <si>
    <t>Ismaeel Davids</t>
  </si>
  <si>
    <t>Liewellyn Jones</t>
  </si>
  <si>
    <t>Mathew Kohler</t>
  </si>
  <si>
    <t>S1</t>
  </si>
  <si>
    <t>Shaheen Amlay</t>
  </si>
  <si>
    <t>Oswaldo Mendes</t>
  </si>
  <si>
    <t>React</t>
  </si>
  <si>
    <t>Christophe Pichon</t>
  </si>
  <si>
    <t>OE 170523/16341</t>
  </si>
  <si>
    <t>n/s</t>
  </si>
  <si>
    <t xml:space="preserve">n/s </t>
  </si>
  <si>
    <t>non score</t>
  </si>
  <si>
    <t>Erin Joshua</t>
  </si>
  <si>
    <t>Dylan Timmes</t>
  </si>
  <si>
    <t>S5/S4</t>
  </si>
  <si>
    <t xml:space="preserve">Not  Approve </t>
  </si>
  <si>
    <t xml:space="preserve">GCR 234 (III) </t>
  </si>
  <si>
    <t>Club Membership</t>
  </si>
  <si>
    <t>CP 2018 - 025</t>
  </si>
  <si>
    <t>CP 2018 - 015</t>
  </si>
  <si>
    <t>CP 2018 -027</t>
  </si>
  <si>
    <t>CP 2018 - 022</t>
  </si>
  <si>
    <t>CP 2018 - 023</t>
  </si>
  <si>
    <t>WB 04 - 2018</t>
  </si>
  <si>
    <t>WB 03 - 2018</t>
  </si>
  <si>
    <t>WB 05 - 2018</t>
  </si>
  <si>
    <t>WB 15 - 2018</t>
  </si>
  <si>
    <t>WB HL 03 - 2018</t>
  </si>
  <si>
    <t>WB 08 - 2018</t>
  </si>
  <si>
    <t>WB  NO  Member</t>
  </si>
  <si>
    <t>CC 2018 - 119</t>
  </si>
  <si>
    <t>CC 2018 - 113</t>
  </si>
  <si>
    <t>CC 2018 - 105</t>
  </si>
  <si>
    <t>CC 2018 - 118</t>
  </si>
  <si>
    <t>CC 2018 - 120</t>
  </si>
  <si>
    <t>CC 2018 - 110</t>
  </si>
  <si>
    <t>CC 2018 - 101</t>
  </si>
  <si>
    <t>CC 2018 - 112</t>
  </si>
  <si>
    <t>CC 2018 - 121</t>
  </si>
  <si>
    <t>CC 2018 125</t>
  </si>
  <si>
    <t>CC 2018 - 126</t>
  </si>
  <si>
    <t>CC 2018 - 114</t>
  </si>
  <si>
    <t>CC 2018 - 116</t>
  </si>
  <si>
    <t>CC 2018 - 128</t>
  </si>
  <si>
    <t>CC 2018 - 115</t>
  </si>
  <si>
    <t>CC 2018 - 123</t>
  </si>
  <si>
    <t>CC 2018 - 127</t>
  </si>
  <si>
    <t>CC 2018 - 124</t>
  </si>
  <si>
    <t>CC 2018 - 108</t>
  </si>
  <si>
    <t>WP 718</t>
  </si>
  <si>
    <t>WP G719</t>
  </si>
  <si>
    <t>Darling</t>
  </si>
  <si>
    <t xml:space="preserve">CPMCC </t>
  </si>
  <si>
    <t>Anthony Connelly</t>
  </si>
  <si>
    <t>S3/S5</t>
  </si>
  <si>
    <t>WB</t>
  </si>
  <si>
    <t>Shawn Nefdt</t>
  </si>
  <si>
    <t>JP Jacobs</t>
  </si>
  <si>
    <t>CC</t>
  </si>
  <si>
    <t>Tar</t>
  </si>
  <si>
    <t>CEJ Plant</t>
  </si>
  <si>
    <t>Pieter van Zyl</t>
  </si>
  <si>
    <t xml:space="preserve">Justin Gay </t>
  </si>
  <si>
    <t xml:space="preserve">Kasteel </t>
  </si>
  <si>
    <t>under own vehicle power) on at least 3 (three) gravel events.</t>
  </si>
  <si>
    <t xml:space="preserve">WP </t>
  </si>
  <si>
    <t>180075/195/16283</t>
  </si>
  <si>
    <t>Angelique Swart</t>
  </si>
  <si>
    <t>180352/180545</t>
  </si>
  <si>
    <t>Kevin Calvert</t>
  </si>
  <si>
    <t>180118/200/08712</t>
  </si>
  <si>
    <t>Clint Llingeveldt</t>
  </si>
  <si>
    <t>Marius Swart</t>
  </si>
  <si>
    <t xml:space="preserve">Dropped event </t>
  </si>
  <si>
    <t>Ra'is Edas</t>
  </si>
  <si>
    <t>Reyanah Edas</t>
  </si>
  <si>
    <t>OP</t>
  </si>
  <si>
    <t xml:space="preserve">TOTAL </t>
  </si>
  <si>
    <t>180528/405</t>
  </si>
  <si>
    <t>016341/180417</t>
  </si>
  <si>
    <t>180192/415</t>
  </si>
  <si>
    <t>180529/406</t>
  </si>
  <si>
    <t>180284/418</t>
  </si>
  <si>
    <t>180287/673</t>
  </si>
  <si>
    <t>180563/683</t>
  </si>
  <si>
    <t>180120/189/419/671</t>
  </si>
  <si>
    <t>180122/188/291/345/569/675</t>
  </si>
  <si>
    <t>180526/668</t>
  </si>
  <si>
    <t>180074/75/281/416/677</t>
  </si>
  <si>
    <t>180361/670</t>
  </si>
  <si>
    <t>180531/657</t>
  </si>
  <si>
    <t>180436/678</t>
  </si>
  <si>
    <t>180516/679</t>
  </si>
  <si>
    <t>180121/190/420/648</t>
  </si>
  <si>
    <t>180359/440/672</t>
  </si>
  <si>
    <t>180119/188/288/350/532/674</t>
  </si>
  <si>
    <t>180535/669</t>
  </si>
  <si>
    <t>180347/647</t>
  </si>
  <si>
    <t>180358/549/684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</si>
</sst>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0000;###00000"/>
    <numFmt numFmtId="165" formatCode="###0;###0"/>
    <numFmt numFmtId="166" formatCode="0_);[Red]\(0\)"/>
  </numFmts>
  <fonts count="14" x14ac:knownFonts="1"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rgb="FF5F4879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b/>
      <sz val="12"/>
      <color rgb="FFFF0000"/>
      <name val="Calibri"/>
      <family val="2"/>
    </font>
    <font>
      <sz val="8"/>
      <name val="Calibri"/>
      <family val="2"/>
    </font>
    <font>
      <sz val="8"/>
      <name val="Times New Roman"/>
      <family val="1"/>
    </font>
    <font>
      <sz val="8"/>
      <color rgb="FF000000"/>
      <name val="Calibri"/>
      <family val="2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CCC0DA"/>
      </patternFill>
    </fill>
    <fill>
      <patternFill patternType="solid">
        <fgColor rgb="FFFFFF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/>
    <xf numFmtId="0" fontId="0" fillId="0" borderId="0" xfId="0" applyFill="1"/>
    <xf numFmtId="165" fontId="1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14" fontId="7" fillId="0" borderId="0" xfId="0" applyNumberFormat="1" applyFo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 vertical="center"/>
    </xf>
    <xf numFmtId="165" fontId="4" fillId="0" borderId="1" xfId="0" applyNumberFormat="1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16" fontId="6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164" fontId="11" fillId="2" borderId="1" xfId="0" quotePrefix="1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center" vertical="top"/>
    </xf>
    <xf numFmtId="165" fontId="5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3" fillId="9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9" fillId="2" borderId="1" xfId="0" quotePrefix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10" borderId="1" xfId="0" applyFont="1" applyFill="1" applyBorder="1" applyAlignment="1">
      <alignment horizontal="center" vertical="top"/>
    </xf>
    <xf numFmtId="0" fontId="1" fillId="11" borderId="1" xfId="0" applyFont="1" applyFill="1" applyBorder="1" applyAlignment="1">
      <alignment horizontal="center" vertical="center"/>
    </xf>
    <xf numFmtId="165" fontId="1" fillId="11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12" fillId="4" borderId="1" xfId="0" applyNumberFormat="1" applyFont="1" applyFill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0" fontId="6" fillId="11" borderId="1" xfId="0" applyFont="1" applyFill="1" applyBorder="1" applyAlignment="1">
      <alignment horizontal="center" vertical="center"/>
    </xf>
    <xf numFmtId="165" fontId="6" fillId="11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3</xdr:col>
      <xdr:colOff>1362075</xdr:colOff>
      <xdr:row>3</xdr:row>
      <xdr:rowOff>95250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47625" y="57150"/>
          <a:ext cx="3724275" cy="590550"/>
          <a:chOff x="0" y="0"/>
          <a:chExt cx="5159712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4"/>
          <a:stretch>
            <a:fillRect/>
          </a:stretch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33098" y="99085"/>
            <a:ext cx="1326614" cy="7164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8"/>
  <sheetViews>
    <sheetView tabSelected="1" workbookViewId="0">
      <selection activeCell="D96" sqref="D96:D97"/>
    </sheetView>
  </sheetViews>
  <sheetFormatPr defaultRowHeight="15" x14ac:dyDescent="0.25"/>
  <cols>
    <col min="1" max="1" width="5" style="8" customWidth="1"/>
    <col min="2" max="2" width="8.7109375" style="8" customWidth="1"/>
    <col min="3" max="3" width="22.42578125" customWidth="1"/>
    <col min="4" max="4" width="21.7109375" style="8" bestFit="1" customWidth="1"/>
    <col min="5" max="5" width="14.85546875" style="8" customWidth="1"/>
    <col min="6" max="6" width="5.5703125" customWidth="1"/>
    <col min="8" max="13" width="9.140625" style="3"/>
    <col min="14" max="14" width="6.28515625" style="3" customWidth="1"/>
    <col min="15" max="15" width="9.140625" style="53"/>
    <col min="16" max="16" width="4.7109375" style="53" customWidth="1"/>
    <col min="17" max="17" width="9.140625" style="3"/>
    <col min="18" max="18" width="3.7109375" style="5" customWidth="1"/>
  </cols>
  <sheetData>
    <row r="1" spans="1:18" ht="8.1" customHeight="1" x14ac:dyDescent="0.25"/>
    <row r="3" spans="1:18" ht="21" x14ac:dyDescent="0.25">
      <c r="G3" s="65" t="s">
        <v>102</v>
      </c>
      <c r="H3" s="65"/>
      <c r="I3" s="65"/>
      <c r="J3" s="65"/>
      <c r="K3" s="65"/>
      <c r="L3" s="65"/>
      <c r="M3" s="65"/>
      <c r="N3" s="65"/>
      <c r="O3" s="65"/>
    </row>
    <row r="5" spans="1:18" ht="15.75" x14ac:dyDescent="0.25">
      <c r="A5" s="9"/>
      <c r="B5" s="7"/>
      <c r="C5" s="1"/>
      <c r="D5" s="7"/>
      <c r="E5" s="64"/>
      <c r="F5" s="1"/>
      <c r="G5" s="52">
        <v>1</v>
      </c>
      <c r="H5" s="52">
        <v>2</v>
      </c>
      <c r="I5" s="52">
        <v>3</v>
      </c>
      <c r="J5" s="52">
        <v>4</v>
      </c>
      <c r="K5" s="52">
        <v>6</v>
      </c>
      <c r="L5" s="52">
        <v>7</v>
      </c>
      <c r="M5" s="52">
        <v>5</v>
      </c>
      <c r="N5" s="2"/>
      <c r="O5" s="54"/>
      <c r="P5" s="54"/>
      <c r="Q5" s="2"/>
      <c r="R5" s="4"/>
    </row>
    <row r="6" spans="1:18" s="5" customFormat="1" ht="31.5" x14ac:dyDescent="0.25">
      <c r="A6" s="15" t="s">
        <v>57</v>
      </c>
      <c r="B6" s="15"/>
      <c r="C6" s="26" t="s">
        <v>0</v>
      </c>
      <c r="D6" s="27" t="s">
        <v>55</v>
      </c>
      <c r="E6" s="51" t="s">
        <v>131</v>
      </c>
      <c r="F6" s="28" t="s">
        <v>112</v>
      </c>
      <c r="G6" s="10" t="s">
        <v>100</v>
      </c>
      <c r="H6" s="29" t="s">
        <v>120</v>
      </c>
      <c r="I6" s="10" t="s">
        <v>101</v>
      </c>
      <c r="J6" s="19" t="s">
        <v>165</v>
      </c>
      <c r="K6" s="10" t="s">
        <v>174</v>
      </c>
      <c r="L6" s="10" t="s">
        <v>177</v>
      </c>
      <c r="M6" s="10" t="s">
        <v>173</v>
      </c>
      <c r="N6" s="48" t="s">
        <v>56</v>
      </c>
      <c r="O6" s="59" t="s">
        <v>187</v>
      </c>
      <c r="P6" s="59" t="s">
        <v>103</v>
      </c>
      <c r="Q6" s="62" t="s">
        <v>56</v>
      </c>
      <c r="R6" s="4"/>
    </row>
    <row r="7" spans="1:18" ht="15.75" x14ac:dyDescent="0.25">
      <c r="A7" s="16">
        <v>1</v>
      </c>
      <c r="B7" s="17">
        <f t="shared" ref="B7:B27" si="0">Q7</f>
        <v>136</v>
      </c>
      <c r="C7" s="30" t="s">
        <v>16</v>
      </c>
      <c r="D7" s="22">
        <v>6797</v>
      </c>
      <c r="E7" s="22" t="s">
        <v>163</v>
      </c>
      <c r="F7" s="39" t="s">
        <v>8</v>
      </c>
      <c r="G7" s="14">
        <v>25</v>
      </c>
      <c r="H7" s="44" t="s">
        <v>104</v>
      </c>
      <c r="I7" s="12">
        <v>21</v>
      </c>
      <c r="J7" s="12">
        <v>25</v>
      </c>
      <c r="K7" s="21">
        <v>19</v>
      </c>
      <c r="L7" s="12">
        <v>21</v>
      </c>
      <c r="M7" s="21">
        <v>25</v>
      </c>
      <c r="N7" s="49">
        <f t="shared" ref="N7:N27" si="1">SUM(G7:M7)</f>
        <v>136</v>
      </c>
      <c r="O7" s="56">
        <v>0</v>
      </c>
      <c r="P7" s="56"/>
      <c r="Q7" s="49">
        <f t="shared" ref="Q7:Q27" si="2">SUM(N7:P7)</f>
        <v>136</v>
      </c>
      <c r="R7" s="4"/>
    </row>
    <row r="8" spans="1:18" ht="15.75" x14ac:dyDescent="0.25">
      <c r="A8" s="16">
        <v>2</v>
      </c>
      <c r="B8" s="17">
        <f t="shared" si="0"/>
        <v>111</v>
      </c>
      <c r="C8" s="30" t="s">
        <v>114</v>
      </c>
      <c r="D8" s="22">
        <v>6375</v>
      </c>
      <c r="E8" s="22" t="s">
        <v>144</v>
      </c>
      <c r="F8" s="33" t="s">
        <v>168</v>
      </c>
      <c r="G8" s="14">
        <v>16</v>
      </c>
      <c r="H8" s="14">
        <v>17</v>
      </c>
      <c r="I8" s="12">
        <v>17</v>
      </c>
      <c r="J8" s="12">
        <v>21</v>
      </c>
      <c r="K8" s="21">
        <v>21</v>
      </c>
      <c r="L8" s="12">
        <v>10</v>
      </c>
      <c r="M8" s="21">
        <v>19</v>
      </c>
      <c r="N8" s="49">
        <f t="shared" si="1"/>
        <v>121</v>
      </c>
      <c r="O8" s="56">
        <v>-10</v>
      </c>
      <c r="P8" s="56"/>
      <c r="Q8" s="49">
        <f t="shared" si="2"/>
        <v>111</v>
      </c>
      <c r="R8" s="4"/>
    </row>
    <row r="9" spans="1:18" ht="15.75" x14ac:dyDescent="0.25">
      <c r="A9" s="16">
        <v>3</v>
      </c>
      <c r="B9" s="17">
        <f t="shared" si="0"/>
        <v>101</v>
      </c>
      <c r="C9" s="30" t="s">
        <v>115</v>
      </c>
      <c r="D9" s="22">
        <v>6538</v>
      </c>
      <c r="E9" s="22" t="s">
        <v>134</v>
      </c>
      <c r="F9" s="39" t="s">
        <v>8</v>
      </c>
      <c r="G9" s="31"/>
      <c r="H9" s="14">
        <v>25</v>
      </c>
      <c r="I9" s="12">
        <v>25</v>
      </c>
      <c r="J9" s="12">
        <v>1</v>
      </c>
      <c r="K9" s="21">
        <v>25</v>
      </c>
      <c r="L9" s="12">
        <v>25</v>
      </c>
      <c r="M9" s="12" t="s">
        <v>104</v>
      </c>
      <c r="N9" s="49">
        <f t="shared" si="1"/>
        <v>101</v>
      </c>
      <c r="O9" s="55">
        <v>0</v>
      </c>
      <c r="P9" s="55"/>
      <c r="Q9" s="49">
        <f t="shared" si="2"/>
        <v>101</v>
      </c>
      <c r="R9" s="4"/>
    </row>
    <row r="10" spans="1:18" ht="15.75" x14ac:dyDescent="0.25">
      <c r="A10" s="16">
        <v>4</v>
      </c>
      <c r="B10" s="17">
        <f t="shared" si="0"/>
        <v>97</v>
      </c>
      <c r="C10" s="30" t="s">
        <v>17</v>
      </c>
      <c r="D10" s="22">
        <v>6468</v>
      </c>
      <c r="E10" s="22" t="s">
        <v>133</v>
      </c>
      <c r="F10" s="38" t="s">
        <v>4</v>
      </c>
      <c r="G10" s="14">
        <v>17</v>
      </c>
      <c r="H10" s="14">
        <v>16</v>
      </c>
      <c r="I10" s="12">
        <v>14</v>
      </c>
      <c r="J10" s="12">
        <v>17</v>
      </c>
      <c r="K10" s="21">
        <v>16</v>
      </c>
      <c r="L10" s="12">
        <v>17</v>
      </c>
      <c r="M10" s="12">
        <v>13</v>
      </c>
      <c r="N10" s="49">
        <f t="shared" si="1"/>
        <v>110</v>
      </c>
      <c r="O10" s="56">
        <v>-13</v>
      </c>
      <c r="P10" s="56"/>
      <c r="Q10" s="49">
        <f t="shared" si="2"/>
        <v>97</v>
      </c>
      <c r="R10" s="4"/>
    </row>
    <row r="11" spans="1:18" ht="15.75" x14ac:dyDescent="0.25">
      <c r="A11" s="16">
        <v>5</v>
      </c>
      <c r="B11" s="17">
        <f t="shared" si="0"/>
        <v>84</v>
      </c>
      <c r="C11" s="30" t="s">
        <v>6</v>
      </c>
      <c r="D11" s="22">
        <v>4461</v>
      </c>
      <c r="E11" s="22" t="s">
        <v>137</v>
      </c>
      <c r="F11" s="42" t="s">
        <v>2</v>
      </c>
      <c r="G11" s="14" t="s">
        <v>104</v>
      </c>
      <c r="H11" s="14">
        <v>13</v>
      </c>
      <c r="I11" s="12">
        <v>13</v>
      </c>
      <c r="J11" s="12">
        <v>15</v>
      </c>
      <c r="K11" s="21">
        <v>15</v>
      </c>
      <c r="L11" s="12">
        <v>16</v>
      </c>
      <c r="M11" s="21">
        <v>12</v>
      </c>
      <c r="N11" s="49">
        <f t="shared" si="1"/>
        <v>84</v>
      </c>
      <c r="O11" s="56">
        <v>0</v>
      </c>
      <c r="P11" s="60"/>
      <c r="Q11" s="49">
        <f t="shared" si="2"/>
        <v>84</v>
      </c>
      <c r="R11" s="4"/>
    </row>
    <row r="12" spans="1:18" ht="15.75" x14ac:dyDescent="0.25">
      <c r="A12" s="16">
        <v>6</v>
      </c>
      <c r="B12" s="17">
        <f t="shared" si="0"/>
        <v>80</v>
      </c>
      <c r="C12" s="30" t="s">
        <v>7</v>
      </c>
      <c r="D12" s="22">
        <v>6360</v>
      </c>
      <c r="E12" s="22" t="s">
        <v>138</v>
      </c>
      <c r="F12" s="38" t="s">
        <v>4</v>
      </c>
      <c r="G12" s="14">
        <v>21</v>
      </c>
      <c r="H12" s="14">
        <v>19</v>
      </c>
      <c r="I12" s="12"/>
      <c r="J12" s="12" t="s">
        <v>104</v>
      </c>
      <c r="K12" s="21" t="s">
        <v>104</v>
      </c>
      <c r="L12" s="12">
        <v>19</v>
      </c>
      <c r="M12" s="21">
        <v>21</v>
      </c>
      <c r="N12" s="49">
        <f t="shared" si="1"/>
        <v>80</v>
      </c>
      <c r="O12" s="56">
        <v>0</v>
      </c>
      <c r="P12" s="56"/>
      <c r="Q12" s="49">
        <f t="shared" si="2"/>
        <v>80</v>
      </c>
      <c r="R12" s="4"/>
    </row>
    <row r="13" spans="1:18" ht="15.75" x14ac:dyDescent="0.25">
      <c r="A13" s="16">
        <v>7</v>
      </c>
      <c r="B13" s="17">
        <f t="shared" si="0"/>
        <v>74</v>
      </c>
      <c r="C13" s="30" t="s">
        <v>10</v>
      </c>
      <c r="D13" s="22">
        <v>7126</v>
      </c>
      <c r="E13" s="22" t="s">
        <v>146</v>
      </c>
      <c r="F13" s="38" t="s">
        <v>4</v>
      </c>
      <c r="G13" s="14">
        <v>14</v>
      </c>
      <c r="H13" s="14" t="s">
        <v>104</v>
      </c>
      <c r="I13" s="12">
        <v>11</v>
      </c>
      <c r="J13" s="12">
        <v>14</v>
      </c>
      <c r="K13" s="21">
        <v>13</v>
      </c>
      <c r="L13" s="12">
        <v>11</v>
      </c>
      <c r="M13" s="21">
        <v>11</v>
      </c>
      <c r="N13" s="49">
        <f t="shared" si="1"/>
        <v>74</v>
      </c>
      <c r="O13" s="56">
        <v>0</v>
      </c>
      <c r="P13" s="56"/>
      <c r="Q13" s="49">
        <f t="shared" si="2"/>
        <v>74</v>
      </c>
      <c r="R13" s="4"/>
    </row>
    <row r="14" spans="1:18" ht="15.75" x14ac:dyDescent="0.25">
      <c r="A14" s="16">
        <v>8</v>
      </c>
      <c r="B14" s="17">
        <f t="shared" si="0"/>
        <v>45</v>
      </c>
      <c r="C14" s="30" t="s">
        <v>70</v>
      </c>
      <c r="D14" s="22">
        <v>8628</v>
      </c>
      <c r="E14" s="22" t="s">
        <v>169</v>
      </c>
      <c r="F14" s="50" t="s">
        <v>19</v>
      </c>
      <c r="G14" s="31"/>
      <c r="H14" s="14"/>
      <c r="I14" s="12" t="s">
        <v>103</v>
      </c>
      <c r="J14" s="12" t="s">
        <v>104</v>
      </c>
      <c r="K14" s="21" t="s">
        <v>104</v>
      </c>
      <c r="L14" s="12">
        <v>15</v>
      </c>
      <c r="M14" s="21">
        <v>15</v>
      </c>
      <c r="N14" s="49">
        <f t="shared" si="1"/>
        <v>30</v>
      </c>
      <c r="O14" s="56">
        <v>0</v>
      </c>
      <c r="P14" s="56">
        <v>15</v>
      </c>
      <c r="Q14" s="49">
        <f t="shared" si="2"/>
        <v>45</v>
      </c>
      <c r="R14" s="4"/>
    </row>
    <row r="15" spans="1:18" ht="15.75" x14ac:dyDescent="0.25">
      <c r="A15" s="16">
        <v>9</v>
      </c>
      <c r="B15" s="17">
        <f t="shared" si="0"/>
        <v>44</v>
      </c>
      <c r="C15" s="30" t="s">
        <v>18</v>
      </c>
      <c r="D15" s="22" t="s">
        <v>199</v>
      </c>
      <c r="E15" s="22" t="s">
        <v>145</v>
      </c>
      <c r="F15" s="50" t="s">
        <v>19</v>
      </c>
      <c r="G15" s="44">
        <v>15</v>
      </c>
      <c r="H15" s="14">
        <v>15</v>
      </c>
      <c r="I15" s="12"/>
      <c r="J15" s="12"/>
      <c r="K15" s="21"/>
      <c r="L15" s="12" t="s">
        <v>104</v>
      </c>
      <c r="M15" s="21">
        <v>14</v>
      </c>
      <c r="N15" s="49">
        <f t="shared" si="1"/>
        <v>44</v>
      </c>
      <c r="O15" s="56">
        <v>0</v>
      </c>
      <c r="P15" s="56"/>
      <c r="Q15" s="49">
        <f t="shared" si="2"/>
        <v>44</v>
      </c>
      <c r="R15" s="4"/>
    </row>
    <row r="16" spans="1:18" ht="15.75" x14ac:dyDescent="0.25">
      <c r="A16" s="16">
        <v>10</v>
      </c>
      <c r="B16" s="17">
        <f t="shared" si="0"/>
        <v>38</v>
      </c>
      <c r="C16" s="30" t="s">
        <v>63</v>
      </c>
      <c r="D16" s="22" t="s">
        <v>200</v>
      </c>
      <c r="E16" s="22" t="s">
        <v>143</v>
      </c>
      <c r="F16" s="38" t="s">
        <v>4</v>
      </c>
      <c r="G16" s="32" t="s">
        <v>104</v>
      </c>
      <c r="H16" s="44" t="s">
        <v>104</v>
      </c>
      <c r="I16" s="12">
        <v>19</v>
      </c>
      <c r="J16" s="12">
        <v>19</v>
      </c>
      <c r="K16" s="21" t="s">
        <v>104</v>
      </c>
      <c r="L16" s="12" t="s">
        <v>104</v>
      </c>
      <c r="M16" s="21"/>
      <c r="N16" s="49">
        <f t="shared" si="1"/>
        <v>38</v>
      </c>
      <c r="O16" s="56">
        <v>0</v>
      </c>
      <c r="P16" s="56"/>
      <c r="Q16" s="49">
        <f t="shared" si="2"/>
        <v>38</v>
      </c>
      <c r="R16" s="4"/>
    </row>
    <row r="17" spans="1:18" ht="15.75" x14ac:dyDescent="0.25">
      <c r="A17" s="16">
        <v>11</v>
      </c>
      <c r="B17" s="17">
        <f t="shared" si="0"/>
        <v>38</v>
      </c>
      <c r="C17" s="30" t="s">
        <v>9</v>
      </c>
      <c r="D17" s="22">
        <v>6151</v>
      </c>
      <c r="E17" s="22" t="s">
        <v>146</v>
      </c>
      <c r="F17" s="33" t="s">
        <v>85</v>
      </c>
      <c r="G17" s="14" t="s">
        <v>104</v>
      </c>
      <c r="H17" s="14">
        <v>21</v>
      </c>
      <c r="I17" s="12" t="s">
        <v>104</v>
      </c>
      <c r="J17" s="12" t="s">
        <v>104</v>
      </c>
      <c r="K17" s="21">
        <v>17</v>
      </c>
      <c r="L17" s="12" t="s">
        <v>104</v>
      </c>
      <c r="M17" s="21" t="s">
        <v>104</v>
      </c>
      <c r="N17" s="49">
        <f t="shared" si="1"/>
        <v>38</v>
      </c>
      <c r="O17" s="56">
        <v>0</v>
      </c>
      <c r="P17" s="56"/>
      <c r="Q17" s="49">
        <f t="shared" si="2"/>
        <v>38</v>
      </c>
      <c r="R17" s="4"/>
    </row>
    <row r="18" spans="1:18" ht="15.75" x14ac:dyDescent="0.25">
      <c r="A18" s="16">
        <v>12</v>
      </c>
      <c r="B18" s="17">
        <f t="shared" si="0"/>
        <v>36</v>
      </c>
      <c r="C18" s="30" t="s">
        <v>3</v>
      </c>
      <c r="D18" s="22">
        <v>6752</v>
      </c>
      <c r="E18" s="22" t="s">
        <v>148</v>
      </c>
      <c r="F18" s="38" t="s">
        <v>4</v>
      </c>
      <c r="G18" s="14">
        <v>19</v>
      </c>
      <c r="H18" s="14">
        <v>1</v>
      </c>
      <c r="I18" s="12"/>
      <c r="J18" s="12"/>
      <c r="K18" s="21" t="s">
        <v>104</v>
      </c>
      <c r="L18" s="12" t="s">
        <v>104</v>
      </c>
      <c r="M18" s="21">
        <v>16</v>
      </c>
      <c r="N18" s="49">
        <f t="shared" si="1"/>
        <v>36</v>
      </c>
      <c r="O18" s="56">
        <v>0</v>
      </c>
      <c r="P18" s="56"/>
      <c r="Q18" s="49">
        <f t="shared" si="2"/>
        <v>36</v>
      </c>
      <c r="R18" s="4"/>
    </row>
    <row r="19" spans="1:18" ht="15.75" x14ac:dyDescent="0.25">
      <c r="A19" s="16">
        <v>13</v>
      </c>
      <c r="B19" s="17">
        <f t="shared" si="0"/>
        <v>25</v>
      </c>
      <c r="C19" s="30" t="s">
        <v>68</v>
      </c>
      <c r="D19" s="22">
        <v>11705</v>
      </c>
      <c r="E19" s="22" t="s">
        <v>147</v>
      </c>
      <c r="F19" s="42" t="s">
        <v>2</v>
      </c>
      <c r="G19" s="32">
        <v>13</v>
      </c>
      <c r="H19" s="44"/>
      <c r="I19" s="12">
        <v>12</v>
      </c>
      <c r="J19" s="12" t="s">
        <v>104</v>
      </c>
      <c r="K19" s="21" t="s">
        <v>104</v>
      </c>
      <c r="L19" s="12"/>
      <c r="M19" s="21"/>
      <c r="N19" s="49">
        <f t="shared" si="1"/>
        <v>25</v>
      </c>
      <c r="O19" s="61"/>
      <c r="P19" s="56"/>
      <c r="Q19" s="49">
        <f t="shared" si="2"/>
        <v>25</v>
      </c>
      <c r="R19" s="4"/>
    </row>
    <row r="20" spans="1:18" ht="15.75" x14ac:dyDescent="0.25">
      <c r="A20" s="16">
        <v>14</v>
      </c>
      <c r="B20" s="17">
        <f t="shared" si="0"/>
        <v>24</v>
      </c>
      <c r="C20" s="30" t="s">
        <v>126</v>
      </c>
      <c r="D20" s="22" t="s">
        <v>197</v>
      </c>
      <c r="E20" s="22" t="s">
        <v>172</v>
      </c>
      <c r="F20" s="38" t="s">
        <v>4</v>
      </c>
      <c r="G20" s="31"/>
      <c r="H20" s="14"/>
      <c r="I20" s="12">
        <v>10</v>
      </c>
      <c r="J20" s="12">
        <v>1</v>
      </c>
      <c r="K20" s="21"/>
      <c r="L20" s="12">
        <v>13</v>
      </c>
      <c r="M20" s="21"/>
      <c r="N20" s="49">
        <f t="shared" si="1"/>
        <v>24</v>
      </c>
      <c r="O20" s="56"/>
      <c r="P20" s="56"/>
      <c r="Q20" s="49">
        <f t="shared" si="2"/>
        <v>24</v>
      </c>
      <c r="R20" s="4"/>
    </row>
    <row r="21" spans="1:18" ht="15.75" x14ac:dyDescent="0.25">
      <c r="A21" s="16">
        <v>15</v>
      </c>
      <c r="B21" s="17">
        <f t="shared" si="0"/>
        <v>17</v>
      </c>
      <c r="C21" s="30" t="s">
        <v>118</v>
      </c>
      <c r="D21" s="22" t="s">
        <v>184</v>
      </c>
      <c r="E21" s="22" t="s">
        <v>151</v>
      </c>
      <c r="F21" s="42" t="s">
        <v>2</v>
      </c>
      <c r="G21" s="31" t="s">
        <v>107</v>
      </c>
      <c r="H21" s="14" t="s">
        <v>104</v>
      </c>
      <c r="I21" s="12"/>
      <c r="J21" s="12"/>
      <c r="K21" s="21" t="s">
        <v>104</v>
      </c>
      <c r="L21" s="12"/>
      <c r="M21" s="21">
        <v>17</v>
      </c>
      <c r="N21" s="49">
        <f t="shared" si="1"/>
        <v>17</v>
      </c>
      <c r="O21" s="56"/>
      <c r="P21" s="56"/>
      <c r="Q21" s="49">
        <f t="shared" si="2"/>
        <v>17</v>
      </c>
      <c r="R21" s="4"/>
    </row>
    <row r="22" spans="1:18" ht="15.75" x14ac:dyDescent="0.25">
      <c r="A22" s="16">
        <v>16</v>
      </c>
      <c r="B22" s="17">
        <f t="shared" si="0"/>
        <v>16</v>
      </c>
      <c r="C22" s="30" t="s">
        <v>28</v>
      </c>
      <c r="D22" s="22" t="s">
        <v>202</v>
      </c>
      <c r="E22" s="22" t="s">
        <v>147</v>
      </c>
      <c r="F22" s="42" t="s">
        <v>2</v>
      </c>
      <c r="G22" s="14" t="s">
        <v>104</v>
      </c>
      <c r="H22" s="44"/>
      <c r="I22" s="12">
        <v>16</v>
      </c>
      <c r="J22" s="12"/>
      <c r="K22" s="21"/>
      <c r="L22" s="12" t="s">
        <v>104</v>
      </c>
      <c r="M22" s="21" t="s">
        <v>104</v>
      </c>
      <c r="N22" s="49">
        <f t="shared" si="1"/>
        <v>16</v>
      </c>
      <c r="O22" s="56">
        <v>0</v>
      </c>
      <c r="P22" s="56"/>
      <c r="Q22" s="49">
        <f t="shared" si="2"/>
        <v>16</v>
      </c>
      <c r="R22" s="4"/>
    </row>
    <row r="23" spans="1:18" ht="15.75" x14ac:dyDescent="0.25">
      <c r="A23" s="16">
        <v>17</v>
      </c>
      <c r="B23" s="17">
        <f t="shared" si="0"/>
        <v>16</v>
      </c>
      <c r="C23" s="30" t="s">
        <v>62</v>
      </c>
      <c r="D23" s="24" t="s">
        <v>193</v>
      </c>
      <c r="E23" s="24" t="s">
        <v>172</v>
      </c>
      <c r="F23" s="38" t="s">
        <v>4</v>
      </c>
      <c r="G23" s="31"/>
      <c r="H23" s="14"/>
      <c r="I23" s="12">
        <v>15</v>
      </c>
      <c r="J23" s="12">
        <v>1</v>
      </c>
      <c r="K23" s="21"/>
      <c r="L23" s="12"/>
      <c r="M23" s="21" t="s">
        <v>104</v>
      </c>
      <c r="N23" s="49">
        <f t="shared" si="1"/>
        <v>16</v>
      </c>
      <c r="O23" s="56"/>
      <c r="P23" s="56"/>
      <c r="Q23" s="49">
        <f t="shared" si="2"/>
        <v>16</v>
      </c>
      <c r="R23" s="4"/>
    </row>
    <row r="24" spans="1:18" ht="15.75" x14ac:dyDescent="0.25">
      <c r="A24" s="16">
        <v>18</v>
      </c>
      <c r="B24" s="17">
        <f t="shared" si="0"/>
        <v>16</v>
      </c>
      <c r="C24" s="30" t="s">
        <v>167</v>
      </c>
      <c r="D24" s="22" t="s">
        <v>203</v>
      </c>
      <c r="E24" s="22" t="s">
        <v>172</v>
      </c>
      <c r="F24" s="42" t="s">
        <v>2</v>
      </c>
      <c r="G24" s="31"/>
      <c r="H24" s="14"/>
      <c r="I24" s="12"/>
      <c r="J24" s="12">
        <v>16</v>
      </c>
      <c r="K24" s="21"/>
      <c r="L24" s="12" t="s">
        <v>104</v>
      </c>
      <c r="M24" s="21"/>
      <c r="N24" s="49">
        <f t="shared" si="1"/>
        <v>16</v>
      </c>
      <c r="O24" s="61"/>
      <c r="P24" s="56"/>
      <c r="Q24" s="49">
        <f t="shared" si="2"/>
        <v>16</v>
      </c>
      <c r="R24" s="4"/>
    </row>
    <row r="25" spans="1:18" ht="15.75" x14ac:dyDescent="0.25">
      <c r="A25" s="16">
        <v>19</v>
      </c>
      <c r="B25" s="17">
        <f t="shared" si="0"/>
        <v>15</v>
      </c>
      <c r="C25" s="30" t="s">
        <v>27</v>
      </c>
      <c r="D25" s="22">
        <v>6493</v>
      </c>
      <c r="E25" s="22" t="s">
        <v>152</v>
      </c>
      <c r="F25" s="38" t="s">
        <v>4</v>
      </c>
      <c r="G25" s="31"/>
      <c r="H25" s="14" t="s">
        <v>104</v>
      </c>
      <c r="I25" s="12" t="s">
        <v>104</v>
      </c>
      <c r="J25" s="12"/>
      <c r="K25" s="21">
        <v>14</v>
      </c>
      <c r="L25" s="12"/>
      <c r="M25" s="21">
        <v>1</v>
      </c>
      <c r="N25" s="49">
        <f t="shared" si="1"/>
        <v>15</v>
      </c>
      <c r="O25" s="56"/>
      <c r="P25" s="56"/>
      <c r="Q25" s="49">
        <f t="shared" si="2"/>
        <v>15</v>
      </c>
      <c r="R25" s="4"/>
    </row>
    <row r="26" spans="1:18" ht="15.75" x14ac:dyDescent="0.25">
      <c r="A26" s="16">
        <v>20</v>
      </c>
      <c r="B26" s="17">
        <f t="shared" si="0"/>
        <v>15</v>
      </c>
      <c r="C26" s="30" t="s">
        <v>116</v>
      </c>
      <c r="D26" s="22">
        <v>6486</v>
      </c>
      <c r="E26" s="22"/>
      <c r="F26" s="47" t="s">
        <v>117</v>
      </c>
      <c r="G26" s="31"/>
      <c r="H26" s="14">
        <v>14</v>
      </c>
      <c r="I26" s="12"/>
      <c r="J26" s="12"/>
      <c r="K26" s="21">
        <v>1</v>
      </c>
      <c r="L26" s="12"/>
      <c r="M26" s="21"/>
      <c r="N26" s="49">
        <f t="shared" si="1"/>
        <v>15</v>
      </c>
      <c r="O26" s="56"/>
      <c r="P26" s="56"/>
      <c r="Q26" s="49">
        <f t="shared" si="2"/>
        <v>15</v>
      </c>
      <c r="R26" s="4"/>
    </row>
    <row r="27" spans="1:18" ht="15.75" x14ac:dyDescent="0.25">
      <c r="A27" s="16">
        <v>21</v>
      </c>
      <c r="B27" s="17">
        <f t="shared" si="0"/>
        <v>14</v>
      </c>
      <c r="C27" s="30" t="s">
        <v>185</v>
      </c>
      <c r="D27" s="22">
        <v>7283</v>
      </c>
      <c r="E27" s="22"/>
      <c r="F27" s="38" t="s">
        <v>4</v>
      </c>
      <c r="G27" s="31"/>
      <c r="H27" s="14"/>
      <c r="I27" s="12"/>
      <c r="J27" s="12"/>
      <c r="K27" s="12" t="s">
        <v>104</v>
      </c>
      <c r="L27" s="12">
        <v>14</v>
      </c>
      <c r="M27" s="21"/>
      <c r="N27" s="49">
        <f t="shared" si="1"/>
        <v>14</v>
      </c>
      <c r="O27" s="56"/>
      <c r="P27" s="56"/>
      <c r="Q27" s="49">
        <f t="shared" si="2"/>
        <v>14</v>
      </c>
      <c r="R27" s="4"/>
    </row>
    <row r="28" spans="1:18" ht="15.75" x14ac:dyDescent="0.25">
      <c r="A28" s="16">
        <v>22</v>
      </c>
      <c r="B28" s="17">
        <f t="shared" ref="B28:B36" si="3">Q28</f>
        <v>13</v>
      </c>
      <c r="C28" s="30" t="s">
        <v>64</v>
      </c>
      <c r="D28" s="22">
        <v>10033</v>
      </c>
      <c r="E28" s="22" t="s">
        <v>172</v>
      </c>
      <c r="F28" s="50" t="s">
        <v>19</v>
      </c>
      <c r="G28" s="31"/>
      <c r="H28" s="14"/>
      <c r="I28" s="12"/>
      <c r="J28" s="12">
        <v>13</v>
      </c>
      <c r="K28" s="21"/>
      <c r="L28" s="12" t="s">
        <v>104</v>
      </c>
      <c r="M28" s="21" t="s">
        <v>104</v>
      </c>
      <c r="N28" s="49">
        <f t="shared" ref="N28:N36" si="4">SUM(G28:M28)</f>
        <v>13</v>
      </c>
      <c r="O28" s="56"/>
      <c r="P28" s="56"/>
      <c r="Q28" s="49">
        <f t="shared" ref="Q28:Q36" si="5">SUM(N28:P28)</f>
        <v>13</v>
      </c>
      <c r="R28" s="4"/>
    </row>
    <row r="29" spans="1:18" ht="15.75" x14ac:dyDescent="0.25">
      <c r="A29" s="16">
        <v>23</v>
      </c>
      <c r="B29" s="17">
        <f t="shared" si="3"/>
        <v>12</v>
      </c>
      <c r="C29" s="30" t="s">
        <v>188</v>
      </c>
      <c r="D29" s="22">
        <v>180636</v>
      </c>
      <c r="E29" s="22"/>
      <c r="F29" s="38" t="s">
        <v>4</v>
      </c>
      <c r="G29" s="31"/>
      <c r="H29" s="14"/>
      <c r="I29" s="12"/>
      <c r="J29" s="12"/>
      <c r="K29" s="12"/>
      <c r="L29" s="12">
        <v>12</v>
      </c>
      <c r="M29" s="21"/>
      <c r="N29" s="49">
        <f t="shared" si="4"/>
        <v>12</v>
      </c>
      <c r="O29" s="56"/>
      <c r="P29" s="56"/>
      <c r="Q29" s="49">
        <f t="shared" si="5"/>
        <v>12</v>
      </c>
      <c r="R29" s="4"/>
    </row>
    <row r="30" spans="1:18" ht="15.75" x14ac:dyDescent="0.25">
      <c r="A30" s="16">
        <v>24</v>
      </c>
      <c r="B30" s="17">
        <f t="shared" si="3"/>
        <v>1</v>
      </c>
      <c r="C30" s="30" t="s">
        <v>183</v>
      </c>
      <c r="D30" s="22" t="s">
        <v>198</v>
      </c>
      <c r="E30" s="22"/>
      <c r="F30" s="50" t="s">
        <v>19</v>
      </c>
      <c r="G30" s="31"/>
      <c r="H30" s="14"/>
      <c r="I30" s="12"/>
      <c r="J30" s="12"/>
      <c r="K30" s="12" t="s">
        <v>104</v>
      </c>
      <c r="L30" s="12">
        <v>1</v>
      </c>
      <c r="M30" s="21"/>
      <c r="N30" s="49">
        <f t="shared" si="4"/>
        <v>1</v>
      </c>
      <c r="O30" s="56"/>
      <c r="P30" s="56"/>
      <c r="Q30" s="49">
        <f t="shared" si="5"/>
        <v>1</v>
      </c>
      <c r="R30" s="4"/>
    </row>
    <row r="31" spans="1:18" ht="15.75" x14ac:dyDescent="0.25">
      <c r="A31" s="16">
        <v>25</v>
      </c>
      <c r="B31" s="17">
        <f t="shared" si="3"/>
        <v>0</v>
      </c>
      <c r="C31" s="30" t="s">
        <v>25</v>
      </c>
      <c r="D31" s="22">
        <v>7002</v>
      </c>
      <c r="E31" s="22" t="s">
        <v>149</v>
      </c>
      <c r="F31" s="33" t="s">
        <v>128</v>
      </c>
      <c r="G31" s="32" t="s">
        <v>104</v>
      </c>
      <c r="H31" s="14"/>
      <c r="I31" s="12" t="s">
        <v>104</v>
      </c>
      <c r="J31" s="12" t="s">
        <v>104</v>
      </c>
      <c r="K31" s="21"/>
      <c r="L31" s="12"/>
      <c r="M31" s="21"/>
      <c r="N31" s="49">
        <f t="shared" si="4"/>
        <v>0</v>
      </c>
      <c r="O31" s="56"/>
      <c r="P31" s="56"/>
      <c r="Q31" s="49">
        <f t="shared" si="5"/>
        <v>0</v>
      </c>
      <c r="R31" s="4"/>
    </row>
    <row r="32" spans="1:18" ht="15.75" x14ac:dyDescent="0.25">
      <c r="A32" s="16">
        <v>26</v>
      </c>
      <c r="B32" s="17">
        <f t="shared" si="3"/>
        <v>0</v>
      </c>
      <c r="C32" s="30" t="s">
        <v>13</v>
      </c>
      <c r="D32" s="22">
        <v>6793</v>
      </c>
      <c r="E32" s="22" t="s">
        <v>150</v>
      </c>
      <c r="F32" s="42" t="s">
        <v>2</v>
      </c>
      <c r="G32" s="31" t="s">
        <v>103</v>
      </c>
      <c r="H32" s="14" t="s">
        <v>104</v>
      </c>
      <c r="I32" s="12"/>
      <c r="J32" s="12" t="s">
        <v>104</v>
      </c>
      <c r="K32" s="21"/>
      <c r="L32" s="12"/>
      <c r="M32" s="21"/>
      <c r="N32" s="49">
        <f t="shared" si="4"/>
        <v>0</v>
      </c>
      <c r="O32" s="61"/>
      <c r="P32" s="56">
        <v>0</v>
      </c>
      <c r="Q32" s="49">
        <f t="shared" si="5"/>
        <v>0</v>
      </c>
      <c r="R32" s="4"/>
    </row>
    <row r="33" spans="1:21" ht="15.75" x14ac:dyDescent="0.25">
      <c r="A33" s="16">
        <v>27</v>
      </c>
      <c r="B33" s="17">
        <f t="shared" si="3"/>
        <v>0</v>
      </c>
      <c r="C33" s="30" t="s">
        <v>119</v>
      </c>
      <c r="D33" s="22">
        <v>7100</v>
      </c>
      <c r="E33" s="22" t="s">
        <v>169</v>
      </c>
      <c r="F33" s="39" t="s">
        <v>8</v>
      </c>
      <c r="G33" s="31"/>
      <c r="H33" s="14" t="s">
        <v>123</v>
      </c>
      <c r="I33" s="12" t="s">
        <v>123</v>
      </c>
      <c r="J33" s="12" t="s">
        <v>123</v>
      </c>
      <c r="K33" s="21"/>
      <c r="L33" s="12"/>
      <c r="M33" s="21"/>
      <c r="N33" s="49">
        <f t="shared" si="4"/>
        <v>0</v>
      </c>
      <c r="O33" s="56"/>
      <c r="P33" s="56"/>
      <c r="Q33" s="49">
        <f t="shared" si="5"/>
        <v>0</v>
      </c>
      <c r="R33" s="4"/>
    </row>
    <row r="34" spans="1:21" ht="15.75" x14ac:dyDescent="0.25">
      <c r="A34" s="16">
        <v>28</v>
      </c>
      <c r="B34" s="17">
        <f t="shared" si="3"/>
        <v>0</v>
      </c>
      <c r="C34" s="30" t="s">
        <v>15</v>
      </c>
      <c r="D34" s="22">
        <v>180424</v>
      </c>
      <c r="E34" s="22"/>
      <c r="F34" s="42" t="s">
        <v>2</v>
      </c>
      <c r="G34" s="31"/>
      <c r="H34" s="14"/>
      <c r="I34" s="12"/>
      <c r="J34" s="12"/>
      <c r="K34" s="21"/>
      <c r="L34" s="12"/>
      <c r="M34" s="21" t="s">
        <v>104</v>
      </c>
      <c r="N34" s="49">
        <f t="shared" si="4"/>
        <v>0</v>
      </c>
      <c r="O34" s="56"/>
      <c r="P34" s="56"/>
      <c r="Q34" s="49">
        <f t="shared" si="5"/>
        <v>0</v>
      </c>
      <c r="R34" s="4"/>
    </row>
    <row r="35" spans="1:21" ht="15.75" x14ac:dyDescent="0.25">
      <c r="A35" s="16">
        <v>29</v>
      </c>
      <c r="B35" s="17">
        <f t="shared" si="3"/>
        <v>0</v>
      </c>
      <c r="C35" s="30" t="s">
        <v>12</v>
      </c>
      <c r="D35" s="22" t="s">
        <v>192</v>
      </c>
      <c r="E35" s="22"/>
      <c r="F35" s="38" t="s">
        <v>4</v>
      </c>
      <c r="G35" s="31"/>
      <c r="H35" s="14"/>
      <c r="I35" s="12"/>
      <c r="J35" s="12"/>
      <c r="K35" s="12" t="s">
        <v>104</v>
      </c>
      <c r="L35" s="12"/>
      <c r="M35" s="21" t="s">
        <v>104</v>
      </c>
      <c r="N35" s="49">
        <f t="shared" si="4"/>
        <v>0</v>
      </c>
      <c r="O35" s="56"/>
      <c r="P35" s="56"/>
      <c r="Q35" s="49">
        <f t="shared" si="5"/>
        <v>0</v>
      </c>
      <c r="R35" s="4"/>
    </row>
    <row r="36" spans="1:21" ht="15.75" x14ac:dyDescent="0.25">
      <c r="A36" s="16">
        <v>30</v>
      </c>
      <c r="B36" s="17">
        <f t="shared" si="3"/>
        <v>0</v>
      </c>
      <c r="C36" s="30" t="s">
        <v>186</v>
      </c>
      <c r="D36" s="22" t="s">
        <v>201</v>
      </c>
      <c r="E36" s="22"/>
      <c r="F36" s="38" t="s">
        <v>4</v>
      </c>
      <c r="G36" s="31"/>
      <c r="H36" s="14"/>
      <c r="I36" s="12"/>
      <c r="J36" s="12"/>
      <c r="K36" s="12" t="s">
        <v>104</v>
      </c>
      <c r="L36" s="12" t="s">
        <v>104</v>
      </c>
      <c r="M36" s="21"/>
      <c r="N36" s="49">
        <f t="shared" si="4"/>
        <v>0</v>
      </c>
      <c r="O36" s="56"/>
      <c r="P36" s="56"/>
      <c r="Q36" s="49">
        <f t="shared" si="5"/>
        <v>0</v>
      </c>
      <c r="R36" s="4"/>
      <c r="U36" s="5"/>
    </row>
    <row r="37" spans="1:21" ht="15.75" x14ac:dyDescent="0.25">
      <c r="A37" s="16">
        <v>31</v>
      </c>
      <c r="B37" s="17">
        <f t="shared" ref="B37" si="6">Q37</f>
        <v>0</v>
      </c>
      <c r="C37" s="30"/>
      <c r="D37" s="22"/>
      <c r="E37" s="22"/>
      <c r="F37" s="33"/>
      <c r="G37" s="31"/>
      <c r="H37" s="14"/>
      <c r="I37" s="12"/>
      <c r="J37" s="12"/>
      <c r="K37" s="12"/>
      <c r="L37" s="12"/>
      <c r="M37" s="12"/>
      <c r="N37" s="49">
        <f t="shared" ref="N37" si="7">SUM(G37:M37)</f>
        <v>0</v>
      </c>
      <c r="O37" s="56"/>
      <c r="P37" s="56"/>
      <c r="Q37" s="49">
        <f t="shared" ref="Q37" si="8">SUM(N37:P37)</f>
        <v>0</v>
      </c>
      <c r="R37" s="4"/>
    </row>
    <row r="38" spans="1:21" ht="15.75" hidden="1" x14ac:dyDescent="0.25">
      <c r="A38" s="16">
        <v>16</v>
      </c>
      <c r="B38" s="17">
        <f t="shared" ref="B38" si="9">Q38</f>
        <v>0</v>
      </c>
      <c r="C38" s="30" t="s">
        <v>11</v>
      </c>
      <c r="D38" s="22">
        <v>8898</v>
      </c>
      <c r="E38" s="22"/>
      <c r="F38" s="38" t="s">
        <v>4</v>
      </c>
      <c r="G38" s="18"/>
      <c r="H38" s="14"/>
      <c r="I38" s="12"/>
      <c r="J38" s="12"/>
      <c r="K38" s="12"/>
      <c r="L38" s="12"/>
      <c r="M38" s="12"/>
      <c r="N38" s="49">
        <f t="shared" ref="N38:N60" si="10">SUM(G38:L38)</f>
        <v>0</v>
      </c>
      <c r="O38" s="54"/>
      <c r="P38" s="54"/>
      <c r="Q38" s="49">
        <f t="shared" ref="Q38:Q61" si="11">SUM(N38:P38)</f>
        <v>0</v>
      </c>
      <c r="R38" s="4"/>
    </row>
    <row r="39" spans="1:21" ht="15.75" hidden="1" x14ac:dyDescent="0.25">
      <c r="A39" s="16">
        <v>17</v>
      </c>
      <c r="B39" s="17">
        <f t="shared" ref="B39:B60" si="12">Q39</f>
        <v>0</v>
      </c>
      <c r="C39" s="30" t="s">
        <v>5</v>
      </c>
      <c r="D39" s="22">
        <v>2362</v>
      </c>
      <c r="E39" s="22"/>
      <c r="F39" s="42" t="s">
        <v>2</v>
      </c>
      <c r="G39" s="14"/>
      <c r="H39" s="14"/>
      <c r="I39" s="12"/>
      <c r="J39" s="12"/>
      <c r="K39" s="12"/>
      <c r="L39" s="12"/>
      <c r="M39" s="12"/>
      <c r="N39" s="49">
        <f t="shared" si="10"/>
        <v>0</v>
      </c>
      <c r="O39" s="54"/>
      <c r="P39" s="54"/>
      <c r="Q39" s="49">
        <f t="shared" si="11"/>
        <v>0</v>
      </c>
      <c r="R39" s="4"/>
    </row>
    <row r="40" spans="1:21" ht="15.75" hidden="1" x14ac:dyDescent="0.25">
      <c r="A40" s="16">
        <v>18</v>
      </c>
      <c r="B40" s="17">
        <f t="shared" si="12"/>
        <v>0</v>
      </c>
      <c r="C40" s="30" t="s">
        <v>1</v>
      </c>
      <c r="D40" s="22">
        <v>2020</v>
      </c>
      <c r="E40" s="22"/>
      <c r="F40" s="42" t="s">
        <v>2</v>
      </c>
      <c r="G40" s="14"/>
      <c r="H40" s="14"/>
      <c r="I40" s="12"/>
      <c r="J40" s="12"/>
      <c r="K40" s="12"/>
      <c r="L40" s="12"/>
      <c r="M40" s="12"/>
      <c r="N40" s="49">
        <f t="shared" si="10"/>
        <v>0</v>
      </c>
      <c r="O40" s="54"/>
      <c r="P40" s="54"/>
      <c r="Q40" s="49">
        <f t="shared" si="11"/>
        <v>0</v>
      </c>
      <c r="R40" s="4"/>
    </row>
    <row r="41" spans="1:21" ht="15.75" hidden="1" x14ac:dyDescent="0.25">
      <c r="A41" s="16">
        <v>19</v>
      </c>
      <c r="B41" s="17">
        <f t="shared" si="12"/>
        <v>0</v>
      </c>
      <c r="C41" s="30" t="s">
        <v>59</v>
      </c>
      <c r="D41" s="24" t="s">
        <v>66</v>
      </c>
      <c r="E41" s="24"/>
      <c r="F41" s="43" t="s">
        <v>19</v>
      </c>
      <c r="G41" s="32"/>
      <c r="H41" s="44"/>
      <c r="I41" s="12"/>
      <c r="J41" s="12"/>
      <c r="K41" s="21"/>
      <c r="L41" s="12"/>
      <c r="M41" s="21"/>
      <c r="N41" s="49">
        <f t="shared" si="10"/>
        <v>0</v>
      </c>
      <c r="O41" s="54"/>
      <c r="P41" s="54"/>
      <c r="Q41" s="49">
        <f t="shared" si="11"/>
        <v>0</v>
      </c>
      <c r="R41" s="4"/>
    </row>
    <row r="42" spans="1:21" ht="15.75" hidden="1" x14ac:dyDescent="0.25">
      <c r="A42" s="16">
        <v>20</v>
      </c>
      <c r="B42" s="17">
        <f t="shared" si="12"/>
        <v>0</v>
      </c>
      <c r="C42" s="30" t="s">
        <v>15</v>
      </c>
      <c r="D42" s="22">
        <v>9067</v>
      </c>
      <c r="E42" s="22"/>
      <c r="F42" s="42" t="s">
        <v>2</v>
      </c>
      <c r="G42" s="18"/>
      <c r="H42" s="14"/>
      <c r="I42" s="12"/>
      <c r="J42" s="12"/>
      <c r="K42" s="23"/>
      <c r="L42" s="12"/>
      <c r="M42" s="23"/>
      <c r="N42" s="49">
        <f t="shared" si="10"/>
        <v>0</v>
      </c>
      <c r="O42" s="54"/>
      <c r="P42" s="54"/>
      <c r="Q42" s="49">
        <f t="shared" si="11"/>
        <v>0</v>
      </c>
      <c r="R42" s="4"/>
    </row>
    <row r="43" spans="1:21" ht="15.75" hidden="1" x14ac:dyDescent="0.25">
      <c r="A43" s="16">
        <v>21</v>
      </c>
      <c r="B43" s="17">
        <f t="shared" si="12"/>
        <v>0</v>
      </c>
      <c r="C43" s="30" t="s">
        <v>22</v>
      </c>
      <c r="D43" s="22">
        <v>8815</v>
      </c>
      <c r="E43" s="22"/>
      <c r="F43" s="38" t="s">
        <v>4</v>
      </c>
      <c r="G43" s="18"/>
      <c r="H43" s="14"/>
      <c r="I43" s="12"/>
      <c r="J43" s="12"/>
      <c r="K43" s="21"/>
      <c r="L43" s="12"/>
      <c r="M43" s="21"/>
      <c r="N43" s="49">
        <f t="shared" si="10"/>
        <v>0</v>
      </c>
      <c r="O43" s="54"/>
      <c r="P43" s="54"/>
      <c r="Q43" s="49">
        <f t="shared" si="11"/>
        <v>0</v>
      </c>
      <c r="R43" s="4"/>
    </row>
    <row r="44" spans="1:21" ht="15.75" hidden="1" x14ac:dyDescent="0.25">
      <c r="A44" s="16">
        <v>22</v>
      </c>
      <c r="B44" s="17">
        <f t="shared" si="12"/>
        <v>0</v>
      </c>
      <c r="C44" s="30" t="s">
        <v>64</v>
      </c>
      <c r="D44" s="22">
        <v>10033</v>
      </c>
      <c r="E44" s="22"/>
      <c r="F44" s="33" t="s">
        <v>95</v>
      </c>
      <c r="G44" s="32"/>
      <c r="H44" s="44"/>
      <c r="I44" s="12"/>
      <c r="J44" s="12"/>
      <c r="K44" s="21"/>
      <c r="L44" s="12"/>
      <c r="M44" s="21"/>
      <c r="N44" s="49">
        <f t="shared" si="10"/>
        <v>0</v>
      </c>
      <c r="O44" s="54"/>
      <c r="P44" s="54"/>
      <c r="Q44" s="49">
        <f t="shared" si="11"/>
        <v>0</v>
      </c>
      <c r="R44" s="4"/>
    </row>
    <row r="45" spans="1:21" ht="15.75" hidden="1" x14ac:dyDescent="0.25">
      <c r="A45" s="16">
        <v>23</v>
      </c>
      <c r="B45" s="17">
        <f t="shared" si="12"/>
        <v>0</v>
      </c>
      <c r="C45" s="30" t="s">
        <v>24</v>
      </c>
      <c r="D45" s="22">
        <v>6538</v>
      </c>
      <c r="E45" s="22"/>
      <c r="F45" s="38" t="s">
        <v>4</v>
      </c>
      <c r="G45" s="14"/>
      <c r="H45" s="14"/>
      <c r="I45" s="12"/>
      <c r="J45" s="12"/>
      <c r="K45" s="21"/>
      <c r="L45" s="12"/>
      <c r="M45" s="21"/>
      <c r="N45" s="49">
        <f t="shared" si="10"/>
        <v>0</v>
      </c>
      <c r="O45" s="54"/>
      <c r="P45" s="54"/>
      <c r="Q45" s="49">
        <f t="shared" si="11"/>
        <v>0</v>
      </c>
      <c r="R45" s="4"/>
    </row>
    <row r="46" spans="1:21" ht="15.75" hidden="1" x14ac:dyDescent="0.25">
      <c r="A46" s="16">
        <v>24</v>
      </c>
      <c r="B46" s="17">
        <f t="shared" si="12"/>
        <v>0</v>
      </c>
      <c r="C46" s="30" t="s">
        <v>21</v>
      </c>
      <c r="D46" s="22">
        <v>5168</v>
      </c>
      <c r="E46" s="22"/>
      <c r="F46" s="43" t="s">
        <v>19</v>
      </c>
      <c r="G46" s="18"/>
      <c r="H46" s="14"/>
      <c r="I46" s="12"/>
      <c r="J46" s="12"/>
      <c r="K46" s="21"/>
      <c r="L46" s="12"/>
      <c r="M46" s="21"/>
      <c r="N46" s="49">
        <f t="shared" si="10"/>
        <v>0</v>
      </c>
      <c r="O46" s="54"/>
      <c r="P46" s="54"/>
      <c r="Q46" s="49">
        <f t="shared" si="11"/>
        <v>0</v>
      </c>
      <c r="R46" s="4"/>
    </row>
    <row r="47" spans="1:21" ht="15.75" hidden="1" x14ac:dyDescent="0.25">
      <c r="A47" s="16">
        <v>25</v>
      </c>
      <c r="B47" s="17">
        <f t="shared" si="12"/>
        <v>0</v>
      </c>
      <c r="C47" s="34" t="s">
        <v>12</v>
      </c>
      <c r="D47" s="35" t="s">
        <v>76</v>
      </c>
      <c r="E47" s="35"/>
      <c r="F47" s="40" t="s">
        <v>4</v>
      </c>
      <c r="G47" s="14"/>
      <c r="H47" s="14"/>
      <c r="I47" s="12"/>
      <c r="J47" s="12"/>
      <c r="K47" s="23"/>
      <c r="L47" s="12"/>
      <c r="M47" s="23"/>
      <c r="N47" s="49">
        <f t="shared" si="10"/>
        <v>0</v>
      </c>
      <c r="O47" s="54"/>
      <c r="P47" s="54"/>
      <c r="Q47" s="49">
        <f t="shared" si="11"/>
        <v>0</v>
      </c>
      <c r="R47" s="4"/>
    </row>
    <row r="48" spans="1:21" ht="15.75" hidden="1" x14ac:dyDescent="0.25">
      <c r="A48" s="16">
        <v>26</v>
      </c>
      <c r="B48" s="17">
        <f t="shared" si="12"/>
        <v>0</v>
      </c>
      <c r="C48" s="30" t="s">
        <v>14</v>
      </c>
      <c r="D48" s="22">
        <v>6921</v>
      </c>
      <c r="E48" s="22"/>
      <c r="F48" s="39" t="s">
        <v>8</v>
      </c>
      <c r="G48" s="14"/>
      <c r="H48" s="14"/>
      <c r="I48" s="12"/>
      <c r="J48" s="12"/>
      <c r="K48" s="21"/>
      <c r="L48" s="12"/>
      <c r="M48" s="21"/>
      <c r="N48" s="49">
        <f t="shared" si="10"/>
        <v>0</v>
      </c>
      <c r="O48" s="54"/>
      <c r="P48" s="54"/>
      <c r="Q48" s="49">
        <f t="shared" si="11"/>
        <v>0</v>
      </c>
      <c r="R48" s="4"/>
    </row>
    <row r="49" spans="1:18" ht="15.75" hidden="1" x14ac:dyDescent="0.25">
      <c r="A49" s="16">
        <v>27</v>
      </c>
      <c r="B49" s="17">
        <f t="shared" si="12"/>
        <v>0</v>
      </c>
      <c r="C49" s="30" t="s">
        <v>62</v>
      </c>
      <c r="D49" s="22" t="s">
        <v>67</v>
      </c>
      <c r="E49" s="22"/>
      <c r="F49" s="38" t="s">
        <v>4</v>
      </c>
      <c r="G49" s="32"/>
      <c r="H49" s="44"/>
      <c r="I49" s="12"/>
      <c r="J49" s="12"/>
      <c r="K49" s="21"/>
      <c r="L49" s="12"/>
      <c r="M49" s="21"/>
      <c r="N49" s="49">
        <f t="shared" si="10"/>
        <v>0</v>
      </c>
      <c r="O49" s="54"/>
      <c r="P49" s="54"/>
      <c r="Q49" s="49">
        <f t="shared" si="11"/>
        <v>0</v>
      </c>
      <c r="R49" s="4"/>
    </row>
    <row r="50" spans="1:18" ht="15.75" hidden="1" x14ac:dyDescent="0.25">
      <c r="A50" s="16">
        <v>28</v>
      </c>
      <c r="B50" s="17">
        <f t="shared" si="12"/>
        <v>0</v>
      </c>
      <c r="C50" s="30" t="s">
        <v>20</v>
      </c>
      <c r="D50" s="22">
        <v>4618</v>
      </c>
      <c r="E50" s="22"/>
      <c r="F50" s="38" t="s">
        <v>4</v>
      </c>
      <c r="G50" s="14"/>
      <c r="H50" s="14"/>
      <c r="I50" s="12"/>
      <c r="J50" s="12"/>
      <c r="K50" s="21"/>
      <c r="L50" s="12"/>
      <c r="M50" s="21"/>
      <c r="N50" s="49">
        <f t="shared" si="10"/>
        <v>0</v>
      </c>
      <c r="O50" s="54"/>
      <c r="P50" s="54"/>
      <c r="Q50" s="49">
        <f t="shared" si="11"/>
        <v>0</v>
      </c>
      <c r="R50" s="4"/>
    </row>
    <row r="51" spans="1:18" ht="15.75" hidden="1" x14ac:dyDescent="0.25">
      <c r="A51" s="16">
        <v>29</v>
      </c>
      <c r="B51" s="17">
        <f t="shared" si="12"/>
        <v>0</v>
      </c>
      <c r="C51" s="30" t="s">
        <v>23</v>
      </c>
      <c r="D51" s="22">
        <v>6653</v>
      </c>
      <c r="E51" s="22"/>
      <c r="F51" s="42" t="s">
        <v>2</v>
      </c>
      <c r="G51" s="14"/>
      <c r="H51" s="14"/>
      <c r="I51" s="12"/>
      <c r="J51" s="12"/>
      <c r="K51" s="21"/>
      <c r="L51" s="12"/>
      <c r="M51" s="21"/>
      <c r="N51" s="49">
        <f t="shared" si="10"/>
        <v>0</v>
      </c>
      <c r="O51" s="54"/>
      <c r="P51" s="54"/>
      <c r="Q51" s="49">
        <f t="shared" si="11"/>
        <v>0</v>
      </c>
      <c r="R51" s="4"/>
    </row>
    <row r="52" spans="1:18" ht="15.75" hidden="1" x14ac:dyDescent="0.25">
      <c r="A52" s="16">
        <v>30</v>
      </c>
      <c r="B52" s="17">
        <f t="shared" si="12"/>
        <v>0</v>
      </c>
      <c r="C52" s="30" t="s">
        <v>26</v>
      </c>
      <c r="D52" s="22">
        <v>6575</v>
      </c>
      <c r="E52" s="22"/>
      <c r="F52" s="38" t="s">
        <v>4</v>
      </c>
      <c r="G52" s="14"/>
      <c r="H52" s="44"/>
      <c r="I52" s="12"/>
      <c r="J52" s="12"/>
      <c r="K52" s="21"/>
      <c r="L52" s="12"/>
      <c r="M52" s="21"/>
      <c r="N52" s="49">
        <f t="shared" si="10"/>
        <v>0</v>
      </c>
      <c r="O52" s="54"/>
      <c r="P52" s="54"/>
      <c r="Q52" s="49">
        <f t="shared" si="11"/>
        <v>0</v>
      </c>
      <c r="R52" s="4"/>
    </row>
    <row r="53" spans="1:18" ht="15.75" hidden="1" x14ac:dyDescent="0.25">
      <c r="A53" s="16">
        <v>31</v>
      </c>
      <c r="B53" s="17">
        <f t="shared" si="12"/>
        <v>0</v>
      </c>
      <c r="C53" s="30" t="s">
        <v>27</v>
      </c>
      <c r="D53" s="22">
        <v>6493</v>
      </c>
      <c r="E53" s="22"/>
      <c r="F53" s="38" t="s">
        <v>4</v>
      </c>
      <c r="G53" s="14"/>
      <c r="H53" s="44"/>
      <c r="I53" s="12"/>
      <c r="J53" s="12"/>
      <c r="K53" s="21"/>
      <c r="L53" s="12"/>
      <c r="M53" s="21"/>
      <c r="N53" s="49">
        <f t="shared" si="10"/>
        <v>0</v>
      </c>
      <c r="O53" s="54"/>
      <c r="P53" s="54"/>
      <c r="Q53" s="49">
        <f t="shared" si="11"/>
        <v>0</v>
      </c>
      <c r="R53" s="4"/>
    </row>
    <row r="54" spans="1:18" ht="15.75" hidden="1" x14ac:dyDescent="0.25">
      <c r="A54" s="16">
        <v>32</v>
      </c>
      <c r="B54" s="17">
        <f t="shared" si="12"/>
        <v>0</v>
      </c>
      <c r="C54" s="30" t="s">
        <v>69</v>
      </c>
      <c r="D54" s="22">
        <v>11737</v>
      </c>
      <c r="E54" s="22"/>
      <c r="F54" s="39" t="s">
        <v>8</v>
      </c>
      <c r="G54" s="32"/>
      <c r="H54" s="44"/>
      <c r="I54" s="12"/>
      <c r="J54" s="12"/>
      <c r="K54" s="21"/>
      <c r="L54" s="12"/>
      <c r="M54" s="21"/>
      <c r="N54" s="49">
        <f t="shared" si="10"/>
        <v>0</v>
      </c>
      <c r="O54" s="54"/>
      <c r="P54" s="54"/>
      <c r="Q54" s="49">
        <f t="shared" si="11"/>
        <v>0</v>
      </c>
      <c r="R54" s="4"/>
    </row>
    <row r="55" spans="1:18" ht="15.75" hidden="1" x14ac:dyDescent="0.25">
      <c r="A55" s="16">
        <v>33</v>
      </c>
      <c r="B55" s="17">
        <f t="shared" si="12"/>
        <v>0</v>
      </c>
      <c r="C55" s="30" t="s">
        <v>70</v>
      </c>
      <c r="D55" s="22">
        <v>8628</v>
      </c>
      <c r="E55" s="22"/>
      <c r="F55" s="43" t="s">
        <v>19</v>
      </c>
      <c r="G55" s="32"/>
      <c r="H55" s="44"/>
      <c r="I55" s="12"/>
      <c r="J55" s="12"/>
      <c r="K55" s="21"/>
      <c r="L55" s="12"/>
      <c r="M55" s="21"/>
      <c r="N55" s="49">
        <f t="shared" si="10"/>
        <v>0</v>
      </c>
      <c r="O55" s="54"/>
      <c r="P55" s="54"/>
      <c r="Q55" s="49">
        <f t="shared" si="11"/>
        <v>0</v>
      </c>
      <c r="R55" s="4"/>
    </row>
    <row r="56" spans="1:18" ht="15.75" hidden="1" x14ac:dyDescent="0.25">
      <c r="A56" s="16">
        <v>34</v>
      </c>
      <c r="B56" s="17">
        <f t="shared" si="12"/>
        <v>0</v>
      </c>
      <c r="C56" s="30" t="s">
        <v>78</v>
      </c>
      <c r="D56" s="24" t="s">
        <v>88</v>
      </c>
      <c r="E56" s="24"/>
      <c r="F56" s="38" t="s">
        <v>4</v>
      </c>
      <c r="G56" s="32"/>
      <c r="H56" s="44"/>
      <c r="I56" s="12"/>
      <c r="J56" s="12"/>
      <c r="K56" s="21"/>
      <c r="L56" s="12"/>
      <c r="M56" s="21"/>
      <c r="N56" s="49">
        <f t="shared" si="10"/>
        <v>0</v>
      </c>
      <c r="O56" s="54"/>
      <c r="P56" s="54"/>
      <c r="Q56" s="49">
        <f t="shared" si="11"/>
        <v>0</v>
      </c>
      <c r="R56" s="4"/>
    </row>
    <row r="57" spans="1:18" ht="15.75" hidden="1" x14ac:dyDescent="0.25">
      <c r="A57" s="16">
        <v>35</v>
      </c>
      <c r="B57" s="17">
        <f t="shared" si="12"/>
        <v>0</v>
      </c>
      <c r="C57" s="30" t="s">
        <v>79</v>
      </c>
      <c r="D57" s="22">
        <v>170353</v>
      </c>
      <c r="E57" s="22"/>
      <c r="F57" s="42" t="s">
        <v>2</v>
      </c>
      <c r="G57" s="32"/>
      <c r="H57" s="44"/>
      <c r="I57" s="12"/>
      <c r="J57" s="12"/>
      <c r="K57" s="21"/>
      <c r="L57" s="12"/>
      <c r="M57" s="21"/>
      <c r="N57" s="49">
        <f t="shared" si="10"/>
        <v>0</v>
      </c>
      <c r="O57" s="54"/>
      <c r="P57" s="54"/>
      <c r="Q57" s="49">
        <f t="shared" si="11"/>
        <v>0</v>
      </c>
      <c r="R57" s="4"/>
    </row>
    <row r="58" spans="1:18" ht="15.75" hidden="1" x14ac:dyDescent="0.25">
      <c r="A58" s="16">
        <v>36</v>
      </c>
      <c r="B58" s="17">
        <f t="shared" si="12"/>
        <v>0</v>
      </c>
      <c r="C58" s="30" t="s">
        <v>91</v>
      </c>
      <c r="D58" s="22">
        <v>7768</v>
      </c>
      <c r="E58" s="22"/>
      <c r="F58" s="20" t="s">
        <v>8</v>
      </c>
      <c r="G58" s="32"/>
      <c r="H58" s="44"/>
      <c r="I58" s="12"/>
      <c r="J58" s="12"/>
      <c r="K58" s="12"/>
      <c r="L58" s="12"/>
      <c r="M58" s="12"/>
      <c r="N58" s="49">
        <f t="shared" si="10"/>
        <v>0</v>
      </c>
      <c r="O58" s="54"/>
      <c r="P58" s="54"/>
      <c r="Q58" s="49">
        <f t="shared" si="11"/>
        <v>0</v>
      </c>
      <c r="R58" s="4"/>
    </row>
    <row r="59" spans="1:18" ht="15.75" hidden="1" x14ac:dyDescent="0.25">
      <c r="A59" s="16">
        <v>37</v>
      </c>
      <c r="B59" s="17">
        <f t="shared" si="12"/>
        <v>0</v>
      </c>
      <c r="C59" s="30" t="s">
        <v>92</v>
      </c>
      <c r="D59" s="22" t="s">
        <v>99</v>
      </c>
      <c r="E59" s="22"/>
      <c r="F59" s="42" t="s">
        <v>2</v>
      </c>
      <c r="G59" s="32"/>
      <c r="H59" s="44"/>
      <c r="I59" s="12"/>
      <c r="J59" s="12"/>
      <c r="K59" s="12"/>
      <c r="L59" s="12"/>
      <c r="M59" s="12"/>
      <c r="N59" s="49">
        <f t="shared" si="10"/>
        <v>0</v>
      </c>
      <c r="O59" s="54"/>
      <c r="P59" s="54"/>
      <c r="Q59" s="49">
        <f t="shared" si="11"/>
        <v>0</v>
      </c>
      <c r="R59" s="4"/>
    </row>
    <row r="60" spans="1:18" ht="15.75" hidden="1" x14ac:dyDescent="0.25">
      <c r="A60" s="16">
        <v>38</v>
      </c>
      <c r="B60" s="17">
        <f t="shared" si="12"/>
        <v>0</v>
      </c>
      <c r="C60" s="30" t="s">
        <v>71</v>
      </c>
      <c r="D60" s="22">
        <v>10395</v>
      </c>
      <c r="E60" s="22"/>
      <c r="F60" s="42" t="s">
        <v>2</v>
      </c>
      <c r="G60" s="32"/>
      <c r="H60" s="44"/>
      <c r="I60" s="12"/>
      <c r="J60" s="12"/>
      <c r="K60" s="12"/>
      <c r="L60" s="12"/>
      <c r="M60" s="12"/>
      <c r="N60" s="49">
        <f t="shared" si="10"/>
        <v>0</v>
      </c>
      <c r="O60" s="54"/>
      <c r="P60" s="54"/>
      <c r="Q60" s="49">
        <f t="shared" si="11"/>
        <v>0</v>
      </c>
      <c r="R60" s="4"/>
    </row>
    <row r="61" spans="1:18" ht="15.75" x14ac:dyDescent="0.25">
      <c r="A61" s="16"/>
      <c r="B61" s="17"/>
      <c r="C61" s="30"/>
      <c r="D61" s="36"/>
      <c r="E61" s="36"/>
      <c r="F61" s="33"/>
      <c r="G61" s="32"/>
      <c r="H61" s="44"/>
      <c r="I61" s="12"/>
      <c r="J61" s="12"/>
      <c r="K61" s="12"/>
      <c r="L61" s="12"/>
      <c r="M61" s="12"/>
      <c r="N61" s="25"/>
      <c r="O61" s="54"/>
      <c r="P61" s="54"/>
      <c r="Q61" s="49">
        <f t="shared" si="11"/>
        <v>0</v>
      </c>
      <c r="R61" s="4"/>
    </row>
    <row r="62" spans="1:18" s="5" customFormat="1" ht="31.5" x14ac:dyDescent="0.25">
      <c r="A62" s="15" t="s">
        <v>57</v>
      </c>
      <c r="B62" s="17"/>
      <c r="C62" s="26" t="s">
        <v>29</v>
      </c>
      <c r="D62" s="27" t="s">
        <v>55</v>
      </c>
      <c r="E62" s="27"/>
      <c r="F62" s="28" t="str">
        <f>F6</f>
        <v>Class</v>
      </c>
      <c r="G62" s="10" t="str">
        <f t="shared" ref="G62:K62" si="13">G6</f>
        <v xml:space="preserve">Klipdale  </v>
      </c>
      <c r="H62" s="29" t="str">
        <f t="shared" si="13"/>
        <v>React</v>
      </c>
      <c r="I62" s="10" t="str">
        <f t="shared" si="13"/>
        <v>CERES</v>
      </c>
      <c r="J62" s="19" t="s">
        <v>165</v>
      </c>
      <c r="K62" s="10" t="str">
        <f t="shared" si="13"/>
        <v>CEJ Plant</v>
      </c>
      <c r="L62" s="10" t="s">
        <v>177</v>
      </c>
      <c r="M62" s="10" t="str">
        <f t="shared" ref="M62" si="14">M6</f>
        <v>Tar</v>
      </c>
      <c r="N62" s="48" t="s">
        <v>56</v>
      </c>
      <c r="O62" s="59" t="s">
        <v>187</v>
      </c>
      <c r="P62" s="59" t="s">
        <v>190</v>
      </c>
      <c r="Q62" s="63" t="s">
        <v>191</v>
      </c>
      <c r="R62" s="4"/>
    </row>
    <row r="63" spans="1:18" ht="15.75" x14ac:dyDescent="0.25">
      <c r="A63" s="16">
        <v>1</v>
      </c>
      <c r="B63" s="17">
        <f t="shared" ref="B63:B95" si="15">Q63</f>
        <v>136</v>
      </c>
      <c r="C63" s="30" t="s">
        <v>41</v>
      </c>
      <c r="D63" s="22">
        <v>6799</v>
      </c>
      <c r="E63" s="22" t="s">
        <v>164</v>
      </c>
      <c r="F63" s="39" t="s">
        <v>8</v>
      </c>
      <c r="G63" s="14">
        <v>25</v>
      </c>
      <c r="H63" s="44" t="s">
        <v>104</v>
      </c>
      <c r="I63" s="12">
        <v>21</v>
      </c>
      <c r="J63" s="12">
        <v>25</v>
      </c>
      <c r="K63" s="21">
        <v>19</v>
      </c>
      <c r="L63" s="12">
        <v>21</v>
      </c>
      <c r="M63" s="21">
        <v>25</v>
      </c>
      <c r="N63" s="49">
        <f t="shared" ref="N63:N95" si="16">SUM(G63:M63)</f>
        <v>136</v>
      </c>
      <c r="O63" s="56">
        <v>0</v>
      </c>
      <c r="P63" s="56"/>
      <c r="Q63" s="49">
        <f t="shared" ref="Q63:Q95" si="17">SUM(N63:P63)</f>
        <v>136</v>
      </c>
      <c r="R63" s="4"/>
    </row>
    <row r="64" spans="1:18" ht="15.75" x14ac:dyDescent="0.25">
      <c r="A64" s="16">
        <v>2</v>
      </c>
      <c r="B64" s="17">
        <f t="shared" si="15"/>
        <v>111</v>
      </c>
      <c r="C64" s="30" t="s">
        <v>49</v>
      </c>
      <c r="D64" s="22">
        <v>5030</v>
      </c>
      <c r="E64" s="22" t="s">
        <v>153</v>
      </c>
      <c r="F64" s="33" t="s">
        <v>168</v>
      </c>
      <c r="G64" s="14">
        <v>16</v>
      </c>
      <c r="H64" s="14">
        <v>17</v>
      </c>
      <c r="I64" s="12">
        <v>17</v>
      </c>
      <c r="J64" s="12">
        <v>21</v>
      </c>
      <c r="K64" s="21">
        <v>21</v>
      </c>
      <c r="L64" s="12">
        <v>10</v>
      </c>
      <c r="M64" s="21">
        <v>19</v>
      </c>
      <c r="N64" s="49">
        <f t="shared" si="16"/>
        <v>121</v>
      </c>
      <c r="O64" s="57">
        <v>-10</v>
      </c>
      <c r="P64" s="57"/>
      <c r="Q64" s="49">
        <f t="shared" si="17"/>
        <v>111</v>
      </c>
      <c r="R64" s="4"/>
    </row>
    <row r="65" spans="1:18" ht="15.75" x14ac:dyDescent="0.25">
      <c r="A65" s="16">
        <v>3</v>
      </c>
      <c r="B65" s="17">
        <f t="shared" si="15"/>
        <v>101</v>
      </c>
      <c r="C65" s="30" t="s">
        <v>121</v>
      </c>
      <c r="D65" s="22">
        <v>6427</v>
      </c>
      <c r="E65" s="22" t="s">
        <v>132</v>
      </c>
      <c r="F65" s="39" t="s">
        <v>8</v>
      </c>
      <c r="G65" s="14"/>
      <c r="H65" s="14">
        <v>25</v>
      </c>
      <c r="I65" s="12">
        <v>25</v>
      </c>
      <c r="J65" s="12">
        <v>1</v>
      </c>
      <c r="K65" s="21">
        <v>25</v>
      </c>
      <c r="L65" s="12">
        <v>25</v>
      </c>
      <c r="M65" s="21" t="s">
        <v>104</v>
      </c>
      <c r="N65" s="49">
        <f t="shared" si="16"/>
        <v>101</v>
      </c>
      <c r="O65" s="61">
        <v>0</v>
      </c>
      <c r="P65" s="56"/>
      <c r="Q65" s="49">
        <f t="shared" si="17"/>
        <v>101</v>
      </c>
      <c r="R65" s="4"/>
    </row>
    <row r="66" spans="1:18" ht="15.75" x14ac:dyDescent="0.25">
      <c r="A66" s="16">
        <v>4</v>
      </c>
      <c r="B66" s="17">
        <f t="shared" si="15"/>
        <v>97</v>
      </c>
      <c r="C66" s="30" t="s">
        <v>42</v>
      </c>
      <c r="D66" s="22">
        <v>6992</v>
      </c>
      <c r="E66" s="22" t="s">
        <v>140</v>
      </c>
      <c r="F66" s="38" t="s">
        <v>4</v>
      </c>
      <c r="G66" s="14">
        <v>17</v>
      </c>
      <c r="H66" s="14">
        <v>16</v>
      </c>
      <c r="I66" s="12">
        <v>14</v>
      </c>
      <c r="J66" s="12">
        <v>17</v>
      </c>
      <c r="K66" s="12">
        <v>16</v>
      </c>
      <c r="L66" s="12">
        <v>17</v>
      </c>
      <c r="M66" s="21">
        <v>13</v>
      </c>
      <c r="N66" s="49">
        <f t="shared" si="16"/>
        <v>110</v>
      </c>
      <c r="O66" s="56">
        <v>-13</v>
      </c>
      <c r="P66" s="56"/>
      <c r="Q66" s="49">
        <f t="shared" si="17"/>
        <v>97</v>
      </c>
      <c r="R66" s="4"/>
    </row>
    <row r="67" spans="1:18" ht="15.75" x14ac:dyDescent="0.25">
      <c r="A67" s="16">
        <v>5</v>
      </c>
      <c r="B67" s="17">
        <f t="shared" si="15"/>
        <v>84</v>
      </c>
      <c r="C67" s="30" t="s">
        <v>96</v>
      </c>
      <c r="D67" s="22">
        <v>6182</v>
      </c>
      <c r="E67" s="22" t="s">
        <v>139</v>
      </c>
      <c r="F67" s="42" t="s">
        <v>2</v>
      </c>
      <c r="G67" s="14" t="s">
        <v>104</v>
      </c>
      <c r="H67" s="14">
        <v>13</v>
      </c>
      <c r="I67" s="12">
        <v>13</v>
      </c>
      <c r="J67" s="12">
        <v>15</v>
      </c>
      <c r="K67" s="21">
        <v>15</v>
      </c>
      <c r="L67" s="12">
        <v>16</v>
      </c>
      <c r="M67" s="21">
        <v>12</v>
      </c>
      <c r="N67" s="49">
        <f t="shared" si="16"/>
        <v>84</v>
      </c>
      <c r="O67" s="56">
        <v>0</v>
      </c>
      <c r="P67" s="56"/>
      <c r="Q67" s="49">
        <f t="shared" si="17"/>
        <v>84</v>
      </c>
      <c r="R67" s="4"/>
    </row>
    <row r="68" spans="1:18" ht="15.75" x14ac:dyDescent="0.25">
      <c r="A68" s="16">
        <v>6</v>
      </c>
      <c r="B68" s="17">
        <f t="shared" si="15"/>
        <v>80</v>
      </c>
      <c r="C68" s="30" t="s">
        <v>33</v>
      </c>
      <c r="D68" s="22">
        <v>6990</v>
      </c>
      <c r="E68" s="22" t="s">
        <v>141</v>
      </c>
      <c r="F68" s="38" t="s">
        <v>4</v>
      </c>
      <c r="G68" s="14"/>
      <c r="H68" s="14">
        <v>19</v>
      </c>
      <c r="I68" s="12" t="s">
        <v>103</v>
      </c>
      <c r="J68" s="12" t="s">
        <v>104</v>
      </c>
      <c r="K68" s="21" t="s">
        <v>104</v>
      </c>
      <c r="L68" s="12">
        <v>19</v>
      </c>
      <c r="M68" s="21">
        <v>21</v>
      </c>
      <c r="N68" s="49">
        <f t="shared" si="16"/>
        <v>59</v>
      </c>
      <c r="O68" s="56">
        <v>0</v>
      </c>
      <c r="P68" s="56">
        <v>21</v>
      </c>
      <c r="Q68" s="49">
        <f t="shared" si="17"/>
        <v>80</v>
      </c>
      <c r="R68" s="4"/>
    </row>
    <row r="69" spans="1:18" ht="15.75" x14ac:dyDescent="0.25">
      <c r="A69" s="16">
        <v>7</v>
      </c>
      <c r="B69" s="17">
        <f t="shared" si="15"/>
        <v>74</v>
      </c>
      <c r="C69" s="30" t="s">
        <v>40</v>
      </c>
      <c r="D69" s="45" t="s">
        <v>113</v>
      </c>
      <c r="E69" s="45" t="s">
        <v>142</v>
      </c>
      <c r="F69" s="38" t="s">
        <v>4</v>
      </c>
      <c r="G69" s="44">
        <v>14</v>
      </c>
      <c r="H69" s="14" t="s">
        <v>104</v>
      </c>
      <c r="I69" s="12">
        <v>11</v>
      </c>
      <c r="J69" s="12">
        <v>14</v>
      </c>
      <c r="K69" s="21">
        <v>13</v>
      </c>
      <c r="L69" s="12">
        <v>11</v>
      </c>
      <c r="M69" s="21">
        <v>11</v>
      </c>
      <c r="N69" s="49">
        <f t="shared" si="16"/>
        <v>74</v>
      </c>
      <c r="O69" s="56">
        <v>0</v>
      </c>
      <c r="P69" s="56"/>
      <c r="Q69" s="49">
        <f t="shared" si="17"/>
        <v>74</v>
      </c>
      <c r="R69" s="4"/>
    </row>
    <row r="70" spans="1:18" ht="15.75" x14ac:dyDescent="0.25">
      <c r="A70" s="16">
        <v>8</v>
      </c>
      <c r="B70" s="17">
        <f t="shared" si="15"/>
        <v>52</v>
      </c>
      <c r="C70" s="30" t="s">
        <v>108</v>
      </c>
      <c r="D70" s="22" t="s">
        <v>122</v>
      </c>
      <c r="E70" s="22" t="s">
        <v>154</v>
      </c>
      <c r="F70" s="38" t="s">
        <v>4</v>
      </c>
      <c r="G70" s="14">
        <v>19</v>
      </c>
      <c r="H70" s="14">
        <v>1</v>
      </c>
      <c r="I70" s="12">
        <v>15</v>
      </c>
      <c r="J70" s="12">
        <v>1</v>
      </c>
      <c r="K70" s="21" t="s">
        <v>104</v>
      </c>
      <c r="L70" s="12" t="s">
        <v>104</v>
      </c>
      <c r="M70" s="21">
        <v>16</v>
      </c>
      <c r="N70" s="49">
        <f t="shared" si="16"/>
        <v>52</v>
      </c>
      <c r="O70" s="56">
        <v>0</v>
      </c>
      <c r="P70" s="56"/>
      <c r="Q70" s="49">
        <f t="shared" si="17"/>
        <v>52</v>
      </c>
      <c r="R70" s="4"/>
    </row>
    <row r="71" spans="1:18" ht="15.75" x14ac:dyDescent="0.25">
      <c r="A71" s="16">
        <v>9</v>
      </c>
      <c r="B71" s="17">
        <f t="shared" si="15"/>
        <v>45</v>
      </c>
      <c r="C71" s="30" t="s">
        <v>72</v>
      </c>
      <c r="D71" s="22">
        <v>11565</v>
      </c>
      <c r="E71" s="22" t="s">
        <v>169</v>
      </c>
      <c r="F71" s="50" t="s">
        <v>19</v>
      </c>
      <c r="G71" s="14"/>
      <c r="H71" s="14"/>
      <c r="I71" s="12" t="s">
        <v>103</v>
      </c>
      <c r="J71" s="12" t="s">
        <v>104</v>
      </c>
      <c r="K71" s="21" t="s">
        <v>104</v>
      </c>
      <c r="L71" s="12">
        <v>15</v>
      </c>
      <c r="M71" s="21">
        <v>15</v>
      </c>
      <c r="N71" s="49">
        <f t="shared" si="16"/>
        <v>30</v>
      </c>
      <c r="O71" s="56"/>
      <c r="P71" s="56">
        <v>15</v>
      </c>
      <c r="Q71" s="49">
        <f t="shared" si="17"/>
        <v>45</v>
      </c>
      <c r="R71" s="4"/>
    </row>
    <row r="72" spans="1:18" ht="15.75" x14ac:dyDescent="0.25">
      <c r="A72" s="16">
        <v>10</v>
      </c>
      <c r="B72" s="17">
        <f t="shared" si="15"/>
        <v>44</v>
      </c>
      <c r="C72" s="30" t="s">
        <v>80</v>
      </c>
      <c r="D72" s="22" t="s">
        <v>207</v>
      </c>
      <c r="E72" s="22" t="s">
        <v>155</v>
      </c>
      <c r="F72" s="50" t="s">
        <v>19</v>
      </c>
      <c r="G72" s="14">
        <v>15</v>
      </c>
      <c r="H72" s="14">
        <v>15</v>
      </c>
      <c r="I72" s="12"/>
      <c r="J72" s="12"/>
      <c r="K72" s="21"/>
      <c r="L72" s="12" t="s">
        <v>104</v>
      </c>
      <c r="M72" s="21">
        <v>14</v>
      </c>
      <c r="N72" s="49">
        <f t="shared" si="16"/>
        <v>44</v>
      </c>
      <c r="O72" s="56"/>
      <c r="P72" s="56"/>
      <c r="Q72" s="49">
        <f t="shared" si="17"/>
        <v>44</v>
      </c>
      <c r="R72" s="4"/>
    </row>
    <row r="73" spans="1:18" ht="15.75" x14ac:dyDescent="0.25">
      <c r="A73" s="16">
        <v>11</v>
      </c>
      <c r="B73" s="17">
        <f t="shared" si="15"/>
        <v>38</v>
      </c>
      <c r="C73" s="30" t="s">
        <v>54</v>
      </c>
      <c r="D73" s="22" t="s">
        <v>209</v>
      </c>
      <c r="E73" s="22" t="s">
        <v>166</v>
      </c>
      <c r="F73" s="38" t="s">
        <v>4</v>
      </c>
      <c r="G73" s="14" t="s">
        <v>104</v>
      </c>
      <c r="H73" s="14" t="s">
        <v>104</v>
      </c>
      <c r="I73" s="12">
        <v>19</v>
      </c>
      <c r="J73" s="12">
        <v>19</v>
      </c>
      <c r="K73" s="21" t="s">
        <v>104</v>
      </c>
      <c r="L73" s="12" t="s">
        <v>104</v>
      </c>
      <c r="M73" s="21"/>
      <c r="N73" s="49">
        <f t="shared" si="16"/>
        <v>38</v>
      </c>
      <c r="O73" s="56">
        <v>0</v>
      </c>
      <c r="P73" s="56"/>
      <c r="Q73" s="49">
        <f t="shared" si="17"/>
        <v>38</v>
      </c>
      <c r="R73" s="4"/>
    </row>
    <row r="74" spans="1:18" ht="15.75" x14ac:dyDescent="0.25">
      <c r="A74" s="16">
        <v>12</v>
      </c>
      <c r="B74" s="17">
        <f t="shared" si="15"/>
        <v>28</v>
      </c>
      <c r="C74" s="30" t="s">
        <v>35</v>
      </c>
      <c r="D74" s="22" t="s">
        <v>205</v>
      </c>
      <c r="E74" s="22" t="s">
        <v>160</v>
      </c>
      <c r="F74" s="38" t="s">
        <v>4</v>
      </c>
      <c r="G74" s="14"/>
      <c r="H74" s="14" t="s">
        <v>104</v>
      </c>
      <c r="I74" s="12" t="s">
        <v>104</v>
      </c>
      <c r="J74" s="12"/>
      <c r="K74" s="21">
        <v>14</v>
      </c>
      <c r="L74" s="12">
        <v>13</v>
      </c>
      <c r="M74" s="21">
        <v>1</v>
      </c>
      <c r="N74" s="49">
        <f t="shared" si="16"/>
        <v>28</v>
      </c>
      <c r="O74" s="56"/>
      <c r="P74" s="56"/>
      <c r="Q74" s="49">
        <f t="shared" si="17"/>
        <v>28</v>
      </c>
      <c r="R74" s="4"/>
    </row>
    <row r="75" spans="1:18" ht="15.75" x14ac:dyDescent="0.25">
      <c r="A75" s="16">
        <v>13</v>
      </c>
      <c r="B75" s="17">
        <f t="shared" si="15"/>
        <v>25</v>
      </c>
      <c r="C75" s="30" t="s">
        <v>48</v>
      </c>
      <c r="D75" s="22">
        <v>6367</v>
      </c>
      <c r="E75" s="22" t="s">
        <v>135</v>
      </c>
      <c r="F75" s="42" t="s">
        <v>2</v>
      </c>
      <c r="G75" s="14">
        <v>13</v>
      </c>
      <c r="H75" s="14"/>
      <c r="I75" s="12">
        <v>12</v>
      </c>
      <c r="J75" s="12"/>
      <c r="K75" s="21"/>
      <c r="L75" s="12"/>
      <c r="M75" s="21"/>
      <c r="N75" s="49">
        <f t="shared" si="16"/>
        <v>25</v>
      </c>
      <c r="O75" s="56"/>
      <c r="P75" s="56"/>
      <c r="Q75" s="49">
        <f t="shared" si="17"/>
        <v>25</v>
      </c>
      <c r="R75" s="4"/>
    </row>
    <row r="76" spans="1:18" ht="15.75" x14ac:dyDescent="0.25">
      <c r="A76" s="16">
        <v>14</v>
      </c>
      <c r="B76" s="17">
        <f t="shared" si="15"/>
        <v>21</v>
      </c>
      <c r="C76" s="30" t="s">
        <v>39</v>
      </c>
      <c r="D76" s="22">
        <v>6919</v>
      </c>
      <c r="E76" s="22" t="s">
        <v>136</v>
      </c>
      <c r="F76" s="40" t="s">
        <v>4</v>
      </c>
      <c r="G76" s="14">
        <v>21</v>
      </c>
      <c r="H76" s="14"/>
      <c r="I76" s="12"/>
      <c r="J76" s="12" t="s">
        <v>123</v>
      </c>
      <c r="K76" s="21"/>
      <c r="L76" s="12"/>
      <c r="M76" s="21"/>
      <c r="N76" s="49">
        <f t="shared" si="16"/>
        <v>21</v>
      </c>
      <c r="O76" s="56"/>
      <c r="P76" s="56"/>
      <c r="Q76" s="49">
        <f t="shared" si="17"/>
        <v>21</v>
      </c>
      <c r="R76" s="4"/>
    </row>
    <row r="77" spans="1:18" ht="15.75" x14ac:dyDescent="0.25">
      <c r="A77" s="16">
        <v>15</v>
      </c>
      <c r="B77" s="17">
        <f t="shared" si="15"/>
        <v>21</v>
      </c>
      <c r="C77" s="30" t="s">
        <v>71</v>
      </c>
      <c r="D77" s="22">
        <v>7283</v>
      </c>
      <c r="E77" s="22" t="s">
        <v>156</v>
      </c>
      <c r="F77" s="38" t="s">
        <v>4</v>
      </c>
      <c r="G77" s="14" t="s">
        <v>104</v>
      </c>
      <c r="H77" s="14">
        <v>21</v>
      </c>
      <c r="I77" s="12" t="s">
        <v>104</v>
      </c>
      <c r="J77" s="12" t="s">
        <v>104</v>
      </c>
      <c r="K77" s="21"/>
      <c r="L77" s="12"/>
      <c r="M77" s="21" t="s">
        <v>104</v>
      </c>
      <c r="N77" s="49">
        <f t="shared" si="16"/>
        <v>21</v>
      </c>
      <c r="O77" s="56"/>
      <c r="P77" s="56"/>
      <c r="Q77" s="49">
        <f t="shared" si="17"/>
        <v>21</v>
      </c>
      <c r="R77" s="4"/>
    </row>
    <row r="78" spans="1:18" ht="15.75" x14ac:dyDescent="0.25">
      <c r="A78" s="16">
        <v>16</v>
      </c>
      <c r="B78" s="17">
        <f t="shared" si="15"/>
        <v>17</v>
      </c>
      <c r="C78" s="30" t="s">
        <v>46</v>
      </c>
      <c r="D78" s="22" t="s">
        <v>212</v>
      </c>
      <c r="E78" s="22" t="s">
        <v>172</v>
      </c>
      <c r="F78" s="42" t="s">
        <v>2</v>
      </c>
      <c r="G78" s="14"/>
      <c r="H78" s="14"/>
      <c r="I78" s="12"/>
      <c r="J78" s="12" t="s">
        <v>104</v>
      </c>
      <c r="K78" s="21">
        <v>17</v>
      </c>
      <c r="L78" s="12" t="s">
        <v>104</v>
      </c>
      <c r="M78" s="21"/>
      <c r="N78" s="49">
        <f t="shared" si="16"/>
        <v>17</v>
      </c>
      <c r="O78" s="56"/>
      <c r="P78" s="56"/>
      <c r="Q78" s="49">
        <f t="shared" si="17"/>
        <v>17</v>
      </c>
      <c r="R78" s="4"/>
    </row>
    <row r="79" spans="1:18" ht="15.75" x14ac:dyDescent="0.25">
      <c r="A79" s="16">
        <v>17</v>
      </c>
      <c r="B79" s="17">
        <f t="shared" si="15"/>
        <v>17</v>
      </c>
      <c r="C79" s="30" t="s">
        <v>109</v>
      </c>
      <c r="D79" s="22" t="s">
        <v>180</v>
      </c>
      <c r="E79" s="22" t="s">
        <v>159</v>
      </c>
      <c r="F79" s="42" t="s">
        <v>2</v>
      </c>
      <c r="G79" s="14" t="s">
        <v>104</v>
      </c>
      <c r="H79" s="14" t="s">
        <v>104</v>
      </c>
      <c r="I79" s="12"/>
      <c r="J79" s="12"/>
      <c r="K79" s="21" t="s">
        <v>104</v>
      </c>
      <c r="L79" s="12" t="s">
        <v>104</v>
      </c>
      <c r="M79" s="21">
        <v>17</v>
      </c>
      <c r="N79" s="49">
        <f t="shared" si="16"/>
        <v>17</v>
      </c>
      <c r="O79" s="56"/>
      <c r="P79" s="56"/>
      <c r="Q79" s="49">
        <f t="shared" si="17"/>
        <v>17</v>
      </c>
      <c r="R79" s="4"/>
    </row>
    <row r="80" spans="1:18" ht="15.75" x14ac:dyDescent="0.25">
      <c r="A80" s="16">
        <v>18</v>
      </c>
      <c r="B80" s="17">
        <f t="shared" si="15"/>
        <v>16</v>
      </c>
      <c r="C80" s="30" t="s">
        <v>50</v>
      </c>
      <c r="D80" s="22" t="s">
        <v>194</v>
      </c>
      <c r="E80" s="22" t="s">
        <v>157</v>
      </c>
      <c r="F80" s="42" t="s">
        <v>2</v>
      </c>
      <c r="G80" s="14"/>
      <c r="H80" s="14"/>
      <c r="I80" s="12">
        <v>16</v>
      </c>
      <c r="J80" s="12"/>
      <c r="K80" s="21"/>
      <c r="L80" s="12"/>
      <c r="M80" s="21" t="s">
        <v>104</v>
      </c>
      <c r="N80" s="49">
        <f t="shared" si="16"/>
        <v>16</v>
      </c>
      <c r="O80" s="56"/>
      <c r="P80" s="56"/>
      <c r="Q80" s="49">
        <f t="shared" si="17"/>
        <v>16</v>
      </c>
      <c r="R80" s="4"/>
    </row>
    <row r="81" spans="1:18" ht="15.75" x14ac:dyDescent="0.25">
      <c r="A81" s="16">
        <v>19</v>
      </c>
      <c r="B81" s="17">
        <f t="shared" si="15"/>
        <v>16</v>
      </c>
      <c r="C81" s="30" t="s">
        <v>170</v>
      </c>
      <c r="D81" s="22" t="s">
        <v>211</v>
      </c>
      <c r="E81" s="22" t="s">
        <v>172</v>
      </c>
      <c r="F81" s="42" t="s">
        <v>2</v>
      </c>
      <c r="G81" s="14"/>
      <c r="H81" s="14"/>
      <c r="I81" s="12"/>
      <c r="J81" s="12">
        <v>16</v>
      </c>
      <c r="K81" s="21"/>
      <c r="L81" s="12" t="s">
        <v>104</v>
      </c>
      <c r="M81" s="21"/>
      <c r="N81" s="49">
        <f t="shared" si="16"/>
        <v>16</v>
      </c>
      <c r="O81" s="61"/>
      <c r="P81" s="56"/>
      <c r="Q81" s="49">
        <f t="shared" si="17"/>
        <v>16</v>
      </c>
      <c r="R81" s="4"/>
    </row>
    <row r="82" spans="1:18" ht="15.75" x14ac:dyDescent="0.25">
      <c r="A82" s="16">
        <v>20</v>
      </c>
      <c r="B82" s="17">
        <f t="shared" si="15"/>
        <v>15</v>
      </c>
      <c r="C82" s="30" t="s">
        <v>81</v>
      </c>
      <c r="D82" s="22">
        <v>10715</v>
      </c>
      <c r="E82" s="22"/>
      <c r="F82" s="47" t="s">
        <v>117</v>
      </c>
      <c r="G82" s="14"/>
      <c r="H82" s="14">
        <v>14</v>
      </c>
      <c r="I82" s="12"/>
      <c r="J82" s="12"/>
      <c r="K82" s="21">
        <v>1</v>
      </c>
      <c r="L82" s="12"/>
      <c r="M82" s="21"/>
      <c r="N82" s="49">
        <f t="shared" si="16"/>
        <v>15</v>
      </c>
      <c r="O82" s="56"/>
      <c r="P82" s="56"/>
      <c r="Q82" s="49">
        <f t="shared" si="17"/>
        <v>15</v>
      </c>
      <c r="R82" s="4"/>
    </row>
    <row r="83" spans="1:18" ht="15.75" x14ac:dyDescent="0.25">
      <c r="A83" s="16">
        <v>21</v>
      </c>
      <c r="B83" s="17">
        <f t="shared" si="15"/>
        <v>14</v>
      </c>
      <c r="C83" s="30" t="s">
        <v>93</v>
      </c>
      <c r="D83" s="22" t="s">
        <v>204</v>
      </c>
      <c r="E83" s="22"/>
      <c r="F83" s="38" t="s">
        <v>4</v>
      </c>
      <c r="G83" s="14"/>
      <c r="H83" s="14"/>
      <c r="I83" s="12"/>
      <c r="J83" s="12"/>
      <c r="K83" s="21" t="s">
        <v>104</v>
      </c>
      <c r="L83" s="12">
        <v>14</v>
      </c>
      <c r="M83" s="21"/>
      <c r="N83" s="49">
        <f t="shared" si="16"/>
        <v>14</v>
      </c>
      <c r="O83" s="54"/>
      <c r="P83" s="56"/>
      <c r="Q83" s="49">
        <f t="shared" si="17"/>
        <v>14</v>
      </c>
      <c r="R83" s="4"/>
    </row>
    <row r="84" spans="1:18" ht="15.75" x14ac:dyDescent="0.25">
      <c r="A84" s="16">
        <v>22</v>
      </c>
      <c r="B84" s="17">
        <f t="shared" si="15"/>
        <v>13</v>
      </c>
      <c r="C84" s="30" t="s">
        <v>171</v>
      </c>
      <c r="D84" s="22" t="s">
        <v>208</v>
      </c>
      <c r="E84" s="22" t="s">
        <v>172</v>
      </c>
      <c r="F84" s="50" t="s">
        <v>19</v>
      </c>
      <c r="G84" s="14"/>
      <c r="H84" s="14"/>
      <c r="I84" s="12"/>
      <c r="J84" s="12">
        <v>13</v>
      </c>
      <c r="K84" s="21"/>
      <c r="L84" s="12" t="s">
        <v>104</v>
      </c>
      <c r="M84" s="21" t="s">
        <v>104</v>
      </c>
      <c r="N84" s="49">
        <f t="shared" si="16"/>
        <v>13</v>
      </c>
      <c r="O84" s="56"/>
      <c r="P84" s="56"/>
      <c r="Q84" s="49">
        <f t="shared" si="17"/>
        <v>13</v>
      </c>
      <c r="R84" s="4"/>
    </row>
    <row r="85" spans="1:18" ht="15.75" x14ac:dyDescent="0.25">
      <c r="A85" s="16">
        <v>23</v>
      </c>
      <c r="B85" s="17">
        <f t="shared" si="15"/>
        <v>12</v>
      </c>
      <c r="C85" s="30" t="s">
        <v>189</v>
      </c>
      <c r="D85" s="22">
        <v>180637</v>
      </c>
      <c r="E85" s="22"/>
      <c r="F85" s="38" t="s">
        <v>4</v>
      </c>
      <c r="G85" s="14"/>
      <c r="H85" s="14"/>
      <c r="I85" s="12"/>
      <c r="J85" s="12"/>
      <c r="K85" s="21"/>
      <c r="L85" s="12">
        <v>12</v>
      </c>
      <c r="M85" s="21"/>
      <c r="N85" s="49">
        <f t="shared" si="16"/>
        <v>12</v>
      </c>
      <c r="O85" s="56"/>
      <c r="P85" s="56"/>
      <c r="Q85" s="49">
        <f t="shared" si="17"/>
        <v>12</v>
      </c>
      <c r="R85" s="4"/>
    </row>
    <row r="86" spans="1:18" ht="15.75" x14ac:dyDescent="0.25">
      <c r="A86" s="16">
        <v>24</v>
      </c>
      <c r="B86" s="17">
        <f t="shared" si="15"/>
        <v>11</v>
      </c>
      <c r="C86" s="30" t="s">
        <v>127</v>
      </c>
      <c r="D86" s="22">
        <v>180288</v>
      </c>
      <c r="E86" s="22" t="s">
        <v>172</v>
      </c>
      <c r="F86" s="38" t="s">
        <v>4</v>
      </c>
      <c r="G86" s="14"/>
      <c r="H86" s="14"/>
      <c r="I86" s="12">
        <v>10</v>
      </c>
      <c r="J86" s="12">
        <v>1</v>
      </c>
      <c r="K86" s="21"/>
      <c r="L86" s="12"/>
      <c r="M86" s="21"/>
      <c r="N86" s="49">
        <f t="shared" si="16"/>
        <v>11</v>
      </c>
      <c r="O86" s="56"/>
      <c r="P86" s="56"/>
      <c r="Q86" s="49">
        <f t="shared" si="17"/>
        <v>11</v>
      </c>
      <c r="R86" s="4"/>
    </row>
    <row r="87" spans="1:18" ht="15.75" x14ac:dyDescent="0.25">
      <c r="A87" s="16">
        <v>25</v>
      </c>
      <c r="B87" s="17">
        <f t="shared" si="15"/>
        <v>1</v>
      </c>
      <c r="C87" s="30" t="s">
        <v>51</v>
      </c>
      <c r="D87" s="22" t="s">
        <v>206</v>
      </c>
      <c r="E87" s="22" t="s">
        <v>179</v>
      </c>
      <c r="F87" s="50" t="s">
        <v>19</v>
      </c>
      <c r="G87" s="14"/>
      <c r="H87" s="14"/>
      <c r="I87" s="12"/>
      <c r="J87" s="12"/>
      <c r="K87" s="21" t="s">
        <v>104</v>
      </c>
      <c r="L87" s="12">
        <v>1</v>
      </c>
      <c r="M87" s="21"/>
      <c r="N87" s="49">
        <f t="shared" si="16"/>
        <v>1</v>
      </c>
      <c r="O87" s="56"/>
      <c r="P87" s="56"/>
      <c r="Q87" s="49">
        <f t="shared" si="17"/>
        <v>1</v>
      </c>
      <c r="R87" s="4"/>
    </row>
    <row r="88" spans="1:18" ht="15.75" x14ac:dyDescent="0.25">
      <c r="A88" s="16">
        <v>26</v>
      </c>
      <c r="B88" s="17">
        <f t="shared" si="15"/>
        <v>0</v>
      </c>
      <c r="C88" s="30" t="s">
        <v>105</v>
      </c>
      <c r="D88" s="22">
        <v>6486</v>
      </c>
      <c r="E88" s="22"/>
      <c r="F88" s="42" t="s">
        <v>2</v>
      </c>
      <c r="G88" s="14" t="s">
        <v>106</v>
      </c>
      <c r="H88" s="44"/>
      <c r="I88" s="12"/>
      <c r="J88" s="12"/>
      <c r="K88" s="21"/>
      <c r="L88" s="12"/>
      <c r="M88" s="21"/>
      <c r="N88" s="49">
        <f t="shared" si="16"/>
        <v>0</v>
      </c>
      <c r="O88" s="56"/>
      <c r="P88" s="56"/>
      <c r="Q88" s="49">
        <f t="shared" si="17"/>
        <v>0</v>
      </c>
      <c r="R88" s="4"/>
    </row>
    <row r="89" spans="1:18" ht="15.75" x14ac:dyDescent="0.25">
      <c r="A89" s="16">
        <v>27</v>
      </c>
      <c r="B89" s="17">
        <f t="shared" si="15"/>
        <v>0</v>
      </c>
      <c r="C89" s="30" t="s">
        <v>53</v>
      </c>
      <c r="D89" s="22">
        <v>9148</v>
      </c>
      <c r="E89" s="22" t="s">
        <v>158</v>
      </c>
      <c r="F89" s="39" t="s">
        <v>8</v>
      </c>
      <c r="G89" s="44" t="s">
        <v>123</v>
      </c>
      <c r="H89" s="14" t="s">
        <v>123</v>
      </c>
      <c r="I89" s="12" t="s">
        <v>123</v>
      </c>
      <c r="J89" s="12"/>
      <c r="K89" s="21"/>
      <c r="L89" s="12"/>
      <c r="M89" s="21"/>
      <c r="N89" s="49">
        <f t="shared" si="16"/>
        <v>0</v>
      </c>
      <c r="O89" s="56"/>
      <c r="P89" s="56"/>
      <c r="Q89" s="49">
        <f t="shared" si="17"/>
        <v>0</v>
      </c>
      <c r="R89" s="4"/>
    </row>
    <row r="90" spans="1:18" ht="15.75" x14ac:dyDescent="0.25">
      <c r="A90" s="16">
        <v>28</v>
      </c>
      <c r="B90" s="17">
        <f t="shared" si="15"/>
        <v>0</v>
      </c>
      <c r="C90" s="30" t="s">
        <v>38</v>
      </c>
      <c r="D90" s="22">
        <v>5567</v>
      </c>
      <c r="E90" s="22" t="s">
        <v>161</v>
      </c>
      <c r="F90" s="42" t="s">
        <v>2</v>
      </c>
      <c r="G90" s="14"/>
      <c r="H90" s="14" t="s">
        <v>104</v>
      </c>
      <c r="I90" s="12"/>
      <c r="J90" s="12"/>
      <c r="K90" s="21"/>
      <c r="L90" s="12"/>
      <c r="M90" s="21"/>
      <c r="N90" s="49">
        <f t="shared" si="16"/>
        <v>0</v>
      </c>
      <c r="O90" s="56"/>
      <c r="P90" s="56"/>
      <c r="Q90" s="49">
        <f t="shared" si="17"/>
        <v>0</v>
      </c>
      <c r="R90" s="4"/>
    </row>
    <row r="91" spans="1:18" ht="15.75" x14ac:dyDescent="0.25">
      <c r="A91" s="16">
        <v>29</v>
      </c>
      <c r="B91" s="17">
        <f t="shared" si="15"/>
        <v>0</v>
      </c>
      <c r="C91" s="30" t="s">
        <v>52</v>
      </c>
      <c r="D91" s="22" t="s">
        <v>196</v>
      </c>
      <c r="E91" s="22" t="s">
        <v>162</v>
      </c>
      <c r="F91" s="42" t="s">
        <v>2</v>
      </c>
      <c r="G91" s="14"/>
      <c r="H91" s="14"/>
      <c r="I91" s="12" t="s">
        <v>104</v>
      </c>
      <c r="J91" s="12"/>
      <c r="K91" s="21"/>
      <c r="L91" s="12"/>
      <c r="M91" s="21" t="s">
        <v>104</v>
      </c>
      <c r="N91" s="49">
        <f t="shared" si="16"/>
        <v>0</v>
      </c>
      <c r="O91" s="56"/>
      <c r="P91" s="56"/>
      <c r="Q91" s="49">
        <f t="shared" si="17"/>
        <v>0</v>
      </c>
      <c r="R91" s="4"/>
    </row>
    <row r="92" spans="1:18" ht="15.75" x14ac:dyDescent="0.25">
      <c r="A92" s="16">
        <v>30</v>
      </c>
      <c r="B92" s="17">
        <f t="shared" si="15"/>
        <v>0</v>
      </c>
      <c r="C92" s="30" t="s">
        <v>74</v>
      </c>
      <c r="D92" s="22" t="s">
        <v>182</v>
      </c>
      <c r="E92" s="22" t="s">
        <v>172</v>
      </c>
      <c r="F92" s="42" t="s">
        <v>2</v>
      </c>
      <c r="G92" s="14"/>
      <c r="H92" s="14"/>
      <c r="I92" s="12"/>
      <c r="J92" s="12" t="s">
        <v>104</v>
      </c>
      <c r="K92" s="21" t="s">
        <v>104</v>
      </c>
      <c r="L92" s="12"/>
      <c r="M92" s="21"/>
      <c r="N92" s="49">
        <f t="shared" si="16"/>
        <v>0</v>
      </c>
      <c r="O92" s="56"/>
      <c r="P92" s="56"/>
      <c r="Q92" s="49">
        <f t="shared" si="17"/>
        <v>0</v>
      </c>
      <c r="R92" s="4"/>
    </row>
    <row r="93" spans="1:18" ht="15.75" x14ac:dyDescent="0.25">
      <c r="A93" s="16">
        <v>31</v>
      </c>
      <c r="B93" s="17">
        <f t="shared" si="15"/>
        <v>0</v>
      </c>
      <c r="C93" s="30" t="s">
        <v>175</v>
      </c>
      <c r="D93" s="22">
        <v>180425</v>
      </c>
      <c r="E93" s="22"/>
      <c r="F93" s="42" t="s">
        <v>2</v>
      </c>
      <c r="G93" s="14"/>
      <c r="H93" s="14"/>
      <c r="I93" s="12"/>
      <c r="J93" s="12"/>
      <c r="K93" s="21"/>
      <c r="L93" s="12"/>
      <c r="M93" s="21" t="s">
        <v>104</v>
      </c>
      <c r="N93" s="49">
        <f t="shared" si="16"/>
        <v>0</v>
      </c>
      <c r="O93" s="61"/>
      <c r="P93" s="56"/>
      <c r="Q93" s="49">
        <f t="shared" si="17"/>
        <v>0</v>
      </c>
      <c r="R93" s="4"/>
    </row>
    <row r="94" spans="1:18" ht="15.75" x14ac:dyDescent="0.25">
      <c r="A94" s="16">
        <v>32</v>
      </c>
      <c r="B94" s="17">
        <f t="shared" si="15"/>
        <v>0</v>
      </c>
      <c r="C94" s="30" t="s">
        <v>176</v>
      </c>
      <c r="D94" s="22" t="s">
        <v>195</v>
      </c>
      <c r="E94" s="22"/>
      <c r="F94" s="38" t="s">
        <v>4</v>
      </c>
      <c r="G94" s="14"/>
      <c r="H94" s="14"/>
      <c r="I94" s="12"/>
      <c r="J94" s="12"/>
      <c r="K94" s="21" t="s">
        <v>104</v>
      </c>
      <c r="L94" s="12"/>
      <c r="M94" s="21" t="s">
        <v>104</v>
      </c>
      <c r="N94" s="49">
        <f t="shared" si="16"/>
        <v>0</v>
      </c>
      <c r="O94" s="56"/>
      <c r="P94" s="56"/>
      <c r="Q94" s="49">
        <f t="shared" si="17"/>
        <v>0</v>
      </c>
      <c r="R94" s="4"/>
    </row>
    <row r="95" spans="1:18" ht="15.75" x14ac:dyDescent="0.25">
      <c r="A95" s="16">
        <v>33</v>
      </c>
      <c r="B95" s="17">
        <f t="shared" si="15"/>
        <v>0</v>
      </c>
      <c r="C95" s="30" t="s">
        <v>181</v>
      </c>
      <c r="D95" s="22" t="s">
        <v>210</v>
      </c>
      <c r="E95" s="22"/>
      <c r="F95" s="38" t="s">
        <v>4</v>
      </c>
      <c r="G95" s="14"/>
      <c r="H95" s="14"/>
      <c r="I95" s="12"/>
      <c r="J95" s="12"/>
      <c r="K95" s="21" t="s">
        <v>104</v>
      </c>
      <c r="L95" s="12" t="s">
        <v>104</v>
      </c>
      <c r="M95" s="21"/>
      <c r="N95" s="49">
        <f t="shared" si="16"/>
        <v>0</v>
      </c>
      <c r="O95" s="56"/>
      <c r="P95" s="56"/>
      <c r="Q95" s="49">
        <f t="shared" si="17"/>
        <v>0</v>
      </c>
      <c r="R95" s="4"/>
    </row>
    <row r="96" spans="1:18" ht="15.75" hidden="1" x14ac:dyDescent="0.25">
      <c r="A96" s="16">
        <v>15</v>
      </c>
      <c r="B96" s="17">
        <f t="shared" ref="B96:B122" si="18">N96</f>
        <v>0</v>
      </c>
      <c r="C96" s="30" t="s">
        <v>33</v>
      </c>
      <c r="D96" s="22">
        <v>6990</v>
      </c>
      <c r="E96" s="22"/>
      <c r="F96" s="38" t="s">
        <v>4</v>
      </c>
      <c r="G96" s="14"/>
      <c r="H96" s="14"/>
      <c r="I96" s="12"/>
      <c r="J96" s="12"/>
      <c r="K96" s="12"/>
      <c r="L96" s="12"/>
      <c r="M96" s="12"/>
      <c r="N96" s="6">
        <f t="shared" ref="N96:N122" si="19">SUM(G96:L96)</f>
        <v>0</v>
      </c>
      <c r="O96" s="54"/>
      <c r="P96" s="54"/>
      <c r="Q96" s="2"/>
      <c r="R96" s="4"/>
    </row>
    <row r="97" spans="1:18" ht="15.75" hidden="1" x14ac:dyDescent="0.25">
      <c r="A97" s="16">
        <v>16</v>
      </c>
      <c r="B97" s="17">
        <f t="shared" si="18"/>
        <v>0</v>
      </c>
      <c r="C97" s="30"/>
      <c r="D97" s="22"/>
      <c r="E97" s="22"/>
      <c r="F97" s="33" t="s">
        <v>86</v>
      </c>
      <c r="G97" s="14"/>
      <c r="H97" s="14"/>
      <c r="I97" s="12"/>
      <c r="J97" s="12"/>
      <c r="K97" s="12"/>
      <c r="L97" s="12"/>
      <c r="M97" s="12"/>
      <c r="N97" s="6">
        <f t="shared" si="19"/>
        <v>0</v>
      </c>
      <c r="O97" s="54"/>
      <c r="P97" s="54"/>
      <c r="Q97" s="2"/>
      <c r="R97" s="4"/>
    </row>
    <row r="98" spans="1:18" ht="15.75" hidden="1" x14ac:dyDescent="0.25">
      <c r="A98" s="16">
        <v>17</v>
      </c>
      <c r="B98" s="17">
        <f t="shared" si="18"/>
        <v>0</v>
      </c>
      <c r="C98" s="30" t="s">
        <v>32</v>
      </c>
      <c r="D98" s="22">
        <v>4651</v>
      </c>
      <c r="E98" s="22"/>
      <c r="F98" s="42" t="s">
        <v>2</v>
      </c>
      <c r="G98" s="14"/>
      <c r="H98" s="14"/>
      <c r="I98" s="12"/>
      <c r="J98" s="12"/>
      <c r="K98" s="12"/>
      <c r="L98" s="12"/>
      <c r="M98" s="12"/>
      <c r="N98" s="6">
        <f t="shared" si="19"/>
        <v>0</v>
      </c>
      <c r="O98" s="54"/>
      <c r="P98" s="54"/>
      <c r="Q98" s="2"/>
      <c r="R98" s="4"/>
    </row>
    <row r="99" spans="1:18" ht="15.75" hidden="1" x14ac:dyDescent="0.25">
      <c r="A99" s="16">
        <v>18</v>
      </c>
      <c r="B99" s="17">
        <f t="shared" si="18"/>
        <v>0</v>
      </c>
      <c r="C99" s="30" t="s">
        <v>30</v>
      </c>
      <c r="D99" s="22">
        <v>6329</v>
      </c>
      <c r="E99" s="22"/>
      <c r="F99" s="42" t="s">
        <v>2</v>
      </c>
      <c r="G99" s="14"/>
      <c r="H99" s="14"/>
      <c r="I99" s="12"/>
      <c r="J99" s="12"/>
      <c r="K99" s="12"/>
      <c r="L99" s="12"/>
      <c r="M99" s="12"/>
      <c r="N99" s="6">
        <f t="shared" si="19"/>
        <v>0</v>
      </c>
      <c r="O99" s="54"/>
      <c r="P99" s="54"/>
      <c r="Q99" s="2"/>
      <c r="R99" s="4"/>
    </row>
    <row r="100" spans="1:18" ht="15.75" hidden="1" x14ac:dyDescent="0.25">
      <c r="A100" s="16">
        <v>19</v>
      </c>
      <c r="B100" s="17">
        <f t="shared" si="18"/>
        <v>0</v>
      </c>
      <c r="C100" s="30" t="s">
        <v>35</v>
      </c>
      <c r="D100" s="22">
        <v>6720</v>
      </c>
      <c r="E100" s="22"/>
      <c r="F100" s="38" t="s">
        <v>4</v>
      </c>
      <c r="G100" s="14"/>
      <c r="H100" s="14"/>
      <c r="I100" s="12"/>
      <c r="J100" s="12"/>
      <c r="K100" s="12"/>
      <c r="L100" s="12"/>
      <c r="M100" s="12"/>
      <c r="N100" s="6">
        <f t="shared" si="19"/>
        <v>0</v>
      </c>
      <c r="O100" s="54"/>
      <c r="P100" s="54"/>
      <c r="Q100" s="2"/>
      <c r="R100" s="4"/>
    </row>
    <row r="101" spans="1:18" ht="15.75" hidden="1" x14ac:dyDescent="0.25">
      <c r="A101" s="16">
        <v>20</v>
      </c>
      <c r="B101" s="17">
        <f t="shared" si="18"/>
        <v>0</v>
      </c>
      <c r="C101" s="30" t="s">
        <v>38</v>
      </c>
      <c r="D101" s="22">
        <v>5567</v>
      </c>
      <c r="E101" s="22"/>
      <c r="F101" s="42" t="s">
        <v>2</v>
      </c>
      <c r="G101" s="14"/>
      <c r="H101" s="14"/>
      <c r="I101" s="12"/>
      <c r="J101" s="12"/>
      <c r="K101" s="12"/>
      <c r="L101" s="12"/>
      <c r="M101" s="12"/>
      <c r="N101" s="6">
        <f t="shared" si="19"/>
        <v>0</v>
      </c>
      <c r="O101" s="54"/>
      <c r="P101" s="54"/>
      <c r="Q101" s="2"/>
      <c r="R101" s="4"/>
    </row>
    <row r="102" spans="1:18" ht="15.75" hidden="1" x14ac:dyDescent="0.25">
      <c r="A102" s="16">
        <v>21</v>
      </c>
      <c r="B102" s="17">
        <f t="shared" si="18"/>
        <v>0</v>
      </c>
      <c r="C102" s="30" t="s">
        <v>44</v>
      </c>
      <c r="D102" s="22">
        <v>6856</v>
      </c>
      <c r="E102" s="22"/>
      <c r="F102" s="33" t="s">
        <v>87</v>
      </c>
      <c r="G102" s="14"/>
      <c r="H102" s="14"/>
      <c r="I102" s="12"/>
      <c r="J102" s="12"/>
      <c r="K102" s="21"/>
      <c r="L102" s="12"/>
      <c r="M102" s="21"/>
      <c r="N102" s="6">
        <f t="shared" si="19"/>
        <v>0</v>
      </c>
      <c r="O102" s="54"/>
      <c r="P102" s="54"/>
      <c r="Q102" s="2"/>
      <c r="R102" s="4"/>
    </row>
    <row r="103" spans="1:18" ht="15.75" hidden="1" x14ac:dyDescent="0.25">
      <c r="A103" s="16">
        <v>22</v>
      </c>
      <c r="B103" s="17">
        <f t="shared" si="18"/>
        <v>0</v>
      </c>
      <c r="C103" s="30" t="s">
        <v>50</v>
      </c>
      <c r="D103" s="22">
        <v>3444</v>
      </c>
      <c r="E103" s="22"/>
      <c r="F103" s="33" t="s">
        <v>85</v>
      </c>
      <c r="G103" s="14"/>
      <c r="H103" s="14"/>
      <c r="I103" s="12"/>
      <c r="J103" s="12"/>
      <c r="K103" s="21"/>
      <c r="L103" s="12"/>
      <c r="M103" s="21"/>
      <c r="N103" s="6">
        <f t="shared" si="19"/>
        <v>0</v>
      </c>
      <c r="O103" s="54"/>
      <c r="P103" s="54"/>
      <c r="Q103" s="2"/>
      <c r="R103" s="4"/>
    </row>
    <row r="104" spans="1:18" ht="15.75" hidden="1" x14ac:dyDescent="0.25">
      <c r="A104" s="16">
        <v>23</v>
      </c>
      <c r="B104" s="17">
        <f t="shared" si="18"/>
        <v>0</v>
      </c>
      <c r="C104" s="30" t="s">
        <v>31</v>
      </c>
      <c r="D104" s="22">
        <v>6753</v>
      </c>
      <c r="E104" s="22"/>
      <c r="F104" s="38" t="s">
        <v>4</v>
      </c>
      <c r="G104" s="14"/>
      <c r="H104" s="14"/>
      <c r="I104" s="12"/>
      <c r="J104" s="12"/>
      <c r="K104" s="12"/>
      <c r="L104" s="12"/>
      <c r="M104" s="12"/>
      <c r="N104" s="6">
        <f t="shared" si="19"/>
        <v>0</v>
      </c>
      <c r="O104" s="54"/>
      <c r="P104" s="54"/>
      <c r="Q104" s="2"/>
      <c r="R104" s="4"/>
    </row>
    <row r="105" spans="1:18" ht="15.75" hidden="1" x14ac:dyDescent="0.25">
      <c r="A105" s="16">
        <v>24</v>
      </c>
      <c r="B105" s="17">
        <f t="shared" si="18"/>
        <v>0</v>
      </c>
      <c r="C105" s="30" t="s">
        <v>36</v>
      </c>
      <c r="D105" s="22">
        <v>6349</v>
      </c>
      <c r="E105" s="22"/>
      <c r="F105" s="38" t="s">
        <v>4</v>
      </c>
      <c r="G105" s="18"/>
      <c r="H105" s="14"/>
      <c r="I105" s="12"/>
      <c r="J105" s="12"/>
      <c r="K105" s="21"/>
      <c r="L105" s="12"/>
      <c r="M105" s="21"/>
      <c r="N105" s="6">
        <f t="shared" si="19"/>
        <v>0</v>
      </c>
      <c r="O105" s="54"/>
      <c r="P105" s="54"/>
      <c r="Q105" s="2"/>
      <c r="R105" s="4"/>
    </row>
    <row r="106" spans="1:18" ht="15.75" hidden="1" x14ac:dyDescent="0.25">
      <c r="A106" s="16">
        <v>25</v>
      </c>
      <c r="B106" s="17">
        <f t="shared" si="18"/>
        <v>0</v>
      </c>
      <c r="C106" s="30" t="s">
        <v>65</v>
      </c>
      <c r="D106" s="22">
        <v>6427</v>
      </c>
      <c r="E106" s="22"/>
      <c r="F106" s="38" t="s">
        <v>4</v>
      </c>
      <c r="G106" s="14"/>
      <c r="H106" s="14"/>
      <c r="I106" s="12"/>
      <c r="J106" s="12"/>
      <c r="K106" s="21"/>
      <c r="L106" s="12"/>
      <c r="M106" s="21"/>
      <c r="N106" s="6">
        <f t="shared" si="19"/>
        <v>0</v>
      </c>
      <c r="O106" s="54"/>
      <c r="P106" s="54"/>
      <c r="Q106" s="2"/>
      <c r="R106" s="4"/>
    </row>
    <row r="107" spans="1:18" ht="15.75" hidden="1" x14ac:dyDescent="0.25">
      <c r="A107" s="16">
        <v>26</v>
      </c>
      <c r="B107" s="17">
        <f t="shared" si="18"/>
        <v>0</v>
      </c>
      <c r="C107" s="30" t="s">
        <v>34</v>
      </c>
      <c r="D107" s="22">
        <v>6871</v>
      </c>
      <c r="E107" s="22"/>
      <c r="F107" s="38" t="s">
        <v>4</v>
      </c>
      <c r="G107" s="14"/>
      <c r="H107" s="14"/>
      <c r="I107" s="12"/>
      <c r="J107" s="12"/>
      <c r="K107" s="21"/>
      <c r="L107" s="12"/>
      <c r="M107" s="21"/>
      <c r="N107" s="6">
        <f t="shared" si="19"/>
        <v>0</v>
      </c>
      <c r="O107" s="54"/>
      <c r="P107" s="54"/>
      <c r="Q107" s="2"/>
      <c r="R107" s="4"/>
    </row>
    <row r="108" spans="1:18" ht="15.75" hidden="1" x14ac:dyDescent="0.25">
      <c r="A108" s="16">
        <v>27</v>
      </c>
      <c r="B108" s="17">
        <f t="shared" si="18"/>
        <v>0</v>
      </c>
      <c r="C108" s="30" t="s">
        <v>51</v>
      </c>
      <c r="D108" s="22">
        <v>8682</v>
      </c>
      <c r="E108" s="22"/>
      <c r="F108" s="43" t="s">
        <v>19</v>
      </c>
      <c r="G108" s="18"/>
      <c r="H108" s="14"/>
      <c r="I108" s="12"/>
      <c r="J108" s="12"/>
      <c r="K108" s="21"/>
      <c r="L108" s="12"/>
      <c r="M108" s="21"/>
      <c r="N108" s="6">
        <f t="shared" si="19"/>
        <v>0</v>
      </c>
      <c r="O108" s="54"/>
      <c r="P108" s="54"/>
      <c r="Q108" s="2"/>
      <c r="R108" s="4"/>
    </row>
    <row r="109" spans="1:18" ht="15.75" hidden="1" x14ac:dyDescent="0.25">
      <c r="A109" s="16">
        <v>28</v>
      </c>
      <c r="B109" s="17">
        <f t="shared" si="18"/>
        <v>0</v>
      </c>
      <c r="C109" s="34" t="s">
        <v>37</v>
      </c>
      <c r="D109" s="35" t="s">
        <v>77</v>
      </c>
      <c r="E109" s="35"/>
      <c r="F109" s="40" t="s">
        <v>4</v>
      </c>
      <c r="G109" s="37"/>
      <c r="H109" s="37"/>
      <c r="I109" s="12"/>
      <c r="J109" s="12"/>
      <c r="K109" s="21"/>
      <c r="L109" s="12"/>
      <c r="M109" s="21"/>
      <c r="N109" s="6">
        <f t="shared" si="19"/>
        <v>0</v>
      </c>
      <c r="R109" s="4"/>
    </row>
    <row r="110" spans="1:18" ht="15.75" hidden="1" x14ac:dyDescent="0.25">
      <c r="A110" s="16">
        <v>29</v>
      </c>
      <c r="B110" s="17">
        <f t="shared" si="18"/>
        <v>0</v>
      </c>
      <c r="C110" s="30" t="s">
        <v>90</v>
      </c>
      <c r="D110" s="22" t="s">
        <v>98</v>
      </c>
      <c r="E110" s="22"/>
      <c r="F110" s="41" t="s">
        <v>19</v>
      </c>
      <c r="G110" s="14"/>
      <c r="H110" s="14"/>
      <c r="I110" s="12"/>
      <c r="J110" s="12"/>
      <c r="K110" s="21"/>
      <c r="L110" s="12"/>
      <c r="M110" s="21"/>
      <c r="N110" s="6">
        <f t="shared" si="19"/>
        <v>0</v>
      </c>
    </row>
    <row r="111" spans="1:18" ht="15.75" hidden="1" x14ac:dyDescent="0.25">
      <c r="A111" s="16">
        <v>30</v>
      </c>
      <c r="B111" s="17">
        <f t="shared" si="18"/>
        <v>0</v>
      </c>
      <c r="C111" s="30" t="s">
        <v>43</v>
      </c>
      <c r="D111" s="22">
        <v>8731</v>
      </c>
      <c r="E111" s="22"/>
      <c r="F111" s="43" t="s">
        <v>19</v>
      </c>
      <c r="G111" s="18"/>
      <c r="H111" s="14"/>
      <c r="I111" s="12"/>
      <c r="J111" s="12"/>
      <c r="K111" s="21"/>
      <c r="L111" s="12"/>
      <c r="M111" s="21"/>
      <c r="N111" s="6">
        <f t="shared" si="19"/>
        <v>0</v>
      </c>
      <c r="O111" s="54"/>
      <c r="P111" s="54"/>
      <c r="Q111" s="2"/>
    </row>
    <row r="112" spans="1:18" ht="15.75" hidden="1" x14ac:dyDescent="0.25">
      <c r="A112" s="16">
        <v>31</v>
      </c>
      <c r="B112" s="17">
        <f t="shared" si="18"/>
        <v>0</v>
      </c>
      <c r="C112" s="30" t="s">
        <v>46</v>
      </c>
      <c r="D112" s="35" t="s">
        <v>47</v>
      </c>
      <c r="E112" s="35"/>
      <c r="F112" s="38" t="s">
        <v>4</v>
      </c>
      <c r="G112" s="14"/>
      <c r="H112" s="44"/>
      <c r="I112" s="12"/>
      <c r="J112" s="12"/>
      <c r="K112" s="21"/>
      <c r="L112" s="12"/>
      <c r="M112" s="21"/>
      <c r="N112" s="6">
        <f t="shared" si="19"/>
        <v>0</v>
      </c>
      <c r="O112" s="54"/>
      <c r="P112" s="54"/>
      <c r="Q112" s="2"/>
    </row>
    <row r="113" spans="1:18" ht="15.75" hidden="1" x14ac:dyDescent="0.25">
      <c r="A113" s="16">
        <v>32</v>
      </c>
      <c r="B113" s="17">
        <f t="shared" si="18"/>
        <v>0</v>
      </c>
      <c r="C113" s="30" t="s">
        <v>74</v>
      </c>
      <c r="D113" s="22">
        <v>11586</v>
      </c>
      <c r="E113" s="22"/>
      <c r="F113" s="42" t="s">
        <v>2</v>
      </c>
      <c r="G113" s="14"/>
      <c r="H113" s="14"/>
      <c r="I113" s="12"/>
      <c r="J113" s="12"/>
      <c r="K113" s="21"/>
      <c r="L113" s="12"/>
      <c r="M113" s="21"/>
      <c r="N113" s="6">
        <f t="shared" si="19"/>
        <v>0</v>
      </c>
    </row>
    <row r="114" spans="1:18" ht="15.75" hidden="1" x14ac:dyDescent="0.25">
      <c r="A114" s="16">
        <v>33</v>
      </c>
      <c r="B114" s="17">
        <f t="shared" si="18"/>
        <v>0</v>
      </c>
      <c r="C114" s="30" t="s">
        <v>45</v>
      </c>
      <c r="D114" s="22">
        <v>4571</v>
      </c>
      <c r="E114" s="22"/>
      <c r="F114" s="33" t="s">
        <v>89</v>
      </c>
      <c r="G114" s="14"/>
      <c r="H114" s="14"/>
      <c r="I114" s="12"/>
      <c r="J114" s="12"/>
      <c r="K114" s="21"/>
      <c r="L114" s="12"/>
      <c r="M114" s="21"/>
      <c r="N114" s="6">
        <f t="shared" si="19"/>
        <v>0</v>
      </c>
    </row>
    <row r="115" spans="1:18" ht="15.75" hidden="1" x14ac:dyDescent="0.25">
      <c r="A115" s="16">
        <v>34</v>
      </c>
      <c r="B115" s="17">
        <f t="shared" si="18"/>
        <v>0</v>
      </c>
      <c r="C115" s="30" t="s">
        <v>73</v>
      </c>
      <c r="D115" s="24" t="s">
        <v>75</v>
      </c>
      <c r="E115" s="24"/>
      <c r="F115" s="38" t="s">
        <v>4</v>
      </c>
      <c r="G115" s="14"/>
      <c r="H115" s="14"/>
      <c r="I115" s="12"/>
      <c r="J115" s="12"/>
      <c r="K115" s="21"/>
      <c r="L115" s="12"/>
      <c r="M115" s="21"/>
      <c r="N115" s="6">
        <f t="shared" si="19"/>
        <v>0</v>
      </c>
    </row>
    <row r="116" spans="1:18" ht="15.75" hidden="1" x14ac:dyDescent="0.25">
      <c r="A116" s="16">
        <v>35</v>
      </c>
      <c r="B116" s="17">
        <f t="shared" si="18"/>
        <v>0</v>
      </c>
      <c r="C116" s="30" t="s">
        <v>52</v>
      </c>
      <c r="D116" s="22">
        <v>9052</v>
      </c>
      <c r="E116" s="22"/>
      <c r="F116" s="39" t="s">
        <v>8</v>
      </c>
      <c r="G116" s="18"/>
      <c r="H116" s="14"/>
      <c r="I116" s="12"/>
      <c r="J116" s="12"/>
      <c r="K116" s="21"/>
      <c r="L116" s="12"/>
      <c r="M116" s="21"/>
      <c r="N116" s="6">
        <f t="shared" si="19"/>
        <v>0</v>
      </c>
    </row>
    <row r="117" spans="1:18" ht="15.75" hidden="1" x14ac:dyDescent="0.25">
      <c r="A117" s="16">
        <v>36</v>
      </c>
      <c r="B117" s="17">
        <f t="shared" si="18"/>
        <v>0</v>
      </c>
      <c r="C117" s="30" t="s">
        <v>72</v>
      </c>
      <c r="D117" s="22">
        <v>11565</v>
      </c>
      <c r="E117" s="22"/>
      <c r="F117" s="43" t="s">
        <v>19</v>
      </c>
      <c r="G117" s="14"/>
      <c r="H117" s="14"/>
      <c r="I117" s="12"/>
      <c r="J117" s="12"/>
      <c r="K117" s="21"/>
      <c r="L117" s="12"/>
      <c r="M117" s="21"/>
      <c r="N117" s="6">
        <f t="shared" si="19"/>
        <v>0</v>
      </c>
    </row>
    <row r="118" spans="1:18" ht="15.75" hidden="1" x14ac:dyDescent="0.25">
      <c r="A118" s="16">
        <v>37</v>
      </c>
      <c r="B118" s="17">
        <f t="shared" si="18"/>
        <v>0</v>
      </c>
      <c r="C118" s="30" t="s">
        <v>81</v>
      </c>
      <c r="D118" s="22">
        <v>10716</v>
      </c>
      <c r="E118" s="22"/>
      <c r="F118" s="38" t="s">
        <v>4</v>
      </c>
      <c r="G118" s="14"/>
      <c r="H118" s="14"/>
      <c r="I118" s="12"/>
      <c r="J118" s="12"/>
      <c r="K118" s="21"/>
      <c r="L118" s="12"/>
      <c r="M118" s="21"/>
      <c r="N118" s="6">
        <f t="shared" si="19"/>
        <v>0</v>
      </c>
    </row>
    <row r="119" spans="1:18" ht="15.75" hidden="1" x14ac:dyDescent="0.25">
      <c r="A119" s="16">
        <v>38</v>
      </c>
      <c r="B119" s="17">
        <f t="shared" si="18"/>
        <v>0</v>
      </c>
      <c r="C119" s="30" t="s">
        <v>82</v>
      </c>
      <c r="D119" s="22">
        <v>170366</v>
      </c>
      <c r="E119" s="22"/>
      <c r="F119" s="38" t="s">
        <v>4</v>
      </c>
      <c r="G119" s="14"/>
      <c r="H119" s="14"/>
      <c r="I119" s="12"/>
      <c r="J119" s="12"/>
      <c r="K119" s="21"/>
      <c r="L119" s="12"/>
      <c r="M119" s="21"/>
      <c r="N119" s="6">
        <f t="shared" si="19"/>
        <v>0</v>
      </c>
    </row>
    <row r="120" spans="1:18" ht="15.75" hidden="1" x14ac:dyDescent="0.25">
      <c r="A120" s="16">
        <v>39</v>
      </c>
      <c r="B120" s="17">
        <f t="shared" si="18"/>
        <v>0</v>
      </c>
      <c r="C120" s="30" t="s">
        <v>93</v>
      </c>
      <c r="D120" s="22">
        <v>8772</v>
      </c>
      <c r="E120" s="22"/>
      <c r="F120" s="42" t="s">
        <v>2</v>
      </c>
      <c r="G120" s="14"/>
      <c r="H120" s="14"/>
      <c r="I120" s="12"/>
      <c r="J120" s="12"/>
      <c r="K120" s="21"/>
      <c r="L120" s="12"/>
      <c r="M120" s="21"/>
      <c r="N120" s="6">
        <f t="shared" si="19"/>
        <v>0</v>
      </c>
    </row>
    <row r="121" spans="1:18" ht="15.75" hidden="1" x14ac:dyDescent="0.25">
      <c r="A121" s="16">
        <v>40</v>
      </c>
      <c r="B121" s="17">
        <f t="shared" si="18"/>
        <v>0</v>
      </c>
      <c r="C121" s="30" t="s">
        <v>94</v>
      </c>
      <c r="D121" s="22" t="s">
        <v>97</v>
      </c>
      <c r="E121" s="22"/>
      <c r="F121" s="42" t="s">
        <v>2</v>
      </c>
      <c r="G121" s="14"/>
      <c r="H121" s="14"/>
      <c r="I121" s="12"/>
      <c r="J121" s="12"/>
      <c r="K121" s="21"/>
      <c r="L121" s="12"/>
      <c r="M121" s="21"/>
      <c r="N121" s="6">
        <f t="shared" si="19"/>
        <v>0</v>
      </c>
    </row>
    <row r="122" spans="1:18" ht="15.75" hidden="1" x14ac:dyDescent="0.25">
      <c r="A122" s="16">
        <v>41</v>
      </c>
      <c r="B122" s="17">
        <f t="shared" si="18"/>
        <v>0</v>
      </c>
      <c r="C122" s="30"/>
      <c r="D122" s="22"/>
      <c r="E122" s="22"/>
      <c r="F122" s="38" t="s">
        <v>4</v>
      </c>
      <c r="G122" s="32"/>
      <c r="H122" s="44"/>
      <c r="I122" s="12"/>
      <c r="J122" s="12"/>
      <c r="K122" s="12"/>
      <c r="L122" s="12"/>
      <c r="M122" s="12"/>
      <c r="N122" s="6">
        <f t="shared" si="19"/>
        <v>0</v>
      </c>
      <c r="O122" s="54"/>
      <c r="P122" s="54"/>
      <c r="Q122" s="2"/>
      <c r="R122" s="4"/>
    </row>
    <row r="123" spans="1:18" x14ac:dyDescent="0.25">
      <c r="C123" t="s">
        <v>58</v>
      </c>
      <c r="F123" s="11"/>
      <c r="I123" s="3" t="s">
        <v>103</v>
      </c>
      <c r="J123" s="46" t="s">
        <v>110</v>
      </c>
      <c r="O123" s="58"/>
      <c r="P123" s="58"/>
    </row>
    <row r="124" spans="1:18" x14ac:dyDescent="0.25">
      <c r="C124" t="s">
        <v>60</v>
      </c>
      <c r="D124" s="13" t="s">
        <v>61</v>
      </c>
      <c r="E124" s="13"/>
      <c r="I124" s="3" t="s">
        <v>104</v>
      </c>
      <c r="J124" s="3" t="s">
        <v>111</v>
      </c>
      <c r="K124" s="3" t="s">
        <v>124</v>
      </c>
      <c r="L124" s="3" t="s">
        <v>125</v>
      </c>
      <c r="M124" s="3" t="s">
        <v>124</v>
      </c>
    </row>
    <row r="125" spans="1:18" ht="6" customHeight="1" x14ac:dyDescent="0.25"/>
    <row r="126" spans="1:18" x14ac:dyDescent="0.25">
      <c r="B126" t="s">
        <v>83</v>
      </c>
      <c r="K126" s="3" t="s">
        <v>129</v>
      </c>
    </row>
    <row r="127" spans="1:18" x14ac:dyDescent="0.25">
      <c r="B127" t="s">
        <v>84</v>
      </c>
      <c r="K127" s="3" t="s">
        <v>130</v>
      </c>
    </row>
    <row r="128" spans="1:18" x14ac:dyDescent="0.25">
      <c r="B128" t="s">
        <v>178</v>
      </c>
    </row>
  </sheetData>
  <sortState ref="B7:Q27">
    <sortCondition descending="1" ref="B7"/>
  </sortState>
  <mergeCells count="1">
    <mergeCell ref="G3:O3"/>
  </mergeCells>
  <printOptions horizontalCentered="1" verticalCentered="1"/>
  <pageMargins left="0.31496062992125984" right="0.31496062992125984" top="0.15748031496062992" bottom="0.15748031496062992" header="0.31496062992125984" footer="1.4960629921259843"/>
  <pageSetup paperSize="9" scale="65" orientation="portrait" r:id="rId1"/>
  <headerFooter>
    <oddHeader xml:space="preserve">&amp;R&amp;D           
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Overall</vt:lpstr>
      <vt:lpstr>Sheet3</vt:lpstr>
      <vt:lpstr>Sheet4</vt:lpstr>
      <vt:lpstr>Overall!Print_Area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Marle</dc:creator>
  <cp:lastModifiedBy>Lizelle</cp:lastModifiedBy>
  <cp:lastPrinted>2018-10-15T05:32:00Z</cp:lastPrinted>
  <dcterms:created xsi:type="dcterms:W3CDTF">2017-04-18T13:32:44Z</dcterms:created>
  <dcterms:modified xsi:type="dcterms:W3CDTF">2018-10-15T06:15:25Z</dcterms:modified>
</cp:coreProperties>
</file>