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9375" windowHeight="4845" tabRatio="940" activeTab="0"/>
  </bookViews>
  <sheets>
    <sheet name="Open MC" sheetId="1" r:id="rId1"/>
    <sheet name="Snr MC" sheetId="2" r:id="rId2"/>
    <sheet name="Jnr MC" sheetId="3" r:id="rId3"/>
  </sheets>
  <definedNames>
    <definedName name="_xlnm.Print_Area" localSheetId="2">'Jnr MC'!$A$1:$J$20</definedName>
    <definedName name="_xlnm.Print_Area" localSheetId="0">'Open MC'!$A$1:$J$23</definedName>
    <definedName name="_xlnm.Print_Area" localSheetId="1">'Snr MC'!$A$1:$J$16</definedName>
    <definedName name="_xlnm.Print_Titles" localSheetId="1">'Snr MC'!$1:$3</definedName>
  </definedNames>
  <calcPr fullCalcOnLoad="1"/>
</workbook>
</file>

<file path=xl/sharedStrings.xml><?xml version="1.0" encoding="utf-8"?>
<sst xmlns="http://schemas.openxmlformats.org/spreadsheetml/2006/main" count="234" uniqueCount="82">
  <si>
    <t>Total</t>
  </si>
  <si>
    <t>`</t>
  </si>
  <si>
    <t>POS</t>
  </si>
  <si>
    <t>COMPETITOR</t>
  </si>
  <si>
    <t>LIC NO</t>
  </si>
  <si>
    <t>RACE NO</t>
  </si>
  <si>
    <t>NO OF RIDERS</t>
  </si>
  <si>
    <t>Rider Numbers</t>
  </si>
  <si>
    <t>Etienne Zybrands</t>
  </si>
  <si>
    <t>Stefan Zybrands</t>
  </si>
  <si>
    <t>Max Ledgerwood</t>
  </si>
  <si>
    <t>GP Rossouw</t>
  </si>
  <si>
    <t>J363</t>
  </si>
  <si>
    <t>Linde Richter</t>
  </si>
  <si>
    <t>J344</t>
  </si>
  <si>
    <t>Chelsea-Rose Droomer</t>
  </si>
  <si>
    <t>Pieter Rossouw</t>
  </si>
  <si>
    <t>Frans Burger</t>
  </si>
  <si>
    <t>Tristan Vervaart</t>
  </si>
  <si>
    <t>Albert van Dyk</t>
  </si>
  <si>
    <t>Corne van den Heever</t>
  </si>
  <si>
    <t>J242</t>
  </si>
  <si>
    <t>J154</t>
  </si>
  <si>
    <t>2018 WC REGIONAL JUNIOR OFFROAD MOTORCYCLE CHAMPIONSHIP - OPEN MC REGIONAL CLASS</t>
  </si>
  <si>
    <t>Wellington</t>
  </si>
  <si>
    <t>Rivier sonderend</t>
  </si>
  <si>
    <t>2018 WC REGIONAL JUNIOR OFFROAD MOTORCYCLE CHAMPIONSHIP - SENIOR MC REGIONAL CLASS</t>
  </si>
  <si>
    <t>2018 WC REGIONAL JUNIOR OFFROAD MOTORCYCLE CHAMPIONSHIP - JUNIOR MC REGIONAL CLASS</t>
  </si>
  <si>
    <t>Dillan Burden</t>
  </si>
  <si>
    <t>13789</t>
  </si>
  <si>
    <t>01249</t>
  </si>
  <si>
    <t>01429</t>
  </si>
  <si>
    <t>01750</t>
  </si>
  <si>
    <t>Calla Verster</t>
  </si>
  <si>
    <t>14074</t>
  </si>
  <si>
    <t>05560</t>
  </si>
  <si>
    <t>Hendrik-Louis Fourie</t>
  </si>
  <si>
    <t>13604</t>
  </si>
  <si>
    <t>George Marais</t>
  </si>
  <si>
    <t>07174</t>
  </si>
  <si>
    <t>Luca van Zyl</t>
  </si>
  <si>
    <t>03738</t>
  </si>
  <si>
    <t>J291</t>
  </si>
  <si>
    <t>05436</t>
  </si>
  <si>
    <t>J235</t>
  </si>
  <si>
    <t>Zak Gulliver</t>
  </si>
  <si>
    <t>06040</t>
  </si>
  <si>
    <t>J290</t>
  </si>
  <si>
    <t>01686</t>
  </si>
  <si>
    <t>03269</t>
  </si>
  <si>
    <t>Jean-Marc de Beer</t>
  </si>
  <si>
    <t>07095</t>
  </si>
  <si>
    <t>J232</t>
  </si>
  <si>
    <t>04408</t>
  </si>
  <si>
    <t>Thys Dekker</t>
  </si>
  <si>
    <t>02250</t>
  </si>
  <si>
    <t>J220</t>
  </si>
  <si>
    <t>05561</t>
  </si>
  <si>
    <t>J356</t>
  </si>
  <si>
    <t>01972</t>
  </si>
  <si>
    <t>01290</t>
  </si>
  <si>
    <t>-</t>
  </si>
  <si>
    <t>Not enough</t>
  </si>
  <si>
    <t>starters for</t>
  </si>
  <si>
    <t>class to qualify</t>
  </si>
  <si>
    <t>This round will</t>
  </si>
  <si>
    <t xml:space="preserve">not count </t>
  </si>
  <si>
    <t>towards the</t>
  </si>
  <si>
    <t>Championship</t>
  </si>
  <si>
    <t>DNF</t>
  </si>
  <si>
    <t>Renier van der Merwe</t>
  </si>
  <si>
    <t>02091</t>
  </si>
  <si>
    <t>J399</t>
  </si>
  <si>
    <t>Krige van der Merwe</t>
  </si>
  <si>
    <t>02093</t>
  </si>
  <si>
    <t>J333</t>
  </si>
  <si>
    <t xml:space="preserve"> - </t>
  </si>
  <si>
    <t xml:space="preserve"> -</t>
  </si>
  <si>
    <t>Schalk Theron</t>
  </si>
  <si>
    <t>14910</t>
  </si>
  <si>
    <t>Koue Bokkeveld</t>
  </si>
  <si>
    <t>Vredenburg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</si>
</sst>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[$-409]d\-mmm;@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u val="single"/>
      <sz val="12"/>
      <name val="Calibri"/>
      <family val="2"/>
    </font>
    <font>
      <b/>
      <u val="single"/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/>
      <bottom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1" fontId="3" fillId="0" borderId="9" applyFont="0">
      <alignment horizontal="center"/>
      <protection/>
    </xf>
    <xf numFmtId="1" fontId="3" fillId="0" borderId="10" applyBorder="0">
      <alignment horizontal="center"/>
      <protection/>
    </xf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43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center"/>
    </xf>
    <xf numFmtId="16" fontId="4" fillId="0" borderId="12" xfId="0" applyNumberFormat="1" applyFont="1" applyBorder="1" applyAlignment="1">
      <alignment horizontal="center"/>
    </xf>
    <xf numFmtId="16" fontId="4" fillId="0" borderId="0" xfId="0" applyNumberFormat="1" applyFont="1" applyAlignment="1">
      <alignment horizontal="center"/>
    </xf>
    <xf numFmtId="0" fontId="4" fillId="0" borderId="13" xfId="60" applyFont="1" applyFill="1" applyBorder="1">
      <alignment/>
      <protection/>
    </xf>
    <xf numFmtId="1" fontId="5" fillId="0" borderId="10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0" borderId="14" xfId="60" applyFont="1" applyFill="1" applyBorder="1">
      <alignment/>
      <protection/>
    </xf>
    <xf numFmtId="1" fontId="4" fillId="0" borderId="15" xfId="58" applyFont="1" applyFill="1" applyBorder="1">
      <alignment horizontal="center"/>
      <protection/>
    </xf>
    <xf numFmtId="1" fontId="5" fillId="0" borderId="16" xfId="0" applyNumberFormat="1" applyFont="1" applyBorder="1" applyAlignment="1">
      <alignment horizontal="center"/>
    </xf>
    <xf numFmtId="16" fontId="5" fillId="0" borderId="12" xfId="0" applyNumberFormat="1" applyFont="1" applyBorder="1" applyAlignment="1">
      <alignment horizontal="center"/>
    </xf>
    <xf numFmtId="16" fontId="5" fillId="0" borderId="0" xfId="0" applyNumberFormat="1" applyFont="1" applyAlignment="1">
      <alignment horizontal="center"/>
    </xf>
    <xf numFmtId="0" fontId="4" fillId="0" borderId="13" xfId="0" applyFont="1" applyFill="1" applyBorder="1" applyAlignment="1">
      <alignment/>
    </xf>
    <xf numFmtId="1" fontId="4" fillId="0" borderId="17" xfId="0" applyNumberFormat="1" applyFont="1" applyFill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" fontId="4" fillId="0" borderId="17" xfId="58" applyFont="1" applyFill="1" applyBorder="1">
      <alignment horizontal="center"/>
      <protection/>
    </xf>
    <xf numFmtId="16" fontId="5" fillId="0" borderId="0" xfId="0" applyNumberFormat="1" applyFont="1" applyBorder="1" applyAlignment="1">
      <alignment horizontal="center"/>
    </xf>
    <xf numFmtId="0" fontId="4" fillId="0" borderId="19" xfId="0" applyFont="1" applyFill="1" applyBorder="1" applyAlignment="1">
      <alignment/>
    </xf>
    <xf numFmtId="1" fontId="4" fillId="0" borderId="20" xfId="0" applyNumberFormat="1" applyFont="1" applyFill="1" applyBorder="1" applyAlignment="1">
      <alignment horizontal="center"/>
    </xf>
    <xf numFmtId="0" fontId="4" fillId="0" borderId="21" xfId="60" applyFont="1" applyFill="1" applyBorder="1">
      <alignment/>
      <protection/>
    </xf>
    <xf numFmtId="1" fontId="4" fillId="0" borderId="22" xfId="58" applyFont="1" applyFill="1" applyBorder="1">
      <alignment horizontal="center"/>
      <protection/>
    </xf>
    <xf numFmtId="1" fontId="5" fillId="0" borderId="23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8" xfId="60" applyFont="1" applyFill="1" applyBorder="1" applyAlignment="1">
      <alignment horizontal="center"/>
      <protection/>
    </xf>
    <xf numFmtId="0" fontId="4" fillId="0" borderId="16" xfId="60" applyFont="1" applyFill="1" applyBorder="1" applyAlignment="1">
      <alignment horizontal="center"/>
      <protection/>
    </xf>
    <xf numFmtId="49" fontId="4" fillId="0" borderId="24" xfId="60" applyNumberFormat="1" applyFont="1" applyFill="1" applyBorder="1" applyAlignment="1">
      <alignment horizontal="center"/>
      <protection/>
    </xf>
    <xf numFmtId="0" fontId="4" fillId="0" borderId="25" xfId="60" applyFont="1" applyFill="1" applyBorder="1" applyAlignment="1">
      <alignment horizontal="center"/>
      <protection/>
    </xf>
    <xf numFmtId="1" fontId="6" fillId="0" borderId="10" xfId="0" applyNumberFormat="1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1" fontId="6" fillId="0" borderId="23" xfId="0" applyNumberFormat="1" applyFont="1" applyBorder="1" applyAlignment="1">
      <alignment horizontal="center"/>
    </xf>
    <xf numFmtId="0" fontId="4" fillId="0" borderId="14" xfId="0" applyFont="1" applyFill="1" applyBorder="1" applyAlignment="1">
      <alignment/>
    </xf>
    <xf numFmtId="1" fontId="4" fillId="0" borderId="15" xfId="0" applyNumberFormat="1" applyFont="1" applyFill="1" applyBorder="1" applyAlignment="1">
      <alignment horizontal="center"/>
    </xf>
    <xf numFmtId="1" fontId="4" fillId="0" borderId="20" xfId="58" applyFont="1" applyFill="1" applyBorder="1">
      <alignment horizontal="center"/>
      <protection/>
    </xf>
    <xf numFmtId="49" fontId="4" fillId="0" borderId="13" xfId="60" applyNumberFormat="1" applyFont="1" applyFill="1" applyBorder="1" applyAlignment="1" quotePrefix="1">
      <alignment horizontal="center"/>
      <protection/>
    </xf>
    <xf numFmtId="0" fontId="8" fillId="0" borderId="0" xfId="0" applyFont="1" applyAlignment="1">
      <alignment/>
    </xf>
    <xf numFmtId="1" fontId="4" fillId="0" borderId="26" xfId="0" applyNumberFormat="1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28" xfId="0" applyFont="1" applyBorder="1" applyAlignment="1">
      <alignment/>
    </xf>
    <xf numFmtId="0" fontId="10" fillId="0" borderId="0" xfId="0" applyFont="1" applyAlignment="1">
      <alignment horizontal="center"/>
    </xf>
    <xf numFmtId="1" fontId="6" fillId="0" borderId="31" xfId="0" applyNumberFormat="1" applyFont="1" applyBorder="1" applyAlignment="1">
      <alignment horizontal="center"/>
    </xf>
    <xf numFmtId="0" fontId="4" fillId="0" borderId="12" xfId="0" applyFont="1" applyFill="1" applyBorder="1" applyAlignment="1">
      <alignment/>
    </xf>
    <xf numFmtId="1" fontId="6" fillId="0" borderId="16" xfId="0" applyNumberFormat="1" applyFont="1" applyBorder="1" applyAlignment="1">
      <alignment horizontal="center"/>
    </xf>
    <xf numFmtId="1" fontId="5" fillId="0" borderId="32" xfId="0" applyNumberFormat="1" applyFont="1" applyBorder="1" applyAlignment="1">
      <alignment horizontal="center"/>
    </xf>
    <xf numFmtId="0" fontId="4" fillId="0" borderId="18" xfId="0" applyFont="1" applyFill="1" applyBorder="1" applyAlignment="1">
      <alignment/>
    </xf>
    <xf numFmtId="1" fontId="44" fillId="0" borderId="20" xfId="58" applyFont="1" applyFill="1" applyBorder="1">
      <alignment horizontal="center"/>
      <protection/>
    </xf>
    <xf numFmtId="1" fontId="44" fillId="0" borderId="20" xfId="0" applyNumberFormat="1" applyFont="1" applyFill="1" applyBorder="1" applyAlignment="1">
      <alignment horizontal="center"/>
    </xf>
    <xf numFmtId="1" fontId="44" fillId="0" borderId="17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4" fillId="33" borderId="13" xfId="60" applyNumberFormat="1" applyFont="1" applyFill="1" applyBorder="1" applyAlignment="1">
      <alignment horizontal="center"/>
      <protection/>
    </xf>
    <xf numFmtId="49" fontId="4" fillId="33" borderId="14" xfId="60" applyNumberFormat="1" applyFont="1" applyFill="1" applyBorder="1" applyAlignment="1" quotePrefix="1">
      <alignment horizontal="center"/>
      <protection/>
    </xf>
    <xf numFmtId="1" fontId="4" fillId="0" borderId="26" xfId="58" applyFont="1" applyFill="1" applyBorder="1">
      <alignment horizontal="center"/>
      <protection/>
    </xf>
    <xf numFmtId="49" fontId="4" fillId="33" borderId="13" xfId="60" applyNumberFormat="1" applyFont="1" applyFill="1" applyBorder="1" applyAlignment="1" quotePrefix="1">
      <alignment horizontal="center"/>
      <protection/>
    </xf>
    <xf numFmtId="1" fontId="4" fillId="0" borderId="33" xfId="58" applyFont="1" applyFill="1" applyBorder="1">
      <alignment horizontal="center"/>
      <protection/>
    </xf>
    <xf numFmtId="1" fontId="44" fillId="0" borderId="18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49" fontId="4" fillId="0" borderId="14" xfId="60" applyNumberFormat="1" applyFont="1" applyFill="1" applyBorder="1" applyAlignment="1" quotePrefix="1">
      <alignment horizontal="center"/>
      <protection/>
    </xf>
    <xf numFmtId="49" fontId="4" fillId="0" borderId="14" xfId="60" applyNumberFormat="1" applyFont="1" applyFill="1" applyBorder="1" applyAlignment="1">
      <alignment horizontal="center"/>
      <protection/>
    </xf>
    <xf numFmtId="49" fontId="4" fillId="0" borderId="18" xfId="60" applyNumberFormat="1" applyFont="1" applyFill="1" applyBorder="1" applyAlignment="1" quotePrefix="1">
      <alignment horizontal="center"/>
      <protection/>
    </xf>
    <xf numFmtId="49" fontId="4" fillId="33" borderId="18" xfId="60" applyNumberFormat="1" applyFont="1" applyFill="1" applyBorder="1" applyAlignment="1" quotePrefix="1">
      <alignment horizontal="center"/>
      <protection/>
    </xf>
    <xf numFmtId="49" fontId="4" fillId="33" borderId="13" xfId="0" applyNumberFormat="1" applyFont="1" applyFill="1" applyBorder="1" applyAlignment="1" quotePrefix="1">
      <alignment horizontal="center"/>
    </xf>
    <xf numFmtId="1" fontId="4" fillId="0" borderId="18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 quotePrefix="1">
      <alignment horizontal="center"/>
    </xf>
    <xf numFmtId="1" fontId="5" fillId="0" borderId="20" xfId="0" applyNumberFormat="1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1" fontId="5" fillId="0" borderId="34" xfId="0" applyNumberFormat="1" applyFont="1" applyFill="1" applyBorder="1" applyAlignment="1">
      <alignment horizontal="center" vertical="center" wrapText="1"/>
    </xf>
    <xf numFmtId="1" fontId="5" fillId="0" borderId="32" xfId="0" applyNumberFormat="1" applyFont="1" applyFill="1" applyBorder="1" applyAlignment="1">
      <alignment horizontal="center" vertical="center" wrapText="1"/>
    </xf>
    <xf numFmtId="1" fontId="5" fillId="0" borderId="25" xfId="0" applyNumberFormat="1" applyFont="1" applyFill="1" applyBorder="1" applyAlignment="1">
      <alignment horizontal="center" vertical="center" wrapText="1"/>
    </xf>
    <xf numFmtId="1" fontId="11" fillId="0" borderId="34" xfId="0" applyNumberFormat="1" applyFont="1" applyFill="1" applyBorder="1" applyAlignment="1">
      <alignment horizontal="center" vertical="center" wrapText="1"/>
    </xf>
    <xf numFmtId="1" fontId="11" fillId="0" borderId="25" xfId="0" applyNumberFormat="1" applyFont="1" applyFill="1" applyBorder="1" applyAlignment="1">
      <alignment horizontal="center" vertical="center" wrapText="1"/>
    </xf>
    <xf numFmtId="164" fontId="5" fillId="0" borderId="34" xfId="0" applyNumberFormat="1" applyFont="1" applyFill="1" applyBorder="1" applyAlignment="1">
      <alignment horizontal="center" vertical="center" wrapText="1"/>
    </xf>
    <xf numFmtId="164" fontId="5" fillId="0" borderId="25" xfId="0" applyNumberFormat="1" applyFont="1" applyFill="1" applyBorder="1" applyAlignment="1">
      <alignment horizontal="center" vertical="center" wrapText="1"/>
    </xf>
    <xf numFmtId="16" fontId="5" fillId="0" borderId="34" xfId="0" applyNumberFormat="1" applyFont="1" applyFill="1" applyBorder="1" applyAlignment="1">
      <alignment horizontal="center" vertical="center"/>
    </xf>
    <xf numFmtId="16" fontId="5" fillId="0" borderId="32" xfId="0" applyNumberFormat="1" applyFont="1" applyFill="1" applyBorder="1" applyAlignment="1">
      <alignment horizontal="center" vertical="center"/>
    </xf>
    <xf numFmtId="16" fontId="5" fillId="0" borderId="25" xfId="0" applyNumberFormat="1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1" fontId="5" fillId="0" borderId="20" xfId="58" applyFont="1" applyFill="1" applyBorder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PTSNUM" xfId="58"/>
    <cellStyle name="PTSTOT" xfId="59"/>
    <cellStyle name="PTSTX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1</xdr:col>
      <xdr:colOff>76200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47625</xdr:rowOff>
    </xdr:from>
    <xdr:to>
      <xdr:col>0</xdr:col>
      <xdr:colOff>419100</xdr:colOff>
      <xdr:row>0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7625"/>
          <a:ext cx="4000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38100</xdr:rowOff>
    </xdr:from>
    <xdr:to>
      <xdr:col>1</xdr:col>
      <xdr:colOff>38100</xdr:colOff>
      <xdr:row>0</xdr:row>
      <xdr:rowOff>304800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3810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38100</xdr:rowOff>
    </xdr:from>
    <xdr:to>
      <xdr:col>1</xdr:col>
      <xdr:colOff>38100</xdr:colOff>
      <xdr:row>0</xdr:row>
      <xdr:rowOff>304800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3810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438150</xdr:colOff>
      <xdr:row>0</xdr:row>
      <xdr:rowOff>0</xdr:rowOff>
    </xdr:from>
    <xdr:ext cx="76200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43815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19050</xdr:colOff>
      <xdr:row>0</xdr:row>
      <xdr:rowOff>47625</xdr:rowOff>
    </xdr:from>
    <xdr:to>
      <xdr:col>0</xdr:col>
      <xdr:colOff>419100</xdr:colOff>
      <xdr:row>0</xdr:row>
      <xdr:rowOff>314325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7625"/>
          <a:ext cx="4000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38100</xdr:rowOff>
    </xdr:from>
    <xdr:to>
      <xdr:col>1</xdr:col>
      <xdr:colOff>28575</xdr:colOff>
      <xdr:row>0</xdr:row>
      <xdr:rowOff>304800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3810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38100</xdr:rowOff>
    </xdr:from>
    <xdr:to>
      <xdr:col>1</xdr:col>
      <xdr:colOff>28575</xdr:colOff>
      <xdr:row>0</xdr:row>
      <xdr:rowOff>304800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3810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O36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34" sqref="B34"/>
    </sheetView>
  </sheetViews>
  <sheetFormatPr defaultColWidth="9.140625" defaultRowHeight="12.75"/>
  <cols>
    <col min="1" max="1" width="5.8515625" style="8" customWidth="1"/>
    <col min="2" max="2" width="30.7109375" style="8" customWidth="1"/>
    <col min="3" max="3" width="8.421875" style="8" customWidth="1"/>
    <col min="4" max="4" width="7.421875" style="8" bestFit="1" customWidth="1"/>
    <col min="5" max="9" width="11.421875" style="8" customWidth="1"/>
    <col min="10" max="10" width="12.57421875" style="8" customWidth="1"/>
    <col min="11" max="11" width="12.00390625" style="8" bestFit="1" customWidth="1"/>
    <col min="12" max="24" width="3.7109375" style="8" customWidth="1"/>
    <col min="25" max="25" width="7.140625" style="8" customWidth="1"/>
    <col min="26" max="16384" width="9.140625" style="8" customWidth="1"/>
  </cols>
  <sheetData>
    <row r="1" spans="1:10" s="1" customFormat="1" ht="37.5" customHeight="1" thickBot="1">
      <c r="A1" s="70" t="s">
        <v>23</v>
      </c>
      <c r="B1" s="71"/>
      <c r="C1" s="71"/>
      <c r="D1" s="71"/>
      <c r="E1" s="71"/>
      <c r="F1" s="71"/>
      <c r="G1" s="71"/>
      <c r="H1" s="71"/>
      <c r="I1" s="71"/>
      <c r="J1" s="72"/>
    </row>
    <row r="2" spans="1:10" s="2" customFormat="1" ht="12.75" customHeight="1">
      <c r="A2" s="80" t="s">
        <v>2</v>
      </c>
      <c r="B2" s="80" t="s">
        <v>3</v>
      </c>
      <c r="C2" s="83" t="s">
        <v>4</v>
      </c>
      <c r="D2" s="83" t="s">
        <v>5</v>
      </c>
      <c r="E2" s="76" t="s">
        <v>25</v>
      </c>
      <c r="F2" s="73" t="s">
        <v>24</v>
      </c>
      <c r="G2" s="76" t="s">
        <v>80</v>
      </c>
      <c r="H2" s="73" t="s">
        <v>80</v>
      </c>
      <c r="I2" s="73" t="s">
        <v>81</v>
      </c>
      <c r="J2" s="73" t="s">
        <v>0</v>
      </c>
    </row>
    <row r="3" spans="1:10" s="2" customFormat="1" ht="13.5" thickBot="1">
      <c r="A3" s="81"/>
      <c r="B3" s="81"/>
      <c r="C3" s="84"/>
      <c r="D3" s="84"/>
      <c r="E3" s="77"/>
      <c r="F3" s="75"/>
      <c r="G3" s="77"/>
      <c r="H3" s="75"/>
      <c r="I3" s="75"/>
      <c r="J3" s="74"/>
    </row>
    <row r="4" spans="1:10" s="2" customFormat="1" ht="12.75">
      <c r="A4" s="81"/>
      <c r="B4" s="81"/>
      <c r="C4" s="84"/>
      <c r="D4" s="84"/>
      <c r="E4" s="78">
        <v>43141</v>
      </c>
      <c r="F4" s="78">
        <v>43176</v>
      </c>
      <c r="G4" s="78">
        <v>43225</v>
      </c>
      <c r="H4" s="78">
        <v>43226</v>
      </c>
      <c r="I4" s="78">
        <v>43316</v>
      </c>
      <c r="J4" s="74"/>
    </row>
    <row r="5" spans="1:11" s="4" customFormat="1" ht="13.5" thickBot="1">
      <c r="A5" s="82"/>
      <c r="B5" s="82"/>
      <c r="C5" s="85"/>
      <c r="D5" s="85"/>
      <c r="E5" s="79"/>
      <c r="F5" s="79"/>
      <c r="G5" s="79"/>
      <c r="H5" s="79"/>
      <c r="I5" s="79"/>
      <c r="J5" s="75"/>
      <c r="K5" s="3"/>
    </row>
    <row r="6" spans="1:11" ht="12.75">
      <c r="A6" s="31">
        <v>1</v>
      </c>
      <c r="B6" s="5" t="s">
        <v>28</v>
      </c>
      <c r="C6" s="55" t="s">
        <v>29</v>
      </c>
      <c r="D6" s="27">
        <v>409</v>
      </c>
      <c r="E6" s="57">
        <v>400</v>
      </c>
      <c r="F6" s="57">
        <v>400</v>
      </c>
      <c r="G6" s="57"/>
      <c r="H6" s="57"/>
      <c r="I6" s="57"/>
      <c r="J6" s="6">
        <f>SUM(E6:I6)</f>
        <v>800</v>
      </c>
      <c r="K6" s="7"/>
    </row>
    <row r="7" spans="1:11" s="13" customFormat="1" ht="12.75">
      <c r="A7" s="32">
        <v>2</v>
      </c>
      <c r="B7" s="9" t="s">
        <v>15</v>
      </c>
      <c r="C7" s="56" t="s">
        <v>48</v>
      </c>
      <c r="D7" s="28">
        <v>246</v>
      </c>
      <c r="E7" s="10">
        <v>330</v>
      </c>
      <c r="F7" s="10">
        <v>330</v>
      </c>
      <c r="G7" s="10" t="s">
        <v>61</v>
      </c>
      <c r="H7" s="10" t="s">
        <v>61</v>
      </c>
      <c r="I7" s="10" t="s">
        <v>61</v>
      </c>
      <c r="J7" s="11">
        <f>SUM(E7:I7)</f>
        <v>660</v>
      </c>
      <c r="K7" s="7"/>
    </row>
    <row r="8" spans="1:41" ht="12.75">
      <c r="A8" s="32">
        <v>3</v>
      </c>
      <c r="B8" s="14" t="s">
        <v>18</v>
      </c>
      <c r="C8" s="56" t="s">
        <v>49</v>
      </c>
      <c r="D8" s="28">
        <v>904</v>
      </c>
      <c r="E8" s="15">
        <v>300</v>
      </c>
      <c r="F8" s="21">
        <v>360</v>
      </c>
      <c r="G8" s="15" t="s">
        <v>61</v>
      </c>
      <c r="H8" s="15" t="s">
        <v>61</v>
      </c>
      <c r="I8" s="15" t="s">
        <v>61</v>
      </c>
      <c r="J8" s="11">
        <f>SUM(E8:I8)</f>
        <v>660</v>
      </c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</row>
    <row r="9" spans="1:11" s="13" customFormat="1" ht="12.75">
      <c r="A9" s="32">
        <v>4</v>
      </c>
      <c r="B9" s="14" t="s">
        <v>17</v>
      </c>
      <c r="C9" s="56" t="s">
        <v>30</v>
      </c>
      <c r="D9" s="28">
        <v>290</v>
      </c>
      <c r="E9" s="15">
        <v>360</v>
      </c>
      <c r="F9" s="15">
        <v>250</v>
      </c>
      <c r="G9" s="15" t="s">
        <v>61</v>
      </c>
      <c r="H9" s="15" t="s">
        <v>61</v>
      </c>
      <c r="I9" s="15" t="s">
        <v>61</v>
      </c>
      <c r="J9" s="11">
        <f>SUM(E9:I9)</f>
        <v>610</v>
      </c>
      <c r="K9" s="7"/>
    </row>
    <row r="10" spans="1:40" s="13" customFormat="1" ht="12.75">
      <c r="A10" s="32">
        <v>5</v>
      </c>
      <c r="B10" s="14" t="s">
        <v>10</v>
      </c>
      <c r="C10" s="65" t="s">
        <v>32</v>
      </c>
      <c r="D10" s="28">
        <v>377</v>
      </c>
      <c r="E10" s="15">
        <v>250</v>
      </c>
      <c r="F10" s="35">
        <v>300</v>
      </c>
      <c r="G10" s="35"/>
      <c r="H10" s="35"/>
      <c r="I10" s="35"/>
      <c r="J10" s="11">
        <f>SUM(E10:I10)</f>
        <v>550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</row>
    <row r="11" spans="1:11" ht="12.75">
      <c r="A11" s="32">
        <v>6</v>
      </c>
      <c r="B11" s="5" t="s">
        <v>16</v>
      </c>
      <c r="C11" s="56" t="s">
        <v>31</v>
      </c>
      <c r="D11" s="28" t="s">
        <v>22</v>
      </c>
      <c r="E11" s="18">
        <v>270</v>
      </c>
      <c r="F11" s="15">
        <v>190</v>
      </c>
      <c r="G11" s="15" t="s">
        <v>61</v>
      </c>
      <c r="H11" s="15" t="s">
        <v>61</v>
      </c>
      <c r="I11" s="15"/>
      <c r="J11" s="11">
        <f>SUM(E11:I11)</f>
        <v>460</v>
      </c>
      <c r="K11" s="12"/>
    </row>
    <row r="12" spans="1:11" ht="12.75">
      <c r="A12" s="32">
        <v>7</v>
      </c>
      <c r="B12" s="34" t="s">
        <v>33</v>
      </c>
      <c r="C12" s="54" t="s">
        <v>34</v>
      </c>
      <c r="D12" s="28">
        <v>374</v>
      </c>
      <c r="E12" s="35">
        <v>230</v>
      </c>
      <c r="F12" s="36">
        <v>230</v>
      </c>
      <c r="G12" s="36"/>
      <c r="H12" s="36"/>
      <c r="I12" s="36"/>
      <c r="J12" s="11">
        <f>SUM(E12:I12)</f>
        <v>460</v>
      </c>
      <c r="K12" s="12"/>
    </row>
    <row r="13" spans="1:11" ht="12.75">
      <c r="A13" s="32">
        <v>8</v>
      </c>
      <c r="B13" s="5" t="s">
        <v>8</v>
      </c>
      <c r="C13" s="56" t="s">
        <v>35</v>
      </c>
      <c r="D13" s="28">
        <v>518</v>
      </c>
      <c r="E13" s="18">
        <v>210</v>
      </c>
      <c r="F13" s="36">
        <v>210</v>
      </c>
      <c r="G13" s="36"/>
      <c r="H13" s="36"/>
      <c r="I13" s="36"/>
      <c r="J13" s="11">
        <f>SUM(E13:I13)</f>
        <v>420</v>
      </c>
      <c r="K13" s="7"/>
    </row>
    <row r="14" spans="1:11" ht="12.75">
      <c r="A14" s="32">
        <v>9</v>
      </c>
      <c r="B14" s="5" t="s">
        <v>36</v>
      </c>
      <c r="C14" s="55" t="s">
        <v>37</v>
      </c>
      <c r="D14" s="27">
        <v>483</v>
      </c>
      <c r="E14" s="36">
        <v>190</v>
      </c>
      <c r="F14" s="21">
        <v>180</v>
      </c>
      <c r="G14" s="21"/>
      <c r="H14" s="21"/>
      <c r="I14" s="21" t="s">
        <v>61</v>
      </c>
      <c r="J14" s="11">
        <f>SUM(E14:I14)</f>
        <v>370</v>
      </c>
      <c r="K14" s="7"/>
    </row>
    <row r="15" spans="1:11" ht="12.75">
      <c r="A15" s="32">
        <v>10</v>
      </c>
      <c r="B15" s="9" t="s">
        <v>78</v>
      </c>
      <c r="C15" s="56" t="s">
        <v>79</v>
      </c>
      <c r="D15" s="28">
        <v>656</v>
      </c>
      <c r="E15" s="51"/>
      <c r="F15" s="36">
        <v>270</v>
      </c>
      <c r="G15" s="36" t="s">
        <v>61</v>
      </c>
      <c r="H15" s="36" t="s">
        <v>61</v>
      </c>
      <c r="I15" s="86" t="s">
        <v>61</v>
      </c>
      <c r="J15" s="11">
        <f>SUM(E15:I15)</f>
        <v>270</v>
      </c>
      <c r="K15" s="7"/>
    </row>
    <row r="16" spans="1:11" ht="12.75">
      <c r="A16" s="32">
        <v>11</v>
      </c>
      <c r="B16" s="9" t="s">
        <v>38</v>
      </c>
      <c r="C16" s="56" t="s">
        <v>39</v>
      </c>
      <c r="D16" s="28">
        <v>453</v>
      </c>
      <c r="E16" s="51" t="s">
        <v>69</v>
      </c>
      <c r="F16" s="21"/>
      <c r="G16" s="52"/>
      <c r="H16" s="21"/>
      <c r="I16" s="21"/>
      <c r="J16" s="11">
        <f>SUM(E16:I16)</f>
        <v>0</v>
      </c>
      <c r="K16" s="7"/>
    </row>
    <row r="17" spans="1:11" ht="12.75">
      <c r="A17" s="32">
        <v>12</v>
      </c>
      <c r="B17" s="34"/>
      <c r="C17" s="64"/>
      <c r="D17" s="28"/>
      <c r="E17" s="21"/>
      <c r="F17" s="21"/>
      <c r="G17" s="21"/>
      <c r="H17" s="21"/>
      <c r="I17" s="21"/>
      <c r="J17" s="11">
        <f>SUM(E17:I17)</f>
        <v>0</v>
      </c>
      <c r="K17" s="7"/>
    </row>
    <row r="18" spans="1:11" ht="12.75">
      <c r="A18" s="32">
        <v>13</v>
      </c>
      <c r="B18" s="34"/>
      <c r="C18" s="62"/>
      <c r="D18" s="28"/>
      <c r="E18" s="21"/>
      <c r="F18" s="21"/>
      <c r="G18" s="21"/>
      <c r="H18" s="21"/>
      <c r="I18" s="21"/>
      <c r="J18" s="11">
        <f>SUM(E18:I18)</f>
        <v>0</v>
      </c>
      <c r="K18" s="7"/>
    </row>
    <row r="19" spans="1:11" ht="12.75">
      <c r="A19" s="46">
        <v>14</v>
      </c>
      <c r="B19" s="50"/>
      <c r="C19" s="37"/>
      <c r="D19" s="27"/>
      <c r="E19" s="52"/>
      <c r="F19" s="21"/>
      <c r="G19" s="21"/>
      <c r="H19" s="21"/>
      <c r="I19" s="21"/>
      <c r="J19" s="11">
        <f>SUM(E19:I19)</f>
        <v>0</v>
      </c>
      <c r="K19" s="7"/>
    </row>
    <row r="20" spans="1:11" ht="12.75">
      <c r="A20" s="46"/>
      <c r="B20" s="14"/>
      <c r="C20" s="37"/>
      <c r="D20" s="27"/>
      <c r="E20" s="21"/>
      <c r="F20" s="21"/>
      <c r="G20" s="21"/>
      <c r="H20" s="21"/>
      <c r="I20" s="21"/>
      <c r="J20" s="16"/>
      <c r="K20" s="7"/>
    </row>
    <row r="21" spans="1:11" ht="12.75">
      <c r="A21" s="46"/>
      <c r="B21" s="47"/>
      <c r="C21" s="37"/>
      <c r="D21" s="27"/>
      <c r="E21" s="21"/>
      <c r="F21" s="21"/>
      <c r="G21" s="21"/>
      <c r="H21" s="21"/>
      <c r="I21" s="21"/>
      <c r="J21" s="49"/>
      <c r="K21" s="7"/>
    </row>
    <row r="22" spans="1:11" s="13" customFormat="1" ht="13.5" thickBot="1">
      <c r="A22" s="33"/>
      <c r="B22" s="22"/>
      <c r="C22" s="29"/>
      <c r="D22" s="30"/>
      <c r="E22" s="23"/>
      <c r="F22" s="23"/>
      <c r="G22" s="23"/>
      <c r="H22" s="23"/>
      <c r="I22" s="23"/>
      <c r="J22" s="24"/>
      <c r="K22" s="12"/>
    </row>
    <row r="23" spans="2:25" ht="13.5" thickBot="1">
      <c r="B23" s="42" t="s">
        <v>6</v>
      </c>
      <c r="C23" s="43"/>
      <c r="D23" s="44"/>
      <c r="E23" s="40"/>
      <c r="F23" s="40"/>
      <c r="G23" s="40"/>
      <c r="H23" s="40"/>
      <c r="I23" s="40"/>
      <c r="J23" s="41">
        <f>SUM(E23:I23)</f>
        <v>0</v>
      </c>
      <c r="K23" s="25"/>
      <c r="L23" s="25"/>
      <c r="M23" s="26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17"/>
    </row>
    <row r="24" ht="12.75">
      <c r="M24" s="17"/>
    </row>
    <row r="25" ht="15">
      <c r="B25" s="38"/>
    </row>
    <row r="27" ht="12.75">
      <c r="B27" s="8" t="s">
        <v>1</v>
      </c>
    </row>
    <row r="28" spans="2:9" ht="12.75">
      <c r="B28" s="8" t="s">
        <v>7</v>
      </c>
      <c r="E28" s="8">
        <f>COUNTA(E6:E18)</f>
        <v>10</v>
      </c>
      <c r="F28" s="8">
        <f>COUNTA(F6:F18)</f>
        <v>10</v>
      </c>
      <c r="G28" s="8">
        <v>5</v>
      </c>
      <c r="H28" s="8">
        <v>5</v>
      </c>
      <c r="I28" s="8">
        <v>5</v>
      </c>
    </row>
    <row r="30" spans="7:9" ht="12.75">
      <c r="G30" s="8" t="s">
        <v>62</v>
      </c>
      <c r="H30" s="8" t="s">
        <v>62</v>
      </c>
      <c r="I30" s="8" t="s">
        <v>62</v>
      </c>
    </row>
    <row r="31" spans="7:9" ht="12.75">
      <c r="G31" s="8" t="s">
        <v>63</v>
      </c>
      <c r="H31" s="8" t="s">
        <v>63</v>
      </c>
      <c r="I31" s="8" t="s">
        <v>63</v>
      </c>
    </row>
    <row r="32" spans="7:9" ht="12.75">
      <c r="G32" s="8" t="s">
        <v>64</v>
      </c>
      <c r="H32" s="8" t="s">
        <v>64</v>
      </c>
      <c r="I32" s="8" t="s">
        <v>64</v>
      </c>
    </row>
    <row r="33" spans="7:9" ht="12.75">
      <c r="G33" s="8" t="s">
        <v>65</v>
      </c>
      <c r="H33" s="8" t="s">
        <v>65</v>
      </c>
      <c r="I33" s="8" t="s">
        <v>65</v>
      </c>
    </row>
    <row r="34" spans="7:9" ht="12.75">
      <c r="G34" s="8" t="s">
        <v>66</v>
      </c>
      <c r="H34" s="8" t="s">
        <v>66</v>
      </c>
      <c r="I34" s="8" t="s">
        <v>66</v>
      </c>
    </row>
    <row r="35" spans="7:9" ht="12.75">
      <c r="G35" s="8" t="s">
        <v>67</v>
      </c>
      <c r="H35" s="8" t="s">
        <v>67</v>
      </c>
      <c r="I35" s="8" t="s">
        <v>67</v>
      </c>
    </row>
    <row r="36" spans="7:9" ht="12.75">
      <c r="G36" s="8" t="s">
        <v>68</v>
      </c>
      <c r="H36" s="8" t="s">
        <v>68</v>
      </c>
      <c r="I36" s="8" t="s">
        <v>68</v>
      </c>
    </row>
  </sheetData>
  <sheetProtection/>
  <mergeCells count="16">
    <mergeCell ref="I2:I3"/>
    <mergeCell ref="I4:I5"/>
    <mergeCell ref="H2:H3"/>
    <mergeCell ref="H4:H5"/>
    <mergeCell ref="A2:A5"/>
    <mergeCell ref="B2:B5"/>
    <mergeCell ref="C2:C5"/>
    <mergeCell ref="D2:D5"/>
    <mergeCell ref="A1:J1"/>
    <mergeCell ref="J2:J5"/>
    <mergeCell ref="G2:G3"/>
    <mergeCell ref="F2:F3"/>
    <mergeCell ref="E2:E3"/>
    <mergeCell ref="G4:G5"/>
    <mergeCell ref="F4:F5"/>
    <mergeCell ref="E4:E5"/>
  </mergeCells>
  <printOptions/>
  <pageMargins left="0.7" right="0.7" top="0.75" bottom="0.75" header="0.3" footer="0.3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O2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B21" sqref="B21"/>
    </sheetView>
  </sheetViews>
  <sheetFormatPr defaultColWidth="9.140625" defaultRowHeight="12.75"/>
  <cols>
    <col min="1" max="1" width="6.421875" style="8" customWidth="1"/>
    <col min="2" max="2" width="33.00390625" style="8" customWidth="1"/>
    <col min="3" max="3" width="8.28125" style="8" customWidth="1"/>
    <col min="4" max="4" width="7.421875" style="8" bestFit="1" customWidth="1"/>
    <col min="5" max="5" width="11.421875" style="8" customWidth="1"/>
    <col min="6" max="6" width="12.7109375" style="8" customWidth="1"/>
    <col min="7" max="10" width="11.421875" style="8" customWidth="1"/>
    <col min="11" max="11" width="12.00390625" style="8" bestFit="1" customWidth="1"/>
    <col min="12" max="24" width="3.7109375" style="8" customWidth="1"/>
    <col min="25" max="25" width="7.140625" style="8" customWidth="1"/>
    <col min="26" max="16384" width="9.140625" style="8" customWidth="1"/>
  </cols>
  <sheetData>
    <row r="1" spans="1:10" s="1" customFormat="1" ht="37.5" customHeight="1" thickBot="1">
      <c r="A1" s="70" t="s">
        <v>26</v>
      </c>
      <c r="B1" s="71"/>
      <c r="C1" s="71"/>
      <c r="D1" s="71"/>
      <c r="E1" s="71"/>
      <c r="F1" s="71"/>
      <c r="G1" s="71"/>
      <c r="H1" s="71"/>
      <c r="I1" s="71"/>
      <c r="J1" s="72"/>
    </row>
    <row r="2" spans="1:10" s="2" customFormat="1" ht="12.75" customHeight="1">
      <c r="A2" s="80" t="s">
        <v>2</v>
      </c>
      <c r="B2" s="80" t="s">
        <v>3</v>
      </c>
      <c r="C2" s="83" t="s">
        <v>4</v>
      </c>
      <c r="D2" s="83" t="s">
        <v>5</v>
      </c>
      <c r="E2" s="76" t="s">
        <v>25</v>
      </c>
      <c r="F2" s="73" t="s">
        <v>24</v>
      </c>
      <c r="G2" s="76" t="s">
        <v>80</v>
      </c>
      <c r="H2" s="73" t="s">
        <v>80</v>
      </c>
      <c r="I2" s="73" t="s">
        <v>81</v>
      </c>
      <c r="J2" s="73" t="s">
        <v>0</v>
      </c>
    </row>
    <row r="3" spans="1:10" s="2" customFormat="1" ht="13.5" thickBot="1">
      <c r="A3" s="81"/>
      <c r="B3" s="81"/>
      <c r="C3" s="84"/>
      <c r="D3" s="84"/>
      <c r="E3" s="77"/>
      <c r="F3" s="75"/>
      <c r="G3" s="77"/>
      <c r="H3" s="75"/>
      <c r="I3" s="75"/>
      <c r="J3" s="74"/>
    </row>
    <row r="4" spans="1:10" s="2" customFormat="1" ht="12.75">
      <c r="A4" s="81"/>
      <c r="B4" s="81"/>
      <c r="C4" s="84"/>
      <c r="D4" s="84"/>
      <c r="E4" s="78">
        <v>43141</v>
      </c>
      <c r="F4" s="78">
        <v>43176</v>
      </c>
      <c r="G4" s="78">
        <v>43225</v>
      </c>
      <c r="H4" s="78">
        <v>43226</v>
      </c>
      <c r="I4" s="78">
        <v>43316</v>
      </c>
      <c r="J4" s="74"/>
    </row>
    <row r="5" spans="1:11" s="4" customFormat="1" ht="13.5" thickBot="1">
      <c r="A5" s="82"/>
      <c r="B5" s="82"/>
      <c r="C5" s="85"/>
      <c r="D5" s="85"/>
      <c r="E5" s="79"/>
      <c r="F5" s="79"/>
      <c r="G5" s="79"/>
      <c r="H5" s="79"/>
      <c r="I5" s="79"/>
      <c r="J5" s="75"/>
      <c r="K5" s="3"/>
    </row>
    <row r="6" spans="1:11" ht="12.75">
      <c r="A6" s="31">
        <v>1</v>
      </c>
      <c r="B6" s="14" t="s">
        <v>40</v>
      </c>
      <c r="C6" s="55" t="s">
        <v>41</v>
      </c>
      <c r="D6" s="27" t="s">
        <v>42</v>
      </c>
      <c r="E6" s="39">
        <v>400</v>
      </c>
      <c r="F6" s="39" t="s">
        <v>76</v>
      </c>
      <c r="G6" s="39" t="s">
        <v>61</v>
      </c>
      <c r="H6" s="39"/>
      <c r="I6" s="61"/>
      <c r="J6" s="11">
        <f aca="true" t="shared" si="0" ref="J6:J13">SUM(E6:I6)</f>
        <v>400</v>
      </c>
      <c r="K6" s="7"/>
    </row>
    <row r="7" spans="1:11" ht="12.75">
      <c r="A7" s="48">
        <v>2</v>
      </c>
      <c r="B7" s="5" t="s">
        <v>19</v>
      </c>
      <c r="C7" s="65" t="s">
        <v>43</v>
      </c>
      <c r="D7" s="28" t="s">
        <v>44</v>
      </c>
      <c r="E7" s="10">
        <v>360</v>
      </c>
      <c r="F7" s="10" t="s">
        <v>76</v>
      </c>
      <c r="G7" s="10"/>
      <c r="H7" s="10"/>
      <c r="I7" s="10" t="s">
        <v>61</v>
      </c>
      <c r="J7" s="11">
        <f t="shared" si="0"/>
        <v>360</v>
      </c>
      <c r="K7" s="17"/>
    </row>
    <row r="8" spans="1:11" ht="12.75">
      <c r="A8" s="48">
        <v>3</v>
      </c>
      <c r="B8" s="14" t="s">
        <v>45</v>
      </c>
      <c r="C8" s="65" t="s">
        <v>46</v>
      </c>
      <c r="D8" s="28" t="s">
        <v>47</v>
      </c>
      <c r="E8" s="35">
        <v>330</v>
      </c>
      <c r="F8" s="35" t="s">
        <v>77</v>
      </c>
      <c r="G8" s="35" t="s">
        <v>61</v>
      </c>
      <c r="H8" s="35" t="s">
        <v>61</v>
      </c>
      <c r="I8" s="35" t="s">
        <v>61</v>
      </c>
      <c r="J8" s="16">
        <f t="shared" si="0"/>
        <v>330</v>
      </c>
      <c r="K8" s="17"/>
    </row>
    <row r="9" spans="1:41" ht="12.75">
      <c r="A9" s="32">
        <v>4</v>
      </c>
      <c r="B9" s="14" t="s">
        <v>50</v>
      </c>
      <c r="C9" s="56" t="s">
        <v>51</v>
      </c>
      <c r="D9" s="28" t="s">
        <v>52</v>
      </c>
      <c r="E9" s="15">
        <v>300</v>
      </c>
      <c r="F9" s="21"/>
      <c r="G9" s="15" t="s">
        <v>61</v>
      </c>
      <c r="H9" s="15" t="s">
        <v>61</v>
      </c>
      <c r="I9" s="15"/>
      <c r="J9" s="16">
        <f t="shared" si="0"/>
        <v>300</v>
      </c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</row>
    <row r="10" spans="1:41" ht="12.75">
      <c r="A10" s="32">
        <v>5</v>
      </c>
      <c r="B10" s="14" t="s">
        <v>20</v>
      </c>
      <c r="C10" s="56" t="s">
        <v>53</v>
      </c>
      <c r="D10" s="28" t="s">
        <v>21</v>
      </c>
      <c r="E10" s="15">
        <v>270</v>
      </c>
      <c r="F10" s="21" t="s">
        <v>77</v>
      </c>
      <c r="G10" s="15" t="s">
        <v>61</v>
      </c>
      <c r="H10" s="15" t="s">
        <v>61</v>
      </c>
      <c r="I10" s="15" t="s">
        <v>61</v>
      </c>
      <c r="J10" s="16">
        <f t="shared" si="0"/>
        <v>270</v>
      </c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</row>
    <row r="11" spans="1:41" ht="12.75">
      <c r="A11" s="32">
        <v>6</v>
      </c>
      <c r="B11" s="20" t="s">
        <v>54</v>
      </c>
      <c r="C11" s="58" t="s">
        <v>55</v>
      </c>
      <c r="D11" s="27" t="s">
        <v>56</v>
      </c>
      <c r="E11" s="53" t="s">
        <v>69</v>
      </c>
      <c r="F11" s="21" t="s">
        <v>61</v>
      </c>
      <c r="G11" s="15"/>
      <c r="H11" s="53"/>
      <c r="I11" s="15"/>
      <c r="J11" s="16">
        <f t="shared" si="0"/>
        <v>0</v>
      </c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</row>
    <row r="12" spans="1:41" ht="12.75">
      <c r="A12" s="32">
        <v>7</v>
      </c>
      <c r="B12" s="14"/>
      <c r="C12" s="62"/>
      <c r="D12" s="28"/>
      <c r="E12" s="53"/>
      <c r="F12" s="21"/>
      <c r="G12" s="15"/>
      <c r="H12" s="15"/>
      <c r="I12" s="15"/>
      <c r="J12" s="16">
        <f t="shared" si="0"/>
        <v>0</v>
      </c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</row>
    <row r="13" spans="1:41" ht="12.75">
      <c r="A13" s="46">
        <v>8</v>
      </c>
      <c r="B13" s="20"/>
      <c r="C13" s="37"/>
      <c r="D13" s="27"/>
      <c r="E13" s="60"/>
      <c r="F13" s="21"/>
      <c r="G13" s="21"/>
      <c r="H13" s="21"/>
      <c r="I13" s="21"/>
      <c r="J13" s="16">
        <f t="shared" si="0"/>
        <v>0</v>
      </c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</row>
    <row r="14" spans="1:11" s="13" customFormat="1" ht="13.5" thickBot="1">
      <c r="A14" s="33"/>
      <c r="B14" s="22"/>
      <c r="C14" s="29"/>
      <c r="D14" s="30"/>
      <c r="E14" s="59"/>
      <c r="F14" s="23"/>
      <c r="G14" s="23"/>
      <c r="H14" s="23"/>
      <c r="I14" s="23"/>
      <c r="J14" s="24"/>
      <c r="K14" s="12"/>
    </row>
    <row r="15" spans="2:25" ht="13.5" thickBot="1">
      <c r="B15" s="42" t="s">
        <v>6</v>
      </c>
      <c r="C15" s="43"/>
      <c r="D15" s="44"/>
      <c r="E15" s="40"/>
      <c r="F15" s="40"/>
      <c r="G15" s="40"/>
      <c r="H15" s="40"/>
      <c r="I15" s="40"/>
      <c r="J15" s="41">
        <f>SUM(E15:I15)</f>
        <v>0</v>
      </c>
      <c r="K15" s="25"/>
      <c r="L15" s="25"/>
      <c r="M15" s="26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17"/>
    </row>
    <row r="16" ht="12.75">
      <c r="M16" s="17"/>
    </row>
    <row r="18" spans="2:9" ht="15">
      <c r="B18" s="38"/>
      <c r="E18" s="45"/>
      <c r="F18" s="45"/>
      <c r="G18" s="45"/>
      <c r="H18" s="45"/>
      <c r="I18" s="45"/>
    </row>
    <row r="20" spans="2:9" ht="12.75">
      <c r="B20" s="8" t="s">
        <v>7</v>
      </c>
      <c r="E20" s="8">
        <f>COUNTA(E6:E12)</f>
        <v>6</v>
      </c>
      <c r="F20" s="8">
        <f>COUNTA(F6:F12)</f>
        <v>5</v>
      </c>
      <c r="G20" s="8">
        <v>4</v>
      </c>
      <c r="H20" s="8">
        <v>3</v>
      </c>
      <c r="I20" s="8">
        <f>COUNTA(I6:I13)</f>
        <v>3</v>
      </c>
    </row>
    <row r="23" spans="6:9" ht="12.75">
      <c r="F23" s="8" t="s">
        <v>62</v>
      </c>
      <c r="G23" s="8" t="s">
        <v>62</v>
      </c>
      <c r="H23" s="8" t="s">
        <v>62</v>
      </c>
      <c r="I23" s="8" t="s">
        <v>62</v>
      </c>
    </row>
    <row r="24" spans="6:9" ht="12.75">
      <c r="F24" s="8" t="s">
        <v>63</v>
      </c>
      <c r="G24" s="8" t="s">
        <v>63</v>
      </c>
      <c r="H24" s="8" t="s">
        <v>63</v>
      </c>
      <c r="I24" s="8" t="s">
        <v>63</v>
      </c>
    </row>
    <row r="25" spans="6:9" ht="12.75">
      <c r="F25" s="8" t="s">
        <v>64</v>
      </c>
      <c r="G25" s="8" t="s">
        <v>64</v>
      </c>
      <c r="H25" s="8" t="s">
        <v>64</v>
      </c>
      <c r="I25" s="8" t="s">
        <v>64</v>
      </c>
    </row>
    <row r="26" spans="6:9" ht="12.75">
      <c r="F26" s="8" t="s">
        <v>65</v>
      </c>
      <c r="G26" s="8" t="s">
        <v>65</v>
      </c>
      <c r="H26" s="8" t="s">
        <v>65</v>
      </c>
      <c r="I26" s="8" t="s">
        <v>65</v>
      </c>
    </row>
    <row r="27" spans="6:9" ht="12.75">
      <c r="F27" s="8" t="s">
        <v>66</v>
      </c>
      <c r="G27" s="8" t="s">
        <v>66</v>
      </c>
      <c r="H27" s="8" t="s">
        <v>66</v>
      </c>
      <c r="I27" s="8" t="s">
        <v>66</v>
      </c>
    </row>
    <row r="28" spans="6:9" ht="12.75">
      <c r="F28" s="8" t="s">
        <v>67</v>
      </c>
      <c r="G28" s="8" t="s">
        <v>67</v>
      </c>
      <c r="H28" s="8" t="s">
        <v>67</v>
      </c>
      <c r="I28" s="8" t="s">
        <v>67</v>
      </c>
    </row>
    <row r="29" spans="6:9" ht="12.75">
      <c r="F29" s="8" t="s">
        <v>68</v>
      </c>
      <c r="G29" s="8" t="s">
        <v>68</v>
      </c>
      <c r="H29" s="8" t="s">
        <v>68</v>
      </c>
      <c r="I29" s="8" t="s">
        <v>68</v>
      </c>
    </row>
  </sheetData>
  <sheetProtection/>
  <mergeCells count="16">
    <mergeCell ref="B2:B5"/>
    <mergeCell ref="C2:C5"/>
    <mergeCell ref="H4:H5"/>
    <mergeCell ref="E4:E5"/>
    <mergeCell ref="F4:F5"/>
    <mergeCell ref="G4:G5"/>
    <mergeCell ref="A1:J1"/>
    <mergeCell ref="J2:J5"/>
    <mergeCell ref="E2:E3"/>
    <mergeCell ref="F2:F3"/>
    <mergeCell ref="G2:G3"/>
    <mergeCell ref="I2:I3"/>
    <mergeCell ref="D2:D5"/>
    <mergeCell ref="H2:H3"/>
    <mergeCell ref="I4:I5"/>
    <mergeCell ref="A2:A5"/>
  </mergeCells>
  <printOptions horizontalCentered="1"/>
  <pageMargins left="0.393700787401575" right="0.393700787401575" top="0.984251968503937" bottom="0.78740157480315" header="0.393700787401575" footer="0.393700787401575"/>
  <pageSetup fitToHeight="1" fitToWidth="1" horizontalDpi="300" verticalDpi="300" orientation="landscape" pageOrder="overThenDown" paperSize="9" r:id="rId2"/>
  <headerFooter alignWithMargins="0">
    <oddHeader xml:space="preserve">&amp;C&amp;"Clarendon Condensed,Bold"&amp;14 </oddHeader>
    <oddFooter>&amp;L&amp;"Univers Condensed,Regular"&amp;8&amp;D &amp;T&amp;C&amp;"Univers Condensed,Bold"Motorsport South Africa&amp;"Univers Condensed,Regular"Fax: (011) 466-2450&amp;R&amp;"Univers Condensed,Regular"&amp;8Page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Y31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6.57421875" style="8" customWidth="1"/>
    <col min="2" max="2" width="32.7109375" style="8" customWidth="1"/>
    <col min="3" max="3" width="9.57421875" style="8" customWidth="1"/>
    <col min="4" max="4" width="7.421875" style="8" bestFit="1" customWidth="1"/>
    <col min="5" max="6" width="12.7109375" style="8" customWidth="1"/>
    <col min="7" max="10" width="11.421875" style="8" customWidth="1"/>
    <col min="11" max="11" width="12.00390625" style="8" bestFit="1" customWidth="1"/>
    <col min="12" max="24" width="3.7109375" style="8" customWidth="1"/>
    <col min="25" max="25" width="7.140625" style="8" customWidth="1"/>
    <col min="26" max="16384" width="9.140625" style="8" customWidth="1"/>
  </cols>
  <sheetData>
    <row r="1" spans="1:10" s="1" customFormat="1" ht="37.5" customHeight="1" thickBot="1">
      <c r="A1" s="70" t="s">
        <v>27</v>
      </c>
      <c r="B1" s="71"/>
      <c r="C1" s="71"/>
      <c r="D1" s="71"/>
      <c r="E1" s="71"/>
      <c r="F1" s="71"/>
      <c r="G1" s="71"/>
      <c r="H1" s="71"/>
      <c r="I1" s="71"/>
      <c r="J1" s="72"/>
    </row>
    <row r="2" spans="1:10" s="2" customFormat="1" ht="12.75" customHeight="1">
      <c r="A2" s="80" t="s">
        <v>2</v>
      </c>
      <c r="B2" s="80" t="s">
        <v>3</v>
      </c>
      <c r="C2" s="83" t="s">
        <v>4</v>
      </c>
      <c r="D2" s="83" t="s">
        <v>5</v>
      </c>
      <c r="E2" s="76" t="s">
        <v>25</v>
      </c>
      <c r="F2" s="73" t="s">
        <v>24</v>
      </c>
      <c r="G2" s="76" t="s">
        <v>80</v>
      </c>
      <c r="H2" s="73" t="s">
        <v>80</v>
      </c>
      <c r="I2" s="73" t="s">
        <v>81</v>
      </c>
      <c r="J2" s="73">
        <v>43316</v>
      </c>
    </row>
    <row r="3" spans="1:10" s="2" customFormat="1" ht="13.5" thickBot="1">
      <c r="A3" s="81"/>
      <c r="B3" s="81"/>
      <c r="C3" s="84"/>
      <c r="D3" s="84"/>
      <c r="E3" s="77"/>
      <c r="F3" s="75"/>
      <c r="G3" s="77"/>
      <c r="H3" s="75"/>
      <c r="I3" s="75"/>
      <c r="J3" s="74"/>
    </row>
    <row r="4" spans="1:10" s="2" customFormat="1" ht="12.75">
      <c r="A4" s="81"/>
      <c r="B4" s="81"/>
      <c r="C4" s="84"/>
      <c r="D4" s="84"/>
      <c r="E4" s="78">
        <v>43141</v>
      </c>
      <c r="F4" s="78">
        <v>43176</v>
      </c>
      <c r="G4" s="78">
        <v>43225</v>
      </c>
      <c r="H4" s="78">
        <v>43226</v>
      </c>
      <c r="I4" s="78">
        <v>43316</v>
      </c>
      <c r="J4" s="74"/>
    </row>
    <row r="5" spans="1:11" s="4" customFormat="1" ht="13.5" thickBot="1">
      <c r="A5" s="82"/>
      <c r="B5" s="82"/>
      <c r="C5" s="85"/>
      <c r="D5" s="85"/>
      <c r="E5" s="79"/>
      <c r="F5" s="79"/>
      <c r="G5" s="79"/>
      <c r="H5" s="79"/>
      <c r="I5" s="79"/>
      <c r="J5" s="75"/>
      <c r="K5" s="3"/>
    </row>
    <row r="6" spans="1:11" ht="12.75">
      <c r="A6" s="31">
        <v>1</v>
      </c>
      <c r="B6" s="14" t="s">
        <v>9</v>
      </c>
      <c r="C6" s="66" t="s">
        <v>57</v>
      </c>
      <c r="D6" s="27" t="s">
        <v>58</v>
      </c>
      <c r="E6" s="39" t="s">
        <v>61</v>
      </c>
      <c r="F6" s="61" t="s">
        <v>61</v>
      </c>
      <c r="G6" s="39" t="s">
        <v>61</v>
      </c>
      <c r="H6" s="39" t="s">
        <v>61</v>
      </c>
      <c r="I6" s="39" t="s">
        <v>61</v>
      </c>
      <c r="J6" s="6">
        <f aca="true" t="shared" si="0" ref="J6:J12">SUM(E6:I6)</f>
        <v>0</v>
      </c>
      <c r="K6" s="7"/>
    </row>
    <row r="7" spans="1:11" s="13" customFormat="1" ht="12.75">
      <c r="A7" s="32">
        <v>2</v>
      </c>
      <c r="B7" s="34" t="s">
        <v>13</v>
      </c>
      <c r="C7" s="56" t="s">
        <v>59</v>
      </c>
      <c r="D7" s="28" t="s">
        <v>14</v>
      </c>
      <c r="E7" s="35" t="s">
        <v>61</v>
      </c>
      <c r="F7" s="67" t="s">
        <v>61</v>
      </c>
      <c r="G7" s="35" t="s">
        <v>61</v>
      </c>
      <c r="H7" s="35" t="s">
        <v>61</v>
      </c>
      <c r="I7" s="35" t="s">
        <v>61</v>
      </c>
      <c r="J7" s="11">
        <f t="shared" si="0"/>
        <v>0</v>
      </c>
      <c r="K7" s="7"/>
    </row>
    <row r="8" spans="1:11" s="13" customFormat="1" ht="12.75">
      <c r="A8" s="32">
        <v>3</v>
      </c>
      <c r="B8" s="5" t="s">
        <v>11</v>
      </c>
      <c r="C8" s="56" t="s">
        <v>60</v>
      </c>
      <c r="D8" s="28" t="s">
        <v>12</v>
      </c>
      <c r="E8" s="18" t="s">
        <v>61</v>
      </c>
      <c r="F8" s="67" t="s">
        <v>61</v>
      </c>
      <c r="G8" s="18" t="s">
        <v>61</v>
      </c>
      <c r="H8" s="18" t="s">
        <v>61</v>
      </c>
      <c r="I8" s="18"/>
      <c r="J8" s="11">
        <f t="shared" si="0"/>
        <v>0</v>
      </c>
      <c r="K8" s="7"/>
    </row>
    <row r="9" spans="1:11" ht="12.75">
      <c r="A9" s="32">
        <v>4</v>
      </c>
      <c r="B9" s="20" t="s">
        <v>70</v>
      </c>
      <c r="C9" s="56" t="s">
        <v>71</v>
      </c>
      <c r="D9" s="28" t="s">
        <v>72</v>
      </c>
      <c r="E9" s="21"/>
      <c r="F9" s="67" t="s">
        <v>61</v>
      </c>
      <c r="G9" s="21" t="s">
        <v>61</v>
      </c>
      <c r="H9" s="21" t="s">
        <v>61</v>
      </c>
      <c r="I9" s="21" t="s">
        <v>61</v>
      </c>
      <c r="J9" s="11">
        <f t="shared" si="0"/>
        <v>0</v>
      </c>
      <c r="K9" s="12"/>
    </row>
    <row r="10" spans="1:11" ht="12.75">
      <c r="A10" s="32">
        <v>5</v>
      </c>
      <c r="B10" s="20" t="s">
        <v>73</v>
      </c>
      <c r="C10" s="56" t="s">
        <v>74</v>
      </c>
      <c r="D10" s="28" t="s">
        <v>75</v>
      </c>
      <c r="E10" s="52"/>
      <c r="F10" s="35" t="s">
        <v>61</v>
      </c>
      <c r="G10" s="69" t="s">
        <v>61</v>
      </c>
      <c r="H10" s="21" t="s">
        <v>61</v>
      </c>
      <c r="I10" s="21" t="s">
        <v>61</v>
      </c>
      <c r="J10" s="11">
        <f t="shared" si="0"/>
        <v>0</v>
      </c>
      <c r="K10" s="12"/>
    </row>
    <row r="11" spans="1:11" ht="12.75">
      <c r="A11" s="32">
        <v>6</v>
      </c>
      <c r="B11" s="20"/>
      <c r="C11" s="68"/>
      <c r="D11" s="28"/>
      <c r="E11" s="21"/>
      <c r="F11" s="21"/>
      <c r="G11" s="21"/>
      <c r="H11" s="52"/>
      <c r="I11" s="21"/>
      <c r="J11" s="11">
        <f t="shared" si="0"/>
        <v>0</v>
      </c>
      <c r="K11" s="12"/>
    </row>
    <row r="12" spans="1:11" ht="12.75">
      <c r="A12" s="32">
        <v>7</v>
      </c>
      <c r="B12" s="20"/>
      <c r="C12" s="63"/>
      <c r="D12" s="28"/>
      <c r="E12" s="52"/>
      <c r="F12" s="36"/>
      <c r="G12" s="36"/>
      <c r="H12" s="36"/>
      <c r="I12" s="36"/>
      <c r="J12" s="11">
        <f t="shared" si="0"/>
        <v>0</v>
      </c>
      <c r="K12" s="12"/>
    </row>
    <row r="13" spans="1:11" ht="12.75">
      <c r="A13" s="46">
        <v>8</v>
      </c>
      <c r="B13" s="20"/>
      <c r="C13" s="37"/>
      <c r="D13" s="27"/>
      <c r="E13" s="21"/>
      <c r="F13" s="21"/>
      <c r="G13" s="21"/>
      <c r="H13" s="21"/>
      <c r="I13" s="21"/>
      <c r="J13" s="11">
        <f aca="true" t="shared" si="1" ref="J13:J18">SUM(E13:I13)</f>
        <v>0</v>
      </c>
      <c r="K13" s="12"/>
    </row>
    <row r="14" spans="1:11" ht="12.75">
      <c r="A14" s="46">
        <v>9</v>
      </c>
      <c r="B14" s="20"/>
      <c r="C14" s="37"/>
      <c r="D14" s="27"/>
      <c r="E14" s="36"/>
      <c r="F14" s="36"/>
      <c r="G14" s="36"/>
      <c r="H14" s="36"/>
      <c r="I14" s="36"/>
      <c r="J14" s="11">
        <f t="shared" si="1"/>
        <v>0</v>
      </c>
      <c r="K14" s="12"/>
    </row>
    <row r="15" spans="1:11" ht="12.75">
      <c r="A15" s="46">
        <v>10</v>
      </c>
      <c r="B15" s="20"/>
      <c r="C15" s="37"/>
      <c r="D15" s="27"/>
      <c r="E15" s="36"/>
      <c r="F15" s="36"/>
      <c r="G15" s="51"/>
      <c r="H15" s="36"/>
      <c r="I15" s="36"/>
      <c r="J15" s="11">
        <f t="shared" si="1"/>
        <v>0</v>
      </c>
      <c r="K15" s="12"/>
    </row>
    <row r="16" spans="1:11" ht="12.75">
      <c r="A16" s="46">
        <v>11</v>
      </c>
      <c r="B16" s="20"/>
      <c r="C16" s="37"/>
      <c r="D16" s="27"/>
      <c r="E16" s="36"/>
      <c r="F16" s="36"/>
      <c r="G16" s="51"/>
      <c r="H16" s="36"/>
      <c r="I16" s="36"/>
      <c r="J16" s="11">
        <f t="shared" si="1"/>
        <v>0</v>
      </c>
      <c r="K16" s="12"/>
    </row>
    <row r="17" spans="1:11" ht="12.75">
      <c r="A17" s="46"/>
      <c r="B17" s="20"/>
      <c r="C17" s="37"/>
      <c r="D17" s="27"/>
      <c r="E17" s="36"/>
      <c r="F17" s="36"/>
      <c r="G17" s="51"/>
      <c r="H17" s="36"/>
      <c r="I17" s="36"/>
      <c r="J17" s="11">
        <f t="shared" si="1"/>
        <v>0</v>
      </c>
      <c r="K17" s="12"/>
    </row>
    <row r="18" spans="1:11" ht="12.75">
      <c r="A18" s="46"/>
      <c r="B18" s="20"/>
      <c r="C18" s="37"/>
      <c r="D18" s="27"/>
      <c r="E18" s="36"/>
      <c r="F18" s="36"/>
      <c r="G18" s="51"/>
      <c r="H18" s="36"/>
      <c r="I18" s="36"/>
      <c r="J18" s="11">
        <f t="shared" si="1"/>
        <v>0</v>
      </c>
      <c r="K18" s="12"/>
    </row>
    <row r="19" spans="1:11" s="13" customFormat="1" ht="13.5" thickBot="1">
      <c r="A19" s="33"/>
      <c r="B19" s="22"/>
      <c r="C19" s="29"/>
      <c r="D19" s="30"/>
      <c r="E19" s="23"/>
      <c r="F19" s="23"/>
      <c r="G19" s="23"/>
      <c r="H19" s="23"/>
      <c r="I19" s="23"/>
      <c r="J19" s="24"/>
      <c r="K19" s="12"/>
    </row>
    <row r="20" spans="2:25" ht="13.5" thickBot="1">
      <c r="B20" s="42" t="s">
        <v>6</v>
      </c>
      <c r="C20" s="43"/>
      <c r="D20" s="44"/>
      <c r="E20" s="40"/>
      <c r="F20" s="40"/>
      <c r="G20" s="40"/>
      <c r="H20" s="40"/>
      <c r="I20" s="40"/>
      <c r="J20" s="41">
        <f>SUM(E20:I20)</f>
        <v>0</v>
      </c>
      <c r="K20" s="25"/>
      <c r="L20" s="25"/>
      <c r="M20" s="26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17"/>
    </row>
    <row r="21" ht="12.75">
      <c r="M21" s="17"/>
    </row>
    <row r="22" ht="15">
      <c r="B22" s="38"/>
    </row>
    <row r="23" spans="2:9" ht="12.75">
      <c r="B23" s="8" t="s">
        <v>7</v>
      </c>
      <c r="E23" s="8">
        <f>COUNTA(E6:E16)</f>
        <v>3</v>
      </c>
      <c r="F23" s="8">
        <f>COUNTA(F6:F16)</f>
        <v>5</v>
      </c>
      <c r="G23" s="8">
        <v>5</v>
      </c>
      <c r="H23" s="8">
        <v>5</v>
      </c>
      <c r="I23" s="8">
        <f>COUNTA(I6:I16)</f>
        <v>4</v>
      </c>
    </row>
    <row r="24" ht="12.75">
      <c r="B24" s="8" t="s">
        <v>1</v>
      </c>
    </row>
    <row r="25" spans="5:9" ht="12.75">
      <c r="E25" s="8" t="s">
        <v>62</v>
      </c>
      <c r="F25" s="8" t="s">
        <v>62</v>
      </c>
      <c r="G25" s="8" t="s">
        <v>62</v>
      </c>
      <c r="H25" s="8" t="s">
        <v>62</v>
      </c>
      <c r="I25" s="8" t="s">
        <v>62</v>
      </c>
    </row>
    <row r="26" spans="5:9" ht="12.75">
      <c r="E26" s="8" t="s">
        <v>63</v>
      </c>
      <c r="F26" s="8" t="s">
        <v>63</v>
      </c>
      <c r="G26" s="8" t="s">
        <v>63</v>
      </c>
      <c r="H26" s="8" t="s">
        <v>63</v>
      </c>
      <c r="I26" s="8" t="s">
        <v>63</v>
      </c>
    </row>
    <row r="27" spans="5:9" ht="12.75">
      <c r="E27" s="8" t="s">
        <v>64</v>
      </c>
      <c r="F27" s="8" t="s">
        <v>64</v>
      </c>
      <c r="G27" s="8" t="s">
        <v>64</v>
      </c>
      <c r="H27" s="8" t="s">
        <v>64</v>
      </c>
      <c r="I27" s="8" t="s">
        <v>64</v>
      </c>
    </row>
    <row r="28" spans="5:9" ht="12.75">
      <c r="E28" s="8" t="s">
        <v>65</v>
      </c>
      <c r="F28" s="8" t="s">
        <v>65</v>
      </c>
      <c r="G28" s="8" t="s">
        <v>65</v>
      </c>
      <c r="H28" s="8" t="s">
        <v>65</v>
      </c>
      <c r="I28" s="8" t="s">
        <v>65</v>
      </c>
    </row>
    <row r="29" spans="5:9" ht="12.75">
      <c r="E29" s="8" t="s">
        <v>66</v>
      </c>
      <c r="F29" s="8" t="s">
        <v>66</v>
      </c>
      <c r="G29" s="8" t="s">
        <v>66</v>
      </c>
      <c r="H29" s="8" t="s">
        <v>66</v>
      </c>
      <c r="I29" s="8" t="s">
        <v>66</v>
      </c>
    </row>
    <row r="30" spans="5:9" ht="12.75">
      <c r="E30" s="8" t="s">
        <v>67</v>
      </c>
      <c r="F30" s="8" t="s">
        <v>67</v>
      </c>
      <c r="G30" s="8" t="s">
        <v>67</v>
      </c>
      <c r="H30" s="8" t="s">
        <v>67</v>
      </c>
      <c r="I30" s="8" t="s">
        <v>67</v>
      </c>
    </row>
    <row r="31" spans="5:9" ht="12.75">
      <c r="E31" s="8" t="s">
        <v>68</v>
      </c>
      <c r="F31" s="8" t="s">
        <v>68</v>
      </c>
      <c r="G31" s="8" t="s">
        <v>68</v>
      </c>
      <c r="H31" s="8" t="s">
        <v>68</v>
      </c>
      <c r="I31" s="8" t="s">
        <v>68</v>
      </c>
    </row>
  </sheetData>
  <sheetProtection/>
  <mergeCells count="16">
    <mergeCell ref="H4:H5"/>
    <mergeCell ref="B2:B5"/>
    <mergeCell ref="C2:C5"/>
    <mergeCell ref="D2:D5"/>
    <mergeCell ref="E4:E5"/>
    <mergeCell ref="H2:H3"/>
    <mergeCell ref="A1:J1"/>
    <mergeCell ref="J2:J5"/>
    <mergeCell ref="E2:E3"/>
    <mergeCell ref="F2:F3"/>
    <mergeCell ref="G2:G3"/>
    <mergeCell ref="I2:I3"/>
    <mergeCell ref="A2:A5"/>
    <mergeCell ref="F4:F5"/>
    <mergeCell ref="G4:G5"/>
    <mergeCell ref="I4:I5"/>
  </mergeCells>
  <printOptions/>
  <pageMargins left="0.7" right="0.7" top="0.75" bottom="0.75" header="0.3" footer="0.3"/>
  <pageSetup fitToHeight="1" fitToWidth="1" horizontalDpi="600" verticalDpi="600" orientation="landscape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Championship Scoring Workbook</dc:title>
  <dc:subject>Template</dc:subject>
  <dc:creator>JUNIOR NATIONAL CHALLENGE</dc:creator>
  <cp:keywords/>
  <dc:description/>
  <cp:lastModifiedBy>Lizelle</cp:lastModifiedBy>
  <cp:lastPrinted>2014-10-24T20:28:52Z</cp:lastPrinted>
  <dcterms:created xsi:type="dcterms:W3CDTF">1999-02-01T09:44:11Z</dcterms:created>
  <dcterms:modified xsi:type="dcterms:W3CDTF">2018-08-23T09:06:46Z</dcterms:modified>
  <cp:category/>
  <cp:version/>
  <cp:contentType/>
  <cp:contentStatus/>
</cp:coreProperties>
</file>