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8 Final " sheetId="1" r:id="rId1"/>
    <sheet name="2017 Final" sheetId="2" r:id="rId2"/>
    <sheet name="2016 Final" sheetId="3" r:id="rId3"/>
    <sheet name="2015 Final" sheetId="4" r:id="rId4"/>
    <sheet name="2014 Final" sheetId="5" r:id="rId5"/>
    <sheet name="2013 Final" sheetId="6" r:id="rId6"/>
    <sheet name="2012 Final" sheetId="7" r:id="rId7"/>
    <sheet name="2011 Final" sheetId="8" r:id="rId8"/>
    <sheet name="Allocation" sheetId="9" r:id="rId9"/>
    <sheet name="Sheet3" sheetId="10" r:id="rId10"/>
  </sheets>
  <definedNames/>
  <calcPr fullCalcOnLoad="1"/>
</workbook>
</file>

<file path=xl/comments3.xml><?xml version="1.0" encoding="utf-8"?>
<comments xmlns="http://schemas.openxmlformats.org/spreadsheetml/2006/main">
  <authors>
    <author>Wayne</author>
  </authors>
  <commentList>
    <comment ref="N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G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M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T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U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T1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O1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S1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Q1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T1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</commentList>
</comments>
</file>

<file path=xl/comments4.xml><?xml version="1.0" encoding="utf-8"?>
<comments xmlns="http://schemas.openxmlformats.org/spreadsheetml/2006/main">
  <authors>
    <author>Wayne</author>
  </authors>
  <commentList>
    <comment ref="S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H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<sst xmlns="http://schemas.openxmlformats.org/spreadsheetml/2006/main" count="1004" uniqueCount="290">
  <si>
    <r>
      <t>NOTE:</t>
    </r>
    <r>
      <rPr>
        <sz val="10"/>
        <rFont val="Arial"/>
        <family val="0"/>
      </rPr>
      <t xml:space="preserve"> These points are </t>
    </r>
    <r>
      <rPr>
        <b/>
        <sz val="10"/>
        <rFont val="Arial"/>
        <family val="2"/>
      </rPr>
      <t>PROVISIONAL</t>
    </r>
    <r>
      <rPr>
        <sz val="10"/>
        <rFont val="Arial"/>
        <family val="0"/>
      </rPr>
      <t xml:space="preserve"> and are subject to MSA verification.</t>
    </r>
  </si>
  <si>
    <t>Class</t>
  </si>
  <si>
    <t>Pos</t>
  </si>
  <si>
    <t>Name</t>
  </si>
  <si>
    <t>Lic No</t>
  </si>
  <si>
    <t>No.</t>
  </si>
  <si>
    <t>Points</t>
  </si>
  <si>
    <t>Ht 1</t>
  </si>
  <si>
    <t>Ht 2</t>
  </si>
  <si>
    <t>Breakouts</t>
  </si>
  <si>
    <t>position</t>
  </si>
  <si>
    <t>Position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</si>
  <si>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</si>
  <si>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</si>
  <si>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</si>
  <si>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</si>
  <si>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</si>
  <si>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</si>
  <si>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</si>
  <si>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</si>
  <si>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</si>
  <si>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</si>
  <si>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blank - didn't start racing yet</t>
  </si>
  <si>
    <t>x - didn't enter to race</t>
  </si>
  <si>
    <t>X - Class X for the day</t>
  </si>
  <si>
    <t>0 - Did not Finish (DNF), Did not Start (DNS)</t>
  </si>
  <si>
    <t>y - score not counted towards championship</t>
  </si>
  <si>
    <t>n/a - class not included on program for raceday</t>
  </si>
  <si>
    <t>D</t>
  </si>
  <si>
    <t>MSA POINTS ALLOCATION</t>
  </si>
  <si>
    <t>Number of Starters per Class</t>
  </si>
  <si>
    <r>
      <t>6</t>
    </r>
    <r>
      <rPr>
        <sz val="14"/>
        <rFont val="Arial"/>
        <family val="2"/>
      </rPr>
      <t xml:space="preserve">             </t>
    </r>
    <r>
      <rPr>
        <sz val="10"/>
        <rFont val="Arial"/>
        <family val="2"/>
      </rPr>
      <t>(or more)</t>
    </r>
  </si>
  <si>
    <t>RENS, Richard</t>
  </si>
  <si>
    <t>No of Entries</t>
  </si>
  <si>
    <t>VOSLOO, Vossie</t>
  </si>
  <si>
    <t>CLASS D MOTORCYCLE CHAMPIONSHIP 2011</t>
  </si>
  <si>
    <t>26 Feb</t>
  </si>
  <si>
    <t>19 Mar</t>
  </si>
  <si>
    <t>30 April</t>
  </si>
  <si>
    <t>04 June</t>
  </si>
  <si>
    <t>02 July</t>
  </si>
  <si>
    <t>23 July</t>
  </si>
  <si>
    <t>06 Aug</t>
  </si>
  <si>
    <t>03 Sept</t>
  </si>
  <si>
    <t>22 Oct</t>
  </si>
  <si>
    <t>12 Nov</t>
  </si>
  <si>
    <t>VAN RENSBURG, Mike</t>
  </si>
  <si>
    <t>MILLS, Donovan</t>
  </si>
  <si>
    <t>BLOWS, Cary</t>
  </si>
  <si>
    <t>JOUBERT, JJ</t>
  </si>
  <si>
    <t xml:space="preserve">            CLASS D MOTORCYCLES 2011</t>
  </si>
  <si>
    <t>Broke Out</t>
  </si>
  <si>
    <t>x</t>
  </si>
  <si>
    <t>C</t>
  </si>
  <si>
    <t>DE GOEDE, Johan</t>
  </si>
  <si>
    <t>CARR, David</t>
  </si>
  <si>
    <t>PETERSEN, Faraad</t>
  </si>
  <si>
    <t>ENGELBRECHT, Fran</t>
  </si>
  <si>
    <t>X</t>
  </si>
  <si>
    <t>LE ROUX, Raiel</t>
  </si>
  <si>
    <t>GELDENHUYS, Seth</t>
  </si>
  <si>
    <t>Updated 13/11/2011</t>
  </si>
  <si>
    <t>CLASS D MOTORCYCLE CHAMPIONSHIP 2012</t>
  </si>
  <si>
    <t>25 Feb</t>
  </si>
  <si>
    <t>17 Mar</t>
  </si>
  <si>
    <t>14 April</t>
  </si>
  <si>
    <t>05 May</t>
  </si>
  <si>
    <t>09 June</t>
  </si>
  <si>
    <t>07 July</t>
  </si>
  <si>
    <t>06 Oct</t>
  </si>
  <si>
    <t>03 Nov</t>
  </si>
  <si>
    <t>01 Dec</t>
  </si>
  <si>
    <t>MULLER, Dewald</t>
  </si>
  <si>
    <t>PAIZEE, Mecure</t>
  </si>
  <si>
    <t>VAN ZYL, Nick</t>
  </si>
  <si>
    <t>VAN ZYL, Heinrich</t>
  </si>
  <si>
    <t>n/a</t>
  </si>
  <si>
    <t>04 Aug</t>
  </si>
  <si>
    <t>WESTMAN, Alan</t>
  </si>
  <si>
    <t>CHILDS, Ronald</t>
  </si>
  <si>
    <t>COETZEE, Andries</t>
  </si>
  <si>
    <t>BALL, Hylton</t>
  </si>
  <si>
    <t>PEAKE, Mandy</t>
  </si>
  <si>
    <t>O'KENNEDY, Morne</t>
  </si>
  <si>
    <t>TBA</t>
  </si>
  <si>
    <t>Updated 04/12/2012</t>
  </si>
  <si>
    <t>CLUBMAN MOTORCYCLE CHAMPIONSHIP 2013</t>
  </si>
  <si>
    <t>16 Feb</t>
  </si>
  <si>
    <t>06 Apr</t>
  </si>
  <si>
    <t>18 May</t>
  </si>
  <si>
    <t>08 June</t>
  </si>
  <si>
    <t>06 July</t>
  </si>
  <si>
    <t>10 Aug</t>
  </si>
  <si>
    <t>7 Sep</t>
  </si>
  <si>
    <t>19 Oct</t>
  </si>
  <si>
    <t>30 Nov</t>
  </si>
  <si>
    <t>HEINRICH, Bronte</t>
  </si>
  <si>
    <t>Club</t>
  </si>
  <si>
    <t>PIENAAR, John</t>
  </si>
  <si>
    <t>KRUGER, Wessel</t>
  </si>
  <si>
    <t>FORTUNE, Kurt</t>
  </si>
  <si>
    <t>MALAN, Leroy</t>
  </si>
  <si>
    <t>ARENDSE, Wayne</t>
  </si>
  <si>
    <t>STANDER, Jannie</t>
  </si>
  <si>
    <t>Broke out</t>
  </si>
  <si>
    <t>Single</t>
  </si>
  <si>
    <t>HYATT, Alastair</t>
  </si>
  <si>
    <t>VAN ROOIJEN, Ayden</t>
  </si>
  <si>
    <t>ALBERTSE, Bertus</t>
  </si>
  <si>
    <t>MCFADDEN, Norman</t>
  </si>
  <si>
    <t>GREEN, Graeme</t>
  </si>
  <si>
    <t>ERASMUS, Lee</t>
  </si>
  <si>
    <t>JONES, Tony</t>
  </si>
  <si>
    <t>R</t>
  </si>
  <si>
    <t>A</t>
  </si>
  <si>
    <t>E</t>
  </si>
  <si>
    <t>N</t>
  </si>
  <si>
    <t>L</t>
  </si>
  <si>
    <t>KOSTERMAN, John</t>
  </si>
  <si>
    <t>WALTERS, Brent</t>
  </si>
  <si>
    <t>Updated 01/12/2013</t>
  </si>
  <si>
    <t>VAN DEN BERG, Alex</t>
  </si>
  <si>
    <t>y</t>
  </si>
  <si>
    <t>08 Mar</t>
  </si>
  <si>
    <t>12 Apr</t>
  </si>
  <si>
    <t>10 May</t>
  </si>
  <si>
    <t>14 June</t>
  </si>
  <si>
    <t>12 July</t>
  </si>
  <si>
    <t>06 Sep</t>
  </si>
  <si>
    <t>27 Sep</t>
  </si>
  <si>
    <t>11 Oct</t>
  </si>
  <si>
    <t>08 Nov</t>
  </si>
  <si>
    <t>06 Dec</t>
  </si>
  <si>
    <t>DE LANGE, Ruan</t>
  </si>
  <si>
    <t>WAINWRIGHT, David</t>
  </si>
  <si>
    <t>SMITH, Keagan</t>
  </si>
  <si>
    <t>CLUBMAN MOTORCYCLE CHAMPIONSHIP 2014</t>
  </si>
  <si>
    <t>ACKERMANN, Jacques</t>
  </si>
  <si>
    <t>Brokeout</t>
  </si>
  <si>
    <t>DU PLESSIS, Xander</t>
  </si>
  <si>
    <t>Updated 07/12/2014</t>
  </si>
  <si>
    <t>CLUBMAN MOTORCYCLE CHAMPIONSHIP 2015</t>
  </si>
  <si>
    <t>21 Feb</t>
  </si>
  <si>
    <t>14 Mar</t>
  </si>
  <si>
    <t>09 May</t>
  </si>
  <si>
    <t>06 June</t>
  </si>
  <si>
    <t>01 Aug</t>
  </si>
  <si>
    <t>05 Sep</t>
  </si>
  <si>
    <t>07 Nov</t>
  </si>
  <si>
    <t>CUNNINGTON, Mark</t>
  </si>
  <si>
    <t>WARNER, Greg</t>
  </si>
  <si>
    <t>THOMAS, Calvin</t>
  </si>
  <si>
    <t>DU TOIT, Michael</t>
  </si>
  <si>
    <t>VAN ONSELEN, Jurgen</t>
  </si>
  <si>
    <t>BOTHA, Jacques</t>
  </si>
  <si>
    <t>BULTERMAN, Jayson</t>
  </si>
  <si>
    <t>LOUW, Willem</t>
  </si>
  <si>
    <t>HOPE, Jonathan</t>
  </si>
  <si>
    <t>ROUX, Sandy</t>
  </si>
  <si>
    <t>PRINSLOO, Willem</t>
  </si>
  <si>
    <t>04 July</t>
  </si>
  <si>
    <t>DU TOIT, Mike</t>
  </si>
  <si>
    <t>FIELD, Dale</t>
  </si>
  <si>
    <t>LANE, Antony</t>
  </si>
  <si>
    <t>26 Sept</t>
  </si>
  <si>
    <t>TROCH, Joseph</t>
  </si>
  <si>
    <t>KORF, Arie</t>
  </si>
  <si>
    <t>DALWAI, Abdul-Kader</t>
  </si>
  <si>
    <t>DAVISON, Glen</t>
  </si>
  <si>
    <t>MEDELL, Paul</t>
  </si>
  <si>
    <t>SMITH, Shrek</t>
  </si>
  <si>
    <t>ECKERSLEY, Arnold</t>
  </si>
  <si>
    <t>Updated 08/11/2015</t>
  </si>
  <si>
    <t>FRUTUOSO, Ronaldo</t>
  </si>
  <si>
    <t>FIELD, Shane</t>
  </si>
  <si>
    <t>d</t>
  </si>
  <si>
    <t>20 Feb</t>
  </si>
  <si>
    <t>18 June</t>
  </si>
  <si>
    <t>09 July</t>
  </si>
  <si>
    <t>03 Sep</t>
  </si>
  <si>
    <t>15 Oct</t>
  </si>
  <si>
    <t>CLUBMAN MOTORCYCLE CHAMPIONSHIP 2016</t>
  </si>
  <si>
    <t>HENDRICKS, Jamey</t>
  </si>
  <si>
    <t>Club A</t>
  </si>
  <si>
    <t>EVERSON, Elric</t>
  </si>
  <si>
    <t>CLIFTON, Harry</t>
  </si>
  <si>
    <t xml:space="preserve"> B to A</t>
  </si>
  <si>
    <t>B to A</t>
  </si>
  <si>
    <t>Club B</t>
  </si>
  <si>
    <t>WRIGHT, Dylan</t>
  </si>
  <si>
    <t>KOTZE, Joske</t>
  </si>
  <si>
    <t>MASSA, Giovanni</t>
  </si>
  <si>
    <t>16 April</t>
  </si>
  <si>
    <t>28 May</t>
  </si>
  <si>
    <t>BAKER, Peter</t>
  </si>
  <si>
    <t>HENDRICKS, Derek</t>
  </si>
  <si>
    <t>BINNEDELL, Willem</t>
  </si>
  <si>
    <t>LIVINGSTONE, Garth</t>
  </si>
  <si>
    <t>One in SBK B</t>
  </si>
  <si>
    <t>To SBK B</t>
  </si>
  <si>
    <t>SCHOLTZ, Garth</t>
  </si>
  <si>
    <t>SMITH, Jacque</t>
  </si>
  <si>
    <t>LOUW, Gavin</t>
  </si>
  <si>
    <t>MURTZ, Terry</t>
  </si>
  <si>
    <t>Class X</t>
  </si>
  <si>
    <t>HOBDAY, Peter</t>
  </si>
  <si>
    <t>TROCH, Jos</t>
  </si>
  <si>
    <t>ROMER, Donald</t>
  </si>
  <si>
    <t>LAWRENCE, Donovan</t>
  </si>
  <si>
    <t>A1</t>
  </si>
  <si>
    <t>A2</t>
  </si>
  <si>
    <t>A3</t>
  </si>
  <si>
    <t>B1</t>
  </si>
  <si>
    <t>B2</t>
  </si>
  <si>
    <t>B3</t>
  </si>
  <si>
    <t>A4</t>
  </si>
  <si>
    <t>A5</t>
  </si>
  <si>
    <t>B4</t>
  </si>
  <si>
    <t>A6</t>
  </si>
  <si>
    <t>B5</t>
  </si>
  <si>
    <t>A7</t>
  </si>
  <si>
    <t>A8</t>
  </si>
  <si>
    <t>A9</t>
  </si>
  <si>
    <t>B6</t>
  </si>
  <si>
    <t>A10</t>
  </si>
  <si>
    <t>A11</t>
  </si>
  <si>
    <t>B7</t>
  </si>
  <si>
    <t>A12</t>
  </si>
  <si>
    <t>A13</t>
  </si>
  <si>
    <t>B8</t>
  </si>
  <si>
    <t>B9</t>
  </si>
  <si>
    <t>B10</t>
  </si>
  <si>
    <t>B11</t>
  </si>
  <si>
    <t>B12</t>
  </si>
  <si>
    <t>A14</t>
  </si>
  <si>
    <t>A15</t>
  </si>
  <si>
    <t>A16</t>
  </si>
  <si>
    <t>A17</t>
  </si>
  <si>
    <t>B13</t>
  </si>
  <si>
    <t>A18</t>
  </si>
  <si>
    <t>A19</t>
  </si>
  <si>
    <t>A20</t>
  </si>
  <si>
    <t>Updated 14/11/2016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</si>
  <si>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</si>
  <si>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</si>
  <si>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</si>
  <si>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</si>
  <si>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</si>
  <si>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</si>
  <si>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</si>
  <si>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</si>
  <si>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</si>
  <si>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</si>
  <si>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</si>
  <si>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</si>
  <si>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CLASS</t>
  </si>
  <si>
    <t>PROVISIONAL RESULTS SUBJECT TO CHANGE</t>
  </si>
  <si>
    <t>MARITZ, Johan</t>
  </si>
  <si>
    <t>KENWARD, Gareth</t>
  </si>
  <si>
    <t>DE LANGE, Jonathan</t>
  </si>
  <si>
    <t>CARELSE, Byron</t>
  </si>
  <si>
    <t>KROESE, Hein</t>
  </si>
  <si>
    <t>ABRAHAMS, Zuhdi</t>
  </si>
  <si>
    <t>AUGUSTYN, Simon</t>
  </si>
  <si>
    <t>BINEDELL, Willem</t>
  </si>
  <si>
    <t>BRITS, Jacques</t>
  </si>
  <si>
    <t>SIM, Leslie</t>
  </si>
  <si>
    <t>One in A</t>
  </si>
  <si>
    <t>OE170122</t>
  </si>
  <si>
    <r>
      <rPr>
        <sz val="18"/>
        <color indexed="8"/>
        <rFont val="Calibri"/>
        <family val="2"/>
      </rPr>
      <t xml:space="preserve">                            </t>
    </r>
    <r>
      <rPr>
        <b/>
        <u val="single"/>
        <sz val="18"/>
        <color indexed="8"/>
        <rFont val="Calibri"/>
        <family val="2"/>
      </rPr>
      <t>2017 WC CLUBMAN MOTORCYCLE CLUB CHAMPIONSHIP</t>
    </r>
  </si>
  <si>
    <t>MOHAMED, Kashief</t>
  </si>
  <si>
    <t>FRANCIS, Owen</t>
  </si>
  <si>
    <t>(Year to date)</t>
  </si>
  <si>
    <t>MILLER, Ameer</t>
  </si>
  <si>
    <t>LOCHOFF, Sam</t>
  </si>
  <si>
    <t>VAN BLERK, Daimen</t>
  </si>
  <si>
    <t>Updated: 03.12.2017</t>
  </si>
  <si>
    <t>HENDRICKS, Jamie</t>
  </si>
  <si>
    <t>WILLIAMS, Chris</t>
  </si>
  <si>
    <r>
      <rPr>
        <sz val="18"/>
        <color indexed="8"/>
        <rFont val="Calibri"/>
        <family val="2"/>
      </rPr>
      <t xml:space="preserve">                            </t>
    </r>
    <r>
      <rPr>
        <b/>
        <u val="single"/>
        <sz val="18"/>
        <color indexed="8"/>
        <rFont val="Calibri"/>
        <family val="2"/>
      </rPr>
      <t>2018 WC CLUBMAN MOTORCYCLE CLUB CHAMPIONSHIP</t>
    </r>
  </si>
  <si>
    <t>ALEXANDER, Shamier</t>
  </si>
  <si>
    <t>EVANS, Byron</t>
  </si>
  <si>
    <t>UYS, Zandri-Mari</t>
  </si>
  <si>
    <t>SMIT, Francois</t>
  </si>
  <si>
    <t>BOTHA, Wayne</t>
  </si>
  <si>
    <t>Updated: 22.10.2018</t>
  </si>
  <si>
    <t xml:space="preserve">HOBDAY, Peter </t>
  </si>
  <si>
    <t>To Club A</t>
  </si>
  <si>
    <t xml:space="preserve">1st </t>
  </si>
  <si>
    <t>180304 / 4112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</si>
</sst>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3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6" fontId="0" fillId="0" borderId="11" xfId="0" applyNumberFormat="1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12" fillId="0" borderId="0" xfId="55" applyFont="1" applyAlignment="1">
      <alignment vertical="center" wrapText="1"/>
      <protection/>
    </xf>
    <xf numFmtId="0" fontId="0" fillId="0" borderId="0" xfId="55">
      <alignment/>
      <protection/>
    </xf>
    <xf numFmtId="0" fontId="0" fillId="0" borderId="35" xfId="55" applyBorder="1">
      <alignment/>
      <protection/>
    </xf>
    <xf numFmtId="0" fontId="11" fillId="36" borderId="36" xfId="55" applyFont="1" applyFill="1" applyBorder="1" applyAlignment="1">
      <alignment horizontal="center"/>
      <protection/>
    </xf>
    <xf numFmtId="0" fontId="11" fillId="36" borderId="34" xfId="55" applyFont="1" applyFill="1" applyBorder="1" applyAlignment="1">
      <alignment horizontal="center"/>
      <protection/>
    </xf>
    <xf numFmtId="0" fontId="0" fillId="0" borderId="15" xfId="55" applyBorder="1">
      <alignment/>
      <protection/>
    </xf>
    <xf numFmtId="16" fontId="11" fillId="36" borderId="37" xfId="55" applyNumberFormat="1" applyFont="1" applyFill="1" applyBorder="1" applyAlignment="1">
      <alignment horizontal="center"/>
      <protection/>
    </xf>
    <xf numFmtId="16" fontId="11" fillId="36" borderId="20" xfId="55" applyNumberFormat="1" applyFont="1" applyFill="1" applyBorder="1" applyAlignment="1">
      <alignment horizontal="center"/>
      <protection/>
    </xf>
    <xf numFmtId="0" fontId="14" fillId="36" borderId="38" xfId="55" applyFont="1" applyFill="1" applyBorder="1">
      <alignment/>
      <protection/>
    </xf>
    <xf numFmtId="0" fontId="11" fillId="36" borderId="34" xfId="55" applyFont="1" applyFill="1" applyBorder="1" applyAlignment="1">
      <alignment horizontal="center" wrapText="1"/>
      <protection/>
    </xf>
    <xf numFmtId="6" fontId="11" fillId="36" borderId="12" xfId="55" applyNumberFormat="1" applyFont="1" applyFill="1" applyBorder="1" applyAlignment="1">
      <alignment horizontal="center"/>
      <protection/>
    </xf>
    <xf numFmtId="6" fontId="11" fillId="36" borderId="28" xfId="55" applyNumberFormat="1" applyFont="1" applyFill="1" applyBorder="1" applyAlignment="1">
      <alignment horizontal="center"/>
      <protection/>
    </xf>
    <xf numFmtId="6" fontId="11" fillId="36" borderId="39" xfId="55" applyNumberFormat="1" applyFont="1" applyFill="1" applyBorder="1" applyAlignment="1">
      <alignment horizontal="center"/>
      <protection/>
    </xf>
    <xf numFmtId="6" fontId="11" fillId="36" borderId="40" xfId="55" applyNumberFormat="1" applyFont="1" applyFill="1" applyBorder="1" applyAlignment="1">
      <alignment horizontal="center"/>
      <protection/>
    </xf>
    <xf numFmtId="6" fontId="11" fillId="36" borderId="41" xfId="55" applyNumberFormat="1" applyFont="1" applyFill="1" applyBorder="1" applyAlignment="1">
      <alignment horizontal="center"/>
      <protection/>
    </xf>
    <xf numFmtId="6" fontId="11" fillId="36" borderId="32" xfId="55" applyNumberFormat="1" applyFont="1" applyFill="1" applyBorder="1" applyAlignment="1">
      <alignment horizontal="center"/>
      <protection/>
    </xf>
    <xf numFmtId="6" fontId="11" fillId="36" borderId="42" xfId="55" applyNumberFormat="1" applyFont="1" applyFill="1" applyBorder="1" applyAlignment="1">
      <alignment horizontal="center"/>
      <protection/>
    </xf>
    <xf numFmtId="6" fontId="11" fillId="36" borderId="26" xfId="55" applyNumberFormat="1" applyFont="1" applyFill="1" applyBorder="1" applyAlignment="1">
      <alignment horizontal="center"/>
      <protection/>
    </xf>
    <xf numFmtId="0" fontId="11" fillId="0" borderId="0" xfId="55" applyFont="1">
      <alignment/>
      <protection/>
    </xf>
    <xf numFmtId="0" fontId="15" fillId="0" borderId="23" xfId="55" applyFont="1" applyBorder="1" applyAlignment="1">
      <alignment horizontal="center"/>
      <protection/>
    </xf>
    <xf numFmtId="0" fontId="0" fillId="0" borderId="43" xfId="55" applyFill="1" applyBorder="1" applyAlignment="1">
      <alignment horizontal="center"/>
      <protection/>
    </xf>
    <xf numFmtId="0" fontId="0" fillId="0" borderId="44" xfId="55" applyFill="1" applyBorder="1" applyAlignment="1">
      <alignment horizontal="center"/>
      <protection/>
    </xf>
    <xf numFmtId="0" fontId="0" fillId="0" borderId="45" xfId="55" applyFill="1" applyBorder="1" applyAlignment="1">
      <alignment horizontal="center"/>
      <protection/>
    </xf>
    <xf numFmtId="0" fontId="11" fillId="36" borderId="38" xfId="55" applyFont="1" applyFill="1" applyBorder="1" applyAlignment="1">
      <alignment horizontal="center"/>
      <protection/>
    </xf>
    <xf numFmtId="0" fontId="0" fillId="0" borderId="23" xfId="55" applyFill="1" applyBorder="1">
      <alignment/>
      <protection/>
    </xf>
    <xf numFmtId="0" fontId="0" fillId="0" borderId="11" xfId="55" applyFill="1" applyBorder="1" applyAlignment="1">
      <alignment horizontal="center"/>
      <protection/>
    </xf>
    <xf numFmtId="0" fontId="0" fillId="0" borderId="25" xfId="55" applyFill="1" applyBorder="1" applyAlignment="1">
      <alignment horizontal="center"/>
      <protection/>
    </xf>
    <xf numFmtId="0" fontId="0" fillId="0" borderId="46" xfId="55" applyFill="1" applyBorder="1" applyAlignment="1">
      <alignment horizontal="center"/>
      <protection/>
    </xf>
    <xf numFmtId="0" fontId="16" fillId="0" borderId="25" xfId="55" applyFont="1" applyFill="1" applyBorder="1" applyAlignment="1">
      <alignment horizontal="center"/>
      <protection/>
    </xf>
    <xf numFmtId="0" fontId="0" fillId="0" borderId="47" xfId="55" applyFill="1" applyBorder="1" applyAlignment="1">
      <alignment horizontal="center"/>
      <protection/>
    </xf>
    <xf numFmtId="0" fontId="0" fillId="0" borderId="48" xfId="55" applyFill="1" applyBorder="1" applyAlignment="1">
      <alignment horizontal="center"/>
      <protection/>
    </xf>
    <xf numFmtId="0" fontId="11" fillId="36" borderId="23" xfId="55" applyFont="1" applyFill="1" applyBorder="1" applyAlignment="1">
      <alignment horizontal="center"/>
      <protection/>
    </xf>
    <xf numFmtId="0" fontId="0" fillId="0" borderId="29" xfId="55" applyFill="1" applyBorder="1">
      <alignment/>
      <protection/>
    </xf>
    <xf numFmtId="0" fontId="0" fillId="0" borderId="31" xfId="55" applyFill="1" applyBorder="1" applyAlignment="1">
      <alignment horizontal="center"/>
      <protection/>
    </xf>
    <xf numFmtId="0" fontId="0" fillId="0" borderId="32" xfId="55" applyFill="1" applyBorder="1" applyAlignment="1">
      <alignment horizontal="center"/>
      <protection/>
    </xf>
    <xf numFmtId="0" fontId="0" fillId="0" borderId="49" xfId="55" applyFill="1" applyBorder="1" applyAlignment="1">
      <alignment horizontal="center"/>
      <protection/>
    </xf>
    <xf numFmtId="0" fontId="16" fillId="0" borderId="32" xfId="55" applyFont="1" applyFill="1" applyBorder="1" applyAlignment="1">
      <alignment horizontal="center"/>
      <protection/>
    </xf>
    <xf numFmtId="0" fontId="0" fillId="0" borderId="41" xfId="55" applyFill="1" applyBorder="1" applyAlignment="1">
      <alignment horizontal="center"/>
      <protection/>
    </xf>
    <xf numFmtId="0" fontId="0" fillId="0" borderId="50" xfId="55" applyFill="1" applyBorder="1" applyAlignment="1">
      <alignment horizontal="center"/>
      <protection/>
    </xf>
    <xf numFmtId="0" fontId="11" fillId="36" borderId="29" xfId="55" applyFont="1" applyFill="1" applyBorder="1" applyAlignment="1">
      <alignment horizontal="center"/>
      <protection/>
    </xf>
    <xf numFmtId="0" fontId="17" fillId="0" borderId="0" xfId="55" applyFont="1">
      <alignment/>
      <protection/>
    </xf>
    <xf numFmtId="0" fontId="17" fillId="0" borderId="51" xfId="55" applyFont="1" applyBorder="1" applyAlignment="1">
      <alignment/>
      <protection/>
    </xf>
    <xf numFmtId="1" fontId="17" fillId="0" borderId="0" xfId="55" applyNumberFormat="1" applyFont="1" applyAlignment="1">
      <alignment horizontal="center"/>
      <protection/>
    </xf>
    <xf numFmtId="0" fontId="19" fillId="0" borderId="0" xfId="55" applyFont="1" applyAlignment="1">
      <alignment horizontal="center" vertical="center" wrapText="1"/>
      <protection/>
    </xf>
    <xf numFmtId="0" fontId="0" fillId="0" borderId="0" xfId="55" applyAlignment="1">
      <alignment horizontal="center"/>
      <protection/>
    </xf>
    <xf numFmtId="0" fontId="20" fillId="36" borderId="34" xfId="55" applyFont="1" applyFill="1" applyBorder="1" applyAlignment="1">
      <alignment horizontal="center" wrapText="1"/>
      <protection/>
    </xf>
    <xf numFmtId="0" fontId="0" fillId="0" borderId="38" xfId="55" applyFill="1" applyBorder="1" applyAlignment="1">
      <alignment horizontal="center"/>
      <protection/>
    </xf>
    <xf numFmtId="0" fontId="0" fillId="0" borderId="23" xfId="55" applyFill="1" applyBorder="1" applyAlignment="1">
      <alignment horizontal="center"/>
      <protection/>
    </xf>
    <xf numFmtId="0" fontId="0" fillId="0" borderId="29" xfId="55" applyFill="1" applyBorder="1" applyAlignment="1">
      <alignment horizontal="center"/>
      <protection/>
    </xf>
    <xf numFmtId="0" fontId="0" fillId="0" borderId="23" xfId="55" applyFont="1" applyFill="1" applyBorder="1">
      <alignment/>
      <protection/>
    </xf>
    <xf numFmtId="0" fontId="0" fillId="0" borderId="23" xfId="55" applyFont="1" applyFill="1" applyBorder="1" applyAlignment="1">
      <alignment horizontal="center"/>
      <protection/>
    </xf>
    <xf numFmtId="0" fontId="0" fillId="0" borderId="11" xfId="55" applyFont="1" applyFill="1" applyBorder="1" applyAlignment="1">
      <alignment horizontal="center"/>
      <protection/>
    </xf>
    <xf numFmtId="0" fontId="0" fillId="0" borderId="25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11" xfId="55" applyFont="1" applyFill="1" applyBorder="1">
      <alignment/>
      <protection/>
    </xf>
    <xf numFmtId="0" fontId="0" fillId="0" borderId="23" xfId="0" applyFont="1" applyBorder="1" applyAlignment="1">
      <alignment/>
    </xf>
    <xf numFmtId="0" fontId="8" fillId="0" borderId="11" xfId="55" applyFont="1" applyFill="1" applyBorder="1" applyAlignment="1">
      <alignment horizontal="center"/>
      <protection/>
    </xf>
    <xf numFmtId="0" fontId="8" fillId="0" borderId="25" xfId="55" applyFont="1" applyFill="1" applyBorder="1" applyAlignment="1">
      <alignment horizontal="center"/>
      <protection/>
    </xf>
    <xf numFmtId="0" fontId="8" fillId="0" borderId="46" xfId="55" applyFont="1" applyFill="1" applyBorder="1" applyAlignment="1">
      <alignment horizontal="center"/>
      <protection/>
    </xf>
    <xf numFmtId="0" fontId="8" fillId="0" borderId="47" xfId="55" applyFont="1" applyFill="1" applyBorder="1" applyAlignment="1">
      <alignment horizontal="center"/>
      <protection/>
    </xf>
    <xf numFmtId="0" fontId="8" fillId="0" borderId="48" xfId="55" applyFont="1" applyFill="1" applyBorder="1" applyAlignment="1">
      <alignment horizontal="center"/>
      <protection/>
    </xf>
    <xf numFmtId="0" fontId="21" fillId="0" borderId="25" xfId="55" applyFont="1" applyFill="1" applyBorder="1" applyAlignment="1">
      <alignment horizontal="center"/>
      <protection/>
    </xf>
    <xf numFmtId="0" fontId="0" fillId="0" borderId="45" xfId="55" applyFont="1" applyFill="1" applyBorder="1" applyAlignment="1">
      <alignment horizontal="center"/>
      <protection/>
    </xf>
    <xf numFmtId="0" fontId="0" fillId="0" borderId="11" xfId="55" applyFill="1" applyBorder="1">
      <alignment/>
      <protection/>
    </xf>
    <xf numFmtId="0" fontId="0" fillId="0" borderId="52" xfId="55" applyFont="1" applyFill="1" applyBorder="1" applyAlignment="1">
      <alignment horizontal="center"/>
      <protection/>
    </xf>
    <xf numFmtId="0" fontId="0" fillId="0" borderId="24" xfId="55" applyFont="1" applyFill="1" applyBorder="1" applyAlignment="1">
      <alignment horizontal="center"/>
      <protection/>
    </xf>
    <xf numFmtId="0" fontId="0" fillId="0" borderId="32" xfId="55" applyFont="1" applyFill="1" applyBorder="1" applyAlignment="1">
      <alignment horizontal="center"/>
      <protection/>
    </xf>
    <xf numFmtId="0" fontId="0" fillId="0" borderId="30" xfId="55" applyFont="1" applyFill="1" applyBorder="1" applyAlignment="1">
      <alignment horizontal="center"/>
      <protection/>
    </xf>
    <xf numFmtId="0" fontId="2" fillId="0" borderId="23" xfId="55" applyFont="1" applyFill="1" applyBorder="1" applyAlignment="1">
      <alignment horizontal="center"/>
      <protection/>
    </xf>
    <xf numFmtId="0" fontId="22" fillId="0" borderId="23" xfId="55" applyFont="1" applyFill="1" applyBorder="1" applyAlignment="1">
      <alignment horizontal="center"/>
      <protection/>
    </xf>
    <xf numFmtId="0" fontId="22" fillId="0" borderId="29" xfId="55" applyFont="1" applyFill="1" applyBorder="1" applyAlignment="1">
      <alignment horizontal="center"/>
      <protection/>
    </xf>
    <xf numFmtId="0" fontId="23" fillId="0" borderId="47" xfId="55" applyFont="1" applyFill="1" applyBorder="1" applyAlignment="1">
      <alignment horizontal="center"/>
      <protection/>
    </xf>
    <xf numFmtId="0" fontId="23" fillId="0" borderId="53" xfId="55" applyFont="1" applyFill="1" applyBorder="1" applyAlignment="1">
      <alignment horizontal="center"/>
      <protection/>
    </xf>
    <xf numFmtId="0" fontId="24" fillId="0" borderId="47" xfId="55" applyFont="1" applyFill="1" applyBorder="1" applyAlignment="1">
      <alignment horizontal="center"/>
      <protection/>
    </xf>
    <xf numFmtId="0" fontId="24" fillId="0" borderId="53" xfId="55" applyFont="1" applyFill="1" applyBorder="1" applyAlignment="1">
      <alignment horizontal="center"/>
      <protection/>
    </xf>
    <xf numFmtId="0" fontId="23" fillId="0" borderId="41" xfId="55" applyFont="1" applyFill="1" applyBorder="1" applyAlignment="1">
      <alignment horizontal="center"/>
      <protection/>
    </xf>
    <xf numFmtId="0" fontId="23" fillId="0" borderId="54" xfId="55" applyFont="1" applyFill="1" applyBorder="1" applyAlignment="1">
      <alignment horizontal="center"/>
      <protection/>
    </xf>
    <xf numFmtId="0" fontId="0" fillId="8" borderId="38" xfId="55" applyFill="1" applyBorder="1" applyAlignment="1">
      <alignment horizontal="center"/>
      <protection/>
    </xf>
    <xf numFmtId="0" fontId="0" fillId="8" borderId="23" xfId="55" applyFill="1" applyBorder="1" applyAlignment="1">
      <alignment horizontal="center"/>
      <protection/>
    </xf>
    <xf numFmtId="0" fontId="21" fillId="0" borderId="25" xfId="55" applyFont="1" applyFill="1" applyBorder="1" applyAlignment="1">
      <alignment horizontal="center"/>
      <protection/>
    </xf>
    <xf numFmtId="0" fontId="2" fillId="0" borderId="38" xfId="55" applyFont="1" applyFill="1" applyBorder="1" applyAlignment="1">
      <alignment horizontal="center"/>
      <protection/>
    </xf>
    <xf numFmtId="0" fontId="10" fillId="0" borderId="23" xfId="55" applyFont="1" applyFill="1" applyBorder="1" applyAlignment="1">
      <alignment horizontal="center"/>
      <protection/>
    </xf>
    <xf numFmtId="6" fontId="25" fillId="36" borderId="27" xfId="55" applyNumberFormat="1" applyFont="1" applyFill="1" applyBorder="1" applyAlignment="1">
      <alignment horizontal="center" wrapText="1"/>
      <protection/>
    </xf>
    <xf numFmtId="0" fontId="60" fillId="0" borderId="23" xfId="55" applyFont="1" applyFill="1" applyBorder="1" applyAlignment="1">
      <alignment horizontal="center"/>
      <protection/>
    </xf>
    <xf numFmtId="0" fontId="0" fillId="0" borderId="55" xfId="55" applyFill="1" applyBorder="1" applyAlignment="1">
      <alignment horizontal="center"/>
      <protection/>
    </xf>
    <xf numFmtId="0" fontId="0" fillId="0" borderId="56" xfId="55" applyFill="1" applyBorder="1" applyAlignment="1">
      <alignment horizontal="center"/>
      <protection/>
    </xf>
    <xf numFmtId="0" fontId="0" fillId="0" borderId="22" xfId="55" applyFill="1" applyBorder="1" applyAlignment="1">
      <alignment horizontal="center"/>
      <protection/>
    </xf>
    <xf numFmtId="0" fontId="23" fillId="0" borderId="55" xfId="55" applyFont="1" applyFill="1" applyBorder="1" applyAlignment="1">
      <alignment horizontal="center"/>
      <protection/>
    </xf>
    <xf numFmtId="0" fontId="23" fillId="0" borderId="57" xfId="55" applyFont="1" applyFill="1" applyBorder="1" applyAlignment="1">
      <alignment horizontal="center"/>
      <protection/>
    </xf>
    <xf numFmtId="0" fontId="0" fillId="0" borderId="48" xfId="55" applyFont="1" applyFill="1" applyBorder="1" applyAlignment="1">
      <alignment horizontal="center"/>
      <protection/>
    </xf>
    <xf numFmtId="0" fontId="0" fillId="0" borderId="58" xfId="55" applyFont="1" applyFill="1" applyBorder="1" applyAlignment="1">
      <alignment horizontal="center"/>
      <protection/>
    </xf>
    <xf numFmtId="0" fontId="0" fillId="0" borderId="43" xfId="55" applyFont="1" applyFill="1" applyBorder="1" applyAlignment="1">
      <alignment horizontal="center"/>
      <protection/>
    </xf>
    <xf numFmtId="0" fontId="0" fillId="0" borderId="46" xfId="55" applyFont="1" applyFill="1" applyBorder="1" applyAlignment="1">
      <alignment horizontal="center"/>
      <protection/>
    </xf>
    <xf numFmtId="0" fontId="0" fillId="0" borderId="47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0" fillId="0" borderId="31" xfId="55" applyFont="1" applyFill="1" applyBorder="1" applyAlignment="1">
      <alignment horizontal="center"/>
      <protection/>
    </xf>
    <xf numFmtId="0" fontId="0" fillId="0" borderId="49" xfId="55" applyFont="1" applyFill="1" applyBorder="1" applyAlignment="1">
      <alignment horizontal="center"/>
      <protection/>
    </xf>
    <xf numFmtId="0" fontId="26" fillId="0" borderId="32" xfId="55" applyFont="1" applyFill="1" applyBorder="1" applyAlignment="1">
      <alignment horizontal="center"/>
      <protection/>
    </xf>
    <xf numFmtId="0" fontId="0" fillId="0" borderId="41" xfId="55" applyFont="1" applyFill="1" applyBorder="1" applyAlignment="1">
      <alignment horizontal="center"/>
      <protection/>
    </xf>
    <xf numFmtId="0" fontId="0" fillId="0" borderId="50" xfId="55" applyFont="1" applyFill="1" applyBorder="1" applyAlignment="1">
      <alignment horizontal="center"/>
      <protection/>
    </xf>
    <xf numFmtId="0" fontId="0" fillId="0" borderId="44" xfId="55" applyFont="1" applyFill="1" applyBorder="1" applyAlignment="1">
      <alignment horizontal="center"/>
      <protection/>
    </xf>
    <xf numFmtId="0" fontId="0" fillId="0" borderId="55" xfId="55" applyFont="1" applyFill="1" applyBorder="1" applyAlignment="1">
      <alignment horizontal="center"/>
      <protection/>
    </xf>
    <xf numFmtId="0" fontId="0" fillId="0" borderId="56" xfId="55" applyFont="1" applyFill="1" applyBorder="1" applyAlignment="1">
      <alignment horizontal="center"/>
      <protection/>
    </xf>
    <xf numFmtId="0" fontId="0" fillId="0" borderId="22" xfId="55" applyFont="1" applyFill="1" applyBorder="1" applyAlignment="1">
      <alignment horizontal="center"/>
      <protection/>
    </xf>
    <xf numFmtId="0" fontId="61" fillId="0" borderId="23" xfId="55" applyFont="1" applyFill="1" applyBorder="1" applyAlignment="1">
      <alignment horizontal="center"/>
      <protection/>
    </xf>
    <xf numFmtId="0" fontId="0" fillId="37" borderId="38" xfId="55" applyFill="1" applyBorder="1" applyAlignment="1">
      <alignment horizontal="center"/>
      <protection/>
    </xf>
    <xf numFmtId="0" fontId="0" fillId="37" borderId="23" xfId="55" applyFill="1" applyBorder="1" applyAlignment="1">
      <alignment horizontal="center"/>
      <protection/>
    </xf>
    <xf numFmtId="0" fontId="60" fillId="0" borderId="38" xfId="55" applyFont="1" applyFill="1" applyBorder="1" applyAlignment="1">
      <alignment horizontal="center"/>
      <protection/>
    </xf>
    <xf numFmtId="0" fontId="0" fillId="38" borderId="23" xfId="55" applyFill="1" applyBorder="1" applyAlignment="1">
      <alignment horizontal="center"/>
      <protection/>
    </xf>
    <xf numFmtId="0" fontId="0" fillId="38" borderId="24" xfId="55" applyFont="1" applyFill="1" applyBorder="1" applyAlignment="1">
      <alignment horizontal="center"/>
      <protection/>
    </xf>
    <xf numFmtId="0" fontId="0" fillId="24" borderId="52" xfId="55" applyFont="1" applyFill="1" applyBorder="1" applyAlignment="1">
      <alignment horizontal="center"/>
      <protection/>
    </xf>
    <xf numFmtId="0" fontId="0" fillId="24" borderId="24" xfId="55" applyFont="1" applyFill="1" applyBorder="1" applyAlignment="1">
      <alignment horizontal="center"/>
      <protection/>
    </xf>
    <xf numFmtId="0" fontId="0" fillId="24" borderId="38" xfId="55" applyFont="1" applyFill="1" applyBorder="1" applyAlignment="1">
      <alignment horizontal="center"/>
      <protection/>
    </xf>
    <xf numFmtId="0" fontId="0" fillId="24" borderId="23" xfId="55" applyFont="1" applyFill="1" applyBorder="1" applyAlignment="1">
      <alignment horizontal="center"/>
      <protection/>
    </xf>
    <xf numFmtId="0" fontId="0" fillId="24" borderId="23" xfId="55" applyFill="1" applyBorder="1" applyAlignment="1">
      <alignment horizontal="center"/>
      <protection/>
    </xf>
    <xf numFmtId="0" fontId="12" fillId="0" borderId="0" xfId="55" applyFont="1" applyAlignment="1">
      <alignment horizontal="center" vertical="center" wrapText="1"/>
      <protection/>
    </xf>
    <xf numFmtId="0" fontId="12" fillId="0" borderId="0" xfId="55" applyFont="1" applyAlignment="1">
      <alignment horizontal="center" vertical="center" wrapText="1"/>
      <protection/>
    </xf>
    <xf numFmtId="0" fontId="11" fillId="36" borderId="51" xfId="55" applyFont="1" applyFill="1" applyBorder="1" applyAlignment="1">
      <alignment horizontal="center"/>
      <protection/>
    </xf>
    <xf numFmtId="0" fontId="11" fillId="36" borderId="59" xfId="55" applyFont="1" applyFill="1" applyBorder="1" applyAlignment="1">
      <alignment horizontal="center"/>
      <protection/>
    </xf>
    <xf numFmtId="0" fontId="11" fillId="36" borderId="36" xfId="55" applyFont="1" applyFill="1" applyBorder="1" applyAlignment="1">
      <alignment horizontal="center"/>
      <protection/>
    </xf>
    <xf numFmtId="16" fontId="11" fillId="36" borderId="10" xfId="55" applyNumberFormat="1" applyFont="1" applyFill="1" applyBorder="1" applyAlignment="1">
      <alignment horizontal="center"/>
      <protection/>
    </xf>
    <xf numFmtId="16" fontId="11" fillId="36" borderId="60" xfId="55" applyNumberFormat="1" applyFont="1" applyFill="1" applyBorder="1" applyAlignment="1">
      <alignment horizontal="center"/>
      <protection/>
    </xf>
    <xf numFmtId="16" fontId="11" fillId="36" borderId="37" xfId="55" applyNumberFormat="1" applyFont="1" applyFill="1" applyBorder="1" applyAlignment="1">
      <alignment horizontal="center"/>
      <protection/>
    </xf>
    <xf numFmtId="0" fontId="18" fillId="0" borderId="61" xfId="55" applyFont="1" applyBorder="1" applyAlignment="1">
      <alignment horizontal="center"/>
      <protection/>
    </xf>
    <xf numFmtId="0" fontId="11" fillId="36" borderId="34" xfId="55" applyFont="1" applyFill="1" applyBorder="1" applyAlignment="1">
      <alignment horizontal="center" vertical="center"/>
      <protection/>
    </xf>
    <xf numFmtId="0" fontId="11" fillId="36" borderId="62" xfId="55" applyFont="1" applyFill="1" applyBorder="1" applyAlignment="1">
      <alignment horizontal="center" vertical="center"/>
      <protection/>
    </xf>
    <xf numFmtId="0" fontId="19" fillId="0" borderId="0" xfId="55" applyFont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4.57421875" style="68" customWidth="1"/>
    <col min="2" max="2" width="31.00390625" style="68" customWidth="1"/>
    <col min="3" max="3" width="12.421875" style="68" customWidth="1"/>
    <col min="4" max="4" width="9.57421875" style="68" customWidth="1"/>
    <col min="5" max="5" width="8.421875" style="68" customWidth="1"/>
    <col min="6" max="21" width="4.28125" style="111" customWidth="1"/>
    <col min="22" max="22" width="13.140625" style="111" customWidth="1"/>
    <col min="23" max="23" width="9.7109375" style="111" customWidth="1"/>
    <col min="24" max="24" width="7.421875" style="68" customWidth="1"/>
    <col min="25" max="16384" width="9.140625" style="68" customWidth="1"/>
  </cols>
  <sheetData>
    <row r="1" spans="1:26" ht="27" customHeight="1">
      <c r="A1" s="183" t="s">
        <v>279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67"/>
      <c r="Z1" s="67"/>
    </row>
    <row r="2" spans="1:26" ht="20.25" customHeight="1" thickBo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67"/>
      <c r="Z2" s="67"/>
    </row>
    <row r="3" spans="5:24" ht="15">
      <c r="E3" s="69"/>
      <c r="F3" s="185" t="s">
        <v>243</v>
      </c>
      <c r="G3" s="186"/>
      <c r="H3" s="185" t="s">
        <v>244</v>
      </c>
      <c r="I3" s="186"/>
      <c r="J3" s="185" t="s">
        <v>245</v>
      </c>
      <c r="K3" s="186"/>
      <c r="L3" s="187" t="s">
        <v>246</v>
      </c>
      <c r="M3" s="186"/>
      <c r="N3" s="187" t="s">
        <v>247</v>
      </c>
      <c r="O3" s="186"/>
      <c r="P3" s="187" t="s">
        <v>248</v>
      </c>
      <c r="Q3" s="186"/>
      <c r="R3" s="187" t="s">
        <v>249</v>
      </c>
      <c r="S3" s="186"/>
      <c r="T3" s="187" t="s">
        <v>250</v>
      </c>
      <c r="U3" s="186"/>
      <c r="V3" s="71" t="s">
        <v>9</v>
      </c>
      <c r="W3" s="70" t="s">
        <v>1</v>
      </c>
      <c r="X3" s="192"/>
    </row>
    <row r="4" spans="2:24" ht="15.75" thickBot="1">
      <c r="B4" s="68" t="s">
        <v>285</v>
      </c>
      <c r="E4" s="72"/>
      <c r="F4" s="188">
        <v>43148</v>
      </c>
      <c r="G4" s="189"/>
      <c r="H4" s="188">
        <v>43169</v>
      </c>
      <c r="I4" s="189"/>
      <c r="J4" s="188">
        <v>43183</v>
      </c>
      <c r="K4" s="189"/>
      <c r="L4" s="190">
        <v>43260</v>
      </c>
      <c r="M4" s="189"/>
      <c r="N4" s="190">
        <v>43295</v>
      </c>
      <c r="O4" s="189"/>
      <c r="P4" s="190">
        <v>43321</v>
      </c>
      <c r="Q4" s="189"/>
      <c r="R4" s="190">
        <v>43344</v>
      </c>
      <c r="S4" s="189"/>
      <c r="T4" s="190">
        <v>43393</v>
      </c>
      <c r="U4" s="189"/>
      <c r="V4" s="74"/>
      <c r="W4" s="73" t="s">
        <v>11</v>
      </c>
      <c r="X4" s="193"/>
    </row>
    <row r="5" spans="1:24" s="85" customFormat="1" ht="30" customHeight="1" thickBot="1">
      <c r="A5" s="75" t="s">
        <v>2</v>
      </c>
      <c r="B5" s="76" t="s">
        <v>252</v>
      </c>
      <c r="C5" s="76" t="s">
        <v>253</v>
      </c>
      <c r="D5" s="112" t="s">
        <v>254</v>
      </c>
      <c r="E5" s="76" t="s">
        <v>255</v>
      </c>
      <c r="F5" s="77">
        <v>1</v>
      </c>
      <c r="G5" s="78">
        <v>2</v>
      </c>
      <c r="H5" s="77">
        <v>1</v>
      </c>
      <c r="I5" s="78">
        <v>2</v>
      </c>
      <c r="J5" s="79">
        <v>1</v>
      </c>
      <c r="K5" s="78">
        <v>2</v>
      </c>
      <c r="L5" s="80">
        <v>1</v>
      </c>
      <c r="M5" s="78">
        <v>2</v>
      </c>
      <c r="N5" s="81">
        <v>1</v>
      </c>
      <c r="O5" s="82">
        <v>2</v>
      </c>
      <c r="P5" s="80">
        <v>1</v>
      </c>
      <c r="Q5" s="78">
        <v>2</v>
      </c>
      <c r="R5" s="80">
        <v>1</v>
      </c>
      <c r="S5" s="78">
        <v>2</v>
      </c>
      <c r="T5" s="80">
        <v>1</v>
      </c>
      <c r="U5" s="78">
        <v>2</v>
      </c>
      <c r="V5" s="84"/>
      <c r="W5" s="150" t="s">
        <v>272</v>
      </c>
      <c r="X5" s="120" t="s">
        <v>251</v>
      </c>
    </row>
    <row r="6" spans="1:24" ht="15">
      <c r="A6" s="86">
        <v>1</v>
      </c>
      <c r="B6" s="12" t="s">
        <v>102</v>
      </c>
      <c r="C6" s="173">
        <v>6466</v>
      </c>
      <c r="D6" s="113">
        <v>33</v>
      </c>
      <c r="E6" s="180" t="s">
        <v>188</v>
      </c>
      <c r="F6" s="159">
        <v>15</v>
      </c>
      <c r="G6" s="130">
        <v>15</v>
      </c>
      <c r="H6" s="159">
        <v>15</v>
      </c>
      <c r="I6" s="130">
        <v>15</v>
      </c>
      <c r="J6" s="168">
        <v>15</v>
      </c>
      <c r="K6" s="130">
        <v>10</v>
      </c>
      <c r="L6" s="169">
        <v>9</v>
      </c>
      <c r="M6" s="130">
        <v>12</v>
      </c>
      <c r="N6" s="170">
        <v>15</v>
      </c>
      <c r="O6" s="171">
        <v>15</v>
      </c>
      <c r="P6" s="169">
        <v>15</v>
      </c>
      <c r="Q6" s="130">
        <v>15</v>
      </c>
      <c r="R6" s="169">
        <v>15</v>
      </c>
      <c r="S6" s="130">
        <v>15</v>
      </c>
      <c r="T6" s="158">
        <v>12</v>
      </c>
      <c r="U6" s="168">
        <v>12</v>
      </c>
      <c r="V6" s="175" t="s">
        <v>287</v>
      </c>
      <c r="W6" s="178" t="s">
        <v>288</v>
      </c>
      <c r="X6" s="90">
        <f>SUM(F6:W6)</f>
        <v>220</v>
      </c>
    </row>
    <row r="7" spans="1:24" ht="15">
      <c r="A7" s="86">
        <v>2</v>
      </c>
      <c r="B7" s="131" t="s">
        <v>278</v>
      </c>
      <c r="C7" s="174">
        <v>1334</v>
      </c>
      <c r="D7" s="114">
        <v>14</v>
      </c>
      <c r="E7" s="176" t="s">
        <v>183</v>
      </c>
      <c r="F7" s="118">
        <v>12</v>
      </c>
      <c r="G7" s="119">
        <v>15</v>
      </c>
      <c r="H7" s="118">
        <v>9</v>
      </c>
      <c r="I7" s="119">
        <v>8</v>
      </c>
      <c r="J7" s="160">
        <v>15</v>
      </c>
      <c r="K7" s="160">
        <v>15</v>
      </c>
      <c r="L7" s="161">
        <v>7</v>
      </c>
      <c r="M7" s="119">
        <v>8</v>
      </c>
      <c r="N7" s="161">
        <v>10</v>
      </c>
      <c r="O7" s="119">
        <v>12</v>
      </c>
      <c r="P7" s="161">
        <v>15</v>
      </c>
      <c r="Q7" s="119">
        <v>15</v>
      </c>
      <c r="R7" s="161">
        <v>10</v>
      </c>
      <c r="S7" s="119">
        <v>15</v>
      </c>
      <c r="T7" s="157">
        <v>0</v>
      </c>
      <c r="U7" s="160">
        <v>0</v>
      </c>
      <c r="V7" s="137"/>
      <c r="W7" s="177" t="s">
        <v>288</v>
      </c>
      <c r="X7" s="98">
        <f>SUM(F7:W7)</f>
        <v>166</v>
      </c>
    </row>
    <row r="8" spans="1:24" ht="15">
      <c r="A8" s="86">
        <v>3</v>
      </c>
      <c r="B8" s="49" t="s">
        <v>191</v>
      </c>
      <c r="C8" s="174">
        <v>5772</v>
      </c>
      <c r="D8" s="114">
        <v>47</v>
      </c>
      <c r="E8" s="181" t="s">
        <v>188</v>
      </c>
      <c r="F8" s="118">
        <v>12</v>
      </c>
      <c r="G8" s="119">
        <v>9</v>
      </c>
      <c r="H8" s="118">
        <v>10</v>
      </c>
      <c r="I8" s="119">
        <v>10</v>
      </c>
      <c r="J8" s="160">
        <v>10</v>
      </c>
      <c r="K8" s="119">
        <v>9</v>
      </c>
      <c r="L8" s="161">
        <v>8</v>
      </c>
      <c r="M8" s="119">
        <v>10</v>
      </c>
      <c r="N8" s="161">
        <v>9</v>
      </c>
      <c r="O8" s="119">
        <v>8</v>
      </c>
      <c r="P8" s="161">
        <v>10</v>
      </c>
      <c r="Q8" s="119">
        <v>10</v>
      </c>
      <c r="R8" s="161">
        <v>9</v>
      </c>
      <c r="S8" s="119">
        <v>8</v>
      </c>
      <c r="T8" s="157">
        <v>8</v>
      </c>
      <c r="U8" s="160">
        <v>9</v>
      </c>
      <c r="V8" s="136"/>
      <c r="W8" s="179" t="s">
        <v>13</v>
      </c>
      <c r="X8" s="98">
        <f>SUM(F8:W8)</f>
        <v>149</v>
      </c>
    </row>
    <row r="9" spans="1:24" ht="15">
      <c r="A9" s="86">
        <v>4</v>
      </c>
      <c r="B9" s="131" t="s">
        <v>197</v>
      </c>
      <c r="C9" s="174">
        <v>9073</v>
      </c>
      <c r="D9" s="114">
        <v>61</v>
      </c>
      <c r="E9" s="182" t="s">
        <v>188</v>
      </c>
      <c r="F9" s="118">
        <v>10</v>
      </c>
      <c r="G9" s="119">
        <v>10</v>
      </c>
      <c r="H9" s="118">
        <v>12</v>
      </c>
      <c r="I9" s="119">
        <v>12</v>
      </c>
      <c r="J9" s="160">
        <v>12</v>
      </c>
      <c r="K9" s="119">
        <v>12</v>
      </c>
      <c r="L9" s="161">
        <v>10</v>
      </c>
      <c r="M9" s="119">
        <v>9</v>
      </c>
      <c r="N9" s="161">
        <v>12</v>
      </c>
      <c r="O9" s="119">
        <v>9</v>
      </c>
      <c r="P9" s="161"/>
      <c r="Q9" s="119"/>
      <c r="R9" s="161">
        <v>7</v>
      </c>
      <c r="S9" s="119">
        <v>12</v>
      </c>
      <c r="T9" s="157">
        <v>10</v>
      </c>
      <c r="U9" s="160">
        <v>10</v>
      </c>
      <c r="V9" s="151"/>
      <c r="W9" s="179" t="s">
        <v>14</v>
      </c>
      <c r="X9" s="98">
        <f>SUM(F9:W9)</f>
        <v>147</v>
      </c>
    </row>
    <row r="10" spans="1:24" ht="15">
      <c r="A10" s="86">
        <v>5</v>
      </c>
      <c r="B10" s="131" t="s">
        <v>99</v>
      </c>
      <c r="C10" s="174">
        <v>5262</v>
      </c>
      <c r="D10" s="114">
        <v>63</v>
      </c>
      <c r="E10" s="176" t="s">
        <v>183</v>
      </c>
      <c r="F10" s="118">
        <v>15</v>
      </c>
      <c r="G10" s="119">
        <v>12</v>
      </c>
      <c r="H10" s="118"/>
      <c r="I10" s="119"/>
      <c r="J10" s="160">
        <v>10</v>
      </c>
      <c r="K10" s="119">
        <v>9</v>
      </c>
      <c r="L10" s="161"/>
      <c r="M10" s="119"/>
      <c r="N10" s="161">
        <v>8</v>
      </c>
      <c r="O10" s="119">
        <v>9</v>
      </c>
      <c r="P10" s="161">
        <v>12</v>
      </c>
      <c r="Q10" s="119">
        <v>12</v>
      </c>
      <c r="R10" s="161">
        <v>15</v>
      </c>
      <c r="S10" s="119">
        <v>12</v>
      </c>
      <c r="T10" s="157"/>
      <c r="U10" s="160"/>
      <c r="V10" s="172"/>
      <c r="W10" s="177" t="s">
        <v>13</v>
      </c>
      <c r="X10" s="98">
        <f>SUM(F10:W10)</f>
        <v>114</v>
      </c>
    </row>
    <row r="11" spans="1:24" ht="15">
      <c r="A11" s="86">
        <v>6</v>
      </c>
      <c r="B11" s="131" t="s">
        <v>264</v>
      </c>
      <c r="C11" s="174">
        <v>9223</v>
      </c>
      <c r="D11" s="114">
        <v>25</v>
      </c>
      <c r="E11" s="176" t="s">
        <v>183</v>
      </c>
      <c r="F11" s="118">
        <v>9</v>
      </c>
      <c r="G11" s="119">
        <v>9</v>
      </c>
      <c r="H11" s="118"/>
      <c r="I11" s="119"/>
      <c r="J11" s="160">
        <v>12</v>
      </c>
      <c r="K11" s="119">
        <v>10</v>
      </c>
      <c r="L11" s="161">
        <v>8</v>
      </c>
      <c r="M11" s="119">
        <v>7</v>
      </c>
      <c r="N11" s="161">
        <v>12</v>
      </c>
      <c r="O11" s="119">
        <v>10</v>
      </c>
      <c r="P11" s="161">
        <v>7</v>
      </c>
      <c r="Q11" s="119">
        <v>8</v>
      </c>
      <c r="R11" s="161">
        <v>12</v>
      </c>
      <c r="S11" s="119">
        <v>7</v>
      </c>
      <c r="T11" s="157"/>
      <c r="U11" s="160"/>
      <c r="V11" s="151"/>
      <c r="W11" s="177" t="s">
        <v>14</v>
      </c>
      <c r="X11" s="98">
        <f>SUM(F11:W11)</f>
        <v>111</v>
      </c>
    </row>
    <row r="12" spans="1:24" ht="15">
      <c r="A12" s="86">
        <v>7</v>
      </c>
      <c r="B12" s="91" t="s">
        <v>280</v>
      </c>
      <c r="C12" s="174">
        <v>9392</v>
      </c>
      <c r="D12" s="114">
        <v>120</v>
      </c>
      <c r="E12" s="114" t="s">
        <v>183</v>
      </c>
      <c r="F12" s="118">
        <v>10</v>
      </c>
      <c r="G12" s="119">
        <v>10</v>
      </c>
      <c r="H12" s="118">
        <v>8</v>
      </c>
      <c r="I12" s="119">
        <v>9</v>
      </c>
      <c r="J12" s="160">
        <v>9</v>
      </c>
      <c r="K12" s="119">
        <v>12</v>
      </c>
      <c r="L12" s="161"/>
      <c r="M12" s="119"/>
      <c r="N12" s="161">
        <v>9</v>
      </c>
      <c r="O12" s="119">
        <v>8</v>
      </c>
      <c r="P12" s="161">
        <v>9</v>
      </c>
      <c r="Q12" s="119">
        <v>10</v>
      </c>
      <c r="R12" s="161"/>
      <c r="S12" s="119"/>
      <c r="T12" s="157"/>
      <c r="U12" s="160"/>
      <c r="V12" s="151"/>
      <c r="W12" s="133"/>
      <c r="X12" s="98">
        <f>SUM(F12:W12)</f>
        <v>94</v>
      </c>
    </row>
    <row r="13" spans="1:24" ht="15">
      <c r="A13" s="86">
        <v>8</v>
      </c>
      <c r="B13" s="116" t="s">
        <v>282</v>
      </c>
      <c r="C13" s="174">
        <v>10652</v>
      </c>
      <c r="D13" s="114">
        <v>97</v>
      </c>
      <c r="E13" s="117" t="s">
        <v>188</v>
      </c>
      <c r="F13" s="118">
        <v>6</v>
      </c>
      <c r="G13" s="119">
        <v>8</v>
      </c>
      <c r="H13" s="118">
        <v>7</v>
      </c>
      <c r="I13" s="119">
        <v>9</v>
      </c>
      <c r="J13" s="160">
        <v>8</v>
      </c>
      <c r="K13" s="119">
        <v>8</v>
      </c>
      <c r="L13" s="161">
        <v>0</v>
      </c>
      <c r="M13" s="119">
        <v>7</v>
      </c>
      <c r="N13" s="161"/>
      <c r="O13" s="119"/>
      <c r="P13" s="161">
        <v>7</v>
      </c>
      <c r="Q13" s="119">
        <v>9</v>
      </c>
      <c r="R13" s="161"/>
      <c r="S13" s="119"/>
      <c r="T13" s="157"/>
      <c r="U13" s="160"/>
      <c r="V13" s="151"/>
      <c r="W13" s="133"/>
      <c r="X13" s="98">
        <f>SUM(F13:W13)</f>
        <v>69</v>
      </c>
    </row>
    <row r="14" spans="1:24" ht="15">
      <c r="A14" s="86">
        <v>9</v>
      </c>
      <c r="B14" s="91" t="s">
        <v>206</v>
      </c>
      <c r="C14" s="174">
        <v>18697</v>
      </c>
      <c r="D14" s="114">
        <v>52</v>
      </c>
      <c r="E14" s="114" t="s">
        <v>183</v>
      </c>
      <c r="F14" s="118"/>
      <c r="G14" s="119"/>
      <c r="H14" s="118"/>
      <c r="I14" s="119"/>
      <c r="J14" s="160"/>
      <c r="K14" s="119"/>
      <c r="L14" s="161"/>
      <c r="M14" s="119"/>
      <c r="N14" s="161"/>
      <c r="O14" s="119"/>
      <c r="P14" s="161">
        <v>10</v>
      </c>
      <c r="Q14" s="119">
        <v>9</v>
      </c>
      <c r="R14" s="161">
        <v>9</v>
      </c>
      <c r="S14" s="119">
        <v>10</v>
      </c>
      <c r="T14" s="157">
        <v>15</v>
      </c>
      <c r="U14" s="160">
        <v>15</v>
      </c>
      <c r="V14" s="136"/>
      <c r="W14" s="133"/>
      <c r="X14" s="98">
        <f>SUM(F14:W14)</f>
        <v>68</v>
      </c>
    </row>
    <row r="15" spans="1:24" ht="15">
      <c r="A15" s="86">
        <v>10</v>
      </c>
      <c r="B15" s="116" t="s">
        <v>262</v>
      </c>
      <c r="C15" s="174">
        <v>5007</v>
      </c>
      <c r="D15" s="114">
        <v>34</v>
      </c>
      <c r="E15" s="117" t="s">
        <v>188</v>
      </c>
      <c r="F15" s="118">
        <v>7</v>
      </c>
      <c r="G15" s="119">
        <v>0</v>
      </c>
      <c r="H15" s="118">
        <v>8</v>
      </c>
      <c r="I15" s="119">
        <v>0</v>
      </c>
      <c r="J15" s="160">
        <v>9</v>
      </c>
      <c r="K15" s="119">
        <v>0</v>
      </c>
      <c r="L15" s="161"/>
      <c r="M15" s="119"/>
      <c r="N15" s="161">
        <v>7</v>
      </c>
      <c r="O15" s="119">
        <v>0</v>
      </c>
      <c r="P15" s="161">
        <v>8</v>
      </c>
      <c r="Q15" s="119">
        <v>0</v>
      </c>
      <c r="R15" s="161">
        <v>8</v>
      </c>
      <c r="S15" s="119">
        <v>0</v>
      </c>
      <c r="T15" s="157">
        <v>9</v>
      </c>
      <c r="U15" s="160">
        <v>0</v>
      </c>
      <c r="V15" s="136"/>
      <c r="W15" s="133"/>
      <c r="X15" s="98">
        <f>SUM(F15:W15)</f>
        <v>56</v>
      </c>
    </row>
    <row r="16" spans="1:24" ht="15">
      <c r="A16" s="86">
        <v>11</v>
      </c>
      <c r="B16" s="91" t="s">
        <v>265</v>
      </c>
      <c r="C16" s="174">
        <v>2451</v>
      </c>
      <c r="D16" s="114">
        <v>92</v>
      </c>
      <c r="E16" s="114" t="s">
        <v>183</v>
      </c>
      <c r="F16" s="118">
        <v>7</v>
      </c>
      <c r="G16" s="119">
        <v>0</v>
      </c>
      <c r="H16" s="118">
        <v>7</v>
      </c>
      <c r="I16" s="119">
        <v>0</v>
      </c>
      <c r="J16" s="160">
        <v>8</v>
      </c>
      <c r="K16" s="119">
        <v>8</v>
      </c>
      <c r="L16" s="161"/>
      <c r="M16" s="119"/>
      <c r="N16" s="161"/>
      <c r="O16" s="119"/>
      <c r="P16" s="161"/>
      <c r="Q16" s="119"/>
      <c r="R16" s="161">
        <v>7</v>
      </c>
      <c r="S16" s="119">
        <v>0</v>
      </c>
      <c r="T16" s="157">
        <v>9</v>
      </c>
      <c r="U16" s="160">
        <v>0</v>
      </c>
      <c r="V16" s="136"/>
      <c r="W16" s="133"/>
      <c r="X16" s="98">
        <f>SUM(F16:W16)</f>
        <v>46</v>
      </c>
    </row>
    <row r="17" spans="1:24" ht="15">
      <c r="A17" s="86">
        <v>12</v>
      </c>
      <c r="B17" s="116" t="s">
        <v>275</v>
      </c>
      <c r="C17" s="174">
        <v>2109</v>
      </c>
      <c r="D17" s="114">
        <v>11</v>
      </c>
      <c r="E17" s="117" t="s">
        <v>188</v>
      </c>
      <c r="F17" s="118"/>
      <c r="G17" s="119"/>
      <c r="H17" s="118"/>
      <c r="I17" s="119"/>
      <c r="J17" s="160"/>
      <c r="K17" s="119"/>
      <c r="L17" s="161"/>
      <c r="M17" s="119"/>
      <c r="N17" s="161">
        <v>10</v>
      </c>
      <c r="O17" s="119">
        <v>12</v>
      </c>
      <c r="P17" s="161">
        <v>12</v>
      </c>
      <c r="Q17" s="119">
        <v>12</v>
      </c>
      <c r="R17" s="161"/>
      <c r="S17" s="119"/>
      <c r="T17" s="157"/>
      <c r="U17" s="160"/>
      <c r="V17" s="137"/>
      <c r="W17" s="133"/>
      <c r="X17" s="98">
        <f>SUM(F17:W17)</f>
        <v>46</v>
      </c>
    </row>
    <row r="18" spans="1:24" ht="15">
      <c r="A18" s="86">
        <v>13</v>
      </c>
      <c r="B18" s="116" t="s">
        <v>281</v>
      </c>
      <c r="C18" s="174">
        <v>14164</v>
      </c>
      <c r="D18" s="114">
        <v>55</v>
      </c>
      <c r="E18" s="117" t="s">
        <v>188</v>
      </c>
      <c r="F18" s="118">
        <v>9</v>
      </c>
      <c r="G18" s="119">
        <v>12</v>
      </c>
      <c r="H18" s="118"/>
      <c r="I18" s="129"/>
      <c r="J18" s="160"/>
      <c r="K18" s="119"/>
      <c r="L18" s="161">
        <v>12</v>
      </c>
      <c r="M18" s="119">
        <v>8</v>
      </c>
      <c r="N18" s="161"/>
      <c r="O18" s="119"/>
      <c r="P18" s="161"/>
      <c r="Q18" s="119"/>
      <c r="R18" s="161"/>
      <c r="S18" s="119"/>
      <c r="T18" s="157"/>
      <c r="U18" s="160"/>
      <c r="V18" s="149"/>
      <c r="W18" s="133"/>
      <c r="X18" s="98">
        <f>SUM(F18:W18)</f>
        <v>41</v>
      </c>
    </row>
    <row r="19" spans="1:24" ht="15">
      <c r="A19" s="86">
        <v>14</v>
      </c>
      <c r="B19" s="123" t="s">
        <v>190</v>
      </c>
      <c r="C19" s="174">
        <v>5756</v>
      </c>
      <c r="D19" s="114">
        <v>28</v>
      </c>
      <c r="E19" s="117" t="s">
        <v>183</v>
      </c>
      <c r="F19" s="118"/>
      <c r="G19" s="129"/>
      <c r="H19" s="118"/>
      <c r="I19" s="162"/>
      <c r="J19" s="160"/>
      <c r="K19" s="119"/>
      <c r="L19" s="161"/>
      <c r="M19" s="119"/>
      <c r="N19" s="161"/>
      <c r="O19" s="119"/>
      <c r="P19" s="161"/>
      <c r="Q19" s="119"/>
      <c r="R19" s="161">
        <v>6</v>
      </c>
      <c r="S19" s="119">
        <v>8</v>
      </c>
      <c r="T19" s="157">
        <v>12</v>
      </c>
      <c r="U19" s="160">
        <v>12</v>
      </c>
      <c r="V19" s="136"/>
      <c r="W19" s="133"/>
      <c r="X19" s="98">
        <f>SUM(F19:W19)</f>
        <v>38</v>
      </c>
    </row>
    <row r="20" spans="1:24" ht="15">
      <c r="A20" s="86">
        <v>15</v>
      </c>
      <c r="B20" s="116" t="s">
        <v>96</v>
      </c>
      <c r="C20" s="174">
        <v>4876</v>
      </c>
      <c r="D20" s="114">
        <v>93</v>
      </c>
      <c r="E20" s="117" t="s">
        <v>183</v>
      </c>
      <c r="F20" s="118"/>
      <c r="G20" s="119"/>
      <c r="H20" s="118"/>
      <c r="I20" s="119"/>
      <c r="J20" s="160"/>
      <c r="K20" s="119"/>
      <c r="L20" s="161"/>
      <c r="M20" s="119"/>
      <c r="N20" s="161"/>
      <c r="O20" s="119"/>
      <c r="P20" s="161"/>
      <c r="Q20" s="119"/>
      <c r="R20" s="161">
        <v>8</v>
      </c>
      <c r="S20" s="119">
        <v>9</v>
      </c>
      <c r="T20" s="157">
        <v>10</v>
      </c>
      <c r="U20" s="160">
        <v>10</v>
      </c>
      <c r="V20" s="136"/>
      <c r="W20" s="133"/>
      <c r="X20" s="98">
        <f>SUM(F20:W20)</f>
        <v>37</v>
      </c>
    </row>
    <row r="21" spans="1:24" ht="15">
      <c r="A21" s="86">
        <v>16</v>
      </c>
      <c r="B21" s="91" t="s">
        <v>283</v>
      </c>
      <c r="C21" s="174">
        <v>12582</v>
      </c>
      <c r="D21" s="114">
        <v>12</v>
      </c>
      <c r="E21" s="114" t="s">
        <v>188</v>
      </c>
      <c r="F21" s="118"/>
      <c r="G21" s="119"/>
      <c r="H21" s="118">
        <v>6</v>
      </c>
      <c r="I21" s="119">
        <v>8</v>
      </c>
      <c r="J21" s="160">
        <v>6</v>
      </c>
      <c r="K21" s="119">
        <v>7</v>
      </c>
      <c r="L21" s="161"/>
      <c r="M21" s="119"/>
      <c r="N21" s="161">
        <v>5</v>
      </c>
      <c r="O21" s="119">
        <v>0</v>
      </c>
      <c r="P21" s="161"/>
      <c r="Q21" s="119"/>
      <c r="R21" s="161"/>
      <c r="S21" s="119"/>
      <c r="T21" s="157"/>
      <c r="U21" s="160"/>
      <c r="V21" s="136"/>
      <c r="W21" s="133"/>
      <c r="X21" s="98">
        <f>SUM(F21:W21)</f>
        <v>32</v>
      </c>
    </row>
    <row r="22" spans="1:24" ht="15">
      <c r="A22" s="86">
        <v>17</v>
      </c>
      <c r="B22" s="121" t="s">
        <v>59</v>
      </c>
      <c r="C22" s="174">
        <v>6607</v>
      </c>
      <c r="D22" s="114">
        <v>30</v>
      </c>
      <c r="E22" s="117" t="s">
        <v>188</v>
      </c>
      <c r="F22" s="118">
        <v>8</v>
      </c>
      <c r="G22" s="119">
        <v>0</v>
      </c>
      <c r="H22" s="118">
        <v>9</v>
      </c>
      <c r="I22" s="119">
        <v>0</v>
      </c>
      <c r="J22" s="160">
        <v>7</v>
      </c>
      <c r="K22" s="119">
        <v>0</v>
      </c>
      <c r="L22" s="161"/>
      <c r="M22" s="119"/>
      <c r="N22" s="161"/>
      <c r="O22" s="119"/>
      <c r="P22" s="161"/>
      <c r="Q22" s="119"/>
      <c r="R22" s="161"/>
      <c r="S22" s="119"/>
      <c r="T22" s="157">
        <v>7</v>
      </c>
      <c r="U22" s="160">
        <v>0</v>
      </c>
      <c r="V22" s="136"/>
      <c r="W22" s="133"/>
      <c r="X22" s="98">
        <f>SUM(F22:W22)</f>
        <v>31</v>
      </c>
    </row>
    <row r="23" spans="1:24" ht="15">
      <c r="A23" s="86">
        <v>18</v>
      </c>
      <c r="B23" s="116" t="s">
        <v>103</v>
      </c>
      <c r="C23" s="174">
        <v>4117</v>
      </c>
      <c r="D23" s="114">
        <v>87</v>
      </c>
      <c r="E23" s="117" t="s">
        <v>183</v>
      </c>
      <c r="F23" s="118"/>
      <c r="G23" s="119"/>
      <c r="H23" s="118"/>
      <c r="I23" s="119"/>
      <c r="J23" s="160"/>
      <c r="K23" s="119"/>
      <c r="L23" s="161"/>
      <c r="M23" s="119"/>
      <c r="N23" s="161">
        <v>7</v>
      </c>
      <c r="O23" s="119">
        <v>7</v>
      </c>
      <c r="P23" s="161">
        <v>8</v>
      </c>
      <c r="Q23" s="119">
        <v>7</v>
      </c>
      <c r="R23" s="161"/>
      <c r="S23" s="119"/>
      <c r="T23" s="157"/>
      <c r="U23" s="160"/>
      <c r="V23" s="136"/>
      <c r="W23" s="133"/>
      <c r="X23" s="98">
        <f>SUM(F23:W23)</f>
        <v>29</v>
      </c>
    </row>
    <row r="24" spans="1:24" ht="15">
      <c r="A24" s="86">
        <v>19</v>
      </c>
      <c r="B24" s="91" t="s">
        <v>171</v>
      </c>
      <c r="C24" s="174">
        <v>9694</v>
      </c>
      <c r="D24" s="114">
        <v>38</v>
      </c>
      <c r="E24" s="114" t="s">
        <v>183</v>
      </c>
      <c r="F24" s="118">
        <v>6</v>
      </c>
      <c r="G24" s="119">
        <v>8</v>
      </c>
      <c r="H24" s="118"/>
      <c r="I24" s="119"/>
      <c r="J24" s="160">
        <v>7</v>
      </c>
      <c r="K24" s="119">
        <v>7</v>
      </c>
      <c r="L24" s="161"/>
      <c r="M24" s="119"/>
      <c r="N24" s="161"/>
      <c r="O24" s="119"/>
      <c r="P24" s="161"/>
      <c r="Q24" s="119"/>
      <c r="R24" s="161"/>
      <c r="S24" s="119"/>
      <c r="T24" s="157"/>
      <c r="U24" s="160"/>
      <c r="V24" s="136"/>
      <c r="W24" s="133"/>
      <c r="X24" s="98">
        <f>SUM(F24:W24)</f>
        <v>28</v>
      </c>
    </row>
    <row r="25" spans="1:24" ht="15">
      <c r="A25" s="86">
        <v>20</v>
      </c>
      <c r="B25" s="116" t="s">
        <v>170</v>
      </c>
      <c r="C25" s="174" t="s">
        <v>289</v>
      </c>
      <c r="D25" s="114">
        <v>67</v>
      </c>
      <c r="E25" s="117" t="s">
        <v>188</v>
      </c>
      <c r="F25" s="118"/>
      <c r="G25" s="119"/>
      <c r="H25" s="118"/>
      <c r="I25" s="119"/>
      <c r="J25" s="160"/>
      <c r="K25" s="119"/>
      <c r="L25" s="161"/>
      <c r="M25" s="119"/>
      <c r="N25" s="161">
        <v>8</v>
      </c>
      <c r="O25" s="119">
        <v>10</v>
      </c>
      <c r="P25" s="161">
        <v>9</v>
      </c>
      <c r="Q25" s="119">
        <v>0</v>
      </c>
      <c r="R25" s="161"/>
      <c r="S25" s="119"/>
      <c r="T25" s="157"/>
      <c r="U25" s="160"/>
      <c r="V25" s="136"/>
      <c r="W25" s="133"/>
      <c r="X25" s="98">
        <f>SUM(F25:W25)</f>
        <v>27</v>
      </c>
    </row>
    <row r="26" spans="1:24" ht="15">
      <c r="A26" s="86">
        <v>21</v>
      </c>
      <c r="B26" s="91" t="s">
        <v>55</v>
      </c>
      <c r="C26" s="174">
        <v>9146</v>
      </c>
      <c r="D26" s="114">
        <v>97</v>
      </c>
      <c r="E26" s="114" t="s">
        <v>188</v>
      </c>
      <c r="F26" s="118"/>
      <c r="G26" s="119"/>
      <c r="H26" s="118"/>
      <c r="I26" s="119"/>
      <c r="J26" s="160"/>
      <c r="K26" s="119"/>
      <c r="L26" s="161"/>
      <c r="M26" s="119"/>
      <c r="N26" s="161"/>
      <c r="O26" s="119"/>
      <c r="P26" s="161"/>
      <c r="Q26" s="119"/>
      <c r="R26" s="161">
        <v>12</v>
      </c>
      <c r="S26" s="119">
        <v>9</v>
      </c>
      <c r="T26" s="157"/>
      <c r="U26" s="160"/>
      <c r="V26" s="136"/>
      <c r="W26" s="133"/>
      <c r="X26" s="98">
        <f>SUM(F26:W26)</f>
        <v>21</v>
      </c>
    </row>
    <row r="27" spans="1:24" ht="15">
      <c r="A27" s="86">
        <v>22</v>
      </c>
      <c r="B27" s="123" t="s">
        <v>284</v>
      </c>
      <c r="C27" s="174">
        <v>17934</v>
      </c>
      <c r="D27" s="114">
        <v>20</v>
      </c>
      <c r="E27" s="117" t="s">
        <v>188</v>
      </c>
      <c r="F27" s="118"/>
      <c r="G27" s="119"/>
      <c r="H27" s="118"/>
      <c r="I27" s="162"/>
      <c r="J27" s="160"/>
      <c r="K27" s="119"/>
      <c r="L27" s="161"/>
      <c r="M27" s="119"/>
      <c r="N27" s="161"/>
      <c r="O27" s="119"/>
      <c r="P27" s="161"/>
      <c r="Q27" s="119"/>
      <c r="R27" s="161">
        <v>10</v>
      </c>
      <c r="S27" s="119">
        <v>10</v>
      </c>
      <c r="T27" s="157"/>
      <c r="U27" s="160"/>
      <c r="V27" s="136"/>
      <c r="W27" s="133"/>
      <c r="X27" s="98">
        <f>SUM(F27:W27)</f>
        <v>20</v>
      </c>
    </row>
    <row r="28" spans="1:24" ht="15">
      <c r="A28" s="86">
        <v>23</v>
      </c>
      <c r="B28" s="91" t="s">
        <v>194</v>
      </c>
      <c r="C28" s="174">
        <v>17537</v>
      </c>
      <c r="D28" s="114">
        <v>7</v>
      </c>
      <c r="E28" s="114" t="s">
        <v>188</v>
      </c>
      <c r="F28" s="118"/>
      <c r="G28" s="119"/>
      <c r="H28" s="118"/>
      <c r="I28" s="119"/>
      <c r="J28" s="160"/>
      <c r="K28" s="119"/>
      <c r="L28" s="161"/>
      <c r="M28" s="119"/>
      <c r="N28" s="161">
        <v>6</v>
      </c>
      <c r="O28" s="119">
        <v>7</v>
      </c>
      <c r="P28" s="161">
        <v>6</v>
      </c>
      <c r="Q28" s="119">
        <v>0</v>
      </c>
      <c r="R28" s="161"/>
      <c r="S28" s="119"/>
      <c r="T28" s="157"/>
      <c r="U28" s="160"/>
      <c r="V28" s="136"/>
      <c r="W28" s="133"/>
      <c r="X28" s="98">
        <f>SUM(F28:W28)</f>
        <v>19</v>
      </c>
    </row>
    <row r="29" spans="1:24" ht="15">
      <c r="A29" s="86">
        <v>24</v>
      </c>
      <c r="B29" s="91" t="s">
        <v>185</v>
      </c>
      <c r="C29" s="174">
        <v>19046</v>
      </c>
      <c r="D29" s="114">
        <v>74</v>
      </c>
      <c r="E29" s="114" t="s">
        <v>183</v>
      </c>
      <c r="F29" s="118"/>
      <c r="G29" s="119"/>
      <c r="H29" s="118"/>
      <c r="I29" s="119"/>
      <c r="J29" s="160"/>
      <c r="K29" s="119"/>
      <c r="L29" s="161"/>
      <c r="M29" s="119"/>
      <c r="N29" s="161"/>
      <c r="O29" s="119"/>
      <c r="P29" s="161"/>
      <c r="Q29" s="119"/>
      <c r="R29" s="161">
        <v>0</v>
      </c>
      <c r="S29" s="119">
        <v>0</v>
      </c>
      <c r="T29" s="157">
        <v>8</v>
      </c>
      <c r="U29" s="160">
        <v>9</v>
      </c>
      <c r="V29" s="136"/>
      <c r="W29" s="133"/>
      <c r="X29" s="98">
        <f>SUM(F29:W29)</f>
        <v>17</v>
      </c>
    </row>
    <row r="30" spans="1:24" ht="15">
      <c r="A30" s="86">
        <v>25</v>
      </c>
      <c r="B30" s="91" t="s">
        <v>286</v>
      </c>
      <c r="C30" s="174">
        <v>180707</v>
      </c>
      <c r="D30" s="114">
        <v>888</v>
      </c>
      <c r="E30" s="114" t="s">
        <v>183</v>
      </c>
      <c r="F30" s="118"/>
      <c r="G30" s="119"/>
      <c r="H30" s="118"/>
      <c r="I30" s="119"/>
      <c r="J30" s="160"/>
      <c r="K30" s="119"/>
      <c r="L30" s="161"/>
      <c r="M30" s="119"/>
      <c r="N30" s="161"/>
      <c r="O30" s="119"/>
      <c r="P30" s="161"/>
      <c r="Q30" s="119"/>
      <c r="R30" s="161"/>
      <c r="S30" s="119"/>
      <c r="T30" s="157">
        <v>7</v>
      </c>
      <c r="U30" s="160">
        <v>8</v>
      </c>
      <c r="V30" s="136"/>
      <c r="W30" s="133"/>
      <c r="X30" s="98">
        <f>SUM(F30:W30)</f>
        <v>15</v>
      </c>
    </row>
    <row r="31" spans="1:24" ht="15">
      <c r="A31" s="86">
        <v>26</v>
      </c>
      <c r="B31" s="91" t="s">
        <v>266</v>
      </c>
      <c r="C31" s="174">
        <v>5778</v>
      </c>
      <c r="D31" s="114">
        <v>79</v>
      </c>
      <c r="E31" s="114" t="s">
        <v>183</v>
      </c>
      <c r="F31" s="118">
        <v>8</v>
      </c>
      <c r="G31" s="119">
        <v>0</v>
      </c>
      <c r="H31" s="118"/>
      <c r="I31" s="119"/>
      <c r="J31" s="160"/>
      <c r="K31" s="119"/>
      <c r="L31" s="161"/>
      <c r="M31" s="119"/>
      <c r="N31" s="161"/>
      <c r="O31" s="119"/>
      <c r="P31" s="161"/>
      <c r="Q31" s="119"/>
      <c r="R31" s="161"/>
      <c r="S31" s="119"/>
      <c r="T31" s="157"/>
      <c r="U31" s="160"/>
      <c r="V31" s="136"/>
      <c r="W31" s="133"/>
      <c r="X31" s="98">
        <f>SUM(F31:W31)</f>
        <v>8</v>
      </c>
    </row>
    <row r="32" spans="1:24" ht="15">
      <c r="A32" s="86">
        <v>27</v>
      </c>
      <c r="B32" s="91"/>
      <c r="C32" s="114"/>
      <c r="D32" s="114"/>
      <c r="E32" s="114"/>
      <c r="F32" s="118"/>
      <c r="G32" s="119"/>
      <c r="H32" s="118"/>
      <c r="I32" s="119"/>
      <c r="J32" s="160"/>
      <c r="K32" s="119"/>
      <c r="L32" s="161"/>
      <c r="M32" s="119"/>
      <c r="N32" s="161"/>
      <c r="O32" s="119"/>
      <c r="P32" s="161"/>
      <c r="Q32" s="119"/>
      <c r="R32" s="161"/>
      <c r="S32" s="119"/>
      <c r="T32" s="157"/>
      <c r="U32" s="160"/>
      <c r="V32" s="136"/>
      <c r="W32" s="133"/>
      <c r="X32" s="98">
        <f aca="true" t="shared" si="0" ref="X32:X45">SUM(F32:W32)</f>
        <v>0</v>
      </c>
    </row>
    <row r="33" spans="1:24" ht="15">
      <c r="A33" s="86">
        <v>28</v>
      </c>
      <c r="B33" s="91"/>
      <c r="C33" s="114"/>
      <c r="D33" s="114"/>
      <c r="E33" s="114"/>
      <c r="F33" s="118"/>
      <c r="G33" s="119"/>
      <c r="H33" s="118"/>
      <c r="I33" s="119"/>
      <c r="J33" s="160"/>
      <c r="K33" s="119"/>
      <c r="L33" s="161"/>
      <c r="M33" s="119"/>
      <c r="N33" s="161"/>
      <c r="O33" s="119"/>
      <c r="P33" s="161"/>
      <c r="Q33" s="119"/>
      <c r="R33" s="161"/>
      <c r="S33" s="119"/>
      <c r="T33" s="157"/>
      <c r="U33" s="160"/>
      <c r="V33" s="136"/>
      <c r="W33" s="133"/>
      <c r="X33" s="98">
        <f t="shared" si="0"/>
        <v>0</v>
      </c>
    </row>
    <row r="34" spans="1:24" ht="15">
      <c r="A34" s="86">
        <v>29</v>
      </c>
      <c r="B34" s="91"/>
      <c r="C34" s="114"/>
      <c r="D34" s="114"/>
      <c r="E34" s="114"/>
      <c r="F34" s="118"/>
      <c r="G34" s="119"/>
      <c r="H34" s="118"/>
      <c r="I34" s="119"/>
      <c r="J34" s="160"/>
      <c r="K34" s="119"/>
      <c r="L34" s="161"/>
      <c r="M34" s="119"/>
      <c r="N34" s="161"/>
      <c r="O34" s="119"/>
      <c r="P34" s="161"/>
      <c r="Q34" s="119"/>
      <c r="R34" s="161"/>
      <c r="S34" s="119"/>
      <c r="T34" s="157"/>
      <c r="U34" s="160"/>
      <c r="V34" s="136"/>
      <c r="W34" s="133"/>
      <c r="X34" s="98">
        <f t="shared" si="0"/>
        <v>0</v>
      </c>
    </row>
    <row r="35" spans="1:24" ht="15">
      <c r="A35" s="86">
        <v>30</v>
      </c>
      <c r="B35" s="91"/>
      <c r="C35" s="114"/>
      <c r="D35" s="114"/>
      <c r="E35" s="114"/>
      <c r="F35" s="118"/>
      <c r="G35" s="119"/>
      <c r="H35" s="118"/>
      <c r="I35" s="119"/>
      <c r="J35" s="160"/>
      <c r="K35" s="119"/>
      <c r="L35" s="161"/>
      <c r="M35" s="119"/>
      <c r="N35" s="161"/>
      <c r="O35" s="119"/>
      <c r="P35" s="161"/>
      <c r="Q35" s="119"/>
      <c r="R35" s="161"/>
      <c r="S35" s="119"/>
      <c r="T35" s="157"/>
      <c r="U35" s="160"/>
      <c r="V35" s="136"/>
      <c r="W35" s="133"/>
      <c r="X35" s="98">
        <f t="shared" si="0"/>
        <v>0</v>
      </c>
    </row>
    <row r="36" spans="1:24" ht="15">
      <c r="A36" s="86">
        <v>31</v>
      </c>
      <c r="B36" s="91"/>
      <c r="C36" s="114"/>
      <c r="D36" s="114"/>
      <c r="E36" s="114"/>
      <c r="F36" s="118"/>
      <c r="G36" s="119"/>
      <c r="H36" s="118"/>
      <c r="I36" s="119"/>
      <c r="J36" s="160"/>
      <c r="K36" s="119"/>
      <c r="L36" s="161"/>
      <c r="M36" s="119"/>
      <c r="N36" s="161"/>
      <c r="O36" s="119"/>
      <c r="P36" s="161"/>
      <c r="Q36" s="119"/>
      <c r="R36" s="161"/>
      <c r="S36" s="119"/>
      <c r="T36" s="157"/>
      <c r="U36" s="160"/>
      <c r="V36" s="136"/>
      <c r="W36" s="133"/>
      <c r="X36" s="98">
        <f t="shared" si="0"/>
        <v>0</v>
      </c>
    </row>
    <row r="37" spans="1:24" ht="15">
      <c r="A37" s="86">
        <v>32</v>
      </c>
      <c r="B37" s="123"/>
      <c r="C37" s="114"/>
      <c r="D37" s="114"/>
      <c r="E37" s="117"/>
      <c r="F37" s="118"/>
      <c r="G37" s="119"/>
      <c r="H37" s="118"/>
      <c r="I37" s="119"/>
      <c r="J37" s="160"/>
      <c r="K37" s="119"/>
      <c r="L37" s="161"/>
      <c r="M37" s="119"/>
      <c r="N37" s="161"/>
      <c r="O37" s="119"/>
      <c r="P37" s="161"/>
      <c r="Q37" s="119"/>
      <c r="R37" s="161"/>
      <c r="S37" s="119"/>
      <c r="T37" s="157"/>
      <c r="U37" s="160"/>
      <c r="V37" s="136"/>
      <c r="W37" s="133"/>
      <c r="X37" s="98">
        <f t="shared" si="0"/>
        <v>0</v>
      </c>
    </row>
    <row r="38" spans="1:24" ht="15">
      <c r="A38" s="86">
        <v>33</v>
      </c>
      <c r="B38" s="91"/>
      <c r="C38" s="114"/>
      <c r="D38" s="114"/>
      <c r="E38" s="114"/>
      <c r="F38" s="118"/>
      <c r="G38" s="119"/>
      <c r="H38" s="118"/>
      <c r="I38" s="119"/>
      <c r="J38" s="160"/>
      <c r="K38" s="162"/>
      <c r="L38" s="161"/>
      <c r="M38" s="119"/>
      <c r="N38" s="161"/>
      <c r="O38" s="119"/>
      <c r="P38" s="161"/>
      <c r="Q38" s="119"/>
      <c r="R38" s="161"/>
      <c r="S38" s="119"/>
      <c r="T38" s="157"/>
      <c r="U38" s="160"/>
      <c r="V38" s="137"/>
      <c r="W38" s="133"/>
      <c r="X38" s="98">
        <f t="shared" si="0"/>
        <v>0</v>
      </c>
    </row>
    <row r="39" spans="1:24" ht="15">
      <c r="A39" s="86">
        <v>34</v>
      </c>
      <c r="B39" s="91"/>
      <c r="C39" s="114"/>
      <c r="D39" s="114"/>
      <c r="E39" s="114"/>
      <c r="F39" s="118"/>
      <c r="G39" s="119"/>
      <c r="H39" s="118"/>
      <c r="I39" s="119"/>
      <c r="J39" s="160"/>
      <c r="K39" s="119"/>
      <c r="L39" s="161"/>
      <c r="M39" s="119"/>
      <c r="N39" s="161"/>
      <c r="O39" s="119"/>
      <c r="P39" s="161"/>
      <c r="Q39" s="119"/>
      <c r="R39" s="161"/>
      <c r="S39" s="119"/>
      <c r="T39" s="157"/>
      <c r="U39" s="160"/>
      <c r="V39" s="137"/>
      <c r="W39" s="133"/>
      <c r="X39" s="98">
        <f t="shared" si="0"/>
        <v>0</v>
      </c>
    </row>
    <row r="40" spans="1:24" ht="15">
      <c r="A40" s="86">
        <v>35</v>
      </c>
      <c r="B40" s="91"/>
      <c r="C40" s="114"/>
      <c r="D40" s="114"/>
      <c r="E40" s="114"/>
      <c r="F40" s="118"/>
      <c r="G40" s="119"/>
      <c r="H40" s="118"/>
      <c r="I40" s="119"/>
      <c r="J40" s="160"/>
      <c r="K40" s="119"/>
      <c r="L40" s="161"/>
      <c r="M40" s="119"/>
      <c r="N40" s="161"/>
      <c r="O40" s="119"/>
      <c r="P40" s="161"/>
      <c r="Q40" s="119"/>
      <c r="R40" s="161"/>
      <c r="S40" s="119"/>
      <c r="T40" s="157"/>
      <c r="U40" s="160"/>
      <c r="V40" s="137"/>
      <c r="W40" s="133"/>
      <c r="X40" s="98">
        <f t="shared" si="0"/>
        <v>0</v>
      </c>
    </row>
    <row r="41" spans="1:24" ht="15">
      <c r="A41" s="86">
        <v>36</v>
      </c>
      <c r="B41" s="91"/>
      <c r="C41" s="114"/>
      <c r="D41" s="114"/>
      <c r="E41" s="114"/>
      <c r="F41" s="118"/>
      <c r="G41" s="119"/>
      <c r="H41" s="118"/>
      <c r="I41" s="119"/>
      <c r="J41" s="160"/>
      <c r="K41" s="162"/>
      <c r="L41" s="161"/>
      <c r="M41" s="119"/>
      <c r="N41" s="161"/>
      <c r="O41" s="119"/>
      <c r="P41" s="161"/>
      <c r="Q41" s="119"/>
      <c r="R41" s="161"/>
      <c r="S41" s="119"/>
      <c r="T41" s="157"/>
      <c r="U41" s="160"/>
      <c r="V41" s="137"/>
      <c r="W41" s="133"/>
      <c r="X41" s="98">
        <f t="shared" si="0"/>
        <v>0</v>
      </c>
    </row>
    <row r="42" spans="1:24" ht="15">
      <c r="A42" s="86">
        <v>37</v>
      </c>
      <c r="B42" s="91"/>
      <c r="C42" s="114"/>
      <c r="D42" s="114"/>
      <c r="E42" s="114"/>
      <c r="F42" s="118"/>
      <c r="G42" s="119"/>
      <c r="H42" s="118"/>
      <c r="I42" s="119"/>
      <c r="J42" s="160"/>
      <c r="K42" s="162"/>
      <c r="L42" s="161"/>
      <c r="M42" s="119"/>
      <c r="N42" s="161"/>
      <c r="O42" s="119"/>
      <c r="P42" s="161"/>
      <c r="Q42" s="119"/>
      <c r="R42" s="161"/>
      <c r="S42" s="119"/>
      <c r="T42" s="157"/>
      <c r="U42" s="160"/>
      <c r="V42" s="137"/>
      <c r="W42" s="133"/>
      <c r="X42" s="98">
        <f t="shared" si="0"/>
        <v>0</v>
      </c>
    </row>
    <row r="43" spans="1:24" ht="15">
      <c r="A43" s="86">
        <v>38</v>
      </c>
      <c r="B43" s="91"/>
      <c r="C43" s="114"/>
      <c r="D43" s="114"/>
      <c r="E43" s="114"/>
      <c r="F43" s="118"/>
      <c r="G43" s="119"/>
      <c r="H43" s="118"/>
      <c r="I43" s="119"/>
      <c r="J43" s="160"/>
      <c r="K43" s="162"/>
      <c r="L43" s="161"/>
      <c r="M43" s="119"/>
      <c r="N43" s="161"/>
      <c r="O43" s="119"/>
      <c r="P43" s="161"/>
      <c r="Q43" s="119"/>
      <c r="R43" s="161"/>
      <c r="S43" s="119"/>
      <c r="T43" s="157"/>
      <c r="U43" s="160"/>
      <c r="V43" s="137"/>
      <c r="W43" s="133"/>
      <c r="X43" s="98">
        <f t="shared" si="0"/>
        <v>0</v>
      </c>
    </row>
    <row r="44" spans="1:24" ht="15">
      <c r="A44" s="86">
        <v>39</v>
      </c>
      <c r="B44" s="91"/>
      <c r="C44" s="114"/>
      <c r="D44" s="114"/>
      <c r="E44" s="114"/>
      <c r="F44" s="118"/>
      <c r="G44" s="119"/>
      <c r="H44" s="118"/>
      <c r="I44" s="119"/>
      <c r="J44" s="160"/>
      <c r="K44" s="162"/>
      <c r="L44" s="161"/>
      <c r="M44" s="119"/>
      <c r="N44" s="161"/>
      <c r="O44" s="119"/>
      <c r="P44" s="161"/>
      <c r="Q44" s="119"/>
      <c r="R44" s="161"/>
      <c r="S44" s="119"/>
      <c r="T44" s="157"/>
      <c r="U44" s="160"/>
      <c r="V44" s="137"/>
      <c r="W44" s="133"/>
      <c r="X44" s="98">
        <f t="shared" si="0"/>
        <v>0</v>
      </c>
    </row>
    <row r="45" spans="1:24" ht="15.75" thickBot="1">
      <c r="A45" s="86">
        <v>40</v>
      </c>
      <c r="B45" s="99"/>
      <c r="C45" s="115"/>
      <c r="D45" s="115"/>
      <c r="E45" s="115"/>
      <c r="F45" s="163"/>
      <c r="G45" s="134"/>
      <c r="H45" s="163"/>
      <c r="I45" s="134"/>
      <c r="J45" s="164"/>
      <c r="K45" s="165"/>
      <c r="L45" s="166"/>
      <c r="M45" s="134"/>
      <c r="N45" s="166"/>
      <c r="O45" s="134"/>
      <c r="P45" s="166"/>
      <c r="Q45" s="134"/>
      <c r="R45" s="166"/>
      <c r="S45" s="134"/>
      <c r="T45" s="167"/>
      <c r="U45" s="164"/>
      <c r="V45" s="138"/>
      <c r="W45" s="135"/>
      <c r="X45" s="106">
        <f t="shared" si="0"/>
        <v>0</v>
      </c>
    </row>
    <row r="46" spans="4:24" s="107" customFormat="1" ht="15.75" thickBot="1">
      <c r="D46" s="191" t="s">
        <v>33</v>
      </c>
      <c r="E46" s="191"/>
      <c r="F46" s="191">
        <v>14</v>
      </c>
      <c r="G46" s="191"/>
      <c r="H46" s="191">
        <v>10</v>
      </c>
      <c r="I46" s="191"/>
      <c r="J46" s="191">
        <v>13</v>
      </c>
      <c r="K46" s="191"/>
      <c r="L46" s="191">
        <v>7</v>
      </c>
      <c r="M46" s="191"/>
      <c r="N46" s="191">
        <v>13</v>
      </c>
      <c r="O46" s="191"/>
      <c r="P46" s="191">
        <v>13</v>
      </c>
      <c r="Q46" s="191"/>
      <c r="R46" s="191">
        <v>14</v>
      </c>
      <c r="S46" s="191"/>
      <c r="T46" s="191">
        <v>12</v>
      </c>
      <c r="U46" s="191"/>
      <c r="V46" s="108"/>
      <c r="W46" s="108"/>
      <c r="X46" s="109">
        <f>AVERAGE(F46:W46)</f>
        <v>12</v>
      </c>
    </row>
    <row r="47" spans="2:23" ht="12.75">
      <c r="B47" s="194" t="s">
        <v>256</v>
      </c>
      <c r="C47" s="194"/>
      <c r="D47" s="194"/>
      <c r="E47" s="194"/>
      <c r="F47" s="194"/>
      <c r="G47" s="194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</row>
    <row r="48" spans="2:23" ht="12.75">
      <c r="B48" s="194"/>
      <c r="C48" s="194"/>
      <c r="D48" s="194"/>
      <c r="E48" s="194"/>
      <c r="F48" s="194"/>
      <c r="G48" s="194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</sheetData>
  <sheetProtection/>
  <mergeCells count="28">
    <mergeCell ref="B47:G48"/>
    <mergeCell ref="D46:E46"/>
    <mergeCell ref="F46:G46"/>
    <mergeCell ref="H46:I46"/>
    <mergeCell ref="J46:K46"/>
    <mergeCell ref="L46:M46"/>
    <mergeCell ref="N46:O46"/>
    <mergeCell ref="P46:Q46"/>
    <mergeCell ref="R46:S46"/>
    <mergeCell ref="X3:X4"/>
    <mergeCell ref="R4:S4"/>
    <mergeCell ref="T4:U4"/>
    <mergeCell ref="T46:U46"/>
    <mergeCell ref="F4:G4"/>
    <mergeCell ref="H4:I4"/>
    <mergeCell ref="J4:K4"/>
    <mergeCell ref="L4:M4"/>
    <mergeCell ref="N4:O4"/>
    <mergeCell ref="P4:Q4"/>
    <mergeCell ref="A1:X2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Z34" sqref="Z34"/>
    </sheetView>
  </sheetViews>
  <sheetFormatPr defaultColWidth="9.140625" defaultRowHeight="12.75"/>
  <cols>
    <col min="1" max="1" width="4.57421875" style="68" customWidth="1"/>
    <col min="2" max="2" width="31.00390625" style="68" customWidth="1"/>
    <col min="3" max="3" width="12.421875" style="68" customWidth="1"/>
    <col min="4" max="4" width="9.57421875" style="68" customWidth="1"/>
    <col min="5" max="5" width="8.421875" style="68" customWidth="1"/>
    <col min="6" max="25" width="4.28125" style="111" customWidth="1"/>
    <col min="26" max="26" width="12.140625" style="111" customWidth="1"/>
    <col min="27" max="27" width="9.7109375" style="111" customWidth="1"/>
    <col min="28" max="28" width="7.421875" style="68" customWidth="1"/>
    <col min="29" max="16384" width="9.140625" style="68" customWidth="1"/>
  </cols>
  <sheetData>
    <row r="1" spans="1:30" ht="27" customHeight="1">
      <c r="A1" s="183" t="s">
        <v>269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67"/>
      <c r="AD1" s="67"/>
    </row>
    <row r="2" spans="1:30" ht="20.25" customHeight="1" thickBo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67"/>
      <c r="AD2" s="67"/>
    </row>
    <row r="3" spans="5:28" ht="15">
      <c r="E3" s="69"/>
      <c r="F3" s="185" t="s">
        <v>243</v>
      </c>
      <c r="G3" s="186"/>
      <c r="H3" s="185" t="s">
        <v>244</v>
      </c>
      <c r="I3" s="186"/>
      <c r="J3" s="185" t="s">
        <v>245</v>
      </c>
      <c r="K3" s="186"/>
      <c r="L3" s="187" t="s">
        <v>246</v>
      </c>
      <c r="M3" s="186"/>
      <c r="N3" s="187" t="s">
        <v>247</v>
      </c>
      <c r="O3" s="186"/>
      <c r="P3" s="187" t="s">
        <v>248</v>
      </c>
      <c r="Q3" s="186"/>
      <c r="R3" s="187" t="s">
        <v>249</v>
      </c>
      <c r="S3" s="186"/>
      <c r="T3" s="187" t="s">
        <v>250</v>
      </c>
      <c r="U3" s="186"/>
      <c r="V3" s="187"/>
      <c r="W3" s="186"/>
      <c r="X3" s="187"/>
      <c r="Y3" s="186"/>
      <c r="Z3" s="71" t="s">
        <v>9</v>
      </c>
      <c r="AA3" s="70" t="s">
        <v>1</v>
      </c>
      <c r="AB3" s="192"/>
    </row>
    <row r="4" spans="2:28" ht="15.75" thickBot="1">
      <c r="B4" s="68" t="s">
        <v>276</v>
      </c>
      <c r="E4" s="72"/>
      <c r="F4" s="188">
        <v>42784</v>
      </c>
      <c r="G4" s="189"/>
      <c r="H4" s="188">
        <v>42833</v>
      </c>
      <c r="I4" s="189"/>
      <c r="J4" s="188">
        <v>42847</v>
      </c>
      <c r="K4" s="189"/>
      <c r="L4" s="190">
        <v>42868</v>
      </c>
      <c r="M4" s="189"/>
      <c r="N4" s="190">
        <v>42917</v>
      </c>
      <c r="O4" s="189"/>
      <c r="P4" s="190">
        <v>42956</v>
      </c>
      <c r="Q4" s="189"/>
      <c r="R4" s="190">
        <v>43015</v>
      </c>
      <c r="S4" s="189"/>
      <c r="T4" s="190">
        <v>43071</v>
      </c>
      <c r="U4" s="189"/>
      <c r="V4" s="190"/>
      <c r="W4" s="189"/>
      <c r="X4" s="190"/>
      <c r="Y4" s="189"/>
      <c r="Z4" s="74"/>
      <c r="AA4" s="73" t="s">
        <v>11</v>
      </c>
      <c r="AB4" s="193"/>
    </row>
    <row r="5" spans="1:28" s="85" customFormat="1" ht="30" customHeight="1" thickBot="1">
      <c r="A5" s="75" t="s">
        <v>2</v>
      </c>
      <c r="B5" s="76" t="s">
        <v>252</v>
      </c>
      <c r="C5" s="76" t="s">
        <v>253</v>
      </c>
      <c r="D5" s="112" t="s">
        <v>254</v>
      </c>
      <c r="E5" s="76" t="s">
        <v>255</v>
      </c>
      <c r="F5" s="77">
        <v>1</v>
      </c>
      <c r="G5" s="78">
        <v>2</v>
      </c>
      <c r="H5" s="77">
        <v>1</v>
      </c>
      <c r="I5" s="78">
        <v>2</v>
      </c>
      <c r="J5" s="79">
        <v>1</v>
      </c>
      <c r="K5" s="78">
        <v>2</v>
      </c>
      <c r="L5" s="80">
        <v>1</v>
      </c>
      <c r="M5" s="78">
        <v>2</v>
      </c>
      <c r="N5" s="81">
        <v>1</v>
      </c>
      <c r="O5" s="82">
        <v>2</v>
      </c>
      <c r="P5" s="80">
        <v>1</v>
      </c>
      <c r="Q5" s="78">
        <v>2</v>
      </c>
      <c r="R5" s="80">
        <v>1</v>
      </c>
      <c r="S5" s="78">
        <v>2</v>
      </c>
      <c r="T5" s="80">
        <v>1</v>
      </c>
      <c r="U5" s="78">
        <v>2</v>
      </c>
      <c r="V5" s="80">
        <v>1</v>
      </c>
      <c r="W5" s="78">
        <v>2</v>
      </c>
      <c r="X5" s="80">
        <v>1</v>
      </c>
      <c r="Y5" s="83">
        <v>2</v>
      </c>
      <c r="Z5" s="84"/>
      <c r="AA5" s="150" t="s">
        <v>272</v>
      </c>
      <c r="AB5" s="120" t="s">
        <v>251</v>
      </c>
    </row>
    <row r="6" spans="1:28" ht="15">
      <c r="A6" s="86">
        <v>1</v>
      </c>
      <c r="B6" s="131" t="s">
        <v>264</v>
      </c>
      <c r="C6" s="145">
        <v>9223</v>
      </c>
      <c r="D6" s="113">
        <v>25</v>
      </c>
      <c r="E6" s="113" t="s">
        <v>183</v>
      </c>
      <c r="F6" s="87"/>
      <c r="G6" s="89"/>
      <c r="H6" s="87">
        <v>8</v>
      </c>
      <c r="I6" s="89">
        <v>10</v>
      </c>
      <c r="J6" s="88">
        <v>7</v>
      </c>
      <c r="K6" s="130">
        <v>12</v>
      </c>
      <c r="L6" s="152">
        <v>10</v>
      </c>
      <c r="M6" s="89">
        <v>15</v>
      </c>
      <c r="N6" s="153">
        <v>15</v>
      </c>
      <c r="O6" s="154">
        <v>10</v>
      </c>
      <c r="P6" s="152">
        <v>15</v>
      </c>
      <c r="Q6" s="89">
        <v>12</v>
      </c>
      <c r="R6" s="152">
        <v>12</v>
      </c>
      <c r="S6" s="89">
        <v>12</v>
      </c>
      <c r="T6" s="158">
        <v>15</v>
      </c>
      <c r="U6" s="88">
        <v>15</v>
      </c>
      <c r="V6" s="155"/>
      <c r="W6" s="130"/>
      <c r="X6" s="155"/>
      <c r="Y6" s="156"/>
      <c r="Z6" s="148"/>
      <c r="AA6" s="132" t="s">
        <v>209</v>
      </c>
      <c r="AB6" s="90">
        <f aca="true" t="shared" si="0" ref="AB6:AB40">SUM(F6:AA6)</f>
        <v>168</v>
      </c>
    </row>
    <row r="7" spans="1:28" ht="15">
      <c r="A7" s="86">
        <v>2</v>
      </c>
      <c r="B7" s="131" t="s">
        <v>195</v>
      </c>
      <c r="C7" s="146">
        <v>9502</v>
      </c>
      <c r="D7" s="114">
        <v>59</v>
      </c>
      <c r="E7" s="114" t="s">
        <v>183</v>
      </c>
      <c r="F7" s="92"/>
      <c r="G7" s="93"/>
      <c r="H7" s="92">
        <v>9</v>
      </c>
      <c r="I7" s="93">
        <v>15</v>
      </c>
      <c r="J7" s="94">
        <v>15</v>
      </c>
      <c r="K7" s="119">
        <v>15</v>
      </c>
      <c r="L7" s="127">
        <v>8</v>
      </c>
      <c r="M7" s="125">
        <v>8</v>
      </c>
      <c r="N7" s="127">
        <v>9</v>
      </c>
      <c r="O7" s="125">
        <v>9</v>
      </c>
      <c r="P7" s="127">
        <v>12</v>
      </c>
      <c r="Q7" s="125">
        <v>10</v>
      </c>
      <c r="R7" s="127">
        <v>10</v>
      </c>
      <c r="S7" s="125">
        <v>9</v>
      </c>
      <c r="T7" s="128">
        <v>9</v>
      </c>
      <c r="U7" s="126">
        <v>10</v>
      </c>
      <c r="V7" s="141"/>
      <c r="W7" s="125"/>
      <c r="X7" s="141"/>
      <c r="Y7" s="142"/>
      <c r="Z7" s="136" t="s">
        <v>187</v>
      </c>
      <c r="AA7" s="133" t="s">
        <v>210</v>
      </c>
      <c r="AB7" s="98">
        <f t="shared" si="0"/>
        <v>148</v>
      </c>
    </row>
    <row r="8" spans="1:28" ht="15">
      <c r="A8" s="86">
        <v>3</v>
      </c>
      <c r="B8" s="12" t="s">
        <v>102</v>
      </c>
      <c r="C8" s="146">
        <v>6466</v>
      </c>
      <c r="D8" s="114">
        <v>33</v>
      </c>
      <c r="E8" s="117" t="s">
        <v>188</v>
      </c>
      <c r="F8" s="92">
        <v>6</v>
      </c>
      <c r="G8" s="93">
        <v>7</v>
      </c>
      <c r="H8" s="124">
        <v>8</v>
      </c>
      <c r="I8" s="125">
        <v>9</v>
      </c>
      <c r="J8" s="126">
        <v>7</v>
      </c>
      <c r="K8" s="125">
        <v>9</v>
      </c>
      <c r="L8" s="127">
        <v>9</v>
      </c>
      <c r="M8" s="125">
        <v>10</v>
      </c>
      <c r="N8" s="127">
        <v>8</v>
      </c>
      <c r="O8" s="125">
        <v>12</v>
      </c>
      <c r="P8" s="127">
        <v>9</v>
      </c>
      <c r="Q8" s="125">
        <v>8</v>
      </c>
      <c r="R8" s="127">
        <v>12</v>
      </c>
      <c r="S8" s="125">
        <v>12</v>
      </c>
      <c r="T8" s="128">
        <v>10</v>
      </c>
      <c r="U8" s="126">
        <v>9</v>
      </c>
      <c r="V8" s="141"/>
      <c r="W8" s="125"/>
      <c r="X8" s="141"/>
      <c r="Y8" s="142"/>
      <c r="Z8" s="136" t="s">
        <v>267</v>
      </c>
      <c r="AA8" s="133" t="s">
        <v>212</v>
      </c>
      <c r="AB8" s="98">
        <f t="shared" si="0"/>
        <v>145</v>
      </c>
    </row>
    <row r="9" spans="1:28" ht="15">
      <c r="A9" s="86">
        <v>4</v>
      </c>
      <c r="B9" s="122" t="s">
        <v>257</v>
      </c>
      <c r="C9" s="146">
        <v>5208</v>
      </c>
      <c r="D9" s="114">
        <v>51</v>
      </c>
      <c r="E9" s="117" t="s">
        <v>183</v>
      </c>
      <c r="F9" s="92">
        <v>10</v>
      </c>
      <c r="G9" s="93">
        <v>9</v>
      </c>
      <c r="H9" s="92">
        <v>10</v>
      </c>
      <c r="I9" s="147">
        <v>7</v>
      </c>
      <c r="J9" s="94">
        <v>12</v>
      </c>
      <c r="K9" s="119">
        <v>15</v>
      </c>
      <c r="L9" s="96">
        <v>12</v>
      </c>
      <c r="M9" s="93">
        <v>12</v>
      </c>
      <c r="N9" s="96"/>
      <c r="O9" s="93"/>
      <c r="P9" s="96">
        <v>10</v>
      </c>
      <c r="Q9" s="93">
        <v>7</v>
      </c>
      <c r="R9" s="96">
        <v>8</v>
      </c>
      <c r="S9" s="93">
        <v>10</v>
      </c>
      <c r="T9" s="157">
        <v>10</v>
      </c>
      <c r="U9" s="94">
        <v>12</v>
      </c>
      <c r="V9" s="139"/>
      <c r="W9" s="119"/>
      <c r="X9" s="139"/>
      <c r="Y9" s="140"/>
      <c r="Z9" s="149" t="s">
        <v>198</v>
      </c>
      <c r="AA9" s="133" t="s">
        <v>211</v>
      </c>
      <c r="AB9" s="98">
        <f t="shared" si="0"/>
        <v>144</v>
      </c>
    </row>
    <row r="10" spans="1:28" ht="15">
      <c r="A10" s="86">
        <v>5</v>
      </c>
      <c r="B10" s="122" t="s">
        <v>261</v>
      </c>
      <c r="C10" s="146">
        <v>2650</v>
      </c>
      <c r="D10" s="114">
        <v>50</v>
      </c>
      <c r="E10" s="117" t="s">
        <v>183</v>
      </c>
      <c r="F10" s="92">
        <v>10</v>
      </c>
      <c r="G10" s="93">
        <v>10</v>
      </c>
      <c r="H10" s="92">
        <v>10</v>
      </c>
      <c r="I10" s="93">
        <v>0</v>
      </c>
      <c r="J10" s="94">
        <v>10</v>
      </c>
      <c r="K10" s="119">
        <v>12</v>
      </c>
      <c r="L10" s="127">
        <v>7</v>
      </c>
      <c r="M10" s="125">
        <v>7</v>
      </c>
      <c r="N10" s="127"/>
      <c r="O10" s="125"/>
      <c r="P10" s="127">
        <v>7</v>
      </c>
      <c r="Q10" s="125">
        <v>15</v>
      </c>
      <c r="R10" s="127">
        <v>15</v>
      </c>
      <c r="S10" s="125">
        <v>15</v>
      </c>
      <c r="T10" s="128" t="s">
        <v>58</v>
      </c>
      <c r="U10" s="126" t="s">
        <v>58</v>
      </c>
      <c r="V10" s="141"/>
      <c r="W10" s="125"/>
      <c r="X10" s="141"/>
      <c r="Y10" s="142"/>
      <c r="Z10" s="151"/>
      <c r="AA10" s="133"/>
      <c r="AB10" s="98">
        <f t="shared" si="0"/>
        <v>118</v>
      </c>
    </row>
    <row r="11" spans="1:28" ht="15">
      <c r="A11" s="86">
        <v>6</v>
      </c>
      <c r="B11" s="131" t="s">
        <v>205</v>
      </c>
      <c r="C11" s="146">
        <v>5955</v>
      </c>
      <c r="D11" s="114">
        <v>888</v>
      </c>
      <c r="E11" s="114" t="s">
        <v>183</v>
      </c>
      <c r="F11" s="92"/>
      <c r="G11" s="93"/>
      <c r="H11" s="92">
        <v>7</v>
      </c>
      <c r="I11" s="93">
        <v>9</v>
      </c>
      <c r="J11" s="94">
        <v>10</v>
      </c>
      <c r="K11" s="119">
        <v>10</v>
      </c>
      <c r="L11" s="96"/>
      <c r="M11" s="93"/>
      <c r="N11" s="96">
        <v>8</v>
      </c>
      <c r="O11" s="93">
        <v>6</v>
      </c>
      <c r="P11" s="96">
        <v>9</v>
      </c>
      <c r="Q11" s="93">
        <v>9</v>
      </c>
      <c r="R11" s="96">
        <v>9</v>
      </c>
      <c r="S11" s="93">
        <v>8</v>
      </c>
      <c r="T11" s="157">
        <v>8</v>
      </c>
      <c r="U11" s="94">
        <v>8</v>
      </c>
      <c r="V11" s="139"/>
      <c r="W11" s="119"/>
      <c r="X11" s="139"/>
      <c r="Y11" s="140"/>
      <c r="Z11" s="136"/>
      <c r="AA11" s="133"/>
      <c r="AB11" s="98">
        <f t="shared" si="0"/>
        <v>101</v>
      </c>
    </row>
    <row r="12" spans="1:28" ht="15">
      <c r="A12" s="86">
        <v>7</v>
      </c>
      <c r="B12" s="123" t="s">
        <v>191</v>
      </c>
      <c r="C12" s="146">
        <v>5772</v>
      </c>
      <c r="D12" s="114">
        <v>47</v>
      </c>
      <c r="E12" s="117" t="s">
        <v>188</v>
      </c>
      <c r="F12" s="92">
        <v>8</v>
      </c>
      <c r="G12" s="93">
        <v>9</v>
      </c>
      <c r="H12" s="92">
        <v>5</v>
      </c>
      <c r="I12" s="93">
        <v>5</v>
      </c>
      <c r="J12" s="94">
        <v>4</v>
      </c>
      <c r="K12" s="119">
        <v>5</v>
      </c>
      <c r="L12" s="96">
        <v>7</v>
      </c>
      <c r="M12" s="93">
        <v>8</v>
      </c>
      <c r="N12" s="96">
        <v>9</v>
      </c>
      <c r="O12" s="93">
        <v>8</v>
      </c>
      <c r="P12" s="96">
        <v>8</v>
      </c>
      <c r="Q12" s="93">
        <v>7</v>
      </c>
      <c r="R12" s="96"/>
      <c r="S12" s="93"/>
      <c r="T12" s="157">
        <v>8</v>
      </c>
      <c r="U12" s="94">
        <v>7</v>
      </c>
      <c r="V12" s="139"/>
      <c r="W12" s="119"/>
      <c r="X12" s="139"/>
      <c r="Y12" s="140"/>
      <c r="Z12" s="136"/>
      <c r="AA12" s="133" t="s">
        <v>213</v>
      </c>
      <c r="AB12" s="98">
        <f t="shared" si="0"/>
        <v>98</v>
      </c>
    </row>
    <row r="13" spans="1:28" ht="15">
      <c r="A13" s="86">
        <v>8</v>
      </c>
      <c r="B13" s="116" t="s">
        <v>57</v>
      </c>
      <c r="C13" s="146">
        <v>5853</v>
      </c>
      <c r="D13" s="114">
        <v>74</v>
      </c>
      <c r="E13" s="117" t="s">
        <v>183</v>
      </c>
      <c r="F13" s="92">
        <v>9</v>
      </c>
      <c r="G13" s="93">
        <v>8</v>
      </c>
      <c r="H13" s="92">
        <v>9</v>
      </c>
      <c r="I13" s="93">
        <v>8</v>
      </c>
      <c r="J13" s="94"/>
      <c r="K13" s="119"/>
      <c r="L13" s="96">
        <v>9</v>
      </c>
      <c r="M13" s="93">
        <v>10</v>
      </c>
      <c r="N13" s="96">
        <v>7</v>
      </c>
      <c r="O13" s="93">
        <v>12</v>
      </c>
      <c r="P13" s="96">
        <v>0</v>
      </c>
      <c r="Q13" s="93">
        <v>6</v>
      </c>
      <c r="R13" s="96"/>
      <c r="S13" s="93"/>
      <c r="T13" s="157"/>
      <c r="U13" s="94"/>
      <c r="V13" s="139"/>
      <c r="W13" s="119"/>
      <c r="X13" s="139"/>
      <c r="Y13" s="140"/>
      <c r="Z13" s="136"/>
      <c r="AA13" s="133"/>
      <c r="AB13" s="98">
        <f t="shared" si="0"/>
        <v>78</v>
      </c>
    </row>
    <row r="14" spans="1:28" ht="15">
      <c r="A14" s="86">
        <v>9</v>
      </c>
      <c r="B14" s="116" t="s">
        <v>260</v>
      </c>
      <c r="C14" s="146">
        <v>6407</v>
      </c>
      <c r="D14" s="114">
        <v>31</v>
      </c>
      <c r="E14" s="117" t="s">
        <v>188</v>
      </c>
      <c r="F14" s="92">
        <v>12</v>
      </c>
      <c r="G14" s="93">
        <v>12</v>
      </c>
      <c r="H14" s="92">
        <v>12</v>
      </c>
      <c r="I14" s="93">
        <v>10</v>
      </c>
      <c r="J14" s="94">
        <v>8</v>
      </c>
      <c r="K14" s="119">
        <v>0</v>
      </c>
      <c r="L14" s="96">
        <v>10</v>
      </c>
      <c r="M14" s="93">
        <v>9</v>
      </c>
      <c r="N14" s="96"/>
      <c r="O14" s="93"/>
      <c r="P14" s="96"/>
      <c r="Q14" s="93"/>
      <c r="R14" s="96"/>
      <c r="S14" s="93"/>
      <c r="T14" s="157"/>
      <c r="U14" s="94"/>
      <c r="V14" s="139"/>
      <c r="W14" s="119"/>
      <c r="X14" s="139"/>
      <c r="Y14" s="140"/>
      <c r="Z14" s="137"/>
      <c r="AA14" s="133" t="s">
        <v>214</v>
      </c>
      <c r="AB14" s="98">
        <f t="shared" si="0"/>
        <v>73</v>
      </c>
    </row>
    <row r="15" spans="1:28" ht="15">
      <c r="A15" s="86">
        <v>10</v>
      </c>
      <c r="B15" s="91" t="s">
        <v>265</v>
      </c>
      <c r="C15" s="146">
        <v>2451</v>
      </c>
      <c r="D15" s="114">
        <v>92</v>
      </c>
      <c r="E15" s="114" t="s">
        <v>183</v>
      </c>
      <c r="F15" s="92"/>
      <c r="G15" s="93"/>
      <c r="H15" s="92" t="s">
        <v>58</v>
      </c>
      <c r="I15" s="93" t="s">
        <v>58</v>
      </c>
      <c r="J15" s="94">
        <v>9</v>
      </c>
      <c r="K15" s="119">
        <v>7</v>
      </c>
      <c r="L15" s="96">
        <v>6</v>
      </c>
      <c r="M15" s="93">
        <v>9</v>
      </c>
      <c r="N15" s="96">
        <v>12</v>
      </c>
      <c r="O15" s="93">
        <v>15</v>
      </c>
      <c r="P15" s="96"/>
      <c r="Q15" s="93"/>
      <c r="R15" s="96">
        <v>7</v>
      </c>
      <c r="S15" s="93">
        <v>0</v>
      </c>
      <c r="T15" s="157"/>
      <c r="U15" s="94"/>
      <c r="V15" s="139"/>
      <c r="W15" s="119"/>
      <c r="X15" s="139"/>
      <c r="Y15" s="140"/>
      <c r="Z15" s="136"/>
      <c r="AA15" s="133"/>
      <c r="AB15" s="98">
        <f t="shared" si="0"/>
        <v>65</v>
      </c>
    </row>
    <row r="16" spans="1:28" ht="15">
      <c r="A16" s="86">
        <v>11</v>
      </c>
      <c r="B16" s="91" t="s">
        <v>171</v>
      </c>
      <c r="C16" s="146">
        <v>9694</v>
      </c>
      <c r="D16" s="114">
        <v>38</v>
      </c>
      <c r="E16" s="114" t="s">
        <v>183</v>
      </c>
      <c r="F16" s="92"/>
      <c r="G16" s="93"/>
      <c r="H16" s="92"/>
      <c r="I16" s="93"/>
      <c r="J16" s="94">
        <v>12</v>
      </c>
      <c r="K16" s="119">
        <v>10</v>
      </c>
      <c r="L16" s="127"/>
      <c r="M16" s="125"/>
      <c r="N16" s="127">
        <v>6</v>
      </c>
      <c r="O16" s="125">
        <v>7</v>
      </c>
      <c r="P16" s="127">
        <v>8</v>
      </c>
      <c r="Q16" s="125">
        <v>8</v>
      </c>
      <c r="R16" s="127"/>
      <c r="S16" s="125"/>
      <c r="T16" s="128">
        <v>7</v>
      </c>
      <c r="U16" s="126">
        <v>7</v>
      </c>
      <c r="V16" s="141"/>
      <c r="W16" s="125"/>
      <c r="X16" s="141"/>
      <c r="Y16" s="142"/>
      <c r="Z16" s="136" t="s">
        <v>187</v>
      </c>
      <c r="AA16" s="133"/>
      <c r="AB16" s="98">
        <f t="shared" si="0"/>
        <v>65</v>
      </c>
    </row>
    <row r="17" spans="1:28" ht="15">
      <c r="A17" s="86">
        <v>12</v>
      </c>
      <c r="B17" s="116" t="s">
        <v>259</v>
      </c>
      <c r="C17" s="146">
        <v>2726</v>
      </c>
      <c r="D17" s="114">
        <v>53</v>
      </c>
      <c r="E17" s="117" t="s">
        <v>183</v>
      </c>
      <c r="F17" s="92">
        <v>7</v>
      </c>
      <c r="G17" s="93">
        <v>6</v>
      </c>
      <c r="H17" s="124">
        <v>15</v>
      </c>
      <c r="I17" s="125">
        <v>12</v>
      </c>
      <c r="J17" s="94">
        <v>8</v>
      </c>
      <c r="K17" s="119">
        <v>9</v>
      </c>
      <c r="L17" s="96"/>
      <c r="M17" s="93"/>
      <c r="N17" s="96"/>
      <c r="O17" s="93"/>
      <c r="P17" s="96"/>
      <c r="Q17" s="93"/>
      <c r="R17" s="96"/>
      <c r="S17" s="93"/>
      <c r="T17" s="157"/>
      <c r="U17" s="94"/>
      <c r="V17" s="139"/>
      <c r="W17" s="119"/>
      <c r="X17" s="139"/>
      <c r="Y17" s="140"/>
      <c r="Z17" s="136" t="s">
        <v>187</v>
      </c>
      <c r="AA17" s="133"/>
      <c r="AB17" s="98">
        <f t="shared" si="0"/>
        <v>57</v>
      </c>
    </row>
    <row r="18" spans="1:28" ht="15">
      <c r="A18" s="86">
        <v>13</v>
      </c>
      <c r="B18" s="121" t="s">
        <v>59</v>
      </c>
      <c r="C18" s="146">
        <v>6607</v>
      </c>
      <c r="D18" s="114">
        <v>30</v>
      </c>
      <c r="E18" s="117" t="s">
        <v>188</v>
      </c>
      <c r="F18" s="92">
        <v>9</v>
      </c>
      <c r="G18" s="93">
        <v>8</v>
      </c>
      <c r="H18" s="92">
        <v>7</v>
      </c>
      <c r="I18" s="93">
        <v>7</v>
      </c>
      <c r="J18" s="94">
        <v>6</v>
      </c>
      <c r="K18" s="119">
        <v>7</v>
      </c>
      <c r="L18" s="96"/>
      <c r="M18" s="93"/>
      <c r="N18" s="96"/>
      <c r="O18" s="93"/>
      <c r="P18" s="96"/>
      <c r="Q18" s="93"/>
      <c r="R18" s="96">
        <v>9</v>
      </c>
      <c r="S18" s="93">
        <v>0</v>
      </c>
      <c r="T18" s="157"/>
      <c r="U18" s="94"/>
      <c r="V18" s="139"/>
      <c r="W18" s="119"/>
      <c r="X18" s="139"/>
      <c r="Y18" s="140"/>
      <c r="Z18" s="136"/>
      <c r="AA18" s="133"/>
      <c r="AB18" s="98">
        <f t="shared" si="0"/>
        <v>53</v>
      </c>
    </row>
    <row r="19" spans="1:28" ht="15">
      <c r="A19" s="86">
        <v>14</v>
      </c>
      <c r="B19" s="91" t="s">
        <v>197</v>
      </c>
      <c r="C19" s="146">
        <v>9073</v>
      </c>
      <c r="D19" s="114">
        <v>61</v>
      </c>
      <c r="E19" s="114" t="s">
        <v>188</v>
      </c>
      <c r="F19" s="92"/>
      <c r="G19" s="93"/>
      <c r="H19" s="92">
        <v>6</v>
      </c>
      <c r="I19" s="93">
        <v>8</v>
      </c>
      <c r="J19" s="94"/>
      <c r="K19" s="119"/>
      <c r="L19" s="96"/>
      <c r="M19" s="93"/>
      <c r="N19" s="96"/>
      <c r="O19" s="93"/>
      <c r="P19" s="96"/>
      <c r="Q19" s="93"/>
      <c r="R19" s="96">
        <v>10</v>
      </c>
      <c r="S19" s="93">
        <v>10</v>
      </c>
      <c r="T19" s="157">
        <v>9</v>
      </c>
      <c r="U19" s="94">
        <v>8</v>
      </c>
      <c r="V19" s="139"/>
      <c r="W19" s="119"/>
      <c r="X19" s="139"/>
      <c r="Y19" s="140"/>
      <c r="Z19" s="136"/>
      <c r="AA19" s="133"/>
      <c r="AB19" s="98">
        <f t="shared" si="0"/>
        <v>51</v>
      </c>
    </row>
    <row r="20" spans="1:28" ht="15">
      <c r="A20" s="86">
        <v>15</v>
      </c>
      <c r="B20" s="91" t="s">
        <v>266</v>
      </c>
      <c r="C20" s="146">
        <v>5778</v>
      </c>
      <c r="D20" s="114">
        <v>79</v>
      </c>
      <c r="E20" s="114" t="s">
        <v>188</v>
      </c>
      <c r="F20" s="92"/>
      <c r="G20" s="93"/>
      <c r="H20" s="92" t="s">
        <v>58</v>
      </c>
      <c r="I20" s="93" t="s">
        <v>58</v>
      </c>
      <c r="J20" s="94"/>
      <c r="K20" s="119"/>
      <c r="L20" s="96"/>
      <c r="M20" s="93"/>
      <c r="N20" s="96">
        <v>15</v>
      </c>
      <c r="O20" s="93">
        <v>10</v>
      </c>
      <c r="P20" s="96">
        <v>12</v>
      </c>
      <c r="Q20" s="93">
        <v>10</v>
      </c>
      <c r="R20" s="127"/>
      <c r="S20" s="125"/>
      <c r="T20" s="128"/>
      <c r="U20" s="126"/>
      <c r="V20" s="141"/>
      <c r="W20" s="125"/>
      <c r="X20" s="141"/>
      <c r="Y20" s="142"/>
      <c r="Z20" s="136" t="s">
        <v>187</v>
      </c>
      <c r="AA20" s="133"/>
      <c r="AB20" s="98">
        <f t="shared" si="0"/>
        <v>47</v>
      </c>
    </row>
    <row r="21" spans="1:28" ht="15">
      <c r="A21" s="86">
        <v>16</v>
      </c>
      <c r="B21" s="91" t="s">
        <v>271</v>
      </c>
      <c r="C21" s="114">
        <v>10508</v>
      </c>
      <c r="D21" s="114">
        <v>73</v>
      </c>
      <c r="E21" s="114" t="s">
        <v>183</v>
      </c>
      <c r="F21" s="92"/>
      <c r="G21" s="93"/>
      <c r="H21" s="92"/>
      <c r="I21" s="93"/>
      <c r="J21" s="94"/>
      <c r="K21" s="119"/>
      <c r="L21" s="96" t="s">
        <v>58</v>
      </c>
      <c r="M21" s="93" t="s">
        <v>58</v>
      </c>
      <c r="N21" s="96">
        <v>10</v>
      </c>
      <c r="O21" s="93">
        <v>8</v>
      </c>
      <c r="P21" s="96"/>
      <c r="Q21" s="93"/>
      <c r="R21" s="96"/>
      <c r="S21" s="93"/>
      <c r="T21" s="157">
        <v>12</v>
      </c>
      <c r="U21" s="94">
        <v>9</v>
      </c>
      <c r="V21" s="139"/>
      <c r="W21" s="119"/>
      <c r="X21" s="139"/>
      <c r="Y21" s="140"/>
      <c r="Z21" s="136"/>
      <c r="AA21" s="133"/>
      <c r="AB21" s="98">
        <f t="shared" si="0"/>
        <v>39</v>
      </c>
    </row>
    <row r="22" spans="1:28" ht="15">
      <c r="A22" s="86">
        <v>17</v>
      </c>
      <c r="B22" s="91" t="s">
        <v>158</v>
      </c>
      <c r="C22" s="146">
        <v>9150</v>
      </c>
      <c r="D22" s="114">
        <v>41</v>
      </c>
      <c r="E22" s="114" t="s">
        <v>188</v>
      </c>
      <c r="F22" s="92"/>
      <c r="G22" s="93"/>
      <c r="H22" s="92">
        <v>3</v>
      </c>
      <c r="I22" s="93">
        <v>6</v>
      </c>
      <c r="J22" s="94">
        <v>5</v>
      </c>
      <c r="K22" s="119">
        <v>6</v>
      </c>
      <c r="L22" s="96"/>
      <c r="M22" s="93"/>
      <c r="N22" s="96">
        <v>10</v>
      </c>
      <c r="O22" s="93">
        <v>9</v>
      </c>
      <c r="P22" s="96"/>
      <c r="Q22" s="93"/>
      <c r="R22" s="96"/>
      <c r="S22" s="93"/>
      <c r="T22" s="157"/>
      <c r="U22" s="94"/>
      <c r="V22" s="139"/>
      <c r="W22" s="119"/>
      <c r="X22" s="139"/>
      <c r="Y22" s="140"/>
      <c r="Z22" s="136"/>
      <c r="AA22" s="133"/>
      <c r="AB22" s="98">
        <f t="shared" si="0"/>
        <v>39</v>
      </c>
    </row>
    <row r="23" spans="1:28" ht="15">
      <c r="A23" s="86">
        <v>18</v>
      </c>
      <c r="B23" s="116" t="s">
        <v>258</v>
      </c>
      <c r="C23" s="146">
        <v>5764</v>
      </c>
      <c r="D23" s="114">
        <v>75</v>
      </c>
      <c r="E23" s="117" t="s">
        <v>183</v>
      </c>
      <c r="F23" s="92">
        <v>8</v>
      </c>
      <c r="G23" s="93">
        <v>10</v>
      </c>
      <c r="H23" s="92"/>
      <c r="I23" s="93"/>
      <c r="J23" s="94"/>
      <c r="K23" s="119"/>
      <c r="L23" s="96">
        <v>15</v>
      </c>
      <c r="M23" s="93">
        <v>0</v>
      </c>
      <c r="N23" s="96"/>
      <c r="O23" s="93"/>
      <c r="P23" s="96"/>
      <c r="Q23" s="93"/>
      <c r="R23" s="96"/>
      <c r="S23" s="93"/>
      <c r="T23" s="157"/>
      <c r="U23" s="94"/>
      <c r="V23" s="139"/>
      <c r="W23" s="119"/>
      <c r="X23" s="139"/>
      <c r="Y23" s="140"/>
      <c r="Z23" s="136" t="s">
        <v>199</v>
      </c>
      <c r="AA23" s="133"/>
      <c r="AB23" s="98">
        <f t="shared" si="0"/>
        <v>33</v>
      </c>
    </row>
    <row r="24" spans="1:28" ht="15">
      <c r="A24" s="86">
        <v>19</v>
      </c>
      <c r="B24" s="123" t="s">
        <v>152</v>
      </c>
      <c r="C24" s="146">
        <v>6149</v>
      </c>
      <c r="D24" s="114">
        <v>94</v>
      </c>
      <c r="E24" s="117" t="s">
        <v>183</v>
      </c>
      <c r="F24" s="92">
        <v>15</v>
      </c>
      <c r="G24" s="129">
        <v>15</v>
      </c>
      <c r="H24" s="92"/>
      <c r="I24" s="95"/>
      <c r="J24" s="94"/>
      <c r="K24" s="119"/>
      <c r="L24" s="96"/>
      <c r="M24" s="93"/>
      <c r="N24" s="96"/>
      <c r="O24" s="93"/>
      <c r="P24" s="96"/>
      <c r="Q24" s="93"/>
      <c r="R24" s="96"/>
      <c r="S24" s="93"/>
      <c r="T24" s="157"/>
      <c r="U24" s="94"/>
      <c r="V24" s="139"/>
      <c r="W24" s="119"/>
      <c r="X24" s="139"/>
      <c r="Y24" s="140"/>
      <c r="Z24" s="136" t="s">
        <v>199</v>
      </c>
      <c r="AA24" s="133"/>
      <c r="AB24" s="98">
        <f t="shared" si="0"/>
        <v>30</v>
      </c>
    </row>
    <row r="25" spans="1:28" ht="15">
      <c r="A25" s="86">
        <v>20</v>
      </c>
      <c r="B25" s="91" t="s">
        <v>106</v>
      </c>
      <c r="C25" s="146">
        <v>9191</v>
      </c>
      <c r="D25" s="114">
        <v>82</v>
      </c>
      <c r="E25" s="114" t="s">
        <v>183</v>
      </c>
      <c r="F25" s="92"/>
      <c r="G25" s="93"/>
      <c r="H25" s="92">
        <v>15</v>
      </c>
      <c r="I25" s="93">
        <v>15</v>
      </c>
      <c r="J25" s="94"/>
      <c r="K25" s="119"/>
      <c r="L25" s="96"/>
      <c r="M25" s="93"/>
      <c r="N25" s="96"/>
      <c r="O25" s="93"/>
      <c r="P25" s="96"/>
      <c r="Q25" s="93"/>
      <c r="R25" s="96"/>
      <c r="S25" s="93"/>
      <c r="T25" s="157"/>
      <c r="U25" s="94"/>
      <c r="V25" s="139"/>
      <c r="W25" s="119"/>
      <c r="X25" s="139"/>
      <c r="Y25" s="140"/>
      <c r="Z25" s="136" t="s">
        <v>199</v>
      </c>
      <c r="AA25" s="133"/>
      <c r="AB25" s="98">
        <f t="shared" si="0"/>
        <v>30</v>
      </c>
    </row>
    <row r="26" spans="1:28" ht="15">
      <c r="A26" s="86">
        <v>21</v>
      </c>
      <c r="B26" s="123" t="s">
        <v>74</v>
      </c>
      <c r="C26" s="146">
        <v>4295</v>
      </c>
      <c r="D26" s="114">
        <v>36</v>
      </c>
      <c r="E26" s="117" t="s">
        <v>183</v>
      </c>
      <c r="F26" s="92">
        <v>12</v>
      </c>
      <c r="G26" s="93">
        <v>12</v>
      </c>
      <c r="H26" s="92"/>
      <c r="I26" s="95"/>
      <c r="J26" s="94"/>
      <c r="K26" s="119"/>
      <c r="L26" s="96"/>
      <c r="M26" s="93"/>
      <c r="N26" s="96"/>
      <c r="O26" s="93"/>
      <c r="P26" s="96"/>
      <c r="Q26" s="93"/>
      <c r="R26" s="96"/>
      <c r="S26" s="93"/>
      <c r="T26" s="157"/>
      <c r="U26" s="94"/>
      <c r="V26" s="139"/>
      <c r="W26" s="119"/>
      <c r="X26" s="139"/>
      <c r="Y26" s="140"/>
      <c r="Z26" s="136" t="s">
        <v>199</v>
      </c>
      <c r="AA26" s="133"/>
      <c r="AB26" s="98">
        <f t="shared" si="0"/>
        <v>24</v>
      </c>
    </row>
    <row r="27" spans="1:28" ht="15">
      <c r="A27" s="86">
        <v>22</v>
      </c>
      <c r="B27" s="91" t="s">
        <v>189</v>
      </c>
      <c r="C27" s="146">
        <v>6048</v>
      </c>
      <c r="D27" s="114">
        <v>35</v>
      </c>
      <c r="E27" s="114" t="s">
        <v>183</v>
      </c>
      <c r="F27" s="92"/>
      <c r="G27" s="93"/>
      <c r="H27" s="92">
        <v>12</v>
      </c>
      <c r="I27" s="93">
        <v>12</v>
      </c>
      <c r="J27" s="94"/>
      <c r="K27" s="119"/>
      <c r="L27" s="96"/>
      <c r="M27" s="93"/>
      <c r="N27" s="96"/>
      <c r="O27" s="93"/>
      <c r="P27" s="96"/>
      <c r="Q27" s="93"/>
      <c r="R27" s="96"/>
      <c r="S27" s="93"/>
      <c r="T27" s="157"/>
      <c r="U27" s="94"/>
      <c r="V27" s="139"/>
      <c r="W27" s="119"/>
      <c r="X27" s="139"/>
      <c r="Y27" s="140"/>
      <c r="Z27" s="136" t="s">
        <v>199</v>
      </c>
      <c r="AA27" s="133"/>
      <c r="AB27" s="98">
        <f t="shared" si="0"/>
        <v>24</v>
      </c>
    </row>
    <row r="28" spans="1:28" ht="15">
      <c r="A28" s="86">
        <v>23</v>
      </c>
      <c r="B28" s="116" t="s">
        <v>262</v>
      </c>
      <c r="C28" s="146">
        <v>5007</v>
      </c>
      <c r="D28" s="114">
        <v>34</v>
      </c>
      <c r="E28" s="117" t="s">
        <v>188</v>
      </c>
      <c r="F28" s="92">
        <v>7</v>
      </c>
      <c r="G28" s="93">
        <v>0</v>
      </c>
      <c r="H28" s="92">
        <v>2</v>
      </c>
      <c r="I28" s="93">
        <v>0</v>
      </c>
      <c r="J28" s="94"/>
      <c r="K28" s="119"/>
      <c r="L28" s="96"/>
      <c r="M28" s="93"/>
      <c r="N28" s="96">
        <v>0</v>
      </c>
      <c r="O28" s="93">
        <v>0</v>
      </c>
      <c r="P28" s="96">
        <v>0</v>
      </c>
      <c r="Q28" s="93">
        <v>0</v>
      </c>
      <c r="R28" s="96">
        <v>8</v>
      </c>
      <c r="S28" s="93">
        <v>0</v>
      </c>
      <c r="T28" s="157">
        <v>7</v>
      </c>
      <c r="U28" s="94">
        <v>0</v>
      </c>
      <c r="V28" s="139"/>
      <c r="W28" s="119"/>
      <c r="X28" s="139"/>
      <c r="Y28" s="140"/>
      <c r="Z28" s="136"/>
      <c r="AA28" s="133"/>
      <c r="AB28" s="98">
        <f t="shared" si="0"/>
        <v>24</v>
      </c>
    </row>
    <row r="29" spans="1:28" ht="15">
      <c r="A29" s="86">
        <v>24</v>
      </c>
      <c r="B29" s="91" t="s">
        <v>55</v>
      </c>
      <c r="C29" s="146">
        <v>9146</v>
      </c>
      <c r="D29" s="114">
        <v>97</v>
      </c>
      <c r="E29" s="114" t="s">
        <v>183</v>
      </c>
      <c r="F29" s="92"/>
      <c r="G29" s="93"/>
      <c r="H29" s="92"/>
      <c r="I29" s="93"/>
      <c r="J29" s="94">
        <v>15</v>
      </c>
      <c r="K29" s="119">
        <v>8</v>
      </c>
      <c r="L29" s="96"/>
      <c r="M29" s="93"/>
      <c r="N29" s="96"/>
      <c r="O29" s="93"/>
      <c r="P29" s="96"/>
      <c r="Q29" s="93"/>
      <c r="R29" s="96"/>
      <c r="S29" s="93"/>
      <c r="T29" s="157"/>
      <c r="U29" s="94"/>
      <c r="V29" s="139"/>
      <c r="W29" s="119"/>
      <c r="X29" s="139"/>
      <c r="Y29" s="140"/>
      <c r="Z29" s="136"/>
      <c r="AA29" s="133"/>
      <c r="AB29" s="98">
        <f t="shared" si="0"/>
        <v>23</v>
      </c>
    </row>
    <row r="30" spans="1:28" ht="15">
      <c r="A30" s="86">
        <v>25</v>
      </c>
      <c r="B30" s="91" t="s">
        <v>99</v>
      </c>
      <c r="C30" s="146">
        <v>5262</v>
      </c>
      <c r="D30" s="114">
        <v>63</v>
      </c>
      <c r="E30" s="114" t="s">
        <v>188</v>
      </c>
      <c r="F30" s="92"/>
      <c r="G30" s="93"/>
      <c r="H30" s="92">
        <v>4</v>
      </c>
      <c r="I30" s="93">
        <v>0</v>
      </c>
      <c r="J30" s="94"/>
      <c r="K30" s="119"/>
      <c r="L30" s="96"/>
      <c r="M30" s="93"/>
      <c r="N30" s="96"/>
      <c r="O30" s="93"/>
      <c r="P30" s="96">
        <v>10</v>
      </c>
      <c r="Q30" s="93">
        <v>9</v>
      </c>
      <c r="R30" s="96"/>
      <c r="S30" s="93"/>
      <c r="T30" s="157"/>
      <c r="U30" s="94"/>
      <c r="V30" s="139"/>
      <c r="W30" s="119"/>
      <c r="X30" s="139"/>
      <c r="Y30" s="140"/>
      <c r="Z30" s="136"/>
      <c r="AA30" s="133"/>
      <c r="AB30" s="98">
        <f t="shared" si="0"/>
        <v>23</v>
      </c>
    </row>
    <row r="31" spans="1:28" ht="15">
      <c r="A31" s="86">
        <v>26</v>
      </c>
      <c r="B31" s="91" t="s">
        <v>170</v>
      </c>
      <c r="C31" s="146">
        <v>4112</v>
      </c>
      <c r="D31" s="114">
        <v>67</v>
      </c>
      <c r="E31" s="114" t="s">
        <v>188</v>
      </c>
      <c r="F31" s="92"/>
      <c r="G31" s="93"/>
      <c r="H31" s="92">
        <v>0</v>
      </c>
      <c r="I31" s="93">
        <v>0</v>
      </c>
      <c r="J31" s="94"/>
      <c r="K31" s="119"/>
      <c r="L31" s="96">
        <v>8</v>
      </c>
      <c r="M31" s="93">
        <v>0</v>
      </c>
      <c r="N31" s="96">
        <v>12</v>
      </c>
      <c r="O31" s="93">
        <v>0</v>
      </c>
      <c r="P31" s="96"/>
      <c r="Q31" s="93"/>
      <c r="R31" s="96">
        <v>0</v>
      </c>
      <c r="S31" s="93">
        <v>0</v>
      </c>
      <c r="T31" s="157"/>
      <c r="U31" s="94"/>
      <c r="V31" s="139"/>
      <c r="W31" s="119"/>
      <c r="X31" s="139"/>
      <c r="Y31" s="140"/>
      <c r="Z31" s="136"/>
      <c r="AA31" s="133"/>
      <c r="AB31" s="98">
        <f t="shared" si="0"/>
        <v>20</v>
      </c>
    </row>
    <row r="32" spans="1:28" ht="15">
      <c r="A32" s="86">
        <v>27</v>
      </c>
      <c r="B32" s="91" t="s">
        <v>208</v>
      </c>
      <c r="C32" s="146">
        <v>9695</v>
      </c>
      <c r="D32" s="114">
        <v>77</v>
      </c>
      <c r="E32" s="114" t="s">
        <v>183</v>
      </c>
      <c r="F32" s="92"/>
      <c r="G32" s="93"/>
      <c r="H32" s="92"/>
      <c r="I32" s="93"/>
      <c r="J32" s="94">
        <v>9</v>
      </c>
      <c r="K32" s="119">
        <v>8</v>
      </c>
      <c r="L32" s="127"/>
      <c r="M32" s="125"/>
      <c r="N32" s="127"/>
      <c r="O32" s="125"/>
      <c r="P32" s="127"/>
      <c r="Q32" s="125"/>
      <c r="R32" s="127"/>
      <c r="S32" s="125"/>
      <c r="T32" s="128"/>
      <c r="U32" s="126"/>
      <c r="V32" s="141"/>
      <c r="W32" s="125"/>
      <c r="X32" s="141"/>
      <c r="Y32" s="142"/>
      <c r="Z32" s="136" t="s">
        <v>187</v>
      </c>
      <c r="AA32" s="133"/>
      <c r="AB32" s="98">
        <f t="shared" si="0"/>
        <v>17</v>
      </c>
    </row>
    <row r="33" spans="1:28" ht="15">
      <c r="A33" s="86">
        <v>28</v>
      </c>
      <c r="B33" s="91" t="s">
        <v>263</v>
      </c>
      <c r="C33" s="146" t="s">
        <v>268</v>
      </c>
      <c r="D33" s="114">
        <v>89</v>
      </c>
      <c r="E33" s="114" t="s">
        <v>204</v>
      </c>
      <c r="F33" s="92"/>
      <c r="G33" s="93"/>
      <c r="H33" s="92" t="s">
        <v>58</v>
      </c>
      <c r="I33" s="93" t="s">
        <v>58</v>
      </c>
      <c r="J33" s="94"/>
      <c r="K33" s="119"/>
      <c r="L33" s="96"/>
      <c r="M33" s="93"/>
      <c r="N33" s="96"/>
      <c r="O33" s="93"/>
      <c r="P33" s="96"/>
      <c r="Q33" s="93"/>
      <c r="R33" s="96"/>
      <c r="S33" s="93"/>
      <c r="T33" s="157"/>
      <c r="U33" s="94"/>
      <c r="V33" s="139"/>
      <c r="W33" s="119"/>
      <c r="X33" s="139"/>
      <c r="Y33" s="140"/>
      <c r="Z33" s="136" t="s">
        <v>199</v>
      </c>
      <c r="AA33" s="133"/>
      <c r="AB33" s="98">
        <f t="shared" si="0"/>
        <v>0</v>
      </c>
    </row>
    <row r="34" spans="1:28" ht="15">
      <c r="A34" s="86">
        <v>29</v>
      </c>
      <c r="B34" s="91" t="s">
        <v>274</v>
      </c>
      <c r="C34" s="114">
        <v>2435</v>
      </c>
      <c r="D34" s="114">
        <v>44</v>
      </c>
      <c r="E34" s="114" t="s">
        <v>204</v>
      </c>
      <c r="F34" s="92"/>
      <c r="G34" s="93"/>
      <c r="H34" s="92"/>
      <c r="I34" s="93"/>
      <c r="J34" s="94"/>
      <c r="K34" s="119"/>
      <c r="L34" s="96"/>
      <c r="M34" s="93"/>
      <c r="N34" s="96"/>
      <c r="O34" s="93"/>
      <c r="P34" s="96"/>
      <c r="Q34" s="93"/>
      <c r="R34" s="96" t="s">
        <v>58</v>
      </c>
      <c r="S34" s="93" t="s">
        <v>58</v>
      </c>
      <c r="T34" s="157"/>
      <c r="U34" s="94"/>
      <c r="V34" s="139"/>
      <c r="W34" s="119"/>
      <c r="X34" s="139"/>
      <c r="Y34" s="140"/>
      <c r="Z34" s="136" t="s">
        <v>199</v>
      </c>
      <c r="AA34" s="133"/>
      <c r="AB34" s="98">
        <f t="shared" si="0"/>
        <v>0</v>
      </c>
    </row>
    <row r="35" spans="1:28" ht="15">
      <c r="A35" s="86">
        <v>30</v>
      </c>
      <c r="B35" s="91" t="s">
        <v>270</v>
      </c>
      <c r="C35" s="114">
        <v>10416</v>
      </c>
      <c r="D35" s="114">
        <v>49</v>
      </c>
      <c r="E35" s="114" t="s">
        <v>183</v>
      </c>
      <c r="F35" s="92"/>
      <c r="G35" s="93"/>
      <c r="H35" s="92"/>
      <c r="I35" s="93"/>
      <c r="J35" s="94"/>
      <c r="K35" s="119"/>
      <c r="L35" s="96" t="s">
        <v>58</v>
      </c>
      <c r="M35" s="93" t="s">
        <v>58</v>
      </c>
      <c r="N35" s="96"/>
      <c r="O35" s="93"/>
      <c r="P35" s="96">
        <v>0</v>
      </c>
      <c r="Q35" s="93">
        <v>0</v>
      </c>
      <c r="R35" s="96"/>
      <c r="S35" s="93"/>
      <c r="T35" s="157"/>
      <c r="U35" s="94"/>
      <c r="V35" s="139"/>
      <c r="W35" s="119"/>
      <c r="X35" s="139"/>
      <c r="Y35" s="140"/>
      <c r="Z35" s="136"/>
      <c r="AA35" s="133"/>
      <c r="AB35" s="98">
        <f t="shared" si="0"/>
        <v>0</v>
      </c>
    </row>
    <row r="36" spans="1:28" ht="15">
      <c r="A36" s="86">
        <v>31</v>
      </c>
      <c r="B36" s="123" t="s">
        <v>103</v>
      </c>
      <c r="C36" s="146">
        <v>4117</v>
      </c>
      <c r="D36" s="114">
        <v>87</v>
      </c>
      <c r="E36" s="117" t="s">
        <v>183</v>
      </c>
      <c r="F36" s="118" t="s">
        <v>58</v>
      </c>
      <c r="G36" s="119" t="s">
        <v>58</v>
      </c>
      <c r="H36" s="92"/>
      <c r="I36" s="93"/>
      <c r="J36" s="94"/>
      <c r="K36" s="119"/>
      <c r="L36" s="96"/>
      <c r="M36" s="93"/>
      <c r="N36" s="96"/>
      <c r="O36" s="93"/>
      <c r="P36" s="96"/>
      <c r="Q36" s="93"/>
      <c r="R36" s="96"/>
      <c r="S36" s="93"/>
      <c r="T36" s="157"/>
      <c r="U36" s="94"/>
      <c r="V36" s="139"/>
      <c r="W36" s="119"/>
      <c r="X36" s="139"/>
      <c r="Y36" s="140"/>
      <c r="Z36" s="136" t="s">
        <v>199</v>
      </c>
      <c r="AA36" s="133"/>
      <c r="AB36" s="98">
        <f t="shared" si="0"/>
        <v>0</v>
      </c>
    </row>
    <row r="37" spans="1:28" ht="15">
      <c r="A37" s="86">
        <v>32</v>
      </c>
      <c r="B37" s="91" t="s">
        <v>278</v>
      </c>
      <c r="C37" s="114">
        <v>1334</v>
      </c>
      <c r="D37" s="114">
        <v>14</v>
      </c>
      <c r="E37" s="114" t="s">
        <v>183</v>
      </c>
      <c r="F37" s="92"/>
      <c r="G37" s="93"/>
      <c r="H37" s="92"/>
      <c r="I37" s="93"/>
      <c r="J37" s="94"/>
      <c r="K37" s="95"/>
      <c r="L37" s="96"/>
      <c r="M37" s="93"/>
      <c r="N37" s="96"/>
      <c r="O37" s="93"/>
      <c r="P37" s="96"/>
      <c r="Q37" s="93"/>
      <c r="R37" s="96"/>
      <c r="S37" s="93"/>
      <c r="T37" s="157" t="s">
        <v>58</v>
      </c>
      <c r="U37" s="94" t="s">
        <v>58</v>
      </c>
      <c r="V37" s="139"/>
      <c r="W37" s="119"/>
      <c r="X37" s="139"/>
      <c r="Y37" s="140"/>
      <c r="Z37" s="137"/>
      <c r="AA37" s="133"/>
      <c r="AB37" s="98">
        <f t="shared" si="0"/>
        <v>0</v>
      </c>
    </row>
    <row r="38" spans="1:28" ht="15">
      <c r="A38" s="86">
        <v>33</v>
      </c>
      <c r="B38" s="91" t="s">
        <v>277</v>
      </c>
      <c r="C38" s="114">
        <v>17086</v>
      </c>
      <c r="D38" s="114">
        <v>57</v>
      </c>
      <c r="E38" s="114" t="s">
        <v>188</v>
      </c>
      <c r="F38" s="92"/>
      <c r="G38" s="93"/>
      <c r="H38" s="92"/>
      <c r="I38" s="93"/>
      <c r="J38" s="94"/>
      <c r="K38" s="95"/>
      <c r="L38" s="96"/>
      <c r="M38" s="93"/>
      <c r="N38" s="96"/>
      <c r="O38" s="93"/>
      <c r="P38" s="96"/>
      <c r="Q38" s="93"/>
      <c r="R38" s="96"/>
      <c r="S38" s="93"/>
      <c r="T38" s="157" t="s">
        <v>58</v>
      </c>
      <c r="U38" s="94" t="s">
        <v>58</v>
      </c>
      <c r="V38" s="139"/>
      <c r="W38" s="119"/>
      <c r="X38" s="139"/>
      <c r="Y38" s="140"/>
      <c r="Z38" s="137"/>
      <c r="AA38" s="133"/>
      <c r="AB38" s="98">
        <f t="shared" si="0"/>
        <v>0</v>
      </c>
    </row>
    <row r="39" spans="1:28" ht="15">
      <c r="A39" s="86">
        <v>34</v>
      </c>
      <c r="B39" s="91" t="s">
        <v>273</v>
      </c>
      <c r="C39" s="114">
        <v>17036</v>
      </c>
      <c r="D39" s="114">
        <v>53</v>
      </c>
      <c r="E39" s="114" t="s">
        <v>188</v>
      </c>
      <c r="F39" s="92"/>
      <c r="G39" s="93"/>
      <c r="H39" s="92"/>
      <c r="I39" s="93"/>
      <c r="J39" s="94"/>
      <c r="K39" s="119"/>
      <c r="L39" s="96"/>
      <c r="M39" s="93"/>
      <c r="N39" s="96"/>
      <c r="O39" s="93"/>
      <c r="P39" s="96" t="s">
        <v>58</v>
      </c>
      <c r="Q39" s="93" t="s">
        <v>58</v>
      </c>
      <c r="R39" s="96"/>
      <c r="S39" s="93"/>
      <c r="T39" s="157"/>
      <c r="U39" s="94"/>
      <c r="V39" s="139"/>
      <c r="W39" s="119"/>
      <c r="X39" s="139"/>
      <c r="Y39" s="140"/>
      <c r="Z39" s="137"/>
      <c r="AA39" s="133"/>
      <c r="AB39" s="98">
        <f t="shared" si="0"/>
        <v>0</v>
      </c>
    </row>
    <row r="40" spans="1:28" ht="15">
      <c r="A40" s="86">
        <v>35</v>
      </c>
      <c r="B40" s="91" t="s">
        <v>275</v>
      </c>
      <c r="C40" s="114">
        <v>2109</v>
      </c>
      <c r="D40" s="114">
        <v>11</v>
      </c>
      <c r="E40" s="114" t="s">
        <v>188</v>
      </c>
      <c r="F40" s="92"/>
      <c r="G40" s="93"/>
      <c r="H40" s="92"/>
      <c r="I40" s="93"/>
      <c r="J40" s="94"/>
      <c r="K40" s="119"/>
      <c r="L40" s="96"/>
      <c r="M40" s="93"/>
      <c r="N40" s="96"/>
      <c r="O40" s="93"/>
      <c r="P40" s="96"/>
      <c r="Q40" s="93"/>
      <c r="R40" s="96" t="s">
        <v>58</v>
      </c>
      <c r="S40" s="93" t="s">
        <v>58</v>
      </c>
      <c r="T40" s="157"/>
      <c r="U40" s="94"/>
      <c r="V40" s="139"/>
      <c r="W40" s="119"/>
      <c r="X40" s="139"/>
      <c r="Y40" s="140"/>
      <c r="Z40" s="137"/>
      <c r="AA40" s="133"/>
      <c r="AB40" s="98">
        <f t="shared" si="0"/>
        <v>0</v>
      </c>
    </row>
    <row r="41" spans="1:28" ht="15">
      <c r="A41" s="86">
        <v>36</v>
      </c>
      <c r="B41" s="91"/>
      <c r="C41" s="114"/>
      <c r="D41" s="114"/>
      <c r="E41" s="114"/>
      <c r="F41" s="92"/>
      <c r="G41" s="93"/>
      <c r="H41" s="92"/>
      <c r="I41" s="93"/>
      <c r="J41" s="94"/>
      <c r="K41" s="95"/>
      <c r="L41" s="96"/>
      <c r="M41" s="93"/>
      <c r="N41" s="96"/>
      <c r="O41" s="93"/>
      <c r="P41" s="96"/>
      <c r="Q41" s="93"/>
      <c r="R41" s="96"/>
      <c r="S41" s="93"/>
      <c r="T41" s="157"/>
      <c r="U41" s="94"/>
      <c r="V41" s="139"/>
      <c r="W41" s="119"/>
      <c r="X41" s="139"/>
      <c r="Y41" s="140"/>
      <c r="Z41" s="137"/>
      <c r="AA41" s="133"/>
      <c r="AB41" s="98">
        <f>SUM(F41:AA41)</f>
        <v>0</v>
      </c>
    </row>
    <row r="42" spans="1:28" ht="15">
      <c r="A42" s="86">
        <v>37</v>
      </c>
      <c r="B42" s="91"/>
      <c r="C42" s="114"/>
      <c r="D42" s="114"/>
      <c r="E42" s="114"/>
      <c r="F42" s="92"/>
      <c r="G42" s="93"/>
      <c r="H42" s="92"/>
      <c r="I42" s="93"/>
      <c r="J42" s="94"/>
      <c r="K42" s="95"/>
      <c r="L42" s="96"/>
      <c r="M42" s="93"/>
      <c r="N42" s="96"/>
      <c r="O42" s="93"/>
      <c r="P42" s="96"/>
      <c r="Q42" s="93"/>
      <c r="R42" s="96"/>
      <c r="S42" s="93"/>
      <c r="T42" s="157"/>
      <c r="U42" s="94"/>
      <c r="V42" s="139"/>
      <c r="W42" s="119"/>
      <c r="X42" s="139"/>
      <c r="Y42" s="140"/>
      <c r="Z42" s="137"/>
      <c r="AA42" s="133"/>
      <c r="AB42" s="98">
        <f>SUM(F42:AA42)</f>
        <v>0</v>
      </c>
    </row>
    <row r="43" spans="1:28" ht="15">
      <c r="A43" s="86">
        <v>38</v>
      </c>
      <c r="B43" s="91"/>
      <c r="C43" s="114"/>
      <c r="D43" s="114"/>
      <c r="E43" s="114"/>
      <c r="F43" s="92"/>
      <c r="G43" s="93"/>
      <c r="H43" s="92"/>
      <c r="I43" s="93"/>
      <c r="J43" s="94"/>
      <c r="K43" s="95"/>
      <c r="L43" s="96"/>
      <c r="M43" s="93"/>
      <c r="N43" s="96"/>
      <c r="O43" s="93"/>
      <c r="P43" s="96"/>
      <c r="Q43" s="93"/>
      <c r="R43" s="96"/>
      <c r="S43" s="93"/>
      <c r="T43" s="97"/>
      <c r="U43" s="94"/>
      <c r="V43" s="139"/>
      <c r="W43" s="119"/>
      <c r="X43" s="139"/>
      <c r="Y43" s="140"/>
      <c r="Z43" s="137"/>
      <c r="AA43" s="133"/>
      <c r="AB43" s="98">
        <f>SUM(F43:AA43)</f>
        <v>0</v>
      </c>
    </row>
    <row r="44" spans="1:28" ht="15">
      <c r="A44" s="86">
        <v>39</v>
      </c>
      <c r="B44" s="91"/>
      <c r="C44" s="114"/>
      <c r="D44" s="114"/>
      <c r="E44" s="114"/>
      <c r="F44" s="92"/>
      <c r="G44" s="93"/>
      <c r="H44" s="92"/>
      <c r="I44" s="93"/>
      <c r="J44" s="94"/>
      <c r="K44" s="95"/>
      <c r="L44" s="96"/>
      <c r="M44" s="93"/>
      <c r="N44" s="96"/>
      <c r="O44" s="93"/>
      <c r="P44" s="96"/>
      <c r="Q44" s="93"/>
      <c r="R44" s="96"/>
      <c r="S44" s="93"/>
      <c r="T44" s="97"/>
      <c r="U44" s="94"/>
      <c r="V44" s="139"/>
      <c r="W44" s="119"/>
      <c r="X44" s="139"/>
      <c r="Y44" s="140"/>
      <c r="Z44" s="137"/>
      <c r="AA44" s="133"/>
      <c r="AB44" s="98">
        <f>SUM(F44:AA44)</f>
        <v>0</v>
      </c>
    </row>
    <row r="45" spans="1:28" ht="15.75" thickBot="1">
      <c r="A45" s="86">
        <v>40</v>
      </c>
      <c r="B45" s="99"/>
      <c r="C45" s="115"/>
      <c r="D45" s="115"/>
      <c r="E45" s="115"/>
      <c r="F45" s="100"/>
      <c r="G45" s="101"/>
      <c r="H45" s="100"/>
      <c r="I45" s="101"/>
      <c r="J45" s="102"/>
      <c r="K45" s="103"/>
      <c r="L45" s="104"/>
      <c r="M45" s="101"/>
      <c r="N45" s="104"/>
      <c r="O45" s="101"/>
      <c r="P45" s="104"/>
      <c r="Q45" s="101"/>
      <c r="R45" s="104"/>
      <c r="S45" s="101"/>
      <c r="T45" s="105"/>
      <c r="U45" s="102"/>
      <c r="V45" s="143"/>
      <c r="W45" s="134"/>
      <c r="X45" s="143"/>
      <c r="Y45" s="144"/>
      <c r="Z45" s="138"/>
      <c r="AA45" s="135"/>
      <c r="AB45" s="106">
        <f>SUM(F45:AA45)</f>
        <v>0</v>
      </c>
    </row>
    <row r="46" spans="4:28" s="107" customFormat="1" ht="15.75" thickBot="1">
      <c r="D46" s="191" t="s">
        <v>33</v>
      </c>
      <c r="E46" s="191"/>
      <c r="F46" s="191">
        <v>13</v>
      </c>
      <c r="G46" s="191"/>
      <c r="H46" s="191">
        <v>21</v>
      </c>
      <c r="I46" s="191"/>
      <c r="J46" s="191">
        <v>15</v>
      </c>
      <c r="K46" s="191"/>
      <c r="L46" s="191">
        <v>13</v>
      </c>
      <c r="M46" s="191"/>
      <c r="N46" s="191">
        <v>13</v>
      </c>
      <c r="O46" s="191"/>
      <c r="P46" s="191">
        <v>14</v>
      </c>
      <c r="Q46" s="191"/>
      <c r="R46" s="191">
        <v>13</v>
      </c>
      <c r="S46" s="191"/>
      <c r="T46" s="191">
        <v>13</v>
      </c>
      <c r="U46" s="191"/>
      <c r="V46" s="191"/>
      <c r="W46" s="191"/>
      <c r="X46" s="191"/>
      <c r="Y46" s="191"/>
      <c r="Z46" s="108"/>
      <c r="AA46" s="108"/>
      <c r="AB46" s="109">
        <f>AVERAGE(F46:AA46)</f>
        <v>14.375</v>
      </c>
    </row>
    <row r="47" spans="2:27" ht="12.75">
      <c r="B47" s="194" t="s">
        <v>256</v>
      </c>
      <c r="C47" s="194"/>
      <c r="D47" s="194"/>
      <c r="E47" s="194"/>
      <c r="F47" s="194"/>
      <c r="G47" s="194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</row>
    <row r="48" spans="2:27" ht="12.75">
      <c r="B48" s="194"/>
      <c r="C48" s="194"/>
      <c r="D48" s="194"/>
      <c r="E48" s="194"/>
      <c r="F48" s="194"/>
      <c r="G48" s="194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</row>
  </sheetData>
  <sheetProtection/>
  <mergeCells count="34"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  <mergeCell ref="R46:S46"/>
    <mergeCell ref="V3:W3"/>
    <mergeCell ref="X3:Y3"/>
    <mergeCell ref="R4:S4"/>
    <mergeCell ref="T4:U4"/>
    <mergeCell ref="T46:U46"/>
    <mergeCell ref="V46:W46"/>
    <mergeCell ref="X46:Y46"/>
    <mergeCell ref="F4:G4"/>
    <mergeCell ref="H4:I4"/>
    <mergeCell ref="J4:K4"/>
    <mergeCell ref="L4:M4"/>
    <mergeCell ref="N4:O4"/>
    <mergeCell ref="P4:Q4"/>
    <mergeCell ref="AB3:AB4"/>
    <mergeCell ref="A1:AB2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22" activeCellId="5" sqref="B7 B11 B15 B16 B20 B22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6.57421875" style="0" bestFit="1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11.140625" style="0" customWidth="1"/>
    <col min="28" max="28" width="7.00390625" style="0" customWidth="1"/>
  </cols>
  <sheetData>
    <row r="1" spans="6:28" ht="15.75">
      <c r="F1" s="1" t="s">
        <v>181</v>
      </c>
      <c r="AA1" s="200" t="s">
        <v>242</v>
      </c>
      <c r="AB1" s="201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202" t="s">
        <v>176</v>
      </c>
      <c r="H3" s="202"/>
      <c r="I3" s="203" t="s">
        <v>37</v>
      </c>
      <c r="J3" s="203"/>
      <c r="K3" s="198" t="s">
        <v>192</v>
      </c>
      <c r="L3" s="199"/>
      <c r="M3" s="196" t="s">
        <v>193</v>
      </c>
      <c r="N3" s="197"/>
      <c r="O3" s="198" t="s">
        <v>177</v>
      </c>
      <c r="P3" s="199"/>
      <c r="Q3" s="196" t="s">
        <v>178</v>
      </c>
      <c r="R3" s="197"/>
      <c r="S3" s="198" t="s">
        <v>42</v>
      </c>
      <c r="T3" s="199"/>
      <c r="U3" s="196" t="s">
        <v>179</v>
      </c>
      <c r="V3" s="197"/>
      <c r="W3" s="198" t="s">
        <v>180</v>
      </c>
      <c r="X3" s="199"/>
      <c r="Y3" s="196" t="s">
        <v>45</v>
      </c>
      <c r="Z3" s="197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51">
        <v>1</v>
      </c>
      <c r="H4" s="51">
        <v>2</v>
      </c>
      <c r="I4" s="52">
        <v>1</v>
      </c>
      <c r="J4" s="52">
        <v>2</v>
      </c>
      <c r="K4" s="51">
        <v>1</v>
      </c>
      <c r="L4" s="51">
        <v>2</v>
      </c>
      <c r="M4" s="52">
        <v>1</v>
      </c>
      <c r="N4" s="52">
        <v>2</v>
      </c>
      <c r="O4" s="51">
        <v>1</v>
      </c>
      <c r="P4" s="51">
        <v>2</v>
      </c>
      <c r="Q4" s="52">
        <v>1</v>
      </c>
      <c r="R4" s="52">
        <v>2</v>
      </c>
      <c r="S4" s="51">
        <v>1</v>
      </c>
      <c r="T4" s="51">
        <v>2</v>
      </c>
      <c r="U4" s="52">
        <v>1</v>
      </c>
      <c r="V4" s="52">
        <v>2</v>
      </c>
      <c r="W4" s="51">
        <v>1</v>
      </c>
      <c r="X4" s="51">
        <v>2</v>
      </c>
      <c r="Y4" s="51">
        <v>1</v>
      </c>
      <c r="Z4" s="51">
        <v>2</v>
      </c>
      <c r="AA4" s="10" t="s">
        <v>9</v>
      </c>
      <c r="AB4" s="11" t="s">
        <v>10</v>
      </c>
    </row>
    <row r="5" spans="1:28" ht="12.75">
      <c r="A5" s="4">
        <v>1</v>
      </c>
      <c r="B5" s="12" t="s">
        <v>185</v>
      </c>
      <c r="C5" s="9">
        <v>319695</v>
      </c>
      <c r="D5" s="13" t="s">
        <v>183</v>
      </c>
      <c r="E5" s="7">
        <v>74</v>
      </c>
      <c r="F5" s="8">
        <f aca="true" t="shared" si="0" ref="F5:F44">SUM(G5:Z5)</f>
        <v>177</v>
      </c>
      <c r="G5" s="60">
        <v>9</v>
      </c>
      <c r="H5" s="60">
        <v>10</v>
      </c>
      <c r="I5" s="61">
        <v>15</v>
      </c>
      <c r="J5" s="61">
        <v>15</v>
      </c>
      <c r="K5" s="60">
        <v>15</v>
      </c>
      <c r="L5" s="60">
        <v>9</v>
      </c>
      <c r="M5" s="61">
        <v>8</v>
      </c>
      <c r="N5" s="61" t="s">
        <v>175</v>
      </c>
      <c r="O5" s="60">
        <v>12</v>
      </c>
      <c r="P5" s="60">
        <v>10</v>
      </c>
      <c r="Q5" s="61">
        <v>12</v>
      </c>
      <c r="R5" s="61">
        <v>12</v>
      </c>
      <c r="S5" s="60">
        <v>10</v>
      </c>
      <c r="T5" s="60">
        <v>8</v>
      </c>
      <c r="U5" s="61">
        <v>8</v>
      </c>
      <c r="V5" s="61">
        <v>0</v>
      </c>
      <c r="W5" s="60">
        <v>15</v>
      </c>
      <c r="X5" s="60">
        <v>9</v>
      </c>
      <c r="Y5" s="39"/>
      <c r="Z5" s="39"/>
      <c r="AA5" s="58" t="s">
        <v>199</v>
      </c>
      <c r="AB5" s="62" t="s">
        <v>209</v>
      </c>
    </row>
    <row r="6" spans="1:28" ht="12.75">
      <c r="A6" s="4">
        <v>2</v>
      </c>
      <c r="B6" s="12" t="s">
        <v>99</v>
      </c>
      <c r="C6" s="7">
        <v>24353</v>
      </c>
      <c r="D6" s="13" t="s">
        <v>183</v>
      </c>
      <c r="E6" s="7">
        <v>63</v>
      </c>
      <c r="F6" s="8">
        <f t="shared" si="0"/>
        <v>157</v>
      </c>
      <c r="G6" s="60" t="s">
        <v>175</v>
      </c>
      <c r="H6" s="60">
        <v>9</v>
      </c>
      <c r="I6" s="39"/>
      <c r="J6" s="39"/>
      <c r="K6" s="60">
        <v>8</v>
      </c>
      <c r="L6" s="60">
        <v>12</v>
      </c>
      <c r="M6" s="61" t="s">
        <v>175</v>
      </c>
      <c r="N6" s="61">
        <v>8</v>
      </c>
      <c r="O6" s="60">
        <v>8</v>
      </c>
      <c r="P6" s="60">
        <v>9</v>
      </c>
      <c r="Q6" s="61">
        <v>10</v>
      </c>
      <c r="R6" s="61">
        <v>9</v>
      </c>
      <c r="S6" s="60">
        <v>8</v>
      </c>
      <c r="T6" s="60">
        <v>9</v>
      </c>
      <c r="U6" s="61">
        <v>12</v>
      </c>
      <c r="V6" s="61">
        <v>9</v>
      </c>
      <c r="W6" s="60">
        <v>12</v>
      </c>
      <c r="X6" s="60">
        <v>10</v>
      </c>
      <c r="Y6" s="61">
        <v>12</v>
      </c>
      <c r="Z6" s="61">
        <v>12</v>
      </c>
      <c r="AA6" s="56" t="s">
        <v>198</v>
      </c>
      <c r="AB6" s="60" t="s">
        <v>210</v>
      </c>
    </row>
    <row r="7" spans="1:28" ht="12.75">
      <c r="A7" s="4">
        <v>3</v>
      </c>
      <c r="B7" s="49" t="s">
        <v>152</v>
      </c>
      <c r="C7" s="7">
        <v>33405</v>
      </c>
      <c r="D7" s="13" t="s">
        <v>183</v>
      </c>
      <c r="E7" s="7">
        <v>94</v>
      </c>
      <c r="F7" s="8">
        <f t="shared" si="0"/>
        <v>145</v>
      </c>
      <c r="G7" s="65">
        <v>10</v>
      </c>
      <c r="H7" s="65">
        <v>9</v>
      </c>
      <c r="I7" s="66">
        <v>9</v>
      </c>
      <c r="J7" s="66">
        <v>8</v>
      </c>
      <c r="K7" s="44"/>
      <c r="L7" s="44"/>
      <c r="M7" s="66">
        <v>12</v>
      </c>
      <c r="N7" s="66">
        <v>12</v>
      </c>
      <c r="O7" s="63">
        <v>7</v>
      </c>
      <c r="P7" s="63">
        <v>7</v>
      </c>
      <c r="Q7" s="64">
        <v>9</v>
      </c>
      <c r="R7" s="64">
        <v>8</v>
      </c>
      <c r="S7" s="63">
        <v>6</v>
      </c>
      <c r="T7" s="63" t="s">
        <v>175</v>
      </c>
      <c r="U7" s="64" t="s">
        <v>175</v>
      </c>
      <c r="V7" s="64">
        <v>8</v>
      </c>
      <c r="W7" s="63">
        <v>9</v>
      </c>
      <c r="X7" s="63">
        <v>12</v>
      </c>
      <c r="Y7" s="64">
        <v>10</v>
      </c>
      <c r="Z7" s="64">
        <v>9</v>
      </c>
      <c r="AA7" s="39" t="s">
        <v>187</v>
      </c>
      <c r="AB7" s="60" t="s">
        <v>211</v>
      </c>
    </row>
    <row r="8" spans="1:28" ht="12.75">
      <c r="A8" s="4">
        <v>4</v>
      </c>
      <c r="B8" s="12" t="s">
        <v>96</v>
      </c>
      <c r="C8" s="7">
        <v>22836</v>
      </c>
      <c r="D8" s="53" t="s">
        <v>183</v>
      </c>
      <c r="E8" s="7">
        <v>93</v>
      </c>
      <c r="F8" s="8">
        <f t="shared" si="0"/>
        <v>138</v>
      </c>
      <c r="G8" s="44"/>
      <c r="H8" s="44"/>
      <c r="I8" s="66">
        <v>12</v>
      </c>
      <c r="J8" s="66">
        <v>12</v>
      </c>
      <c r="K8" s="63">
        <v>9</v>
      </c>
      <c r="L8" s="63">
        <v>10</v>
      </c>
      <c r="M8" s="64">
        <v>9</v>
      </c>
      <c r="N8" s="64">
        <v>12</v>
      </c>
      <c r="O8" s="63">
        <v>15</v>
      </c>
      <c r="P8" s="63">
        <v>8</v>
      </c>
      <c r="Q8" s="55"/>
      <c r="R8" s="55"/>
      <c r="S8" s="63">
        <v>9</v>
      </c>
      <c r="T8" s="63">
        <v>12</v>
      </c>
      <c r="U8" s="55"/>
      <c r="V8" s="55"/>
      <c r="W8" s="54"/>
      <c r="X8" s="54"/>
      <c r="Y8" s="64">
        <v>15</v>
      </c>
      <c r="Z8" s="64">
        <v>15</v>
      </c>
      <c r="AA8" s="58" t="s">
        <v>199</v>
      </c>
      <c r="AB8" s="60" t="s">
        <v>215</v>
      </c>
    </row>
    <row r="9" spans="1:28" ht="12.75">
      <c r="A9" s="4">
        <v>5</v>
      </c>
      <c r="B9" s="12" t="s">
        <v>190</v>
      </c>
      <c r="C9" s="7">
        <v>320106</v>
      </c>
      <c r="D9" s="53" t="s">
        <v>183</v>
      </c>
      <c r="E9" s="7">
        <v>28</v>
      </c>
      <c r="F9" s="8">
        <f>SUM(G9:Z9)</f>
        <v>122</v>
      </c>
      <c r="G9" s="65">
        <v>5</v>
      </c>
      <c r="H9" s="65">
        <v>5</v>
      </c>
      <c r="I9" s="66">
        <v>8</v>
      </c>
      <c r="J9" s="66">
        <v>9</v>
      </c>
      <c r="K9" s="65">
        <v>0</v>
      </c>
      <c r="L9" s="65">
        <v>10</v>
      </c>
      <c r="M9" s="66">
        <v>15</v>
      </c>
      <c r="N9" s="66">
        <v>15</v>
      </c>
      <c r="O9" s="63">
        <v>10</v>
      </c>
      <c r="P9" s="63">
        <v>15</v>
      </c>
      <c r="Q9" s="64">
        <v>15</v>
      </c>
      <c r="R9" s="64">
        <v>15</v>
      </c>
      <c r="S9" s="54"/>
      <c r="T9" s="54"/>
      <c r="U9" s="55"/>
      <c r="V9" s="55"/>
      <c r="W9" s="54"/>
      <c r="X9" s="54"/>
      <c r="Y9" s="55"/>
      <c r="Z9" s="55"/>
      <c r="AA9" s="58" t="s">
        <v>199</v>
      </c>
      <c r="AB9" s="65" t="s">
        <v>212</v>
      </c>
    </row>
    <row r="10" spans="1:28" ht="12.75">
      <c r="A10" s="4">
        <v>6</v>
      </c>
      <c r="B10" s="12" t="s">
        <v>195</v>
      </c>
      <c r="C10" s="7">
        <v>6962</v>
      </c>
      <c r="D10" s="7" t="s">
        <v>183</v>
      </c>
      <c r="E10" s="7">
        <v>59</v>
      </c>
      <c r="F10" s="8">
        <f t="shared" si="0"/>
        <v>122</v>
      </c>
      <c r="G10" s="7"/>
      <c r="H10" s="7"/>
      <c r="I10" s="8"/>
      <c r="J10" s="8"/>
      <c r="K10" s="65">
        <v>8</v>
      </c>
      <c r="L10" s="65">
        <v>7</v>
      </c>
      <c r="M10" s="66">
        <v>7</v>
      </c>
      <c r="N10" s="66">
        <v>7</v>
      </c>
      <c r="O10" s="65">
        <v>10</v>
      </c>
      <c r="P10" s="65">
        <v>10</v>
      </c>
      <c r="Q10" s="66">
        <v>9</v>
      </c>
      <c r="R10" s="66">
        <v>8</v>
      </c>
      <c r="S10" s="65">
        <v>10</v>
      </c>
      <c r="T10" s="65">
        <v>10</v>
      </c>
      <c r="U10" s="64">
        <v>3</v>
      </c>
      <c r="V10" s="64">
        <v>6</v>
      </c>
      <c r="W10" s="63">
        <v>6</v>
      </c>
      <c r="X10" s="63">
        <v>7</v>
      </c>
      <c r="Y10" s="64">
        <v>6</v>
      </c>
      <c r="Z10" s="64">
        <v>8</v>
      </c>
      <c r="AA10" s="57" t="s">
        <v>187</v>
      </c>
      <c r="AB10" s="65" t="s">
        <v>213</v>
      </c>
    </row>
    <row r="11" spans="1:28" ht="12.75">
      <c r="A11" s="4">
        <v>7</v>
      </c>
      <c r="B11" s="12" t="s">
        <v>59</v>
      </c>
      <c r="C11" s="13">
        <v>8705</v>
      </c>
      <c r="D11" s="13" t="s">
        <v>183</v>
      </c>
      <c r="E11" s="7">
        <v>30</v>
      </c>
      <c r="F11" s="8">
        <f t="shared" si="0"/>
        <v>118</v>
      </c>
      <c r="G11" s="65">
        <v>7</v>
      </c>
      <c r="H11" s="65">
        <v>8</v>
      </c>
      <c r="I11" s="66">
        <v>7</v>
      </c>
      <c r="J11" s="66">
        <v>0</v>
      </c>
      <c r="K11" s="65">
        <v>9</v>
      </c>
      <c r="L11" s="65">
        <v>8</v>
      </c>
      <c r="M11" s="66">
        <v>8</v>
      </c>
      <c r="N11" s="66">
        <v>8</v>
      </c>
      <c r="O11" s="65">
        <v>8</v>
      </c>
      <c r="P11" s="65">
        <v>0</v>
      </c>
      <c r="Q11" s="39"/>
      <c r="R11" s="39"/>
      <c r="S11" s="65">
        <v>8</v>
      </c>
      <c r="T11" s="65">
        <v>0</v>
      </c>
      <c r="U11" s="66">
        <v>10</v>
      </c>
      <c r="V11" s="66">
        <v>9</v>
      </c>
      <c r="W11" s="65">
        <v>10</v>
      </c>
      <c r="X11" s="65">
        <v>10</v>
      </c>
      <c r="Y11" s="64">
        <v>4</v>
      </c>
      <c r="Z11" s="64">
        <v>4</v>
      </c>
      <c r="AA11" s="39" t="s">
        <v>186</v>
      </c>
      <c r="AB11" s="65" t="s">
        <v>214</v>
      </c>
    </row>
    <row r="12" spans="1:28" ht="12.75">
      <c r="A12" s="4">
        <v>8</v>
      </c>
      <c r="B12" s="49" t="s">
        <v>189</v>
      </c>
      <c r="C12" s="7">
        <v>21502</v>
      </c>
      <c r="D12" s="9" t="s">
        <v>183</v>
      </c>
      <c r="E12" s="7">
        <v>35</v>
      </c>
      <c r="F12" s="8">
        <f t="shared" si="0"/>
        <v>115</v>
      </c>
      <c r="G12" s="65">
        <v>6</v>
      </c>
      <c r="H12" s="65">
        <v>12</v>
      </c>
      <c r="I12" s="66">
        <v>15</v>
      </c>
      <c r="J12" s="66">
        <v>15</v>
      </c>
      <c r="K12" s="63">
        <v>4</v>
      </c>
      <c r="L12" s="63">
        <v>8</v>
      </c>
      <c r="M12" s="64">
        <v>4</v>
      </c>
      <c r="N12" s="64">
        <v>4</v>
      </c>
      <c r="O12" s="63">
        <v>9</v>
      </c>
      <c r="P12" s="63">
        <v>12</v>
      </c>
      <c r="Q12" s="64">
        <v>5</v>
      </c>
      <c r="R12" s="64">
        <v>0</v>
      </c>
      <c r="S12" s="63">
        <v>5</v>
      </c>
      <c r="T12" s="63">
        <v>7</v>
      </c>
      <c r="U12" s="64">
        <v>9</v>
      </c>
      <c r="V12" s="64">
        <v>0</v>
      </c>
      <c r="W12" s="54"/>
      <c r="X12" s="54"/>
      <c r="Y12" s="55"/>
      <c r="Z12" s="55"/>
      <c r="AA12" s="56" t="s">
        <v>198</v>
      </c>
      <c r="AB12" s="60" t="s">
        <v>216</v>
      </c>
    </row>
    <row r="13" spans="1:28" ht="12.75">
      <c r="A13" s="4">
        <v>9</v>
      </c>
      <c r="B13" s="12" t="s">
        <v>171</v>
      </c>
      <c r="C13" s="7">
        <v>26843</v>
      </c>
      <c r="D13" s="7" t="s">
        <v>183</v>
      </c>
      <c r="E13" s="7">
        <v>38</v>
      </c>
      <c r="F13" s="8">
        <f t="shared" si="0"/>
        <v>109</v>
      </c>
      <c r="G13" s="65">
        <v>8</v>
      </c>
      <c r="H13" s="65">
        <v>6</v>
      </c>
      <c r="I13" s="8"/>
      <c r="J13" s="8"/>
      <c r="K13" s="7"/>
      <c r="L13" s="7"/>
      <c r="M13" s="8"/>
      <c r="N13" s="8"/>
      <c r="O13" s="65">
        <v>9</v>
      </c>
      <c r="P13" s="65">
        <v>8</v>
      </c>
      <c r="Q13" s="66">
        <v>8</v>
      </c>
      <c r="R13" s="66">
        <v>9</v>
      </c>
      <c r="S13" s="65">
        <v>9</v>
      </c>
      <c r="T13" s="65">
        <v>9</v>
      </c>
      <c r="U13" s="66">
        <v>9</v>
      </c>
      <c r="V13" s="66">
        <v>10</v>
      </c>
      <c r="W13" s="65">
        <v>12</v>
      </c>
      <c r="X13" s="65">
        <v>12</v>
      </c>
      <c r="Y13" s="59"/>
      <c r="Z13" s="59"/>
      <c r="AA13" s="39" t="s">
        <v>186</v>
      </c>
      <c r="AB13" s="65" t="s">
        <v>217</v>
      </c>
    </row>
    <row r="14" spans="1:28" ht="12.75">
      <c r="A14" s="4">
        <v>10</v>
      </c>
      <c r="B14" s="49" t="s">
        <v>151</v>
      </c>
      <c r="C14" s="7">
        <v>33417</v>
      </c>
      <c r="D14" s="13" t="s">
        <v>183</v>
      </c>
      <c r="E14" s="7">
        <v>83</v>
      </c>
      <c r="F14" s="8">
        <f t="shared" si="0"/>
        <v>95</v>
      </c>
      <c r="G14" s="65">
        <v>9</v>
      </c>
      <c r="H14" s="65">
        <v>7</v>
      </c>
      <c r="I14" s="66">
        <v>10</v>
      </c>
      <c r="J14" s="66">
        <v>10</v>
      </c>
      <c r="K14" s="65">
        <v>10</v>
      </c>
      <c r="L14" s="65">
        <v>9</v>
      </c>
      <c r="M14" s="66">
        <v>10</v>
      </c>
      <c r="N14" s="66">
        <v>10</v>
      </c>
      <c r="O14" s="63">
        <v>6</v>
      </c>
      <c r="P14" s="63">
        <v>0</v>
      </c>
      <c r="Q14" s="64">
        <v>7</v>
      </c>
      <c r="R14" s="64">
        <v>7</v>
      </c>
      <c r="S14" s="54"/>
      <c r="T14" s="54"/>
      <c r="U14" s="55"/>
      <c r="V14" s="55"/>
      <c r="W14" s="54"/>
      <c r="X14" s="54"/>
      <c r="Y14" s="55"/>
      <c r="Z14" s="55"/>
      <c r="AA14" s="39" t="s">
        <v>187</v>
      </c>
      <c r="AB14" s="65" t="s">
        <v>219</v>
      </c>
    </row>
    <row r="15" spans="1:28" ht="12.75">
      <c r="A15" s="4">
        <v>11</v>
      </c>
      <c r="B15" s="49" t="s">
        <v>74</v>
      </c>
      <c r="C15" s="7">
        <v>4921</v>
      </c>
      <c r="D15" s="13" t="s">
        <v>183</v>
      </c>
      <c r="E15" s="7">
        <v>36</v>
      </c>
      <c r="F15" s="8">
        <f t="shared" si="0"/>
        <v>95</v>
      </c>
      <c r="G15" s="65">
        <v>15</v>
      </c>
      <c r="H15" s="65">
        <v>15</v>
      </c>
      <c r="I15" s="64">
        <v>9</v>
      </c>
      <c r="J15" s="64">
        <v>10</v>
      </c>
      <c r="K15" s="63">
        <v>7</v>
      </c>
      <c r="L15" s="63">
        <v>6</v>
      </c>
      <c r="M15" s="55"/>
      <c r="N15" s="55"/>
      <c r="O15" s="54"/>
      <c r="P15" s="54"/>
      <c r="Q15" s="55"/>
      <c r="R15" s="55"/>
      <c r="S15" s="63">
        <v>1</v>
      </c>
      <c r="T15" s="63">
        <v>2</v>
      </c>
      <c r="U15" s="64">
        <v>4</v>
      </c>
      <c r="V15" s="64">
        <v>7</v>
      </c>
      <c r="W15" s="54"/>
      <c r="X15" s="54"/>
      <c r="Y15" s="64">
        <v>9</v>
      </c>
      <c r="Z15" s="64">
        <v>10</v>
      </c>
      <c r="AA15" s="39" t="s">
        <v>186</v>
      </c>
      <c r="AB15" s="60" t="s">
        <v>218</v>
      </c>
    </row>
    <row r="16" spans="1:28" ht="12.75">
      <c r="A16" s="4">
        <v>12</v>
      </c>
      <c r="B16" s="12" t="s">
        <v>102</v>
      </c>
      <c r="C16" s="7">
        <v>3937</v>
      </c>
      <c r="D16" s="13" t="s">
        <v>183</v>
      </c>
      <c r="E16" s="44">
        <v>33</v>
      </c>
      <c r="F16" s="8">
        <f t="shared" si="0"/>
        <v>94</v>
      </c>
      <c r="G16" s="60">
        <v>8</v>
      </c>
      <c r="H16" s="60">
        <v>8</v>
      </c>
      <c r="I16" s="61">
        <v>7</v>
      </c>
      <c r="J16" s="61">
        <v>8</v>
      </c>
      <c r="K16" s="60">
        <v>5</v>
      </c>
      <c r="L16" s="60">
        <v>4</v>
      </c>
      <c r="M16" s="61">
        <v>5</v>
      </c>
      <c r="N16" s="61">
        <v>6</v>
      </c>
      <c r="O16" s="60" t="s">
        <v>175</v>
      </c>
      <c r="P16" s="60">
        <v>5</v>
      </c>
      <c r="Q16" s="61" t="s">
        <v>175</v>
      </c>
      <c r="R16" s="61">
        <v>5</v>
      </c>
      <c r="S16" s="60" t="s">
        <v>175</v>
      </c>
      <c r="T16" s="60" t="s">
        <v>175</v>
      </c>
      <c r="U16" s="61">
        <v>5</v>
      </c>
      <c r="V16" s="61">
        <v>5</v>
      </c>
      <c r="W16" s="60">
        <v>5</v>
      </c>
      <c r="X16" s="60">
        <v>5</v>
      </c>
      <c r="Y16" s="61">
        <v>8</v>
      </c>
      <c r="Z16" s="61">
        <v>5</v>
      </c>
      <c r="AA16" s="39"/>
      <c r="AB16" s="60" t="s">
        <v>220</v>
      </c>
    </row>
    <row r="17" spans="1:28" ht="12.75">
      <c r="A17" s="4">
        <v>13</v>
      </c>
      <c r="B17" s="12" t="s">
        <v>170</v>
      </c>
      <c r="C17" s="13">
        <v>4951</v>
      </c>
      <c r="D17" s="13" t="s">
        <v>183</v>
      </c>
      <c r="E17" s="7">
        <v>67</v>
      </c>
      <c r="F17" s="8">
        <f t="shared" si="0"/>
        <v>87</v>
      </c>
      <c r="G17" s="60">
        <v>10</v>
      </c>
      <c r="H17" s="60">
        <v>12</v>
      </c>
      <c r="I17" s="61">
        <v>10</v>
      </c>
      <c r="J17" s="61">
        <v>12</v>
      </c>
      <c r="K17" s="60">
        <v>3</v>
      </c>
      <c r="L17" s="60">
        <v>5</v>
      </c>
      <c r="M17" s="61">
        <v>0</v>
      </c>
      <c r="N17" s="61">
        <v>0</v>
      </c>
      <c r="O17" s="60">
        <v>4</v>
      </c>
      <c r="P17" s="60">
        <v>0</v>
      </c>
      <c r="Q17" s="61">
        <v>6</v>
      </c>
      <c r="R17" s="61">
        <v>6</v>
      </c>
      <c r="S17" s="60">
        <v>2</v>
      </c>
      <c r="T17" s="60" t="s">
        <v>175</v>
      </c>
      <c r="U17" s="61">
        <v>1</v>
      </c>
      <c r="V17" s="61">
        <v>2</v>
      </c>
      <c r="W17" s="60">
        <v>4</v>
      </c>
      <c r="X17" s="60">
        <v>4</v>
      </c>
      <c r="Y17" s="61">
        <v>3</v>
      </c>
      <c r="Z17" s="61">
        <v>3</v>
      </c>
      <c r="AA17" s="39"/>
      <c r="AB17" s="60" t="s">
        <v>221</v>
      </c>
    </row>
    <row r="18" spans="1:28" ht="12.75">
      <c r="A18" s="4">
        <v>14</v>
      </c>
      <c r="B18" s="12" t="s">
        <v>207</v>
      </c>
      <c r="C18" s="7">
        <v>33398</v>
      </c>
      <c r="D18" s="7" t="s">
        <v>183</v>
      </c>
      <c r="E18" s="7">
        <v>50</v>
      </c>
      <c r="F18" s="8">
        <f t="shared" si="0"/>
        <v>84</v>
      </c>
      <c r="G18" s="7"/>
      <c r="H18" s="7"/>
      <c r="I18" s="8"/>
      <c r="J18" s="8"/>
      <c r="K18" s="7"/>
      <c r="L18" s="7"/>
      <c r="M18" s="8"/>
      <c r="N18" s="8"/>
      <c r="O18" s="7" t="s">
        <v>58</v>
      </c>
      <c r="P18" s="7" t="s">
        <v>58</v>
      </c>
      <c r="Q18" s="66">
        <v>10</v>
      </c>
      <c r="R18" s="66">
        <v>12</v>
      </c>
      <c r="S18" s="63">
        <v>4</v>
      </c>
      <c r="T18" s="63">
        <v>6</v>
      </c>
      <c r="U18" s="64">
        <v>15</v>
      </c>
      <c r="V18" s="64">
        <v>12</v>
      </c>
      <c r="W18" s="63">
        <v>10</v>
      </c>
      <c r="X18" s="63">
        <v>15</v>
      </c>
      <c r="Y18" s="59"/>
      <c r="Z18" s="59"/>
      <c r="AA18" s="58" t="s">
        <v>199</v>
      </c>
      <c r="AB18" s="60" t="s">
        <v>222</v>
      </c>
    </row>
    <row r="19" spans="1:28" ht="12.75">
      <c r="A19" s="4">
        <v>15</v>
      </c>
      <c r="B19" s="12" t="s">
        <v>196</v>
      </c>
      <c r="C19" s="7">
        <v>28765</v>
      </c>
      <c r="D19" s="13" t="s">
        <v>183</v>
      </c>
      <c r="E19" s="7">
        <v>25</v>
      </c>
      <c r="F19" s="8">
        <f t="shared" si="0"/>
        <v>82</v>
      </c>
      <c r="G19" s="7"/>
      <c r="H19" s="7"/>
      <c r="I19" s="8"/>
      <c r="J19" s="8"/>
      <c r="K19" s="7"/>
      <c r="L19" s="7"/>
      <c r="M19" s="66">
        <v>9</v>
      </c>
      <c r="N19" s="66">
        <v>9</v>
      </c>
      <c r="O19" s="65">
        <v>12</v>
      </c>
      <c r="P19" s="65">
        <v>9</v>
      </c>
      <c r="Q19" s="66">
        <v>12</v>
      </c>
      <c r="R19" s="66">
        <v>10</v>
      </c>
      <c r="S19" s="63">
        <v>1</v>
      </c>
      <c r="T19" s="63">
        <v>4</v>
      </c>
      <c r="U19" s="59"/>
      <c r="V19" s="59"/>
      <c r="W19" s="63">
        <v>8</v>
      </c>
      <c r="X19" s="63">
        <v>8</v>
      </c>
      <c r="Y19" s="59"/>
      <c r="Z19" s="59"/>
      <c r="AA19" s="57" t="s">
        <v>187</v>
      </c>
      <c r="AB19" s="65" t="s">
        <v>223</v>
      </c>
    </row>
    <row r="20" spans="1:28" ht="12.75">
      <c r="A20" s="4">
        <v>16</v>
      </c>
      <c r="B20" s="49" t="s">
        <v>103</v>
      </c>
      <c r="C20" s="7">
        <v>6984</v>
      </c>
      <c r="D20" s="13" t="s">
        <v>183</v>
      </c>
      <c r="E20" s="7">
        <v>87</v>
      </c>
      <c r="F20" s="8">
        <f t="shared" si="0"/>
        <v>78</v>
      </c>
      <c r="G20" s="60">
        <v>12</v>
      </c>
      <c r="H20" s="60">
        <v>10</v>
      </c>
      <c r="I20" s="61">
        <v>8</v>
      </c>
      <c r="J20" s="61">
        <v>9</v>
      </c>
      <c r="K20" s="60">
        <v>10</v>
      </c>
      <c r="L20" s="60">
        <v>7</v>
      </c>
      <c r="M20" s="61">
        <v>12</v>
      </c>
      <c r="N20" s="61">
        <v>10</v>
      </c>
      <c r="O20" s="44"/>
      <c r="P20" s="44"/>
      <c r="Q20" s="39"/>
      <c r="R20" s="39"/>
      <c r="S20" s="44"/>
      <c r="T20" s="44"/>
      <c r="U20" s="39"/>
      <c r="V20" s="39"/>
      <c r="W20" s="44"/>
      <c r="X20" s="44"/>
      <c r="Y20" s="39"/>
      <c r="Z20" s="39"/>
      <c r="AA20" s="50" t="s">
        <v>199</v>
      </c>
      <c r="AB20" s="60" t="s">
        <v>224</v>
      </c>
    </row>
    <row r="21" spans="1:28" ht="12.75">
      <c r="A21" s="4">
        <v>17</v>
      </c>
      <c r="B21" s="12" t="s">
        <v>174</v>
      </c>
      <c r="C21" s="7">
        <v>36021</v>
      </c>
      <c r="D21" s="13" t="s">
        <v>183</v>
      </c>
      <c r="E21" s="44">
        <v>42</v>
      </c>
      <c r="F21" s="8">
        <f t="shared" si="0"/>
        <v>76</v>
      </c>
      <c r="G21" s="44"/>
      <c r="H21" s="44"/>
      <c r="I21" s="39"/>
      <c r="J21" s="39"/>
      <c r="K21" s="60">
        <v>6</v>
      </c>
      <c r="L21" s="60">
        <v>3</v>
      </c>
      <c r="M21" s="61">
        <v>6</v>
      </c>
      <c r="N21" s="61">
        <v>5</v>
      </c>
      <c r="O21" s="60">
        <v>5</v>
      </c>
      <c r="P21" s="60">
        <v>6</v>
      </c>
      <c r="Q21" s="61">
        <v>8</v>
      </c>
      <c r="R21" s="61">
        <v>10</v>
      </c>
      <c r="S21" s="60">
        <v>12</v>
      </c>
      <c r="T21" s="60">
        <v>15</v>
      </c>
      <c r="U21" s="39"/>
      <c r="V21" s="39"/>
      <c r="W21" s="44"/>
      <c r="X21" s="44"/>
      <c r="Y21" s="39"/>
      <c r="Z21" s="39"/>
      <c r="AA21" s="50" t="s">
        <v>199</v>
      </c>
      <c r="AB21" s="60" t="s">
        <v>225</v>
      </c>
    </row>
    <row r="22" spans="1:28" ht="12.75">
      <c r="A22" s="4">
        <v>18</v>
      </c>
      <c r="B22" s="49" t="s">
        <v>191</v>
      </c>
      <c r="C22" s="7">
        <v>30690</v>
      </c>
      <c r="D22" s="13" t="s">
        <v>188</v>
      </c>
      <c r="E22" s="7">
        <v>47</v>
      </c>
      <c r="F22" s="8">
        <f t="shared" si="0"/>
        <v>73</v>
      </c>
      <c r="G22" s="65">
        <v>3</v>
      </c>
      <c r="H22" s="65">
        <v>3</v>
      </c>
      <c r="I22" s="39"/>
      <c r="J22" s="39"/>
      <c r="K22" s="44"/>
      <c r="L22" s="44"/>
      <c r="M22" s="66">
        <v>4</v>
      </c>
      <c r="N22" s="66">
        <v>5</v>
      </c>
      <c r="O22" s="44"/>
      <c r="P22" s="44"/>
      <c r="Q22" s="66">
        <v>5</v>
      </c>
      <c r="R22" s="66">
        <v>5</v>
      </c>
      <c r="S22" s="65">
        <v>7</v>
      </c>
      <c r="T22" s="65">
        <v>8</v>
      </c>
      <c r="U22" s="66">
        <v>8</v>
      </c>
      <c r="V22" s="66">
        <v>8</v>
      </c>
      <c r="W22" s="65">
        <v>9</v>
      </c>
      <c r="X22" s="65">
        <v>8</v>
      </c>
      <c r="Y22" s="39"/>
      <c r="Z22" s="39"/>
      <c r="AA22" s="39"/>
      <c r="AB22" s="65" t="s">
        <v>226</v>
      </c>
    </row>
    <row r="23" spans="1:28" ht="12.75">
      <c r="A23" s="4">
        <v>19</v>
      </c>
      <c r="B23" s="12" t="s">
        <v>184</v>
      </c>
      <c r="C23" s="7">
        <v>8653</v>
      </c>
      <c r="D23" s="13" t="s">
        <v>183</v>
      </c>
      <c r="E23" s="7">
        <v>76</v>
      </c>
      <c r="F23" s="8">
        <f t="shared" si="0"/>
        <v>71</v>
      </c>
      <c r="G23" s="60">
        <v>12</v>
      </c>
      <c r="H23" s="60">
        <v>15</v>
      </c>
      <c r="I23" s="39"/>
      <c r="J23" s="39"/>
      <c r="K23" s="44"/>
      <c r="L23" s="44"/>
      <c r="M23" s="61">
        <v>10</v>
      </c>
      <c r="N23" s="61">
        <v>9</v>
      </c>
      <c r="O23" s="44"/>
      <c r="P23" s="44"/>
      <c r="Q23" s="39"/>
      <c r="R23" s="39"/>
      <c r="S23" s="60">
        <v>15</v>
      </c>
      <c r="T23" s="60">
        <v>10</v>
      </c>
      <c r="U23" s="39"/>
      <c r="V23" s="39"/>
      <c r="W23" s="44"/>
      <c r="X23" s="44"/>
      <c r="Y23" s="39"/>
      <c r="Z23" s="39"/>
      <c r="AA23" s="50" t="s">
        <v>199</v>
      </c>
      <c r="AB23" s="60" t="s">
        <v>227</v>
      </c>
    </row>
    <row r="24" spans="1:28" ht="12.75">
      <c r="A24" s="4">
        <v>20</v>
      </c>
      <c r="B24" s="12" t="s">
        <v>155</v>
      </c>
      <c r="C24" s="7">
        <v>33387</v>
      </c>
      <c r="D24" s="13" t="s">
        <v>183</v>
      </c>
      <c r="E24" s="7">
        <v>73</v>
      </c>
      <c r="F24" s="8">
        <f t="shared" si="0"/>
        <v>65</v>
      </c>
      <c r="G24" s="65">
        <v>4</v>
      </c>
      <c r="H24" s="65">
        <v>4</v>
      </c>
      <c r="I24" s="39"/>
      <c r="J24" s="39"/>
      <c r="K24" s="63">
        <v>12</v>
      </c>
      <c r="L24" s="63">
        <v>15</v>
      </c>
      <c r="M24" s="64">
        <v>15</v>
      </c>
      <c r="N24" s="64">
        <v>15</v>
      </c>
      <c r="O24" s="54"/>
      <c r="P24" s="54"/>
      <c r="Q24" s="55"/>
      <c r="R24" s="55"/>
      <c r="S24" s="54"/>
      <c r="T24" s="54"/>
      <c r="U24" s="55"/>
      <c r="V24" s="55"/>
      <c r="W24" s="54"/>
      <c r="X24" s="54"/>
      <c r="Y24" s="55"/>
      <c r="Z24" s="55"/>
      <c r="AA24" s="50" t="s">
        <v>199</v>
      </c>
      <c r="AB24" s="60" t="s">
        <v>228</v>
      </c>
    </row>
    <row r="25" spans="1:28" ht="12.75">
      <c r="A25" s="4">
        <v>21</v>
      </c>
      <c r="B25" s="12" t="s">
        <v>201</v>
      </c>
      <c r="C25" s="7">
        <v>33510</v>
      </c>
      <c r="D25" s="13" t="s">
        <v>183</v>
      </c>
      <c r="E25" s="7">
        <v>51</v>
      </c>
      <c r="F25" s="8">
        <f t="shared" si="0"/>
        <v>59</v>
      </c>
      <c r="G25" s="44"/>
      <c r="H25" s="44"/>
      <c r="I25" s="39"/>
      <c r="J25" s="39"/>
      <c r="K25" s="44"/>
      <c r="L25" s="44"/>
      <c r="M25" s="39"/>
      <c r="N25" s="39"/>
      <c r="O25" s="44" t="s">
        <v>58</v>
      </c>
      <c r="P25" s="44" t="s">
        <v>58</v>
      </c>
      <c r="Q25" s="66">
        <v>15</v>
      </c>
      <c r="R25" s="66">
        <v>15</v>
      </c>
      <c r="S25" s="63">
        <v>7</v>
      </c>
      <c r="T25" s="63">
        <v>5</v>
      </c>
      <c r="U25" s="64">
        <v>7</v>
      </c>
      <c r="V25" s="64">
        <v>10</v>
      </c>
      <c r="W25" s="54"/>
      <c r="X25" s="54"/>
      <c r="Y25" s="55"/>
      <c r="Z25" s="55"/>
      <c r="AA25" s="57" t="s">
        <v>187</v>
      </c>
      <c r="AB25" s="65" t="s">
        <v>229</v>
      </c>
    </row>
    <row r="26" spans="1:28" ht="12.75">
      <c r="A26" s="4">
        <v>22</v>
      </c>
      <c r="B26" s="12" t="s">
        <v>197</v>
      </c>
      <c r="C26" s="7">
        <v>3328</v>
      </c>
      <c r="D26" s="13" t="s">
        <v>188</v>
      </c>
      <c r="E26" s="7">
        <v>61</v>
      </c>
      <c r="F26" s="8">
        <f t="shared" si="0"/>
        <v>55</v>
      </c>
      <c r="G26" s="7"/>
      <c r="H26" s="7"/>
      <c r="I26" s="8"/>
      <c r="J26" s="8"/>
      <c r="K26" s="7"/>
      <c r="L26" s="7"/>
      <c r="M26" s="66">
        <v>6</v>
      </c>
      <c r="N26" s="66">
        <v>6</v>
      </c>
      <c r="O26" s="7"/>
      <c r="P26" s="7"/>
      <c r="Q26" s="66">
        <v>6</v>
      </c>
      <c r="R26" s="66">
        <v>6</v>
      </c>
      <c r="S26" s="7"/>
      <c r="T26" s="7"/>
      <c r="U26" s="8"/>
      <c r="V26" s="8"/>
      <c r="W26" s="65">
        <v>8</v>
      </c>
      <c r="X26" s="65">
        <v>7</v>
      </c>
      <c r="Y26" s="66">
        <v>8</v>
      </c>
      <c r="Z26" s="66">
        <v>8</v>
      </c>
      <c r="AA26" s="8"/>
      <c r="AB26" s="65" t="s">
        <v>230</v>
      </c>
    </row>
    <row r="27" spans="1:28" ht="12.75">
      <c r="A27" s="4">
        <v>23</v>
      </c>
      <c r="B27" s="12" t="s">
        <v>202</v>
      </c>
      <c r="C27" s="7">
        <v>30787</v>
      </c>
      <c r="D27" s="7" t="s">
        <v>188</v>
      </c>
      <c r="E27" s="7">
        <v>44</v>
      </c>
      <c r="F27" s="8">
        <f t="shared" si="0"/>
        <v>44</v>
      </c>
      <c r="G27" s="7"/>
      <c r="H27" s="7"/>
      <c r="I27" s="8"/>
      <c r="J27" s="8"/>
      <c r="K27" s="7"/>
      <c r="L27" s="7"/>
      <c r="M27" s="8"/>
      <c r="N27" s="8"/>
      <c r="O27" s="7" t="s">
        <v>58</v>
      </c>
      <c r="P27" s="7" t="s">
        <v>58</v>
      </c>
      <c r="Q27" s="66">
        <v>7</v>
      </c>
      <c r="R27" s="66">
        <v>7</v>
      </c>
      <c r="S27" s="7"/>
      <c r="T27" s="7"/>
      <c r="U27" s="8"/>
      <c r="V27" s="8"/>
      <c r="W27" s="65">
        <v>15</v>
      </c>
      <c r="X27" s="65">
        <v>15</v>
      </c>
      <c r="Y27" s="8"/>
      <c r="Z27" s="8"/>
      <c r="AA27" s="58" t="s">
        <v>199</v>
      </c>
      <c r="AB27" s="65" t="s">
        <v>231</v>
      </c>
    </row>
    <row r="28" spans="1:28" ht="12.75">
      <c r="A28" s="4">
        <v>24</v>
      </c>
      <c r="B28" s="12" t="s">
        <v>194</v>
      </c>
      <c r="C28" s="7">
        <v>320028</v>
      </c>
      <c r="D28" s="53" t="s">
        <v>188</v>
      </c>
      <c r="E28" s="44">
        <v>7</v>
      </c>
      <c r="F28" s="8">
        <f t="shared" si="0"/>
        <v>32</v>
      </c>
      <c r="G28" s="7"/>
      <c r="H28" s="44"/>
      <c r="I28" s="66">
        <v>6</v>
      </c>
      <c r="J28" s="66">
        <v>7</v>
      </c>
      <c r="K28" s="44"/>
      <c r="L28" s="44"/>
      <c r="M28" s="66">
        <v>5</v>
      </c>
      <c r="N28" s="66">
        <v>0</v>
      </c>
      <c r="O28" s="44"/>
      <c r="P28" s="44"/>
      <c r="Q28" s="39"/>
      <c r="R28" s="39"/>
      <c r="S28" s="44"/>
      <c r="T28" s="44"/>
      <c r="U28" s="39"/>
      <c r="V28" s="39"/>
      <c r="W28" s="44"/>
      <c r="X28" s="44"/>
      <c r="Y28" s="66">
        <v>7</v>
      </c>
      <c r="Z28" s="66">
        <v>7</v>
      </c>
      <c r="AA28" s="39"/>
      <c r="AB28" s="65" t="s">
        <v>232</v>
      </c>
    </row>
    <row r="29" spans="1:28" ht="12.75">
      <c r="A29" s="4">
        <v>25</v>
      </c>
      <c r="B29" s="12" t="s">
        <v>158</v>
      </c>
      <c r="C29" s="7">
        <v>33504</v>
      </c>
      <c r="D29" s="7" t="s">
        <v>188</v>
      </c>
      <c r="E29" s="7">
        <v>41</v>
      </c>
      <c r="F29" s="8">
        <f t="shared" si="0"/>
        <v>30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66">
        <v>7</v>
      </c>
      <c r="V29" s="66">
        <v>7</v>
      </c>
      <c r="W29" s="65">
        <v>7</v>
      </c>
      <c r="X29" s="65">
        <v>9</v>
      </c>
      <c r="Y29" s="8"/>
      <c r="Z29" s="8"/>
      <c r="AA29" s="8"/>
      <c r="AB29" s="65" t="s">
        <v>233</v>
      </c>
    </row>
    <row r="30" spans="1:28" ht="12.75">
      <c r="A30" s="4">
        <v>26</v>
      </c>
      <c r="B30" s="12" t="s">
        <v>206</v>
      </c>
      <c r="C30" s="7">
        <v>32823</v>
      </c>
      <c r="D30" s="13" t="s">
        <v>183</v>
      </c>
      <c r="E30" s="7">
        <v>52</v>
      </c>
      <c r="F30" s="8">
        <f t="shared" si="0"/>
        <v>25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 t="s">
        <v>58</v>
      </c>
      <c r="T30" s="7" t="s">
        <v>58</v>
      </c>
      <c r="U30" s="61">
        <v>10</v>
      </c>
      <c r="V30" s="61">
        <v>15</v>
      </c>
      <c r="W30" s="7"/>
      <c r="X30" s="7"/>
      <c r="Y30" s="8"/>
      <c r="Z30" s="8"/>
      <c r="AA30" s="50" t="s">
        <v>199</v>
      </c>
      <c r="AB30" s="60" t="s">
        <v>234</v>
      </c>
    </row>
    <row r="31" spans="1:28" ht="12.75">
      <c r="A31" s="4">
        <v>27</v>
      </c>
      <c r="B31" s="12" t="s">
        <v>100</v>
      </c>
      <c r="C31" s="7">
        <v>5273</v>
      </c>
      <c r="D31" s="13" t="s">
        <v>183</v>
      </c>
      <c r="E31" s="7">
        <v>49</v>
      </c>
      <c r="F31" s="8">
        <f t="shared" si="0"/>
        <v>24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 t="s">
        <v>58</v>
      </c>
      <c r="T31" s="7" t="s">
        <v>58</v>
      </c>
      <c r="U31" s="61">
        <v>1</v>
      </c>
      <c r="V31" s="61">
        <v>3</v>
      </c>
      <c r="W31" s="60">
        <v>3</v>
      </c>
      <c r="X31" s="60">
        <v>3</v>
      </c>
      <c r="Y31" s="61">
        <v>7</v>
      </c>
      <c r="Z31" s="61">
        <v>7</v>
      </c>
      <c r="AA31" s="8"/>
      <c r="AB31" s="60" t="s">
        <v>235</v>
      </c>
    </row>
    <row r="32" spans="1:28" ht="12.75">
      <c r="A32" s="4">
        <v>28</v>
      </c>
      <c r="B32" s="12" t="s">
        <v>205</v>
      </c>
      <c r="C32" s="7">
        <v>38238</v>
      </c>
      <c r="D32" s="7" t="s">
        <v>183</v>
      </c>
      <c r="E32" s="7">
        <v>91</v>
      </c>
      <c r="F32" s="8">
        <f t="shared" si="0"/>
        <v>19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 t="s">
        <v>58</v>
      </c>
      <c r="T32" s="7" t="s">
        <v>58</v>
      </c>
      <c r="U32" s="61">
        <v>2</v>
      </c>
      <c r="V32" s="61">
        <v>4</v>
      </c>
      <c r="W32" s="60">
        <v>7</v>
      </c>
      <c r="X32" s="60">
        <v>6</v>
      </c>
      <c r="Y32" s="8"/>
      <c r="Z32" s="8"/>
      <c r="AA32" s="8"/>
      <c r="AB32" s="60" t="s">
        <v>236</v>
      </c>
    </row>
    <row r="33" spans="1:28" ht="12.75">
      <c r="A33" s="4">
        <v>29</v>
      </c>
      <c r="B33" s="49" t="s">
        <v>157</v>
      </c>
      <c r="C33" s="9">
        <v>319030</v>
      </c>
      <c r="D33" s="53" t="s">
        <v>183</v>
      </c>
      <c r="E33" s="7">
        <v>82</v>
      </c>
      <c r="F33" s="8">
        <f t="shared" si="0"/>
        <v>19</v>
      </c>
      <c r="G33" s="44"/>
      <c r="H33" s="44"/>
      <c r="I33" s="61">
        <v>12</v>
      </c>
      <c r="J33" s="61">
        <v>7</v>
      </c>
      <c r="K33" s="44"/>
      <c r="L33" s="44"/>
      <c r="M33" s="39"/>
      <c r="N33" s="39"/>
      <c r="O33" s="44"/>
      <c r="P33" s="44"/>
      <c r="Q33" s="39"/>
      <c r="R33" s="39"/>
      <c r="S33" s="44"/>
      <c r="T33" s="44"/>
      <c r="U33" s="39"/>
      <c r="V33" s="39"/>
      <c r="W33" s="44"/>
      <c r="X33" s="44"/>
      <c r="Y33" s="39"/>
      <c r="Z33" s="39"/>
      <c r="AA33" s="39"/>
      <c r="AB33" s="60" t="s">
        <v>237</v>
      </c>
    </row>
    <row r="34" spans="1:28" ht="12.75">
      <c r="A34" s="4">
        <v>30</v>
      </c>
      <c r="B34" s="12" t="s">
        <v>173</v>
      </c>
      <c r="C34" s="7">
        <v>24079</v>
      </c>
      <c r="D34" s="7" t="s">
        <v>188</v>
      </c>
      <c r="E34" s="7">
        <v>72</v>
      </c>
      <c r="F34" s="8">
        <f t="shared" si="0"/>
        <v>19</v>
      </c>
      <c r="G34" s="7"/>
      <c r="H34" s="44"/>
      <c r="I34" s="39"/>
      <c r="J34" s="39"/>
      <c r="K34" s="44"/>
      <c r="L34" s="44"/>
      <c r="M34" s="66">
        <v>0</v>
      </c>
      <c r="N34" s="66">
        <v>0</v>
      </c>
      <c r="O34" s="65">
        <v>7</v>
      </c>
      <c r="P34" s="65">
        <v>12</v>
      </c>
      <c r="Q34" s="39"/>
      <c r="R34" s="39"/>
      <c r="S34" s="44"/>
      <c r="T34" s="44"/>
      <c r="U34" s="39"/>
      <c r="V34" s="39"/>
      <c r="W34" s="44"/>
      <c r="X34" s="44"/>
      <c r="Y34" s="39"/>
      <c r="Z34" s="39"/>
      <c r="AA34" s="39"/>
      <c r="AB34" s="65" t="s">
        <v>238</v>
      </c>
    </row>
    <row r="35" spans="1:28" ht="12.75">
      <c r="A35" s="4">
        <v>31</v>
      </c>
      <c r="B35" s="12" t="s">
        <v>55</v>
      </c>
      <c r="C35" s="7">
        <v>1915</v>
      </c>
      <c r="D35" s="13" t="s">
        <v>183</v>
      </c>
      <c r="E35" s="7">
        <v>97</v>
      </c>
      <c r="F35" s="8">
        <f t="shared" si="0"/>
        <v>16</v>
      </c>
      <c r="G35" s="60">
        <v>6</v>
      </c>
      <c r="H35" s="60">
        <v>7</v>
      </c>
      <c r="I35" s="39"/>
      <c r="J35" s="39"/>
      <c r="K35" s="60">
        <v>0</v>
      </c>
      <c r="L35" s="60">
        <v>0</v>
      </c>
      <c r="M35" s="61">
        <v>3</v>
      </c>
      <c r="N35" s="61">
        <v>0</v>
      </c>
      <c r="O35" s="44"/>
      <c r="P35" s="44"/>
      <c r="Q35" s="39"/>
      <c r="R35" s="39"/>
      <c r="S35" s="44"/>
      <c r="T35" s="44"/>
      <c r="U35" s="39"/>
      <c r="V35" s="39"/>
      <c r="W35" s="44"/>
      <c r="X35" s="44"/>
      <c r="Y35" s="39"/>
      <c r="Z35" s="39"/>
      <c r="AA35" s="39"/>
      <c r="AB35" s="60" t="s">
        <v>239</v>
      </c>
    </row>
    <row r="36" spans="1:28" ht="12.75">
      <c r="A36" s="4">
        <v>32</v>
      </c>
      <c r="B36" s="12" t="s">
        <v>182</v>
      </c>
      <c r="C36" s="7">
        <v>6290</v>
      </c>
      <c r="D36" s="13" t="s">
        <v>183</v>
      </c>
      <c r="E36" s="7">
        <v>57</v>
      </c>
      <c r="F36" s="8">
        <f t="shared" si="0"/>
        <v>15</v>
      </c>
      <c r="G36" s="60">
        <v>15</v>
      </c>
      <c r="H36" s="60">
        <v>0</v>
      </c>
      <c r="I36" s="39"/>
      <c r="J36" s="39"/>
      <c r="K36" s="44"/>
      <c r="L36" s="44"/>
      <c r="M36" s="39"/>
      <c r="N36" s="39"/>
      <c r="O36" s="44"/>
      <c r="P36" s="44"/>
      <c r="Q36" s="39"/>
      <c r="R36" s="39"/>
      <c r="S36" s="44"/>
      <c r="T36" s="44"/>
      <c r="U36" s="39"/>
      <c r="V36" s="39"/>
      <c r="W36" s="44"/>
      <c r="X36" s="44"/>
      <c r="Y36" s="39"/>
      <c r="Z36" s="39"/>
      <c r="AA36" s="39" t="s">
        <v>199</v>
      </c>
      <c r="AB36" s="60" t="s">
        <v>240</v>
      </c>
    </row>
    <row r="37" spans="1:28" ht="12.75">
      <c r="A37" s="4">
        <v>33</v>
      </c>
      <c r="B37" s="12" t="s">
        <v>106</v>
      </c>
      <c r="C37" s="7">
        <v>200747</v>
      </c>
      <c r="D37" s="13" t="s">
        <v>183</v>
      </c>
      <c r="E37" s="7">
        <v>82</v>
      </c>
      <c r="F37" s="8">
        <f t="shared" si="0"/>
        <v>11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 t="s">
        <v>58</v>
      </c>
      <c r="X37" s="7" t="s">
        <v>58</v>
      </c>
      <c r="Y37" s="61">
        <v>5</v>
      </c>
      <c r="Z37" s="61">
        <v>6</v>
      </c>
      <c r="AA37" s="8"/>
      <c r="AB37" s="60" t="s">
        <v>241</v>
      </c>
    </row>
    <row r="38" spans="1:28" ht="12.75">
      <c r="A38" s="4">
        <v>34</v>
      </c>
      <c r="B38" s="12" t="s">
        <v>203</v>
      </c>
      <c r="C38" s="7">
        <v>200552</v>
      </c>
      <c r="D38" s="13" t="s">
        <v>204</v>
      </c>
      <c r="E38" s="7">
        <v>89</v>
      </c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 t="s">
        <v>58</v>
      </c>
      <c r="R38" s="8" t="s">
        <v>58</v>
      </c>
      <c r="S38" s="7"/>
      <c r="T38" s="7"/>
      <c r="U38" s="8"/>
      <c r="V38" s="8"/>
      <c r="W38" s="7"/>
      <c r="X38" s="7"/>
      <c r="Y38" s="8"/>
      <c r="Z38" s="8"/>
      <c r="AA38" s="50" t="s">
        <v>199</v>
      </c>
      <c r="AB38" s="7"/>
    </row>
    <row r="39" spans="1:28" ht="12.75">
      <c r="A39" s="4">
        <v>35</v>
      </c>
      <c r="B39" s="12" t="s">
        <v>208</v>
      </c>
      <c r="C39" s="7">
        <v>37356</v>
      </c>
      <c r="D39" s="7" t="s">
        <v>183</v>
      </c>
      <c r="E39" s="7">
        <v>77</v>
      </c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 t="s">
        <v>58</v>
      </c>
      <c r="X39" s="7" t="s">
        <v>58</v>
      </c>
      <c r="Y39" s="8"/>
      <c r="Z39" s="8"/>
      <c r="AA39" s="8"/>
      <c r="AB39" s="7"/>
    </row>
    <row r="40" spans="1:28" ht="12.75">
      <c r="A40" s="4">
        <v>36</v>
      </c>
      <c r="B40" s="12" t="s">
        <v>118</v>
      </c>
      <c r="C40" s="7">
        <v>1719</v>
      </c>
      <c r="D40" s="7" t="s">
        <v>188</v>
      </c>
      <c r="E40" s="7">
        <v>81</v>
      </c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 t="s">
        <v>58</v>
      </c>
      <c r="P40" s="7" t="s">
        <v>58</v>
      </c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 t="s">
        <v>200</v>
      </c>
      <c r="C41" s="7">
        <v>37329</v>
      </c>
      <c r="D41" s="13" t="s">
        <v>188</v>
      </c>
      <c r="E41" s="7">
        <v>39</v>
      </c>
      <c r="F41" s="8">
        <f t="shared" si="0"/>
        <v>0</v>
      </c>
      <c r="G41" s="44"/>
      <c r="H41" s="44"/>
      <c r="I41" s="39"/>
      <c r="J41" s="39"/>
      <c r="K41" s="44"/>
      <c r="L41" s="44"/>
      <c r="M41" s="66">
        <v>0</v>
      </c>
      <c r="N41" s="66">
        <v>0</v>
      </c>
      <c r="O41" s="44"/>
      <c r="P41" s="44"/>
      <c r="Q41" s="39"/>
      <c r="R41" s="39"/>
      <c r="S41" s="44"/>
      <c r="T41" s="44"/>
      <c r="U41" s="39"/>
      <c r="V41" s="39"/>
      <c r="W41" s="44"/>
      <c r="X41" s="44"/>
      <c r="Y41" s="39"/>
      <c r="Z41" s="39"/>
      <c r="AA41" s="39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5"/>
      <c r="B45" s="46"/>
      <c r="C45" s="47"/>
      <c r="D45" s="204" t="s">
        <v>33</v>
      </c>
      <c r="E45" s="205"/>
      <c r="F45" s="206"/>
      <c r="G45" s="195">
        <v>17</v>
      </c>
      <c r="H45" s="195"/>
      <c r="I45" s="195">
        <v>13</v>
      </c>
      <c r="J45" s="195"/>
      <c r="K45" s="195">
        <v>15</v>
      </c>
      <c r="L45" s="195"/>
      <c r="M45" s="195">
        <v>22</v>
      </c>
      <c r="N45" s="195"/>
      <c r="O45" s="195">
        <v>19</v>
      </c>
      <c r="P45" s="195"/>
      <c r="Q45" s="195">
        <v>18</v>
      </c>
      <c r="R45" s="195"/>
      <c r="S45" s="195">
        <v>20</v>
      </c>
      <c r="T45" s="195"/>
      <c r="U45" s="195">
        <v>17</v>
      </c>
      <c r="V45" s="195"/>
      <c r="W45" s="195">
        <v>18</v>
      </c>
      <c r="X45" s="195"/>
      <c r="Y45" s="195">
        <v>12</v>
      </c>
      <c r="Z45" s="195"/>
      <c r="AA45" s="48"/>
      <c r="AB45" s="47"/>
      <c r="AC45" s="46"/>
    </row>
  </sheetData>
  <sheetProtection/>
  <mergeCells count="22">
    <mergeCell ref="Q45:R45"/>
    <mergeCell ref="S45:T45"/>
    <mergeCell ref="D45:F45"/>
    <mergeCell ref="G45:H45"/>
    <mergeCell ref="I45:J45"/>
    <mergeCell ref="K45:L45"/>
    <mergeCell ref="M45:N45"/>
    <mergeCell ref="O45:P45"/>
    <mergeCell ref="AA1:AB1"/>
    <mergeCell ref="G3:H3"/>
    <mergeCell ref="I3:J3"/>
    <mergeCell ref="K3:L3"/>
    <mergeCell ref="M3:N3"/>
    <mergeCell ref="O3:P3"/>
    <mergeCell ref="Q3:R3"/>
    <mergeCell ref="S3:T3"/>
    <mergeCell ref="Y45:Z45"/>
    <mergeCell ref="Y3:Z3"/>
    <mergeCell ref="U45:V45"/>
    <mergeCell ref="W45:X45"/>
    <mergeCell ref="U3:V3"/>
    <mergeCell ref="W3:X3"/>
  </mergeCells>
  <printOptions horizontalCentered="1"/>
  <pageMargins left="0.5" right="0.5" top="0.5" bottom="0.5" header="0.5" footer="0.5"/>
  <pageSetup horizontalDpi="300" verticalDpi="3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7109375" style="0" customWidth="1"/>
    <col min="28" max="28" width="7.7109375" style="0" customWidth="1"/>
  </cols>
  <sheetData>
    <row r="1" spans="6:28" ht="15.75">
      <c r="F1" s="1" t="s">
        <v>141</v>
      </c>
      <c r="AA1" s="200" t="s">
        <v>172</v>
      </c>
      <c r="AB1" s="201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202" t="s">
        <v>142</v>
      </c>
      <c r="H3" s="202"/>
      <c r="I3" s="203" t="s">
        <v>143</v>
      </c>
      <c r="J3" s="203"/>
      <c r="K3" s="198" t="s">
        <v>144</v>
      </c>
      <c r="L3" s="199"/>
      <c r="M3" s="196" t="s">
        <v>145</v>
      </c>
      <c r="N3" s="197"/>
      <c r="O3" s="198" t="s">
        <v>160</v>
      </c>
      <c r="P3" s="199"/>
      <c r="Q3" s="196" t="s">
        <v>146</v>
      </c>
      <c r="R3" s="197"/>
      <c r="S3" s="198" t="s">
        <v>147</v>
      </c>
      <c r="T3" s="199"/>
      <c r="U3" s="196" t="s">
        <v>164</v>
      </c>
      <c r="V3" s="197"/>
      <c r="W3" s="198" t="s">
        <v>148</v>
      </c>
      <c r="X3" s="199"/>
      <c r="Y3" s="196"/>
      <c r="Z3" s="197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51">
        <v>1</v>
      </c>
      <c r="H4" s="51">
        <v>2</v>
      </c>
      <c r="I4" s="52">
        <v>1</v>
      </c>
      <c r="J4" s="52">
        <v>2</v>
      </c>
      <c r="K4" s="51">
        <v>1</v>
      </c>
      <c r="L4" s="51">
        <v>2</v>
      </c>
      <c r="M4" s="52">
        <v>1</v>
      </c>
      <c r="N4" s="52">
        <v>2</v>
      </c>
      <c r="O4" s="51">
        <v>1</v>
      </c>
      <c r="P4" s="51">
        <v>2</v>
      </c>
      <c r="Q4" s="52">
        <v>1</v>
      </c>
      <c r="R4" s="52">
        <v>2</v>
      </c>
      <c r="S4" s="51">
        <v>1</v>
      </c>
      <c r="T4" s="51">
        <v>2</v>
      </c>
      <c r="U4" s="52">
        <v>1</v>
      </c>
      <c r="V4" s="52">
        <v>2</v>
      </c>
      <c r="W4" s="51">
        <v>1</v>
      </c>
      <c r="X4" s="51">
        <v>2</v>
      </c>
      <c r="Y4" s="8"/>
      <c r="Z4" s="8"/>
      <c r="AA4" s="10" t="s">
        <v>9</v>
      </c>
      <c r="AB4" s="11" t="s">
        <v>10</v>
      </c>
    </row>
    <row r="5" spans="1:28" ht="12.75">
      <c r="A5" s="4">
        <v>1</v>
      </c>
      <c r="B5" s="12" t="s">
        <v>155</v>
      </c>
      <c r="C5" s="7">
        <v>33387</v>
      </c>
      <c r="D5" s="13" t="s">
        <v>97</v>
      </c>
      <c r="E5" s="7">
        <v>73</v>
      </c>
      <c r="F5" s="8">
        <f aca="true" t="shared" si="0" ref="F5:F31">SUM(G5:Z5)</f>
        <v>168</v>
      </c>
      <c r="G5" s="7" t="s">
        <v>113</v>
      </c>
      <c r="H5" s="44">
        <v>6</v>
      </c>
      <c r="I5" s="39">
        <v>7</v>
      </c>
      <c r="J5" s="39">
        <v>8</v>
      </c>
      <c r="K5" s="44">
        <v>12</v>
      </c>
      <c r="L5" s="44">
        <v>10</v>
      </c>
      <c r="M5" s="39">
        <v>8</v>
      </c>
      <c r="N5" s="39">
        <v>10</v>
      </c>
      <c r="O5" s="44">
        <v>12</v>
      </c>
      <c r="P5" s="44">
        <v>12</v>
      </c>
      <c r="Q5" s="39">
        <v>15</v>
      </c>
      <c r="R5" s="39">
        <v>12</v>
      </c>
      <c r="S5" s="44" t="s">
        <v>175</v>
      </c>
      <c r="T5" s="44">
        <v>10</v>
      </c>
      <c r="U5" s="39">
        <v>12</v>
      </c>
      <c r="V5" s="39">
        <v>15</v>
      </c>
      <c r="W5" s="44">
        <v>9</v>
      </c>
      <c r="X5" s="44">
        <v>10</v>
      </c>
      <c r="Y5" s="39"/>
      <c r="Z5" s="39"/>
      <c r="AA5" s="39"/>
      <c r="AB5" s="9"/>
    </row>
    <row r="6" spans="1:28" ht="12.75">
      <c r="A6" s="4">
        <v>2</v>
      </c>
      <c r="B6" s="12" t="s">
        <v>156</v>
      </c>
      <c r="C6" s="7">
        <v>33451</v>
      </c>
      <c r="D6" s="13" t="s">
        <v>97</v>
      </c>
      <c r="E6" s="7">
        <v>86</v>
      </c>
      <c r="F6" s="8">
        <f t="shared" si="0"/>
        <v>132</v>
      </c>
      <c r="G6" s="7" t="s">
        <v>114</v>
      </c>
      <c r="H6" s="44" t="s">
        <v>175</v>
      </c>
      <c r="I6" s="39">
        <v>6</v>
      </c>
      <c r="J6" s="39">
        <v>6</v>
      </c>
      <c r="K6" s="44">
        <v>8</v>
      </c>
      <c r="L6" s="44">
        <v>9</v>
      </c>
      <c r="M6" s="39">
        <v>10</v>
      </c>
      <c r="N6" s="39">
        <v>12</v>
      </c>
      <c r="O6" s="44">
        <v>10</v>
      </c>
      <c r="P6" s="44">
        <v>10</v>
      </c>
      <c r="Q6" s="39">
        <v>5</v>
      </c>
      <c r="R6" s="39">
        <v>6</v>
      </c>
      <c r="S6" s="44">
        <v>10</v>
      </c>
      <c r="T6" s="44">
        <v>12</v>
      </c>
      <c r="U6" s="39">
        <v>7</v>
      </c>
      <c r="V6" s="39">
        <v>7</v>
      </c>
      <c r="W6" s="44">
        <v>7</v>
      </c>
      <c r="X6" s="44">
        <v>7</v>
      </c>
      <c r="Y6" s="39"/>
      <c r="Z6" s="39"/>
      <c r="AA6" s="39"/>
      <c r="AB6" s="7"/>
    </row>
    <row r="7" spans="1:28" ht="12.75">
      <c r="A7" s="4">
        <v>3</v>
      </c>
      <c r="B7" s="12" t="s">
        <v>59</v>
      </c>
      <c r="C7" s="13">
        <v>8705</v>
      </c>
      <c r="D7" s="13" t="s">
        <v>97</v>
      </c>
      <c r="E7" s="7">
        <v>30</v>
      </c>
      <c r="F7" s="8">
        <f t="shared" si="0"/>
        <v>116</v>
      </c>
      <c r="G7" s="7" t="s">
        <v>53</v>
      </c>
      <c r="H7" s="44">
        <v>0</v>
      </c>
      <c r="I7" s="39">
        <v>5</v>
      </c>
      <c r="J7" s="39">
        <v>5</v>
      </c>
      <c r="K7" s="44">
        <v>9</v>
      </c>
      <c r="L7" s="44">
        <v>12</v>
      </c>
      <c r="M7" s="39">
        <v>12</v>
      </c>
      <c r="N7" s="39">
        <v>9</v>
      </c>
      <c r="O7" s="44">
        <v>15</v>
      </c>
      <c r="P7" s="44">
        <v>15</v>
      </c>
      <c r="Q7" s="39"/>
      <c r="R7" s="39"/>
      <c r="S7" s="44">
        <v>8</v>
      </c>
      <c r="T7" s="44">
        <v>9</v>
      </c>
      <c r="U7" s="39"/>
      <c r="V7" s="39"/>
      <c r="W7" s="44">
        <v>8</v>
      </c>
      <c r="X7" s="44">
        <v>9</v>
      </c>
      <c r="Y7" s="39"/>
      <c r="Z7" s="39"/>
      <c r="AA7" s="39" t="s">
        <v>105</v>
      </c>
      <c r="AB7" s="7"/>
    </row>
    <row r="8" spans="1:28" ht="12.75">
      <c r="A8" s="4">
        <v>4</v>
      </c>
      <c r="B8" s="12" t="s">
        <v>167</v>
      </c>
      <c r="C8" s="7">
        <v>35221</v>
      </c>
      <c r="D8" s="13" t="s">
        <v>97</v>
      </c>
      <c r="E8" s="7">
        <v>51</v>
      </c>
      <c r="F8" s="8">
        <f t="shared" si="0"/>
        <v>93</v>
      </c>
      <c r="G8" s="44" t="s">
        <v>115</v>
      </c>
      <c r="H8" s="44"/>
      <c r="I8" s="39"/>
      <c r="J8" s="39"/>
      <c r="K8" s="44"/>
      <c r="L8" s="44"/>
      <c r="M8" s="39"/>
      <c r="N8" s="39"/>
      <c r="O8" s="44"/>
      <c r="P8" s="44"/>
      <c r="Q8" s="39">
        <v>12</v>
      </c>
      <c r="R8" s="39">
        <v>15</v>
      </c>
      <c r="S8" s="44">
        <v>15</v>
      </c>
      <c r="T8" s="44">
        <v>0</v>
      </c>
      <c r="U8" s="39">
        <v>15</v>
      </c>
      <c r="V8" s="39">
        <v>12</v>
      </c>
      <c r="W8" s="44">
        <v>12</v>
      </c>
      <c r="X8" s="44">
        <v>12</v>
      </c>
      <c r="Y8" s="39"/>
      <c r="Z8" s="39"/>
      <c r="AA8" s="39" t="s">
        <v>105</v>
      </c>
      <c r="AB8" s="7"/>
    </row>
    <row r="9" spans="1:28" ht="12.75">
      <c r="A9" s="4">
        <v>5</v>
      </c>
      <c r="B9" s="12" t="s">
        <v>162</v>
      </c>
      <c r="C9" s="9">
        <v>35279</v>
      </c>
      <c r="D9" s="13" t="s">
        <v>97</v>
      </c>
      <c r="E9" s="7">
        <v>80</v>
      </c>
      <c r="F9" s="8">
        <f t="shared" si="0"/>
        <v>87</v>
      </c>
      <c r="G9" s="44"/>
      <c r="H9" s="44"/>
      <c r="I9" s="39"/>
      <c r="J9" s="39"/>
      <c r="K9" s="44"/>
      <c r="L9" s="44"/>
      <c r="M9" s="39"/>
      <c r="N9" s="39"/>
      <c r="O9" s="44"/>
      <c r="P9" s="44"/>
      <c r="Q9" s="39">
        <v>6</v>
      </c>
      <c r="R9" s="39">
        <v>7</v>
      </c>
      <c r="S9" s="44">
        <v>9</v>
      </c>
      <c r="T9" s="44">
        <v>15</v>
      </c>
      <c r="U9" s="39">
        <v>10</v>
      </c>
      <c r="V9" s="39">
        <v>10</v>
      </c>
      <c r="W9" s="44">
        <v>15</v>
      </c>
      <c r="X9" s="44">
        <v>15</v>
      </c>
      <c r="Y9" s="39"/>
      <c r="Z9" s="39"/>
      <c r="AA9" s="39" t="s">
        <v>104</v>
      </c>
      <c r="AB9" s="7"/>
    </row>
    <row r="10" spans="1:28" ht="12.75">
      <c r="A10" s="4">
        <v>6</v>
      </c>
      <c r="B10" s="12" t="s">
        <v>159</v>
      </c>
      <c r="C10" s="7">
        <v>6300</v>
      </c>
      <c r="D10" s="13" t="s">
        <v>97</v>
      </c>
      <c r="E10" s="44">
        <v>84</v>
      </c>
      <c r="F10" s="8">
        <f t="shared" si="0"/>
        <v>73</v>
      </c>
      <c r="G10" s="7" t="s">
        <v>53</v>
      </c>
      <c r="H10" s="44"/>
      <c r="I10" s="39">
        <v>3</v>
      </c>
      <c r="J10" s="39">
        <v>3</v>
      </c>
      <c r="K10" s="44">
        <v>6</v>
      </c>
      <c r="L10" s="44">
        <v>6</v>
      </c>
      <c r="M10" s="39">
        <v>7</v>
      </c>
      <c r="N10" s="39">
        <v>7</v>
      </c>
      <c r="O10" s="44">
        <v>9</v>
      </c>
      <c r="P10" s="44">
        <v>7</v>
      </c>
      <c r="Q10" s="39">
        <v>7</v>
      </c>
      <c r="R10" s="39">
        <v>5</v>
      </c>
      <c r="S10" s="44">
        <v>4</v>
      </c>
      <c r="T10" s="44">
        <v>6</v>
      </c>
      <c r="U10" s="39">
        <v>1</v>
      </c>
      <c r="V10" s="39">
        <v>2</v>
      </c>
      <c r="W10" s="44"/>
      <c r="X10" s="44"/>
      <c r="Y10" s="39"/>
      <c r="Z10" s="39"/>
      <c r="AA10" s="39"/>
      <c r="AB10" s="7"/>
    </row>
    <row r="11" spans="1:28" ht="12.75">
      <c r="A11" s="4">
        <v>7</v>
      </c>
      <c r="B11" s="49" t="s">
        <v>149</v>
      </c>
      <c r="C11" s="7">
        <v>163226</v>
      </c>
      <c r="D11" s="13" t="s">
        <v>97</v>
      </c>
      <c r="E11" s="7">
        <v>39</v>
      </c>
      <c r="F11" s="8">
        <f t="shared" si="0"/>
        <v>69</v>
      </c>
      <c r="G11" s="7" t="s">
        <v>114</v>
      </c>
      <c r="H11" s="44">
        <v>8</v>
      </c>
      <c r="I11" s="39">
        <v>9</v>
      </c>
      <c r="J11" s="39">
        <v>9</v>
      </c>
      <c r="K11" s="44">
        <v>10</v>
      </c>
      <c r="L11" s="44">
        <v>8</v>
      </c>
      <c r="M11" s="39">
        <v>9</v>
      </c>
      <c r="N11" s="39">
        <v>8</v>
      </c>
      <c r="O11" s="44"/>
      <c r="P11" s="44"/>
      <c r="Q11" s="39">
        <v>8</v>
      </c>
      <c r="R11" s="39">
        <v>0</v>
      </c>
      <c r="S11" s="44"/>
      <c r="T11" s="44"/>
      <c r="U11" s="39"/>
      <c r="V11" s="39"/>
      <c r="W11" s="44"/>
      <c r="X11" s="44"/>
      <c r="Y11" s="39"/>
      <c r="Z11" s="39"/>
      <c r="AA11" s="39"/>
      <c r="AB11" s="7"/>
    </row>
    <row r="12" spans="1:28" ht="12.75">
      <c r="A12" s="4">
        <v>8</v>
      </c>
      <c r="B12" s="12" t="s">
        <v>81</v>
      </c>
      <c r="C12" s="7">
        <v>4402</v>
      </c>
      <c r="D12" s="13" t="s">
        <v>97</v>
      </c>
      <c r="E12" s="7">
        <v>77</v>
      </c>
      <c r="F12" s="8">
        <f t="shared" si="0"/>
        <v>62</v>
      </c>
      <c r="G12" s="7" t="s">
        <v>116</v>
      </c>
      <c r="H12" s="44">
        <v>9</v>
      </c>
      <c r="I12" s="39"/>
      <c r="J12" s="39"/>
      <c r="K12" s="44">
        <v>7</v>
      </c>
      <c r="L12" s="44">
        <v>0</v>
      </c>
      <c r="M12" s="39">
        <v>0</v>
      </c>
      <c r="N12" s="39">
        <v>0</v>
      </c>
      <c r="O12" s="44">
        <v>0</v>
      </c>
      <c r="P12" s="44">
        <v>9</v>
      </c>
      <c r="Q12" s="39">
        <v>10</v>
      </c>
      <c r="R12" s="39">
        <v>9</v>
      </c>
      <c r="S12" s="44">
        <v>6</v>
      </c>
      <c r="T12" s="44">
        <v>5</v>
      </c>
      <c r="U12" s="39">
        <v>2</v>
      </c>
      <c r="V12" s="39">
        <v>1</v>
      </c>
      <c r="W12" s="44">
        <v>0</v>
      </c>
      <c r="X12" s="44">
        <v>4</v>
      </c>
      <c r="Y12" s="39"/>
      <c r="Z12" s="39"/>
      <c r="AA12" s="39"/>
      <c r="AB12" s="7"/>
    </row>
    <row r="13" spans="1:28" ht="12.75">
      <c r="A13" s="4">
        <v>9</v>
      </c>
      <c r="B13" s="49" t="s">
        <v>150</v>
      </c>
      <c r="C13" s="7">
        <v>318902</v>
      </c>
      <c r="D13" s="13" t="s">
        <v>97</v>
      </c>
      <c r="E13" s="7">
        <v>70</v>
      </c>
      <c r="F13" s="8">
        <f t="shared" si="0"/>
        <v>62</v>
      </c>
      <c r="G13" s="7" t="s">
        <v>53</v>
      </c>
      <c r="H13" s="44">
        <v>12</v>
      </c>
      <c r="I13" s="39">
        <v>8</v>
      </c>
      <c r="J13" s="39">
        <v>12</v>
      </c>
      <c r="K13" s="44">
        <v>15</v>
      </c>
      <c r="L13" s="44">
        <v>15</v>
      </c>
      <c r="M13" s="39"/>
      <c r="N13" s="39"/>
      <c r="O13" s="44"/>
      <c r="P13" s="44"/>
      <c r="Q13" s="39"/>
      <c r="R13" s="39"/>
      <c r="S13" s="44"/>
      <c r="T13" s="44"/>
      <c r="U13" s="39"/>
      <c r="V13" s="39"/>
      <c r="W13" s="44"/>
      <c r="X13" s="44"/>
      <c r="Y13" s="39"/>
      <c r="Z13" s="39"/>
      <c r="AA13" s="39" t="s">
        <v>104</v>
      </c>
      <c r="AB13" s="7"/>
    </row>
    <row r="14" spans="1:28" ht="12.75">
      <c r="A14" s="4">
        <v>10</v>
      </c>
      <c r="B14" s="12" t="s">
        <v>158</v>
      </c>
      <c r="C14" s="7">
        <v>33504</v>
      </c>
      <c r="D14" s="13" t="s">
        <v>97</v>
      </c>
      <c r="E14" s="7">
        <v>41</v>
      </c>
      <c r="F14" s="8">
        <f t="shared" si="0"/>
        <v>55</v>
      </c>
      <c r="G14" s="7" t="s">
        <v>115</v>
      </c>
      <c r="H14" s="44"/>
      <c r="I14" s="39">
        <v>4</v>
      </c>
      <c r="J14" s="39">
        <v>4</v>
      </c>
      <c r="K14" s="44">
        <v>5</v>
      </c>
      <c r="L14" s="44">
        <v>7</v>
      </c>
      <c r="M14" s="39">
        <v>0</v>
      </c>
      <c r="N14" s="39">
        <v>0</v>
      </c>
      <c r="O14" s="44">
        <v>8</v>
      </c>
      <c r="P14" s="44">
        <v>8</v>
      </c>
      <c r="Q14" s="39">
        <v>4</v>
      </c>
      <c r="R14" s="39">
        <v>8</v>
      </c>
      <c r="S14" s="44">
        <v>0</v>
      </c>
      <c r="T14" s="44">
        <v>7</v>
      </c>
      <c r="U14" s="39"/>
      <c r="V14" s="39"/>
      <c r="W14" s="44"/>
      <c r="X14" s="44"/>
      <c r="Y14" s="39"/>
      <c r="Z14" s="39"/>
      <c r="AA14" s="39"/>
      <c r="AB14" s="7"/>
    </row>
    <row r="15" spans="1:28" ht="12.75">
      <c r="A15" s="4">
        <v>11</v>
      </c>
      <c r="B15" s="49" t="s">
        <v>154</v>
      </c>
      <c r="C15" s="7">
        <v>33448</v>
      </c>
      <c r="D15" s="13" t="s">
        <v>97</v>
      </c>
      <c r="E15" s="7">
        <v>85</v>
      </c>
      <c r="F15" s="8">
        <f t="shared" si="0"/>
        <v>34</v>
      </c>
      <c r="G15" s="7" t="s">
        <v>117</v>
      </c>
      <c r="H15" s="44">
        <v>15</v>
      </c>
      <c r="I15" s="39">
        <v>12</v>
      </c>
      <c r="J15" s="39">
        <v>7</v>
      </c>
      <c r="K15" s="44"/>
      <c r="L15" s="44"/>
      <c r="M15" s="39"/>
      <c r="N15" s="39"/>
      <c r="O15" s="44"/>
      <c r="P15" s="44"/>
      <c r="Q15" s="39"/>
      <c r="R15" s="39"/>
      <c r="S15" s="44"/>
      <c r="T15" s="44"/>
      <c r="U15" s="39"/>
      <c r="V15" s="39"/>
      <c r="W15" s="44"/>
      <c r="X15" s="44"/>
      <c r="Y15" s="39"/>
      <c r="Z15" s="39"/>
      <c r="AA15" s="39" t="s">
        <v>104</v>
      </c>
      <c r="AB15" s="7"/>
    </row>
    <row r="16" spans="1:28" ht="12.75">
      <c r="A16" s="4">
        <v>12</v>
      </c>
      <c r="B16" s="12" t="s">
        <v>165</v>
      </c>
      <c r="C16" s="9">
        <v>32823</v>
      </c>
      <c r="D16" s="13" t="s">
        <v>97</v>
      </c>
      <c r="E16" s="7">
        <v>52</v>
      </c>
      <c r="F16" s="8">
        <f t="shared" si="0"/>
        <v>32</v>
      </c>
      <c r="G16" s="44" t="s">
        <v>117</v>
      </c>
      <c r="H16" s="44"/>
      <c r="I16" s="39"/>
      <c r="J16" s="39"/>
      <c r="K16" s="44"/>
      <c r="L16" s="44"/>
      <c r="M16" s="39"/>
      <c r="N16" s="39"/>
      <c r="O16" s="44"/>
      <c r="P16" s="44"/>
      <c r="Q16" s="39"/>
      <c r="R16" s="39"/>
      <c r="S16" s="44">
        <v>7</v>
      </c>
      <c r="T16" s="44">
        <v>8</v>
      </c>
      <c r="U16" s="39">
        <v>8</v>
      </c>
      <c r="V16" s="39">
        <v>9</v>
      </c>
      <c r="W16" s="44"/>
      <c r="X16" s="44"/>
      <c r="Y16" s="39"/>
      <c r="Z16" s="39"/>
      <c r="AA16" s="39"/>
      <c r="AB16" s="7"/>
    </row>
    <row r="17" spans="1:28" ht="12.75">
      <c r="A17" s="4">
        <v>13</v>
      </c>
      <c r="B17" s="12" t="s">
        <v>55</v>
      </c>
      <c r="C17" s="7">
        <v>1915</v>
      </c>
      <c r="D17" s="13" t="s">
        <v>97</v>
      </c>
      <c r="E17" s="7">
        <v>97</v>
      </c>
      <c r="F17" s="8">
        <f t="shared" si="0"/>
        <v>31</v>
      </c>
      <c r="G17" s="44" t="s">
        <v>115</v>
      </c>
      <c r="H17" s="44"/>
      <c r="I17" s="39"/>
      <c r="J17" s="39"/>
      <c r="K17" s="44"/>
      <c r="L17" s="44"/>
      <c r="M17" s="39"/>
      <c r="N17" s="39"/>
      <c r="O17" s="44"/>
      <c r="P17" s="44"/>
      <c r="Q17" s="39">
        <v>9</v>
      </c>
      <c r="R17" s="39">
        <v>10</v>
      </c>
      <c r="S17" s="44">
        <v>12</v>
      </c>
      <c r="T17" s="44">
        <v>0</v>
      </c>
      <c r="U17" s="39"/>
      <c r="V17" s="39"/>
      <c r="W17" s="44"/>
      <c r="X17" s="44"/>
      <c r="Y17" s="39"/>
      <c r="Z17" s="39"/>
      <c r="AA17" s="39"/>
      <c r="AB17" s="7"/>
    </row>
    <row r="18" spans="1:28" ht="12.75">
      <c r="A18" s="4">
        <v>14</v>
      </c>
      <c r="B18" s="12" t="s">
        <v>161</v>
      </c>
      <c r="C18" s="7">
        <v>35091</v>
      </c>
      <c r="D18" s="13" t="s">
        <v>97</v>
      </c>
      <c r="E18" s="7">
        <v>102</v>
      </c>
      <c r="F18" s="8">
        <f t="shared" si="0"/>
        <v>30</v>
      </c>
      <c r="G18" s="44" t="s">
        <v>28</v>
      </c>
      <c r="H18" s="44"/>
      <c r="I18" s="39"/>
      <c r="J18" s="39"/>
      <c r="K18" s="44"/>
      <c r="L18" s="44"/>
      <c r="M18" s="39">
        <v>15</v>
      </c>
      <c r="N18" s="39">
        <v>15</v>
      </c>
      <c r="O18" s="44"/>
      <c r="P18" s="44"/>
      <c r="Q18" s="39"/>
      <c r="R18" s="39"/>
      <c r="S18" s="44"/>
      <c r="T18" s="44"/>
      <c r="U18" s="39"/>
      <c r="V18" s="39"/>
      <c r="W18" s="44"/>
      <c r="X18" s="44"/>
      <c r="Y18" s="39"/>
      <c r="Z18" s="39"/>
      <c r="AA18" s="39" t="s">
        <v>104</v>
      </c>
      <c r="AB18" s="7"/>
    </row>
    <row r="19" spans="1:28" ht="12.75">
      <c r="A19" s="4">
        <v>15</v>
      </c>
      <c r="B19" s="12" t="s">
        <v>157</v>
      </c>
      <c r="C19" s="7">
        <v>319030</v>
      </c>
      <c r="D19" s="13" t="s">
        <v>97</v>
      </c>
      <c r="E19" s="44">
        <v>82</v>
      </c>
      <c r="F19" s="8">
        <f t="shared" si="0"/>
        <v>30</v>
      </c>
      <c r="G19" s="7"/>
      <c r="H19" s="44">
        <v>0</v>
      </c>
      <c r="I19" s="39">
        <v>15</v>
      </c>
      <c r="J19" s="39">
        <v>15</v>
      </c>
      <c r="K19" s="44"/>
      <c r="L19" s="44"/>
      <c r="M19" s="39"/>
      <c r="N19" s="39"/>
      <c r="O19" s="44"/>
      <c r="P19" s="44"/>
      <c r="Q19" s="39"/>
      <c r="R19" s="39"/>
      <c r="S19" s="44"/>
      <c r="T19" s="44"/>
      <c r="U19" s="39"/>
      <c r="V19" s="39"/>
      <c r="W19" s="44"/>
      <c r="X19" s="44"/>
      <c r="Y19" s="39"/>
      <c r="Z19" s="39"/>
      <c r="AA19" s="39" t="s">
        <v>104</v>
      </c>
      <c r="AB19" s="7"/>
    </row>
    <row r="20" spans="1:28" ht="12.75">
      <c r="A20" s="4">
        <v>16</v>
      </c>
      <c r="B20" s="49" t="s">
        <v>74</v>
      </c>
      <c r="C20" s="7">
        <v>4921</v>
      </c>
      <c r="D20" s="13" t="s">
        <v>97</v>
      </c>
      <c r="E20" s="7">
        <v>36</v>
      </c>
      <c r="F20" s="8">
        <f t="shared" si="0"/>
        <v>30</v>
      </c>
      <c r="G20" s="7"/>
      <c r="H20" s="44">
        <v>10</v>
      </c>
      <c r="I20" s="39">
        <v>10</v>
      </c>
      <c r="J20" s="39">
        <v>10</v>
      </c>
      <c r="K20" s="44"/>
      <c r="L20" s="44"/>
      <c r="M20" s="39"/>
      <c r="N20" s="39"/>
      <c r="O20" s="44"/>
      <c r="P20" s="44"/>
      <c r="Q20" s="39"/>
      <c r="R20" s="39"/>
      <c r="S20" s="44"/>
      <c r="T20" s="44"/>
      <c r="U20" s="39"/>
      <c r="V20" s="39"/>
      <c r="W20" s="44"/>
      <c r="X20" s="44"/>
      <c r="Y20" s="39"/>
      <c r="Z20" s="39"/>
      <c r="AA20" s="39" t="s">
        <v>104</v>
      </c>
      <c r="AB20" s="7"/>
    </row>
    <row r="21" spans="1:28" ht="12.75">
      <c r="A21" s="4">
        <v>17</v>
      </c>
      <c r="B21" s="49" t="s">
        <v>152</v>
      </c>
      <c r="C21" s="7">
        <v>33405</v>
      </c>
      <c r="D21" s="13" t="s">
        <v>97</v>
      </c>
      <c r="E21" s="7">
        <v>94</v>
      </c>
      <c r="F21" s="8">
        <f t="shared" si="0"/>
        <v>28</v>
      </c>
      <c r="G21" s="7"/>
      <c r="H21" s="44">
        <v>0</v>
      </c>
      <c r="I21" s="39"/>
      <c r="J21" s="39"/>
      <c r="K21" s="44"/>
      <c r="L21" s="44"/>
      <c r="M21" s="39"/>
      <c r="N21" s="39"/>
      <c r="O21" s="44"/>
      <c r="P21" s="44"/>
      <c r="Q21" s="39"/>
      <c r="R21" s="39"/>
      <c r="S21" s="44"/>
      <c r="T21" s="44"/>
      <c r="U21" s="39">
        <v>6</v>
      </c>
      <c r="V21" s="39">
        <v>4</v>
      </c>
      <c r="W21" s="44">
        <v>10</v>
      </c>
      <c r="X21" s="44">
        <v>8</v>
      </c>
      <c r="Y21" s="39"/>
      <c r="Z21" s="39"/>
      <c r="AA21" s="39"/>
      <c r="AB21" s="7"/>
    </row>
    <row r="22" spans="1:28" ht="12.75">
      <c r="A22" s="4">
        <v>18</v>
      </c>
      <c r="B22" s="12" t="s">
        <v>168</v>
      </c>
      <c r="C22" s="7">
        <v>26487</v>
      </c>
      <c r="D22" s="13" t="s">
        <v>97</v>
      </c>
      <c r="E22" s="44">
        <v>72</v>
      </c>
      <c r="F22" s="8">
        <f t="shared" si="0"/>
        <v>17</v>
      </c>
      <c r="G22" s="44"/>
      <c r="H22" s="44"/>
      <c r="I22" s="39"/>
      <c r="J22" s="39"/>
      <c r="K22" s="44"/>
      <c r="L22" s="44"/>
      <c r="M22" s="39"/>
      <c r="N22" s="39"/>
      <c r="O22" s="44"/>
      <c r="P22" s="44"/>
      <c r="Q22" s="39"/>
      <c r="R22" s="39"/>
      <c r="S22" s="44"/>
      <c r="T22" s="44"/>
      <c r="U22" s="39">
        <v>9</v>
      </c>
      <c r="V22" s="39">
        <v>8</v>
      </c>
      <c r="W22" s="44"/>
      <c r="X22" s="44"/>
      <c r="Y22" s="39"/>
      <c r="Z22" s="39"/>
      <c r="AA22" s="39"/>
      <c r="AB22" s="7"/>
    </row>
    <row r="23" spans="1:28" ht="12.75">
      <c r="A23" s="4">
        <v>19</v>
      </c>
      <c r="B23" s="12" t="s">
        <v>173</v>
      </c>
      <c r="C23" s="7">
        <v>24079</v>
      </c>
      <c r="D23" s="7" t="s">
        <v>97</v>
      </c>
      <c r="E23" s="7">
        <v>72</v>
      </c>
      <c r="F23" s="8">
        <f t="shared" si="0"/>
        <v>12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>
        <v>6</v>
      </c>
      <c r="X23" s="7">
        <v>6</v>
      </c>
      <c r="Y23" s="8"/>
      <c r="Z23" s="8"/>
      <c r="AA23" s="8"/>
      <c r="AB23" s="7"/>
    </row>
    <row r="24" spans="1:28" ht="12.75">
      <c r="A24" s="4">
        <v>20</v>
      </c>
      <c r="B24" s="12" t="s">
        <v>169</v>
      </c>
      <c r="C24" s="7">
        <v>18464</v>
      </c>
      <c r="D24" s="13" t="s">
        <v>97</v>
      </c>
      <c r="E24" s="7">
        <v>5</v>
      </c>
      <c r="F24" s="8">
        <f t="shared" si="0"/>
        <v>11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>
        <v>5</v>
      </c>
      <c r="V24" s="8">
        <v>6</v>
      </c>
      <c r="W24" s="7"/>
      <c r="X24" s="7"/>
      <c r="Y24" s="8"/>
      <c r="Z24" s="8"/>
      <c r="AA24" s="39"/>
      <c r="AB24" s="7"/>
    </row>
    <row r="25" spans="1:28" ht="12.75">
      <c r="A25" s="4">
        <v>21</v>
      </c>
      <c r="B25" s="12" t="s">
        <v>174</v>
      </c>
      <c r="C25" s="7">
        <v>36021</v>
      </c>
      <c r="D25" s="13" t="s">
        <v>97</v>
      </c>
      <c r="E25" s="7">
        <v>42</v>
      </c>
      <c r="F25" s="8">
        <f t="shared" si="0"/>
        <v>10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>
        <v>5</v>
      </c>
      <c r="X25" s="7">
        <v>5</v>
      </c>
      <c r="Y25" s="8"/>
      <c r="Z25" s="8"/>
      <c r="AA25" s="8"/>
      <c r="AB25" s="7"/>
    </row>
    <row r="26" spans="1:28" ht="12.75">
      <c r="A26" s="4">
        <v>22</v>
      </c>
      <c r="B26" s="12" t="s">
        <v>170</v>
      </c>
      <c r="C26" s="13">
        <v>5534</v>
      </c>
      <c r="D26" s="13" t="s">
        <v>97</v>
      </c>
      <c r="E26" s="7">
        <v>67</v>
      </c>
      <c r="F26" s="8">
        <f t="shared" si="0"/>
        <v>9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>
        <v>4</v>
      </c>
      <c r="V26" s="8">
        <v>5</v>
      </c>
      <c r="W26" s="7"/>
      <c r="X26" s="7"/>
      <c r="Y26" s="8"/>
      <c r="Z26" s="8"/>
      <c r="AA26" s="39"/>
      <c r="AB26" s="7"/>
    </row>
    <row r="27" spans="1:28" ht="12.75">
      <c r="A27" s="4">
        <v>23</v>
      </c>
      <c r="B27" s="12" t="s">
        <v>166</v>
      </c>
      <c r="C27" s="7">
        <v>33450</v>
      </c>
      <c r="D27" s="13" t="s">
        <v>97</v>
      </c>
      <c r="E27" s="7">
        <v>100</v>
      </c>
      <c r="F27" s="8">
        <f t="shared" si="0"/>
        <v>7</v>
      </c>
      <c r="G27" s="44"/>
      <c r="H27" s="44"/>
      <c r="I27" s="39"/>
      <c r="J27" s="39"/>
      <c r="K27" s="44"/>
      <c r="L27" s="44"/>
      <c r="M27" s="39"/>
      <c r="N27" s="39"/>
      <c r="O27" s="44"/>
      <c r="P27" s="44"/>
      <c r="Q27" s="39"/>
      <c r="R27" s="39"/>
      <c r="S27" s="44">
        <v>3</v>
      </c>
      <c r="T27" s="44">
        <v>4</v>
      </c>
      <c r="U27" s="39"/>
      <c r="V27" s="39"/>
      <c r="W27" s="44"/>
      <c r="X27" s="44"/>
      <c r="Y27" s="39"/>
      <c r="Z27" s="39"/>
      <c r="AA27" s="39"/>
      <c r="AB27" s="7"/>
    </row>
    <row r="28" spans="1:28" ht="12.75">
      <c r="A28" s="4">
        <v>24</v>
      </c>
      <c r="B28" s="49" t="s">
        <v>153</v>
      </c>
      <c r="C28" s="7">
        <v>6307</v>
      </c>
      <c r="D28" s="13" t="s">
        <v>97</v>
      </c>
      <c r="E28" s="7">
        <v>89</v>
      </c>
      <c r="F28" s="8">
        <f t="shared" si="0"/>
        <v>7</v>
      </c>
      <c r="G28" s="7"/>
      <c r="H28" s="44">
        <v>7</v>
      </c>
      <c r="I28" s="39"/>
      <c r="J28" s="39"/>
      <c r="K28" s="44"/>
      <c r="L28" s="44"/>
      <c r="M28" s="39"/>
      <c r="N28" s="39"/>
      <c r="O28" s="44"/>
      <c r="P28" s="44"/>
      <c r="Q28" s="39"/>
      <c r="R28" s="39"/>
      <c r="S28" s="44"/>
      <c r="T28" s="44"/>
      <c r="U28" s="39"/>
      <c r="V28" s="39"/>
      <c r="W28" s="44"/>
      <c r="X28" s="44"/>
      <c r="Y28" s="39"/>
      <c r="Z28" s="39"/>
      <c r="AA28" s="39"/>
      <c r="AB28" s="7"/>
    </row>
    <row r="29" spans="1:28" ht="12.75">
      <c r="A29" s="4">
        <v>25</v>
      </c>
      <c r="B29" s="12" t="s">
        <v>171</v>
      </c>
      <c r="C29" s="7">
        <v>26843</v>
      </c>
      <c r="D29" s="7" t="s">
        <v>97</v>
      </c>
      <c r="E29" s="7">
        <v>38</v>
      </c>
      <c r="F29" s="8">
        <f t="shared" si="0"/>
        <v>6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>
        <v>3</v>
      </c>
      <c r="V29" s="8">
        <v>3</v>
      </c>
      <c r="W29" s="7"/>
      <c r="X29" s="7"/>
      <c r="Y29" s="8"/>
      <c r="Z29" s="8"/>
      <c r="AA29" s="8"/>
      <c r="AB29" s="7"/>
    </row>
    <row r="30" spans="1:28" ht="12.75">
      <c r="A30" s="4">
        <v>26</v>
      </c>
      <c r="B30" s="49" t="s">
        <v>151</v>
      </c>
      <c r="C30" s="7">
        <v>33417</v>
      </c>
      <c r="D30" s="13" t="s">
        <v>97</v>
      </c>
      <c r="E30" s="7">
        <v>83</v>
      </c>
      <c r="F30" s="8">
        <f t="shared" si="0"/>
        <v>4</v>
      </c>
      <c r="G30" s="7"/>
      <c r="H30" s="44">
        <v>4</v>
      </c>
      <c r="I30" s="39"/>
      <c r="J30" s="39"/>
      <c r="K30" s="44"/>
      <c r="L30" s="44"/>
      <c r="M30" s="39"/>
      <c r="N30" s="39"/>
      <c r="O30" s="44"/>
      <c r="P30" s="44"/>
      <c r="Q30" s="39"/>
      <c r="R30" s="39"/>
      <c r="S30" s="44"/>
      <c r="T30" s="44"/>
      <c r="U30" s="39"/>
      <c r="V30" s="39"/>
      <c r="W30" s="44"/>
      <c r="X30" s="44"/>
      <c r="Y30" s="39"/>
      <c r="Z30" s="39"/>
      <c r="AA30" s="39"/>
      <c r="AB30" s="7"/>
    </row>
    <row r="31" spans="1:28" ht="12.75">
      <c r="A31" s="4">
        <v>27</v>
      </c>
      <c r="B31" s="12" t="s">
        <v>163</v>
      </c>
      <c r="C31" s="7">
        <v>5995</v>
      </c>
      <c r="D31" s="13" t="s">
        <v>97</v>
      </c>
      <c r="E31" s="7">
        <v>20</v>
      </c>
      <c r="F31" s="8">
        <f t="shared" si="0"/>
        <v>3</v>
      </c>
      <c r="G31" s="44"/>
      <c r="H31" s="44"/>
      <c r="I31" s="39"/>
      <c r="J31" s="39"/>
      <c r="K31" s="44"/>
      <c r="L31" s="44"/>
      <c r="M31" s="39"/>
      <c r="N31" s="39"/>
      <c r="O31" s="44"/>
      <c r="P31" s="44"/>
      <c r="Q31" s="39">
        <v>3</v>
      </c>
      <c r="R31" s="39">
        <v>0</v>
      </c>
      <c r="S31" s="44"/>
      <c r="T31" s="44"/>
      <c r="U31" s="39"/>
      <c r="V31" s="39"/>
      <c r="W31" s="44"/>
      <c r="X31" s="44"/>
      <c r="Y31" s="39"/>
      <c r="Z31" s="39"/>
      <c r="AA31" s="39"/>
      <c r="AB31" s="7"/>
    </row>
    <row r="32" spans="1:28" ht="12.75">
      <c r="A32" s="4">
        <v>28</v>
      </c>
      <c r="B32" s="12"/>
      <c r="C32" s="7"/>
      <c r="D32" s="7"/>
      <c r="E32" s="7"/>
      <c r="F32" s="8">
        <f aca="true" t="shared" si="1" ref="F32:F44">SUM(G32:Z32)</f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7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5"/>
      <c r="B45" s="46"/>
      <c r="C45" s="47"/>
      <c r="D45" s="204" t="s">
        <v>33</v>
      </c>
      <c r="E45" s="205"/>
      <c r="F45" s="206"/>
      <c r="G45" s="195">
        <v>12</v>
      </c>
      <c r="H45" s="195"/>
      <c r="I45" s="195">
        <v>10</v>
      </c>
      <c r="J45" s="195"/>
      <c r="K45" s="195">
        <v>8</v>
      </c>
      <c r="L45" s="195"/>
      <c r="M45" s="195">
        <v>8</v>
      </c>
      <c r="N45" s="195"/>
      <c r="O45" s="195">
        <v>6</v>
      </c>
      <c r="P45" s="195"/>
      <c r="Q45" s="195">
        <v>10</v>
      </c>
      <c r="R45" s="195"/>
      <c r="S45" s="195">
        <v>11</v>
      </c>
      <c r="T45" s="195"/>
      <c r="U45" s="195">
        <v>12</v>
      </c>
      <c r="V45" s="195"/>
      <c r="W45" s="195">
        <v>9</v>
      </c>
      <c r="X45" s="195"/>
      <c r="Y45" s="195"/>
      <c r="Z45" s="195"/>
      <c r="AA45" s="48"/>
      <c r="AB45" s="47"/>
      <c r="AC45" s="46"/>
    </row>
  </sheetData>
  <sheetProtection/>
  <mergeCells count="22">
    <mergeCell ref="AA1:AB1"/>
    <mergeCell ref="G3:H3"/>
    <mergeCell ref="I3:J3"/>
    <mergeCell ref="K3:L3"/>
    <mergeCell ref="M3:N3"/>
    <mergeCell ref="O3:P3"/>
    <mergeCell ref="Q3:R3"/>
    <mergeCell ref="S3:T3"/>
    <mergeCell ref="M45:N45"/>
    <mergeCell ref="O45:P45"/>
    <mergeCell ref="Q45:R45"/>
    <mergeCell ref="S45:T45"/>
    <mergeCell ref="D45:F45"/>
    <mergeCell ref="G45:H45"/>
    <mergeCell ref="I45:J45"/>
    <mergeCell ref="K45:L45"/>
    <mergeCell ref="Y45:Z45"/>
    <mergeCell ref="Y3:Z3"/>
    <mergeCell ref="U45:V45"/>
    <mergeCell ref="W45:X45"/>
    <mergeCell ref="U3:V3"/>
    <mergeCell ref="W3:X3"/>
  </mergeCells>
  <printOptions horizontalCentered="1"/>
  <pageMargins left="0.5" right="0.5" top="0.5" bottom="0.5" header="0.5" footer="0.5"/>
  <pageSetup horizontalDpi="300" verticalDpi="3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7109375" style="0" customWidth="1"/>
    <col min="28" max="28" width="7.7109375" style="0" customWidth="1"/>
  </cols>
  <sheetData>
    <row r="1" spans="6:28" ht="15.75">
      <c r="F1" s="1" t="s">
        <v>136</v>
      </c>
      <c r="AA1" s="200" t="s">
        <v>140</v>
      </c>
      <c r="AB1" s="201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202" t="s">
        <v>123</v>
      </c>
      <c r="H3" s="202"/>
      <c r="I3" s="203" t="s">
        <v>124</v>
      </c>
      <c r="J3" s="203"/>
      <c r="K3" s="198" t="s">
        <v>125</v>
      </c>
      <c r="L3" s="199"/>
      <c r="M3" s="196" t="s">
        <v>126</v>
      </c>
      <c r="N3" s="197"/>
      <c r="O3" s="198" t="s">
        <v>127</v>
      </c>
      <c r="P3" s="199"/>
      <c r="Q3" s="196" t="s">
        <v>128</v>
      </c>
      <c r="R3" s="197"/>
      <c r="S3" s="198" t="s">
        <v>129</v>
      </c>
      <c r="T3" s="199"/>
      <c r="U3" s="196" t="s">
        <v>130</v>
      </c>
      <c r="V3" s="197"/>
      <c r="W3" s="198" t="s">
        <v>131</v>
      </c>
      <c r="X3" s="199"/>
      <c r="Y3" s="196" t="s">
        <v>132</v>
      </c>
      <c r="Z3" s="197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59</v>
      </c>
      <c r="C5" s="13">
        <v>8705</v>
      </c>
      <c r="D5" s="13" t="s">
        <v>97</v>
      </c>
      <c r="E5" s="7">
        <v>30</v>
      </c>
      <c r="F5" s="8">
        <f aca="true" t="shared" si="0" ref="F5:F16">SUM(G5:Z5)</f>
        <v>142</v>
      </c>
      <c r="G5" s="44">
        <v>12</v>
      </c>
      <c r="H5" s="44">
        <v>10</v>
      </c>
      <c r="I5" s="39">
        <v>10</v>
      </c>
      <c r="J5" s="39">
        <v>12</v>
      </c>
      <c r="K5" s="44">
        <v>9</v>
      </c>
      <c r="L5" s="44">
        <v>9</v>
      </c>
      <c r="M5" s="39">
        <v>8</v>
      </c>
      <c r="N5" s="39" t="s">
        <v>113</v>
      </c>
      <c r="O5" s="44">
        <v>8</v>
      </c>
      <c r="P5" s="44">
        <v>8</v>
      </c>
      <c r="Q5" s="39" t="s">
        <v>113</v>
      </c>
      <c r="R5" s="39">
        <v>8</v>
      </c>
      <c r="S5" s="44"/>
      <c r="T5" s="44"/>
      <c r="U5" s="39">
        <v>7</v>
      </c>
      <c r="V5" s="39">
        <v>7</v>
      </c>
      <c r="W5" s="44">
        <v>8</v>
      </c>
      <c r="X5" s="44">
        <v>8</v>
      </c>
      <c r="Y5" s="39">
        <v>9</v>
      </c>
      <c r="Z5" s="39">
        <v>9</v>
      </c>
      <c r="AA5" s="39" t="s">
        <v>105</v>
      </c>
      <c r="AB5" s="9"/>
    </row>
    <row r="6" spans="1:28" ht="12.75">
      <c r="A6" s="4">
        <v>2</v>
      </c>
      <c r="B6" s="49" t="s">
        <v>135</v>
      </c>
      <c r="C6" s="7">
        <v>30808</v>
      </c>
      <c r="D6" s="13" t="s">
        <v>97</v>
      </c>
      <c r="E6" s="7">
        <v>16</v>
      </c>
      <c r="F6" s="8">
        <f t="shared" si="0"/>
        <v>74</v>
      </c>
      <c r="G6" s="44">
        <v>8</v>
      </c>
      <c r="H6" s="44">
        <v>9</v>
      </c>
      <c r="I6" s="39">
        <v>7</v>
      </c>
      <c r="J6" s="39">
        <v>9</v>
      </c>
      <c r="K6" s="44">
        <v>7</v>
      </c>
      <c r="L6" s="44">
        <v>7</v>
      </c>
      <c r="M6" s="39">
        <v>9</v>
      </c>
      <c r="N6" s="39" t="s">
        <v>114</v>
      </c>
      <c r="O6" s="44">
        <v>9</v>
      </c>
      <c r="P6" s="44">
        <v>9</v>
      </c>
      <c r="Q6" s="39" t="s">
        <v>114</v>
      </c>
      <c r="R6" s="39"/>
      <c r="S6" s="44"/>
      <c r="T6" s="44"/>
      <c r="U6" s="39"/>
      <c r="V6" s="39"/>
      <c r="W6" s="44"/>
      <c r="X6" s="44"/>
      <c r="Y6" s="39"/>
      <c r="Z6" s="39"/>
      <c r="AA6" s="39" t="s">
        <v>138</v>
      </c>
      <c r="AB6" s="7"/>
    </row>
    <row r="7" spans="1:28" ht="12.75">
      <c r="A7" s="4">
        <v>3</v>
      </c>
      <c r="B7" s="12" t="s">
        <v>134</v>
      </c>
      <c r="C7" s="7">
        <v>31004</v>
      </c>
      <c r="D7" s="13" t="s">
        <v>97</v>
      </c>
      <c r="E7" s="7">
        <v>75</v>
      </c>
      <c r="F7" s="8">
        <f t="shared" si="0"/>
        <v>67</v>
      </c>
      <c r="G7" s="44">
        <v>9</v>
      </c>
      <c r="H7" s="44">
        <v>8</v>
      </c>
      <c r="I7" s="39">
        <v>8</v>
      </c>
      <c r="J7" s="39">
        <v>8</v>
      </c>
      <c r="K7" s="44"/>
      <c r="L7" s="44"/>
      <c r="M7" s="39"/>
      <c r="N7" s="39" t="s">
        <v>53</v>
      </c>
      <c r="O7" s="44"/>
      <c r="P7" s="44"/>
      <c r="Q7" s="39" t="s">
        <v>53</v>
      </c>
      <c r="R7" s="39"/>
      <c r="S7" s="44">
        <v>8</v>
      </c>
      <c r="T7" s="44">
        <v>8</v>
      </c>
      <c r="U7" s="39">
        <v>9</v>
      </c>
      <c r="V7" s="39">
        <v>9</v>
      </c>
      <c r="W7" s="44"/>
      <c r="X7" s="44"/>
      <c r="Y7" s="39">
        <v>0</v>
      </c>
      <c r="Z7" s="39">
        <v>0</v>
      </c>
      <c r="AA7" s="39"/>
      <c r="AB7" s="7"/>
    </row>
    <row r="8" spans="1:28" ht="12.75">
      <c r="A8" s="4">
        <v>4</v>
      </c>
      <c r="B8" s="12" t="s">
        <v>57</v>
      </c>
      <c r="C8" s="7">
        <v>8699</v>
      </c>
      <c r="D8" s="13" t="s">
        <v>97</v>
      </c>
      <c r="E8" s="44">
        <v>15</v>
      </c>
      <c r="F8" s="8">
        <f t="shared" si="0"/>
        <v>60</v>
      </c>
      <c r="G8" s="44">
        <v>0</v>
      </c>
      <c r="H8" s="44">
        <v>0</v>
      </c>
      <c r="I8" s="39">
        <v>9</v>
      </c>
      <c r="J8" s="39">
        <v>10</v>
      </c>
      <c r="K8" s="44">
        <v>10</v>
      </c>
      <c r="L8" s="44">
        <v>10</v>
      </c>
      <c r="M8" s="39">
        <v>7</v>
      </c>
      <c r="N8" s="39" t="s">
        <v>115</v>
      </c>
      <c r="O8" s="44">
        <v>7</v>
      </c>
      <c r="P8" s="44">
        <v>7</v>
      </c>
      <c r="Q8" s="39" t="s">
        <v>115</v>
      </c>
      <c r="R8" s="39"/>
      <c r="S8" s="44"/>
      <c r="T8" s="44"/>
      <c r="U8" s="39"/>
      <c r="V8" s="39"/>
      <c r="W8" s="44"/>
      <c r="X8" s="44"/>
      <c r="Y8" s="39"/>
      <c r="Z8" s="39"/>
      <c r="AA8" s="39"/>
      <c r="AB8" s="7"/>
    </row>
    <row r="9" spans="1:28" ht="12.75">
      <c r="A9" s="4">
        <v>5</v>
      </c>
      <c r="B9" s="12" t="s">
        <v>137</v>
      </c>
      <c r="C9" s="7">
        <v>12956</v>
      </c>
      <c r="D9" s="13" t="s">
        <v>97</v>
      </c>
      <c r="E9" s="7">
        <v>10</v>
      </c>
      <c r="F9" s="8">
        <f t="shared" si="0"/>
        <v>49</v>
      </c>
      <c r="G9" s="44">
        <v>10</v>
      </c>
      <c r="H9" s="44">
        <v>12</v>
      </c>
      <c r="I9" s="39">
        <v>12</v>
      </c>
      <c r="J9" s="39">
        <v>15</v>
      </c>
      <c r="K9" s="44"/>
      <c r="L9" s="44"/>
      <c r="M9" s="39"/>
      <c r="N9" s="39"/>
      <c r="O9" s="44"/>
      <c r="P9" s="44"/>
      <c r="Q9" s="39"/>
      <c r="R9" s="39"/>
      <c r="S9" s="44"/>
      <c r="T9" s="44"/>
      <c r="U9" s="39"/>
      <c r="V9" s="39"/>
      <c r="W9" s="44"/>
      <c r="X9" s="44"/>
      <c r="Y9" s="39"/>
      <c r="Z9" s="39"/>
      <c r="AA9" s="39" t="s">
        <v>138</v>
      </c>
      <c r="AB9" s="7"/>
    </row>
    <row r="10" spans="1:28" ht="12.75">
      <c r="A10" s="4">
        <v>6</v>
      </c>
      <c r="B10" s="12" t="s">
        <v>139</v>
      </c>
      <c r="C10" s="7">
        <v>30762</v>
      </c>
      <c r="D10" s="13" t="s">
        <v>97</v>
      </c>
      <c r="E10" s="7">
        <v>35</v>
      </c>
      <c r="F10" s="8">
        <f t="shared" si="0"/>
        <v>46</v>
      </c>
      <c r="G10" s="44"/>
      <c r="H10" s="44"/>
      <c r="I10" s="39"/>
      <c r="J10" s="39"/>
      <c r="K10" s="44">
        <v>8</v>
      </c>
      <c r="L10" s="44">
        <v>8</v>
      </c>
      <c r="M10" s="39">
        <v>10</v>
      </c>
      <c r="N10" s="39" t="s">
        <v>53</v>
      </c>
      <c r="O10" s="44">
        <v>10</v>
      </c>
      <c r="P10" s="44">
        <v>10</v>
      </c>
      <c r="Q10" s="39" t="s">
        <v>53</v>
      </c>
      <c r="R10" s="39"/>
      <c r="S10" s="44"/>
      <c r="T10" s="44"/>
      <c r="U10" s="39"/>
      <c r="V10" s="39"/>
      <c r="W10" s="44"/>
      <c r="X10" s="44"/>
      <c r="Y10" s="39"/>
      <c r="Z10" s="39"/>
      <c r="AA10" s="39" t="s">
        <v>138</v>
      </c>
      <c r="AB10" s="7"/>
    </row>
    <row r="11" spans="1:28" ht="12.75">
      <c r="A11" s="4">
        <v>7</v>
      </c>
      <c r="B11" s="12" t="s">
        <v>133</v>
      </c>
      <c r="C11" s="7">
        <v>505</v>
      </c>
      <c r="D11" s="13" t="s">
        <v>97</v>
      </c>
      <c r="E11" s="7">
        <v>61</v>
      </c>
      <c r="F11" s="8">
        <f t="shared" si="0"/>
        <v>45</v>
      </c>
      <c r="G11" s="44">
        <v>15</v>
      </c>
      <c r="H11" s="44">
        <v>15</v>
      </c>
      <c r="I11" s="39">
        <v>15</v>
      </c>
      <c r="J11" s="39">
        <v>0</v>
      </c>
      <c r="K11" s="44"/>
      <c r="L11" s="44"/>
      <c r="M11" s="39"/>
      <c r="N11" s="39" t="s">
        <v>114</v>
      </c>
      <c r="O11" s="44"/>
      <c r="P11" s="44"/>
      <c r="Q11" s="39" t="s">
        <v>114</v>
      </c>
      <c r="R11" s="39"/>
      <c r="S11" s="44"/>
      <c r="T11" s="44"/>
      <c r="U11" s="39"/>
      <c r="V11" s="39"/>
      <c r="W11" s="44"/>
      <c r="X11" s="44"/>
      <c r="Y11" s="39"/>
      <c r="Z11" s="39"/>
      <c r="AA11" s="39" t="s">
        <v>138</v>
      </c>
      <c r="AB11" s="7"/>
    </row>
    <row r="12" spans="1:28" ht="12.75">
      <c r="A12" s="4">
        <v>8</v>
      </c>
      <c r="B12" s="12" t="s">
        <v>81</v>
      </c>
      <c r="C12" s="7">
        <v>4402</v>
      </c>
      <c r="D12" s="13" t="s">
        <v>97</v>
      </c>
      <c r="E12" s="7">
        <v>77</v>
      </c>
      <c r="F12" s="8">
        <f t="shared" si="0"/>
        <v>39</v>
      </c>
      <c r="G12" s="44"/>
      <c r="H12" s="44"/>
      <c r="I12" s="39"/>
      <c r="J12" s="39"/>
      <c r="K12" s="44"/>
      <c r="L12" s="44"/>
      <c r="M12" s="39"/>
      <c r="N12" s="39" t="s">
        <v>116</v>
      </c>
      <c r="O12" s="44"/>
      <c r="P12" s="44"/>
      <c r="Q12" s="39" t="s">
        <v>116</v>
      </c>
      <c r="R12" s="39">
        <v>7</v>
      </c>
      <c r="S12" s="44"/>
      <c r="T12" s="44"/>
      <c r="U12" s="39">
        <v>8</v>
      </c>
      <c r="V12" s="39">
        <v>8</v>
      </c>
      <c r="W12" s="44"/>
      <c r="X12" s="44"/>
      <c r="Y12" s="39">
        <v>8</v>
      </c>
      <c r="Z12" s="39">
        <v>8</v>
      </c>
      <c r="AA12" s="39"/>
      <c r="AB12" s="7"/>
    </row>
    <row r="13" spans="1:28" ht="12.75">
      <c r="A13" s="4">
        <v>9</v>
      </c>
      <c r="B13" s="12" t="s">
        <v>79</v>
      </c>
      <c r="C13" s="7">
        <v>13422</v>
      </c>
      <c r="D13" s="13" t="s">
        <v>97</v>
      </c>
      <c r="E13" s="7">
        <v>26</v>
      </c>
      <c r="F13" s="8">
        <f t="shared" si="0"/>
        <v>14</v>
      </c>
      <c r="G13" s="44"/>
      <c r="H13" s="44"/>
      <c r="I13" s="39"/>
      <c r="J13" s="39"/>
      <c r="K13" s="44"/>
      <c r="L13" s="44"/>
      <c r="M13" s="39"/>
      <c r="N13" s="39" t="s">
        <v>53</v>
      </c>
      <c r="O13" s="44"/>
      <c r="P13" s="44"/>
      <c r="Q13" s="39" t="s">
        <v>53</v>
      </c>
      <c r="R13" s="39"/>
      <c r="S13" s="44">
        <v>7</v>
      </c>
      <c r="T13" s="44">
        <v>7</v>
      </c>
      <c r="U13" s="39"/>
      <c r="V13" s="39"/>
      <c r="W13" s="44"/>
      <c r="X13" s="44"/>
      <c r="Y13" s="39"/>
      <c r="Z13" s="39"/>
      <c r="AA13" s="39"/>
      <c r="AB13" s="7"/>
    </row>
    <row r="14" spans="1:28" ht="12.75">
      <c r="A14" s="4">
        <v>10</v>
      </c>
      <c r="B14" s="12" t="s">
        <v>34</v>
      </c>
      <c r="C14" s="7">
        <v>784</v>
      </c>
      <c r="D14" s="13" t="s">
        <v>97</v>
      </c>
      <c r="E14" s="7">
        <v>13</v>
      </c>
      <c r="F14" s="8">
        <f t="shared" si="0"/>
        <v>14</v>
      </c>
      <c r="G14" s="44"/>
      <c r="H14" s="44"/>
      <c r="I14" s="39"/>
      <c r="J14" s="39"/>
      <c r="K14" s="44"/>
      <c r="L14" s="44"/>
      <c r="M14" s="39"/>
      <c r="N14" s="39" t="s">
        <v>115</v>
      </c>
      <c r="O14" s="44"/>
      <c r="P14" s="44"/>
      <c r="Q14" s="39" t="s">
        <v>115</v>
      </c>
      <c r="R14" s="39"/>
      <c r="S14" s="44"/>
      <c r="T14" s="44"/>
      <c r="U14" s="39"/>
      <c r="V14" s="39"/>
      <c r="W14" s="44">
        <v>7</v>
      </c>
      <c r="X14" s="44">
        <v>7</v>
      </c>
      <c r="Y14" s="39"/>
      <c r="Z14" s="39"/>
      <c r="AA14" s="39"/>
      <c r="AB14" s="7"/>
    </row>
    <row r="15" spans="1:28" ht="12.75">
      <c r="A15" s="4">
        <v>11</v>
      </c>
      <c r="B15" s="12"/>
      <c r="C15" s="7"/>
      <c r="D15" s="13"/>
      <c r="E15" s="7"/>
      <c r="F15" s="8">
        <f t="shared" si="0"/>
        <v>0</v>
      </c>
      <c r="G15" s="44"/>
      <c r="H15" s="44"/>
      <c r="I15" s="39"/>
      <c r="J15" s="39"/>
      <c r="K15" s="44"/>
      <c r="L15" s="44"/>
      <c r="M15" s="39"/>
      <c r="N15" s="39" t="s">
        <v>117</v>
      </c>
      <c r="O15" s="44"/>
      <c r="P15" s="44"/>
      <c r="Q15" s="39" t="s">
        <v>117</v>
      </c>
      <c r="R15" s="39"/>
      <c r="S15" s="44"/>
      <c r="T15" s="44"/>
      <c r="U15" s="39"/>
      <c r="V15" s="39"/>
      <c r="W15" s="44"/>
      <c r="X15" s="44"/>
      <c r="Y15" s="39"/>
      <c r="Z15" s="39"/>
      <c r="AA15" s="39"/>
      <c r="AB15" s="7"/>
    </row>
    <row r="16" spans="1:28" ht="12.75">
      <c r="A16" s="4">
        <v>12</v>
      </c>
      <c r="B16" s="49"/>
      <c r="C16" s="7"/>
      <c r="D16" s="13"/>
      <c r="E16" s="7"/>
      <c r="F16" s="8">
        <f t="shared" si="0"/>
        <v>0</v>
      </c>
      <c r="G16" s="44"/>
      <c r="H16" s="44"/>
      <c r="I16" s="39"/>
      <c r="J16" s="39"/>
      <c r="K16" s="44"/>
      <c r="L16" s="44"/>
      <c r="M16" s="39"/>
      <c r="N16" s="39" t="s">
        <v>117</v>
      </c>
      <c r="O16" s="44"/>
      <c r="P16" s="44"/>
      <c r="Q16" s="39" t="s">
        <v>117</v>
      </c>
      <c r="R16" s="39"/>
      <c r="S16" s="44"/>
      <c r="T16" s="44"/>
      <c r="U16" s="39"/>
      <c r="V16" s="39"/>
      <c r="W16" s="44"/>
      <c r="X16" s="44"/>
      <c r="Y16" s="39"/>
      <c r="Z16" s="39"/>
      <c r="AA16" s="39"/>
      <c r="AB16" s="7"/>
    </row>
    <row r="17" spans="1:28" ht="12.75">
      <c r="A17" s="4">
        <v>13</v>
      </c>
      <c r="B17" s="12"/>
      <c r="C17" s="7"/>
      <c r="D17" s="13"/>
      <c r="E17" s="7"/>
      <c r="F17" s="8">
        <f aca="true" t="shared" si="1" ref="F17:F44">SUM(G17:Z17)</f>
        <v>0</v>
      </c>
      <c r="G17" s="44"/>
      <c r="H17" s="44"/>
      <c r="I17" s="39"/>
      <c r="J17" s="39"/>
      <c r="K17" s="44"/>
      <c r="L17" s="44"/>
      <c r="M17" s="39"/>
      <c r="N17" s="39" t="s">
        <v>115</v>
      </c>
      <c r="O17" s="44"/>
      <c r="P17" s="44"/>
      <c r="Q17" s="39" t="s">
        <v>115</v>
      </c>
      <c r="R17" s="39"/>
      <c r="S17" s="44"/>
      <c r="T17" s="44"/>
      <c r="U17" s="39"/>
      <c r="V17" s="39"/>
      <c r="W17" s="44"/>
      <c r="X17" s="44"/>
      <c r="Y17" s="39"/>
      <c r="Z17" s="39"/>
      <c r="AA17" s="39"/>
      <c r="AB17" s="7"/>
    </row>
    <row r="18" spans="1:28" ht="12.75">
      <c r="A18" s="4">
        <v>14</v>
      </c>
      <c r="B18" s="12"/>
      <c r="C18" s="7"/>
      <c r="D18" s="13"/>
      <c r="E18" s="7"/>
      <c r="F18" s="8">
        <f t="shared" si="1"/>
        <v>0</v>
      </c>
      <c r="G18" s="44"/>
      <c r="H18" s="44"/>
      <c r="I18" s="39"/>
      <c r="J18" s="39"/>
      <c r="K18" s="44"/>
      <c r="L18" s="44"/>
      <c r="M18" s="39"/>
      <c r="N18" s="39" t="s">
        <v>28</v>
      </c>
      <c r="O18" s="44"/>
      <c r="P18" s="44"/>
      <c r="Q18" s="39" t="s">
        <v>28</v>
      </c>
      <c r="R18" s="39"/>
      <c r="S18" s="44"/>
      <c r="T18" s="44"/>
      <c r="U18" s="39"/>
      <c r="V18" s="39"/>
      <c r="W18" s="44"/>
      <c r="X18" s="44"/>
      <c r="Y18" s="39"/>
      <c r="Z18" s="39"/>
      <c r="AA18" s="39"/>
      <c r="AB18" s="7"/>
    </row>
    <row r="19" spans="1:28" ht="12.75">
      <c r="A19" s="4">
        <v>15</v>
      </c>
      <c r="B19" s="12"/>
      <c r="C19" s="7"/>
      <c r="D19" s="13"/>
      <c r="E19" s="7"/>
      <c r="F19" s="8">
        <f t="shared" si="1"/>
        <v>0</v>
      </c>
      <c r="G19" s="44"/>
      <c r="H19" s="44"/>
      <c r="I19" s="39"/>
      <c r="J19" s="39"/>
      <c r="K19" s="44"/>
      <c r="L19" s="44"/>
      <c r="M19" s="39"/>
      <c r="N19" s="39"/>
      <c r="O19" s="44"/>
      <c r="P19" s="44"/>
      <c r="Q19" s="39"/>
      <c r="R19" s="39"/>
      <c r="S19" s="44"/>
      <c r="T19" s="44"/>
      <c r="U19" s="39"/>
      <c r="V19" s="39"/>
      <c r="W19" s="44"/>
      <c r="X19" s="44"/>
      <c r="Y19" s="39"/>
      <c r="Z19" s="39"/>
      <c r="AA19" s="39"/>
      <c r="AB19" s="7"/>
    </row>
    <row r="20" spans="1:28" ht="12.75">
      <c r="A20" s="4">
        <v>16</v>
      </c>
      <c r="B20" s="12"/>
      <c r="C20" s="7"/>
      <c r="D20" s="43"/>
      <c r="E20" s="44"/>
      <c r="F20" s="8">
        <f t="shared" si="1"/>
        <v>0</v>
      </c>
      <c r="G20" s="44"/>
      <c r="H20" s="44"/>
      <c r="I20" s="39"/>
      <c r="J20" s="39"/>
      <c r="K20" s="44"/>
      <c r="L20" s="44"/>
      <c r="M20" s="39"/>
      <c r="N20" s="39"/>
      <c r="O20" s="44"/>
      <c r="P20" s="44"/>
      <c r="Q20" s="39"/>
      <c r="R20" s="39"/>
      <c r="S20" s="44"/>
      <c r="T20" s="44"/>
      <c r="U20" s="39"/>
      <c r="V20" s="39"/>
      <c r="W20" s="44"/>
      <c r="X20" s="44"/>
      <c r="Y20" s="39"/>
      <c r="Z20" s="39"/>
      <c r="AA20" s="39"/>
      <c r="AB20" s="7"/>
    </row>
    <row r="21" spans="1:28" ht="12.75">
      <c r="A21" s="4">
        <v>17</v>
      </c>
      <c r="B21" s="12"/>
      <c r="C21" s="7"/>
      <c r="D21" s="13"/>
      <c r="E21" s="7"/>
      <c r="F21" s="8">
        <f t="shared" si="1"/>
        <v>0</v>
      </c>
      <c r="G21" s="44"/>
      <c r="H21" s="44"/>
      <c r="I21" s="39"/>
      <c r="J21" s="39"/>
      <c r="K21" s="44"/>
      <c r="L21" s="44"/>
      <c r="M21" s="39"/>
      <c r="N21" s="39"/>
      <c r="O21" s="44"/>
      <c r="P21" s="44"/>
      <c r="Q21" s="39"/>
      <c r="R21" s="39"/>
      <c r="S21" s="44"/>
      <c r="T21" s="44"/>
      <c r="U21" s="39"/>
      <c r="V21" s="39"/>
      <c r="W21" s="44"/>
      <c r="X21" s="44"/>
      <c r="Y21" s="39"/>
      <c r="Z21" s="39"/>
      <c r="AA21" s="39"/>
      <c r="AB21" s="7"/>
    </row>
    <row r="22" spans="1:28" ht="12.75">
      <c r="A22" s="4">
        <v>18</v>
      </c>
      <c r="B22" s="12"/>
      <c r="C22" s="9"/>
      <c r="D22" s="13"/>
      <c r="E22" s="7"/>
      <c r="F22" s="8">
        <f t="shared" si="1"/>
        <v>0</v>
      </c>
      <c r="G22" s="44"/>
      <c r="H22" s="44"/>
      <c r="I22" s="39"/>
      <c r="J22" s="39"/>
      <c r="K22" s="44"/>
      <c r="L22" s="44"/>
      <c r="M22" s="39"/>
      <c r="N22" s="39"/>
      <c r="O22" s="44"/>
      <c r="P22" s="44"/>
      <c r="Q22" s="39"/>
      <c r="R22" s="39"/>
      <c r="S22" s="44"/>
      <c r="T22" s="44"/>
      <c r="U22" s="39"/>
      <c r="V22" s="39"/>
      <c r="W22" s="44"/>
      <c r="X22" s="44"/>
      <c r="Y22" s="39"/>
      <c r="Z22" s="39"/>
      <c r="AA22" s="39"/>
      <c r="AB22" s="7"/>
    </row>
    <row r="23" spans="1:28" ht="12.75">
      <c r="A23" s="4">
        <v>19</v>
      </c>
      <c r="B23" s="12"/>
      <c r="C23" s="7"/>
      <c r="D23" s="13"/>
      <c r="E23" s="7"/>
      <c r="F23" s="8">
        <f t="shared" si="1"/>
        <v>0</v>
      </c>
      <c r="G23" s="44"/>
      <c r="H23" s="44"/>
      <c r="I23" s="39"/>
      <c r="J23" s="39"/>
      <c r="K23" s="44"/>
      <c r="L23" s="44"/>
      <c r="M23" s="39"/>
      <c r="N23" s="39"/>
      <c r="O23" s="44"/>
      <c r="P23" s="44"/>
      <c r="Q23" s="39"/>
      <c r="R23" s="39"/>
      <c r="S23" s="44"/>
      <c r="T23" s="44"/>
      <c r="U23" s="39"/>
      <c r="V23" s="39"/>
      <c r="W23" s="44"/>
      <c r="X23" s="44"/>
      <c r="Y23" s="39"/>
      <c r="Z23" s="39"/>
      <c r="AA23" s="39"/>
      <c r="AB23" s="7"/>
    </row>
    <row r="24" spans="1:28" ht="12.75">
      <c r="A24" s="4">
        <v>20</v>
      </c>
      <c r="B24" s="12"/>
      <c r="C24" s="9"/>
      <c r="D24" s="13"/>
      <c r="E24" s="7"/>
      <c r="F24" s="8">
        <f t="shared" si="1"/>
        <v>0</v>
      </c>
      <c r="G24" s="44"/>
      <c r="H24" s="44"/>
      <c r="I24" s="39"/>
      <c r="J24" s="39"/>
      <c r="K24" s="44"/>
      <c r="L24" s="44"/>
      <c r="M24" s="39"/>
      <c r="N24" s="39"/>
      <c r="O24" s="44"/>
      <c r="P24" s="44"/>
      <c r="Q24" s="39"/>
      <c r="R24" s="39"/>
      <c r="S24" s="44"/>
      <c r="T24" s="44"/>
      <c r="U24" s="39"/>
      <c r="V24" s="39"/>
      <c r="W24" s="44"/>
      <c r="X24" s="44"/>
      <c r="Y24" s="39"/>
      <c r="Z24" s="39"/>
      <c r="AA24" s="39"/>
      <c r="AB24" s="7"/>
    </row>
    <row r="25" spans="1:28" ht="12.75">
      <c r="A25" s="4">
        <v>21</v>
      </c>
      <c r="B25" s="12"/>
      <c r="C25" s="7"/>
      <c r="D25" s="13"/>
      <c r="E25" s="7"/>
      <c r="F25" s="8">
        <f t="shared" si="1"/>
        <v>0</v>
      </c>
      <c r="G25" s="44"/>
      <c r="H25" s="44"/>
      <c r="I25" s="39"/>
      <c r="J25" s="39"/>
      <c r="K25" s="44"/>
      <c r="L25" s="44"/>
      <c r="M25" s="39"/>
      <c r="N25" s="39"/>
      <c r="O25" s="44"/>
      <c r="P25" s="44"/>
      <c r="Q25" s="39"/>
      <c r="R25" s="39"/>
      <c r="S25" s="44"/>
      <c r="T25" s="44"/>
      <c r="U25" s="39"/>
      <c r="V25" s="39"/>
      <c r="W25" s="44"/>
      <c r="X25" s="44"/>
      <c r="Y25" s="39"/>
      <c r="Z25" s="39"/>
      <c r="AA25" s="39"/>
      <c r="AB25" s="7"/>
    </row>
    <row r="26" spans="1:28" ht="12.75">
      <c r="A26" s="4">
        <v>22</v>
      </c>
      <c r="B26" s="12"/>
      <c r="C26" s="7"/>
      <c r="D26" s="13"/>
      <c r="E26" s="44"/>
      <c r="F26" s="8">
        <f t="shared" si="1"/>
        <v>0</v>
      </c>
      <c r="G26" s="44"/>
      <c r="H26" s="44"/>
      <c r="I26" s="39"/>
      <c r="J26" s="39"/>
      <c r="K26" s="44"/>
      <c r="L26" s="44"/>
      <c r="M26" s="39"/>
      <c r="N26" s="39"/>
      <c r="O26" s="44"/>
      <c r="P26" s="44"/>
      <c r="Q26" s="39"/>
      <c r="R26" s="39"/>
      <c r="S26" s="44"/>
      <c r="T26" s="44"/>
      <c r="U26" s="39"/>
      <c r="V26" s="39"/>
      <c r="W26" s="44"/>
      <c r="X26" s="44"/>
      <c r="Y26" s="39"/>
      <c r="Z26" s="39"/>
      <c r="AA26" s="39"/>
      <c r="AB26" s="7"/>
    </row>
    <row r="27" spans="1:28" ht="12.75">
      <c r="A27" s="4">
        <v>23</v>
      </c>
      <c r="B27" s="12"/>
      <c r="C27" s="7"/>
      <c r="D27" s="13"/>
      <c r="E27" s="7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39"/>
      <c r="AB27" s="7"/>
    </row>
    <row r="28" spans="1:28" ht="12.75">
      <c r="A28" s="4">
        <v>24</v>
      </c>
      <c r="B28" s="12"/>
      <c r="C28" s="13"/>
      <c r="D28" s="13"/>
      <c r="E28" s="7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39"/>
      <c r="AB28" s="7"/>
    </row>
    <row r="29" spans="1:28" ht="12.75">
      <c r="A29" s="4">
        <v>25</v>
      </c>
      <c r="B29" s="12"/>
      <c r="C29" s="7"/>
      <c r="D29" s="7"/>
      <c r="E29" s="7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7"/>
      <c r="E30" s="7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13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7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7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5"/>
      <c r="B45" s="46"/>
      <c r="C45" s="47"/>
      <c r="D45" s="204" t="s">
        <v>33</v>
      </c>
      <c r="E45" s="205"/>
      <c r="F45" s="206"/>
      <c r="G45" s="195">
        <v>6</v>
      </c>
      <c r="H45" s="195"/>
      <c r="I45" s="195">
        <v>6</v>
      </c>
      <c r="J45" s="195"/>
      <c r="K45" s="195">
        <v>4</v>
      </c>
      <c r="L45" s="195"/>
      <c r="M45" s="195">
        <v>4</v>
      </c>
      <c r="N45" s="195"/>
      <c r="O45" s="195">
        <v>4</v>
      </c>
      <c r="P45" s="195"/>
      <c r="Q45" s="195">
        <v>2</v>
      </c>
      <c r="R45" s="195"/>
      <c r="S45" s="195">
        <v>2</v>
      </c>
      <c r="T45" s="195"/>
      <c r="U45" s="195">
        <v>3</v>
      </c>
      <c r="V45" s="195"/>
      <c r="W45" s="195">
        <v>2</v>
      </c>
      <c r="X45" s="195"/>
      <c r="Y45" s="195">
        <v>3</v>
      </c>
      <c r="Z45" s="195"/>
      <c r="AA45" s="48"/>
      <c r="AB45" s="47"/>
      <c r="AC45" s="46"/>
    </row>
  </sheetData>
  <sheetProtection/>
  <mergeCells count="22">
    <mergeCell ref="Q45:R45"/>
    <mergeCell ref="S45:T45"/>
    <mergeCell ref="Q3:R3"/>
    <mergeCell ref="W3:X3"/>
    <mergeCell ref="Y45:Z45"/>
    <mergeCell ref="U45:V45"/>
    <mergeCell ref="W45:X45"/>
    <mergeCell ref="M45:N45"/>
    <mergeCell ref="O45:P45"/>
    <mergeCell ref="D45:F45"/>
    <mergeCell ref="G45:H45"/>
    <mergeCell ref="I45:J45"/>
    <mergeCell ref="K45:L45"/>
    <mergeCell ref="AA1:AB1"/>
    <mergeCell ref="S3:T3"/>
    <mergeCell ref="G3:H3"/>
    <mergeCell ref="I3:J3"/>
    <mergeCell ref="K3:L3"/>
    <mergeCell ref="Y3:Z3"/>
    <mergeCell ref="M3:N3"/>
    <mergeCell ref="U3:V3"/>
    <mergeCell ref="O3:P3"/>
  </mergeCells>
  <printOptions horizontalCentered="1"/>
  <pageMargins left="0.5" right="0.5" top="0.5" bottom="0.5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7109375" style="0" customWidth="1"/>
    <col min="28" max="28" width="7.7109375" style="0" customWidth="1"/>
  </cols>
  <sheetData>
    <row r="1" spans="6:28" ht="15.75">
      <c r="F1" s="1" t="s">
        <v>86</v>
      </c>
      <c r="AA1" s="200" t="s">
        <v>120</v>
      </c>
      <c r="AB1" s="201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202" t="s">
        <v>87</v>
      </c>
      <c r="H3" s="202"/>
      <c r="I3" s="203" t="s">
        <v>88</v>
      </c>
      <c r="J3" s="203"/>
      <c r="K3" s="198" t="s">
        <v>89</v>
      </c>
      <c r="L3" s="199"/>
      <c r="M3" s="196" t="s">
        <v>90</v>
      </c>
      <c r="N3" s="197"/>
      <c r="O3" s="198" t="s">
        <v>91</v>
      </c>
      <c r="P3" s="199"/>
      <c r="Q3" s="196" t="s">
        <v>92</v>
      </c>
      <c r="R3" s="197"/>
      <c r="S3" s="198" t="s">
        <v>93</v>
      </c>
      <c r="T3" s="199"/>
      <c r="U3" s="196" t="s">
        <v>94</v>
      </c>
      <c r="V3" s="197"/>
      <c r="W3" s="198" t="s">
        <v>95</v>
      </c>
      <c r="X3" s="199"/>
      <c r="Y3" s="196"/>
      <c r="Z3" s="197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/>
      <c r="Z4" s="8"/>
      <c r="AA4" s="10" t="s">
        <v>9</v>
      </c>
      <c r="AB4" s="11" t="s">
        <v>10</v>
      </c>
    </row>
    <row r="5" spans="1:28" ht="12.75">
      <c r="A5" s="4">
        <v>1</v>
      </c>
      <c r="B5" s="12" t="s">
        <v>99</v>
      </c>
      <c r="C5" s="7">
        <v>24353</v>
      </c>
      <c r="D5" s="13" t="s">
        <v>97</v>
      </c>
      <c r="E5" s="7">
        <v>63</v>
      </c>
      <c r="F5" s="8">
        <f aca="true" t="shared" si="0" ref="F5:F26">SUM(G5:Z5)</f>
        <v>162</v>
      </c>
      <c r="G5" s="7">
        <v>10</v>
      </c>
      <c r="H5" s="7">
        <v>12</v>
      </c>
      <c r="I5" s="8" t="s">
        <v>122</v>
      </c>
      <c r="J5" s="8" t="s">
        <v>122</v>
      </c>
      <c r="K5" s="7">
        <v>7</v>
      </c>
      <c r="L5" s="7">
        <v>9</v>
      </c>
      <c r="M5" s="8">
        <v>9</v>
      </c>
      <c r="N5" s="8">
        <v>9</v>
      </c>
      <c r="O5" s="7">
        <v>12</v>
      </c>
      <c r="P5" s="7">
        <v>12</v>
      </c>
      <c r="Q5" s="8">
        <v>24</v>
      </c>
      <c r="R5" s="8" t="s">
        <v>113</v>
      </c>
      <c r="S5" s="7">
        <v>9</v>
      </c>
      <c r="T5" s="7">
        <v>10</v>
      </c>
      <c r="U5" s="8">
        <v>12</v>
      </c>
      <c r="V5" s="8">
        <v>12</v>
      </c>
      <c r="W5" s="7">
        <v>8</v>
      </c>
      <c r="X5" s="7">
        <v>7</v>
      </c>
      <c r="Y5" s="8"/>
      <c r="Z5" s="8"/>
      <c r="AA5" s="8" t="s">
        <v>105</v>
      </c>
      <c r="AB5" s="9"/>
    </row>
    <row r="6" spans="1:28" ht="12.75">
      <c r="A6" s="4">
        <v>2</v>
      </c>
      <c r="B6" s="12" t="s">
        <v>103</v>
      </c>
      <c r="C6" s="7">
        <v>6984</v>
      </c>
      <c r="D6" s="13" t="s">
        <v>97</v>
      </c>
      <c r="E6" s="7">
        <v>87</v>
      </c>
      <c r="F6" s="8">
        <f t="shared" si="0"/>
        <v>114</v>
      </c>
      <c r="G6" s="7"/>
      <c r="H6" s="7"/>
      <c r="I6" s="8">
        <v>4</v>
      </c>
      <c r="J6" s="8">
        <v>4</v>
      </c>
      <c r="K6" s="7">
        <v>5</v>
      </c>
      <c r="L6" s="7">
        <v>5</v>
      </c>
      <c r="M6" s="8"/>
      <c r="N6" s="8"/>
      <c r="O6" s="7">
        <v>10</v>
      </c>
      <c r="P6" s="7">
        <v>10</v>
      </c>
      <c r="Q6" s="8">
        <v>18</v>
      </c>
      <c r="R6" s="8" t="s">
        <v>114</v>
      </c>
      <c r="S6" s="7">
        <v>10</v>
      </c>
      <c r="T6" s="7">
        <v>12</v>
      </c>
      <c r="U6" s="8">
        <v>9</v>
      </c>
      <c r="V6" s="8">
        <v>8</v>
      </c>
      <c r="W6" s="7">
        <v>10</v>
      </c>
      <c r="X6" s="7">
        <v>9</v>
      </c>
      <c r="Y6" s="8"/>
      <c r="Z6" s="8"/>
      <c r="AA6" s="50" t="s">
        <v>104</v>
      </c>
      <c r="AB6" s="7"/>
    </row>
    <row r="7" spans="1:28" ht="12.75">
      <c r="A7" s="4">
        <v>3</v>
      </c>
      <c r="B7" s="12" t="s">
        <v>107</v>
      </c>
      <c r="C7" s="7">
        <v>3547</v>
      </c>
      <c r="D7" s="13" t="s">
        <v>97</v>
      </c>
      <c r="E7" s="7">
        <v>34</v>
      </c>
      <c r="F7" s="8">
        <f t="shared" si="0"/>
        <v>111</v>
      </c>
      <c r="G7" s="7"/>
      <c r="H7" s="7"/>
      <c r="I7" s="8"/>
      <c r="J7" s="8"/>
      <c r="K7" s="7">
        <v>9</v>
      </c>
      <c r="L7" s="7">
        <v>7</v>
      </c>
      <c r="M7" s="8"/>
      <c r="N7" s="8"/>
      <c r="O7" s="7">
        <v>9</v>
      </c>
      <c r="P7" s="7">
        <v>9</v>
      </c>
      <c r="Q7" s="8"/>
      <c r="R7" s="8" t="s">
        <v>53</v>
      </c>
      <c r="S7" s="7">
        <v>15</v>
      </c>
      <c r="T7" s="7">
        <v>15</v>
      </c>
      <c r="U7" s="8">
        <v>15</v>
      </c>
      <c r="V7" s="8">
        <v>15</v>
      </c>
      <c r="W7" s="7">
        <v>9</v>
      </c>
      <c r="X7" s="7">
        <v>8</v>
      </c>
      <c r="Y7" s="8"/>
      <c r="Z7" s="8"/>
      <c r="AA7" s="8" t="s">
        <v>105</v>
      </c>
      <c r="AB7" s="7"/>
    </row>
    <row r="8" spans="1:28" ht="12.75">
      <c r="A8" s="4">
        <v>4</v>
      </c>
      <c r="B8" s="49" t="s">
        <v>82</v>
      </c>
      <c r="C8" s="7">
        <v>11465</v>
      </c>
      <c r="D8" s="13" t="s">
        <v>97</v>
      </c>
      <c r="E8" s="7">
        <v>35</v>
      </c>
      <c r="F8" s="8">
        <f t="shared" si="0"/>
        <v>86</v>
      </c>
      <c r="G8" s="7">
        <v>8</v>
      </c>
      <c r="H8" s="7">
        <v>10</v>
      </c>
      <c r="I8" s="8" t="s">
        <v>122</v>
      </c>
      <c r="J8" s="8" t="s">
        <v>122</v>
      </c>
      <c r="K8" s="7">
        <v>4</v>
      </c>
      <c r="L8" s="7">
        <v>4</v>
      </c>
      <c r="M8" s="8">
        <v>7</v>
      </c>
      <c r="N8" s="8">
        <v>7</v>
      </c>
      <c r="O8" s="7">
        <v>7</v>
      </c>
      <c r="P8" s="7">
        <v>7</v>
      </c>
      <c r="Q8" s="8">
        <v>0</v>
      </c>
      <c r="R8" s="8" t="s">
        <v>115</v>
      </c>
      <c r="S8" s="7">
        <v>6</v>
      </c>
      <c r="T8" s="7">
        <v>8</v>
      </c>
      <c r="U8" s="8">
        <v>5</v>
      </c>
      <c r="V8" s="8">
        <v>5</v>
      </c>
      <c r="W8" s="7">
        <v>4</v>
      </c>
      <c r="X8" s="7">
        <v>4</v>
      </c>
      <c r="Y8" s="8"/>
      <c r="Z8" s="8"/>
      <c r="AA8" s="39"/>
      <c r="AB8" s="7"/>
    </row>
    <row r="9" spans="1:28" ht="12.75">
      <c r="A9" s="4">
        <v>5</v>
      </c>
      <c r="B9" s="12" t="s">
        <v>111</v>
      </c>
      <c r="C9" s="7">
        <v>26489</v>
      </c>
      <c r="D9" s="13" t="s">
        <v>97</v>
      </c>
      <c r="E9" s="44">
        <v>23</v>
      </c>
      <c r="F9" s="8">
        <f t="shared" si="0"/>
        <v>80</v>
      </c>
      <c r="G9" s="7"/>
      <c r="H9" s="7"/>
      <c r="I9" s="8"/>
      <c r="J9" s="8"/>
      <c r="K9" s="7"/>
      <c r="L9" s="7"/>
      <c r="M9" s="8"/>
      <c r="N9" s="8"/>
      <c r="O9" s="7">
        <v>8</v>
      </c>
      <c r="P9" s="7">
        <v>8</v>
      </c>
      <c r="Q9" s="8">
        <v>20</v>
      </c>
      <c r="R9" s="8"/>
      <c r="S9" s="7">
        <v>8</v>
      </c>
      <c r="T9" s="7">
        <v>9</v>
      </c>
      <c r="U9" s="8">
        <v>8</v>
      </c>
      <c r="V9" s="8">
        <v>9</v>
      </c>
      <c r="W9" s="7">
        <v>0</v>
      </c>
      <c r="X9" s="7">
        <v>10</v>
      </c>
      <c r="Y9" s="8"/>
      <c r="Z9" s="8"/>
      <c r="AA9" s="8" t="s">
        <v>105</v>
      </c>
      <c r="AB9" s="7"/>
    </row>
    <row r="10" spans="1:28" ht="12.75">
      <c r="A10" s="4">
        <v>6</v>
      </c>
      <c r="B10" s="12" t="s">
        <v>109</v>
      </c>
      <c r="C10" s="7">
        <v>27211</v>
      </c>
      <c r="D10" s="13" t="s">
        <v>97</v>
      </c>
      <c r="E10" s="7">
        <v>6</v>
      </c>
      <c r="F10" s="8">
        <f t="shared" si="0"/>
        <v>70</v>
      </c>
      <c r="G10" s="7"/>
      <c r="H10" s="7"/>
      <c r="I10" s="8"/>
      <c r="J10" s="8"/>
      <c r="K10" s="7"/>
      <c r="L10" s="7"/>
      <c r="M10" s="8">
        <v>8</v>
      </c>
      <c r="N10" s="8">
        <v>8</v>
      </c>
      <c r="O10" s="7"/>
      <c r="P10" s="7"/>
      <c r="Q10" s="8">
        <v>30</v>
      </c>
      <c r="R10" s="8" t="s">
        <v>53</v>
      </c>
      <c r="S10" s="7"/>
      <c r="T10" s="7"/>
      <c r="U10" s="8"/>
      <c r="V10" s="8"/>
      <c r="W10" s="7">
        <v>12</v>
      </c>
      <c r="X10" s="7">
        <v>12</v>
      </c>
      <c r="Y10" s="8"/>
      <c r="Z10" s="8"/>
      <c r="AA10" s="50" t="s">
        <v>104</v>
      </c>
      <c r="AB10" s="7"/>
    </row>
    <row r="11" spans="1:28" ht="12.75">
      <c r="A11" s="4">
        <v>7</v>
      </c>
      <c r="B11" s="12" t="s">
        <v>34</v>
      </c>
      <c r="C11" s="7">
        <v>784</v>
      </c>
      <c r="D11" s="13" t="s">
        <v>97</v>
      </c>
      <c r="E11" s="7">
        <v>13</v>
      </c>
      <c r="F11" s="8">
        <f t="shared" si="0"/>
        <v>67</v>
      </c>
      <c r="G11" s="7"/>
      <c r="H11" s="7"/>
      <c r="I11" s="8">
        <v>15</v>
      </c>
      <c r="J11" s="8">
        <v>12</v>
      </c>
      <c r="K11" s="7">
        <v>10</v>
      </c>
      <c r="L11" s="7">
        <v>10</v>
      </c>
      <c r="M11" s="8"/>
      <c r="N11" s="8"/>
      <c r="O11" s="7"/>
      <c r="P11" s="7"/>
      <c r="Q11" s="8"/>
      <c r="R11" s="8" t="s">
        <v>114</v>
      </c>
      <c r="S11" s="7"/>
      <c r="T11" s="7"/>
      <c r="U11" s="8">
        <v>10</v>
      </c>
      <c r="V11" s="8">
        <v>10</v>
      </c>
      <c r="W11" s="7"/>
      <c r="X11" s="7"/>
      <c r="Y11" s="8"/>
      <c r="Z11" s="8"/>
      <c r="AA11" s="8" t="s">
        <v>105</v>
      </c>
      <c r="AB11" s="7"/>
    </row>
    <row r="12" spans="1:28" ht="12.75">
      <c r="A12" s="4">
        <v>8</v>
      </c>
      <c r="B12" s="12" t="s">
        <v>100</v>
      </c>
      <c r="C12" s="7">
        <v>5273</v>
      </c>
      <c r="D12" s="13" t="s">
        <v>97</v>
      </c>
      <c r="E12" s="7">
        <v>48</v>
      </c>
      <c r="F12" s="8">
        <f t="shared" si="0"/>
        <v>54</v>
      </c>
      <c r="G12" s="7"/>
      <c r="H12" s="7"/>
      <c r="I12" s="8">
        <v>12</v>
      </c>
      <c r="J12" s="8">
        <v>15</v>
      </c>
      <c r="K12" s="7">
        <v>15</v>
      </c>
      <c r="L12" s="7">
        <v>12</v>
      </c>
      <c r="M12" s="8"/>
      <c r="N12" s="8"/>
      <c r="O12" s="7"/>
      <c r="P12" s="7"/>
      <c r="Q12" s="8"/>
      <c r="R12" s="8" t="s">
        <v>116</v>
      </c>
      <c r="S12" s="7"/>
      <c r="T12" s="7"/>
      <c r="U12" s="8"/>
      <c r="V12" s="8"/>
      <c r="W12" s="7"/>
      <c r="X12" s="7"/>
      <c r="Y12" s="8"/>
      <c r="Z12" s="8"/>
      <c r="AA12" s="50" t="s">
        <v>104</v>
      </c>
      <c r="AB12" s="7"/>
    </row>
    <row r="13" spans="1:28" ht="12.75">
      <c r="A13" s="4">
        <v>9</v>
      </c>
      <c r="B13" s="12" t="s">
        <v>112</v>
      </c>
      <c r="C13" s="7">
        <v>1547</v>
      </c>
      <c r="D13" s="13" t="s">
        <v>97</v>
      </c>
      <c r="E13" s="7">
        <v>11</v>
      </c>
      <c r="F13" s="8">
        <f t="shared" si="0"/>
        <v>46</v>
      </c>
      <c r="G13" s="7"/>
      <c r="H13" s="7"/>
      <c r="I13" s="8"/>
      <c r="J13" s="8"/>
      <c r="K13" s="7"/>
      <c r="L13" s="7"/>
      <c r="M13" s="8"/>
      <c r="N13" s="8"/>
      <c r="O13" s="7">
        <v>0</v>
      </c>
      <c r="P13" s="7">
        <v>0</v>
      </c>
      <c r="Q13" s="8">
        <v>14</v>
      </c>
      <c r="R13" s="8" t="s">
        <v>53</v>
      </c>
      <c r="S13" s="7">
        <v>5</v>
      </c>
      <c r="T13" s="7">
        <v>7</v>
      </c>
      <c r="U13" s="8">
        <v>7</v>
      </c>
      <c r="V13" s="8">
        <v>7</v>
      </c>
      <c r="W13" s="7">
        <v>6</v>
      </c>
      <c r="X13" s="7">
        <v>0</v>
      </c>
      <c r="Y13" s="8"/>
      <c r="Z13" s="8"/>
      <c r="AA13" s="39"/>
      <c r="AB13" s="7"/>
    </row>
    <row r="14" spans="1:28" ht="12.75">
      <c r="A14" s="4">
        <v>10</v>
      </c>
      <c r="B14" s="12" t="s">
        <v>96</v>
      </c>
      <c r="C14" s="7">
        <v>22836</v>
      </c>
      <c r="D14" s="13" t="s">
        <v>97</v>
      </c>
      <c r="E14" s="7">
        <v>93</v>
      </c>
      <c r="F14" s="8">
        <f t="shared" si="0"/>
        <v>45</v>
      </c>
      <c r="G14" s="7">
        <v>15</v>
      </c>
      <c r="H14" s="7">
        <v>15</v>
      </c>
      <c r="I14" s="8">
        <v>8</v>
      </c>
      <c r="J14" s="8">
        <v>7</v>
      </c>
      <c r="K14" s="7"/>
      <c r="L14" s="7"/>
      <c r="M14" s="8"/>
      <c r="N14" s="8"/>
      <c r="O14" s="7"/>
      <c r="P14" s="7"/>
      <c r="Q14" s="8"/>
      <c r="R14" s="8" t="s">
        <v>115</v>
      </c>
      <c r="S14" s="7"/>
      <c r="T14" s="7"/>
      <c r="U14" s="8"/>
      <c r="V14" s="8"/>
      <c r="W14" s="7"/>
      <c r="X14" s="7"/>
      <c r="Y14" s="8"/>
      <c r="Z14" s="8"/>
      <c r="AA14" s="8"/>
      <c r="AB14" s="7"/>
    </row>
    <row r="15" spans="1:28" ht="12.75">
      <c r="A15" s="4">
        <v>11</v>
      </c>
      <c r="B15" s="49" t="s">
        <v>81</v>
      </c>
      <c r="C15" s="7">
        <v>4402</v>
      </c>
      <c r="D15" s="13" t="s">
        <v>97</v>
      </c>
      <c r="E15" s="7">
        <v>77</v>
      </c>
      <c r="F15" s="8">
        <f t="shared" si="0"/>
        <v>40</v>
      </c>
      <c r="G15" s="7">
        <v>9</v>
      </c>
      <c r="H15" s="7">
        <v>9</v>
      </c>
      <c r="I15" s="8">
        <v>5</v>
      </c>
      <c r="J15" s="8">
        <v>5</v>
      </c>
      <c r="K15" s="7">
        <v>6</v>
      </c>
      <c r="L15" s="7">
        <v>6</v>
      </c>
      <c r="M15" s="8"/>
      <c r="N15" s="8"/>
      <c r="O15" s="7"/>
      <c r="P15" s="7"/>
      <c r="Q15" s="8"/>
      <c r="R15" s="8" t="s">
        <v>117</v>
      </c>
      <c r="S15" s="7"/>
      <c r="T15" s="7"/>
      <c r="U15" s="8"/>
      <c r="V15" s="8"/>
      <c r="W15" s="7"/>
      <c r="X15" s="7"/>
      <c r="Y15" s="8"/>
      <c r="Z15" s="8"/>
      <c r="AA15" s="8"/>
      <c r="AB15" s="7"/>
    </row>
    <row r="16" spans="1:28" ht="12.75">
      <c r="A16" s="4">
        <v>12</v>
      </c>
      <c r="B16" s="12" t="s">
        <v>59</v>
      </c>
      <c r="C16" s="13">
        <v>8705</v>
      </c>
      <c r="D16" s="13" t="s">
        <v>97</v>
      </c>
      <c r="E16" s="7">
        <v>30</v>
      </c>
      <c r="F16" s="8">
        <f t="shared" si="0"/>
        <v>40</v>
      </c>
      <c r="G16" s="7">
        <v>7</v>
      </c>
      <c r="H16" s="7">
        <v>0</v>
      </c>
      <c r="I16" s="8"/>
      <c r="J16" s="8"/>
      <c r="K16" s="7"/>
      <c r="L16" s="7"/>
      <c r="M16" s="8"/>
      <c r="N16" s="8"/>
      <c r="O16" s="7"/>
      <c r="P16" s="7"/>
      <c r="Q16" s="8">
        <v>16</v>
      </c>
      <c r="R16" s="8" t="s">
        <v>117</v>
      </c>
      <c r="S16" s="7">
        <v>7</v>
      </c>
      <c r="T16" s="7">
        <v>0</v>
      </c>
      <c r="U16" s="8"/>
      <c r="V16" s="8"/>
      <c r="W16" s="7">
        <v>5</v>
      </c>
      <c r="X16" s="7">
        <v>5</v>
      </c>
      <c r="Y16" s="8"/>
      <c r="Z16" s="8"/>
      <c r="AA16" s="8"/>
      <c r="AB16" s="7"/>
    </row>
    <row r="17" spans="1:28" ht="12.75">
      <c r="A17" s="4">
        <v>13</v>
      </c>
      <c r="B17" s="12" t="s">
        <v>110</v>
      </c>
      <c r="C17" s="7">
        <v>11503</v>
      </c>
      <c r="D17" s="13" t="s">
        <v>97</v>
      </c>
      <c r="E17" s="7">
        <v>6</v>
      </c>
      <c r="F17" s="8">
        <f t="shared" si="0"/>
        <v>30</v>
      </c>
      <c r="G17" s="7"/>
      <c r="H17" s="7"/>
      <c r="I17" s="8"/>
      <c r="J17" s="8"/>
      <c r="K17" s="7"/>
      <c r="L17" s="7"/>
      <c r="M17" s="8"/>
      <c r="N17" s="8"/>
      <c r="O17" s="7">
        <v>15</v>
      </c>
      <c r="P17" s="7">
        <v>15</v>
      </c>
      <c r="Q17" s="8"/>
      <c r="R17" s="8" t="s">
        <v>115</v>
      </c>
      <c r="S17" s="7"/>
      <c r="T17" s="7"/>
      <c r="U17" s="8"/>
      <c r="V17" s="8"/>
      <c r="W17" s="7"/>
      <c r="X17" s="7"/>
      <c r="Y17" s="8"/>
      <c r="Z17" s="8"/>
      <c r="AA17" s="50" t="s">
        <v>104</v>
      </c>
      <c r="AB17" s="7"/>
    </row>
    <row r="18" spans="1:28" ht="12.75">
      <c r="A18" s="4">
        <v>14</v>
      </c>
      <c r="B18" s="12" t="s">
        <v>121</v>
      </c>
      <c r="C18" s="7">
        <v>4479</v>
      </c>
      <c r="D18" s="13" t="s">
        <v>97</v>
      </c>
      <c r="E18" s="7">
        <v>54</v>
      </c>
      <c r="F18" s="8">
        <f t="shared" si="0"/>
        <v>30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 t="s">
        <v>28</v>
      </c>
      <c r="S18" s="7"/>
      <c r="T18" s="7"/>
      <c r="U18" s="8"/>
      <c r="V18" s="8"/>
      <c r="W18" s="7">
        <v>15</v>
      </c>
      <c r="X18" s="7">
        <v>15</v>
      </c>
      <c r="Y18" s="8"/>
      <c r="Z18" s="8"/>
      <c r="AA18" s="50" t="s">
        <v>104</v>
      </c>
      <c r="AB18" s="7"/>
    </row>
    <row r="19" spans="1:28" ht="12.75">
      <c r="A19" s="4">
        <v>15</v>
      </c>
      <c r="B19" s="12" t="s">
        <v>106</v>
      </c>
      <c r="C19" s="7">
        <v>27134</v>
      </c>
      <c r="D19" s="13" t="s">
        <v>97</v>
      </c>
      <c r="E19" s="7">
        <v>79</v>
      </c>
      <c r="F19" s="8">
        <f t="shared" si="0"/>
        <v>27</v>
      </c>
      <c r="G19" s="7"/>
      <c r="H19" s="7"/>
      <c r="I19" s="8"/>
      <c r="J19" s="8"/>
      <c r="K19" s="7">
        <v>12</v>
      </c>
      <c r="L19" s="7">
        <v>15</v>
      </c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50" t="s">
        <v>104</v>
      </c>
      <c r="AB19" s="7"/>
    </row>
    <row r="20" spans="1:28" ht="12.75">
      <c r="A20" s="4">
        <v>16</v>
      </c>
      <c r="B20" s="12" t="s">
        <v>119</v>
      </c>
      <c r="C20" s="7">
        <v>14743</v>
      </c>
      <c r="D20" s="43" t="s">
        <v>97</v>
      </c>
      <c r="E20" s="44">
        <v>74</v>
      </c>
      <c r="F20" s="8">
        <f t="shared" si="0"/>
        <v>25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>
        <v>6</v>
      </c>
      <c r="V20" s="8">
        <v>6</v>
      </c>
      <c r="W20" s="7">
        <v>7</v>
      </c>
      <c r="X20" s="7">
        <v>6</v>
      </c>
      <c r="Y20" s="8"/>
      <c r="Z20" s="8"/>
      <c r="AA20" s="8"/>
      <c r="AB20" s="7"/>
    </row>
    <row r="21" spans="1:28" ht="12.75">
      <c r="A21" s="4">
        <v>17</v>
      </c>
      <c r="B21" s="12" t="s">
        <v>108</v>
      </c>
      <c r="C21" s="7">
        <v>36489</v>
      </c>
      <c r="D21" s="13" t="s">
        <v>97</v>
      </c>
      <c r="E21" s="7">
        <v>29</v>
      </c>
      <c r="F21" s="8">
        <f t="shared" si="0"/>
        <v>22</v>
      </c>
      <c r="G21" s="7"/>
      <c r="H21" s="7"/>
      <c r="I21" s="8"/>
      <c r="J21" s="8"/>
      <c r="K21" s="7">
        <v>8</v>
      </c>
      <c r="L21" s="7">
        <v>8</v>
      </c>
      <c r="M21" s="8"/>
      <c r="N21" s="8"/>
      <c r="O21" s="7" t="s">
        <v>58</v>
      </c>
      <c r="P21" s="7" t="s">
        <v>58</v>
      </c>
      <c r="Q21" s="8"/>
      <c r="R21" s="8"/>
      <c r="S21" s="7">
        <v>0</v>
      </c>
      <c r="T21" s="7">
        <v>6</v>
      </c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 t="s">
        <v>101</v>
      </c>
      <c r="C22" s="9">
        <v>13419</v>
      </c>
      <c r="D22" s="13" t="s">
        <v>97</v>
      </c>
      <c r="E22" s="7">
        <v>45</v>
      </c>
      <c r="F22" s="8">
        <f t="shared" si="0"/>
        <v>19</v>
      </c>
      <c r="G22" s="7"/>
      <c r="H22" s="7"/>
      <c r="I22" s="8">
        <v>10</v>
      </c>
      <c r="J22" s="8">
        <v>9</v>
      </c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39"/>
      <c r="AB22" s="7"/>
    </row>
    <row r="23" spans="1:28" ht="12.75">
      <c r="A23" s="4">
        <v>19</v>
      </c>
      <c r="B23" s="12" t="s">
        <v>102</v>
      </c>
      <c r="C23" s="7">
        <v>3937</v>
      </c>
      <c r="D23" s="13" t="s">
        <v>97</v>
      </c>
      <c r="E23" s="7">
        <v>33</v>
      </c>
      <c r="F23" s="8">
        <f t="shared" si="0"/>
        <v>17</v>
      </c>
      <c r="G23" s="7"/>
      <c r="H23" s="7"/>
      <c r="I23" s="8">
        <v>7</v>
      </c>
      <c r="J23" s="8">
        <v>10</v>
      </c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 t="s">
        <v>80</v>
      </c>
      <c r="C24" s="9">
        <v>12269</v>
      </c>
      <c r="D24" s="13" t="s">
        <v>97</v>
      </c>
      <c r="E24" s="7">
        <v>27</v>
      </c>
      <c r="F24" s="8">
        <f t="shared" si="0"/>
        <v>17</v>
      </c>
      <c r="G24" s="7"/>
      <c r="H24" s="7"/>
      <c r="I24" s="8">
        <v>9</v>
      </c>
      <c r="J24" s="8">
        <v>8</v>
      </c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 t="s">
        <v>118</v>
      </c>
      <c r="C25" s="7">
        <v>1719</v>
      </c>
      <c r="D25" s="13" t="s">
        <v>97</v>
      </c>
      <c r="E25" s="7">
        <v>81</v>
      </c>
      <c r="F25" s="8">
        <f t="shared" si="0"/>
        <v>12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>
        <v>12</v>
      </c>
      <c r="T25" s="7">
        <v>0</v>
      </c>
      <c r="U25" s="8"/>
      <c r="V25" s="8"/>
      <c r="W25" s="7"/>
      <c r="X25" s="7"/>
      <c r="Y25" s="8"/>
      <c r="Z25" s="8"/>
      <c r="AA25" s="39"/>
      <c r="AB25" s="7"/>
    </row>
    <row r="26" spans="1:28" ht="12.75">
      <c r="A26" s="4">
        <v>22</v>
      </c>
      <c r="B26" s="12" t="s">
        <v>98</v>
      </c>
      <c r="C26" s="7">
        <v>24514</v>
      </c>
      <c r="D26" s="13" t="s">
        <v>97</v>
      </c>
      <c r="E26" s="44">
        <v>19</v>
      </c>
      <c r="F26" s="8">
        <f t="shared" si="0"/>
        <v>12</v>
      </c>
      <c r="G26" s="7">
        <v>12</v>
      </c>
      <c r="H26" s="7">
        <v>0</v>
      </c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13"/>
      <c r="E27" s="7"/>
      <c r="F27" s="8">
        <f>SUM(G27:Z27)</f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39"/>
      <c r="AB27" s="7"/>
    </row>
    <row r="28" spans="1:28" ht="12.75">
      <c r="A28" s="4">
        <v>24</v>
      </c>
      <c r="B28" s="12"/>
      <c r="C28" s="13"/>
      <c r="D28" s="13"/>
      <c r="E28" s="7"/>
      <c r="F28" s="8">
        <f>SUM(G28:Z28)</f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39"/>
      <c r="AB28" s="7"/>
    </row>
    <row r="29" spans="1:28" ht="12.75">
      <c r="A29" s="4">
        <v>25</v>
      </c>
      <c r="B29" s="12"/>
      <c r="C29" s="7"/>
      <c r="D29" s="7"/>
      <c r="E29" s="7"/>
      <c r="F29" s="8">
        <f>SUM(G29:Z29)</f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7"/>
      <c r="E30" s="7"/>
      <c r="F30" s="8">
        <f>SUM(G30:Z30)</f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13"/>
      <c r="E31" s="7"/>
      <c r="F31" s="8">
        <f>SUM(G31:Z31)</f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7"/>
      <c r="E32" s="7"/>
      <c r="F32" s="8">
        <f aca="true" t="shared" si="1" ref="F32:F44">SUM(G32:Z32)</f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7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5"/>
      <c r="B45" s="46"/>
      <c r="C45" s="47"/>
      <c r="D45" s="204" t="s">
        <v>33</v>
      </c>
      <c r="E45" s="205"/>
      <c r="F45" s="206"/>
      <c r="G45" s="195">
        <v>6</v>
      </c>
      <c r="H45" s="195"/>
      <c r="I45" s="195">
        <v>10</v>
      </c>
      <c r="J45" s="195"/>
      <c r="K45" s="195">
        <v>9</v>
      </c>
      <c r="L45" s="195"/>
      <c r="M45" s="195">
        <v>3</v>
      </c>
      <c r="N45" s="195"/>
      <c r="O45" s="195">
        <v>8</v>
      </c>
      <c r="P45" s="195"/>
      <c r="Q45" s="195">
        <v>7</v>
      </c>
      <c r="R45" s="195"/>
      <c r="S45" s="195">
        <v>9</v>
      </c>
      <c r="T45" s="195"/>
      <c r="U45" s="195">
        <v>8</v>
      </c>
      <c r="V45" s="195"/>
      <c r="W45" s="195">
        <v>10</v>
      </c>
      <c r="X45" s="195"/>
      <c r="Y45" s="195"/>
      <c r="Z45" s="195"/>
      <c r="AA45" s="48"/>
      <c r="AB45" s="47"/>
      <c r="AC45" s="46"/>
    </row>
  </sheetData>
  <sheetProtection/>
  <mergeCells count="22">
    <mergeCell ref="AA1:AB1"/>
    <mergeCell ref="S3:T3"/>
    <mergeCell ref="G3:H3"/>
    <mergeCell ref="I3:J3"/>
    <mergeCell ref="K3:L3"/>
    <mergeCell ref="Y3:Z3"/>
    <mergeCell ref="M3:N3"/>
    <mergeCell ref="U3:V3"/>
    <mergeCell ref="O3:P3"/>
    <mergeCell ref="M45:N45"/>
    <mergeCell ref="O45:P45"/>
    <mergeCell ref="D45:F45"/>
    <mergeCell ref="G45:H45"/>
    <mergeCell ref="I45:J45"/>
    <mergeCell ref="K45:L45"/>
    <mergeCell ref="Y45:Z45"/>
    <mergeCell ref="U45:V45"/>
    <mergeCell ref="W45:X45"/>
    <mergeCell ref="Q45:R45"/>
    <mergeCell ref="S45:T45"/>
    <mergeCell ref="Q3:R3"/>
    <mergeCell ref="W3:X3"/>
  </mergeCells>
  <printOptions horizontalCentered="1"/>
  <pageMargins left="0.5" right="0.5" top="0.5" bottom="0.5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7109375" style="0" customWidth="1"/>
    <col min="28" max="28" width="7.7109375" style="0" customWidth="1"/>
  </cols>
  <sheetData>
    <row r="1" spans="6:28" ht="15.75">
      <c r="F1" s="1" t="s">
        <v>62</v>
      </c>
      <c r="AA1" s="200" t="s">
        <v>85</v>
      </c>
      <c r="AB1" s="201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202" t="s">
        <v>63</v>
      </c>
      <c r="H3" s="202"/>
      <c r="I3" s="203" t="s">
        <v>64</v>
      </c>
      <c r="J3" s="203"/>
      <c r="K3" s="198" t="s">
        <v>65</v>
      </c>
      <c r="L3" s="199"/>
      <c r="M3" s="196" t="s">
        <v>66</v>
      </c>
      <c r="N3" s="197"/>
      <c r="O3" s="198" t="s">
        <v>67</v>
      </c>
      <c r="P3" s="199"/>
      <c r="Q3" s="196" t="s">
        <v>68</v>
      </c>
      <c r="R3" s="197"/>
      <c r="S3" s="198" t="s">
        <v>77</v>
      </c>
      <c r="T3" s="199"/>
      <c r="U3" s="196" t="s">
        <v>69</v>
      </c>
      <c r="V3" s="197"/>
      <c r="W3" s="198" t="s">
        <v>70</v>
      </c>
      <c r="X3" s="199"/>
      <c r="Y3" s="196" t="s">
        <v>71</v>
      </c>
      <c r="Z3" s="197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59</v>
      </c>
      <c r="C5" s="13">
        <v>8705</v>
      </c>
      <c r="D5" s="13" t="s">
        <v>28</v>
      </c>
      <c r="E5" s="7">
        <v>30</v>
      </c>
      <c r="F5" s="8">
        <f aca="true" t="shared" si="0" ref="F5:F44">SUM(G5:Z5)</f>
        <v>60</v>
      </c>
      <c r="G5" s="7">
        <v>3</v>
      </c>
      <c r="H5" s="7">
        <v>5</v>
      </c>
      <c r="I5" s="8">
        <v>6</v>
      </c>
      <c r="J5" s="8">
        <v>4</v>
      </c>
      <c r="K5" s="7">
        <v>1</v>
      </c>
      <c r="L5" s="7">
        <v>2</v>
      </c>
      <c r="M5" s="8">
        <v>5</v>
      </c>
      <c r="N5" s="8">
        <v>5</v>
      </c>
      <c r="O5" s="7" t="s">
        <v>76</v>
      </c>
      <c r="P5" s="7" t="s">
        <v>76</v>
      </c>
      <c r="Q5" s="8"/>
      <c r="R5" s="8"/>
      <c r="S5" s="7">
        <v>4</v>
      </c>
      <c r="T5" s="7">
        <v>7</v>
      </c>
      <c r="U5" s="8"/>
      <c r="V5" s="8"/>
      <c r="W5" s="7">
        <v>4</v>
      </c>
      <c r="X5" s="7">
        <v>4</v>
      </c>
      <c r="Y5" s="8">
        <v>5</v>
      </c>
      <c r="Z5" s="8">
        <v>5</v>
      </c>
      <c r="AA5" s="8" t="s">
        <v>53</v>
      </c>
      <c r="AB5" s="9"/>
    </row>
    <row r="6" spans="1:28" ht="12.75">
      <c r="A6" s="4">
        <v>2</v>
      </c>
      <c r="B6" s="12" t="s">
        <v>74</v>
      </c>
      <c r="C6" s="7">
        <v>4921</v>
      </c>
      <c r="D6" s="13" t="s">
        <v>28</v>
      </c>
      <c r="E6" s="7">
        <v>36</v>
      </c>
      <c r="F6" s="8">
        <f t="shared" si="0"/>
        <v>37</v>
      </c>
      <c r="G6" s="7">
        <v>2</v>
      </c>
      <c r="H6" s="7">
        <v>2</v>
      </c>
      <c r="I6" s="8">
        <v>9</v>
      </c>
      <c r="J6" s="8">
        <v>9</v>
      </c>
      <c r="K6" s="7">
        <v>9</v>
      </c>
      <c r="L6" s="7">
        <v>6</v>
      </c>
      <c r="M6" s="8"/>
      <c r="N6" s="8"/>
      <c r="O6" s="7" t="s">
        <v>76</v>
      </c>
      <c r="P6" s="7" t="s">
        <v>76</v>
      </c>
      <c r="Q6" s="8"/>
      <c r="R6" s="8"/>
      <c r="S6" s="7"/>
      <c r="T6" s="7"/>
      <c r="U6" s="8"/>
      <c r="V6" s="8"/>
      <c r="W6" s="7"/>
      <c r="X6" s="7"/>
      <c r="Y6" s="8"/>
      <c r="Z6" s="8"/>
      <c r="AA6" s="8" t="s">
        <v>51</v>
      </c>
      <c r="AB6" s="7"/>
    </row>
    <row r="7" spans="1:28" ht="12.75">
      <c r="A7" s="4">
        <v>3</v>
      </c>
      <c r="B7" s="12" t="s">
        <v>72</v>
      </c>
      <c r="C7" s="7">
        <v>13712</v>
      </c>
      <c r="D7" s="44" t="s">
        <v>28</v>
      </c>
      <c r="E7" s="44">
        <v>99</v>
      </c>
      <c r="F7" s="8">
        <f t="shared" si="0"/>
        <v>30</v>
      </c>
      <c r="G7" s="7">
        <v>8</v>
      </c>
      <c r="H7" s="7">
        <v>8</v>
      </c>
      <c r="I7" s="8"/>
      <c r="J7" s="8"/>
      <c r="K7" s="7"/>
      <c r="L7" s="7"/>
      <c r="M7" s="8"/>
      <c r="N7" s="8"/>
      <c r="O7" s="7" t="s">
        <v>76</v>
      </c>
      <c r="P7" s="7" t="s">
        <v>76</v>
      </c>
      <c r="Q7" s="8"/>
      <c r="R7" s="8"/>
      <c r="S7" s="7"/>
      <c r="T7" s="7"/>
      <c r="U7" s="8" t="s">
        <v>58</v>
      </c>
      <c r="V7" s="8" t="s">
        <v>58</v>
      </c>
      <c r="W7" s="7">
        <v>7</v>
      </c>
      <c r="X7" s="7">
        <v>7</v>
      </c>
      <c r="Y7" s="8"/>
      <c r="Z7" s="8"/>
      <c r="AA7" s="8" t="s">
        <v>51</v>
      </c>
      <c r="AB7" s="7"/>
    </row>
    <row r="8" spans="1:28" ht="12.75">
      <c r="A8" s="4">
        <v>4</v>
      </c>
      <c r="B8" s="12" t="s">
        <v>80</v>
      </c>
      <c r="C8" s="7">
        <v>12269</v>
      </c>
      <c r="D8" s="13" t="s">
        <v>28</v>
      </c>
      <c r="E8" s="7">
        <v>27</v>
      </c>
      <c r="F8" s="8">
        <f t="shared" si="0"/>
        <v>28</v>
      </c>
      <c r="G8" s="7"/>
      <c r="H8" s="7"/>
      <c r="I8" s="8">
        <v>1</v>
      </c>
      <c r="J8" s="8">
        <v>1</v>
      </c>
      <c r="K8" s="7">
        <v>3</v>
      </c>
      <c r="L8" s="7">
        <v>3</v>
      </c>
      <c r="M8" s="8"/>
      <c r="N8" s="8"/>
      <c r="O8" s="7" t="s">
        <v>76</v>
      </c>
      <c r="P8" s="7" t="s">
        <v>76</v>
      </c>
      <c r="Q8" s="8"/>
      <c r="R8" s="8"/>
      <c r="S8" s="7">
        <v>7</v>
      </c>
      <c r="T8" s="7">
        <v>4</v>
      </c>
      <c r="U8" s="8">
        <v>6</v>
      </c>
      <c r="V8" s="8">
        <v>3</v>
      </c>
      <c r="W8" s="7"/>
      <c r="X8" s="7"/>
      <c r="Y8" s="8"/>
      <c r="Z8" s="8"/>
      <c r="AA8" s="8" t="s">
        <v>51</v>
      </c>
      <c r="AB8" s="7"/>
    </row>
    <row r="9" spans="1:28" ht="12.75">
      <c r="A9" s="4">
        <v>5</v>
      </c>
      <c r="B9" s="12" t="s">
        <v>79</v>
      </c>
      <c r="C9" s="7">
        <v>13422</v>
      </c>
      <c r="D9" s="7" t="s">
        <v>28</v>
      </c>
      <c r="E9" s="7">
        <v>78</v>
      </c>
      <c r="F9" s="8">
        <f t="shared" si="0"/>
        <v>24</v>
      </c>
      <c r="G9" s="7"/>
      <c r="H9" s="7"/>
      <c r="I9" s="8">
        <v>3</v>
      </c>
      <c r="J9" s="8">
        <v>6</v>
      </c>
      <c r="K9" s="7">
        <v>6</v>
      </c>
      <c r="L9" s="7">
        <v>9</v>
      </c>
      <c r="M9" s="8"/>
      <c r="N9" s="8"/>
      <c r="O9" s="7" t="s">
        <v>76</v>
      </c>
      <c r="P9" s="7" t="s">
        <v>76</v>
      </c>
      <c r="Q9" s="8"/>
      <c r="R9" s="8"/>
      <c r="S9" s="7"/>
      <c r="T9" s="7"/>
      <c r="U9" s="8"/>
      <c r="V9" s="8"/>
      <c r="W9" s="7"/>
      <c r="X9" s="7"/>
      <c r="Y9" s="8"/>
      <c r="Z9" s="8"/>
      <c r="AA9" s="8" t="s">
        <v>51</v>
      </c>
      <c r="AB9" s="7"/>
    </row>
    <row r="10" spans="1:28" ht="12.75">
      <c r="A10" s="4">
        <v>6</v>
      </c>
      <c r="B10" s="49" t="s">
        <v>82</v>
      </c>
      <c r="C10" s="7">
        <v>11465</v>
      </c>
      <c r="D10" s="13" t="s">
        <v>28</v>
      </c>
      <c r="E10" s="7">
        <v>35</v>
      </c>
      <c r="F10" s="8">
        <f t="shared" si="0"/>
        <v>17</v>
      </c>
      <c r="G10" s="7"/>
      <c r="H10" s="7"/>
      <c r="I10" s="8"/>
      <c r="J10" s="8"/>
      <c r="K10" s="7"/>
      <c r="L10" s="7"/>
      <c r="M10" s="8"/>
      <c r="N10" s="8"/>
      <c r="O10" s="7" t="s">
        <v>76</v>
      </c>
      <c r="P10" s="7" t="s">
        <v>76</v>
      </c>
      <c r="Q10" s="8"/>
      <c r="R10" s="8"/>
      <c r="S10" s="7">
        <v>1</v>
      </c>
      <c r="T10" s="7">
        <v>1</v>
      </c>
      <c r="U10" s="8">
        <v>3</v>
      </c>
      <c r="V10" s="8">
        <v>6</v>
      </c>
      <c r="W10" s="7">
        <v>1</v>
      </c>
      <c r="X10" s="7">
        <v>1</v>
      </c>
      <c r="Y10" s="8">
        <v>2</v>
      </c>
      <c r="Z10" s="8">
        <v>2</v>
      </c>
      <c r="AA10" s="39"/>
      <c r="AB10" s="7"/>
    </row>
    <row r="11" spans="1:28" ht="12.75">
      <c r="A11" s="4">
        <v>7</v>
      </c>
      <c r="B11" s="12" t="s">
        <v>75</v>
      </c>
      <c r="C11" s="7">
        <v>12710</v>
      </c>
      <c r="D11" s="13" t="s">
        <v>28</v>
      </c>
      <c r="E11" s="7">
        <v>89</v>
      </c>
      <c r="F11" s="8">
        <f t="shared" si="0"/>
        <v>17</v>
      </c>
      <c r="G11" s="7">
        <v>1</v>
      </c>
      <c r="H11" s="7">
        <v>1</v>
      </c>
      <c r="I11" s="8">
        <v>2</v>
      </c>
      <c r="J11" s="8">
        <v>2</v>
      </c>
      <c r="K11" s="7">
        <v>2</v>
      </c>
      <c r="L11" s="7">
        <v>1</v>
      </c>
      <c r="M11" s="8">
        <v>2</v>
      </c>
      <c r="N11" s="8">
        <v>2</v>
      </c>
      <c r="O11" s="7" t="s">
        <v>76</v>
      </c>
      <c r="P11" s="7" t="s">
        <v>76</v>
      </c>
      <c r="Q11" s="8"/>
      <c r="R11" s="8"/>
      <c r="S11" s="7">
        <v>2</v>
      </c>
      <c r="T11" s="7">
        <v>2</v>
      </c>
      <c r="U11" s="8"/>
      <c r="V11" s="8"/>
      <c r="W11" s="7"/>
      <c r="X11" s="7"/>
      <c r="Y11" s="8"/>
      <c r="Z11" s="8"/>
      <c r="AA11" s="39"/>
      <c r="AB11" s="7"/>
    </row>
    <row r="12" spans="1:28" ht="12.75">
      <c r="A12" s="4">
        <v>8</v>
      </c>
      <c r="B12" s="12" t="s">
        <v>73</v>
      </c>
      <c r="C12" s="7">
        <v>4615</v>
      </c>
      <c r="D12" s="7" t="s">
        <v>28</v>
      </c>
      <c r="E12" s="7">
        <v>54</v>
      </c>
      <c r="F12" s="8">
        <f t="shared" si="0"/>
        <v>16</v>
      </c>
      <c r="G12" s="7">
        <v>5</v>
      </c>
      <c r="H12" s="7">
        <v>3</v>
      </c>
      <c r="I12" s="8"/>
      <c r="J12" s="8"/>
      <c r="K12" s="7">
        <v>4</v>
      </c>
      <c r="L12" s="7">
        <v>4</v>
      </c>
      <c r="M12" s="8"/>
      <c r="N12" s="8"/>
      <c r="O12" s="7" t="s">
        <v>76</v>
      </c>
      <c r="P12" s="7" t="s">
        <v>76</v>
      </c>
      <c r="Q12" s="8"/>
      <c r="R12" s="8"/>
      <c r="S12" s="7"/>
      <c r="T12" s="7"/>
      <c r="U12" s="8"/>
      <c r="V12" s="8"/>
      <c r="W12" s="7"/>
      <c r="X12" s="7"/>
      <c r="Y12" s="8"/>
      <c r="Z12" s="8"/>
      <c r="AA12" s="8" t="s">
        <v>51</v>
      </c>
      <c r="AB12" s="7"/>
    </row>
    <row r="13" spans="1:28" ht="12.75">
      <c r="A13" s="4">
        <v>9</v>
      </c>
      <c r="B13" s="12" t="s">
        <v>78</v>
      </c>
      <c r="C13" s="7">
        <v>2603</v>
      </c>
      <c r="D13" s="13" t="s">
        <v>28</v>
      </c>
      <c r="E13" s="7">
        <v>8</v>
      </c>
      <c r="F13" s="8">
        <f t="shared" si="0"/>
        <v>7</v>
      </c>
      <c r="G13" s="7"/>
      <c r="H13" s="7"/>
      <c r="I13" s="8">
        <v>4</v>
      </c>
      <c r="J13" s="8">
        <v>3</v>
      </c>
      <c r="K13" s="7"/>
      <c r="L13" s="7"/>
      <c r="M13" s="8"/>
      <c r="N13" s="8"/>
      <c r="O13" s="7" t="s">
        <v>76</v>
      </c>
      <c r="P13" s="7" t="s">
        <v>76</v>
      </c>
      <c r="Q13" s="8"/>
      <c r="R13" s="8"/>
      <c r="S13" s="7"/>
      <c r="T13" s="7"/>
      <c r="U13" s="8"/>
      <c r="V13" s="8"/>
      <c r="W13" s="7"/>
      <c r="X13" s="7"/>
      <c r="Y13" s="8"/>
      <c r="Z13" s="8"/>
      <c r="AA13" s="8"/>
      <c r="AB13" s="7"/>
    </row>
    <row r="14" spans="1:28" ht="12.75">
      <c r="A14" s="4">
        <v>10</v>
      </c>
      <c r="B14" s="49" t="s">
        <v>81</v>
      </c>
      <c r="C14" s="7">
        <v>4402</v>
      </c>
      <c r="D14" s="9" t="s">
        <v>28</v>
      </c>
      <c r="E14" s="7">
        <v>36</v>
      </c>
      <c r="F14" s="8">
        <f t="shared" si="0"/>
        <v>6</v>
      </c>
      <c r="G14" s="7"/>
      <c r="H14" s="7"/>
      <c r="I14" s="8"/>
      <c r="J14" s="8"/>
      <c r="K14" s="7"/>
      <c r="L14" s="7"/>
      <c r="M14" s="8" t="s">
        <v>58</v>
      </c>
      <c r="N14" s="8" t="s">
        <v>58</v>
      </c>
      <c r="O14" s="7" t="s">
        <v>76</v>
      </c>
      <c r="P14" s="7" t="s">
        <v>76</v>
      </c>
      <c r="Q14" s="8"/>
      <c r="R14" s="8"/>
      <c r="S14" s="7"/>
      <c r="T14" s="7"/>
      <c r="U14" s="8">
        <v>1</v>
      </c>
      <c r="V14" s="8">
        <v>1</v>
      </c>
      <c r="W14" s="7">
        <v>2</v>
      </c>
      <c r="X14" s="7">
        <v>2</v>
      </c>
      <c r="Y14" s="8"/>
      <c r="Z14" s="8"/>
      <c r="AA14" s="8"/>
      <c r="AB14" s="7"/>
    </row>
    <row r="15" spans="1:28" ht="12.75">
      <c r="A15" s="4">
        <v>11</v>
      </c>
      <c r="B15" s="12" t="s">
        <v>83</v>
      </c>
      <c r="C15" s="7" t="s">
        <v>84</v>
      </c>
      <c r="D15" s="9" t="s">
        <v>28</v>
      </c>
      <c r="E15" s="7">
        <v>29</v>
      </c>
      <c r="F15" s="8">
        <f t="shared" si="0"/>
        <v>0</v>
      </c>
      <c r="G15" s="7"/>
      <c r="H15" s="7"/>
      <c r="I15" s="8"/>
      <c r="J15" s="8"/>
      <c r="K15" s="7"/>
      <c r="L15" s="7"/>
      <c r="M15" s="8"/>
      <c r="N15" s="8"/>
      <c r="O15" s="7" t="s">
        <v>76</v>
      </c>
      <c r="P15" s="7" t="s">
        <v>76</v>
      </c>
      <c r="Q15" s="8"/>
      <c r="R15" s="8"/>
      <c r="S15" s="7" t="s">
        <v>58</v>
      </c>
      <c r="T15" s="7" t="s">
        <v>58</v>
      </c>
      <c r="U15" s="8"/>
      <c r="V15" s="8"/>
      <c r="W15" s="7"/>
      <c r="X15" s="7"/>
      <c r="Y15" s="8"/>
      <c r="Z15" s="8"/>
      <c r="AA15" s="8"/>
      <c r="AB15" s="7"/>
    </row>
    <row r="16" spans="1:28" ht="12.75">
      <c r="A16" s="4">
        <v>12</v>
      </c>
      <c r="B16" s="12"/>
      <c r="C16" s="7"/>
      <c r="D16" s="13"/>
      <c r="E16" s="7"/>
      <c r="F16" s="8">
        <f t="shared" si="0"/>
        <v>0</v>
      </c>
      <c r="G16" s="7"/>
      <c r="H16" s="7"/>
      <c r="I16" s="8"/>
      <c r="J16" s="8"/>
      <c r="K16" s="7"/>
      <c r="L16" s="7"/>
      <c r="M16" s="8"/>
      <c r="N16" s="8"/>
      <c r="O16" s="7"/>
      <c r="P16" s="7"/>
      <c r="Q16" s="8"/>
      <c r="R16" s="8"/>
      <c r="S16" s="7"/>
      <c r="T16" s="7"/>
      <c r="U16" s="8"/>
      <c r="V16" s="8"/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/>
      <c r="C17" s="7"/>
      <c r="D17" s="13"/>
      <c r="E17" s="7"/>
      <c r="F17" s="8">
        <f t="shared" si="0"/>
        <v>0</v>
      </c>
      <c r="G17" s="7"/>
      <c r="H17" s="7"/>
      <c r="I17" s="8"/>
      <c r="J17" s="8"/>
      <c r="K17" s="7"/>
      <c r="L17" s="7"/>
      <c r="M17" s="8"/>
      <c r="N17" s="8"/>
      <c r="O17" s="7"/>
      <c r="P17" s="7"/>
      <c r="Q17" s="8"/>
      <c r="R17" s="8"/>
      <c r="S17" s="7"/>
      <c r="T17" s="7"/>
      <c r="U17" s="8"/>
      <c r="V17" s="8"/>
      <c r="W17" s="7"/>
      <c r="X17" s="7"/>
      <c r="Y17" s="8"/>
      <c r="Z17" s="8"/>
      <c r="AA17" s="8"/>
      <c r="AB17" s="7"/>
    </row>
    <row r="18" spans="1:28" ht="12.75">
      <c r="A18" s="4">
        <v>14</v>
      </c>
      <c r="B18" s="12"/>
      <c r="C18" s="7"/>
      <c r="D18" s="13"/>
      <c r="E18" s="7"/>
      <c r="F18" s="8">
        <f t="shared" si="0"/>
        <v>0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/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/>
      <c r="C19" s="7"/>
      <c r="D19" s="13"/>
      <c r="E19" s="7"/>
      <c r="F19" s="8">
        <f t="shared" si="0"/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12"/>
      <c r="C20" s="7"/>
      <c r="D20" s="13"/>
      <c r="E20" s="7"/>
      <c r="F20" s="8">
        <f t="shared" si="0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39"/>
      <c r="AB20" s="7"/>
    </row>
    <row r="21" spans="1:28" ht="12.75">
      <c r="A21" s="4">
        <v>17</v>
      </c>
      <c r="B21" s="12"/>
      <c r="C21" s="7"/>
      <c r="D21" s="13"/>
      <c r="E21" s="7"/>
      <c r="F21" s="8">
        <f t="shared" si="0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39"/>
      <c r="AB21" s="7"/>
    </row>
    <row r="22" spans="1:28" ht="12.75">
      <c r="A22" s="4">
        <v>18</v>
      </c>
      <c r="B22" s="12"/>
      <c r="C22" s="7"/>
      <c r="D22" s="43"/>
      <c r="E22" s="44"/>
      <c r="F22" s="8">
        <f t="shared" si="0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13"/>
      <c r="E23" s="7"/>
      <c r="F23" s="8">
        <f t="shared" si="0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39"/>
      <c r="AB23" s="7"/>
    </row>
    <row r="24" spans="1:28" ht="12.75">
      <c r="A24" s="4">
        <v>20</v>
      </c>
      <c r="B24" s="12"/>
      <c r="C24" s="7"/>
      <c r="D24" s="13"/>
      <c r="E24" s="7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39"/>
      <c r="AB24" s="7"/>
    </row>
    <row r="25" spans="1:28" ht="12.75">
      <c r="A25" s="4">
        <v>21</v>
      </c>
      <c r="B25" s="12"/>
      <c r="C25" s="7"/>
      <c r="D25" s="43"/>
      <c r="E25" s="44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13"/>
      <c r="E26" s="7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39"/>
      <c r="AB26" s="7"/>
    </row>
    <row r="27" spans="1:28" ht="12.75">
      <c r="A27" s="4">
        <v>23</v>
      </c>
      <c r="B27" s="12"/>
      <c r="C27" s="7"/>
      <c r="D27" s="13"/>
      <c r="E27" s="7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39"/>
      <c r="AB27" s="7"/>
    </row>
    <row r="28" spans="1:28" ht="12.75">
      <c r="A28" s="4">
        <v>24</v>
      </c>
      <c r="B28" s="12"/>
      <c r="C28" s="13"/>
      <c r="D28" s="13"/>
      <c r="E28" s="7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39"/>
      <c r="AB28" s="7"/>
    </row>
    <row r="29" spans="1:28" ht="12.75">
      <c r="A29" s="4">
        <v>25</v>
      </c>
      <c r="B29" s="12"/>
      <c r="C29" s="7"/>
      <c r="D29" s="7"/>
      <c r="E29" s="7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7"/>
      <c r="E30" s="7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13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7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7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7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5"/>
      <c r="B45" s="46"/>
      <c r="C45" s="47"/>
      <c r="D45" s="204" t="s">
        <v>33</v>
      </c>
      <c r="E45" s="205"/>
      <c r="F45" s="206"/>
      <c r="G45" s="195">
        <v>5</v>
      </c>
      <c r="H45" s="195"/>
      <c r="I45" s="195">
        <v>6</v>
      </c>
      <c r="J45" s="195"/>
      <c r="K45" s="195">
        <v>6</v>
      </c>
      <c r="L45" s="195"/>
      <c r="M45" s="195">
        <v>3</v>
      </c>
      <c r="N45" s="195"/>
      <c r="O45" s="195"/>
      <c r="P45" s="195"/>
      <c r="Q45" s="195">
        <v>0</v>
      </c>
      <c r="R45" s="195"/>
      <c r="S45" s="195">
        <v>5</v>
      </c>
      <c r="T45" s="195"/>
      <c r="U45" s="195">
        <v>4</v>
      </c>
      <c r="V45" s="195"/>
      <c r="W45" s="195">
        <v>4</v>
      </c>
      <c r="X45" s="195"/>
      <c r="Y45" s="195">
        <v>2</v>
      </c>
      <c r="Z45" s="195"/>
      <c r="AA45" s="48"/>
      <c r="AB45" s="47"/>
      <c r="AC45" s="46"/>
    </row>
  </sheetData>
  <sheetProtection/>
  <mergeCells count="22">
    <mergeCell ref="Q45:R45"/>
    <mergeCell ref="S45:T45"/>
    <mergeCell ref="Q3:R3"/>
    <mergeCell ref="W3:X3"/>
    <mergeCell ref="Y45:Z45"/>
    <mergeCell ref="U45:V45"/>
    <mergeCell ref="W45:X45"/>
    <mergeCell ref="M45:N45"/>
    <mergeCell ref="O45:P45"/>
    <mergeCell ref="D45:F45"/>
    <mergeCell ref="G45:H45"/>
    <mergeCell ref="I45:J45"/>
    <mergeCell ref="K45:L45"/>
    <mergeCell ref="AA1:AB1"/>
    <mergeCell ref="S3:T3"/>
    <mergeCell ref="G3:H3"/>
    <mergeCell ref="I3:J3"/>
    <mergeCell ref="K3:L3"/>
    <mergeCell ref="Y3:Z3"/>
    <mergeCell ref="M3:N3"/>
    <mergeCell ref="U3:V3"/>
    <mergeCell ref="O3:P3"/>
  </mergeCells>
  <printOptions horizontalCentered="1"/>
  <pageMargins left="0.5" right="0.5" top="0.5" bottom="0.5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7109375" style="0" customWidth="1"/>
    <col min="28" max="28" width="7.7109375" style="0" customWidth="1"/>
  </cols>
  <sheetData>
    <row r="1" spans="6:28" ht="15.75">
      <c r="F1" s="1" t="s">
        <v>35</v>
      </c>
      <c r="AA1" s="201" t="s">
        <v>61</v>
      </c>
      <c r="AB1" s="201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202" t="s">
        <v>36</v>
      </c>
      <c r="H3" s="202"/>
      <c r="I3" s="203" t="s">
        <v>37</v>
      </c>
      <c r="J3" s="203"/>
      <c r="K3" s="198" t="s">
        <v>38</v>
      </c>
      <c r="L3" s="199"/>
      <c r="M3" s="196" t="s">
        <v>39</v>
      </c>
      <c r="N3" s="197"/>
      <c r="O3" s="198" t="s">
        <v>40</v>
      </c>
      <c r="P3" s="199"/>
      <c r="Q3" s="196" t="s">
        <v>41</v>
      </c>
      <c r="R3" s="197"/>
      <c r="S3" s="198" t="s">
        <v>42</v>
      </c>
      <c r="T3" s="199"/>
      <c r="U3" s="196" t="s">
        <v>43</v>
      </c>
      <c r="V3" s="197"/>
      <c r="W3" s="198" t="s">
        <v>44</v>
      </c>
      <c r="X3" s="199"/>
      <c r="Y3" s="196" t="s">
        <v>45</v>
      </c>
      <c r="Z3" s="197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34</v>
      </c>
      <c r="C5" s="7">
        <v>784</v>
      </c>
      <c r="D5" s="44" t="s">
        <v>28</v>
      </c>
      <c r="E5" s="44">
        <v>13</v>
      </c>
      <c r="F5" s="8">
        <f aca="true" t="shared" si="0" ref="F5:F44">SUM(G5:Z5)</f>
        <v>77</v>
      </c>
      <c r="G5" s="7">
        <v>6</v>
      </c>
      <c r="H5" s="7">
        <v>6</v>
      </c>
      <c r="I5" s="8">
        <v>6</v>
      </c>
      <c r="J5" s="8">
        <v>6</v>
      </c>
      <c r="K5" s="7">
        <v>9</v>
      </c>
      <c r="L5" s="7">
        <v>9</v>
      </c>
      <c r="M5" s="8"/>
      <c r="N5" s="8"/>
      <c r="O5" s="7" t="s">
        <v>52</v>
      </c>
      <c r="P5" s="7" t="s">
        <v>52</v>
      </c>
      <c r="Q5" s="8">
        <v>3</v>
      </c>
      <c r="R5" s="8">
        <v>3</v>
      </c>
      <c r="S5" s="7">
        <v>3</v>
      </c>
      <c r="T5" s="7">
        <v>8</v>
      </c>
      <c r="U5" s="8">
        <v>9</v>
      </c>
      <c r="V5" s="8">
        <v>9</v>
      </c>
      <c r="W5" s="7" t="s">
        <v>52</v>
      </c>
      <c r="X5" s="7" t="s">
        <v>52</v>
      </c>
      <c r="Y5" s="8" t="s">
        <v>52</v>
      </c>
      <c r="Z5" s="8" t="s">
        <v>52</v>
      </c>
      <c r="AA5" s="8" t="s">
        <v>51</v>
      </c>
      <c r="AB5" s="9"/>
    </row>
    <row r="6" spans="1:28" ht="12.75">
      <c r="A6" s="4">
        <v>2</v>
      </c>
      <c r="B6" s="12" t="s">
        <v>57</v>
      </c>
      <c r="C6" s="7">
        <v>8699</v>
      </c>
      <c r="D6" s="7" t="s">
        <v>28</v>
      </c>
      <c r="E6" s="7">
        <v>35</v>
      </c>
      <c r="F6" s="8">
        <f t="shared" si="0"/>
        <v>41</v>
      </c>
      <c r="G6" s="7"/>
      <c r="H6" s="7"/>
      <c r="I6" s="8"/>
      <c r="J6" s="8"/>
      <c r="K6" s="7"/>
      <c r="L6" s="7"/>
      <c r="M6" s="8"/>
      <c r="N6" s="8"/>
      <c r="O6" s="7" t="s">
        <v>58</v>
      </c>
      <c r="P6" s="7" t="s">
        <v>58</v>
      </c>
      <c r="Q6" s="8" t="s">
        <v>52</v>
      </c>
      <c r="R6" s="8" t="s">
        <v>52</v>
      </c>
      <c r="S6" s="7">
        <v>8</v>
      </c>
      <c r="T6" s="7">
        <v>5</v>
      </c>
      <c r="U6" s="8">
        <v>0</v>
      </c>
      <c r="V6" s="8">
        <v>6</v>
      </c>
      <c r="W6" s="7">
        <v>4</v>
      </c>
      <c r="X6" s="7">
        <v>4</v>
      </c>
      <c r="Y6" s="8">
        <v>7</v>
      </c>
      <c r="Z6" s="8">
        <v>7</v>
      </c>
      <c r="AA6" s="8"/>
      <c r="AB6" s="7"/>
    </row>
    <row r="7" spans="1:28" ht="12.75">
      <c r="A7" s="4">
        <v>3</v>
      </c>
      <c r="B7" s="12" t="s">
        <v>46</v>
      </c>
      <c r="C7" s="7">
        <v>1431</v>
      </c>
      <c r="D7" s="13" t="s">
        <v>28</v>
      </c>
      <c r="E7" s="7">
        <v>55</v>
      </c>
      <c r="F7" s="8">
        <f t="shared" si="0"/>
        <v>40</v>
      </c>
      <c r="G7" s="7">
        <v>9</v>
      </c>
      <c r="H7" s="7">
        <v>9</v>
      </c>
      <c r="I7" s="8" t="s">
        <v>52</v>
      </c>
      <c r="J7" s="8" t="s">
        <v>52</v>
      </c>
      <c r="K7" s="7" t="s">
        <v>52</v>
      </c>
      <c r="L7" s="7" t="s">
        <v>52</v>
      </c>
      <c r="M7" s="8"/>
      <c r="N7" s="8"/>
      <c r="O7" s="7" t="s">
        <v>52</v>
      </c>
      <c r="P7" s="7" t="s">
        <v>52</v>
      </c>
      <c r="Q7" s="8" t="s">
        <v>52</v>
      </c>
      <c r="R7" s="8" t="s">
        <v>52</v>
      </c>
      <c r="S7" s="7" t="s">
        <v>52</v>
      </c>
      <c r="T7" s="7" t="s">
        <v>52</v>
      </c>
      <c r="U7" s="8">
        <v>6</v>
      </c>
      <c r="V7" s="8">
        <v>2</v>
      </c>
      <c r="W7" s="7">
        <v>7</v>
      </c>
      <c r="X7" s="7">
        <v>7</v>
      </c>
      <c r="Y7" s="8" t="s">
        <v>52</v>
      </c>
      <c r="Z7" s="8" t="s">
        <v>52</v>
      </c>
      <c r="AA7" s="8" t="s">
        <v>51</v>
      </c>
      <c r="AB7" s="7"/>
    </row>
    <row r="8" spans="1:28" ht="12.75">
      <c r="A8" s="4">
        <v>4</v>
      </c>
      <c r="B8" s="12" t="s">
        <v>55</v>
      </c>
      <c r="C8" s="7">
        <v>1915</v>
      </c>
      <c r="D8" s="13" t="s">
        <v>28</v>
      </c>
      <c r="E8" s="7">
        <v>97</v>
      </c>
      <c r="F8" s="8">
        <f t="shared" si="0"/>
        <v>28</v>
      </c>
      <c r="G8" s="7"/>
      <c r="H8" s="7"/>
      <c r="I8" s="8"/>
      <c r="J8" s="8"/>
      <c r="K8" s="7">
        <v>3</v>
      </c>
      <c r="L8" s="7">
        <v>1</v>
      </c>
      <c r="M8" s="8"/>
      <c r="N8" s="8"/>
      <c r="O8" s="7" t="s">
        <v>52</v>
      </c>
      <c r="P8" s="7" t="s">
        <v>52</v>
      </c>
      <c r="Q8" s="8" t="s">
        <v>52</v>
      </c>
      <c r="R8" s="8" t="s">
        <v>52</v>
      </c>
      <c r="S8" s="7">
        <v>5</v>
      </c>
      <c r="T8" s="7">
        <v>3</v>
      </c>
      <c r="U8" s="8">
        <v>4</v>
      </c>
      <c r="V8" s="8">
        <v>4</v>
      </c>
      <c r="W8" s="7" t="s">
        <v>52</v>
      </c>
      <c r="X8" s="7" t="s">
        <v>52</v>
      </c>
      <c r="Y8" s="8">
        <v>4</v>
      </c>
      <c r="Z8" s="8">
        <v>4</v>
      </c>
      <c r="AA8" s="39"/>
      <c r="AB8" s="7"/>
    </row>
    <row r="9" spans="1:28" ht="12.75">
      <c r="A9" s="4">
        <v>5</v>
      </c>
      <c r="B9" s="12" t="s">
        <v>54</v>
      </c>
      <c r="C9" s="7">
        <v>8087</v>
      </c>
      <c r="D9" s="13" t="s">
        <v>28</v>
      </c>
      <c r="E9" s="7">
        <v>77</v>
      </c>
      <c r="F9" s="8">
        <f t="shared" si="0"/>
        <v>26</v>
      </c>
      <c r="G9" s="7"/>
      <c r="H9" s="7"/>
      <c r="I9" s="8"/>
      <c r="J9" s="8"/>
      <c r="K9" s="7">
        <v>6</v>
      </c>
      <c r="L9" s="7">
        <v>4</v>
      </c>
      <c r="M9" s="8"/>
      <c r="N9" s="8"/>
      <c r="O9" s="7" t="s">
        <v>52</v>
      </c>
      <c r="P9" s="7" t="s">
        <v>52</v>
      </c>
      <c r="Q9" s="8">
        <v>6</v>
      </c>
      <c r="R9" s="8">
        <v>6</v>
      </c>
      <c r="S9" s="7" t="s">
        <v>52</v>
      </c>
      <c r="T9" s="7" t="s">
        <v>52</v>
      </c>
      <c r="U9" s="8" t="s">
        <v>52</v>
      </c>
      <c r="V9" s="8" t="s">
        <v>52</v>
      </c>
      <c r="W9" s="7">
        <v>2</v>
      </c>
      <c r="X9" s="7">
        <v>2</v>
      </c>
      <c r="Y9" s="8">
        <v>0</v>
      </c>
      <c r="Z9" s="8">
        <v>0</v>
      </c>
      <c r="AA9" s="39" t="s">
        <v>53</v>
      </c>
      <c r="AB9" s="7"/>
    </row>
    <row r="10" spans="1:28" ht="12.75">
      <c r="A10" s="4">
        <v>6</v>
      </c>
      <c r="B10" s="12" t="s">
        <v>32</v>
      </c>
      <c r="C10" s="7">
        <v>5231</v>
      </c>
      <c r="D10" s="7" t="s">
        <v>28</v>
      </c>
      <c r="E10" s="7">
        <v>61</v>
      </c>
      <c r="F10" s="8">
        <f t="shared" si="0"/>
        <v>19</v>
      </c>
      <c r="G10" s="7">
        <v>3</v>
      </c>
      <c r="H10" s="7">
        <v>4</v>
      </c>
      <c r="I10" s="8">
        <v>3</v>
      </c>
      <c r="J10" s="8">
        <v>3</v>
      </c>
      <c r="K10" s="7">
        <v>0</v>
      </c>
      <c r="L10" s="7">
        <v>6</v>
      </c>
      <c r="M10" s="8"/>
      <c r="N10" s="8"/>
      <c r="O10" s="7" t="s">
        <v>52</v>
      </c>
      <c r="P10" s="7" t="s">
        <v>52</v>
      </c>
      <c r="Q10" s="8" t="s">
        <v>52</v>
      </c>
      <c r="R10" s="8" t="s">
        <v>52</v>
      </c>
      <c r="S10" s="7" t="s">
        <v>58</v>
      </c>
      <c r="T10" s="7" t="s">
        <v>58</v>
      </c>
      <c r="U10" s="8" t="s">
        <v>52</v>
      </c>
      <c r="V10" s="8" t="s">
        <v>52</v>
      </c>
      <c r="W10" s="7" t="s">
        <v>52</v>
      </c>
      <c r="X10" s="7" t="s">
        <v>52</v>
      </c>
      <c r="Y10" s="8" t="s">
        <v>52</v>
      </c>
      <c r="Z10" s="8" t="s">
        <v>52</v>
      </c>
      <c r="AA10" s="8" t="s">
        <v>51</v>
      </c>
      <c r="AB10" s="7"/>
    </row>
    <row r="11" spans="1:28" ht="12.75">
      <c r="A11" s="4">
        <v>7</v>
      </c>
      <c r="B11" s="12" t="s">
        <v>49</v>
      </c>
      <c r="C11" s="7">
        <v>3604</v>
      </c>
      <c r="D11" s="13" t="s">
        <v>28</v>
      </c>
      <c r="E11" s="7">
        <v>59</v>
      </c>
      <c r="F11" s="8">
        <f t="shared" si="0"/>
        <v>15</v>
      </c>
      <c r="G11" s="7">
        <v>0</v>
      </c>
      <c r="H11" s="7">
        <v>0</v>
      </c>
      <c r="I11" s="8" t="s">
        <v>52</v>
      </c>
      <c r="J11" s="8" t="s">
        <v>52</v>
      </c>
      <c r="K11" s="7">
        <v>4</v>
      </c>
      <c r="L11" s="7">
        <v>3</v>
      </c>
      <c r="M11" s="8"/>
      <c r="N11" s="8"/>
      <c r="O11" s="7">
        <v>4</v>
      </c>
      <c r="P11" s="7">
        <v>4</v>
      </c>
      <c r="Q11" s="8" t="s">
        <v>52</v>
      </c>
      <c r="R11" s="8" t="s">
        <v>52</v>
      </c>
      <c r="S11" s="7" t="s">
        <v>52</v>
      </c>
      <c r="T11" s="7" t="s">
        <v>52</v>
      </c>
      <c r="U11" s="8" t="s">
        <v>52</v>
      </c>
      <c r="V11" s="8" t="s">
        <v>52</v>
      </c>
      <c r="W11" s="7" t="s">
        <v>52</v>
      </c>
      <c r="X11" s="7" t="s">
        <v>52</v>
      </c>
      <c r="Y11" s="8" t="s">
        <v>52</v>
      </c>
      <c r="Z11" s="8" t="s">
        <v>52</v>
      </c>
      <c r="AA11" s="39"/>
      <c r="AB11" s="7"/>
    </row>
    <row r="12" spans="1:28" ht="12.75">
      <c r="A12" s="4">
        <v>8</v>
      </c>
      <c r="B12" s="12" t="s">
        <v>60</v>
      </c>
      <c r="C12" s="7">
        <v>5432</v>
      </c>
      <c r="D12" s="13" t="s">
        <v>28</v>
      </c>
      <c r="E12" s="7">
        <v>39</v>
      </c>
      <c r="F12" s="8">
        <f t="shared" si="0"/>
        <v>11</v>
      </c>
      <c r="G12" s="7"/>
      <c r="H12" s="7"/>
      <c r="I12" s="8"/>
      <c r="J12" s="8"/>
      <c r="K12" s="7"/>
      <c r="L12" s="7"/>
      <c r="M12" s="8"/>
      <c r="N12" s="8"/>
      <c r="O12" s="7"/>
      <c r="P12" s="7"/>
      <c r="Q12" s="8" t="s">
        <v>58</v>
      </c>
      <c r="R12" s="8" t="s">
        <v>58</v>
      </c>
      <c r="S12" s="7">
        <v>1</v>
      </c>
      <c r="T12" s="7">
        <v>2</v>
      </c>
      <c r="U12" s="8">
        <v>3</v>
      </c>
      <c r="V12" s="8">
        <v>3</v>
      </c>
      <c r="W12" s="7">
        <v>1</v>
      </c>
      <c r="X12" s="7">
        <v>1</v>
      </c>
      <c r="Y12" s="8" t="s">
        <v>52</v>
      </c>
      <c r="Z12" s="8" t="s">
        <v>52</v>
      </c>
      <c r="AA12" s="8"/>
      <c r="AB12" s="7"/>
    </row>
    <row r="13" spans="1:28" ht="12.75">
      <c r="A13" s="4">
        <v>9</v>
      </c>
      <c r="B13" s="12" t="s">
        <v>47</v>
      </c>
      <c r="C13" s="7">
        <v>3489</v>
      </c>
      <c r="D13" s="7" t="s">
        <v>28</v>
      </c>
      <c r="E13" s="7">
        <v>74</v>
      </c>
      <c r="F13" s="8">
        <f t="shared" si="0"/>
        <v>8</v>
      </c>
      <c r="G13" s="7">
        <v>4</v>
      </c>
      <c r="H13" s="7">
        <v>2</v>
      </c>
      <c r="I13" s="8">
        <v>1</v>
      </c>
      <c r="J13" s="8">
        <v>1</v>
      </c>
      <c r="K13" s="7" t="s">
        <v>52</v>
      </c>
      <c r="L13" s="7" t="s">
        <v>52</v>
      </c>
      <c r="M13" s="8"/>
      <c r="N13" s="8"/>
      <c r="O13" s="7" t="s">
        <v>52</v>
      </c>
      <c r="P13" s="7" t="s">
        <v>52</v>
      </c>
      <c r="Q13" s="8" t="s">
        <v>52</v>
      </c>
      <c r="R13" s="8" t="s">
        <v>52</v>
      </c>
      <c r="S13" s="7" t="s">
        <v>52</v>
      </c>
      <c r="T13" s="7" t="s">
        <v>52</v>
      </c>
      <c r="U13" s="8" t="s">
        <v>52</v>
      </c>
      <c r="V13" s="8" t="s">
        <v>52</v>
      </c>
      <c r="W13" s="7" t="s">
        <v>52</v>
      </c>
      <c r="X13" s="7" t="s">
        <v>52</v>
      </c>
      <c r="Y13" s="8" t="s">
        <v>52</v>
      </c>
      <c r="Z13" s="8" t="s">
        <v>52</v>
      </c>
      <c r="AA13" s="8"/>
      <c r="AB13" s="7"/>
    </row>
    <row r="14" spans="1:28" ht="12.75">
      <c r="A14" s="4">
        <v>10</v>
      </c>
      <c r="B14" s="12" t="s">
        <v>59</v>
      </c>
      <c r="C14" s="13">
        <v>8705</v>
      </c>
      <c r="D14" s="13" t="s">
        <v>28</v>
      </c>
      <c r="E14" s="7">
        <v>30</v>
      </c>
      <c r="F14" s="8">
        <f t="shared" si="0"/>
        <v>7</v>
      </c>
      <c r="G14" s="7"/>
      <c r="H14" s="7"/>
      <c r="I14" s="8"/>
      <c r="J14" s="8"/>
      <c r="K14" s="7"/>
      <c r="L14" s="7"/>
      <c r="M14" s="8"/>
      <c r="N14" s="8"/>
      <c r="O14" s="7"/>
      <c r="P14" s="7"/>
      <c r="Q14" s="8" t="s">
        <v>58</v>
      </c>
      <c r="R14" s="8" t="s">
        <v>58</v>
      </c>
      <c r="S14" s="7">
        <v>2</v>
      </c>
      <c r="T14" s="7">
        <v>1</v>
      </c>
      <c r="U14" s="8">
        <v>0</v>
      </c>
      <c r="V14" s="8">
        <v>0</v>
      </c>
      <c r="W14" s="7" t="s">
        <v>52</v>
      </c>
      <c r="X14" s="7" t="s">
        <v>52</v>
      </c>
      <c r="Y14" s="8">
        <v>2</v>
      </c>
      <c r="Z14" s="8">
        <v>2</v>
      </c>
      <c r="AA14" s="39"/>
      <c r="AB14" s="7"/>
    </row>
    <row r="15" spans="1:28" ht="12.75">
      <c r="A15" s="4">
        <v>11</v>
      </c>
      <c r="B15" s="12" t="s">
        <v>48</v>
      </c>
      <c r="C15" s="7">
        <v>5105</v>
      </c>
      <c r="D15" s="13" t="s">
        <v>28</v>
      </c>
      <c r="E15" s="7">
        <v>26</v>
      </c>
      <c r="F15" s="8">
        <f t="shared" si="0"/>
        <v>5</v>
      </c>
      <c r="G15" s="7">
        <v>2</v>
      </c>
      <c r="H15" s="7">
        <v>3</v>
      </c>
      <c r="I15" s="8" t="s">
        <v>52</v>
      </c>
      <c r="J15" s="8" t="s">
        <v>52</v>
      </c>
      <c r="K15" s="7" t="s">
        <v>52</v>
      </c>
      <c r="L15" s="7" t="s">
        <v>52</v>
      </c>
      <c r="M15" s="8"/>
      <c r="N15" s="8"/>
      <c r="O15" s="7" t="s">
        <v>52</v>
      </c>
      <c r="P15" s="7" t="s">
        <v>52</v>
      </c>
      <c r="Q15" s="8" t="s">
        <v>52</v>
      </c>
      <c r="R15" s="8" t="s">
        <v>52</v>
      </c>
      <c r="S15" s="7" t="s">
        <v>52</v>
      </c>
      <c r="T15" s="7" t="s">
        <v>52</v>
      </c>
      <c r="U15" s="8">
        <v>0</v>
      </c>
      <c r="V15" s="8">
        <v>0</v>
      </c>
      <c r="W15" s="7" t="s">
        <v>52</v>
      </c>
      <c r="X15" s="7" t="s">
        <v>52</v>
      </c>
      <c r="Y15" s="8" t="s">
        <v>52</v>
      </c>
      <c r="Z15" s="8" t="s">
        <v>52</v>
      </c>
      <c r="AA15" s="8"/>
      <c r="AB15" s="7"/>
    </row>
    <row r="16" spans="1:28" ht="12.75">
      <c r="A16" s="4">
        <v>12</v>
      </c>
      <c r="B16" s="12" t="s">
        <v>56</v>
      </c>
      <c r="C16" s="7">
        <v>5547</v>
      </c>
      <c r="D16" s="13" t="s">
        <v>28</v>
      </c>
      <c r="E16" s="7">
        <v>99</v>
      </c>
      <c r="F16" s="8">
        <f t="shared" si="0"/>
        <v>4</v>
      </c>
      <c r="G16" s="7"/>
      <c r="H16" s="7"/>
      <c r="I16" s="8"/>
      <c r="J16" s="8"/>
      <c r="K16" s="7">
        <v>0</v>
      </c>
      <c r="L16" s="7">
        <v>2</v>
      </c>
      <c r="M16" s="8"/>
      <c r="N16" s="8"/>
      <c r="O16" s="7" t="s">
        <v>52</v>
      </c>
      <c r="P16" s="7" t="s">
        <v>52</v>
      </c>
      <c r="Q16" s="8">
        <v>1</v>
      </c>
      <c r="R16" s="8">
        <v>1</v>
      </c>
      <c r="S16" s="7" t="s">
        <v>52</v>
      </c>
      <c r="T16" s="7" t="s">
        <v>52</v>
      </c>
      <c r="U16" s="8" t="s">
        <v>52</v>
      </c>
      <c r="V16" s="8" t="s">
        <v>52</v>
      </c>
      <c r="W16" s="7" t="s">
        <v>52</v>
      </c>
      <c r="X16" s="7" t="s">
        <v>52</v>
      </c>
      <c r="Y16" s="8" t="s">
        <v>52</v>
      </c>
      <c r="Z16" s="8" t="s">
        <v>52</v>
      </c>
      <c r="AA16" s="8"/>
      <c r="AB16" s="7"/>
    </row>
    <row r="17" spans="1:28" ht="12.75">
      <c r="A17" s="4">
        <v>13</v>
      </c>
      <c r="B17" s="12"/>
      <c r="C17" s="7"/>
      <c r="D17" s="13"/>
      <c r="E17" s="7"/>
      <c r="F17" s="8">
        <f t="shared" si="0"/>
        <v>0</v>
      </c>
      <c r="G17" s="7"/>
      <c r="H17" s="7"/>
      <c r="I17" s="8"/>
      <c r="J17" s="8"/>
      <c r="K17" s="7"/>
      <c r="L17" s="7"/>
      <c r="M17" s="8"/>
      <c r="N17" s="8"/>
      <c r="O17" s="7"/>
      <c r="P17" s="7"/>
      <c r="Q17" s="8"/>
      <c r="R17" s="8"/>
      <c r="S17" s="7"/>
      <c r="T17" s="7"/>
      <c r="U17" s="8"/>
      <c r="V17" s="8"/>
      <c r="W17" s="7"/>
      <c r="X17" s="7"/>
      <c r="Y17" s="8"/>
      <c r="Z17" s="8"/>
      <c r="AA17" s="8"/>
      <c r="AB17" s="7"/>
    </row>
    <row r="18" spans="1:28" ht="12.75">
      <c r="A18" s="4">
        <v>14</v>
      </c>
      <c r="B18" s="12"/>
      <c r="C18" s="7"/>
      <c r="D18" s="13"/>
      <c r="E18" s="7"/>
      <c r="F18" s="8">
        <f t="shared" si="0"/>
        <v>0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/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/>
      <c r="C19" s="7"/>
      <c r="D19" s="13"/>
      <c r="E19" s="7"/>
      <c r="F19" s="8">
        <f t="shared" si="0"/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12"/>
      <c r="C20" s="7"/>
      <c r="D20" s="13"/>
      <c r="E20" s="7"/>
      <c r="F20" s="8">
        <f t="shared" si="0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39"/>
      <c r="AB20" s="7"/>
    </row>
    <row r="21" spans="1:28" ht="12.75">
      <c r="A21" s="4">
        <v>17</v>
      </c>
      <c r="B21" s="12"/>
      <c r="C21" s="7"/>
      <c r="D21" s="13"/>
      <c r="E21" s="7"/>
      <c r="F21" s="8">
        <f t="shared" si="0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39"/>
      <c r="AB21" s="7"/>
    </row>
    <row r="22" spans="1:28" ht="12.75">
      <c r="A22" s="4">
        <v>18</v>
      </c>
      <c r="B22" s="12"/>
      <c r="C22" s="7"/>
      <c r="D22" s="43"/>
      <c r="E22" s="44"/>
      <c r="F22" s="8">
        <f t="shared" si="0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13"/>
      <c r="E23" s="7"/>
      <c r="F23" s="8">
        <f t="shared" si="0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39"/>
      <c r="AB23" s="7"/>
    </row>
    <row r="24" spans="1:28" ht="12.75">
      <c r="A24" s="4">
        <v>20</v>
      </c>
      <c r="B24" s="12"/>
      <c r="C24" s="7"/>
      <c r="D24" s="13"/>
      <c r="E24" s="7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39"/>
      <c r="AB24" s="7"/>
    </row>
    <row r="25" spans="1:28" ht="12.75">
      <c r="A25" s="4">
        <v>21</v>
      </c>
      <c r="B25" s="12"/>
      <c r="C25" s="7"/>
      <c r="D25" s="43"/>
      <c r="E25" s="44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13"/>
      <c r="E26" s="7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39"/>
      <c r="AB26" s="7"/>
    </row>
    <row r="27" spans="1:28" ht="12.75">
      <c r="A27" s="4">
        <v>23</v>
      </c>
      <c r="B27" s="12"/>
      <c r="C27" s="7"/>
      <c r="D27" s="13"/>
      <c r="E27" s="7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39"/>
      <c r="AB27" s="7"/>
    </row>
    <row r="28" spans="1:28" ht="12.75">
      <c r="A28" s="4">
        <v>24</v>
      </c>
      <c r="B28" s="12"/>
      <c r="C28" s="13"/>
      <c r="D28" s="13"/>
      <c r="E28" s="7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39"/>
      <c r="AB28" s="7"/>
    </row>
    <row r="29" spans="1:28" ht="12.75">
      <c r="A29" s="4">
        <v>25</v>
      </c>
      <c r="B29" s="12"/>
      <c r="C29" s="7"/>
      <c r="D29" s="7"/>
      <c r="E29" s="7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7"/>
      <c r="E30" s="7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13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7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7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7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5"/>
      <c r="B45" s="46"/>
      <c r="C45" s="47"/>
      <c r="D45" s="204" t="s">
        <v>33</v>
      </c>
      <c r="E45" s="205"/>
      <c r="F45" s="206"/>
      <c r="G45" s="195">
        <v>6</v>
      </c>
      <c r="H45" s="195"/>
      <c r="I45" s="195">
        <v>3</v>
      </c>
      <c r="J45" s="195"/>
      <c r="K45" s="195">
        <v>6</v>
      </c>
      <c r="L45" s="195"/>
      <c r="M45" s="195"/>
      <c r="N45" s="195"/>
      <c r="O45" s="195">
        <v>1</v>
      </c>
      <c r="P45" s="195"/>
      <c r="Q45" s="195">
        <v>3</v>
      </c>
      <c r="R45" s="195"/>
      <c r="S45" s="195">
        <v>5</v>
      </c>
      <c r="T45" s="195"/>
      <c r="U45" s="195">
        <v>7</v>
      </c>
      <c r="V45" s="195"/>
      <c r="W45" s="195">
        <v>4</v>
      </c>
      <c r="X45" s="195"/>
      <c r="Y45" s="195">
        <v>4</v>
      </c>
      <c r="Z45" s="195"/>
      <c r="AA45" s="48"/>
      <c r="AB45" s="47"/>
      <c r="AC45" s="46"/>
    </row>
  </sheetData>
  <sheetProtection/>
  <mergeCells count="22">
    <mergeCell ref="I3:J3"/>
    <mergeCell ref="K3:L3"/>
    <mergeCell ref="Q3:R3"/>
    <mergeCell ref="M3:N3"/>
    <mergeCell ref="U3:V3"/>
    <mergeCell ref="M45:N45"/>
    <mergeCell ref="W3:X3"/>
    <mergeCell ref="Y3:Z3"/>
    <mergeCell ref="S45:T45"/>
    <mergeCell ref="O3:P3"/>
    <mergeCell ref="O45:P45"/>
    <mergeCell ref="Q45:R45"/>
    <mergeCell ref="AA1:AB1"/>
    <mergeCell ref="D45:F45"/>
    <mergeCell ref="G45:H45"/>
    <mergeCell ref="I45:J45"/>
    <mergeCell ref="K45:L45"/>
    <mergeCell ref="G3:H3"/>
    <mergeCell ref="W45:X45"/>
    <mergeCell ref="Y45:Z45"/>
    <mergeCell ref="U45:V45"/>
    <mergeCell ref="S3:T3"/>
  </mergeCells>
  <printOptions horizontalCentered="1"/>
  <pageMargins left="0.5" right="0.5" top="0.5" bottom="0.5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8.421875" style="0" customWidth="1"/>
    <col min="2" max="7" width="12.7109375" style="0" customWidth="1"/>
  </cols>
  <sheetData>
    <row r="1" spans="1:7" ht="22.5" customHeight="1">
      <c r="A1" s="207" t="s">
        <v>29</v>
      </c>
      <c r="B1" s="208"/>
      <c r="C1" s="208"/>
      <c r="D1" s="208"/>
      <c r="E1" s="208"/>
      <c r="F1" s="208"/>
      <c r="G1" s="209"/>
    </row>
    <row r="2" spans="1:7" ht="22.5" customHeight="1" thickBot="1">
      <c r="A2" s="14"/>
      <c r="B2" s="41" t="s">
        <v>50</v>
      </c>
      <c r="C2" s="40"/>
      <c r="D2" s="40"/>
      <c r="E2" s="40"/>
      <c r="F2" s="40"/>
      <c r="G2" s="15"/>
    </row>
    <row r="3" spans="1:7" ht="18.75" thickBot="1">
      <c r="A3" s="42"/>
      <c r="B3" s="210" t="s">
        <v>30</v>
      </c>
      <c r="C3" s="211"/>
      <c r="D3" s="211"/>
      <c r="E3" s="211"/>
      <c r="F3" s="211"/>
      <c r="G3" s="212"/>
    </row>
    <row r="4" spans="1:8" ht="34.5" customHeight="1" thickBot="1">
      <c r="A4" s="16" t="s">
        <v>11</v>
      </c>
      <c r="B4" s="17" t="s">
        <v>31</v>
      </c>
      <c r="C4" s="18">
        <v>5</v>
      </c>
      <c r="D4" s="18">
        <v>4</v>
      </c>
      <c r="E4" s="18">
        <v>3</v>
      </c>
      <c r="F4" s="18">
        <v>2</v>
      </c>
      <c r="G4" s="19">
        <v>1</v>
      </c>
      <c r="H4" s="20"/>
    </row>
    <row r="5" spans="1:8" ht="19.5" customHeight="1">
      <c r="A5" s="21" t="s">
        <v>12</v>
      </c>
      <c r="B5" s="22">
        <v>9</v>
      </c>
      <c r="C5" s="23">
        <v>8</v>
      </c>
      <c r="D5" s="23">
        <v>7</v>
      </c>
      <c r="E5" s="23">
        <v>6</v>
      </c>
      <c r="F5" s="23">
        <v>5</v>
      </c>
      <c r="G5" s="24">
        <v>4</v>
      </c>
      <c r="H5" s="20"/>
    </row>
    <row r="6" spans="1:8" ht="19.5" customHeight="1">
      <c r="A6" s="25" t="s">
        <v>13</v>
      </c>
      <c r="B6" s="26">
        <v>6</v>
      </c>
      <c r="C6" s="27">
        <v>5</v>
      </c>
      <c r="D6" s="27">
        <v>4</v>
      </c>
      <c r="E6" s="27">
        <v>3</v>
      </c>
      <c r="F6" s="27">
        <v>2</v>
      </c>
      <c r="G6" s="28"/>
      <c r="H6" s="20"/>
    </row>
    <row r="7" spans="1:8" ht="19.5" customHeight="1">
      <c r="A7" s="25" t="s">
        <v>14</v>
      </c>
      <c r="B7" s="26">
        <v>4</v>
      </c>
      <c r="C7" s="27">
        <v>3</v>
      </c>
      <c r="D7" s="27">
        <v>2</v>
      </c>
      <c r="E7" s="27">
        <v>1</v>
      </c>
      <c r="F7" s="29"/>
      <c r="G7" s="28"/>
      <c r="H7" s="20"/>
    </row>
    <row r="8" spans="1:8" ht="19.5" customHeight="1">
      <c r="A8" s="25" t="s">
        <v>15</v>
      </c>
      <c r="B8" s="26">
        <v>3</v>
      </c>
      <c r="C8" s="27">
        <v>2</v>
      </c>
      <c r="D8" s="27">
        <v>1</v>
      </c>
      <c r="E8" s="29"/>
      <c r="F8" s="29"/>
      <c r="G8" s="28"/>
      <c r="H8" s="20"/>
    </row>
    <row r="9" spans="1:8" ht="19.5" customHeight="1">
      <c r="A9" s="25" t="s">
        <v>16</v>
      </c>
      <c r="B9" s="26">
        <v>2</v>
      </c>
      <c r="C9" s="27">
        <v>1</v>
      </c>
      <c r="D9" s="29"/>
      <c r="E9" s="29"/>
      <c r="F9" s="29"/>
      <c r="G9" s="28"/>
      <c r="H9" s="20"/>
    </row>
    <row r="10" spans="1:8" ht="19.5" customHeight="1">
      <c r="A10" s="25" t="s">
        <v>17</v>
      </c>
      <c r="B10" s="26">
        <v>1</v>
      </c>
      <c r="C10" s="29"/>
      <c r="D10" s="29"/>
      <c r="E10" s="29"/>
      <c r="F10" s="29"/>
      <c r="G10" s="28"/>
      <c r="H10" s="20"/>
    </row>
    <row r="11" spans="1:8" ht="19.5" customHeight="1">
      <c r="A11" s="25" t="s">
        <v>18</v>
      </c>
      <c r="B11" s="26">
        <v>1</v>
      </c>
      <c r="C11" s="29"/>
      <c r="D11" s="29"/>
      <c r="E11" s="29"/>
      <c r="F11" s="29"/>
      <c r="G11" s="28"/>
      <c r="H11" s="20"/>
    </row>
    <row r="12" spans="1:8" ht="19.5" customHeight="1">
      <c r="A12" s="30" t="s">
        <v>19</v>
      </c>
      <c r="B12" s="31">
        <v>1</v>
      </c>
      <c r="C12" s="32"/>
      <c r="D12" s="32"/>
      <c r="E12" s="32"/>
      <c r="F12" s="32"/>
      <c r="G12" s="33"/>
      <c r="H12" s="20"/>
    </row>
    <row r="13" spans="1:8" ht="19.5" customHeight="1">
      <c r="A13" s="30" t="s">
        <v>20</v>
      </c>
      <c r="B13" s="31">
        <v>1</v>
      </c>
      <c r="C13" s="32"/>
      <c r="D13" s="32"/>
      <c r="E13" s="32"/>
      <c r="F13" s="32"/>
      <c r="G13" s="33"/>
      <c r="H13" s="20"/>
    </row>
    <row r="14" spans="1:8" ht="19.5" customHeight="1" thickBot="1">
      <c r="A14" s="34" t="s">
        <v>21</v>
      </c>
      <c r="B14" s="35">
        <v>1</v>
      </c>
      <c r="C14" s="36"/>
      <c r="D14" s="36"/>
      <c r="E14" s="36"/>
      <c r="F14" s="36"/>
      <c r="G14" s="37"/>
      <c r="H14" s="20"/>
    </row>
    <row r="15" spans="1:8" ht="18">
      <c r="A15" s="20"/>
      <c r="B15" s="20"/>
      <c r="C15" s="20"/>
      <c r="D15" s="20"/>
      <c r="E15" s="20"/>
      <c r="F15" s="20"/>
      <c r="G15" s="20"/>
      <c r="H15" s="20"/>
    </row>
    <row r="16" ht="12.75">
      <c r="A16" s="38" t="s">
        <v>22</v>
      </c>
    </row>
    <row r="17" ht="12.75">
      <c r="A17" s="38" t="s">
        <v>23</v>
      </c>
    </row>
    <row r="18" ht="12.75">
      <c r="A18" t="s">
        <v>24</v>
      </c>
    </row>
    <row r="19" ht="12.75">
      <c r="A19" t="s">
        <v>25</v>
      </c>
    </row>
    <row r="20" ht="12.75">
      <c r="A20" t="s">
        <v>26</v>
      </c>
    </row>
    <row r="21" ht="12.75">
      <c r="A21" t="s">
        <v>27</v>
      </c>
    </row>
  </sheetData>
  <sheetProtection/>
  <mergeCells count="2">
    <mergeCell ref="A1:G1"/>
    <mergeCell ref="B3:G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</cp:lastModifiedBy>
  <cp:lastPrinted>2018-02-19T10:47:45Z</cp:lastPrinted>
  <dcterms:created xsi:type="dcterms:W3CDTF">1996-10-14T23:33:28Z</dcterms:created>
  <dcterms:modified xsi:type="dcterms:W3CDTF">2018-10-31T12:08:55Z</dcterms:modified>
  <cp:category/>
  <cp:version/>
  <cp:contentType/>
  <cp:contentStatus/>
</cp:coreProperties>
</file>