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Mcycle\"/>
    </mc:Choice>
  </mc:AlternateContent>
  <bookViews>
    <workbookView xWindow="0" yWindow="0" windowWidth="28800" windowHeight="11400" activeTab="2"/>
  </bookViews>
  <sheets>
    <sheet name="Class Points" sheetId="1" r:id="rId1"/>
    <sheet name="times" sheetId="3" r:id="rId2"/>
    <sheet name="overall points" sheetId="2" r:id="rId3"/>
  </sheets>
  <calcPr calcId="162913"/>
</workbook>
</file>

<file path=xl/calcChain.xml><?xml version="1.0" encoding="utf-8"?>
<calcChain xmlns="http://schemas.openxmlformats.org/spreadsheetml/2006/main">
  <c r="AB19" i="1" l="1"/>
  <c r="AB18" i="1"/>
  <c r="AJ43" i="2"/>
  <c r="AB14" i="1" l="1"/>
  <c r="AB13" i="1"/>
  <c r="AB29" i="1"/>
  <c r="AB16" i="1"/>
  <c r="AJ42" i="2"/>
  <c r="AJ44" i="2" l="1"/>
  <c r="AJ41" i="2"/>
  <c r="AJ40" i="2"/>
  <c r="O35" i="1" l="1"/>
  <c r="AB17" i="1"/>
  <c r="O55" i="1"/>
  <c r="O66" i="1"/>
  <c r="O64" i="1"/>
  <c r="AB30" i="1" l="1"/>
  <c r="AB26" i="1"/>
  <c r="AJ15" i="2" l="1"/>
  <c r="AJ33" i="2" l="1"/>
  <c r="AJ39" i="2"/>
  <c r="AJ24" i="2"/>
  <c r="AJ25" i="2"/>
  <c r="AJ37" i="2"/>
  <c r="AJ21" i="2"/>
  <c r="AJ14" i="2"/>
  <c r="AJ30" i="2"/>
  <c r="AJ16" i="2"/>
  <c r="AJ36" i="2"/>
  <c r="AJ23" i="2"/>
  <c r="AJ31" i="2"/>
  <c r="AJ11" i="2"/>
  <c r="AJ35" i="2"/>
  <c r="AJ28" i="2"/>
  <c r="AJ34" i="2"/>
  <c r="AJ27" i="2"/>
  <c r="AJ10" i="2"/>
  <c r="AJ29" i="2"/>
  <c r="AJ18" i="2"/>
  <c r="AJ32" i="2"/>
  <c r="AJ38" i="2"/>
  <c r="AJ13" i="2"/>
  <c r="AJ19" i="2"/>
  <c r="AJ26" i="2"/>
  <c r="AJ17" i="2"/>
  <c r="AJ20" i="2"/>
  <c r="AJ12" i="2"/>
  <c r="AJ22" i="2"/>
  <c r="AB22" i="1" l="1"/>
  <c r="AB49" i="1"/>
  <c r="AB58" i="1"/>
  <c r="AB42" i="1"/>
  <c r="AB72" i="1" l="1"/>
  <c r="AB71" i="1"/>
  <c r="AB70" i="1"/>
  <c r="AB66" i="1"/>
  <c r="AB64" i="1"/>
  <c r="AB67" i="1"/>
  <c r="AB65" i="1"/>
  <c r="AB59" i="1"/>
  <c r="AB55" i="1"/>
  <c r="AB50" i="1"/>
  <c r="AB53" i="1"/>
  <c r="AB52" i="1"/>
  <c r="AB57" i="1"/>
  <c r="AB54" i="1"/>
  <c r="AB51" i="1"/>
  <c r="AB45" i="1"/>
  <c r="AB44" i="1"/>
  <c r="AB43" i="1"/>
  <c r="AB40" i="1"/>
  <c r="AB35" i="1"/>
  <c r="AB41" i="1"/>
  <c r="AB37" i="1"/>
  <c r="AB34" i="1"/>
  <c r="AB39" i="1"/>
  <c r="AB38" i="1"/>
  <c r="AB36" i="1"/>
  <c r="AB27" i="1"/>
  <c r="AB24" i="1"/>
  <c r="AB28" i="1"/>
  <c r="AB25" i="1"/>
  <c r="AB23" i="1"/>
  <c r="AB12" i="1"/>
  <c r="AB11" i="1"/>
  <c r="AB10" i="1"/>
  <c r="AB15" i="1"/>
  <c r="AB60" i="1"/>
  <c r="AB9" i="1"/>
  <c r="AB56" i="1"/>
</calcChain>
</file>

<file path=xl/sharedStrings.xml><?xml version="1.0" encoding="utf-8"?>
<sst xmlns="http://schemas.openxmlformats.org/spreadsheetml/2006/main" count="972" uniqueCount="494">
  <si>
    <t>Pos.</t>
  </si>
  <si>
    <t>Name</t>
  </si>
  <si>
    <t>Race 1</t>
  </si>
  <si>
    <t>Race 2</t>
  </si>
  <si>
    <t>Total</t>
  </si>
  <si>
    <t xml:space="preserve"> </t>
  </si>
  <si>
    <t>Key :</t>
  </si>
  <si>
    <t>Rider has broken out of their class- rider will move to higher class at the next race</t>
  </si>
  <si>
    <t>Rider has exceeded the maximum lap time for their class- if rider breaks out again the rider will move to the next class</t>
  </si>
  <si>
    <t>MSA LIC No</t>
  </si>
  <si>
    <t>Zwartkops  Round 1</t>
  </si>
  <si>
    <t>Shaun Vermaak</t>
  </si>
  <si>
    <t>Race No</t>
  </si>
  <si>
    <t>Region/Class</t>
  </si>
  <si>
    <t>National/X</t>
  </si>
  <si>
    <t>National/A</t>
  </si>
  <si>
    <t>National/B</t>
  </si>
  <si>
    <t>National/C</t>
  </si>
  <si>
    <t>National/M</t>
  </si>
  <si>
    <t>National/L</t>
  </si>
  <si>
    <t>Region / Class</t>
  </si>
  <si>
    <t>Damian Purificati</t>
  </si>
  <si>
    <t>Matthew Herbert</t>
  </si>
  <si>
    <t>Zwartkops Round 2</t>
  </si>
  <si>
    <t>Rce 1</t>
  </si>
  <si>
    <t>1.06.895</t>
  </si>
  <si>
    <t>Qualifying</t>
  </si>
  <si>
    <t>Morne Potgieter</t>
  </si>
  <si>
    <t>Zwartkops Round 5</t>
  </si>
  <si>
    <t>Zwartkops  Round 5</t>
  </si>
  <si>
    <t>Jordan Agliotti</t>
  </si>
  <si>
    <t>Clifford Ogle</t>
  </si>
  <si>
    <t>Keith Agliotti</t>
  </si>
  <si>
    <t>28/01/2018</t>
  </si>
  <si>
    <t>24/02/2018</t>
  </si>
  <si>
    <t>24/03/2018</t>
  </si>
  <si>
    <t>Kyalami Round 3</t>
  </si>
  <si>
    <t>14/04/2018</t>
  </si>
  <si>
    <t>Phakisa  Round 4</t>
  </si>
  <si>
    <t>09/06/2018</t>
  </si>
  <si>
    <t>14/07/2018</t>
  </si>
  <si>
    <t>Port Elizab Round 6</t>
  </si>
  <si>
    <t>22/09/2018</t>
  </si>
  <si>
    <t>10/11/2018</t>
  </si>
  <si>
    <t>Hendrik de Bruin</t>
  </si>
  <si>
    <t>Rob Morf</t>
  </si>
  <si>
    <t>Jared Schultz</t>
  </si>
  <si>
    <t>Pierre Grobler</t>
  </si>
  <si>
    <t>Ferdinand Frederick</t>
  </si>
  <si>
    <t>Zwartkops Round 1</t>
  </si>
  <si>
    <t>Phakisa Round 4</t>
  </si>
  <si>
    <t>Port Elizabeth Round 6</t>
  </si>
  <si>
    <t>Zwartkops Round 9</t>
  </si>
  <si>
    <t>1.05.306</t>
  </si>
  <si>
    <t>Hendrik de  Bruin</t>
  </si>
  <si>
    <t>1.05.735</t>
  </si>
  <si>
    <t>1.05.813</t>
  </si>
  <si>
    <t>1.06.020</t>
  </si>
  <si>
    <t>1.06.872</t>
  </si>
  <si>
    <t>1.06.997</t>
  </si>
  <si>
    <t>1.07.351</t>
  </si>
  <si>
    <t>1.07.615</t>
  </si>
  <si>
    <t>1.07.699</t>
  </si>
  <si>
    <t>1.08.099</t>
  </si>
  <si>
    <t>1.04.522</t>
  </si>
  <si>
    <t>1.04.768</t>
  </si>
  <si>
    <t>1.04.917</t>
  </si>
  <si>
    <t>1.04.319</t>
  </si>
  <si>
    <t>1.05.492</t>
  </si>
  <si>
    <t>1.06.254</t>
  </si>
  <si>
    <t>1.07.001</t>
  </si>
  <si>
    <t>1.06.811</t>
  </si>
  <si>
    <t>1.07.405</t>
  </si>
  <si>
    <t>1.04.310</t>
  </si>
  <si>
    <t>1.04.663</t>
  </si>
  <si>
    <t>1.05.383</t>
  </si>
  <si>
    <t>1.05.563</t>
  </si>
  <si>
    <t>1.06.107</t>
  </si>
  <si>
    <t>1.07.710</t>
  </si>
  <si>
    <t>1.05.681</t>
  </si>
  <si>
    <t>1.06.399</t>
  </si>
  <si>
    <t>1.07.439</t>
  </si>
  <si>
    <t>1.06.507</t>
  </si>
  <si>
    <t>1.06.231</t>
  </si>
  <si>
    <t>1.06.562</t>
  </si>
  <si>
    <t>1.07.206</t>
  </si>
  <si>
    <t>1.06.914</t>
  </si>
  <si>
    <t>1.04.476</t>
  </si>
  <si>
    <t>1.07.318</t>
  </si>
  <si>
    <t>24/04/2018</t>
  </si>
  <si>
    <t>Laps</t>
  </si>
  <si>
    <t>Overall</t>
  </si>
  <si>
    <t>Points</t>
  </si>
  <si>
    <t>20:49.043</t>
  </si>
  <si>
    <t>20:53.368</t>
  </si>
  <si>
    <t>21:06.963</t>
  </si>
  <si>
    <t>21:21.755</t>
  </si>
  <si>
    <t>21:20.676</t>
  </si>
  <si>
    <t>21:26.312</t>
  </si>
  <si>
    <t>21:28.990</t>
  </si>
  <si>
    <t>21:31.936</t>
  </si>
  <si>
    <t>21:34.010</t>
  </si>
  <si>
    <t>21:34.129</t>
  </si>
  <si>
    <t>21:38.727</t>
  </si>
  <si>
    <t>21:51.895</t>
  </si>
  <si>
    <t>Kieth Agliotti</t>
  </si>
  <si>
    <t>AJ Venter</t>
  </si>
  <si>
    <t>1.03.875</t>
  </si>
  <si>
    <t>Lance Isaacs</t>
  </si>
  <si>
    <t>1.04.369</t>
  </si>
  <si>
    <t>1.05.321</t>
  </si>
  <si>
    <t>1.05.721</t>
  </si>
  <si>
    <t>1.06.080</t>
  </si>
  <si>
    <t>1.06.332</t>
  </si>
  <si>
    <t>Brian Bontekoning</t>
  </si>
  <si>
    <t>1.06.669</t>
  </si>
  <si>
    <t>1.06.717</t>
  </si>
  <si>
    <t>1.07.189</t>
  </si>
  <si>
    <t>1.07.217</t>
  </si>
  <si>
    <t>1.08.001</t>
  </si>
  <si>
    <t>1.08.884</t>
  </si>
  <si>
    <t>12.43.819</t>
  </si>
  <si>
    <t>12.49.618</t>
  </si>
  <si>
    <t>12.57.344</t>
  </si>
  <si>
    <t>13.05.325</t>
  </si>
  <si>
    <t>13.15.281</t>
  </si>
  <si>
    <t>13.24.520</t>
  </si>
  <si>
    <t>13.28.034</t>
  </si>
  <si>
    <t>13.28.768</t>
  </si>
  <si>
    <t>13.36.730</t>
  </si>
  <si>
    <t>13.51.113</t>
  </si>
  <si>
    <t>12.19.025</t>
  </si>
  <si>
    <t>11.12.699</t>
  </si>
  <si>
    <t>1.02.493</t>
  </si>
  <si>
    <t>1.02.927</t>
  </si>
  <si>
    <t>1.03.964</t>
  </si>
  <si>
    <t>1.04.850</t>
  </si>
  <si>
    <t>1.05.217</t>
  </si>
  <si>
    <t>1.05.822</t>
  </si>
  <si>
    <t>1.05.998</t>
  </si>
  <si>
    <t>1.05.999</t>
  </si>
  <si>
    <t>1.06.969</t>
  </si>
  <si>
    <t>1.07.995</t>
  </si>
  <si>
    <t>1.05.970</t>
  </si>
  <si>
    <t>1.06.426</t>
  </si>
  <si>
    <t>RC</t>
  </si>
  <si>
    <t>1.53.570</t>
  </si>
  <si>
    <t>1.55.176</t>
  </si>
  <si>
    <t>1.55.541</t>
  </si>
  <si>
    <t>Andre Calvert</t>
  </si>
  <si>
    <t>1.55.592</t>
  </si>
  <si>
    <t>Gareth Laverick</t>
  </si>
  <si>
    <t>1.55.793</t>
  </si>
  <si>
    <t>1.56.621</t>
  </si>
  <si>
    <t>1.56.990</t>
  </si>
  <si>
    <t>1.57.903</t>
  </si>
  <si>
    <t>1.58.006</t>
  </si>
  <si>
    <t>1.51.726</t>
  </si>
  <si>
    <t>1.52.471</t>
  </si>
  <si>
    <t>1.52.780</t>
  </si>
  <si>
    <t>1.53.827</t>
  </si>
  <si>
    <t>1.54.794</t>
  </si>
  <si>
    <t>1.56.441</t>
  </si>
  <si>
    <t>1.57.480</t>
  </si>
  <si>
    <t>1.53.663</t>
  </si>
  <si>
    <t>DNF</t>
  </si>
  <si>
    <t>1.50.978</t>
  </si>
  <si>
    <t>1.52.956</t>
  </si>
  <si>
    <t>1.54.328</t>
  </si>
  <si>
    <t>1.55.253</t>
  </si>
  <si>
    <t>1.54.954</t>
  </si>
  <si>
    <t>1.58.674</t>
  </si>
  <si>
    <t>1.53.620</t>
  </si>
  <si>
    <t>37.39.916</t>
  </si>
  <si>
    <t>38.07.850</t>
  </si>
  <si>
    <t>38.29.323</t>
  </si>
  <si>
    <t>39.00.375</t>
  </si>
  <si>
    <t>39.09.634</t>
  </si>
  <si>
    <t>39.57.282</t>
  </si>
  <si>
    <t>26.42.043</t>
  </si>
  <si>
    <t>11.30.572</t>
  </si>
  <si>
    <t>DNS</t>
  </si>
  <si>
    <t>Nicolas Grobler</t>
  </si>
  <si>
    <t>1.38.061</t>
  </si>
  <si>
    <t>1.39.296</t>
  </si>
  <si>
    <t>1.41.971</t>
  </si>
  <si>
    <t>Mark Newland</t>
  </si>
  <si>
    <t>1.43.426</t>
  </si>
  <si>
    <t>1.43.799</t>
  </si>
  <si>
    <t>Sandra Shelley</t>
  </si>
  <si>
    <t>1.43.884</t>
  </si>
  <si>
    <t>1.45.471</t>
  </si>
  <si>
    <t>1.45.913</t>
  </si>
  <si>
    <t>1.45.914</t>
  </si>
  <si>
    <t>1.46.182</t>
  </si>
  <si>
    <t>Marnus van der Merwe</t>
  </si>
  <si>
    <t>1.46.592</t>
  </si>
  <si>
    <t>1.50.171</t>
  </si>
  <si>
    <t>1.48.373</t>
  </si>
  <si>
    <t>1.46.545</t>
  </si>
  <si>
    <t>1.45.089</t>
  </si>
  <si>
    <t>1.45.069</t>
  </si>
  <si>
    <t>1.43.282</t>
  </si>
  <si>
    <t>1.41.753</t>
  </si>
  <si>
    <t>1.41.658</t>
  </si>
  <si>
    <t>1.38.616</t>
  </si>
  <si>
    <t>1.39.472</t>
  </si>
  <si>
    <t>1.43.300</t>
  </si>
  <si>
    <t>1.39.266</t>
  </si>
  <si>
    <t>1.39.166</t>
  </si>
  <si>
    <t>1.41.762</t>
  </si>
  <si>
    <t>1.41.755</t>
  </si>
  <si>
    <t>1.43.322</t>
  </si>
  <si>
    <t>1.43.901</t>
  </si>
  <si>
    <t>1.45.871</t>
  </si>
  <si>
    <t>1.46.125</t>
  </si>
  <si>
    <t>1.46.917</t>
  </si>
  <si>
    <t>1.49.010</t>
  </si>
  <si>
    <t>23.23.577</t>
  </si>
  <si>
    <t>23.25.890</t>
  </si>
  <si>
    <t>23.58.569</t>
  </si>
  <si>
    <t>23.58.854</t>
  </si>
  <si>
    <t>Marnus vd Merwe</t>
  </si>
  <si>
    <t>24.27.847</t>
  </si>
  <si>
    <t>24.54.203</t>
  </si>
  <si>
    <t>25.18.580</t>
  </si>
  <si>
    <t>24.52.726</t>
  </si>
  <si>
    <t>24.53.861</t>
  </si>
  <si>
    <t>20.37.336</t>
  </si>
  <si>
    <t>Killarney Round 7</t>
  </si>
  <si>
    <t>20/10/2018</t>
  </si>
  <si>
    <t>Zwartkops Round 8</t>
  </si>
  <si>
    <t>1.02.497</t>
  </si>
  <si>
    <t>1.03.737</t>
  </si>
  <si>
    <t>1.05.317</t>
  </si>
  <si>
    <t>1.05.956</t>
  </si>
  <si>
    <t>1.07.517</t>
  </si>
  <si>
    <t>Dirk Stols</t>
  </si>
  <si>
    <t>1.07.606</t>
  </si>
  <si>
    <t>1.07.752</t>
  </si>
  <si>
    <t>1.07.818</t>
  </si>
  <si>
    <t>1.08.388</t>
  </si>
  <si>
    <t>Hein McMahon</t>
  </si>
  <si>
    <t>1.08.946</t>
  </si>
  <si>
    <t>1.09.342</t>
  </si>
  <si>
    <t>1.09.359</t>
  </si>
  <si>
    <t>1.02.157</t>
  </si>
  <si>
    <t>1.02.099</t>
  </si>
  <si>
    <t>1.04.640</t>
  </si>
  <si>
    <t>1.05.175</t>
  </si>
  <si>
    <t>1.06.089</t>
  </si>
  <si>
    <t>1.06.555</t>
  </si>
  <si>
    <t>1.05.903</t>
  </si>
  <si>
    <t>1.06.867</t>
  </si>
  <si>
    <t>1.06.798</t>
  </si>
  <si>
    <t>1.06.705</t>
  </si>
  <si>
    <t>1.05.254</t>
  </si>
  <si>
    <t>1.07.793</t>
  </si>
  <si>
    <t>1.02.120</t>
  </si>
  <si>
    <t>1.02.112</t>
  </si>
  <si>
    <t>1.04.650</t>
  </si>
  <si>
    <t>1.04.493</t>
  </si>
  <si>
    <t>1.05.953</t>
  </si>
  <si>
    <t>1.06.625</t>
  </si>
  <si>
    <t>1.06.096</t>
  </si>
  <si>
    <t>1.06.683</t>
  </si>
  <si>
    <t>1.06.879</t>
  </si>
  <si>
    <t>1.07.082</t>
  </si>
  <si>
    <t>1.06.319</t>
  </si>
  <si>
    <t>25.15.119</t>
  </si>
  <si>
    <t>25.16.738</t>
  </si>
  <si>
    <t>26.18.677</t>
  </si>
  <si>
    <t>26.52.665</t>
  </si>
  <si>
    <t>26.57.842</t>
  </si>
  <si>
    <t>26.59.927</t>
  </si>
  <si>
    <t>27.00.060</t>
  </si>
  <si>
    <t>27.11.009</t>
  </si>
  <si>
    <t>27.15.050</t>
  </si>
  <si>
    <t>27.16.524</t>
  </si>
  <si>
    <t>16.39.090</t>
  </si>
  <si>
    <t>11.43.259</t>
  </si>
  <si>
    <t>2018 MSA THUNDERBIKE NATIONAL CHALLENGE CHAMPIONSHIP</t>
  </si>
  <si>
    <t>Wayne Spicer</t>
  </si>
  <si>
    <t>Rodney McLachlan</t>
  </si>
  <si>
    <t>1.06.847</t>
  </si>
  <si>
    <t>1.07.165</t>
  </si>
  <si>
    <t>Ricardo Otto</t>
  </si>
  <si>
    <t>03852</t>
  </si>
  <si>
    <t>Ricardo  Otto</t>
  </si>
  <si>
    <t>Gavin Upton</t>
  </si>
  <si>
    <t>1.09.020</t>
  </si>
  <si>
    <t>1.10.910</t>
  </si>
  <si>
    <t>1.13.957</t>
  </si>
  <si>
    <t>1.14.406</t>
  </si>
  <si>
    <t>1.16.837</t>
  </si>
  <si>
    <t>1.18.643</t>
  </si>
  <si>
    <t>1.22.138</t>
  </si>
  <si>
    <t>1.22.155</t>
  </si>
  <si>
    <t>1.08.563</t>
  </si>
  <si>
    <t>1.08.490</t>
  </si>
  <si>
    <t>Jade Gutzeit</t>
  </si>
  <si>
    <t>DNQ</t>
  </si>
  <si>
    <t>1.11.861</t>
  </si>
  <si>
    <t>1.13.580</t>
  </si>
  <si>
    <t>1.13.863</t>
  </si>
  <si>
    <t>1.19.436</t>
  </si>
  <si>
    <t>1.20.122</t>
  </si>
  <si>
    <t>1.24.551</t>
  </si>
  <si>
    <t>1.10.850</t>
  </si>
  <si>
    <t>1.13.204</t>
  </si>
  <si>
    <t>1.13.673</t>
  </si>
  <si>
    <t>1.10.956</t>
  </si>
  <si>
    <t>1.21.568</t>
  </si>
  <si>
    <t>1.24.849</t>
  </si>
  <si>
    <t>1.26.046</t>
  </si>
  <si>
    <t>1.16.617</t>
  </si>
  <si>
    <t>1.23.681</t>
  </si>
  <si>
    <t>1.25.423</t>
  </si>
  <si>
    <t>26.39.539</t>
  </si>
  <si>
    <t>27.17.776</t>
  </si>
  <si>
    <t>27.21.764</t>
  </si>
  <si>
    <t>28.10.151</t>
  </si>
  <si>
    <t>28.53.605</t>
  </si>
  <si>
    <t>29.34.468</t>
  </si>
  <si>
    <t>28.11.352</t>
  </si>
  <si>
    <t>22.35.742</t>
  </si>
  <si>
    <t>14.13.951</t>
  </si>
  <si>
    <t>13.17.478</t>
  </si>
  <si>
    <t>1.34.833</t>
  </si>
  <si>
    <t>1.11.435</t>
  </si>
  <si>
    <t>1.12.354</t>
  </si>
  <si>
    <t>Bernard Haupt</t>
  </si>
  <si>
    <t>1.13.782</t>
  </si>
  <si>
    <t>1.15.422</t>
  </si>
  <si>
    <t>1.15.664</t>
  </si>
  <si>
    <t>Klint Munton</t>
  </si>
  <si>
    <t>1.16.332</t>
  </si>
  <si>
    <t>1.16.456</t>
  </si>
  <si>
    <t>Mark van den Berg</t>
  </si>
  <si>
    <t>1.17.403</t>
  </si>
  <si>
    <t>1.17.629</t>
  </si>
  <si>
    <t>1.17.632</t>
  </si>
  <si>
    <t>Efstratios Yiannakis</t>
  </si>
  <si>
    <t>1.18.484</t>
  </si>
  <si>
    <t>1.19.243</t>
  </si>
  <si>
    <t>Reginald Seale</t>
  </si>
  <si>
    <t>1.19.777</t>
  </si>
  <si>
    <t>Nick van Zyl</t>
  </si>
  <si>
    <t>1.20.839</t>
  </si>
  <si>
    <t>1.11.492</t>
  </si>
  <si>
    <t>1.11.989</t>
  </si>
  <si>
    <t>1.13.004</t>
  </si>
  <si>
    <t>1.15.172</t>
  </si>
  <si>
    <t>1.15.107</t>
  </si>
  <si>
    <t>1.16.039</t>
  </si>
  <si>
    <t>1.15.788</t>
  </si>
  <si>
    <t>1.16.356</t>
  </si>
  <si>
    <t>1.16.360</t>
  </si>
  <si>
    <t>1.16.320</t>
  </si>
  <si>
    <t>1.17.245</t>
  </si>
  <si>
    <t>1.17.646</t>
  </si>
  <si>
    <t>1.18.656</t>
  </si>
  <si>
    <t>1.12.553</t>
  </si>
  <si>
    <t>1.13.692</t>
  </si>
  <si>
    <t>1.15.404</t>
  </si>
  <si>
    <t>1.15.645</t>
  </si>
  <si>
    <t>1.16.181</t>
  </si>
  <si>
    <t>1.16.220</t>
  </si>
  <si>
    <t>1.16.174</t>
  </si>
  <si>
    <t>1.16.014</t>
  </si>
  <si>
    <t>1.16.131</t>
  </si>
  <si>
    <t>1.17.767</t>
  </si>
  <si>
    <t>1.18.597</t>
  </si>
  <si>
    <t>23.15.134</t>
  </si>
  <si>
    <t>23.42.644</t>
  </si>
  <si>
    <t>24.09.921</t>
  </si>
  <si>
    <t>24.14.098</t>
  </si>
  <si>
    <t>24.25.061</t>
  </si>
  <si>
    <t>24.27.018</t>
  </si>
  <si>
    <t>24.27.166</t>
  </si>
  <si>
    <t>24.27.292</t>
  </si>
  <si>
    <t>24.31.695</t>
  </si>
  <si>
    <t>25.05.207</t>
  </si>
  <si>
    <t>22.47.184</t>
  </si>
  <si>
    <t>12.04.754</t>
  </si>
  <si>
    <t>13.14.624</t>
  </si>
  <si>
    <t>Zwartkops  Round 8</t>
  </si>
  <si>
    <t>Clint Seller</t>
  </si>
  <si>
    <t>1.02.345</t>
  </si>
  <si>
    <t>1.03.024</t>
  </si>
  <si>
    <t>1.03.480</t>
  </si>
  <si>
    <t>Darryn Upton</t>
  </si>
  <si>
    <t>1.04.274</t>
  </si>
  <si>
    <t>1.05.023</t>
  </si>
  <si>
    <t>1.05.037</t>
  </si>
  <si>
    <t>1.05.659</t>
  </si>
  <si>
    <t>1.05.155</t>
  </si>
  <si>
    <t>1.05.983</t>
  </si>
  <si>
    <t>1.07.368</t>
  </si>
  <si>
    <t>1.07.647</t>
  </si>
  <si>
    <t>1.08.539</t>
  </si>
  <si>
    <t>1.07.287</t>
  </si>
  <si>
    <t>1.09.820</t>
  </si>
  <si>
    <t>1.02.222</t>
  </si>
  <si>
    <t>1.02.274</t>
  </si>
  <si>
    <t>1.02.339</t>
  </si>
  <si>
    <t>1.03.590</t>
  </si>
  <si>
    <t>1.04.054</t>
  </si>
  <si>
    <t>1.04.643</t>
  </si>
  <si>
    <t>1.05.007</t>
  </si>
  <si>
    <t>1.05.086</t>
  </si>
  <si>
    <t>1.06.760</t>
  </si>
  <si>
    <t>1.06.977</t>
  </si>
  <si>
    <t>1.07.854</t>
  </si>
  <si>
    <t>1.08.164</t>
  </si>
  <si>
    <t>1.09.032</t>
  </si>
  <si>
    <t>1.09.411</t>
  </si>
  <si>
    <t>1.01.984</t>
  </si>
  <si>
    <t>1.02.270</t>
  </si>
  <si>
    <t>1.02.561</t>
  </si>
  <si>
    <t>1.04.567</t>
  </si>
  <si>
    <t>1.05.105</t>
  </si>
  <si>
    <t>1.05.142</t>
  </si>
  <si>
    <t>1.04.265</t>
  </si>
  <si>
    <t>1.06.063</t>
  </si>
  <si>
    <t>1.07.451</t>
  </si>
  <si>
    <t>1.07.094</t>
  </si>
  <si>
    <t>1.08.199</t>
  </si>
  <si>
    <t>1.08.170</t>
  </si>
  <si>
    <t>1.10.017</t>
  </si>
  <si>
    <t xml:space="preserve">National/X </t>
  </si>
  <si>
    <t>21.06.906</t>
  </si>
  <si>
    <t>21.16.283</t>
  </si>
  <si>
    <t>21.16.557</t>
  </si>
  <si>
    <t>21.51.775</t>
  </si>
  <si>
    <t>22.06.475</t>
  </si>
  <si>
    <t>22.06.568</t>
  </si>
  <si>
    <t>22.11.727</t>
  </si>
  <si>
    <t>22.20.091</t>
  </si>
  <si>
    <t>22.54.177</t>
  </si>
  <si>
    <t>23.08.831</t>
  </si>
  <si>
    <t>23.23.449</t>
  </si>
  <si>
    <t>22.19.521</t>
  </si>
  <si>
    <t>21.35.242</t>
  </si>
  <si>
    <t>16.28.133</t>
  </si>
  <si>
    <t>1.02.103</t>
  </si>
  <si>
    <t>1.02.425</t>
  </si>
  <si>
    <t>1.03.681</t>
  </si>
  <si>
    <t>1.03.693</t>
  </si>
  <si>
    <t>1.04.243</t>
  </si>
  <si>
    <t>1.04.595</t>
  </si>
  <si>
    <t>1.04.745</t>
  </si>
  <si>
    <t>1.05.128</t>
  </si>
  <si>
    <t>1.06.493</t>
  </si>
  <si>
    <t>1.06.940</t>
  </si>
  <si>
    <t>1.07.049</t>
  </si>
  <si>
    <t>1.07.374</t>
  </si>
  <si>
    <t>1.08.346</t>
  </si>
  <si>
    <t>1.02.466</t>
  </si>
  <si>
    <t>1.02.507</t>
  </si>
  <si>
    <t>1.04.291</t>
  </si>
  <si>
    <t>1.05.051</t>
  </si>
  <si>
    <t>1.04.858</t>
  </si>
  <si>
    <t>1.05.062</t>
  </si>
  <si>
    <t>1.06.409</t>
  </si>
  <si>
    <t>1.06.311</t>
  </si>
  <si>
    <t>1.06.241</t>
  </si>
  <si>
    <t>1.04.223</t>
  </si>
  <si>
    <t>1.07.626</t>
  </si>
  <si>
    <t>1.08.526</t>
  </si>
  <si>
    <t>1.02.323</t>
  </si>
  <si>
    <t>1.02.783</t>
  </si>
  <si>
    <t>1.03.871</t>
  </si>
  <si>
    <t>1.04.216</t>
  </si>
  <si>
    <t>1.04.272</t>
  </si>
  <si>
    <t>1.05.495</t>
  </si>
  <si>
    <t>1.05.617</t>
  </si>
  <si>
    <t>1.05.830</t>
  </si>
  <si>
    <t>1.06.334</t>
  </si>
  <si>
    <t>1.06.230</t>
  </si>
  <si>
    <t>1.06.810</t>
  </si>
  <si>
    <t>1.08.253</t>
  </si>
  <si>
    <t>18.59.573</t>
  </si>
  <si>
    <t>19.05.621</t>
  </si>
  <si>
    <t>19.31.688</t>
  </si>
  <si>
    <t>19.36.715</t>
  </si>
  <si>
    <t>19.50.072</t>
  </si>
  <si>
    <t>19.51.005</t>
  </si>
  <si>
    <t>19.58.999</t>
  </si>
  <si>
    <t>20.12.269</t>
  </si>
  <si>
    <t>20.15.114</t>
  </si>
  <si>
    <t>20.15.489</t>
  </si>
  <si>
    <t>20.30.126</t>
  </si>
  <si>
    <t>20.59.548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</si>
</sst>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66"/>
      <name val="Calibri"/>
      <family val="2"/>
    </font>
    <font>
      <b/>
      <sz val="11"/>
      <color rgb="FF00B050"/>
      <name val="Calibri"/>
      <family val="2"/>
      <scheme val="minor"/>
    </font>
    <font>
      <b/>
      <sz val="12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FE6FF"/>
        <bgColor indexed="64"/>
      </patternFill>
    </fill>
    <fill>
      <patternFill patternType="solid">
        <fgColor rgb="FF97FFC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6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1" applyNumberFormat="1" applyFont="1" applyBorder="1" applyAlignment="1">
      <alignment horizontal="right"/>
    </xf>
    <xf numFmtId="0" fontId="3" fillId="3" borderId="0" xfId="1" applyNumberFormat="1" applyFont="1" applyFill="1" applyBorder="1" applyAlignment="1">
      <alignment horizontal="right"/>
    </xf>
    <xf numFmtId="0" fontId="3" fillId="3" borderId="4" xfId="1" applyNumberFormat="1" applyFont="1" applyFill="1" applyBorder="1" applyAlignment="1">
      <alignment horizontal="right"/>
    </xf>
    <xf numFmtId="0" fontId="1" fillId="0" borderId="7" xfId="0" applyFont="1" applyBorder="1"/>
    <xf numFmtId="0" fontId="3" fillId="0" borderId="6" xfId="1" applyFont="1" applyBorder="1"/>
    <xf numFmtId="0" fontId="0" fillId="2" borderId="7" xfId="0" applyFont="1" applyFill="1" applyBorder="1"/>
    <xf numFmtId="0" fontId="7" fillId="2" borderId="1" xfId="1" applyFont="1" applyFill="1" applyBorder="1"/>
    <xf numFmtId="0" fontId="0" fillId="2" borderId="2" xfId="0" applyFont="1" applyFill="1" applyBorder="1"/>
    <xf numFmtId="0" fontId="7" fillId="2" borderId="3" xfId="1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0" fontId="0" fillId="0" borderId="6" xfId="0" applyBorder="1"/>
    <xf numFmtId="0" fontId="0" fillId="0" borderId="7" xfId="0" applyBorder="1"/>
    <xf numFmtId="0" fontId="7" fillId="2" borderId="7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0" fillId="3" borderId="2" xfId="0" applyFont="1" applyFill="1" applyBorder="1"/>
    <xf numFmtId="0" fontId="13" fillId="3" borderId="0" xfId="0" applyFont="1" applyFill="1"/>
    <xf numFmtId="0" fontId="13" fillId="0" borderId="0" xfId="0" applyFont="1"/>
    <xf numFmtId="0" fontId="12" fillId="3" borderId="1" xfId="1" applyFont="1" applyFill="1" applyBorder="1" applyAlignment="1">
      <alignment horizontal="center"/>
    </xf>
    <xf numFmtId="0" fontId="14" fillId="3" borderId="0" xfId="1" applyFont="1" applyFill="1" applyBorder="1" applyAlignment="1"/>
    <xf numFmtId="0" fontId="13" fillId="0" borderId="2" xfId="0" applyFont="1" applyBorder="1"/>
    <xf numFmtId="0" fontId="15" fillId="0" borderId="2" xfId="1" applyFont="1" applyBorder="1"/>
    <xf numFmtId="0" fontId="15" fillId="0" borderId="2" xfId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5" borderId="2" xfId="1" applyFont="1" applyFill="1" applyBorder="1"/>
    <xf numFmtId="0" fontId="16" fillId="5" borderId="2" xfId="1" applyFont="1" applyFill="1" applyBorder="1" applyAlignment="1">
      <alignment horizontal="center"/>
    </xf>
    <xf numFmtId="1" fontId="16" fillId="6" borderId="2" xfId="1" applyNumberFormat="1" applyFont="1" applyFill="1" applyBorder="1" applyAlignment="1">
      <alignment horizontal="center"/>
    </xf>
    <xf numFmtId="1" fontId="16" fillId="7" borderId="2" xfId="1" applyNumberFormat="1" applyFont="1" applyFill="1" applyBorder="1" applyAlignment="1">
      <alignment horizontal="center"/>
    </xf>
    <xf numFmtId="1" fontId="16" fillId="8" borderId="2" xfId="1" applyNumberFormat="1" applyFont="1" applyFill="1" applyBorder="1" applyAlignment="1">
      <alignment horizontal="center"/>
    </xf>
    <xf numFmtId="1" fontId="16" fillId="9" borderId="2" xfId="1" applyNumberFormat="1" applyFont="1" applyFill="1" applyBorder="1" applyAlignment="1">
      <alignment horizontal="center"/>
    </xf>
    <xf numFmtId="1" fontId="16" fillId="5" borderId="2" xfId="1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3" borderId="2" xfId="0" applyFont="1" applyFill="1" applyBorder="1"/>
    <xf numFmtId="0" fontId="19" fillId="3" borderId="2" xfId="0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1" fontId="19" fillId="0" borderId="2" xfId="1" applyNumberFormat="1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3" fillId="11" borderId="0" xfId="0" applyFont="1" applyFill="1"/>
    <xf numFmtId="0" fontId="19" fillId="3" borderId="8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1" fontId="19" fillId="3" borderId="2" xfId="1" applyNumberFormat="1" applyFont="1" applyFill="1" applyBorder="1" applyAlignment="1">
      <alignment horizontal="center"/>
    </xf>
    <xf numFmtId="1" fontId="19" fillId="0" borderId="7" xfId="1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0" fontId="19" fillId="9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3" borderId="2" xfId="0" applyFont="1" applyFill="1" applyBorder="1"/>
    <xf numFmtId="0" fontId="16" fillId="0" borderId="7" xfId="1" applyNumberFormat="1" applyFont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22" fillId="3" borderId="1" xfId="1" applyNumberFormat="1" applyFont="1" applyFill="1" applyBorder="1" applyAlignment="1">
      <alignment horizontal="center"/>
    </xf>
    <xf numFmtId="0" fontId="13" fillId="0" borderId="1" xfId="0" applyFont="1" applyBorder="1"/>
    <xf numFmtId="0" fontId="16" fillId="5" borderId="9" xfId="1" applyFont="1" applyFill="1" applyBorder="1"/>
    <xf numFmtId="0" fontId="16" fillId="5" borderId="9" xfId="1" applyFont="1" applyFill="1" applyBorder="1" applyAlignment="1">
      <alignment horizontal="center"/>
    </xf>
    <xf numFmtId="1" fontId="16" fillId="6" borderId="9" xfId="1" applyNumberFormat="1" applyFont="1" applyFill="1" applyBorder="1" applyAlignment="1">
      <alignment horizontal="center"/>
    </xf>
    <xf numFmtId="1" fontId="16" fillId="7" borderId="9" xfId="1" applyNumberFormat="1" applyFont="1" applyFill="1" applyBorder="1" applyAlignment="1">
      <alignment horizontal="center"/>
    </xf>
    <xf numFmtId="1" fontId="16" fillId="8" borderId="9" xfId="1" applyNumberFormat="1" applyFont="1" applyFill="1" applyBorder="1" applyAlignment="1">
      <alignment horizontal="center"/>
    </xf>
    <xf numFmtId="1" fontId="16" fillId="9" borderId="9" xfId="1" applyNumberFormat="1" applyFont="1" applyFill="1" applyBorder="1" applyAlignment="1">
      <alignment horizontal="center"/>
    </xf>
    <xf numFmtId="1" fontId="16" fillId="5" borderId="9" xfId="1" applyNumberFormat="1" applyFont="1" applyFill="1" applyBorder="1" applyAlignment="1">
      <alignment horizontal="center"/>
    </xf>
    <xf numFmtId="0" fontId="16" fillId="0" borderId="2" xfId="1" applyFont="1" applyBorder="1"/>
    <xf numFmtId="0" fontId="16" fillId="0" borderId="2" xfId="1" applyFont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1" applyFont="1" applyBorder="1" applyAlignment="1"/>
    <xf numFmtId="0" fontId="24" fillId="0" borderId="0" xfId="0" applyFont="1" applyBorder="1"/>
    <xf numFmtId="0" fontId="25" fillId="0" borderId="0" xfId="1" applyFont="1" applyBorder="1" applyAlignment="1"/>
    <xf numFmtId="0" fontId="26" fillId="0" borderId="0" xfId="1" applyFont="1" applyBorder="1" applyAlignment="1"/>
    <xf numFmtId="0" fontId="22" fillId="3" borderId="0" xfId="0" applyFont="1" applyFill="1" applyBorder="1"/>
    <xf numFmtId="0" fontId="27" fillId="0" borderId="0" xfId="0" applyFont="1" applyBorder="1"/>
    <xf numFmtId="0" fontId="18" fillId="0" borderId="0" xfId="0" applyFont="1" applyBorder="1"/>
    <xf numFmtId="0" fontId="16" fillId="0" borderId="0" xfId="1" applyNumberFormat="1" applyFont="1" applyBorder="1" applyAlignment="1">
      <alignment horizontal="right"/>
    </xf>
    <xf numFmtId="0" fontId="17" fillId="0" borderId="0" xfId="0" applyFont="1"/>
    <xf numFmtId="0" fontId="15" fillId="0" borderId="0" xfId="1" applyNumberFormat="1" applyFont="1" applyBorder="1" applyAlignment="1">
      <alignment horizontal="right"/>
    </xf>
    <xf numFmtId="0" fontId="17" fillId="0" borderId="0" xfId="0" applyFont="1" applyBorder="1"/>
    <xf numFmtId="0" fontId="17" fillId="0" borderId="0" xfId="1" applyNumberFormat="1" applyFont="1"/>
    <xf numFmtId="0" fontId="15" fillId="0" borderId="0" xfId="1" applyNumberFormat="1" applyFont="1" applyBorder="1"/>
    <xf numFmtId="0" fontId="28" fillId="0" borderId="0" xfId="1" applyNumberFormat="1" applyFont="1"/>
    <xf numFmtId="0" fontId="15" fillId="0" borderId="0" xfId="1" applyNumberFormat="1" applyFont="1"/>
    <xf numFmtId="0" fontId="29" fillId="0" borderId="0" xfId="0" applyFont="1"/>
    <xf numFmtId="0" fontId="30" fillId="0" borderId="0" xfId="0" applyFont="1" applyAlignment="1">
      <alignment horizontal="center"/>
    </xf>
    <xf numFmtId="0" fontId="32" fillId="0" borderId="0" xfId="0" applyFont="1"/>
    <xf numFmtId="0" fontId="32" fillId="0" borderId="2" xfId="0" applyFont="1" applyBorder="1"/>
    <xf numFmtId="0" fontId="33" fillId="0" borderId="2" xfId="1" applyFont="1" applyBorder="1"/>
    <xf numFmtId="0" fontId="33" fillId="0" borderId="2" xfId="1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1" fontId="33" fillId="0" borderId="2" xfId="1" applyNumberFormat="1" applyFont="1" applyBorder="1" applyAlignment="1">
      <alignment horizontal="center"/>
    </xf>
    <xf numFmtId="0" fontId="35" fillId="3" borderId="2" xfId="0" applyFont="1" applyFill="1" applyBorder="1"/>
    <xf numFmtId="0" fontId="35" fillId="3" borderId="2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1" fontId="35" fillId="0" borderId="2" xfId="1" applyNumberFormat="1" applyFont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5" fillId="3" borderId="6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5" fillId="10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1" fontId="9" fillId="6" borderId="2" xfId="1" applyNumberFormat="1" applyFont="1" applyFill="1" applyBorder="1" applyAlignment="1">
      <alignment horizontal="center"/>
    </xf>
    <xf numFmtId="0" fontId="11" fillId="3" borderId="2" xfId="0" applyFont="1" applyFill="1" applyBorder="1"/>
    <xf numFmtId="0" fontId="12" fillId="3" borderId="0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0" fontId="8" fillId="2" borderId="6" xfId="0" applyFont="1" applyFill="1" applyBorder="1"/>
    <xf numFmtId="1" fontId="6" fillId="2" borderId="7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3" borderId="7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6" borderId="6" xfId="0" applyFill="1" applyBorder="1" applyAlignment="1">
      <alignment horizontal="right"/>
    </xf>
    <xf numFmtId="1" fontId="3" fillId="6" borderId="8" xfId="1" quotePrefix="1" applyNumberFormat="1" applyFont="1" applyFill="1" applyBorder="1" applyAlignment="1">
      <alignment horizontal="right"/>
    </xf>
    <xf numFmtId="1" fontId="3" fillId="6" borderId="7" xfId="1" applyNumberFormat="1" applyFont="1" applyFill="1" applyBorder="1" applyAlignment="1">
      <alignment horizontal="right"/>
    </xf>
    <xf numFmtId="0" fontId="0" fillId="7" borderId="6" xfId="0" applyFill="1" applyBorder="1" applyAlignment="1">
      <alignment horizontal="right"/>
    </xf>
    <xf numFmtId="1" fontId="3" fillId="7" borderId="8" xfId="1" quotePrefix="1" applyNumberFormat="1" applyFont="1" applyFill="1" applyBorder="1" applyAlignment="1">
      <alignment horizontal="right"/>
    </xf>
    <xf numFmtId="1" fontId="3" fillId="7" borderId="7" xfId="1" applyNumberFormat="1" applyFont="1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1" fontId="3" fillId="8" borderId="8" xfId="1" quotePrefix="1" applyNumberFormat="1" applyFont="1" applyFill="1" applyBorder="1" applyAlignment="1">
      <alignment horizontal="right"/>
    </xf>
    <xf numFmtId="1" fontId="3" fillId="8" borderId="7" xfId="1" applyNumberFormat="1" applyFont="1" applyFill="1" applyBorder="1" applyAlignment="1">
      <alignment horizontal="right"/>
    </xf>
    <xf numFmtId="0" fontId="0" fillId="9" borderId="6" xfId="0" applyFill="1" applyBorder="1" applyAlignment="1">
      <alignment horizontal="right"/>
    </xf>
    <xf numFmtId="1" fontId="3" fillId="9" borderId="8" xfId="1" quotePrefix="1" applyNumberFormat="1" applyFont="1" applyFill="1" applyBorder="1" applyAlignment="1">
      <alignment horizontal="right"/>
    </xf>
    <xf numFmtId="1" fontId="3" fillId="9" borderId="7" xfId="1" applyNumberFormat="1" applyFont="1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8" borderId="0" xfId="0" applyFill="1" applyAlignment="1">
      <alignment horizontal="right"/>
    </xf>
    <xf numFmtId="0" fontId="0" fillId="7" borderId="4" xfId="0" applyFill="1" applyBorder="1" applyAlignment="1">
      <alignment horizontal="right"/>
    </xf>
    <xf numFmtId="1" fontId="3" fillId="6" borderId="2" xfId="1" applyNumberFormat="1" applyFont="1" applyFill="1" applyBorder="1" applyAlignment="1">
      <alignment horizontal="right"/>
    </xf>
    <xf numFmtId="1" fontId="5" fillId="7" borderId="2" xfId="1" applyNumberFormat="1" applyFont="1" applyFill="1" applyBorder="1" applyAlignment="1">
      <alignment horizontal="right"/>
    </xf>
    <xf numFmtId="1" fontId="3" fillId="7" borderId="2" xfId="1" applyNumberFormat="1" applyFont="1" applyFill="1" applyBorder="1" applyAlignment="1">
      <alignment horizontal="right"/>
    </xf>
    <xf numFmtId="1" fontId="5" fillId="8" borderId="2" xfId="1" applyNumberFormat="1" applyFont="1" applyFill="1" applyBorder="1" applyAlignment="1">
      <alignment horizontal="right"/>
    </xf>
    <xf numFmtId="1" fontId="3" fillId="8" borderId="2" xfId="1" applyNumberFormat="1" applyFont="1" applyFill="1" applyBorder="1" applyAlignment="1">
      <alignment horizontal="right"/>
    </xf>
    <xf numFmtId="1" fontId="5" fillId="9" borderId="2" xfId="1" applyNumberFormat="1" applyFont="1" applyFill="1" applyBorder="1" applyAlignment="1">
      <alignment horizontal="right"/>
    </xf>
    <xf numFmtId="1" fontId="3" fillId="9" borderId="2" xfId="1" applyNumberFormat="1" applyFont="1" applyFill="1" applyBorder="1" applyAlignment="1">
      <alignment horizontal="right"/>
    </xf>
    <xf numFmtId="1" fontId="5" fillId="6" borderId="2" xfId="1" applyNumberFormat="1" applyFont="1" applyFill="1" applyBorder="1" applyAlignment="1">
      <alignment horizontal="right"/>
    </xf>
    <xf numFmtId="1" fontId="5" fillId="7" borderId="7" xfId="1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1" fontId="3" fillId="5" borderId="7" xfId="1" applyNumberFormat="1" applyFont="1" applyFill="1" applyBorder="1" applyAlignment="1">
      <alignment horizontal="right"/>
    </xf>
    <xf numFmtId="1" fontId="3" fillId="5" borderId="2" xfId="1" applyNumberFormat="1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0" fontId="0" fillId="4" borderId="6" xfId="0" applyFont="1" applyFill="1" applyBorder="1" applyAlignment="1">
      <alignment horizontal="right"/>
    </xf>
    <xf numFmtId="0" fontId="0" fillId="4" borderId="8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1" fontId="7" fillId="4" borderId="2" xfId="1" applyNumberFormat="1" applyFont="1" applyFill="1" applyBorder="1" applyAlignment="1">
      <alignment horizontal="right"/>
    </xf>
    <xf numFmtId="0" fontId="0" fillId="4" borderId="9" xfId="0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1" fontId="7" fillId="4" borderId="5" xfId="1" applyNumberFormat="1" applyFont="1" applyFill="1" applyBorder="1" applyAlignment="1">
      <alignment horizontal="right"/>
    </xf>
    <xf numFmtId="1" fontId="7" fillId="4" borderId="7" xfId="1" applyNumberFormat="1" applyFont="1" applyFill="1" applyBorder="1" applyAlignment="1">
      <alignment horizontal="right"/>
    </xf>
    <xf numFmtId="1" fontId="7" fillId="4" borderId="9" xfId="1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1" fontId="7" fillId="3" borderId="2" xfId="1" applyNumberFormat="1" applyFont="1" applyFill="1" applyBorder="1" applyAlignment="1">
      <alignment horizontal="right"/>
    </xf>
    <xf numFmtId="1" fontId="7" fillId="3" borderId="7" xfId="1" applyNumberFormat="1" applyFont="1" applyFill="1" applyBorder="1" applyAlignment="1">
      <alignment horizontal="right"/>
    </xf>
    <xf numFmtId="1" fontId="7" fillId="3" borderId="0" xfId="1" applyNumberFormat="1" applyFont="1" applyFill="1" applyBorder="1" applyAlignment="1">
      <alignment horizontal="right"/>
    </xf>
    <xf numFmtId="0" fontId="19" fillId="3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3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6" fillId="0" borderId="0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0" fillId="3" borderId="2" xfId="0" applyFont="1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1" fontId="7" fillId="3" borderId="5" xfId="1" applyNumberFormat="1" applyFont="1" applyFill="1" applyBorder="1" applyAlignment="1">
      <alignment horizontal="right"/>
    </xf>
    <xf numFmtId="1" fontId="9" fillId="9" borderId="2" xfId="1" applyNumberFormat="1" applyFont="1" applyFill="1" applyBorder="1" applyAlignment="1">
      <alignment horizontal="center"/>
    </xf>
    <xf numFmtId="1" fontId="9" fillId="8" borderId="2" xfId="1" applyNumberFormat="1" applyFont="1" applyFill="1" applyBorder="1" applyAlignment="1">
      <alignment horizontal="center"/>
    </xf>
    <xf numFmtId="1" fontId="9" fillId="7" borderId="2" xfId="1" applyNumberFormat="1" applyFont="1" applyFill="1" applyBorder="1" applyAlignment="1">
      <alignment horizontal="center"/>
    </xf>
    <xf numFmtId="164" fontId="30" fillId="0" borderId="0" xfId="0" applyNumberFormat="1" applyFont="1" applyAlignment="1">
      <alignment horizontal="center"/>
    </xf>
    <xf numFmtId="164" fontId="9" fillId="6" borderId="2" xfId="1" applyNumberFormat="1" applyFont="1" applyFill="1" applyBorder="1" applyAlignment="1">
      <alignment horizontal="center"/>
    </xf>
    <xf numFmtId="164" fontId="10" fillId="3" borderId="2" xfId="0" quotePrefix="1" applyNumberFormat="1" applyFont="1" applyFill="1" applyBorder="1" applyAlignment="1">
      <alignment horizontal="center"/>
    </xf>
    <xf numFmtId="164" fontId="29" fillId="0" borderId="0" xfId="0" applyNumberFormat="1" applyFont="1"/>
    <xf numFmtId="0" fontId="0" fillId="0" borderId="0" xfId="0"/>
    <xf numFmtId="0" fontId="0" fillId="3" borderId="8" xfId="0" applyFont="1" applyFill="1" applyBorder="1" applyAlignment="1">
      <alignment horizontal="right"/>
    </xf>
    <xf numFmtId="1" fontId="7" fillId="3" borderId="9" xfId="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32" fillId="0" borderId="2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3" borderId="0" xfId="0" applyFont="1" applyFill="1" applyAlignment="1">
      <alignment horizontal="right"/>
    </xf>
    <xf numFmtId="0" fontId="9" fillId="0" borderId="7" xfId="1" applyNumberFormat="1" applyFont="1" applyBorder="1" applyAlignment="1">
      <alignment horizontal="center"/>
    </xf>
    <xf numFmtId="0" fontId="11" fillId="13" borderId="2" xfId="0" applyFont="1" applyFill="1" applyBorder="1"/>
    <xf numFmtId="0" fontId="19" fillId="13" borderId="2" xfId="0" applyFont="1" applyFill="1" applyBorder="1" applyAlignment="1">
      <alignment horizontal="center"/>
    </xf>
    <xf numFmtId="0" fontId="16" fillId="13" borderId="7" xfId="1" applyNumberFormat="1" applyFont="1" applyFill="1" applyBorder="1" applyAlignment="1">
      <alignment horizontal="center"/>
    </xf>
    <xf numFmtId="0" fontId="9" fillId="13" borderId="7" xfId="1" applyNumberFormat="1" applyFont="1" applyFill="1" applyBorder="1" applyAlignment="1">
      <alignment horizontal="center"/>
    </xf>
    <xf numFmtId="0" fontId="19" fillId="13" borderId="2" xfId="0" applyFont="1" applyFill="1" applyBorder="1"/>
    <xf numFmtId="0" fontId="19" fillId="3" borderId="7" xfId="0" applyFont="1" applyFill="1" applyBorder="1"/>
    <xf numFmtId="0" fontId="18" fillId="3" borderId="8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9" fillId="5" borderId="2" xfId="1" applyFont="1" applyFill="1" applyBorder="1"/>
    <xf numFmtId="0" fontId="6" fillId="2" borderId="8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9" fillId="3" borderId="2" xfId="1" applyNumberFormat="1" applyFont="1" applyFill="1" applyBorder="1" applyAlignment="1">
      <alignment horizontal="center"/>
    </xf>
    <xf numFmtId="1" fontId="3" fillId="7" borderId="11" xfId="1" applyNumberFormat="1" applyFont="1" applyFill="1" applyBorder="1" applyAlignment="1">
      <alignment horizontal="center"/>
    </xf>
    <xf numFmtId="1" fontId="3" fillId="8" borderId="11" xfId="1" applyNumberFormat="1" applyFont="1" applyFill="1" applyBorder="1" applyAlignment="1">
      <alignment horizontal="center"/>
    </xf>
    <xf numFmtId="1" fontId="3" fillId="7" borderId="1" xfId="1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3" borderId="2" xfId="0" quotePrefix="1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0" fillId="13" borderId="2" xfId="0" applyFont="1" applyFill="1" applyBorder="1"/>
    <xf numFmtId="0" fontId="35" fillId="0" borderId="8" xfId="0" applyFont="1" applyBorder="1" applyAlignment="1">
      <alignment horizontal="center"/>
    </xf>
    <xf numFmtId="0" fontId="37" fillId="3" borderId="2" xfId="0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19" fillId="3" borderId="2" xfId="0" quotePrefix="1" applyNumberFormat="1" applyFont="1" applyFill="1" applyBorder="1" applyAlignment="1">
      <alignment horizontal="center"/>
    </xf>
    <xf numFmtId="0" fontId="19" fillId="0" borderId="7" xfId="0" applyFont="1" applyBorder="1"/>
    <xf numFmtId="0" fontId="36" fillId="3" borderId="2" xfId="0" applyFont="1" applyFill="1" applyBorder="1" applyAlignment="1">
      <alignment horizontal="center"/>
    </xf>
    <xf numFmtId="0" fontId="35" fillId="3" borderId="7" xfId="0" applyNumberFormat="1" applyFont="1" applyFill="1" applyBorder="1" applyAlignment="1">
      <alignment horizontal="center"/>
    </xf>
    <xf numFmtId="0" fontId="19" fillId="3" borderId="10" xfId="0" applyFont="1" applyFill="1" applyBorder="1"/>
    <xf numFmtId="0" fontId="19" fillId="3" borderId="12" xfId="0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1" fontId="34" fillId="3" borderId="2" xfId="0" applyNumberFormat="1" applyFont="1" applyFill="1" applyBorder="1" applyAlignment="1">
      <alignment horizontal="center"/>
    </xf>
    <xf numFmtId="0" fontId="13" fillId="0" borderId="0" xfId="0" applyFont="1" applyBorder="1"/>
    <xf numFmtId="0" fontId="35" fillId="0" borderId="9" xfId="0" applyFont="1" applyBorder="1" applyAlignment="1">
      <alignment horizontal="center"/>
    </xf>
    <xf numFmtId="0" fontId="16" fillId="3" borderId="7" xfId="1" applyNumberFormat="1" applyFont="1" applyFill="1" applyBorder="1" applyAlignment="1">
      <alignment horizontal="center"/>
    </xf>
    <xf numFmtId="0" fontId="9" fillId="3" borderId="7" xfId="1" applyNumberFormat="1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1" fillId="13" borderId="7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19" fillId="0" borderId="2" xfId="0" quotePrefix="1" applyFont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3" fillId="3" borderId="2" xfId="1" applyNumberFormat="1" applyFont="1" applyFill="1" applyBorder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35" fillId="3" borderId="2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3" borderId="7" xfId="0" quotePrefix="1" applyFont="1" applyFill="1" applyBorder="1" applyAlignment="1">
      <alignment horizontal="center"/>
    </xf>
    <xf numFmtId="1" fontId="3" fillId="6" borderId="6" xfId="1" applyNumberFormat="1" applyFont="1" applyFill="1" applyBorder="1" applyAlignment="1">
      <alignment horizontal="center"/>
    </xf>
    <xf numFmtId="1" fontId="15" fillId="6" borderId="7" xfId="1" applyNumberFormat="1" applyFont="1" applyFill="1" applyBorder="1" applyAlignment="1">
      <alignment horizontal="center"/>
    </xf>
    <xf numFmtId="1" fontId="3" fillId="7" borderId="6" xfId="1" quotePrefix="1" applyNumberFormat="1" applyFont="1" applyFill="1" applyBorder="1" applyAlignment="1">
      <alignment horizontal="center"/>
    </xf>
    <xf numFmtId="1" fontId="15" fillId="7" borderId="7" xfId="1" applyNumberFormat="1" applyFont="1" applyFill="1" applyBorder="1" applyAlignment="1">
      <alignment horizontal="center"/>
    </xf>
    <xf numFmtId="1" fontId="3" fillId="7" borderId="6" xfId="1" applyNumberFormat="1" applyFont="1" applyFill="1" applyBorder="1" applyAlignment="1">
      <alignment horizontal="center"/>
    </xf>
    <xf numFmtId="1" fontId="3" fillId="8" borderId="6" xfId="1" quotePrefix="1" applyNumberFormat="1" applyFont="1" applyFill="1" applyBorder="1" applyAlignment="1">
      <alignment horizontal="center"/>
    </xf>
    <xf numFmtId="1" fontId="15" fillId="8" borderId="7" xfId="1" applyNumberFormat="1" applyFont="1" applyFill="1" applyBorder="1" applyAlignment="1">
      <alignment horizontal="center"/>
    </xf>
    <xf numFmtId="1" fontId="3" fillId="8" borderId="6" xfId="1" applyNumberFormat="1" applyFont="1" applyFill="1" applyBorder="1" applyAlignment="1">
      <alignment horizontal="center"/>
    </xf>
    <xf numFmtId="1" fontId="9" fillId="9" borderId="6" xfId="1" quotePrefix="1" applyNumberFormat="1" applyFont="1" applyFill="1" applyBorder="1" applyAlignment="1">
      <alignment horizontal="center"/>
    </xf>
    <xf numFmtId="1" fontId="16" fillId="9" borderId="7" xfId="1" applyNumberFormat="1" applyFont="1" applyFill="1" applyBorder="1" applyAlignment="1">
      <alignment horizontal="center"/>
    </xf>
    <xf numFmtId="1" fontId="9" fillId="9" borderId="6" xfId="1" applyNumberFormat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1" fontId="15" fillId="7" borderId="6" xfId="1" applyNumberFormat="1" applyFont="1" applyFill="1" applyBorder="1" applyAlignment="1">
      <alignment horizontal="center"/>
    </xf>
    <xf numFmtId="1" fontId="3" fillId="9" borderId="6" xfId="1" quotePrefix="1" applyNumberFormat="1" applyFont="1" applyFill="1" applyBorder="1" applyAlignment="1">
      <alignment horizontal="center"/>
    </xf>
    <xf numFmtId="1" fontId="15" fillId="9" borderId="7" xfId="1" applyNumberFormat="1" applyFont="1" applyFill="1" applyBorder="1" applyAlignment="1">
      <alignment horizontal="center"/>
    </xf>
    <xf numFmtId="1" fontId="3" fillId="9" borderId="6" xfId="1" applyNumberFormat="1" applyFont="1" applyFill="1" applyBorder="1" applyAlignment="1">
      <alignment horizontal="center"/>
    </xf>
    <xf numFmtId="1" fontId="3" fillId="6" borderId="6" xfId="1" quotePrefix="1" applyNumberFormat="1" applyFont="1" applyFill="1" applyBorder="1" applyAlignment="1">
      <alignment horizontal="center"/>
    </xf>
    <xf numFmtId="1" fontId="15" fillId="6" borderId="6" xfId="1" applyNumberFormat="1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17" fillId="8" borderId="6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1" fontId="3" fillId="9" borderId="8" xfId="1" applyNumberFormat="1" applyFont="1" applyFill="1" applyBorder="1" applyAlignment="1">
      <alignment horizontal="center"/>
    </xf>
    <xf numFmtId="1" fontId="3" fillId="9" borderId="7" xfId="1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1" fontId="3" fillId="6" borderId="8" xfId="1" applyNumberFormat="1" applyFont="1" applyFill="1" applyBorder="1" applyAlignment="1">
      <alignment horizontal="center"/>
    </xf>
    <xf numFmtId="1" fontId="3" fillId="6" borderId="7" xfId="1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1" fontId="9" fillId="6" borderId="6" xfId="1" applyNumberFormat="1" applyFont="1" applyFill="1" applyBorder="1" applyAlignment="1">
      <alignment horizontal="center"/>
    </xf>
    <xf numFmtId="1" fontId="9" fillId="6" borderId="8" xfId="1" applyNumberFormat="1" applyFont="1" applyFill="1" applyBorder="1" applyAlignment="1">
      <alignment horizontal="center"/>
    </xf>
    <xf numFmtId="1" fontId="9" fillId="6" borderId="7" xfId="1" applyNumberFormat="1" applyFont="1" applyFill="1" applyBorder="1" applyAlignment="1">
      <alignment horizontal="center"/>
    </xf>
    <xf numFmtId="1" fontId="9" fillId="9" borderId="8" xfId="1" quotePrefix="1" applyNumberFormat="1" applyFont="1" applyFill="1" applyBorder="1" applyAlignment="1">
      <alignment horizontal="center"/>
    </xf>
    <xf numFmtId="1" fontId="9" fillId="9" borderId="7" xfId="1" quotePrefix="1" applyNumberFormat="1" applyFont="1" applyFill="1" applyBorder="1" applyAlignment="1">
      <alignment horizontal="center"/>
    </xf>
    <xf numFmtId="1" fontId="9" fillId="9" borderId="8" xfId="1" applyNumberFormat="1" applyFont="1" applyFill="1" applyBorder="1" applyAlignment="1">
      <alignment horizontal="center"/>
    </xf>
    <xf numFmtId="1" fontId="9" fillId="9" borderId="7" xfId="1" applyNumberFormat="1" applyFont="1" applyFill="1" applyBorder="1" applyAlignment="1">
      <alignment horizontal="center"/>
    </xf>
    <xf numFmtId="1" fontId="9" fillId="8" borderId="6" xfId="1" quotePrefix="1" applyNumberFormat="1" applyFont="1" applyFill="1" applyBorder="1" applyAlignment="1">
      <alignment horizontal="center"/>
    </xf>
    <xf numFmtId="1" fontId="9" fillId="8" borderId="8" xfId="1" quotePrefix="1" applyNumberFormat="1" applyFont="1" applyFill="1" applyBorder="1" applyAlignment="1">
      <alignment horizontal="center"/>
    </xf>
    <xf numFmtId="1" fontId="9" fillId="8" borderId="7" xfId="1" quotePrefix="1" applyNumberFormat="1" applyFont="1" applyFill="1" applyBorder="1" applyAlignment="1">
      <alignment horizontal="center"/>
    </xf>
    <xf numFmtId="1" fontId="9" fillId="8" borderId="6" xfId="1" applyNumberFormat="1" applyFont="1" applyFill="1" applyBorder="1" applyAlignment="1">
      <alignment horizontal="center"/>
    </xf>
    <xf numFmtId="1" fontId="9" fillId="8" borderId="8" xfId="1" applyNumberFormat="1" applyFont="1" applyFill="1" applyBorder="1" applyAlignment="1">
      <alignment horizontal="center"/>
    </xf>
    <xf numFmtId="1" fontId="9" fillId="8" borderId="7" xfId="1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1" fontId="3" fillId="8" borderId="8" xfId="1" quotePrefix="1" applyNumberFormat="1" applyFont="1" applyFill="1" applyBorder="1" applyAlignment="1">
      <alignment horizontal="center"/>
    </xf>
    <xf numFmtId="1" fontId="3" fillId="8" borderId="7" xfId="1" quotePrefix="1" applyNumberFormat="1" applyFont="1" applyFill="1" applyBorder="1" applyAlignment="1">
      <alignment horizontal="center"/>
    </xf>
    <xf numFmtId="1" fontId="3" fillId="8" borderId="8" xfId="1" applyNumberFormat="1" applyFont="1" applyFill="1" applyBorder="1" applyAlignment="1">
      <alignment horizontal="center"/>
    </xf>
    <xf numFmtId="1" fontId="3" fillId="8" borderId="7" xfId="1" applyNumberFormat="1" applyFont="1" applyFill="1" applyBorder="1" applyAlignment="1">
      <alignment horizontal="center"/>
    </xf>
    <xf numFmtId="1" fontId="9" fillId="7" borderId="6" xfId="1" quotePrefix="1" applyNumberFormat="1" applyFont="1" applyFill="1" applyBorder="1" applyAlignment="1">
      <alignment horizontal="center"/>
    </xf>
    <xf numFmtId="1" fontId="9" fillId="7" borderId="8" xfId="1" quotePrefix="1" applyNumberFormat="1" applyFont="1" applyFill="1" applyBorder="1" applyAlignment="1">
      <alignment horizontal="center"/>
    </xf>
    <xf numFmtId="1" fontId="9" fillId="7" borderId="6" xfId="1" applyNumberFormat="1" applyFont="1" applyFill="1" applyBorder="1" applyAlignment="1">
      <alignment horizontal="center"/>
    </xf>
    <xf numFmtId="1" fontId="9" fillId="7" borderId="8" xfId="1" applyNumberFormat="1" applyFont="1" applyFill="1" applyBorder="1" applyAlignment="1">
      <alignment horizontal="center"/>
    </xf>
    <xf numFmtId="1" fontId="9" fillId="6" borderId="6" xfId="1" quotePrefix="1" applyNumberFormat="1" applyFont="1" applyFill="1" applyBorder="1" applyAlignment="1">
      <alignment horizontal="center"/>
    </xf>
    <xf numFmtId="1" fontId="9" fillId="6" borderId="8" xfId="1" quotePrefix="1" applyNumberFormat="1" applyFont="1" applyFill="1" applyBorder="1" applyAlignment="1">
      <alignment horizontal="center"/>
    </xf>
    <xf numFmtId="1" fontId="9" fillId="6" borderId="7" xfId="1" quotePrefix="1" applyNumberFormat="1" applyFont="1" applyFill="1" applyBorder="1" applyAlignment="1">
      <alignment horizontal="center"/>
    </xf>
    <xf numFmtId="1" fontId="9" fillId="7" borderId="7" xfId="1" quotePrefix="1" applyNumberFormat="1" applyFont="1" applyFill="1" applyBorder="1" applyAlignment="1">
      <alignment horizontal="center"/>
    </xf>
    <xf numFmtId="1" fontId="33" fillId="7" borderId="6" xfId="1" applyNumberFormat="1" applyFont="1" applyFill="1" applyBorder="1" applyAlignment="1">
      <alignment horizontal="center"/>
    </xf>
    <xf numFmtId="1" fontId="33" fillId="7" borderId="8" xfId="1" applyNumberFormat="1" applyFont="1" applyFill="1" applyBorder="1" applyAlignment="1">
      <alignment horizontal="center"/>
    </xf>
    <xf numFmtId="1" fontId="33" fillId="7" borderId="7" xfId="1" applyNumberFormat="1" applyFont="1" applyFill="1" applyBorder="1" applyAlignment="1">
      <alignment horizontal="center"/>
    </xf>
    <xf numFmtId="1" fontId="33" fillId="6" borderId="6" xfId="1" applyNumberFormat="1" applyFont="1" applyFill="1" applyBorder="1" applyAlignment="1">
      <alignment horizontal="center"/>
    </xf>
    <xf numFmtId="1" fontId="33" fillId="6" borderId="8" xfId="1" applyNumberFormat="1" applyFont="1" applyFill="1" applyBorder="1" applyAlignment="1">
      <alignment horizontal="center"/>
    </xf>
    <xf numFmtId="1" fontId="33" fillId="6" borderId="7" xfId="1" applyNumberFormat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9FE6FF"/>
      <color rgb="FFDEC8EE"/>
      <color rgb="FF97FFC6"/>
      <color rgb="FFFFFFCC"/>
      <color rgb="FFFF0066"/>
      <color rgb="FF99FF99"/>
      <color rgb="FFFF33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5</xdr:col>
      <xdr:colOff>101600</xdr:colOff>
      <xdr:row>4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84CC8D-B789-4436-B217-BB7BEF37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4508500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444500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58A66-2AEC-442C-9D7B-28196E946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4813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A138"/>
  <sheetViews>
    <sheetView zoomScale="75" zoomScaleNormal="75" workbookViewId="0">
      <pane xSplit="5" ySplit="8" topLeftCell="H9" activePane="bottomRight" state="frozen"/>
      <selection pane="topRight" activeCell="F1" sqref="F1"/>
      <selection pane="bottomLeft" activeCell="A9" sqref="A9"/>
      <selection pane="bottomRight" sqref="A1:AC2"/>
    </sheetView>
  </sheetViews>
  <sheetFormatPr defaultColWidth="9.140625" defaultRowHeight="15" x14ac:dyDescent="0.25"/>
  <cols>
    <col min="1" max="1" width="5.28515625" style="20" bestFit="1" customWidth="1"/>
    <col min="2" max="2" width="20.5703125" style="20" customWidth="1"/>
    <col min="3" max="3" width="12.7109375" style="190" customWidth="1"/>
    <col min="4" max="5" width="13.7109375" style="20" customWidth="1"/>
    <col min="6" max="23" width="9.7109375" style="20" customWidth="1"/>
    <col min="24" max="27" width="9.7109375" style="20" hidden="1" customWidth="1"/>
    <col min="28" max="28" width="7.7109375" style="20" customWidth="1"/>
    <col min="29" max="29" width="18.5703125" style="20" customWidth="1"/>
    <col min="30" max="16384" width="9.140625" style="20"/>
  </cols>
  <sheetData>
    <row r="1" spans="1:677" x14ac:dyDescent="0.25">
      <c r="A1" s="284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19"/>
      <c r="AE1" s="19"/>
      <c r="AF1" s="19"/>
      <c r="AG1" s="19"/>
      <c r="AH1" s="19"/>
      <c r="AI1" s="19"/>
    </row>
    <row r="2" spans="1:677" x14ac:dyDescent="0.2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19"/>
      <c r="AE2" s="19"/>
      <c r="AF2" s="19"/>
      <c r="AG2" s="19"/>
      <c r="AH2" s="19"/>
      <c r="AI2" s="19"/>
    </row>
    <row r="3" spans="1:677" ht="31.5" customHeight="1" x14ac:dyDescent="0.5">
      <c r="A3" s="21"/>
      <c r="B3" s="21"/>
      <c r="C3" s="128"/>
      <c r="D3" s="22"/>
      <c r="E3" s="22"/>
      <c r="F3" s="22"/>
      <c r="G3" s="291" t="s">
        <v>281</v>
      </c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</row>
    <row r="4" spans="1:677" ht="21" customHeight="1" x14ac:dyDescent="0.35">
      <c r="A4" s="21"/>
      <c r="B4" s="21"/>
      <c r="C4" s="21"/>
      <c r="D4" s="21"/>
      <c r="E4" s="21"/>
      <c r="F4" s="2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</row>
    <row r="5" spans="1:677" ht="21" x14ac:dyDescent="0.35">
      <c r="A5" s="21"/>
      <c r="B5" s="21"/>
      <c r="C5" s="21"/>
      <c r="D5" s="21"/>
      <c r="E5" s="21"/>
      <c r="F5" s="2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</row>
    <row r="6" spans="1:677" ht="20.100000000000001" customHeight="1" x14ac:dyDescent="0.35">
      <c r="A6" s="21"/>
      <c r="B6" s="23"/>
      <c r="C6" s="25"/>
      <c r="D6" s="25"/>
      <c r="E6" s="25"/>
      <c r="F6" s="289" t="s">
        <v>33</v>
      </c>
      <c r="G6" s="274"/>
      <c r="H6" s="275" t="s">
        <v>34</v>
      </c>
      <c r="I6" s="276"/>
      <c r="J6" s="278" t="s">
        <v>35</v>
      </c>
      <c r="K6" s="279"/>
      <c r="L6" s="286" t="s">
        <v>37</v>
      </c>
      <c r="M6" s="287"/>
      <c r="N6" s="289" t="s">
        <v>39</v>
      </c>
      <c r="O6" s="274"/>
      <c r="P6" s="275" t="s">
        <v>40</v>
      </c>
      <c r="Q6" s="276"/>
      <c r="R6" s="278" t="s">
        <v>42</v>
      </c>
      <c r="S6" s="279"/>
      <c r="T6" s="289" t="s">
        <v>230</v>
      </c>
      <c r="U6" s="274"/>
      <c r="V6" s="281" t="s">
        <v>43</v>
      </c>
      <c r="W6" s="282"/>
      <c r="X6" s="278"/>
      <c r="Y6" s="279"/>
      <c r="Z6" s="273"/>
      <c r="AA6" s="274"/>
      <c r="AB6" s="26" t="s">
        <v>5</v>
      </c>
      <c r="AD6" s="19"/>
      <c r="AE6" s="19"/>
      <c r="AF6" s="19"/>
      <c r="AG6" s="19"/>
      <c r="AH6" s="19"/>
      <c r="AI6" s="19"/>
    </row>
    <row r="7" spans="1:677" ht="20.100000000000001" customHeight="1" x14ac:dyDescent="0.25">
      <c r="A7" s="24"/>
      <c r="B7" s="23"/>
      <c r="C7" s="25"/>
      <c r="D7" s="25"/>
      <c r="E7" s="25"/>
      <c r="F7" s="290" t="s">
        <v>10</v>
      </c>
      <c r="G7" s="274"/>
      <c r="H7" s="285" t="s">
        <v>23</v>
      </c>
      <c r="I7" s="276"/>
      <c r="J7" s="280" t="s">
        <v>36</v>
      </c>
      <c r="K7" s="279"/>
      <c r="L7" s="288" t="s">
        <v>38</v>
      </c>
      <c r="M7" s="287"/>
      <c r="N7" s="290" t="s">
        <v>29</v>
      </c>
      <c r="O7" s="274"/>
      <c r="P7" s="277" t="s">
        <v>41</v>
      </c>
      <c r="Q7" s="276"/>
      <c r="R7" s="280" t="s">
        <v>229</v>
      </c>
      <c r="S7" s="279"/>
      <c r="T7" s="273" t="s">
        <v>231</v>
      </c>
      <c r="U7" s="274"/>
      <c r="V7" s="283" t="s">
        <v>52</v>
      </c>
      <c r="W7" s="282"/>
      <c r="X7" s="280"/>
      <c r="Y7" s="279"/>
      <c r="Z7" s="273"/>
      <c r="AA7" s="274"/>
      <c r="AB7" s="26" t="s">
        <v>5</v>
      </c>
    </row>
    <row r="8" spans="1:677" ht="20.100000000000001" customHeight="1" x14ac:dyDescent="0.25">
      <c r="A8" s="27" t="s">
        <v>0</v>
      </c>
      <c r="B8" s="27" t="s">
        <v>1</v>
      </c>
      <c r="C8" s="28" t="s">
        <v>9</v>
      </c>
      <c r="D8" s="28" t="s">
        <v>12</v>
      </c>
      <c r="E8" s="28" t="s">
        <v>13</v>
      </c>
      <c r="F8" s="29" t="s">
        <v>2</v>
      </c>
      <c r="G8" s="29" t="s">
        <v>3</v>
      </c>
      <c r="H8" s="30" t="s">
        <v>24</v>
      </c>
      <c r="I8" s="30" t="s">
        <v>3</v>
      </c>
      <c r="J8" s="31" t="s">
        <v>2</v>
      </c>
      <c r="K8" s="31" t="s">
        <v>3</v>
      </c>
      <c r="L8" s="32" t="s">
        <v>2</v>
      </c>
      <c r="M8" s="32" t="s">
        <v>3</v>
      </c>
      <c r="N8" s="29" t="s">
        <v>2</v>
      </c>
      <c r="O8" s="29" t="s">
        <v>3</v>
      </c>
      <c r="P8" s="30" t="s">
        <v>2</v>
      </c>
      <c r="Q8" s="30" t="s">
        <v>3</v>
      </c>
      <c r="R8" s="31" t="s">
        <v>2</v>
      </c>
      <c r="S8" s="31" t="s">
        <v>3</v>
      </c>
      <c r="T8" s="29" t="s">
        <v>2</v>
      </c>
      <c r="U8" s="29" t="s">
        <v>3</v>
      </c>
      <c r="V8" s="32" t="s">
        <v>2</v>
      </c>
      <c r="W8" s="32" t="s">
        <v>3</v>
      </c>
      <c r="X8" s="31" t="s">
        <v>2</v>
      </c>
      <c r="Y8" s="31" t="s">
        <v>3</v>
      </c>
      <c r="Z8" s="29" t="s">
        <v>2</v>
      </c>
      <c r="AA8" s="29" t="s">
        <v>3</v>
      </c>
      <c r="AB8" s="33" t="s">
        <v>4</v>
      </c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  <c r="IL8" s="257"/>
      <c r="IM8" s="257"/>
      <c r="IN8" s="257"/>
      <c r="IO8" s="257"/>
      <c r="IP8" s="257"/>
      <c r="IQ8" s="257"/>
      <c r="IR8" s="257"/>
      <c r="IS8" s="257"/>
      <c r="IT8" s="257"/>
      <c r="IU8" s="257"/>
      <c r="IV8" s="257"/>
      <c r="IW8" s="257"/>
      <c r="IX8" s="257"/>
      <c r="IY8" s="257"/>
      <c r="IZ8" s="257"/>
      <c r="JA8" s="257"/>
      <c r="JB8" s="257"/>
      <c r="JC8" s="257"/>
      <c r="JD8" s="257"/>
      <c r="JE8" s="257"/>
      <c r="JF8" s="257"/>
      <c r="JG8" s="257"/>
      <c r="JH8" s="257"/>
      <c r="JI8" s="257"/>
      <c r="JJ8" s="257"/>
      <c r="JK8" s="257"/>
      <c r="JL8" s="257"/>
      <c r="JM8" s="257"/>
      <c r="JN8" s="257"/>
      <c r="JO8" s="257"/>
      <c r="JP8" s="257"/>
      <c r="JQ8" s="257"/>
      <c r="JR8" s="257"/>
      <c r="JS8" s="257"/>
      <c r="JT8" s="257"/>
      <c r="JU8" s="257"/>
      <c r="JV8" s="257"/>
      <c r="JW8" s="257"/>
      <c r="JX8" s="257"/>
      <c r="JY8" s="257"/>
      <c r="JZ8" s="257"/>
      <c r="KA8" s="257"/>
      <c r="KB8" s="257"/>
      <c r="KC8" s="257"/>
      <c r="KD8" s="257"/>
      <c r="KE8" s="257"/>
      <c r="KF8" s="257"/>
      <c r="KG8" s="257"/>
      <c r="KH8" s="257"/>
      <c r="KI8" s="257"/>
      <c r="KJ8" s="257"/>
      <c r="KK8" s="257"/>
      <c r="KL8" s="257"/>
      <c r="KM8" s="257"/>
      <c r="KN8" s="257"/>
      <c r="KO8" s="257"/>
      <c r="KP8" s="257"/>
      <c r="KQ8" s="257"/>
      <c r="KR8" s="257"/>
      <c r="KS8" s="257"/>
      <c r="KT8" s="257"/>
      <c r="KU8" s="257"/>
      <c r="KV8" s="257"/>
      <c r="KW8" s="257"/>
      <c r="KX8" s="257"/>
      <c r="KY8" s="257"/>
      <c r="KZ8" s="257"/>
      <c r="LA8" s="257"/>
      <c r="LB8" s="257"/>
      <c r="LC8" s="257"/>
      <c r="LD8" s="257"/>
      <c r="LE8" s="257"/>
      <c r="LF8" s="257"/>
      <c r="LG8" s="257"/>
      <c r="LH8" s="257"/>
      <c r="LI8" s="257"/>
      <c r="LJ8" s="257"/>
      <c r="LK8" s="257"/>
      <c r="LL8" s="257"/>
      <c r="LM8" s="257"/>
      <c r="LN8" s="257"/>
      <c r="LO8" s="257"/>
      <c r="LP8" s="257"/>
      <c r="LQ8" s="257"/>
      <c r="LR8" s="257"/>
      <c r="LS8" s="257"/>
      <c r="LT8" s="257"/>
      <c r="LU8" s="257"/>
      <c r="LV8" s="257"/>
      <c r="LW8" s="257"/>
      <c r="LX8" s="257"/>
      <c r="LY8" s="257"/>
      <c r="LZ8" s="257"/>
      <c r="MA8" s="257"/>
      <c r="MB8" s="257"/>
      <c r="MC8" s="257"/>
      <c r="MD8" s="257"/>
      <c r="ME8" s="257"/>
      <c r="MF8" s="257"/>
      <c r="MG8" s="257"/>
      <c r="MH8" s="257"/>
      <c r="MI8" s="257"/>
      <c r="MJ8" s="257"/>
      <c r="MK8" s="257"/>
      <c r="ML8" s="257"/>
      <c r="MM8" s="257"/>
      <c r="MN8" s="257"/>
      <c r="MO8" s="257"/>
      <c r="MP8" s="257"/>
      <c r="MQ8" s="257"/>
      <c r="MR8" s="257"/>
      <c r="MS8" s="257"/>
      <c r="MT8" s="257"/>
      <c r="MU8" s="257"/>
      <c r="MV8" s="257"/>
      <c r="MW8" s="257"/>
      <c r="MX8" s="257"/>
      <c r="MY8" s="257"/>
      <c r="MZ8" s="257"/>
      <c r="NA8" s="257"/>
      <c r="NB8" s="257"/>
      <c r="NC8" s="257"/>
      <c r="ND8" s="257"/>
      <c r="NE8" s="257"/>
      <c r="NF8" s="257"/>
      <c r="NG8" s="257"/>
      <c r="NH8" s="257"/>
      <c r="NI8" s="257"/>
      <c r="NJ8" s="257"/>
      <c r="NK8" s="257"/>
      <c r="NL8" s="257"/>
      <c r="NM8" s="257"/>
      <c r="NN8" s="257"/>
      <c r="NO8" s="257"/>
      <c r="NP8" s="257"/>
      <c r="NQ8" s="257"/>
      <c r="NR8" s="257"/>
      <c r="NS8" s="257"/>
      <c r="NT8" s="257"/>
      <c r="NU8" s="257"/>
      <c r="NV8" s="257"/>
      <c r="NW8" s="257"/>
      <c r="NX8" s="257"/>
      <c r="NY8" s="257"/>
      <c r="NZ8" s="257"/>
      <c r="OA8" s="257"/>
      <c r="OB8" s="257"/>
      <c r="OC8" s="257"/>
      <c r="OD8" s="257"/>
      <c r="OE8" s="257"/>
      <c r="OF8" s="257"/>
      <c r="OG8" s="257"/>
      <c r="OH8" s="257"/>
      <c r="OI8" s="257"/>
      <c r="OJ8" s="257"/>
      <c r="OK8" s="257"/>
      <c r="OL8" s="257"/>
      <c r="OM8" s="257"/>
      <c r="ON8" s="257"/>
      <c r="OO8" s="257"/>
      <c r="OP8" s="257"/>
      <c r="OQ8" s="257"/>
      <c r="OR8" s="257"/>
      <c r="OS8" s="257"/>
      <c r="OT8" s="257"/>
      <c r="OU8" s="257"/>
      <c r="OV8" s="257"/>
      <c r="OW8" s="257"/>
      <c r="OX8" s="257"/>
      <c r="OY8" s="257"/>
      <c r="OZ8" s="257"/>
      <c r="PA8" s="257"/>
      <c r="PB8" s="257"/>
      <c r="PC8" s="257"/>
      <c r="PD8" s="257"/>
      <c r="PE8" s="257"/>
      <c r="PF8" s="257"/>
      <c r="PG8" s="257"/>
      <c r="PH8" s="257"/>
      <c r="PI8" s="257"/>
      <c r="PJ8" s="257"/>
      <c r="PK8" s="257"/>
      <c r="PL8" s="257"/>
      <c r="PM8" s="257"/>
      <c r="PN8" s="257"/>
      <c r="PO8" s="257"/>
      <c r="PP8" s="257"/>
      <c r="PQ8" s="257"/>
      <c r="PR8" s="257"/>
      <c r="PS8" s="257"/>
      <c r="PT8" s="257"/>
      <c r="PU8" s="257"/>
      <c r="PV8" s="257"/>
      <c r="PW8" s="257"/>
      <c r="PX8" s="257"/>
      <c r="PY8" s="257"/>
      <c r="PZ8" s="257"/>
      <c r="QA8" s="257"/>
      <c r="QB8" s="257"/>
      <c r="QC8" s="257"/>
      <c r="QD8" s="257"/>
      <c r="QE8" s="257"/>
      <c r="QF8" s="257"/>
      <c r="QG8" s="257"/>
      <c r="QH8" s="257"/>
      <c r="QI8" s="257"/>
      <c r="QJ8" s="257"/>
      <c r="QK8" s="257"/>
      <c r="QL8" s="257"/>
      <c r="QM8" s="257"/>
      <c r="QN8" s="257"/>
      <c r="QO8" s="257"/>
      <c r="QP8" s="257"/>
      <c r="QQ8" s="257"/>
      <c r="QR8" s="257"/>
      <c r="QS8" s="257"/>
      <c r="QT8" s="257"/>
      <c r="QU8" s="257"/>
      <c r="QV8" s="257"/>
      <c r="QW8" s="257"/>
      <c r="QX8" s="257"/>
      <c r="QY8" s="257"/>
      <c r="QZ8" s="257"/>
      <c r="RA8" s="257"/>
      <c r="RB8" s="257"/>
      <c r="RC8" s="257"/>
      <c r="RD8" s="257"/>
      <c r="RE8" s="257"/>
      <c r="RF8" s="257"/>
      <c r="RG8" s="257"/>
      <c r="RH8" s="257"/>
      <c r="RI8" s="257"/>
      <c r="RJ8" s="257"/>
      <c r="RK8" s="257"/>
      <c r="RL8" s="257"/>
      <c r="RM8" s="257"/>
      <c r="RN8" s="257"/>
      <c r="RO8" s="257"/>
      <c r="RP8" s="257"/>
      <c r="RQ8" s="257"/>
      <c r="RR8" s="257"/>
      <c r="RS8" s="257"/>
      <c r="RT8" s="257"/>
      <c r="RU8" s="257"/>
      <c r="RV8" s="257"/>
      <c r="RW8" s="257"/>
      <c r="RX8" s="257"/>
      <c r="RY8" s="257"/>
      <c r="RZ8" s="257"/>
      <c r="SA8" s="257"/>
      <c r="SB8" s="257"/>
      <c r="SC8" s="257"/>
      <c r="SD8" s="257"/>
      <c r="SE8" s="257"/>
      <c r="SF8" s="257"/>
      <c r="SG8" s="257"/>
      <c r="SH8" s="257"/>
      <c r="SI8" s="257"/>
      <c r="SJ8" s="257"/>
      <c r="SK8" s="257"/>
      <c r="SL8" s="257"/>
      <c r="SM8" s="257"/>
      <c r="SN8" s="257"/>
      <c r="SO8" s="257"/>
      <c r="SP8" s="257"/>
      <c r="SQ8" s="257"/>
      <c r="SR8" s="257"/>
      <c r="SS8" s="257"/>
      <c r="ST8" s="257"/>
      <c r="SU8" s="257"/>
      <c r="SV8" s="257"/>
      <c r="SW8" s="257"/>
      <c r="SX8" s="257"/>
      <c r="SY8" s="257"/>
      <c r="SZ8" s="257"/>
      <c r="TA8" s="257"/>
      <c r="TB8" s="257"/>
      <c r="TC8" s="257"/>
      <c r="TD8" s="257"/>
      <c r="TE8" s="257"/>
      <c r="TF8" s="257"/>
      <c r="TG8" s="257"/>
      <c r="TH8" s="257"/>
      <c r="TI8" s="257"/>
      <c r="TJ8" s="257"/>
      <c r="TK8" s="257"/>
      <c r="TL8" s="257"/>
      <c r="TM8" s="257"/>
      <c r="TN8" s="257"/>
      <c r="TO8" s="257"/>
      <c r="TP8" s="257"/>
      <c r="TQ8" s="257"/>
      <c r="TR8" s="257"/>
      <c r="TS8" s="257"/>
      <c r="TT8" s="257"/>
      <c r="TU8" s="257"/>
      <c r="TV8" s="257"/>
      <c r="TW8" s="257"/>
      <c r="TX8" s="257"/>
      <c r="TY8" s="257"/>
      <c r="TZ8" s="257"/>
      <c r="UA8" s="257"/>
      <c r="UB8" s="257"/>
      <c r="UC8" s="257"/>
      <c r="UD8" s="257"/>
      <c r="UE8" s="257"/>
      <c r="UF8" s="257"/>
      <c r="UG8" s="257"/>
      <c r="UH8" s="257"/>
      <c r="UI8" s="257"/>
      <c r="UJ8" s="257"/>
      <c r="UK8" s="257"/>
      <c r="UL8" s="257"/>
      <c r="UM8" s="257"/>
      <c r="UN8" s="257"/>
      <c r="UO8" s="257"/>
      <c r="UP8" s="257"/>
      <c r="UQ8" s="257"/>
      <c r="UR8" s="257"/>
      <c r="US8" s="257"/>
      <c r="UT8" s="257"/>
      <c r="UU8" s="257"/>
      <c r="UV8" s="257"/>
      <c r="UW8" s="257"/>
      <c r="UX8" s="257"/>
      <c r="UY8" s="257"/>
      <c r="UZ8" s="257"/>
      <c r="VA8" s="257"/>
      <c r="VB8" s="257"/>
      <c r="VC8" s="257"/>
      <c r="VD8" s="257"/>
      <c r="VE8" s="257"/>
      <c r="VF8" s="257"/>
      <c r="VG8" s="257"/>
      <c r="VH8" s="257"/>
      <c r="VI8" s="257"/>
      <c r="VJ8" s="257"/>
      <c r="VK8" s="257"/>
      <c r="VL8" s="257"/>
      <c r="VM8" s="257"/>
      <c r="VN8" s="257"/>
      <c r="VO8" s="257"/>
      <c r="VP8" s="257"/>
      <c r="VQ8" s="257"/>
      <c r="VR8" s="257"/>
      <c r="VS8" s="257"/>
      <c r="VT8" s="257"/>
      <c r="VU8" s="257"/>
      <c r="VV8" s="257"/>
      <c r="VW8" s="257"/>
      <c r="VX8" s="257"/>
      <c r="VY8" s="257"/>
      <c r="VZ8" s="257"/>
      <c r="WA8" s="257"/>
      <c r="WB8" s="257"/>
      <c r="WC8" s="257"/>
      <c r="WD8" s="257"/>
      <c r="WE8" s="257"/>
      <c r="WF8" s="257"/>
      <c r="WG8" s="257"/>
      <c r="WH8" s="257"/>
      <c r="WI8" s="257"/>
      <c r="WJ8" s="257"/>
      <c r="WK8" s="257"/>
      <c r="WL8" s="257"/>
      <c r="WM8" s="257"/>
      <c r="WN8" s="257"/>
      <c r="WO8" s="257"/>
      <c r="WP8" s="257"/>
      <c r="WQ8" s="257"/>
      <c r="WR8" s="257"/>
      <c r="WS8" s="257"/>
      <c r="WT8" s="257"/>
      <c r="WU8" s="257"/>
      <c r="WV8" s="257"/>
      <c r="WW8" s="257"/>
      <c r="WX8" s="257"/>
      <c r="WY8" s="257"/>
      <c r="WZ8" s="257"/>
      <c r="XA8" s="257"/>
      <c r="XB8" s="257"/>
      <c r="XC8" s="257"/>
      <c r="XD8" s="257"/>
      <c r="XE8" s="257"/>
      <c r="XF8" s="257"/>
      <c r="XG8" s="257"/>
      <c r="XH8" s="257"/>
      <c r="XI8" s="257"/>
      <c r="XJ8" s="257"/>
      <c r="XK8" s="257"/>
      <c r="XL8" s="257"/>
      <c r="XM8" s="257"/>
      <c r="XN8" s="257"/>
      <c r="XO8" s="257"/>
      <c r="XP8" s="257"/>
      <c r="XQ8" s="257"/>
      <c r="XR8" s="257"/>
      <c r="XS8" s="257"/>
      <c r="XT8" s="257"/>
      <c r="XU8" s="257"/>
      <c r="XV8" s="257"/>
      <c r="XW8" s="257"/>
      <c r="XX8" s="257"/>
      <c r="XY8" s="257"/>
      <c r="XZ8" s="257"/>
      <c r="YA8" s="257"/>
      <c r="YB8" s="257"/>
      <c r="YC8" s="257"/>
      <c r="YD8" s="257"/>
      <c r="YE8" s="257"/>
      <c r="YF8" s="257"/>
      <c r="YG8" s="257"/>
      <c r="YH8" s="257"/>
      <c r="YI8" s="257"/>
      <c r="YJ8" s="257"/>
      <c r="YK8" s="257"/>
      <c r="YL8" s="257"/>
      <c r="YM8" s="257"/>
      <c r="YN8" s="257"/>
      <c r="YO8" s="257"/>
      <c r="YP8" s="257"/>
      <c r="YQ8" s="257"/>
      <c r="YR8" s="257"/>
      <c r="YS8" s="257"/>
      <c r="YT8" s="257"/>
      <c r="YU8" s="257"/>
      <c r="YV8" s="257"/>
      <c r="YW8" s="257"/>
      <c r="YX8" s="257"/>
      <c r="YY8" s="257"/>
      <c r="YZ8" s="257"/>
      <c r="ZA8" s="257"/>
    </row>
    <row r="9" spans="1:677" ht="20.100000000000001" customHeight="1" x14ac:dyDescent="0.25">
      <c r="A9" s="34">
        <v>1</v>
      </c>
      <c r="B9" s="35" t="s">
        <v>108</v>
      </c>
      <c r="C9" s="36">
        <v>8220</v>
      </c>
      <c r="D9" s="36">
        <v>38</v>
      </c>
      <c r="E9" s="37" t="s">
        <v>14</v>
      </c>
      <c r="F9" s="38">
        <v>0</v>
      </c>
      <c r="G9" s="38">
        <v>0</v>
      </c>
      <c r="H9" s="38">
        <v>25</v>
      </c>
      <c r="I9" s="217" t="s">
        <v>145</v>
      </c>
      <c r="J9" s="38">
        <v>25</v>
      </c>
      <c r="K9" s="38">
        <v>25</v>
      </c>
      <c r="L9" s="38">
        <v>25</v>
      </c>
      <c r="M9" s="38">
        <v>20</v>
      </c>
      <c r="N9" s="38">
        <v>20</v>
      </c>
      <c r="O9" s="38">
        <v>25</v>
      </c>
      <c r="P9" s="38">
        <v>25</v>
      </c>
      <c r="Q9" s="38">
        <v>25</v>
      </c>
      <c r="R9" s="38">
        <v>20</v>
      </c>
      <c r="S9" s="38">
        <v>25</v>
      </c>
      <c r="T9" s="38">
        <v>25</v>
      </c>
      <c r="U9" s="38">
        <v>25</v>
      </c>
      <c r="V9" s="38">
        <v>20</v>
      </c>
      <c r="W9" s="38">
        <v>20</v>
      </c>
      <c r="X9" s="38">
        <v>0</v>
      </c>
      <c r="Y9" s="38">
        <v>0</v>
      </c>
      <c r="Z9" s="38">
        <v>0</v>
      </c>
      <c r="AA9" s="38">
        <v>0</v>
      </c>
      <c r="AB9" s="39">
        <f t="shared" ref="AB9:AB19" si="0">SUM(F9:AA9)</f>
        <v>350</v>
      </c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  <c r="IL9" s="257"/>
      <c r="IM9" s="257"/>
      <c r="IN9" s="257"/>
      <c r="IO9" s="257"/>
      <c r="IP9" s="257"/>
      <c r="IQ9" s="257"/>
      <c r="IR9" s="257"/>
      <c r="IS9" s="257"/>
      <c r="IT9" s="257"/>
      <c r="IU9" s="257"/>
      <c r="IV9" s="257"/>
      <c r="IW9" s="257"/>
      <c r="IX9" s="257"/>
      <c r="IY9" s="257"/>
      <c r="IZ9" s="257"/>
      <c r="JA9" s="257"/>
      <c r="JB9" s="257"/>
      <c r="JC9" s="257"/>
      <c r="JD9" s="257"/>
      <c r="JE9" s="257"/>
      <c r="JF9" s="257"/>
      <c r="JG9" s="257"/>
      <c r="JH9" s="257"/>
      <c r="JI9" s="257"/>
      <c r="JJ9" s="257"/>
      <c r="JK9" s="257"/>
      <c r="JL9" s="257"/>
      <c r="JM9" s="257"/>
      <c r="JN9" s="257"/>
      <c r="JO9" s="257"/>
      <c r="JP9" s="257"/>
      <c r="JQ9" s="257"/>
      <c r="JR9" s="257"/>
      <c r="JS9" s="257"/>
      <c r="JT9" s="257"/>
      <c r="JU9" s="257"/>
      <c r="JV9" s="257"/>
      <c r="JW9" s="257"/>
      <c r="JX9" s="257"/>
      <c r="JY9" s="257"/>
      <c r="JZ9" s="257"/>
      <c r="KA9" s="257"/>
      <c r="KB9" s="257"/>
      <c r="KC9" s="257"/>
      <c r="KD9" s="257"/>
      <c r="KE9" s="257"/>
      <c r="KF9" s="257"/>
      <c r="KG9" s="257"/>
      <c r="KH9" s="257"/>
      <c r="KI9" s="257"/>
      <c r="KJ9" s="257"/>
      <c r="KK9" s="257"/>
      <c r="KL9" s="257"/>
      <c r="KM9" s="257"/>
      <c r="KN9" s="257"/>
      <c r="KO9" s="257"/>
      <c r="KP9" s="257"/>
      <c r="KQ9" s="257"/>
      <c r="KR9" s="257"/>
      <c r="KS9" s="257"/>
      <c r="KT9" s="257"/>
      <c r="KU9" s="257"/>
      <c r="KV9" s="257"/>
      <c r="KW9" s="257"/>
      <c r="KX9" s="257"/>
      <c r="KY9" s="257"/>
      <c r="KZ9" s="257"/>
      <c r="LA9" s="257"/>
      <c r="LB9" s="257"/>
      <c r="LC9" s="257"/>
      <c r="LD9" s="257"/>
      <c r="LE9" s="257"/>
      <c r="LF9" s="257"/>
      <c r="LG9" s="257"/>
      <c r="LH9" s="257"/>
      <c r="LI9" s="257"/>
      <c r="LJ9" s="257"/>
      <c r="LK9" s="257"/>
      <c r="LL9" s="257"/>
      <c r="LM9" s="257"/>
      <c r="LN9" s="257"/>
      <c r="LO9" s="257"/>
      <c r="LP9" s="257"/>
      <c r="LQ9" s="257"/>
      <c r="LR9" s="257"/>
      <c r="LS9" s="257"/>
      <c r="LT9" s="257"/>
      <c r="LU9" s="257"/>
      <c r="LV9" s="257"/>
      <c r="LW9" s="257"/>
      <c r="LX9" s="257"/>
      <c r="LY9" s="257"/>
      <c r="LZ9" s="257"/>
      <c r="MA9" s="257"/>
      <c r="MB9" s="257"/>
      <c r="MC9" s="257"/>
      <c r="MD9" s="257"/>
      <c r="ME9" s="257"/>
      <c r="MF9" s="257"/>
      <c r="MG9" s="257"/>
      <c r="MH9" s="257"/>
      <c r="MI9" s="257"/>
      <c r="MJ9" s="257"/>
      <c r="MK9" s="257"/>
      <c r="ML9" s="257"/>
      <c r="MM9" s="257"/>
      <c r="MN9" s="257"/>
      <c r="MO9" s="257"/>
      <c r="MP9" s="257"/>
      <c r="MQ9" s="257"/>
      <c r="MR9" s="257"/>
      <c r="MS9" s="257"/>
      <c r="MT9" s="257"/>
      <c r="MU9" s="257"/>
      <c r="MV9" s="257"/>
      <c r="MW9" s="257"/>
      <c r="MX9" s="257"/>
      <c r="MY9" s="257"/>
      <c r="MZ9" s="257"/>
      <c r="NA9" s="257"/>
      <c r="NB9" s="257"/>
      <c r="NC9" s="257"/>
      <c r="ND9" s="257"/>
      <c r="NE9" s="257"/>
      <c r="NF9" s="257"/>
      <c r="NG9" s="257"/>
      <c r="NH9" s="257"/>
      <c r="NI9" s="257"/>
      <c r="NJ9" s="257"/>
      <c r="NK9" s="257"/>
      <c r="NL9" s="257"/>
      <c r="NM9" s="257"/>
      <c r="NN9" s="257"/>
      <c r="NO9" s="257"/>
      <c r="NP9" s="257"/>
      <c r="NQ9" s="257"/>
      <c r="NR9" s="257"/>
      <c r="NS9" s="257"/>
      <c r="NT9" s="257"/>
      <c r="NU9" s="257"/>
      <c r="NV9" s="257"/>
      <c r="NW9" s="257"/>
      <c r="NX9" s="257"/>
      <c r="NY9" s="257"/>
      <c r="NZ9" s="257"/>
      <c r="OA9" s="257"/>
      <c r="OB9" s="257"/>
      <c r="OC9" s="257"/>
      <c r="OD9" s="257"/>
      <c r="OE9" s="257"/>
      <c r="OF9" s="257"/>
      <c r="OG9" s="257"/>
      <c r="OH9" s="257"/>
      <c r="OI9" s="257"/>
      <c r="OJ9" s="257"/>
      <c r="OK9" s="257"/>
      <c r="OL9" s="257"/>
      <c r="OM9" s="257"/>
      <c r="ON9" s="257"/>
      <c r="OO9" s="257"/>
      <c r="OP9" s="257"/>
      <c r="OQ9" s="257"/>
      <c r="OR9" s="257"/>
      <c r="OS9" s="257"/>
      <c r="OT9" s="257"/>
      <c r="OU9" s="257"/>
      <c r="OV9" s="257"/>
      <c r="OW9" s="257"/>
      <c r="OX9" s="257"/>
      <c r="OY9" s="257"/>
      <c r="OZ9" s="257"/>
      <c r="PA9" s="257"/>
      <c r="PB9" s="257"/>
      <c r="PC9" s="257"/>
      <c r="PD9" s="257"/>
      <c r="PE9" s="257"/>
      <c r="PF9" s="257"/>
      <c r="PG9" s="257"/>
      <c r="PH9" s="257"/>
      <c r="PI9" s="257"/>
      <c r="PJ9" s="257"/>
      <c r="PK9" s="257"/>
      <c r="PL9" s="257"/>
      <c r="PM9" s="257"/>
      <c r="PN9" s="257"/>
      <c r="PO9" s="257"/>
      <c r="PP9" s="257"/>
      <c r="PQ9" s="257"/>
      <c r="PR9" s="257"/>
      <c r="PS9" s="257"/>
      <c r="PT9" s="257"/>
      <c r="PU9" s="257"/>
      <c r="PV9" s="257"/>
      <c r="PW9" s="257"/>
      <c r="PX9" s="257"/>
      <c r="PY9" s="257"/>
      <c r="PZ9" s="257"/>
      <c r="QA9" s="257"/>
      <c r="QB9" s="257"/>
      <c r="QC9" s="257"/>
      <c r="QD9" s="257"/>
      <c r="QE9" s="257"/>
      <c r="QF9" s="257"/>
      <c r="QG9" s="257"/>
      <c r="QH9" s="257"/>
      <c r="QI9" s="257"/>
      <c r="QJ9" s="257"/>
      <c r="QK9" s="257"/>
      <c r="QL9" s="257"/>
      <c r="QM9" s="257"/>
      <c r="QN9" s="257"/>
      <c r="QO9" s="257"/>
      <c r="QP9" s="257"/>
      <c r="QQ9" s="257"/>
      <c r="QR9" s="257"/>
      <c r="QS9" s="257"/>
      <c r="QT9" s="257"/>
      <c r="QU9" s="257"/>
      <c r="QV9" s="257"/>
      <c r="QW9" s="257"/>
      <c r="QX9" s="257"/>
      <c r="QY9" s="257"/>
      <c r="QZ9" s="257"/>
      <c r="RA9" s="257"/>
      <c r="RB9" s="257"/>
      <c r="RC9" s="257"/>
      <c r="RD9" s="257"/>
      <c r="RE9" s="257"/>
      <c r="RF9" s="257"/>
      <c r="RG9" s="257"/>
      <c r="RH9" s="257"/>
      <c r="RI9" s="257"/>
      <c r="RJ9" s="257"/>
      <c r="RK9" s="257"/>
      <c r="RL9" s="257"/>
      <c r="RM9" s="257"/>
      <c r="RN9" s="257"/>
      <c r="RO9" s="257"/>
      <c r="RP9" s="257"/>
      <c r="RQ9" s="257"/>
      <c r="RR9" s="257"/>
      <c r="RS9" s="257"/>
      <c r="RT9" s="257"/>
      <c r="RU9" s="257"/>
      <c r="RV9" s="257"/>
      <c r="RW9" s="257"/>
      <c r="RX9" s="257"/>
      <c r="RY9" s="257"/>
      <c r="RZ9" s="257"/>
      <c r="SA9" s="257"/>
      <c r="SB9" s="257"/>
      <c r="SC9" s="257"/>
      <c r="SD9" s="257"/>
      <c r="SE9" s="257"/>
      <c r="SF9" s="257"/>
      <c r="SG9" s="257"/>
      <c r="SH9" s="257"/>
      <c r="SI9" s="257"/>
      <c r="SJ9" s="257"/>
      <c r="SK9" s="257"/>
      <c r="SL9" s="257"/>
      <c r="SM9" s="257"/>
      <c r="SN9" s="257"/>
      <c r="SO9" s="257"/>
      <c r="SP9" s="257"/>
      <c r="SQ9" s="257"/>
      <c r="SR9" s="257"/>
      <c r="SS9" s="257"/>
      <c r="ST9" s="257"/>
      <c r="SU9" s="257"/>
      <c r="SV9" s="257"/>
      <c r="SW9" s="257"/>
      <c r="SX9" s="257"/>
      <c r="SY9" s="257"/>
      <c r="SZ9" s="257"/>
      <c r="TA9" s="257"/>
      <c r="TB9" s="257"/>
      <c r="TC9" s="257"/>
      <c r="TD9" s="257"/>
      <c r="TE9" s="257"/>
      <c r="TF9" s="257"/>
      <c r="TG9" s="257"/>
      <c r="TH9" s="257"/>
      <c r="TI9" s="257"/>
      <c r="TJ9" s="257"/>
      <c r="TK9" s="257"/>
      <c r="TL9" s="257"/>
      <c r="TM9" s="257"/>
      <c r="TN9" s="257"/>
      <c r="TO9" s="257"/>
      <c r="TP9" s="257"/>
      <c r="TQ9" s="257"/>
      <c r="TR9" s="257"/>
      <c r="TS9" s="257"/>
      <c r="TT9" s="257"/>
      <c r="TU9" s="257"/>
      <c r="TV9" s="257"/>
      <c r="TW9" s="257"/>
      <c r="TX9" s="257"/>
      <c r="TY9" s="257"/>
      <c r="TZ9" s="257"/>
      <c r="UA9" s="257"/>
      <c r="UB9" s="257"/>
      <c r="UC9" s="257"/>
      <c r="UD9" s="257"/>
      <c r="UE9" s="257"/>
      <c r="UF9" s="257"/>
      <c r="UG9" s="257"/>
      <c r="UH9" s="257"/>
      <c r="UI9" s="257"/>
      <c r="UJ9" s="257"/>
      <c r="UK9" s="257"/>
      <c r="UL9" s="257"/>
      <c r="UM9" s="257"/>
      <c r="UN9" s="257"/>
      <c r="UO9" s="257"/>
      <c r="UP9" s="257"/>
      <c r="UQ9" s="257"/>
      <c r="UR9" s="257"/>
      <c r="US9" s="257"/>
      <c r="UT9" s="257"/>
      <c r="UU9" s="257"/>
      <c r="UV9" s="257"/>
      <c r="UW9" s="257"/>
      <c r="UX9" s="257"/>
      <c r="UY9" s="257"/>
      <c r="UZ9" s="257"/>
      <c r="VA9" s="257"/>
      <c r="VB9" s="257"/>
      <c r="VC9" s="257"/>
      <c r="VD9" s="257"/>
      <c r="VE9" s="257"/>
      <c r="VF9" s="257"/>
      <c r="VG9" s="257"/>
      <c r="VH9" s="257"/>
      <c r="VI9" s="257"/>
      <c r="VJ9" s="257"/>
      <c r="VK9" s="257"/>
      <c r="VL9" s="257"/>
      <c r="VM9" s="257"/>
      <c r="VN9" s="257"/>
      <c r="VO9" s="257"/>
      <c r="VP9" s="257"/>
      <c r="VQ9" s="257"/>
      <c r="VR9" s="257"/>
      <c r="VS9" s="257"/>
      <c r="VT9" s="257"/>
      <c r="VU9" s="257"/>
      <c r="VV9" s="257"/>
      <c r="VW9" s="257"/>
      <c r="VX9" s="257"/>
      <c r="VY9" s="257"/>
      <c r="VZ9" s="257"/>
      <c r="WA9" s="257"/>
      <c r="WB9" s="257"/>
      <c r="WC9" s="257"/>
      <c r="WD9" s="257"/>
      <c r="WE9" s="257"/>
      <c r="WF9" s="257"/>
      <c r="WG9" s="257"/>
      <c r="WH9" s="257"/>
      <c r="WI9" s="257"/>
      <c r="WJ9" s="257"/>
      <c r="WK9" s="257"/>
      <c r="WL9" s="257"/>
      <c r="WM9" s="257"/>
      <c r="WN9" s="257"/>
      <c r="WO9" s="257"/>
      <c r="WP9" s="257"/>
      <c r="WQ9" s="257"/>
      <c r="WR9" s="257"/>
      <c r="WS9" s="257"/>
      <c r="WT9" s="257"/>
      <c r="WU9" s="257"/>
      <c r="WV9" s="257"/>
      <c r="WW9" s="257"/>
      <c r="WX9" s="257"/>
      <c r="WY9" s="257"/>
      <c r="WZ9" s="257"/>
      <c r="XA9" s="257"/>
      <c r="XB9" s="257"/>
      <c r="XC9" s="257"/>
      <c r="XD9" s="257"/>
      <c r="XE9" s="257"/>
      <c r="XF9" s="257"/>
      <c r="XG9" s="257"/>
      <c r="XH9" s="257"/>
      <c r="XI9" s="257"/>
      <c r="XJ9" s="257"/>
      <c r="XK9" s="257"/>
      <c r="XL9" s="257"/>
      <c r="XM9" s="257"/>
      <c r="XN9" s="257"/>
      <c r="XO9" s="257"/>
      <c r="XP9" s="257"/>
      <c r="XQ9" s="257"/>
      <c r="XR9" s="257"/>
      <c r="XS9" s="257"/>
      <c r="XT9" s="257"/>
      <c r="XU9" s="257"/>
      <c r="XV9" s="257"/>
      <c r="XW9" s="257"/>
      <c r="XX9" s="257"/>
      <c r="XY9" s="257"/>
      <c r="XZ9" s="257"/>
      <c r="YA9" s="257"/>
      <c r="YB9" s="257"/>
      <c r="YC9" s="257"/>
      <c r="YD9" s="257"/>
      <c r="YE9" s="257"/>
      <c r="YF9" s="257"/>
      <c r="YG9" s="257"/>
      <c r="YH9" s="257"/>
      <c r="YI9" s="257"/>
      <c r="YJ9" s="257"/>
      <c r="YK9" s="257"/>
      <c r="YL9" s="257"/>
      <c r="YM9" s="257"/>
      <c r="YN9" s="257"/>
      <c r="YO9" s="257"/>
      <c r="YP9" s="257"/>
      <c r="YQ9" s="257"/>
      <c r="YR9" s="257"/>
      <c r="YS9" s="257"/>
      <c r="YT9" s="257"/>
      <c r="YU9" s="257"/>
      <c r="YV9" s="257"/>
      <c r="YW9" s="257"/>
      <c r="YX9" s="257"/>
      <c r="YY9" s="257"/>
      <c r="YZ9" s="257"/>
      <c r="ZA9" s="257"/>
    </row>
    <row r="10" spans="1:677" ht="20.100000000000001" customHeight="1" x14ac:dyDescent="0.25">
      <c r="A10" s="34">
        <v>2</v>
      </c>
      <c r="B10" s="35" t="s">
        <v>182</v>
      </c>
      <c r="C10" s="107">
        <v>16971</v>
      </c>
      <c r="D10" s="40">
        <v>222</v>
      </c>
      <c r="E10" s="37" t="s">
        <v>14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20</v>
      </c>
      <c r="M10" s="38">
        <v>25</v>
      </c>
      <c r="N10" s="38">
        <v>25</v>
      </c>
      <c r="O10" s="38">
        <v>20</v>
      </c>
      <c r="P10" s="38">
        <v>20</v>
      </c>
      <c r="Q10" s="38">
        <v>20</v>
      </c>
      <c r="R10" s="38">
        <v>25</v>
      </c>
      <c r="S10" s="217" t="s">
        <v>181</v>
      </c>
      <c r="T10" s="38">
        <v>20</v>
      </c>
      <c r="U10" s="38">
        <v>20</v>
      </c>
      <c r="V10" s="38">
        <v>25</v>
      </c>
      <c r="W10" s="38">
        <v>25</v>
      </c>
      <c r="X10" s="38">
        <v>0</v>
      </c>
      <c r="Y10" s="38">
        <v>0</v>
      </c>
      <c r="Z10" s="38">
        <v>0</v>
      </c>
      <c r="AA10" s="38">
        <v>0</v>
      </c>
      <c r="AB10" s="39">
        <f t="shared" si="0"/>
        <v>245</v>
      </c>
    </row>
    <row r="11" spans="1:677" ht="20.100000000000001" customHeight="1" x14ac:dyDescent="0.25">
      <c r="A11" s="34">
        <v>3</v>
      </c>
      <c r="B11" s="35" t="s">
        <v>44</v>
      </c>
      <c r="C11" s="36">
        <v>8562</v>
      </c>
      <c r="D11" s="40">
        <v>95</v>
      </c>
      <c r="E11" s="37" t="s">
        <v>14</v>
      </c>
      <c r="F11" s="38">
        <v>0</v>
      </c>
      <c r="G11" s="38">
        <v>29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16</v>
      </c>
      <c r="O11" s="38">
        <v>16</v>
      </c>
      <c r="P11" s="38">
        <v>0</v>
      </c>
      <c r="Q11" s="38">
        <v>0</v>
      </c>
      <c r="R11" s="38">
        <v>13</v>
      </c>
      <c r="S11" s="38">
        <v>16</v>
      </c>
      <c r="T11" s="38">
        <v>13</v>
      </c>
      <c r="U11" s="38">
        <v>16</v>
      </c>
      <c r="V11" s="217" t="s">
        <v>165</v>
      </c>
      <c r="W11" s="217" t="s">
        <v>181</v>
      </c>
      <c r="X11" s="38">
        <v>0</v>
      </c>
      <c r="Y11" s="38">
        <v>0</v>
      </c>
      <c r="Z11" s="38">
        <v>0</v>
      </c>
      <c r="AA11" s="38">
        <v>0</v>
      </c>
      <c r="AB11" s="39">
        <f t="shared" si="0"/>
        <v>119</v>
      </c>
    </row>
    <row r="12" spans="1:677" ht="20.100000000000001" customHeight="1" x14ac:dyDescent="0.25">
      <c r="A12" s="34">
        <v>4</v>
      </c>
      <c r="B12" s="35" t="s">
        <v>289</v>
      </c>
      <c r="C12" s="240">
        <v>1176</v>
      </c>
      <c r="D12" s="36">
        <v>47</v>
      </c>
      <c r="E12" s="37" t="s">
        <v>14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16</v>
      </c>
      <c r="Q12" s="38">
        <v>16</v>
      </c>
      <c r="R12" s="38">
        <v>0</v>
      </c>
      <c r="S12" s="38">
        <v>0</v>
      </c>
      <c r="T12" s="38">
        <v>11</v>
      </c>
      <c r="U12" s="38">
        <v>13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9">
        <f t="shared" si="0"/>
        <v>56</v>
      </c>
    </row>
    <row r="13" spans="1:677" ht="20.100000000000001" customHeight="1" x14ac:dyDescent="0.25">
      <c r="A13" s="34">
        <v>5</v>
      </c>
      <c r="B13" s="35" t="s">
        <v>331</v>
      </c>
      <c r="C13" s="249"/>
      <c r="D13" s="36">
        <v>27</v>
      </c>
      <c r="E13" s="37" t="s">
        <v>14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217">
        <v>0</v>
      </c>
      <c r="R13" s="38">
        <v>16</v>
      </c>
      <c r="S13" s="38">
        <v>20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f t="shared" si="0"/>
        <v>36</v>
      </c>
    </row>
    <row r="14" spans="1:677" ht="20.100000000000001" customHeight="1" x14ac:dyDescent="0.25">
      <c r="A14" s="34">
        <v>6</v>
      </c>
      <c r="B14" s="35" t="s">
        <v>391</v>
      </c>
      <c r="C14" s="249">
        <v>1774</v>
      </c>
      <c r="D14" s="36">
        <v>66</v>
      </c>
      <c r="E14" s="37" t="s">
        <v>14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217">
        <v>0</v>
      </c>
      <c r="R14" s="217">
        <v>0</v>
      </c>
      <c r="S14" s="217">
        <v>0</v>
      </c>
      <c r="T14" s="38">
        <v>0</v>
      </c>
      <c r="U14" s="217" t="s">
        <v>165</v>
      </c>
      <c r="V14" s="38">
        <v>16</v>
      </c>
      <c r="W14" s="38">
        <v>16</v>
      </c>
      <c r="X14" s="38">
        <v>0</v>
      </c>
      <c r="Y14" s="38">
        <v>0</v>
      </c>
      <c r="Z14" s="38">
        <v>0</v>
      </c>
      <c r="AA14" s="38">
        <v>0</v>
      </c>
      <c r="AB14" s="39">
        <f t="shared" si="0"/>
        <v>32</v>
      </c>
    </row>
    <row r="15" spans="1:677" ht="20.100000000000001" customHeight="1" x14ac:dyDescent="0.25">
      <c r="A15" s="34">
        <v>7</v>
      </c>
      <c r="B15" s="35" t="s">
        <v>106</v>
      </c>
      <c r="C15" s="189">
        <v>11046</v>
      </c>
      <c r="D15" s="36">
        <v>39</v>
      </c>
      <c r="E15" s="37" t="s">
        <v>14</v>
      </c>
      <c r="F15" s="38">
        <v>0</v>
      </c>
      <c r="G15" s="38">
        <v>0</v>
      </c>
      <c r="H15" s="38">
        <v>20</v>
      </c>
      <c r="I15" s="217" t="s">
        <v>145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9">
        <f t="shared" si="0"/>
        <v>20</v>
      </c>
    </row>
    <row r="16" spans="1:677" ht="20.100000000000001" customHeight="1" x14ac:dyDescent="0.25">
      <c r="A16" s="34">
        <v>8</v>
      </c>
      <c r="B16" s="35" t="s">
        <v>288</v>
      </c>
      <c r="C16" s="249" t="s">
        <v>287</v>
      </c>
      <c r="D16" s="36">
        <v>54</v>
      </c>
      <c r="E16" s="37" t="s">
        <v>14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13</v>
      </c>
      <c r="Q16" s="217" t="s">
        <v>165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9">
        <f t="shared" si="0"/>
        <v>13</v>
      </c>
    </row>
    <row r="17" spans="1:30" ht="20.100000000000001" customHeight="1" x14ac:dyDescent="0.25">
      <c r="A17" s="34">
        <v>9</v>
      </c>
      <c r="B17" s="35" t="s">
        <v>347</v>
      </c>
      <c r="C17" s="249"/>
      <c r="D17" s="36">
        <v>36</v>
      </c>
      <c r="E17" s="37" t="s">
        <v>14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217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9">
        <f t="shared" si="0"/>
        <v>0</v>
      </c>
    </row>
    <row r="18" spans="1:30" ht="20.100000000000001" customHeight="1" x14ac:dyDescent="0.25">
      <c r="A18" s="34">
        <v>10</v>
      </c>
      <c r="B18" s="35" t="s">
        <v>387</v>
      </c>
      <c r="C18" s="249"/>
      <c r="D18" s="36">
        <v>12</v>
      </c>
      <c r="E18" s="37" t="s">
        <v>14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217">
        <v>0</v>
      </c>
      <c r="R18" s="217">
        <v>0</v>
      </c>
      <c r="S18" s="217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9">
        <f t="shared" si="0"/>
        <v>0</v>
      </c>
    </row>
    <row r="19" spans="1:30" ht="20.100000000000001" customHeight="1" x14ac:dyDescent="0.25">
      <c r="A19" s="34">
        <v>11</v>
      </c>
      <c r="B19" s="35" t="s">
        <v>342</v>
      </c>
      <c r="C19" s="249">
        <v>16284</v>
      </c>
      <c r="D19" s="36">
        <v>168</v>
      </c>
      <c r="E19" s="37" t="s">
        <v>14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217">
        <v>0</v>
      </c>
      <c r="R19" s="217" t="s">
        <v>165</v>
      </c>
      <c r="S19" s="217" t="s">
        <v>181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9">
        <f t="shared" si="0"/>
        <v>0</v>
      </c>
    </row>
    <row r="20" spans="1:30" ht="20.100000000000001" customHeight="1" x14ac:dyDescent="0.25">
      <c r="A20" s="41"/>
      <c r="B20" s="42"/>
      <c r="C20" s="43"/>
      <c r="D20" s="43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D20" s="44"/>
    </row>
    <row r="21" spans="1:30" ht="20.100000000000001" customHeight="1" x14ac:dyDescent="0.25">
      <c r="A21" s="27" t="s">
        <v>0</v>
      </c>
      <c r="B21" s="27" t="s">
        <v>1</v>
      </c>
      <c r="C21" s="28" t="s">
        <v>9</v>
      </c>
      <c r="D21" s="28" t="s">
        <v>12</v>
      </c>
      <c r="E21" s="28" t="s">
        <v>13</v>
      </c>
      <c r="F21" s="29" t="s">
        <v>2</v>
      </c>
      <c r="G21" s="29" t="s">
        <v>3</v>
      </c>
      <c r="H21" s="30" t="s">
        <v>2</v>
      </c>
      <c r="I21" s="30" t="s">
        <v>3</v>
      </c>
      <c r="J21" s="31" t="s">
        <v>2</v>
      </c>
      <c r="K21" s="31" t="s">
        <v>3</v>
      </c>
      <c r="L21" s="32" t="s">
        <v>2</v>
      </c>
      <c r="M21" s="32" t="s">
        <v>3</v>
      </c>
      <c r="N21" s="29" t="s">
        <v>2</v>
      </c>
      <c r="O21" s="29" t="s">
        <v>3</v>
      </c>
      <c r="P21" s="30" t="s">
        <v>2</v>
      </c>
      <c r="Q21" s="30" t="s">
        <v>3</v>
      </c>
      <c r="R21" s="31" t="s">
        <v>2</v>
      </c>
      <c r="S21" s="31" t="s">
        <v>3</v>
      </c>
      <c r="T21" s="29" t="s">
        <v>2</v>
      </c>
      <c r="U21" s="29" t="s">
        <v>3</v>
      </c>
      <c r="V21" s="32" t="s">
        <v>2</v>
      </c>
      <c r="W21" s="32" t="s">
        <v>3</v>
      </c>
      <c r="X21" s="31" t="s">
        <v>2</v>
      </c>
      <c r="Y21" s="31" t="s">
        <v>3</v>
      </c>
      <c r="Z21" s="29" t="s">
        <v>2</v>
      </c>
      <c r="AA21" s="29" t="s">
        <v>3</v>
      </c>
      <c r="AB21" s="33" t="s">
        <v>4</v>
      </c>
    </row>
    <row r="22" spans="1:30" ht="20.100000000000001" customHeight="1" x14ac:dyDescent="0.25">
      <c r="A22" s="34">
        <v>1</v>
      </c>
      <c r="B22" s="35" t="s">
        <v>21</v>
      </c>
      <c r="C22" s="50">
        <v>5384</v>
      </c>
      <c r="D22" s="36">
        <v>88</v>
      </c>
      <c r="E22" s="46" t="s">
        <v>15</v>
      </c>
      <c r="F22" s="38">
        <v>13</v>
      </c>
      <c r="G22" s="38">
        <v>16</v>
      </c>
      <c r="H22" s="38">
        <v>20</v>
      </c>
      <c r="I22" s="217" t="s">
        <v>145</v>
      </c>
      <c r="J22" s="38">
        <v>16</v>
      </c>
      <c r="K22" s="38">
        <v>20</v>
      </c>
      <c r="L22" s="38">
        <v>20</v>
      </c>
      <c r="M22" s="38">
        <v>20</v>
      </c>
      <c r="N22" s="38">
        <v>0</v>
      </c>
      <c r="O22" s="38">
        <v>0</v>
      </c>
      <c r="P22" s="38">
        <v>0</v>
      </c>
      <c r="Q22" s="38">
        <v>0</v>
      </c>
      <c r="R22" s="38">
        <v>20</v>
      </c>
      <c r="S22" s="38">
        <v>20</v>
      </c>
      <c r="T22" s="38">
        <v>25</v>
      </c>
      <c r="U22" s="38">
        <v>20</v>
      </c>
      <c r="V22" s="38">
        <v>20</v>
      </c>
      <c r="W22" s="38">
        <v>25</v>
      </c>
      <c r="X22" s="38">
        <v>0</v>
      </c>
      <c r="Y22" s="38">
        <v>0</v>
      </c>
      <c r="Z22" s="38">
        <v>0</v>
      </c>
      <c r="AA22" s="38">
        <v>0</v>
      </c>
      <c r="AB22" s="39">
        <f t="shared" ref="AB22" si="1">SUM(F22:AA22)</f>
        <v>255</v>
      </c>
    </row>
    <row r="23" spans="1:30" ht="20.100000000000001" customHeight="1" x14ac:dyDescent="0.25">
      <c r="A23" s="49">
        <v>2</v>
      </c>
      <c r="B23" s="35" t="s">
        <v>11</v>
      </c>
      <c r="C23" s="36">
        <v>1109</v>
      </c>
      <c r="D23" s="226">
        <v>51</v>
      </c>
      <c r="E23" s="46" t="s">
        <v>15</v>
      </c>
      <c r="F23" s="38">
        <v>25</v>
      </c>
      <c r="G23" s="38">
        <v>25</v>
      </c>
      <c r="H23" s="38">
        <v>25</v>
      </c>
      <c r="I23" s="217" t="s">
        <v>145</v>
      </c>
      <c r="J23" s="38">
        <v>0</v>
      </c>
      <c r="K23" s="38">
        <v>0</v>
      </c>
      <c r="L23" s="38">
        <v>0</v>
      </c>
      <c r="M23" s="38">
        <v>0</v>
      </c>
      <c r="N23" s="38">
        <v>25</v>
      </c>
      <c r="O23" s="38">
        <v>25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25</v>
      </c>
      <c r="W23" s="38">
        <v>20</v>
      </c>
      <c r="X23" s="38">
        <v>0</v>
      </c>
      <c r="Y23" s="38">
        <v>0</v>
      </c>
      <c r="Z23" s="38">
        <v>0</v>
      </c>
      <c r="AA23" s="38">
        <v>0</v>
      </c>
      <c r="AB23" s="39">
        <f t="shared" ref="AB23:AB30" si="2">SUM(F23:AA23)</f>
        <v>170</v>
      </c>
    </row>
    <row r="24" spans="1:30" ht="20.100000000000001" customHeight="1" x14ac:dyDescent="0.25">
      <c r="A24" s="52">
        <v>3</v>
      </c>
      <c r="B24" s="35" t="s">
        <v>300</v>
      </c>
      <c r="C24" s="36">
        <v>1056</v>
      </c>
      <c r="D24" s="45">
        <v>20</v>
      </c>
      <c r="E24" s="46" t="s">
        <v>15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25</v>
      </c>
      <c r="Q24" s="38">
        <v>25</v>
      </c>
      <c r="R24" s="38">
        <v>25</v>
      </c>
      <c r="S24" s="38">
        <v>25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9">
        <f t="shared" si="2"/>
        <v>100</v>
      </c>
    </row>
    <row r="25" spans="1:30" ht="20.100000000000001" customHeight="1" x14ac:dyDescent="0.25">
      <c r="A25" s="51">
        <v>4</v>
      </c>
      <c r="B25" s="253" t="s">
        <v>22</v>
      </c>
      <c r="C25" s="36">
        <v>8237</v>
      </c>
      <c r="D25" s="254">
        <v>96</v>
      </c>
      <c r="E25" s="46" t="s">
        <v>15</v>
      </c>
      <c r="F25" s="38">
        <v>20</v>
      </c>
      <c r="G25" s="38">
        <v>20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20</v>
      </c>
      <c r="U25" s="38">
        <v>25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9">
        <f t="shared" si="2"/>
        <v>85</v>
      </c>
    </row>
    <row r="26" spans="1:30" ht="20.100000000000001" customHeight="1" x14ac:dyDescent="0.25">
      <c r="A26" s="34">
        <v>5</v>
      </c>
      <c r="B26" s="35" t="s">
        <v>186</v>
      </c>
      <c r="C26" s="36">
        <v>15772</v>
      </c>
      <c r="D26" s="45">
        <v>14</v>
      </c>
      <c r="E26" s="46" t="s">
        <v>15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25</v>
      </c>
      <c r="M26" s="38">
        <v>25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9">
        <f t="shared" si="2"/>
        <v>50</v>
      </c>
    </row>
    <row r="27" spans="1:30" ht="20.100000000000001" customHeight="1" x14ac:dyDescent="0.25">
      <c r="A27" s="34">
        <v>6</v>
      </c>
      <c r="B27" s="250" t="s">
        <v>151</v>
      </c>
      <c r="C27" s="122">
        <v>2645</v>
      </c>
      <c r="D27" s="53">
        <v>65</v>
      </c>
      <c r="E27" s="46" t="s">
        <v>15</v>
      </c>
      <c r="F27" s="38">
        <v>0</v>
      </c>
      <c r="G27" s="38">
        <v>0</v>
      </c>
      <c r="H27" s="38">
        <v>0</v>
      </c>
      <c r="I27" s="38">
        <v>0</v>
      </c>
      <c r="J27" s="38">
        <v>20</v>
      </c>
      <c r="K27" s="38">
        <v>25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9">
        <f t="shared" si="2"/>
        <v>45</v>
      </c>
    </row>
    <row r="28" spans="1:30" ht="20.100000000000001" customHeight="1" x14ac:dyDescent="0.25">
      <c r="A28" s="34">
        <v>7</v>
      </c>
      <c r="B28" s="237" t="s">
        <v>44</v>
      </c>
      <c r="C28" s="238">
        <v>8562</v>
      </c>
      <c r="D28" s="238">
        <v>95</v>
      </c>
      <c r="E28" s="46" t="s">
        <v>15</v>
      </c>
      <c r="F28" s="239">
        <v>16</v>
      </c>
      <c r="G28" s="239">
        <v>13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f t="shared" si="2"/>
        <v>29</v>
      </c>
    </row>
    <row r="29" spans="1:30" ht="20.100000000000001" customHeight="1" x14ac:dyDescent="0.25">
      <c r="A29" s="34">
        <v>8</v>
      </c>
      <c r="B29" s="225" t="s">
        <v>149</v>
      </c>
      <c r="C29" s="40">
        <v>6073</v>
      </c>
      <c r="D29" s="40">
        <v>99</v>
      </c>
      <c r="E29" s="46" t="s">
        <v>15</v>
      </c>
      <c r="F29" s="38">
        <v>0</v>
      </c>
      <c r="G29" s="38">
        <v>0</v>
      </c>
      <c r="H29" s="38">
        <v>0</v>
      </c>
      <c r="I29" s="38">
        <v>0</v>
      </c>
      <c r="J29" s="38">
        <v>25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9">
        <f t="shared" si="2"/>
        <v>25</v>
      </c>
    </row>
    <row r="30" spans="1:30" ht="20.100000000000001" customHeight="1" x14ac:dyDescent="0.25">
      <c r="A30" s="52">
        <v>9</v>
      </c>
      <c r="B30" s="225" t="s">
        <v>338</v>
      </c>
      <c r="C30" s="40"/>
      <c r="D30" s="40">
        <v>96</v>
      </c>
      <c r="E30" s="46" t="s">
        <v>15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9">
        <f t="shared" si="2"/>
        <v>0</v>
      </c>
    </row>
    <row r="31" spans="1:30" ht="20.100000000000001" customHeight="1" x14ac:dyDescent="0.25">
      <c r="A31" s="54"/>
      <c r="B31" s="55"/>
      <c r="C31" s="82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30" ht="20.100000000000001" customHeight="1" x14ac:dyDescent="0.25">
      <c r="A32" s="54"/>
      <c r="B32" s="55"/>
      <c r="C32" s="8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 ht="20.100000000000001" customHeight="1" x14ac:dyDescent="0.25">
      <c r="A33" s="27" t="s">
        <v>0</v>
      </c>
      <c r="B33" s="228" t="s">
        <v>1</v>
      </c>
      <c r="C33" s="28" t="s">
        <v>9</v>
      </c>
      <c r="D33" s="28" t="s">
        <v>12</v>
      </c>
      <c r="E33" s="28" t="s">
        <v>13</v>
      </c>
      <c r="F33" s="29" t="s">
        <v>2</v>
      </c>
      <c r="G33" s="29" t="s">
        <v>3</v>
      </c>
      <c r="H33" s="30" t="s">
        <v>2</v>
      </c>
      <c r="I33" s="30" t="s">
        <v>3</v>
      </c>
      <c r="J33" s="31" t="s">
        <v>2</v>
      </c>
      <c r="K33" s="31" t="s">
        <v>3</v>
      </c>
      <c r="L33" s="32" t="s">
        <v>2</v>
      </c>
      <c r="M33" s="32" t="s">
        <v>3</v>
      </c>
      <c r="N33" s="29" t="s">
        <v>2</v>
      </c>
      <c r="O33" s="29" t="s">
        <v>3</v>
      </c>
      <c r="P33" s="30" t="s">
        <v>2</v>
      </c>
      <c r="Q33" s="30" t="s">
        <v>3</v>
      </c>
      <c r="R33" s="31" t="s">
        <v>2</v>
      </c>
      <c r="S33" s="31" t="s">
        <v>3</v>
      </c>
      <c r="T33" s="29" t="s">
        <v>2</v>
      </c>
      <c r="U33" s="29" t="s">
        <v>3</v>
      </c>
      <c r="V33" s="32" t="s">
        <v>2</v>
      </c>
      <c r="W33" s="32" t="s">
        <v>3</v>
      </c>
      <c r="X33" s="31" t="s">
        <v>2</v>
      </c>
      <c r="Y33" s="31" t="s">
        <v>3</v>
      </c>
      <c r="Z33" s="29" t="s">
        <v>2</v>
      </c>
      <c r="AA33" s="29" t="s">
        <v>3</v>
      </c>
      <c r="AB33" s="33" t="s">
        <v>4</v>
      </c>
    </row>
    <row r="34" spans="1:28" ht="20.100000000000001" customHeight="1" x14ac:dyDescent="0.25">
      <c r="A34" s="34">
        <v>1</v>
      </c>
      <c r="B34" s="35" t="s">
        <v>30</v>
      </c>
      <c r="C34" s="36">
        <v>8621</v>
      </c>
      <c r="D34" s="36">
        <v>181</v>
      </c>
      <c r="E34" s="56" t="s">
        <v>16</v>
      </c>
      <c r="F34" s="47">
        <v>0</v>
      </c>
      <c r="G34" s="47">
        <v>0</v>
      </c>
      <c r="H34" s="47">
        <v>0</v>
      </c>
      <c r="I34" s="47">
        <v>52</v>
      </c>
      <c r="J34" s="47">
        <v>25</v>
      </c>
      <c r="K34" s="47">
        <v>25</v>
      </c>
      <c r="L34" s="47">
        <v>20</v>
      </c>
      <c r="M34" s="47">
        <v>16</v>
      </c>
      <c r="N34" s="47">
        <v>20</v>
      </c>
      <c r="O34" s="47">
        <v>25</v>
      </c>
      <c r="P34" s="47">
        <v>25</v>
      </c>
      <c r="Q34" s="47">
        <v>25</v>
      </c>
      <c r="R34" s="47">
        <v>0</v>
      </c>
      <c r="S34" s="47">
        <v>0</v>
      </c>
      <c r="T34" s="47">
        <v>0</v>
      </c>
      <c r="U34" s="47">
        <v>0</v>
      </c>
      <c r="V34" s="47">
        <v>13</v>
      </c>
      <c r="W34" s="47">
        <v>13</v>
      </c>
      <c r="X34" s="47">
        <v>0</v>
      </c>
      <c r="Y34" s="47">
        <v>0</v>
      </c>
      <c r="Z34" s="47">
        <v>0</v>
      </c>
      <c r="AA34" s="47">
        <v>0</v>
      </c>
      <c r="AB34" s="39">
        <f t="shared" ref="AB34:AB42" si="3">SUM(F34:AA34)</f>
        <v>259</v>
      </c>
    </row>
    <row r="35" spans="1:28" ht="20.100000000000001" customHeight="1" x14ac:dyDescent="0.25">
      <c r="A35" s="58">
        <v>2</v>
      </c>
      <c r="B35" s="57" t="s">
        <v>32</v>
      </c>
      <c r="C35" s="271">
        <v>8622</v>
      </c>
      <c r="D35" s="58">
        <v>80</v>
      </c>
      <c r="E35" s="56" t="s">
        <v>16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>SUM(179*0.9)</f>
        <v>161.1</v>
      </c>
      <c r="P35" s="47">
        <v>20</v>
      </c>
      <c r="Q35" s="47">
        <v>20</v>
      </c>
      <c r="R35" s="47">
        <v>0</v>
      </c>
      <c r="S35" s="47">
        <v>0</v>
      </c>
      <c r="T35" s="47">
        <v>20</v>
      </c>
      <c r="U35" s="47">
        <v>20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39">
        <f t="shared" si="3"/>
        <v>241.1</v>
      </c>
    </row>
    <row r="36" spans="1:28" ht="20.100000000000001" customHeight="1" x14ac:dyDescent="0.25">
      <c r="A36" s="34">
        <v>3</v>
      </c>
      <c r="B36" s="35" t="s">
        <v>27</v>
      </c>
      <c r="C36" s="40">
        <v>3435</v>
      </c>
      <c r="D36" s="36">
        <v>25</v>
      </c>
      <c r="E36" s="56" t="s">
        <v>16</v>
      </c>
      <c r="F36" s="47">
        <v>25</v>
      </c>
      <c r="G36" s="47">
        <v>25</v>
      </c>
      <c r="H36" s="47">
        <v>25</v>
      </c>
      <c r="I36" s="47" t="s">
        <v>145</v>
      </c>
      <c r="J36" s="47" t="s">
        <v>165</v>
      </c>
      <c r="K36" s="47" t="s">
        <v>181</v>
      </c>
      <c r="L36" s="47">
        <v>0</v>
      </c>
      <c r="M36" s="47">
        <v>0</v>
      </c>
      <c r="N36" s="47">
        <v>16</v>
      </c>
      <c r="O36" s="47">
        <v>20</v>
      </c>
      <c r="P36" s="47">
        <v>0</v>
      </c>
      <c r="Q36" s="47">
        <v>0</v>
      </c>
      <c r="R36" s="47">
        <v>0</v>
      </c>
      <c r="S36" s="47">
        <v>0</v>
      </c>
      <c r="T36" s="47">
        <v>25</v>
      </c>
      <c r="U36" s="47">
        <v>25</v>
      </c>
      <c r="V36" s="47">
        <v>16</v>
      </c>
      <c r="W36" s="47">
        <v>16</v>
      </c>
      <c r="X36" s="47">
        <v>0</v>
      </c>
      <c r="Y36" s="47">
        <v>0</v>
      </c>
      <c r="Z36" s="47">
        <v>0</v>
      </c>
      <c r="AA36" s="47">
        <v>0</v>
      </c>
      <c r="AB36" s="39">
        <f t="shared" si="3"/>
        <v>193</v>
      </c>
    </row>
    <row r="37" spans="1:28" ht="20.100000000000001" customHeight="1" x14ac:dyDescent="0.25">
      <c r="A37" s="49">
        <v>4</v>
      </c>
      <c r="B37" s="57" t="s">
        <v>222</v>
      </c>
      <c r="C37" s="58">
        <v>3164</v>
      </c>
      <c r="D37" s="261">
        <v>122</v>
      </c>
      <c r="E37" s="56" t="s">
        <v>16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25</v>
      </c>
      <c r="M37" s="47">
        <v>20</v>
      </c>
      <c r="N37" s="47">
        <v>25</v>
      </c>
      <c r="O37" s="47" t="s">
        <v>165</v>
      </c>
      <c r="P37" s="47">
        <v>0</v>
      </c>
      <c r="Q37" s="47">
        <v>0</v>
      </c>
      <c r="R37" s="47">
        <v>20</v>
      </c>
      <c r="S37" s="47">
        <v>25</v>
      </c>
      <c r="T37" s="47">
        <v>0</v>
      </c>
      <c r="U37" s="47">
        <v>0</v>
      </c>
      <c r="V37" s="47">
        <v>25</v>
      </c>
      <c r="W37" s="47">
        <v>25</v>
      </c>
      <c r="X37" s="47">
        <v>0</v>
      </c>
      <c r="Y37" s="47">
        <v>0</v>
      </c>
      <c r="Z37" s="47">
        <v>0</v>
      </c>
      <c r="AA37" s="47">
        <v>0</v>
      </c>
      <c r="AB37" s="39">
        <f t="shared" si="3"/>
        <v>165</v>
      </c>
    </row>
    <row r="38" spans="1:28" ht="20.100000000000001" customHeight="1" x14ac:dyDescent="0.25">
      <c r="A38" s="49">
        <v>5</v>
      </c>
      <c r="B38" s="35" t="s">
        <v>45</v>
      </c>
      <c r="C38" s="36">
        <v>9933</v>
      </c>
      <c r="D38" s="38">
        <v>55</v>
      </c>
      <c r="E38" s="56" t="s">
        <v>16</v>
      </c>
      <c r="F38" s="47">
        <v>20</v>
      </c>
      <c r="G38" s="47">
        <v>20</v>
      </c>
      <c r="H38" s="47">
        <v>16</v>
      </c>
      <c r="I38" s="47" t="s">
        <v>145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20</v>
      </c>
      <c r="W38" s="47">
        <v>20</v>
      </c>
      <c r="X38" s="47">
        <v>0</v>
      </c>
      <c r="Y38" s="47">
        <v>0</v>
      </c>
      <c r="Z38" s="47">
        <v>0</v>
      </c>
      <c r="AA38" s="47">
        <v>0</v>
      </c>
      <c r="AB38" s="39">
        <f t="shared" si="3"/>
        <v>96</v>
      </c>
    </row>
    <row r="39" spans="1:28" ht="20.100000000000001" customHeight="1" x14ac:dyDescent="0.25">
      <c r="A39" s="49">
        <v>6</v>
      </c>
      <c r="B39" s="35" t="s">
        <v>48</v>
      </c>
      <c r="C39" s="272">
        <v>3850</v>
      </c>
      <c r="D39" s="58">
        <v>67</v>
      </c>
      <c r="E39" s="56" t="s">
        <v>16</v>
      </c>
      <c r="F39" s="47">
        <v>0</v>
      </c>
      <c r="G39" s="47">
        <v>0</v>
      </c>
      <c r="H39" s="47">
        <v>0</v>
      </c>
      <c r="I39" s="47">
        <v>61</v>
      </c>
      <c r="J39" s="47" t="s">
        <v>165</v>
      </c>
      <c r="K39" s="47" t="s">
        <v>181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39">
        <f t="shared" si="3"/>
        <v>61</v>
      </c>
    </row>
    <row r="40" spans="1:28" ht="20.100000000000001" customHeight="1" x14ac:dyDescent="0.25">
      <c r="A40" s="49">
        <v>7</v>
      </c>
      <c r="B40" s="57" t="s">
        <v>335</v>
      </c>
      <c r="C40" s="58" t="s">
        <v>5</v>
      </c>
      <c r="D40" s="227">
        <v>48</v>
      </c>
      <c r="E40" s="56" t="s">
        <v>16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25</v>
      </c>
      <c r="S40" s="47">
        <v>20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39">
        <f t="shared" si="3"/>
        <v>45</v>
      </c>
    </row>
    <row r="41" spans="1:28" ht="20.100000000000001" customHeight="1" x14ac:dyDescent="0.25">
      <c r="A41" s="49">
        <v>8</v>
      </c>
      <c r="B41" s="35" t="s">
        <v>189</v>
      </c>
      <c r="C41" s="40">
        <v>6120</v>
      </c>
      <c r="D41" s="36">
        <v>74</v>
      </c>
      <c r="E41" s="56" t="s">
        <v>16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16</v>
      </c>
      <c r="M41" s="47">
        <v>25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39">
        <f t="shared" si="3"/>
        <v>41</v>
      </c>
    </row>
    <row r="42" spans="1:28" ht="20.100000000000001" customHeight="1" x14ac:dyDescent="0.25">
      <c r="A42" s="49">
        <v>9</v>
      </c>
      <c r="B42" s="57" t="s">
        <v>114</v>
      </c>
      <c r="C42" s="53">
        <v>2221</v>
      </c>
      <c r="D42" s="58">
        <v>2</v>
      </c>
      <c r="E42" s="56" t="s">
        <v>16</v>
      </c>
      <c r="F42" s="47">
        <v>0</v>
      </c>
      <c r="G42" s="47">
        <v>0</v>
      </c>
      <c r="H42" s="47">
        <v>20</v>
      </c>
      <c r="I42" s="47" t="s">
        <v>145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39">
        <f t="shared" si="3"/>
        <v>20</v>
      </c>
    </row>
    <row r="43" spans="1:28" ht="20.100000000000001" customHeight="1" x14ac:dyDescent="0.25">
      <c r="A43" s="49">
        <v>10</v>
      </c>
      <c r="B43" s="57"/>
      <c r="C43" s="53" t="s">
        <v>5</v>
      </c>
      <c r="D43" s="58"/>
      <c r="E43" s="56" t="s">
        <v>16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39">
        <f t="shared" ref="AB43:AB45" si="4">SUM(F43:AA43)</f>
        <v>0</v>
      </c>
    </row>
    <row r="44" spans="1:28" ht="20.100000000000001" customHeight="1" x14ac:dyDescent="0.25">
      <c r="A44" s="59">
        <v>11</v>
      </c>
      <c r="B44" s="57"/>
      <c r="C44" s="58"/>
      <c r="D44" s="58"/>
      <c r="E44" s="56" t="s">
        <v>16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39">
        <f t="shared" si="4"/>
        <v>0</v>
      </c>
    </row>
    <row r="45" spans="1:28" ht="20.100000000000001" customHeight="1" x14ac:dyDescent="0.25">
      <c r="A45" s="59">
        <v>12</v>
      </c>
      <c r="B45" s="57"/>
      <c r="C45" s="53"/>
      <c r="D45" s="58"/>
      <c r="E45" s="56" t="s">
        <v>16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39">
        <f t="shared" si="4"/>
        <v>0</v>
      </c>
    </row>
    <row r="46" spans="1:28" ht="20.100000000000001" customHeight="1" x14ac:dyDescent="0.25">
      <c r="A46" s="41"/>
    </row>
    <row r="47" spans="1:28" ht="20.100000000000001" customHeight="1" x14ac:dyDescent="0.25">
      <c r="A47" s="54"/>
      <c r="B47" s="55"/>
      <c r="C47" s="82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</row>
    <row r="48" spans="1:28" ht="20.100000000000001" customHeight="1" x14ac:dyDescent="0.25">
      <c r="A48" s="27" t="s">
        <v>0</v>
      </c>
      <c r="B48" s="27" t="s">
        <v>1</v>
      </c>
      <c r="C48" s="28" t="s">
        <v>9</v>
      </c>
      <c r="D48" s="28" t="s">
        <v>12</v>
      </c>
      <c r="E48" s="28" t="s">
        <v>13</v>
      </c>
      <c r="F48" s="29" t="s">
        <v>2</v>
      </c>
      <c r="G48" s="29" t="s">
        <v>3</v>
      </c>
      <c r="H48" s="30" t="s">
        <v>2</v>
      </c>
      <c r="I48" s="30" t="s">
        <v>3</v>
      </c>
      <c r="J48" s="31" t="s">
        <v>2</v>
      </c>
      <c r="K48" s="31" t="s">
        <v>3</v>
      </c>
      <c r="L48" s="32" t="s">
        <v>2</v>
      </c>
      <c r="M48" s="32" t="s">
        <v>3</v>
      </c>
      <c r="N48" s="29" t="s">
        <v>2</v>
      </c>
      <c r="O48" s="29" t="s">
        <v>3</v>
      </c>
      <c r="P48" s="30" t="s">
        <v>2</v>
      </c>
      <c r="Q48" s="30" t="s">
        <v>3</v>
      </c>
      <c r="R48" s="31" t="s">
        <v>2</v>
      </c>
      <c r="S48" s="31" t="s">
        <v>3</v>
      </c>
      <c r="T48" s="29" t="s">
        <v>2</v>
      </c>
      <c r="U48" s="29" t="s">
        <v>3</v>
      </c>
      <c r="V48" s="32" t="s">
        <v>2</v>
      </c>
      <c r="W48" s="32" t="s">
        <v>3</v>
      </c>
      <c r="X48" s="31" t="s">
        <v>2</v>
      </c>
      <c r="Y48" s="31" t="s">
        <v>3</v>
      </c>
      <c r="Z48" s="29" t="s">
        <v>2</v>
      </c>
      <c r="AA48" s="29" t="s">
        <v>3</v>
      </c>
      <c r="AB48" s="33" t="s">
        <v>4</v>
      </c>
    </row>
    <row r="49" spans="1:28" ht="20.100000000000001" customHeight="1" x14ac:dyDescent="0.25">
      <c r="A49" s="59">
        <v>1</v>
      </c>
      <c r="B49" s="35" t="s">
        <v>47</v>
      </c>
      <c r="C49" s="36">
        <v>13628</v>
      </c>
      <c r="D49" s="45">
        <v>91</v>
      </c>
      <c r="E49" s="60" t="s">
        <v>17</v>
      </c>
      <c r="F49" s="259">
        <v>16</v>
      </c>
      <c r="G49" s="259">
        <v>20</v>
      </c>
      <c r="H49" s="259">
        <v>16</v>
      </c>
      <c r="I49" s="260" t="s">
        <v>145</v>
      </c>
      <c r="J49" s="259">
        <v>25</v>
      </c>
      <c r="K49" s="259">
        <v>20</v>
      </c>
      <c r="L49" s="259">
        <v>20</v>
      </c>
      <c r="M49" s="259">
        <v>25</v>
      </c>
      <c r="N49" s="259">
        <v>25</v>
      </c>
      <c r="O49" s="259">
        <v>20</v>
      </c>
      <c r="P49" s="259">
        <v>25</v>
      </c>
      <c r="Q49" s="259">
        <v>25</v>
      </c>
      <c r="R49" s="259">
        <v>25</v>
      </c>
      <c r="S49" s="259">
        <v>25</v>
      </c>
      <c r="T49" s="63">
        <v>25</v>
      </c>
      <c r="U49" s="63">
        <v>25</v>
      </c>
      <c r="V49" s="63">
        <v>25</v>
      </c>
      <c r="W49" s="63">
        <v>25</v>
      </c>
      <c r="X49" s="63">
        <v>0</v>
      </c>
      <c r="Y49" s="63">
        <v>0</v>
      </c>
      <c r="Z49" s="63">
        <v>0</v>
      </c>
      <c r="AA49" s="63">
        <v>0</v>
      </c>
      <c r="AB49" s="39">
        <f t="shared" ref="AB49:AB59" si="5">SUM(F49:AA49)</f>
        <v>387</v>
      </c>
    </row>
    <row r="50" spans="1:28" ht="20.100000000000001" customHeight="1" x14ac:dyDescent="0.25">
      <c r="A50" s="59">
        <v>2</v>
      </c>
      <c r="B50" s="35" t="s">
        <v>282</v>
      </c>
      <c r="C50" s="36">
        <v>1450</v>
      </c>
      <c r="D50" s="40">
        <v>90</v>
      </c>
      <c r="E50" s="60" t="s">
        <v>17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151</v>
      </c>
      <c r="P50" s="219" t="s">
        <v>165</v>
      </c>
      <c r="Q50" s="219" t="s">
        <v>181</v>
      </c>
      <c r="R50" s="63">
        <v>0</v>
      </c>
      <c r="S50" s="63">
        <v>0</v>
      </c>
      <c r="T50" s="63">
        <v>20</v>
      </c>
      <c r="U50" s="63">
        <v>16</v>
      </c>
      <c r="V50" s="63">
        <v>16</v>
      </c>
      <c r="W50" s="63">
        <v>16</v>
      </c>
      <c r="X50" s="63">
        <v>0</v>
      </c>
      <c r="Y50" s="63">
        <v>0</v>
      </c>
      <c r="Z50" s="63">
        <v>0</v>
      </c>
      <c r="AA50" s="63">
        <v>0</v>
      </c>
      <c r="AB50" s="39">
        <f t="shared" si="5"/>
        <v>219</v>
      </c>
    </row>
    <row r="51" spans="1:28" ht="20.100000000000001" customHeight="1" x14ac:dyDescent="0.25">
      <c r="A51" s="59">
        <v>3</v>
      </c>
      <c r="B51" s="242" t="s">
        <v>32</v>
      </c>
      <c r="C51" s="222">
        <v>8622</v>
      </c>
      <c r="D51" s="222">
        <v>80</v>
      </c>
      <c r="E51" s="60" t="s">
        <v>17</v>
      </c>
      <c r="F51" s="222">
        <v>13</v>
      </c>
      <c r="G51" s="222">
        <v>11</v>
      </c>
      <c r="H51" s="222">
        <v>20</v>
      </c>
      <c r="I51" s="223" t="s">
        <v>145</v>
      </c>
      <c r="J51" s="222">
        <v>20</v>
      </c>
      <c r="K51" s="222">
        <v>25</v>
      </c>
      <c r="L51" s="222">
        <v>25</v>
      </c>
      <c r="M51" s="222">
        <v>20</v>
      </c>
      <c r="N51" s="222">
        <v>20</v>
      </c>
      <c r="O51" s="222">
        <v>25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39">
        <f t="shared" si="5"/>
        <v>179</v>
      </c>
    </row>
    <row r="52" spans="1:28" ht="20.100000000000001" customHeight="1" x14ac:dyDescent="0.25">
      <c r="A52" s="59">
        <v>4</v>
      </c>
      <c r="B52" s="35" t="s">
        <v>237</v>
      </c>
      <c r="C52" s="50">
        <v>8426</v>
      </c>
      <c r="D52" s="36">
        <v>53</v>
      </c>
      <c r="E52" s="60" t="s">
        <v>17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84</v>
      </c>
      <c r="N52" s="63">
        <v>13</v>
      </c>
      <c r="O52" s="63">
        <v>16</v>
      </c>
      <c r="P52" s="219" t="s">
        <v>181</v>
      </c>
      <c r="Q52" s="63">
        <v>20</v>
      </c>
      <c r="R52" s="63">
        <v>20</v>
      </c>
      <c r="S52" s="219" t="s">
        <v>181</v>
      </c>
      <c r="T52" s="63">
        <v>0</v>
      </c>
      <c r="U52" s="63">
        <v>0</v>
      </c>
      <c r="V52" s="219" t="s">
        <v>165</v>
      </c>
      <c r="W52" s="219" t="s">
        <v>181</v>
      </c>
      <c r="X52" s="63">
        <v>0</v>
      </c>
      <c r="Y52" s="63">
        <v>0</v>
      </c>
      <c r="Z52" s="63">
        <v>0</v>
      </c>
      <c r="AA52" s="63">
        <v>0</v>
      </c>
      <c r="AB52" s="39">
        <f t="shared" si="5"/>
        <v>153</v>
      </c>
    </row>
    <row r="53" spans="1:28" ht="20.100000000000001" customHeight="1" x14ac:dyDescent="0.25">
      <c r="A53" s="65">
        <v>5</v>
      </c>
      <c r="B53" s="35" t="s">
        <v>242</v>
      </c>
      <c r="C53" s="116">
        <v>17610</v>
      </c>
      <c r="D53" s="36">
        <v>4</v>
      </c>
      <c r="E53" s="60" t="s">
        <v>17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16</v>
      </c>
      <c r="O53" s="63">
        <v>13</v>
      </c>
      <c r="P53" s="219" t="s">
        <v>181</v>
      </c>
      <c r="Q53" s="63">
        <v>16</v>
      </c>
      <c r="R53" s="63">
        <v>0</v>
      </c>
      <c r="S53" s="63">
        <v>0</v>
      </c>
      <c r="T53" s="63">
        <v>16</v>
      </c>
      <c r="U53" s="63">
        <v>20</v>
      </c>
      <c r="V53" s="63">
        <v>20</v>
      </c>
      <c r="W53" s="63">
        <v>20</v>
      </c>
      <c r="X53" s="63">
        <v>0</v>
      </c>
      <c r="Y53" s="63">
        <v>0</v>
      </c>
      <c r="Z53" s="63">
        <v>0</v>
      </c>
      <c r="AA53" s="63">
        <v>0</v>
      </c>
      <c r="AB53" s="39">
        <f t="shared" si="5"/>
        <v>121</v>
      </c>
    </row>
    <row r="54" spans="1:28" ht="20.100000000000001" customHeight="1" x14ac:dyDescent="0.25">
      <c r="A54" s="66">
        <v>6</v>
      </c>
      <c r="B54" s="35" t="s">
        <v>31</v>
      </c>
      <c r="C54" s="36">
        <v>1151</v>
      </c>
      <c r="D54" s="38">
        <v>195</v>
      </c>
      <c r="E54" s="60" t="s">
        <v>17</v>
      </c>
      <c r="F54" s="63">
        <v>10</v>
      </c>
      <c r="G54" s="63">
        <v>10</v>
      </c>
      <c r="H54" s="63">
        <v>13</v>
      </c>
      <c r="I54" s="219" t="s">
        <v>145</v>
      </c>
      <c r="J54" s="63">
        <v>0</v>
      </c>
      <c r="K54" s="63">
        <v>0</v>
      </c>
      <c r="L54" s="219" t="s">
        <v>165</v>
      </c>
      <c r="M54" s="63">
        <v>16</v>
      </c>
      <c r="N54" s="63">
        <v>11</v>
      </c>
      <c r="O54" s="219" t="s">
        <v>181</v>
      </c>
      <c r="P54" s="63">
        <v>0</v>
      </c>
      <c r="Q54" s="63">
        <v>0</v>
      </c>
      <c r="R54" s="63">
        <v>0</v>
      </c>
      <c r="S54" s="63">
        <v>0</v>
      </c>
      <c r="T54" s="63">
        <v>13</v>
      </c>
      <c r="U54" s="63">
        <v>13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39">
        <f t="shared" si="5"/>
        <v>86</v>
      </c>
    </row>
    <row r="55" spans="1:28" ht="20.100000000000001" customHeight="1" x14ac:dyDescent="0.25">
      <c r="A55" s="34">
        <v>7</v>
      </c>
      <c r="B55" s="35" t="s">
        <v>283</v>
      </c>
      <c r="C55" s="40">
        <v>1712</v>
      </c>
      <c r="D55" s="36">
        <v>42</v>
      </c>
      <c r="E55" s="60" t="s">
        <v>17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f>SUM(70*0.9)</f>
        <v>63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39">
        <f t="shared" si="5"/>
        <v>63</v>
      </c>
    </row>
    <row r="56" spans="1:28" ht="20.100000000000001" customHeight="1" x14ac:dyDescent="0.25">
      <c r="A56" s="65">
        <v>8</v>
      </c>
      <c r="B56" s="220" t="s">
        <v>48</v>
      </c>
      <c r="C56" s="262">
        <v>3850</v>
      </c>
      <c r="D56" s="241">
        <v>67</v>
      </c>
      <c r="E56" s="64" t="s">
        <v>17</v>
      </c>
      <c r="F56" s="222">
        <v>11</v>
      </c>
      <c r="G56" s="222">
        <v>25</v>
      </c>
      <c r="H56" s="222">
        <v>25</v>
      </c>
      <c r="I56" s="223" t="s">
        <v>145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39">
        <f t="shared" si="5"/>
        <v>61</v>
      </c>
    </row>
    <row r="57" spans="1:28" ht="20.100000000000001" customHeight="1" x14ac:dyDescent="0.25">
      <c r="A57" s="65">
        <v>9</v>
      </c>
      <c r="B57" s="224" t="s">
        <v>30</v>
      </c>
      <c r="C57" s="221">
        <v>8621</v>
      </c>
      <c r="D57" s="263">
        <v>181</v>
      </c>
      <c r="E57" s="64" t="s">
        <v>17</v>
      </c>
      <c r="F57" s="222">
        <v>25</v>
      </c>
      <c r="G57" s="222">
        <v>16</v>
      </c>
      <c r="H57" s="222">
        <v>11</v>
      </c>
      <c r="I57" s="223" t="s">
        <v>145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39">
        <f t="shared" si="5"/>
        <v>52</v>
      </c>
    </row>
    <row r="58" spans="1:28" ht="20.100000000000001" customHeight="1" x14ac:dyDescent="0.25">
      <c r="A58" s="34">
        <v>10</v>
      </c>
      <c r="B58" s="18" t="s">
        <v>46</v>
      </c>
      <c r="C58" s="107">
        <v>3359</v>
      </c>
      <c r="D58" s="226">
        <v>62</v>
      </c>
      <c r="E58" s="60" t="s">
        <v>17</v>
      </c>
      <c r="F58" s="63">
        <v>20</v>
      </c>
      <c r="G58" s="63">
        <v>13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39">
        <f t="shared" si="5"/>
        <v>33</v>
      </c>
    </row>
    <row r="59" spans="1:28" ht="20.100000000000001" customHeight="1" x14ac:dyDescent="0.25">
      <c r="A59" s="61">
        <v>11</v>
      </c>
      <c r="B59" s="35" t="s">
        <v>345</v>
      </c>
      <c r="C59" s="36">
        <v>13266</v>
      </c>
      <c r="D59" s="36">
        <v>166</v>
      </c>
      <c r="E59" s="60" t="s">
        <v>17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39">
        <f t="shared" si="5"/>
        <v>0</v>
      </c>
    </row>
    <row r="60" spans="1:28" ht="20.100000000000001" customHeight="1" x14ac:dyDescent="0.25">
      <c r="A60" s="65">
        <v>12</v>
      </c>
      <c r="B60" s="57"/>
      <c r="C60" s="53" t="s">
        <v>5</v>
      </c>
      <c r="D60" s="58"/>
      <c r="E60" s="60" t="s">
        <v>17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39">
        <f t="shared" ref="AB60" si="6">SUM(F60:AA60)</f>
        <v>0</v>
      </c>
    </row>
    <row r="61" spans="1:28" ht="20.100000000000001" customHeight="1" x14ac:dyDescent="0.25">
      <c r="A61" s="41"/>
    </row>
    <row r="62" spans="1:28" ht="19.5" customHeight="1" x14ac:dyDescent="0.25">
      <c r="A62" s="42"/>
      <c r="B62" s="67"/>
      <c r="C62" s="68"/>
      <c r="D62" s="69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70"/>
      <c r="W62" s="71"/>
      <c r="X62" s="71"/>
      <c r="Y62" s="71"/>
      <c r="Z62" s="71"/>
      <c r="AA62" s="71"/>
      <c r="AB62" s="71"/>
    </row>
    <row r="63" spans="1:28" ht="20.100000000000001" customHeight="1" x14ac:dyDescent="0.25">
      <c r="A63" s="27" t="s">
        <v>0</v>
      </c>
      <c r="B63" s="72" t="s">
        <v>1</v>
      </c>
      <c r="C63" s="73" t="s">
        <v>9</v>
      </c>
      <c r="D63" s="73" t="s">
        <v>12</v>
      </c>
      <c r="E63" s="73" t="s">
        <v>13</v>
      </c>
      <c r="F63" s="74" t="s">
        <v>2</v>
      </c>
      <c r="G63" s="74" t="s">
        <v>3</v>
      </c>
      <c r="H63" s="75" t="s">
        <v>2</v>
      </c>
      <c r="I63" s="75" t="s">
        <v>3</v>
      </c>
      <c r="J63" s="76" t="s">
        <v>2</v>
      </c>
      <c r="K63" s="76" t="s">
        <v>3</v>
      </c>
      <c r="L63" s="77" t="s">
        <v>2</v>
      </c>
      <c r="M63" s="77" t="s">
        <v>3</v>
      </c>
      <c r="N63" s="74" t="s">
        <v>2</v>
      </c>
      <c r="O63" s="74" t="s">
        <v>3</v>
      </c>
      <c r="P63" s="75" t="s">
        <v>2</v>
      </c>
      <c r="Q63" s="75" t="s">
        <v>3</v>
      </c>
      <c r="R63" s="76" t="s">
        <v>2</v>
      </c>
      <c r="S63" s="76" t="s">
        <v>3</v>
      </c>
      <c r="T63" s="74" t="s">
        <v>2</v>
      </c>
      <c r="U63" s="74" t="s">
        <v>3</v>
      </c>
      <c r="V63" s="77" t="s">
        <v>2</v>
      </c>
      <c r="W63" s="77" t="s">
        <v>3</v>
      </c>
      <c r="X63" s="31" t="s">
        <v>2</v>
      </c>
      <c r="Y63" s="31" t="s">
        <v>3</v>
      </c>
      <c r="Z63" s="29" t="s">
        <v>2</v>
      </c>
      <c r="AA63" s="29" t="s">
        <v>3</v>
      </c>
      <c r="AB63" s="78" t="s">
        <v>4</v>
      </c>
    </row>
    <row r="64" spans="1:28" ht="20.100000000000001" customHeight="1" x14ac:dyDescent="0.25">
      <c r="A64" s="34">
        <v>1</v>
      </c>
      <c r="B64" s="35" t="s">
        <v>282</v>
      </c>
      <c r="C64" s="36">
        <v>1450</v>
      </c>
      <c r="D64" s="36">
        <v>90</v>
      </c>
      <c r="E64" s="46" t="s">
        <v>18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f>SUM(183*0.9)</f>
        <v>164.70000000000002</v>
      </c>
      <c r="P64" s="39" t="s">
        <v>165</v>
      </c>
      <c r="Q64" s="39">
        <v>0</v>
      </c>
      <c r="R64" s="39">
        <v>0</v>
      </c>
      <c r="S64" s="39">
        <v>0</v>
      </c>
      <c r="T64" s="39">
        <v>25</v>
      </c>
      <c r="U64" s="39">
        <v>25</v>
      </c>
      <c r="V64" s="39">
        <v>25</v>
      </c>
      <c r="W64" s="39">
        <v>25</v>
      </c>
      <c r="X64" s="39">
        <v>0</v>
      </c>
      <c r="Y64" s="39">
        <v>0</v>
      </c>
      <c r="Z64" s="39">
        <v>0</v>
      </c>
      <c r="AA64" s="39">
        <v>0</v>
      </c>
      <c r="AB64" s="39">
        <f>SUM(F64:AA64)</f>
        <v>264.70000000000005</v>
      </c>
    </row>
    <row r="65" spans="1:29" ht="20.100000000000001" customHeight="1" x14ac:dyDescent="0.25">
      <c r="A65" s="59">
        <v>2</v>
      </c>
      <c r="B65" s="57" t="s">
        <v>48</v>
      </c>
      <c r="C65" s="58">
        <v>3850</v>
      </c>
      <c r="D65" s="227">
        <v>67</v>
      </c>
      <c r="E65" s="46" t="s">
        <v>18</v>
      </c>
      <c r="F65" s="39">
        <v>25</v>
      </c>
      <c r="G65" s="39">
        <v>25</v>
      </c>
      <c r="H65" s="39">
        <v>20</v>
      </c>
      <c r="I65" s="39">
        <v>0</v>
      </c>
      <c r="J65" s="39" t="s">
        <v>165</v>
      </c>
      <c r="K65" s="39" t="s">
        <v>181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f>SUM(F65:AA65)</f>
        <v>70</v>
      </c>
    </row>
    <row r="66" spans="1:29" ht="20.100000000000001" customHeight="1" x14ac:dyDescent="0.25">
      <c r="A66" s="66">
        <v>3</v>
      </c>
      <c r="B66" s="57" t="s">
        <v>283</v>
      </c>
      <c r="C66" s="58">
        <v>1712</v>
      </c>
      <c r="D66" s="227">
        <v>42</v>
      </c>
      <c r="E66" s="46" t="s">
        <v>18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f>SUM(70*0.9)</f>
        <v>63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f>SUM(F66:AA66)</f>
        <v>63</v>
      </c>
    </row>
    <row r="67" spans="1:29" ht="20.100000000000001" customHeight="1" x14ac:dyDescent="0.25">
      <c r="A67" s="65">
        <v>4</v>
      </c>
      <c r="B67" s="35" t="s">
        <v>114</v>
      </c>
      <c r="C67" s="40">
        <v>2221</v>
      </c>
      <c r="D67" s="36">
        <v>2</v>
      </c>
      <c r="E67" s="46" t="s">
        <v>18</v>
      </c>
      <c r="F67" s="39">
        <v>0</v>
      </c>
      <c r="G67" s="39">
        <v>0</v>
      </c>
      <c r="H67" s="39">
        <v>25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f>SUM(F67:AA67)</f>
        <v>25</v>
      </c>
    </row>
    <row r="68" spans="1:29" ht="20.100000000000001" customHeight="1" x14ac:dyDescent="0.25">
      <c r="A68" s="41"/>
    </row>
    <row r="69" spans="1:29" ht="20.100000000000001" customHeight="1" x14ac:dyDescent="0.25">
      <c r="A69" s="79" t="s">
        <v>0</v>
      </c>
      <c r="B69" s="79" t="s">
        <v>1</v>
      </c>
      <c r="C69" s="80" t="s">
        <v>9</v>
      </c>
      <c r="D69" s="80" t="s">
        <v>12</v>
      </c>
      <c r="E69" s="80" t="s">
        <v>13</v>
      </c>
      <c r="F69" s="29" t="s">
        <v>2</v>
      </c>
      <c r="G69" s="29" t="s">
        <v>3</v>
      </c>
      <c r="H69" s="30" t="s">
        <v>2</v>
      </c>
      <c r="I69" s="30" t="s">
        <v>3</v>
      </c>
      <c r="J69" s="31" t="s">
        <v>2</v>
      </c>
      <c r="K69" s="31" t="s">
        <v>3</v>
      </c>
      <c r="L69" s="32" t="s">
        <v>2</v>
      </c>
      <c r="M69" s="32" t="s">
        <v>3</v>
      </c>
      <c r="N69" s="29" t="s">
        <v>2</v>
      </c>
      <c r="O69" s="29" t="s">
        <v>3</v>
      </c>
      <c r="P69" s="30" t="s">
        <v>2</v>
      </c>
      <c r="Q69" s="30" t="s">
        <v>3</v>
      </c>
      <c r="R69" s="31" t="s">
        <v>2</v>
      </c>
      <c r="S69" s="31" t="s">
        <v>3</v>
      </c>
      <c r="T69" s="29" t="s">
        <v>2</v>
      </c>
      <c r="U69" s="29" t="s">
        <v>3</v>
      </c>
      <c r="V69" s="32" t="s">
        <v>2</v>
      </c>
      <c r="W69" s="32" t="s">
        <v>3</v>
      </c>
      <c r="X69" s="31" t="s">
        <v>2</v>
      </c>
      <c r="Y69" s="31" t="s">
        <v>3</v>
      </c>
      <c r="Z69" s="126" t="s">
        <v>5</v>
      </c>
      <c r="AA69" s="29" t="s">
        <v>3</v>
      </c>
      <c r="AB69" s="33" t="s">
        <v>4</v>
      </c>
    </row>
    <row r="70" spans="1:29" ht="20.100000000000001" customHeight="1" x14ac:dyDescent="0.25">
      <c r="A70" s="34">
        <v>1</v>
      </c>
      <c r="B70" s="57"/>
      <c r="C70" s="53"/>
      <c r="D70" s="58"/>
      <c r="E70" s="81" t="s">
        <v>19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39">
        <f>SUM(F70:AA70)</f>
        <v>0</v>
      </c>
    </row>
    <row r="71" spans="1:29" ht="20.100000000000001" customHeight="1" x14ac:dyDescent="0.25">
      <c r="A71" s="34">
        <v>2</v>
      </c>
      <c r="B71" s="57"/>
      <c r="C71" s="58"/>
      <c r="D71" s="58"/>
      <c r="E71" s="81" t="s">
        <v>19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39">
        <f>SUM(F71:AA71)</f>
        <v>0</v>
      </c>
    </row>
    <row r="72" spans="1:29" ht="20.100000000000001" customHeight="1" x14ac:dyDescent="0.25">
      <c r="A72" s="65">
        <v>3</v>
      </c>
      <c r="B72" s="62"/>
      <c r="C72" s="38"/>
      <c r="D72" s="65"/>
      <c r="E72" s="81" t="s">
        <v>19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39">
        <f>SUM(F72:AA72)</f>
        <v>0</v>
      </c>
    </row>
    <row r="73" spans="1:29" ht="20.100000000000001" customHeight="1" x14ac:dyDescent="0.25">
      <c r="A73" s="41"/>
      <c r="B73" s="55"/>
      <c r="C73" s="82"/>
      <c r="D73" s="55"/>
      <c r="E73" s="55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</row>
    <row r="74" spans="1:29" ht="20.100000000000001" customHeight="1" x14ac:dyDescent="0.25">
      <c r="A74" s="42"/>
      <c r="B74" s="83" t="s">
        <v>6</v>
      </c>
      <c r="C74" s="191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4"/>
    </row>
    <row r="75" spans="1:29" ht="20.100000000000001" customHeight="1" x14ac:dyDescent="0.25">
      <c r="A75" s="42"/>
      <c r="B75" s="85" t="s">
        <v>7</v>
      </c>
      <c r="C75" s="192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4"/>
    </row>
    <row r="76" spans="1:29" ht="20.100000000000001" customHeight="1" x14ac:dyDescent="0.25">
      <c r="A76" s="42"/>
      <c r="B76" s="86" t="s">
        <v>8</v>
      </c>
      <c r="C76" s="193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7"/>
    </row>
    <row r="77" spans="1:29" ht="15.75" x14ac:dyDescent="0.25">
      <c r="A77" s="42"/>
      <c r="B77" s="88"/>
      <c r="C77" s="194"/>
      <c r="D77" s="88"/>
      <c r="E77" s="88"/>
      <c r="F77" s="88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7"/>
    </row>
    <row r="78" spans="1:29" ht="15.75" x14ac:dyDescent="0.25">
      <c r="A78" s="42"/>
      <c r="B78" s="42"/>
      <c r="C78" s="195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87"/>
    </row>
    <row r="79" spans="1:29" x14ac:dyDescent="0.25">
      <c r="A79" s="91"/>
      <c r="B79" s="91"/>
      <c r="C79" s="196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87"/>
    </row>
    <row r="80" spans="1:29" x14ac:dyDescent="0.25">
      <c r="A80" s="91"/>
      <c r="B80" s="91"/>
      <c r="C80" s="196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87"/>
    </row>
    <row r="81" spans="1:29" x14ac:dyDescent="0.25">
      <c r="A81" s="91"/>
      <c r="B81" s="91"/>
      <c r="C81" s="197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</row>
    <row r="82" spans="1:29" x14ac:dyDescent="0.25">
      <c r="A82" s="91"/>
      <c r="B82" s="91"/>
      <c r="C82" s="197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 spans="1:29" x14ac:dyDescent="0.25">
      <c r="A83" s="91"/>
      <c r="B83" s="91"/>
      <c r="C83" s="197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</row>
    <row r="84" spans="1:29" x14ac:dyDescent="0.25">
      <c r="A84" s="91"/>
      <c r="B84" s="94"/>
      <c r="C84" s="196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</row>
    <row r="85" spans="1:29" x14ac:dyDescent="0.25">
      <c r="A85" s="91"/>
      <c r="B85" s="94"/>
      <c r="C85" s="196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</row>
    <row r="86" spans="1:29" x14ac:dyDescent="0.25">
      <c r="A86" s="91"/>
      <c r="B86" s="94"/>
      <c r="C86" s="196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</row>
    <row r="87" spans="1:29" x14ac:dyDescent="0.25">
      <c r="A87" s="91"/>
      <c r="B87" s="94"/>
      <c r="C87" s="196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</row>
    <row r="88" spans="1:29" x14ac:dyDescent="0.25">
      <c r="A88" s="91"/>
      <c r="B88" s="94"/>
      <c r="C88" s="196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</row>
    <row r="89" spans="1:29" x14ac:dyDescent="0.25">
      <c r="A89" s="91"/>
      <c r="B89" s="94"/>
      <c r="C89" s="196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</row>
    <row r="90" spans="1:29" x14ac:dyDescent="0.25">
      <c r="A90" s="91"/>
      <c r="B90" s="94"/>
      <c r="C90" s="196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</row>
    <row r="91" spans="1:29" x14ac:dyDescent="0.25">
      <c r="A91" s="91"/>
      <c r="B91" s="94"/>
      <c r="C91" s="196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</row>
    <row r="92" spans="1:29" x14ac:dyDescent="0.25">
      <c r="A92" s="91"/>
      <c r="B92" s="94"/>
      <c r="C92" s="196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</row>
    <row r="93" spans="1:29" x14ac:dyDescent="0.25">
      <c r="A93" s="91"/>
      <c r="B93" s="94"/>
      <c r="C93" s="196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</row>
    <row r="94" spans="1:29" x14ac:dyDescent="0.25">
      <c r="A94" s="91"/>
      <c r="B94" s="94"/>
      <c r="C94" s="196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</row>
    <row r="95" spans="1:29" x14ac:dyDescent="0.25">
      <c r="A95" s="91"/>
      <c r="B95" s="94"/>
      <c r="C95" s="196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</row>
    <row r="96" spans="1:29" x14ac:dyDescent="0.25">
      <c r="A96" s="91"/>
      <c r="B96" s="94"/>
      <c r="C96" s="196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</row>
    <row r="97" spans="1:29" x14ac:dyDescent="0.25">
      <c r="A97" s="91"/>
      <c r="B97" s="94"/>
      <c r="C97" s="196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</row>
    <row r="98" spans="1:29" x14ac:dyDescent="0.25">
      <c r="A98" s="91"/>
      <c r="B98" s="94"/>
      <c r="C98" s="196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</row>
    <row r="99" spans="1:29" x14ac:dyDescent="0.25">
      <c r="A99" s="91"/>
      <c r="B99" s="94"/>
      <c r="C99" s="196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</row>
    <row r="100" spans="1:29" x14ac:dyDescent="0.25">
      <c r="A100" s="91"/>
      <c r="B100" s="94"/>
      <c r="C100" s="196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</row>
    <row r="101" spans="1:29" x14ac:dyDescent="0.25">
      <c r="A101" s="91"/>
      <c r="B101" s="94"/>
      <c r="C101" s="196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</row>
    <row r="102" spans="1:29" x14ac:dyDescent="0.25">
      <c r="A102" s="91"/>
      <c r="B102" s="94"/>
      <c r="C102" s="196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</row>
    <row r="103" spans="1:29" x14ac:dyDescent="0.25">
      <c r="A103" s="91"/>
      <c r="B103" s="94"/>
      <c r="C103" s="196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</row>
    <row r="104" spans="1:29" x14ac:dyDescent="0.25">
      <c r="A104" s="91"/>
      <c r="B104" s="94"/>
      <c r="C104" s="196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</row>
    <row r="105" spans="1:29" x14ac:dyDescent="0.25">
      <c r="A105" s="91"/>
      <c r="B105" s="94"/>
      <c r="C105" s="196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</row>
    <row r="106" spans="1:29" x14ac:dyDescent="0.25">
      <c r="A106" s="91"/>
      <c r="B106" s="94"/>
      <c r="C106" s="196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</row>
    <row r="107" spans="1:29" x14ac:dyDescent="0.25">
      <c r="A107" s="91"/>
      <c r="B107" s="94"/>
      <c r="C107" s="196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</row>
    <row r="108" spans="1:29" x14ac:dyDescent="0.25">
      <c r="A108" s="91"/>
      <c r="B108" s="94"/>
      <c r="C108" s="196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</row>
    <row r="109" spans="1:29" x14ac:dyDescent="0.25">
      <c r="A109" s="91"/>
      <c r="B109" s="94"/>
      <c r="C109" s="196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1:29" x14ac:dyDescent="0.25">
      <c r="A110" s="91"/>
      <c r="B110" s="94"/>
      <c r="C110" s="196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1:29" x14ac:dyDescent="0.25">
      <c r="A111" s="91"/>
      <c r="B111" s="94"/>
      <c r="C111" s="196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</row>
    <row r="112" spans="1:29" x14ac:dyDescent="0.25">
      <c r="A112" s="91"/>
      <c r="B112" s="96"/>
      <c r="C112" s="198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</row>
    <row r="113" spans="1:29" x14ac:dyDescent="0.25">
      <c r="A113" s="91"/>
      <c r="B113" s="96"/>
      <c r="C113" s="198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</row>
    <row r="114" spans="1:29" x14ac:dyDescent="0.25">
      <c r="A114" s="91"/>
      <c r="B114" s="96"/>
      <c r="C114" s="198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</row>
    <row r="115" spans="1:29" x14ac:dyDescent="0.25">
      <c r="A115" s="91"/>
      <c r="B115" s="96"/>
      <c r="C115" s="198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</row>
    <row r="116" spans="1:29" x14ac:dyDescent="0.25">
      <c r="A116" s="91"/>
      <c r="B116" s="96"/>
      <c r="C116" s="198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</row>
    <row r="117" spans="1:29" x14ac:dyDescent="0.25">
      <c r="A117" s="91"/>
      <c r="B117" s="96"/>
      <c r="C117" s="198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</row>
    <row r="118" spans="1:29" x14ac:dyDescent="0.25">
      <c r="A118" s="91"/>
      <c r="B118" s="96"/>
      <c r="C118" s="198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</row>
    <row r="119" spans="1:29" x14ac:dyDescent="0.25">
      <c r="A119" s="91"/>
      <c r="B119" s="96"/>
      <c r="C119" s="198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</row>
    <row r="120" spans="1:29" x14ac:dyDescent="0.25">
      <c r="A120" s="91"/>
      <c r="B120" s="96"/>
      <c r="C120" s="198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</row>
    <row r="121" spans="1:29" x14ac:dyDescent="0.25">
      <c r="A121" s="91"/>
      <c r="B121" s="97"/>
      <c r="C121" s="198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</row>
    <row r="122" spans="1:29" x14ac:dyDescent="0.25">
      <c r="A122" s="91"/>
      <c r="B122" s="97"/>
      <c r="C122" s="198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</row>
    <row r="123" spans="1:29" x14ac:dyDescent="0.25">
      <c r="A123" s="91"/>
      <c r="B123" s="97"/>
      <c r="C123" s="198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</row>
    <row r="124" spans="1:29" x14ac:dyDescent="0.25">
      <c r="A124" s="91"/>
      <c r="B124" s="97"/>
      <c r="C124" s="198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</row>
    <row r="125" spans="1:29" x14ac:dyDescent="0.25">
      <c r="A125" s="91"/>
      <c r="B125" s="97"/>
      <c r="C125" s="198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</row>
    <row r="126" spans="1:29" x14ac:dyDescent="0.25">
      <c r="A126" s="91"/>
      <c r="B126" s="97"/>
      <c r="C126" s="198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</row>
    <row r="127" spans="1:29" x14ac:dyDescent="0.25">
      <c r="A127" s="91"/>
      <c r="B127" s="97"/>
      <c r="C127" s="198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</row>
    <row r="128" spans="1:29" x14ac:dyDescent="0.25">
      <c r="A128" s="91"/>
      <c r="B128" s="97"/>
      <c r="C128" s="198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</row>
    <row r="129" spans="1:29" x14ac:dyDescent="0.25">
      <c r="A129" s="91"/>
      <c r="B129" s="97"/>
      <c r="C129" s="198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</row>
    <row r="130" spans="1:29" x14ac:dyDescent="0.25">
      <c r="A130" s="91"/>
      <c r="B130" s="97"/>
      <c r="C130" s="198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</row>
    <row r="131" spans="1:29" x14ac:dyDescent="0.25">
      <c r="A131" s="91"/>
      <c r="B131" s="97"/>
      <c r="C131" s="198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</row>
    <row r="132" spans="1:29" x14ac:dyDescent="0.25">
      <c r="A132" s="91"/>
      <c r="B132" s="97"/>
      <c r="C132" s="198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</row>
    <row r="133" spans="1:29" x14ac:dyDescent="0.25">
      <c r="A133" s="91"/>
      <c r="B133" s="97"/>
      <c r="C133" s="198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</row>
    <row r="134" spans="1:29" x14ac:dyDescent="0.25">
      <c r="A134" s="91"/>
      <c r="B134" s="97"/>
      <c r="C134" s="198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</row>
    <row r="135" spans="1:29" x14ac:dyDescent="0.25">
      <c r="A135" s="91"/>
      <c r="B135" s="97"/>
      <c r="C135" s="198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</row>
    <row r="136" spans="1:29" x14ac:dyDescent="0.25">
      <c r="A136" s="91"/>
      <c r="B136" s="97"/>
      <c r="C136" s="198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</row>
    <row r="137" spans="1:29" x14ac:dyDescent="0.25">
      <c r="A137" s="91"/>
      <c r="B137" s="91"/>
      <c r="C137" s="199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</row>
    <row r="138" spans="1:29" x14ac:dyDescent="0.25">
      <c r="A138" s="91"/>
      <c r="B138" s="91"/>
      <c r="C138" s="199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</row>
  </sheetData>
  <sortState ref="B9:AB19">
    <sortCondition descending="1" ref="AB9:AB19"/>
  </sortState>
  <mergeCells count="24">
    <mergeCell ref="A1:AC2"/>
    <mergeCell ref="H7:I7"/>
    <mergeCell ref="J6:K6"/>
    <mergeCell ref="J7:K7"/>
    <mergeCell ref="L6:M6"/>
    <mergeCell ref="L7:M7"/>
    <mergeCell ref="F6:G6"/>
    <mergeCell ref="H6:I6"/>
    <mergeCell ref="F7:G7"/>
    <mergeCell ref="N6:O6"/>
    <mergeCell ref="N7:O7"/>
    <mergeCell ref="T6:U6"/>
    <mergeCell ref="T7:U7"/>
    <mergeCell ref="X6:Y6"/>
    <mergeCell ref="X7:Y7"/>
    <mergeCell ref="G3:AJ5"/>
    <mergeCell ref="Z6:AA6"/>
    <mergeCell ref="Z7:AA7"/>
    <mergeCell ref="P6:Q6"/>
    <mergeCell ref="P7:Q7"/>
    <mergeCell ref="R6:S6"/>
    <mergeCell ref="R7:S7"/>
    <mergeCell ref="V6:W6"/>
    <mergeCell ref="V7:W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2" max="2" width="14.85546875" customWidth="1"/>
    <col min="3" max="3" width="10.5703125" style="134" customWidth="1"/>
    <col min="4" max="29" width="9.140625" style="134"/>
    <col min="30" max="32" width="0" style="134" hidden="1" customWidth="1"/>
  </cols>
  <sheetData>
    <row r="1" spans="1:32" s="2" customFormat="1" x14ac:dyDescent="0.25">
      <c r="C1" s="134"/>
      <c r="D1" s="134"/>
      <c r="E1" s="134"/>
      <c r="F1" s="135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6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x14ac:dyDescent="0.25">
      <c r="C2" s="137"/>
      <c r="D2" s="138" t="s">
        <v>33</v>
      </c>
      <c r="E2" s="139"/>
      <c r="F2" s="140"/>
      <c r="G2" s="141" t="s">
        <v>34</v>
      </c>
      <c r="H2" s="142"/>
      <c r="I2" s="143"/>
      <c r="J2" s="144" t="s">
        <v>35</v>
      </c>
      <c r="K2" s="145"/>
      <c r="L2" s="146"/>
      <c r="M2" s="147" t="s">
        <v>37</v>
      </c>
      <c r="N2" s="148"/>
      <c r="O2" s="137"/>
      <c r="P2" s="138" t="s">
        <v>39</v>
      </c>
      <c r="Q2" s="139"/>
      <c r="R2" s="149"/>
      <c r="S2" s="141" t="s">
        <v>40</v>
      </c>
      <c r="T2" s="142"/>
      <c r="U2" s="143"/>
      <c r="V2" s="144" t="s">
        <v>42</v>
      </c>
      <c r="W2" s="145"/>
      <c r="X2" s="146"/>
      <c r="Y2" s="147" t="s">
        <v>230</v>
      </c>
      <c r="Z2" s="148"/>
      <c r="AA2" s="137"/>
      <c r="AB2" s="138" t="s">
        <v>43</v>
      </c>
      <c r="AC2" s="139"/>
      <c r="AD2" s="143"/>
      <c r="AE2" s="144"/>
      <c r="AF2" s="145"/>
    </row>
    <row r="3" spans="1:32" x14ac:dyDescent="0.25">
      <c r="A3" s="4"/>
      <c r="B3" s="1"/>
      <c r="C3" s="273" t="s">
        <v>49</v>
      </c>
      <c r="D3" s="301"/>
      <c r="E3" s="302"/>
      <c r="F3" s="150"/>
      <c r="G3" s="232" t="s">
        <v>23</v>
      </c>
      <c r="H3" s="142"/>
      <c r="I3" s="151"/>
      <c r="J3" s="233" t="s">
        <v>36</v>
      </c>
      <c r="K3" s="145"/>
      <c r="L3" s="288" t="s">
        <v>50</v>
      </c>
      <c r="M3" s="297"/>
      <c r="N3" s="298"/>
      <c r="O3" s="273" t="s">
        <v>28</v>
      </c>
      <c r="P3" s="301"/>
      <c r="Q3" s="302"/>
      <c r="R3" s="152"/>
      <c r="S3" s="234" t="s">
        <v>51</v>
      </c>
      <c r="T3" s="142"/>
      <c r="U3" s="151"/>
      <c r="V3" s="233" t="s">
        <v>229</v>
      </c>
      <c r="W3" s="145"/>
      <c r="X3" s="288" t="s">
        <v>386</v>
      </c>
      <c r="Y3" s="297"/>
      <c r="Z3" s="298"/>
      <c r="AA3" s="273" t="s">
        <v>231</v>
      </c>
      <c r="AB3" s="301"/>
      <c r="AC3" s="302"/>
      <c r="AD3" s="292"/>
      <c r="AE3" s="293"/>
      <c r="AF3" s="294"/>
    </row>
    <row r="4" spans="1:32" x14ac:dyDescent="0.25">
      <c r="A4" s="3"/>
      <c r="B4" s="5"/>
      <c r="C4" s="153" t="s">
        <v>26</v>
      </c>
      <c r="D4" s="153" t="s">
        <v>2</v>
      </c>
      <c r="E4" s="153" t="s">
        <v>3</v>
      </c>
      <c r="F4" s="154" t="s">
        <v>26</v>
      </c>
      <c r="G4" s="155" t="s">
        <v>2</v>
      </c>
      <c r="H4" s="155" t="s">
        <v>3</v>
      </c>
      <c r="I4" s="156" t="s">
        <v>26</v>
      </c>
      <c r="J4" s="157" t="s">
        <v>2</v>
      </c>
      <c r="K4" s="157" t="s">
        <v>3</v>
      </c>
      <c r="L4" s="158" t="s">
        <v>26</v>
      </c>
      <c r="M4" s="159" t="s">
        <v>2</v>
      </c>
      <c r="N4" s="159" t="s">
        <v>3</v>
      </c>
      <c r="O4" s="160" t="s">
        <v>26</v>
      </c>
      <c r="P4" s="153" t="s">
        <v>2</v>
      </c>
      <c r="Q4" s="153" t="s">
        <v>3</v>
      </c>
      <c r="R4" s="161" t="s">
        <v>26</v>
      </c>
      <c r="S4" s="142" t="s">
        <v>2</v>
      </c>
      <c r="T4" s="155" t="s">
        <v>3</v>
      </c>
      <c r="U4" s="156" t="s">
        <v>26</v>
      </c>
      <c r="V4" s="157" t="s">
        <v>2</v>
      </c>
      <c r="W4" s="157" t="s">
        <v>3</v>
      </c>
      <c r="X4" s="158" t="s">
        <v>26</v>
      </c>
      <c r="Y4" s="159" t="s">
        <v>2</v>
      </c>
      <c r="Z4" s="159" t="s">
        <v>3</v>
      </c>
      <c r="AA4" s="160" t="s">
        <v>26</v>
      </c>
      <c r="AB4" s="153" t="s">
        <v>2</v>
      </c>
      <c r="AC4" s="153" t="s">
        <v>3</v>
      </c>
      <c r="AD4" s="156" t="s">
        <v>26</v>
      </c>
      <c r="AE4" s="157" t="s">
        <v>2</v>
      </c>
      <c r="AF4" s="157" t="s">
        <v>3</v>
      </c>
    </row>
    <row r="5" spans="1:32" x14ac:dyDescent="0.25">
      <c r="A5" s="7" t="s">
        <v>1</v>
      </c>
      <c r="B5" s="6"/>
      <c r="C5" s="162"/>
      <c r="D5" s="162"/>
      <c r="E5" s="163"/>
      <c r="F5" s="164"/>
      <c r="G5" s="165"/>
      <c r="H5" s="165"/>
      <c r="I5" s="164"/>
      <c r="J5" s="165"/>
      <c r="K5" s="165"/>
      <c r="L5" s="164"/>
      <c r="M5" s="165"/>
      <c r="N5" s="165"/>
      <c r="O5" s="164"/>
      <c r="P5" s="165"/>
      <c r="Q5" s="165"/>
      <c r="R5" s="166"/>
      <c r="S5" s="167"/>
      <c r="T5" s="168"/>
      <c r="U5" s="169"/>
      <c r="V5" s="168"/>
      <c r="W5" s="168"/>
      <c r="AA5" s="164"/>
      <c r="AB5" s="165"/>
      <c r="AC5" s="165"/>
      <c r="AD5" s="169"/>
      <c r="AE5" s="168"/>
      <c r="AF5" s="168"/>
    </row>
    <row r="6" spans="1:32" s="211" customFormat="1" x14ac:dyDescent="0.25">
      <c r="A6" s="17" t="s">
        <v>106</v>
      </c>
      <c r="B6" s="16"/>
      <c r="C6" s="174"/>
      <c r="D6" s="174"/>
      <c r="E6" s="174"/>
      <c r="F6" s="186" t="s">
        <v>107</v>
      </c>
      <c r="G6" s="212" t="s">
        <v>134</v>
      </c>
      <c r="H6" s="186" t="s">
        <v>145</v>
      </c>
      <c r="I6" s="174"/>
      <c r="J6" s="171"/>
      <c r="K6" s="174"/>
      <c r="L6" s="174"/>
      <c r="M6" s="171"/>
      <c r="N6" s="174"/>
      <c r="O6" s="174"/>
      <c r="P6" s="171"/>
      <c r="Q6" s="174"/>
      <c r="R6" s="174"/>
      <c r="S6" s="171"/>
      <c r="T6" s="174"/>
      <c r="U6" s="174"/>
      <c r="V6" s="171"/>
      <c r="W6" s="174"/>
      <c r="X6" s="174"/>
      <c r="Y6" s="171"/>
      <c r="Z6" s="174"/>
      <c r="AA6" s="174"/>
      <c r="AB6" s="171"/>
      <c r="AC6" s="174"/>
      <c r="AD6" s="174"/>
      <c r="AE6" s="171"/>
      <c r="AF6" s="174"/>
    </row>
    <row r="7" spans="1:32" s="211" customFormat="1" x14ac:dyDescent="0.25">
      <c r="A7" s="17" t="s">
        <v>149</v>
      </c>
      <c r="B7" s="16"/>
      <c r="C7" s="174"/>
      <c r="D7" s="174"/>
      <c r="E7" s="174"/>
      <c r="F7" s="174"/>
      <c r="G7" s="171"/>
      <c r="H7" s="174"/>
      <c r="I7" s="186" t="s">
        <v>150</v>
      </c>
      <c r="J7" s="212" t="s">
        <v>158</v>
      </c>
      <c r="K7" s="186" t="s">
        <v>172</v>
      </c>
      <c r="L7" s="174"/>
      <c r="M7" s="171"/>
      <c r="N7" s="174"/>
      <c r="O7" s="174"/>
      <c r="P7" s="171"/>
      <c r="Q7" s="174"/>
      <c r="R7" s="174"/>
      <c r="S7" s="171"/>
      <c r="T7" s="174"/>
      <c r="U7" s="174"/>
      <c r="V7" s="171"/>
      <c r="W7" s="174"/>
      <c r="X7" s="174"/>
      <c r="Y7" s="171"/>
      <c r="Z7" s="174"/>
      <c r="AA7" s="174"/>
      <c r="AB7" s="171"/>
      <c r="AC7" s="174"/>
      <c r="AD7" s="174"/>
      <c r="AE7" s="171"/>
      <c r="AF7" s="174"/>
    </row>
    <row r="8" spans="1:32" s="211" customFormat="1" x14ac:dyDescent="0.25">
      <c r="A8" s="17" t="s">
        <v>331</v>
      </c>
      <c r="B8" s="16"/>
      <c r="C8" s="174"/>
      <c r="D8" s="174"/>
      <c r="E8" s="174"/>
      <c r="F8" s="174"/>
      <c r="G8" s="171"/>
      <c r="H8" s="174"/>
      <c r="I8" s="174"/>
      <c r="J8" s="171"/>
      <c r="K8" s="174"/>
      <c r="L8" s="174"/>
      <c r="M8" s="171"/>
      <c r="N8" s="174"/>
      <c r="O8" s="174"/>
      <c r="P8" s="171"/>
      <c r="Q8" s="174"/>
      <c r="R8" s="174"/>
      <c r="S8" s="171"/>
      <c r="T8" s="174"/>
      <c r="U8" s="186" t="s">
        <v>332</v>
      </c>
      <c r="V8" s="212" t="s">
        <v>351</v>
      </c>
      <c r="W8" s="186" t="s">
        <v>363</v>
      </c>
      <c r="X8" s="174"/>
      <c r="Y8" s="171"/>
      <c r="Z8" s="174"/>
      <c r="AA8" s="174"/>
      <c r="AB8" s="171"/>
      <c r="AC8" s="174"/>
      <c r="AD8" s="174"/>
      <c r="AE8" s="171"/>
      <c r="AF8" s="174"/>
    </row>
    <row r="9" spans="1:32" s="211" customFormat="1" x14ac:dyDescent="0.25">
      <c r="A9" s="17" t="s">
        <v>114</v>
      </c>
      <c r="B9" s="16"/>
      <c r="C9" s="174"/>
      <c r="D9" s="174"/>
      <c r="E9" s="174"/>
      <c r="F9" s="186" t="s">
        <v>115</v>
      </c>
      <c r="G9" s="212" t="s">
        <v>138</v>
      </c>
      <c r="H9" s="186" t="s">
        <v>145</v>
      </c>
      <c r="I9" s="174"/>
      <c r="J9" s="171"/>
      <c r="K9" s="174"/>
      <c r="L9" s="186" t="s">
        <v>192</v>
      </c>
      <c r="M9" s="212" t="s">
        <v>181</v>
      </c>
      <c r="N9" s="186" t="s">
        <v>181</v>
      </c>
      <c r="O9" s="174"/>
      <c r="P9" s="171"/>
      <c r="Q9" s="174"/>
      <c r="R9" s="174"/>
      <c r="S9" s="171"/>
      <c r="T9" s="174"/>
      <c r="U9" s="174"/>
      <c r="V9" s="171"/>
      <c r="W9" s="174"/>
      <c r="X9" s="174"/>
      <c r="Y9" s="171"/>
      <c r="Z9" s="174"/>
      <c r="AA9" s="174"/>
      <c r="AB9" s="171"/>
      <c r="AC9" s="174"/>
      <c r="AD9" s="174"/>
      <c r="AE9" s="171"/>
      <c r="AF9" s="174"/>
    </row>
    <row r="10" spans="1:32" s="2" customFormat="1" x14ac:dyDescent="0.25">
      <c r="A10" s="17" t="s">
        <v>31</v>
      </c>
      <c r="B10" s="16"/>
      <c r="C10" s="186" t="s">
        <v>62</v>
      </c>
      <c r="D10" s="186" t="s">
        <v>72</v>
      </c>
      <c r="E10" s="186" t="s">
        <v>88</v>
      </c>
      <c r="F10" s="186" t="s">
        <v>119</v>
      </c>
      <c r="G10" s="212" t="s">
        <v>142</v>
      </c>
      <c r="H10" s="186" t="s">
        <v>145</v>
      </c>
      <c r="I10" s="174"/>
      <c r="J10" s="171"/>
      <c r="K10" s="174"/>
      <c r="L10" s="186" t="s">
        <v>197</v>
      </c>
      <c r="M10" s="212" t="s">
        <v>198</v>
      </c>
      <c r="N10" s="186" t="s">
        <v>217</v>
      </c>
      <c r="O10" s="186" t="s">
        <v>244</v>
      </c>
      <c r="P10" s="212" t="s">
        <v>257</v>
      </c>
      <c r="Q10" s="186" t="s">
        <v>181</v>
      </c>
      <c r="R10" s="174"/>
      <c r="S10" s="171"/>
      <c r="T10" s="174"/>
      <c r="U10" s="174"/>
      <c r="V10" s="171"/>
      <c r="W10" s="174"/>
      <c r="X10" s="186" t="s">
        <v>416</v>
      </c>
      <c r="Y10" s="212" t="s">
        <v>402</v>
      </c>
      <c r="Z10" s="186" t="s">
        <v>429</v>
      </c>
      <c r="AA10" s="174"/>
      <c r="AB10" s="171"/>
      <c r="AC10" s="174"/>
      <c r="AD10" s="174"/>
      <c r="AE10" s="171"/>
      <c r="AF10" s="174"/>
    </row>
    <row r="11" spans="1:32" s="211" customFormat="1" x14ac:dyDescent="0.25">
      <c r="A11" s="17" t="s">
        <v>387</v>
      </c>
      <c r="B11" s="16"/>
      <c r="C11" s="174"/>
      <c r="D11" s="174"/>
      <c r="E11" s="174"/>
      <c r="F11" s="174"/>
      <c r="G11" s="171"/>
      <c r="H11" s="174"/>
      <c r="I11" s="174"/>
      <c r="J11" s="171"/>
      <c r="K11" s="174"/>
      <c r="L11" s="174"/>
      <c r="M11" s="171"/>
      <c r="N11" s="174"/>
      <c r="O11" s="174"/>
      <c r="P11" s="171"/>
      <c r="Q11" s="174"/>
      <c r="R11" s="174"/>
      <c r="S11" s="171"/>
      <c r="T11" s="174"/>
      <c r="U11" s="174"/>
      <c r="V11" s="171"/>
      <c r="W11" s="174"/>
      <c r="X11" s="186" t="s">
        <v>403</v>
      </c>
      <c r="Y11" s="212" t="s">
        <v>388</v>
      </c>
      <c r="Z11" s="186" t="s">
        <v>417</v>
      </c>
      <c r="AA11" s="174"/>
      <c r="AB11" s="171"/>
      <c r="AC11" s="174"/>
      <c r="AD11" s="174"/>
      <c r="AE11" s="171"/>
      <c r="AF11" s="174"/>
    </row>
    <row r="12" spans="1:32" x14ac:dyDescent="0.25">
      <c r="A12" s="9" t="s">
        <v>21</v>
      </c>
      <c r="B12" s="8"/>
      <c r="C12" s="200" t="s">
        <v>57</v>
      </c>
      <c r="D12" s="200" t="s">
        <v>66</v>
      </c>
      <c r="E12" s="200" t="s">
        <v>75</v>
      </c>
      <c r="F12" s="200" t="s">
        <v>110</v>
      </c>
      <c r="G12" s="212" t="s">
        <v>136</v>
      </c>
      <c r="H12" s="186" t="s">
        <v>145</v>
      </c>
      <c r="I12" s="200" t="s">
        <v>147</v>
      </c>
      <c r="J12" s="212" t="s">
        <v>160</v>
      </c>
      <c r="K12" s="186" t="s">
        <v>168</v>
      </c>
      <c r="L12" s="200" t="s">
        <v>188</v>
      </c>
      <c r="M12" s="212" t="s">
        <v>203</v>
      </c>
      <c r="N12" s="186" t="s">
        <v>211</v>
      </c>
      <c r="O12" s="173"/>
      <c r="P12" s="171"/>
      <c r="Q12" s="174"/>
      <c r="R12" s="174"/>
      <c r="S12" s="171"/>
      <c r="T12" s="174"/>
      <c r="U12" s="186" t="s">
        <v>334</v>
      </c>
      <c r="V12" s="212" t="s">
        <v>356</v>
      </c>
      <c r="W12" s="186" t="s">
        <v>369</v>
      </c>
      <c r="X12" s="186" t="s">
        <v>409</v>
      </c>
      <c r="Y12" s="212" t="s">
        <v>394</v>
      </c>
      <c r="Z12" s="186" t="s">
        <v>423</v>
      </c>
      <c r="AA12" s="200" t="s">
        <v>449</v>
      </c>
      <c r="AB12" s="212" t="s">
        <v>462</v>
      </c>
      <c r="AC12" s="186" t="s">
        <v>473</v>
      </c>
      <c r="AD12" s="173"/>
      <c r="AE12" s="171"/>
      <c r="AF12" s="174"/>
    </row>
    <row r="13" spans="1:32" s="211" customFormat="1" x14ac:dyDescent="0.25">
      <c r="A13" s="9" t="s">
        <v>391</v>
      </c>
      <c r="B13" s="8"/>
      <c r="C13" s="175"/>
      <c r="D13" s="175"/>
      <c r="E13" s="176"/>
      <c r="F13" s="175"/>
      <c r="G13" s="173"/>
      <c r="H13" s="174"/>
      <c r="I13" s="173"/>
      <c r="J13" s="171"/>
      <c r="K13" s="174"/>
      <c r="L13" s="173"/>
      <c r="M13" s="171"/>
      <c r="N13" s="174"/>
      <c r="O13" s="173"/>
      <c r="P13" s="171"/>
      <c r="Q13" s="174"/>
      <c r="R13" s="180"/>
      <c r="S13" s="171"/>
      <c r="T13" s="174"/>
      <c r="U13" s="174"/>
      <c r="V13" s="171"/>
      <c r="W13" s="174"/>
      <c r="X13" s="186" t="s">
        <v>406</v>
      </c>
      <c r="Y13" s="212" t="s">
        <v>392</v>
      </c>
      <c r="Z13" s="186" t="s">
        <v>74</v>
      </c>
      <c r="AA13" s="201" t="s">
        <v>451</v>
      </c>
      <c r="AB13" s="200" t="s">
        <v>467</v>
      </c>
      <c r="AC13" s="186" t="s">
        <v>472</v>
      </c>
      <c r="AD13" s="173"/>
      <c r="AE13" s="171"/>
      <c r="AF13" s="174"/>
    </row>
    <row r="14" spans="1:32" s="211" customFormat="1" x14ac:dyDescent="0.25">
      <c r="A14" s="9" t="s">
        <v>237</v>
      </c>
      <c r="B14" s="8"/>
      <c r="C14" s="175"/>
      <c r="D14" s="175"/>
      <c r="E14" s="176"/>
      <c r="F14" s="175"/>
      <c r="G14" s="235"/>
      <c r="H14" s="174"/>
      <c r="I14" s="173"/>
      <c r="J14" s="171"/>
      <c r="K14" s="174"/>
      <c r="L14" s="173"/>
      <c r="M14" s="171"/>
      <c r="N14" s="174"/>
      <c r="O14" s="200" t="s">
        <v>238</v>
      </c>
      <c r="P14" s="212" t="s">
        <v>255</v>
      </c>
      <c r="Q14" s="186" t="s">
        <v>266</v>
      </c>
      <c r="R14" s="213" t="s">
        <v>294</v>
      </c>
      <c r="S14" s="212" t="s">
        <v>181</v>
      </c>
      <c r="T14" s="186" t="s">
        <v>312</v>
      </c>
      <c r="U14" s="186" t="s">
        <v>344</v>
      </c>
      <c r="V14" s="212" t="s">
        <v>361</v>
      </c>
      <c r="W14" s="186" t="s">
        <v>181</v>
      </c>
      <c r="X14" s="174"/>
      <c r="Y14" s="171"/>
      <c r="Z14" s="174"/>
      <c r="AA14" s="201" t="s">
        <v>425</v>
      </c>
      <c r="AB14" s="201" t="s">
        <v>165</v>
      </c>
      <c r="AC14" s="186" t="s">
        <v>181</v>
      </c>
      <c r="AD14" s="173"/>
      <c r="AE14" s="171"/>
      <c r="AF14" s="174"/>
    </row>
    <row r="15" spans="1:32" s="211" customFormat="1" x14ac:dyDescent="0.25">
      <c r="A15" s="9" t="s">
        <v>342</v>
      </c>
      <c r="B15" s="8"/>
      <c r="C15" s="175"/>
      <c r="D15" s="175"/>
      <c r="E15" s="176"/>
      <c r="F15" s="175"/>
      <c r="G15" s="173"/>
      <c r="H15" s="174"/>
      <c r="I15" s="173"/>
      <c r="J15" s="171"/>
      <c r="K15" s="174"/>
      <c r="L15" s="173"/>
      <c r="M15" s="171"/>
      <c r="N15" s="174"/>
      <c r="O15" s="173"/>
      <c r="P15" s="171"/>
      <c r="Q15" s="174"/>
      <c r="R15" s="180"/>
      <c r="S15" s="171"/>
      <c r="T15" s="174"/>
      <c r="U15" s="186" t="s">
        <v>343</v>
      </c>
      <c r="V15" s="212" t="s">
        <v>181</v>
      </c>
      <c r="W15" s="186" t="s">
        <v>181</v>
      </c>
      <c r="X15" s="174"/>
      <c r="Y15" s="171"/>
      <c r="Z15" s="174"/>
      <c r="AA15" s="175"/>
      <c r="AB15" s="175"/>
      <c r="AC15" s="174"/>
      <c r="AD15" s="173"/>
      <c r="AE15" s="171"/>
      <c r="AF15" s="174"/>
    </row>
    <row r="16" spans="1:32" s="2" customFormat="1" x14ac:dyDescent="0.25">
      <c r="A16" s="9" t="s">
        <v>48</v>
      </c>
      <c r="B16" s="8"/>
      <c r="C16" s="201" t="s">
        <v>60</v>
      </c>
      <c r="D16" s="201" t="s">
        <v>71</v>
      </c>
      <c r="E16" s="202" t="s">
        <v>76</v>
      </c>
      <c r="F16" s="201" t="s">
        <v>117</v>
      </c>
      <c r="G16" s="218" t="s">
        <v>139</v>
      </c>
      <c r="H16" s="186" t="s">
        <v>145</v>
      </c>
      <c r="I16" s="200" t="s">
        <v>154</v>
      </c>
      <c r="J16" s="212" t="s">
        <v>165</v>
      </c>
      <c r="K16" s="186" t="s">
        <v>181</v>
      </c>
      <c r="L16" s="173"/>
      <c r="M16" s="171"/>
      <c r="N16" s="174"/>
      <c r="O16" s="173"/>
      <c r="P16" s="171"/>
      <c r="Q16" s="174"/>
      <c r="R16" s="175"/>
      <c r="S16" s="170"/>
      <c r="T16" s="174"/>
      <c r="U16" s="173"/>
      <c r="V16" s="171"/>
      <c r="W16" s="174"/>
      <c r="X16" s="173"/>
      <c r="Y16" s="171"/>
      <c r="Z16" s="174"/>
      <c r="AA16" s="175"/>
      <c r="AB16" s="177"/>
      <c r="AC16" s="174"/>
      <c r="AD16" s="173"/>
      <c r="AE16" s="171"/>
      <c r="AF16" s="174"/>
    </row>
    <row r="17" spans="1:32" s="211" customFormat="1" x14ac:dyDescent="0.25">
      <c r="A17" s="11" t="s">
        <v>151</v>
      </c>
      <c r="B17" s="8"/>
      <c r="C17" s="178"/>
      <c r="D17" s="178"/>
      <c r="E17" s="179"/>
      <c r="F17" s="174"/>
      <c r="G17" s="171"/>
      <c r="H17" s="180"/>
      <c r="I17" s="213" t="s">
        <v>152</v>
      </c>
      <c r="J17" s="214" t="s">
        <v>159</v>
      </c>
      <c r="K17" s="213" t="s">
        <v>167</v>
      </c>
      <c r="L17" s="180"/>
      <c r="M17" s="181"/>
      <c r="N17" s="180"/>
      <c r="O17" s="180"/>
      <c r="P17" s="181"/>
      <c r="Q17" s="180"/>
      <c r="R17" s="180"/>
      <c r="S17" s="171"/>
      <c r="T17" s="180"/>
      <c r="U17" s="180"/>
      <c r="V17" s="171"/>
      <c r="W17" s="180"/>
      <c r="X17" s="180"/>
      <c r="Y17" s="171"/>
      <c r="Z17" s="180"/>
      <c r="AA17" s="174"/>
      <c r="AB17" s="171"/>
      <c r="AC17" s="180"/>
      <c r="AD17" s="180"/>
      <c r="AE17" s="181"/>
      <c r="AF17" s="180"/>
    </row>
    <row r="18" spans="1:32" s="211" customFormat="1" x14ac:dyDescent="0.25">
      <c r="A18" s="11" t="s">
        <v>289</v>
      </c>
      <c r="B18" s="8"/>
      <c r="C18" s="178"/>
      <c r="D18" s="178"/>
      <c r="E18" s="179"/>
      <c r="F18" s="174"/>
      <c r="G18" s="171"/>
      <c r="H18" s="180"/>
      <c r="I18" s="180"/>
      <c r="J18" s="181"/>
      <c r="K18" s="180"/>
      <c r="L18" s="180"/>
      <c r="M18" s="181"/>
      <c r="N18" s="180"/>
      <c r="O18" s="180"/>
      <c r="P18" s="181"/>
      <c r="Q18" s="180"/>
      <c r="R18" s="213" t="s">
        <v>291</v>
      </c>
      <c r="S18" s="212" t="s">
        <v>304</v>
      </c>
      <c r="T18" s="213" t="s">
        <v>315</v>
      </c>
      <c r="U18" s="180"/>
      <c r="V18" s="171"/>
      <c r="W18" s="180"/>
      <c r="X18" s="213" t="s">
        <v>408</v>
      </c>
      <c r="Y18" s="212" t="s">
        <v>395</v>
      </c>
      <c r="Z18" s="213" t="s">
        <v>422</v>
      </c>
      <c r="AA18" s="174"/>
      <c r="AB18" s="171"/>
      <c r="AC18" s="180"/>
      <c r="AD18" s="180"/>
      <c r="AE18" s="181"/>
      <c r="AF18" s="180"/>
    </row>
    <row r="19" spans="1:32" s="211" customFormat="1" x14ac:dyDescent="0.25">
      <c r="A19" s="11" t="s">
        <v>242</v>
      </c>
      <c r="B19" s="8"/>
      <c r="C19" s="178"/>
      <c r="D19" s="178"/>
      <c r="E19" s="179"/>
      <c r="F19" s="174"/>
      <c r="G19" s="171"/>
      <c r="H19" s="180"/>
      <c r="I19" s="180"/>
      <c r="J19" s="181"/>
      <c r="K19" s="180"/>
      <c r="L19" s="180"/>
      <c r="M19" s="181"/>
      <c r="N19" s="180"/>
      <c r="O19" s="213" t="s">
        <v>243</v>
      </c>
      <c r="P19" s="214" t="s">
        <v>253</v>
      </c>
      <c r="Q19" s="213" t="s">
        <v>267</v>
      </c>
      <c r="R19" s="213" t="s">
        <v>293</v>
      </c>
      <c r="S19" s="212" t="s">
        <v>165</v>
      </c>
      <c r="T19" s="213" t="s">
        <v>313</v>
      </c>
      <c r="U19" s="180"/>
      <c r="V19" s="171"/>
      <c r="W19" s="180"/>
      <c r="X19" s="213" t="s">
        <v>413</v>
      </c>
      <c r="Y19" s="212" t="s">
        <v>401</v>
      </c>
      <c r="Z19" s="213" t="s">
        <v>426</v>
      </c>
      <c r="AA19" s="186" t="s">
        <v>454</v>
      </c>
      <c r="AB19" s="212" t="s">
        <v>465</v>
      </c>
      <c r="AC19" s="213" t="s">
        <v>479</v>
      </c>
      <c r="AD19" s="180"/>
      <c r="AE19" s="181"/>
      <c r="AF19" s="180"/>
    </row>
    <row r="20" spans="1:32" s="2" customFormat="1" x14ac:dyDescent="0.25">
      <c r="A20" s="11" t="s">
        <v>54</v>
      </c>
      <c r="B20" s="8"/>
      <c r="C20" s="203" t="s">
        <v>55</v>
      </c>
      <c r="D20" s="203" t="s">
        <v>67</v>
      </c>
      <c r="E20" s="187" t="s">
        <v>87</v>
      </c>
      <c r="F20" s="174"/>
      <c r="G20" s="171"/>
      <c r="H20" s="180"/>
      <c r="I20" s="180"/>
      <c r="J20" s="181"/>
      <c r="K20" s="180"/>
      <c r="L20" s="180"/>
      <c r="M20" s="181"/>
      <c r="N20" s="180"/>
      <c r="O20" s="213" t="s">
        <v>234</v>
      </c>
      <c r="P20" s="214" t="s">
        <v>248</v>
      </c>
      <c r="Q20" s="213" t="s">
        <v>260</v>
      </c>
      <c r="R20" s="180"/>
      <c r="S20" s="171"/>
      <c r="T20" s="180"/>
      <c r="U20" s="213" t="s">
        <v>333</v>
      </c>
      <c r="V20" s="212" t="s">
        <v>352</v>
      </c>
      <c r="W20" s="213" t="s">
        <v>364</v>
      </c>
      <c r="X20" s="213" t="s">
        <v>407</v>
      </c>
      <c r="Y20" s="212" t="s">
        <v>393</v>
      </c>
      <c r="Z20" s="213" t="s">
        <v>420</v>
      </c>
      <c r="AA20" s="186" t="s">
        <v>448</v>
      </c>
      <c r="AB20" s="212" t="s">
        <v>165</v>
      </c>
      <c r="AC20" s="213" t="s">
        <v>181</v>
      </c>
      <c r="AD20" s="180"/>
      <c r="AE20" s="181"/>
      <c r="AF20" s="180"/>
    </row>
    <row r="21" spans="1:32" s="211" customFormat="1" x14ac:dyDescent="0.25">
      <c r="A21" s="11" t="s">
        <v>300</v>
      </c>
      <c r="B21" s="8"/>
      <c r="C21" s="178"/>
      <c r="D21" s="178"/>
      <c r="E21" s="179"/>
      <c r="F21" s="174"/>
      <c r="G21" s="171"/>
      <c r="H21" s="180"/>
      <c r="I21" s="180"/>
      <c r="J21" s="181"/>
      <c r="K21" s="180"/>
      <c r="L21" s="180"/>
      <c r="M21" s="181"/>
      <c r="N21" s="180"/>
      <c r="O21" s="180"/>
      <c r="P21" s="181"/>
      <c r="Q21" s="180"/>
      <c r="R21" s="213" t="s">
        <v>301</v>
      </c>
      <c r="S21" s="212" t="s">
        <v>302</v>
      </c>
      <c r="T21" s="213" t="s">
        <v>309</v>
      </c>
      <c r="U21" s="213" t="s">
        <v>341</v>
      </c>
      <c r="V21" s="212" t="s">
        <v>354</v>
      </c>
      <c r="W21" s="213" t="s">
        <v>367</v>
      </c>
      <c r="X21" s="180"/>
      <c r="Y21" s="171"/>
      <c r="Z21" s="180"/>
      <c r="AA21" s="174"/>
      <c r="AB21" s="171"/>
      <c r="AC21" s="180"/>
      <c r="AD21" s="180"/>
      <c r="AE21" s="181"/>
      <c r="AF21" s="180"/>
    </row>
    <row r="22" spans="1:32" s="2" customFormat="1" x14ac:dyDescent="0.25">
      <c r="A22" s="11" t="s">
        <v>46</v>
      </c>
      <c r="B22" s="8"/>
      <c r="C22" s="203" t="s">
        <v>58</v>
      </c>
      <c r="D22" s="203" t="s">
        <v>70</v>
      </c>
      <c r="E22" s="187" t="s">
        <v>85</v>
      </c>
      <c r="F22" s="174"/>
      <c r="G22" s="171"/>
      <c r="H22" s="180"/>
      <c r="I22" s="174"/>
      <c r="J22" s="171"/>
      <c r="K22" s="180"/>
      <c r="L22" s="174"/>
      <c r="M22" s="171"/>
      <c r="N22" s="180"/>
      <c r="O22" s="174"/>
      <c r="P22" s="171"/>
      <c r="Q22" s="180"/>
      <c r="R22" s="180"/>
      <c r="S22" s="171"/>
      <c r="T22" s="180"/>
      <c r="U22" s="180"/>
      <c r="V22" s="171"/>
      <c r="W22" s="180"/>
      <c r="X22" s="180"/>
      <c r="Y22" s="171"/>
      <c r="Z22" s="180"/>
      <c r="AA22" s="174"/>
      <c r="AB22" s="171"/>
      <c r="AC22" s="180"/>
      <c r="AD22" s="174"/>
      <c r="AE22" s="171"/>
      <c r="AF22" s="180"/>
    </row>
    <row r="23" spans="1:32" s="2" customFormat="1" x14ac:dyDescent="0.25">
      <c r="A23" s="11" t="s">
        <v>30</v>
      </c>
      <c r="B23" s="8"/>
      <c r="C23" s="203" t="s">
        <v>61</v>
      </c>
      <c r="D23" s="203" t="s">
        <v>69</v>
      </c>
      <c r="E23" s="187" t="s">
        <v>84</v>
      </c>
      <c r="F23" s="186" t="s">
        <v>116</v>
      </c>
      <c r="G23" s="212" t="s">
        <v>143</v>
      </c>
      <c r="H23" s="213" t="s">
        <v>145</v>
      </c>
      <c r="I23" s="186" t="s">
        <v>156</v>
      </c>
      <c r="J23" s="212" t="s">
        <v>163</v>
      </c>
      <c r="K23" s="213" t="s">
        <v>171</v>
      </c>
      <c r="L23" s="186" t="s">
        <v>193</v>
      </c>
      <c r="M23" s="212" t="s">
        <v>199</v>
      </c>
      <c r="N23" s="213" t="s">
        <v>216</v>
      </c>
      <c r="O23" s="186" t="s">
        <v>239</v>
      </c>
      <c r="P23" s="212" t="s">
        <v>250</v>
      </c>
      <c r="Q23" s="213" t="s">
        <v>264</v>
      </c>
      <c r="R23" s="213" t="s">
        <v>296</v>
      </c>
      <c r="S23" s="212" t="s">
        <v>305</v>
      </c>
      <c r="T23" s="213" t="s">
        <v>316</v>
      </c>
      <c r="U23" s="180"/>
      <c r="V23" s="171"/>
      <c r="W23" s="180"/>
      <c r="X23" s="180"/>
      <c r="Y23" s="171"/>
      <c r="Z23" s="180"/>
      <c r="AA23" s="186" t="s">
        <v>456</v>
      </c>
      <c r="AB23" s="212" t="s">
        <v>468</v>
      </c>
      <c r="AC23" s="213" t="s">
        <v>480</v>
      </c>
      <c r="AD23" s="174"/>
      <c r="AE23" s="171"/>
      <c r="AF23" s="180"/>
    </row>
    <row r="24" spans="1:32" s="2" customFormat="1" x14ac:dyDescent="0.25">
      <c r="A24" s="11" t="s">
        <v>105</v>
      </c>
      <c r="B24" s="8"/>
      <c r="C24" s="203" t="s">
        <v>63</v>
      </c>
      <c r="D24" s="203" t="s">
        <v>25</v>
      </c>
      <c r="E24" s="187" t="s">
        <v>86</v>
      </c>
      <c r="F24" s="186" t="s">
        <v>118</v>
      </c>
      <c r="G24" s="212" t="s">
        <v>140</v>
      </c>
      <c r="H24" s="186" t="s">
        <v>145</v>
      </c>
      <c r="I24" s="186" t="s">
        <v>153</v>
      </c>
      <c r="J24" s="212" t="s">
        <v>162</v>
      </c>
      <c r="K24" s="213" t="s">
        <v>169</v>
      </c>
      <c r="L24" s="186" t="s">
        <v>191</v>
      </c>
      <c r="M24" s="212" t="s">
        <v>201</v>
      </c>
      <c r="N24" s="213" t="s">
        <v>215</v>
      </c>
      <c r="O24" s="186" t="s">
        <v>241</v>
      </c>
      <c r="P24" s="212" t="s">
        <v>252</v>
      </c>
      <c r="Q24" s="213" t="s">
        <v>262</v>
      </c>
      <c r="R24" s="186" t="s">
        <v>297</v>
      </c>
      <c r="S24" s="212" t="s">
        <v>307</v>
      </c>
      <c r="T24" s="213" t="s">
        <v>314</v>
      </c>
      <c r="U24" s="174"/>
      <c r="V24" s="171"/>
      <c r="W24" s="180"/>
      <c r="X24" s="186" t="s">
        <v>412</v>
      </c>
      <c r="Y24" s="212" t="s">
        <v>399</v>
      </c>
      <c r="Z24" s="213" t="s">
        <v>427</v>
      </c>
      <c r="AA24" s="174"/>
      <c r="AB24" s="171"/>
      <c r="AC24" s="180"/>
      <c r="AD24" s="174"/>
      <c r="AE24" s="171"/>
      <c r="AF24" s="180"/>
    </row>
    <row r="25" spans="1:32" s="211" customFormat="1" x14ac:dyDescent="0.25">
      <c r="A25" s="11" t="s">
        <v>335</v>
      </c>
      <c r="B25" s="8"/>
      <c r="C25" s="178"/>
      <c r="D25" s="178"/>
      <c r="E25" s="179"/>
      <c r="F25" s="174"/>
      <c r="G25" s="171"/>
      <c r="H25" s="174"/>
      <c r="I25" s="174"/>
      <c r="J25" s="171"/>
      <c r="K25" s="180"/>
      <c r="L25" s="174"/>
      <c r="M25" s="171"/>
      <c r="N25" s="180"/>
      <c r="O25" s="174"/>
      <c r="P25" s="171"/>
      <c r="Q25" s="180"/>
      <c r="R25" s="174"/>
      <c r="S25" s="171"/>
      <c r="T25" s="180"/>
      <c r="U25" s="186" t="s">
        <v>336</v>
      </c>
      <c r="V25" s="212" t="s">
        <v>355</v>
      </c>
      <c r="W25" s="213" t="s">
        <v>370</v>
      </c>
      <c r="X25" s="174"/>
      <c r="Y25" s="171"/>
      <c r="Z25" s="180"/>
      <c r="AA25" s="174"/>
      <c r="AB25" s="171"/>
      <c r="AC25" s="180"/>
      <c r="AD25" s="174"/>
      <c r="AE25" s="171"/>
      <c r="AF25" s="180"/>
    </row>
    <row r="26" spans="1:32" s="211" customFormat="1" x14ac:dyDescent="0.25">
      <c r="A26" s="11" t="s">
        <v>108</v>
      </c>
      <c r="B26" s="8"/>
      <c r="C26" s="178"/>
      <c r="D26" s="178"/>
      <c r="E26" s="174"/>
      <c r="F26" s="186" t="s">
        <v>109</v>
      </c>
      <c r="G26" s="212" t="s">
        <v>133</v>
      </c>
      <c r="H26" s="186" t="s">
        <v>145</v>
      </c>
      <c r="I26" s="186" t="s">
        <v>146</v>
      </c>
      <c r="J26" s="135" t="s">
        <v>157</v>
      </c>
      <c r="K26" s="213" t="s">
        <v>166</v>
      </c>
      <c r="L26" s="186" t="s">
        <v>184</v>
      </c>
      <c r="M26" s="135" t="s">
        <v>206</v>
      </c>
      <c r="N26" s="213" t="s">
        <v>209</v>
      </c>
      <c r="O26" s="186" t="s">
        <v>233</v>
      </c>
      <c r="P26" s="135" t="s">
        <v>247</v>
      </c>
      <c r="Q26" s="213" t="s">
        <v>258</v>
      </c>
      <c r="R26" s="186" t="s">
        <v>285</v>
      </c>
      <c r="S26" s="212" t="s">
        <v>298</v>
      </c>
      <c r="T26" s="186" t="s">
        <v>308</v>
      </c>
      <c r="U26" s="186" t="s">
        <v>330</v>
      </c>
      <c r="V26" s="212" t="s">
        <v>350</v>
      </c>
      <c r="W26" s="186" t="s">
        <v>362</v>
      </c>
      <c r="X26" s="186" t="s">
        <v>405</v>
      </c>
      <c r="Y26" s="212" t="s">
        <v>389</v>
      </c>
      <c r="Z26" s="186" t="s">
        <v>418</v>
      </c>
      <c r="AA26" s="186" t="s">
        <v>446</v>
      </c>
      <c r="AB26" s="135" t="s">
        <v>459</v>
      </c>
      <c r="AC26" s="213" t="s">
        <v>471</v>
      </c>
      <c r="AD26" s="174"/>
      <c r="AE26" s="172"/>
      <c r="AF26" s="180"/>
    </row>
    <row r="27" spans="1:32" s="211" customFormat="1" x14ac:dyDescent="0.25">
      <c r="A27" s="11" t="s">
        <v>186</v>
      </c>
      <c r="B27" s="8"/>
      <c r="C27" s="178"/>
      <c r="D27" s="178"/>
      <c r="E27" s="174"/>
      <c r="F27" s="174"/>
      <c r="G27" s="171"/>
      <c r="H27" s="174"/>
      <c r="I27" s="174"/>
      <c r="J27" s="172"/>
      <c r="K27" s="180"/>
      <c r="L27" s="186" t="s">
        <v>187</v>
      </c>
      <c r="M27" s="135" t="s">
        <v>204</v>
      </c>
      <c r="N27" s="213" t="s">
        <v>210</v>
      </c>
      <c r="O27" s="174"/>
      <c r="P27" s="172"/>
      <c r="Q27" s="180"/>
      <c r="R27" s="174"/>
      <c r="S27" s="171"/>
      <c r="T27" s="174"/>
      <c r="U27" s="174"/>
      <c r="V27" s="171"/>
      <c r="W27" s="174"/>
      <c r="X27" s="174"/>
      <c r="Y27" s="171"/>
      <c r="Z27" s="174"/>
      <c r="AA27" s="174"/>
      <c r="AB27" s="172"/>
      <c r="AC27" s="180"/>
      <c r="AD27" s="174"/>
      <c r="AE27" s="172"/>
      <c r="AF27" s="180"/>
    </row>
    <row r="28" spans="1:32" s="211" customFormat="1" x14ac:dyDescent="0.25">
      <c r="A28" s="11" t="s">
        <v>338</v>
      </c>
      <c r="B28" s="8"/>
      <c r="C28" s="178"/>
      <c r="D28" s="178"/>
      <c r="E28" s="174"/>
      <c r="F28" s="174"/>
      <c r="G28" s="171"/>
      <c r="H28" s="174"/>
      <c r="I28" s="174"/>
      <c r="J28" s="172"/>
      <c r="K28" s="180"/>
      <c r="L28" s="174"/>
      <c r="M28" s="172"/>
      <c r="N28" s="180"/>
      <c r="O28" s="174"/>
      <c r="P28" s="172"/>
      <c r="Q28" s="180"/>
      <c r="R28" s="174"/>
      <c r="S28" s="171"/>
      <c r="T28" s="174"/>
      <c r="U28" s="186" t="s">
        <v>339</v>
      </c>
      <c r="V28" s="212" t="s">
        <v>353</v>
      </c>
      <c r="W28" s="186" t="s">
        <v>365</v>
      </c>
      <c r="X28" s="174"/>
      <c r="Y28" s="171"/>
      <c r="Z28" s="174"/>
      <c r="AA28" s="174"/>
      <c r="AB28" s="172"/>
      <c r="AC28" s="180"/>
      <c r="AD28" s="174"/>
      <c r="AE28" s="172"/>
      <c r="AF28" s="180"/>
    </row>
    <row r="29" spans="1:32" s="211" customFormat="1" x14ac:dyDescent="0.25">
      <c r="A29" s="11" t="s">
        <v>195</v>
      </c>
      <c r="B29" s="8"/>
      <c r="C29" s="178"/>
      <c r="D29" s="178"/>
      <c r="E29" s="174"/>
      <c r="F29" s="174"/>
      <c r="G29" s="171"/>
      <c r="H29" s="174"/>
      <c r="I29" s="174"/>
      <c r="J29" s="172"/>
      <c r="K29" s="180"/>
      <c r="L29" s="186" t="s">
        <v>196</v>
      </c>
      <c r="M29" s="135" t="s">
        <v>202</v>
      </c>
      <c r="N29" s="213" t="s">
        <v>213</v>
      </c>
      <c r="O29" s="186" t="s">
        <v>236</v>
      </c>
      <c r="P29" s="135" t="s">
        <v>249</v>
      </c>
      <c r="Q29" s="213" t="s">
        <v>268</v>
      </c>
      <c r="R29" s="174"/>
      <c r="S29" s="171"/>
      <c r="T29" s="174"/>
      <c r="U29" s="186" t="s">
        <v>340</v>
      </c>
      <c r="V29" s="212" t="s">
        <v>357</v>
      </c>
      <c r="W29" s="186" t="s">
        <v>368</v>
      </c>
      <c r="X29" s="174"/>
      <c r="Y29" s="171"/>
      <c r="Z29" s="174"/>
      <c r="AA29" s="186" t="s">
        <v>450</v>
      </c>
      <c r="AB29" s="135" t="s">
        <v>463</v>
      </c>
      <c r="AC29" s="213" t="s">
        <v>475</v>
      </c>
      <c r="AD29" s="174"/>
      <c r="AE29" s="172"/>
      <c r="AF29" s="180"/>
    </row>
    <row r="30" spans="1:32" x14ac:dyDescent="0.25">
      <c r="A30" s="11" t="s">
        <v>22</v>
      </c>
      <c r="B30" s="8"/>
      <c r="C30" s="203" t="s">
        <v>56</v>
      </c>
      <c r="D30" s="203" t="s">
        <v>65</v>
      </c>
      <c r="E30" s="186" t="s">
        <v>74</v>
      </c>
      <c r="F30" s="174"/>
      <c r="G30" s="171"/>
      <c r="H30" s="174"/>
      <c r="I30" s="174"/>
      <c r="J30" s="172"/>
      <c r="K30" s="180"/>
      <c r="L30" s="186" t="s">
        <v>185</v>
      </c>
      <c r="M30" s="135" t="s">
        <v>181</v>
      </c>
      <c r="N30" s="213" t="s">
        <v>181</v>
      </c>
      <c r="O30" s="174"/>
      <c r="P30" s="172"/>
      <c r="Q30" s="180"/>
      <c r="R30" s="174"/>
      <c r="S30" s="171"/>
      <c r="T30" s="174"/>
      <c r="U30" s="174"/>
      <c r="V30" s="171"/>
      <c r="W30" s="174"/>
      <c r="X30" s="186" t="s">
        <v>410</v>
      </c>
      <c r="Y30" s="212" t="s">
        <v>396</v>
      </c>
      <c r="Z30" s="186" t="s">
        <v>421</v>
      </c>
      <c r="AA30" s="174"/>
      <c r="AB30" s="172"/>
      <c r="AC30" s="180"/>
      <c r="AD30" s="174"/>
      <c r="AE30" s="172"/>
      <c r="AF30" s="180"/>
    </row>
    <row r="31" spans="1:32" s="2" customFormat="1" ht="15.75" x14ac:dyDescent="0.25">
      <c r="A31" s="295" t="s">
        <v>27</v>
      </c>
      <c r="B31" s="296"/>
      <c r="C31" s="203" t="s">
        <v>59</v>
      </c>
      <c r="D31" s="203" t="s">
        <v>68</v>
      </c>
      <c r="E31" s="203" t="s">
        <v>77</v>
      </c>
      <c r="F31" s="186" t="s">
        <v>111</v>
      </c>
      <c r="G31" s="212" t="s">
        <v>137</v>
      </c>
      <c r="H31" s="186" t="s">
        <v>145</v>
      </c>
      <c r="I31" s="186" t="s">
        <v>148</v>
      </c>
      <c r="J31" s="212" t="s">
        <v>164</v>
      </c>
      <c r="K31" s="186" t="s">
        <v>181</v>
      </c>
      <c r="L31" s="174"/>
      <c r="M31" s="172"/>
      <c r="N31" s="180"/>
      <c r="O31" s="186" t="s">
        <v>245</v>
      </c>
      <c r="P31" s="135" t="s">
        <v>254</v>
      </c>
      <c r="Q31" s="213" t="s">
        <v>265</v>
      </c>
      <c r="R31" s="174"/>
      <c r="S31" s="171"/>
      <c r="T31" s="174"/>
      <c r="U31" s="174"/>
      <c r="V31" s="171"/>
      <c r="W31" s="174"/>
      <c r="X31" s="186" t="s">
        <v>414</v>
      </c>
      <c r="Y31" s="212" t="s">
        <v>398</v>
      </c>
      <c r="Z31" s="186" t="s">
        <v>425</v>
      </c>
      <c r="AA31" s="186" t="s">
        <v>455</v>
      </c>
      <c r="AB31" s="135" t="s">
        <v>466</v>
      </c>
      <c r="AC31" s="213" t="s">
        <v>478</v>
      </c>
      <c r="AD31" s="174"/>
      <c r="AE31" s="172"/>
      <c r="AF31" s="180"/>
    </row>
    <row r="32" spans="1:32" s="211" customFormat="1" ht="15.75" x14ac:dyDescent="0.25">
      <c r="A32" s="247" t="s">
        <v>347</v>
      </c>
      <c r="B32" s="248"/>
      <c r="C32" s="178"/>
      <c r="D32" s="178"/>
      <c r="E32" s="178"/>
      <c r="F32" s="180"/>
      <c r="G32" s="181"/>
      <c r="H32" s="180"/>
      <c r="I32" s="180"/>
      <c r="J32" s="181"/>
      <c r="K32" s="180"/>
      <c r="L32" s="180"/>
      <c r="M32" s="176"/>
      <c r="N32" s="180"/>
      <c r="O32" s="180"/>
      <c r="P32" s="176"/>
      <c r="Q32" s="180"/>
      <c r="R32" s="174"/>
      <c r="S32" s="171"/>
      <c r="T32" s="180"/>
      <c r="U32" s="186" t="s">
        <v>348</v>
      </c>
      <c r="V32" s="212" t="s">
        <v>359</v>
      </c>
      <c r="W32" s="186" t="s">
        <v>372</v>
      </c>
      <c r="X32" s="174"/>
      <c r="Y32" s="171"/>
      <c r="Z32" s="174"/>
      <c r="AA32" s="180"/>
      <c r="AB32" s="176"/>
      <c r="AC32" s="180"/>
      <c r="AD32" s="180"/>
      <c r="AE32" s="176"/>
      <c r="AF32" s="180"/>
    </row>
    <row r="33" spans="1:32" s="211" customFormat="1" ht="15.75" x14ac:dyDescent="0.25">
      <c r="A33" s="229" t="s">
        <v>182</v>
      </c>
      <c r="B33" s="230"/>
      <c r="C33" s="178"/>
      <c r="D33" s="178"/>
      <c r="E33" s="178"/>
      <c r="F33" s="180"/>
      <c r="G33" s="181"/>
      <c r="H33" s="180"/>
      <c r="I33" s="180"/>
      <c r="J33" s="181"/>
      <c r="K33" s="180"/>
      <c r="L33" s="213" t="s">
        <v>183</v>
      </c>
      <c r="M33" s="202" t="s">
        <v>205</v>
      </c>
      <c r="N33" s="213" t="s">
        <v>208</v>
      </c>
      <c r="O33" s="213" t="s">
        <v>232</v>
      </c>
      <c r="P33" s="202" t="s">
        <v>246</v>
      </c>
      <c r="Q33" s="213" t="s">
        <v>259</v>
      </c>
      <c r="R33" s="186" t="s">
        <v>284</v>
      </c>
      <c r="S33" s="212" t="s">
        <v>299</v>
      </c>
      <c r="T33" s="213" t="s">
        <v>311</v>
      </c>
      <c r="U33" s="186" t="s">
        <v>329</v>
      </c>
      <c r="V33" s="212" t="s">
        <v>349</v>
      </c>
      <c r="W33" s="186" t="s">
        <v>181</v>
      </c>
      <c r="X33" s="186" t="s">
        <v>404</v>
      </c>
      <c r="Y33" s="212" t="s">
        <v>390</v>
      </c>
      <c r="Z33" s="186" t="s">
        <v>419</v>
      </c>
      <c r="AA33" s="213" t="s">
        <v>445</v>
      </c>
      <c r="AB33" s="202" t="s">
        <v>458</v>
      </c>
      <c r="AC33" s="213" t="s">
        <v>470</v>
      </c>
      <c r="AD33" s="180"/>
      <c r="AE33" s="176"/>
      <c r="AF33" s="180"/>
    </row>
    <row r="34" spans="1:32" s="2" customFormat="1" ht="15.75" x14ac:dyDescent="0.25">
      <c r="A34" s="129" t="s">
        <v>47</v>
      </c>
      <c r="B34" s="130"/>
      <c r="C34" s="203" t="s">
        <v>81</v>
      </c>
      <c r="D34" s="203" t="s">
        <v>82</v>
      </c>
      <c r="E34" s="203" t="s">
        <v>83</v>
      </c>
      <c r="F34" s="213" t="s">
        <v>120</v>
      </c>
      <c r="G34" s="214" t="s">
        <v>141</v>
      </c>
      <c r="H34" s="213" t="s">
        <v>145</v>
      </c>
      <c r="I34" s="213" t="s">
        <v>155</v>
      </c>
      <c r="J34" s="214" t="s">
        <v>161</v>
      </c>
      <c r="K34" s="213" t="s">
        <v>170</v>
      </c>
      <c r="L34" s="213" t="s">
        <v>194</v>
      </c>
      <c r="M34" s="202" t="s">
        <v>200</v>
      </c>
      <c r="N34" s="213" t="s">
        <v>214</v>
      </c>
      <c r="O34" s="213" t="s">
        <v>240</v>
      </c>
      <c r="P34" s="202" t="s">
        <v>251</v>
      </c>
      <c r="Q34" s="213" t="s">
        <v>263</v>
      </c>
      <c r="R34" s="186" t="s">
        <v>292</v>
      </c>
      <c r="S34" s="212" t="s">
        <v>303</v>
      </c>
      <c r="T34" s="213" t="s">
        <v>310</v>
      </c>
      <c r="U34" s="186" t="s">
        <v>337</v>
      </c>
      <c r="V34" s="212" t="s">
        <v>358</v>
      </c>
      <c r="W34" s="186" t="s">
        <v>366</v>
      </c>
      <c r="X34" s="186" t="s">
        <v>411</v>
      </c>
      <c r="Y34" s="212" t="s">
        <v>397</v>
      </c>
      <c r="Z34" s="186" t="s">
        <v>424</v>
      </c>
      <c r="AA34" s="213" t="s">
        <v>452</v>
      </c>
      <c r="AB34" s="202" t="s">
        <v>461</v>
      </c>
      <c r="AC34" s="213" t="s">
        <v>476</v>
      </c>
      <c r="AD34" s="180"/>
      <c r="AE34" s="176"/>
      <c r="AF34" s="180"/>
    </row>
    <row r="35" spans="1:32" s="211" customFormat="1" ht="15.75" x14ac:dyDescent="0.25">
      <c r="A35" s="247" t="s">
        <v>345</v>
      </c>
      <c r="B35" s="248"/>
      <c r="C35" s="178"/>
      <c r="D35" s="178"/>
      <c r="E35" s="178"/>
      <c r="F35" s="180"/>
      <c r="G35" s="181"/>
      <c r="H35" s="180"/>
      <c r="I35" s="180"/>
      <c r="J35" s="181"/>
      <c r="K35" s="180"/>
      <c r="L35" s="180"/>
      <c r="M35" s="176"/>
      <c r="N35" s="180"/>
      <c r="O35" s="180"/>
      <c r="P35" s="176"/>
      <c r="Q35" s="180"/>
      <c r="R35" s="174"/>
      <c r="S35" s="171"/>
      <c r="T35" s="180"/>
      <c r="U35" s="186" t="s">
        <v>346</v>
      </c>
      <c r="V35" s="212" t="s">
        <v>360</v>
      </c>
      <c r="W35" s="186" t="s">
        <v>371</v>
      </c>
      <c r="X35" s="174"/>
      <c r="Y35" s="171"/>
      <c r="Z35" s="174"/>
      <c r="AA35" s="180"/>
      <c r="AB35" s="176"/>
      <c r="AC35" s="180"/>
      <c r="AD35" s="180"/>
      <c r="AE35" s="176"/>
      <c r="AF35" s="180"/>
    </row>
    <row r="36" spans="1:32" s="211" customFormat="1" ht="15.75" x14ac:dyDescent="0.25">
      <c r="A36" s="245" t="s">
        <v>286</v>
      </c>
      <c r="B36" s="246"/>
      <c r="C36" s="178"/>
      <c r="D36" s="178"/>
      <c r="E36" s="178"/>
      <c r="F36" s="180"/>
      <c r="G36" s="181"/>
      <c r="H36" s="180"/>
      <c r="I36" s="180"/>
      <c r="J36" s="181"/>
      <c r="K36" s="180"/>
      <c r="L36" s="180"/>
      <c r="M36" s="176"/>
      <c r="N36" s="180"/>
      <c r="O36" s="180"/>
      <c r="P36" s="176"/>
      <c r="Q36" s="180"/>
      <c r="R36" s="186" t="s">
        <v>290</v>
      </c>
      <c r="S36" s="212" t="s">
        <v>306</v>
      </c>
      <c r="T36" s="213" t="s">
        <v>317</v>
      </c>
      <c r="U36" s="174"/>
      <c r="V36" s="171"/>
      <c r="W36" s="174"/>
      <c r="X36" s="174"/>
      <c r="Y36" s="171"/>
      <c r="Z36" s="174"/>
      <c r="AA36" s="180"/>
      <c r="AB36" s="176"/>
      <c r="AC36" s="180"/>
      <c r="AD36" s="180"/>
      <c r="AE36" s="176"/>
      <c r="AF36" s="180"/>
    </row>
    <row r="37" spans="1:32" s="2" customFormat="1" ht="15.75" x14ac:dyDescent="0.25">
      <c r="A37" s="129" t="s">
        <v>45</v>
      </c>
      <c r="B37" s="130"/>
      <c r="C37" s="203" t="s">
        <v>78</v>
      </c>
      <c r="D37" s="203" t="s">
        <v>79</v>
      </c>
      <c r="E37" s="203" t="s">
        <v>80</v>
      </c>
      <c r="F37" s="213" t="s">
        <v>113</v>
      </c>
      <c r="G37" s="214" t="s">
        <v>144</v>
      </c>
      <c r="H37" s="213" t="s">
        <v>145</v>
      </c>
      <c r="I37" s="180"/>
      <c r="J37" s="181"/>
      <c r="K37" s="180"/>
      <c r="L37" s="180"/>
      <c r="M37" s="176"/>
      <c r="N37" s="180"/>
      <c r="O37" s="180"/>
      <c r="P37" s="176"/>
      <c r="Q37" s="180"/>
      <c r="R37" s="174"/>
      <c r="S37" s="171"/>
      <c r="T37" s="180"/>
      <c r="U37" s="174"/>
      <c r="V37" s="171"/>
      <c r="W37" s="174"/>
      <c r="X37" s="174"/>
      <c r="Y37" s="171"/>
      <c r="Z37" s="174"/>
      <c r="AA37" s="213" t="s">
        <v>453</v>
      </c>
      <c r="AB37" s="202" t="s">
        <v>464</v>
      </c>
      <c r="AC37" s="213" t="s">
        <v>477</v>
      </c>
      <c r="AD37" s="180"/>
      <c r="AE37" s="176"/>
      <c r="AF37" s="180"/>
    </row>
    <row r="38" spans="1:32" s="211" customFormat="1" ht="15.75" x14ac:dyDescent="0.25">
      <c r="A38" s="245" t="s">
        <v>283</v>
      </c>
      <c r="B38" s="246"/>
      <c r="C38" s="178"/>
      <c r="D38" s="178"/>
      <c r="E38" s="178"/>
      <c r="F38" s="180"/>
      <c r="G38" s="181"/>
      <c r="H38" s="180"/>
      <c r="I38" s="180"/>
      <c r="J38" s="181"/>
      <c r="K38" s="180"/>
      <c r="L38" s="180"/>
      <c r="M38" s="176"/>
      <c r="N38" s="180"/>
      <c r="O38" s="180"/>
      <c r="P38" s="176"/>
      <c r="Q38" s="180"/>
      <c r="R38" s="174"/>
      <c r="S38" s="171"/>
      <c r="T38" s="180"/>
      <c r="U38" s="174"/>
      <c r="V38" s="171"/>
      <c r="W38" s="174"/>
      <c r="X38" s="174"/>
      <c r="Y38" s="171"/>
      <c r="Z38" s="174"/>
      <c r="AA38" s="180"/>
      <c r="AB38" s="176"/>
      <c r="AC38" s="180"/>
      <c r="AD38" s="180"/>
      <c r="AE38" s="176"/>
      <c r="AF38" s="180"/>
    </row>
    <row r="39" spans="1:32" s="211" customFormat="1" x14ac:dyDescent="0.25">
      <c r="A39" s="12" t="s">
        <v>189</v>
      </c>
      <c r="B39" s="10"/>
      <c r="C39" s="179"/>
      <c r="D39" s="179"/>
      <c r="E39" s="179"/>
      <c r="F39" s="180"/>
      <c r="G39" s="176"/>
      <c r="H39" s="180"/>
      <c r="I39" s="180"/>
      <c r="J39" s="176"/>
      <c r="K39" s="180"/>
      <c r="L39" s="213" t="s">
        <v>190</v>
      </c>
      <c r="M39" s="202" t="s">
        <v>207</v>
      </c>
      <c r="N39" s="213" t="s">
        <v>212</v>
      </c>
      <c r="O39" s="180"/>
      <c r="P39" s="176"/>
      <c r="Q39" s="180"/>
      <c r="R39" s="174"/>
      <c r="S39" s="173"/>
      <c r="T39" s="180"/>
      <c r="U39" s="174"/>
      <c r="V39" s="172"/>
      <c r="W39" s="174"/>
      <c r="X39" s="174"/>
      <c r="Y39" s="172"/>
      <c r="Z39" s="174"/>
      <c r="AA39" s="180"/>
      <c r="AB39" s="176"/>
      <c r="AC39" s="180"/>
      <c r="AD39" s="180"/>
      <c r="AE39" s="176"/>
      <c r="AF39" s="180"/>
    </row>
    <row r="40" spans="1:32" x14ac:dyDescent="0.25">
      <c r="A40" s="12" t="s">
        <v>11</v>
      </c>
      <c r="B40" s="10"/>
      <c r="C40" s="187" t="s">
        <v>53</v>
      </c>
      <c r="D40" s="187" t="s">
        <v>64</v>
      </c>
      <c r="E40" s="187" t="s">
        <v>73</v>
      </c>
      <c r="F40" s="213" t="s">
        <v>112</v>
      </c>
      <c r="G40" s="202" t="s">
        <v>135</v>
      </c>
      <c r="H40" s="213" t="s">
        <v>145</v>
      </c>
      <c r="I40" s="180"/>
      <c r="J40" s="176"/>
      <c r="K40" s="180"/>
      <c r="L40" s="180"/>
      <c r="M40" s="176"/>
      <c r="N40" s="180"/>
      <c r="O40" s="213" t="s">
        <v>235</v>
      </c>
      <c r="P40" s="202" t="s">
        <v>256</v>
      </c>
      <c r="Q40" s="213" t="s">
        <v>261</v>
      </c>
      <c r="R40" s="174"/>
      <c r="S40" s="173"/>
      <c r="T40" s="180"/>
      <c r="U40" s="174"/>
      <c r="V40" s="172"/>
      <c r="W40" s="174"/>
      <c r="X40" s="174"/>
      <c r="Y40" s="172"/>
      <c r="Z40" s="174"/>
      <c r="AA40" s="213" t="s">
        <v>447</v>
      </c>
      <c r="AB40" s="202" t="s">
        <v>460</v>
      </c>
      <c r="AC40" s="213" t="s">
        <v>474</v>
      </c>
      <c r="AD40" s="180"/>
      <c r="AE40" s="176"/>
      <c r="AF40" s="180"/>
    </row>
    <row r="41" spans="1:32" x14ac:dyDescent="0.25">
      <c r="A41" s="13" t="s">
        <v>282</v>
      </c>
      <c r="B41" s="8"/>
      <c r="C41" s="178"/>
      <c r="D41" s="178"/>
      <c r="E41" s="180"/>
      <c r="F41" s="180"/>
      <c r="G41" s="172"/>
      <c r="H41" s="174"/>
      <c r="I41" s="180"/>
      <c r="J41" s="172"/>
      <c r="K41" s="174"/>
      <c r="L41" s="180"/>
      <c r="M41" s="172"/>
      <c r="N41" s="174"/>
      <c r="O41" s="180"/>
      <c r="P41" s="172"/>
      <c r="Q41" s="174"/>
      <c r="R41" s="186" t="s">
        <v>295</v>
      </c>
      <c r="S41" s="135" t="s">
        <v>165</v>
      </c>
      <c r="T41" s="186" t="s">
        <v>181</v>
      </c>
      <c r="U41" s="180"/>
      <c r="V41" s="176"/>
      <c r="W41" s="180"/>
      <c r="X41" s="213" t="s">
        <v>415</v>
      </c>
      <c r="Y41" s="202" t="s">
        <v>400</v>
      </c>
      <c r="Z41" s="213" t="s">
        <v>428</v>
      </c>
      <c r="AA41" s="213" t="s">
        <v>457</v>
      </c>
      <c r="AB41" s="135" t="s">
        <v>469</v>
      </c>
      <c r="AC41" s="186" t="s">
        <v>481</v>
      </c>
      <c r="AD41" s="180"/>
      <c r="AE41" s="172"/>
      <c r="AF41" s="174"/>
    </row>
    <row r="42" spans="1:32" s="2" customFormat="1" x14ac:dyDescent="0.25">
      <c r="A42" s="13"/>
      <c r="B42" s="8"/>
      <c r="C42" s="178"/>
      <c r="D42" s="178"/>
      <c r="E42" s="178"/>
      <c r="F42" s="178"/>
      <c r="G42" s="176"/>
      <c r="H42" s="180"/>
      <c r="I42" s="178"/>
      <c r="J42" s="176"/>
      <c r="K42" s="180"/>
      <c r="L42" s="178"/>
      <c r="M42" s="176"/>
      <c r="N42" s="180"/>
      <c r="O42" s="178"/>
      <c r="P42" s="176"/>
      <c r="Q42" s="180"/>
      <c r="R42" s="180"/>
      <c r="S42" s="176"/>
      <c r="T42" s="180"/>
      <c r="U42" s="180"/>
      <c r="V42" s="176"/>
      <c r="W42" s="180"/>
      <c r="X42" s="180"/>
      <c r="Y42" s="176"/>
      <c r="Z42" s="180"/>
      <c r="AA42" s="178"/>
      <c r="AB42" s="176"/>
      <c r="AC42" s="180"/>
      <c r="AD42" s="178"/>
      <c r="AE42" s="176"/>
      <c r="AF42" s="180"/>
    </row>
    <row r="43" spans="1:32" ht="15.75" x14ac:dyDescent="0.25">
      <c r="A43" s="132"/>
      <c r="B43" s="133"/>
      <c r="C43" s="179"/>
      <c r="D43" s="179"/>
      <c r="E43" s="178"/>
      <c r="F43" s="178"/>
      <c r="G43" s="180"/>
      <c r="H43" s="180"/>
      <c r="I43" s="178"/>
      <c r="J43" s="180"/>
      <c r="K43" s="180"/>
      <c r="L43" s="178"/>
      <c r="M43" s="180"/>
      <c r="N43" s="180"/>
      <c r="O43" s="178"/>
      <c r="P43" s="180"/>
      <c r="Q43" s="180"/>
      <c r="R43" s="180"/>
      <c r="S43" s="176"/>
      <c r="T43" s="180"/>
      <c r="U43" s="180"/>
      <c r="V43" s="172"/>
      <c r="W43" s="174"/>
      <c r="X43" s="180"/>
      <c r="Y43" s="172"/>
      <c r="Z43" s="174"/>
      <c r="AA43" s="178"/>
      <c r="AB43" s="180"/>
      <c r="AC43" s="180"/>
      <c r="AD43" s="178"/>
      <c r="AE43" s="180"/>
      <c r="AF43" s="180"/>
    </row>
    <row r="44" spans="1:32" ht="15.75" x14ac:dyDescent="0.25">
      <c r="A44" s="299"/>
      <c r="B44" s="300"/>
      <c r="C44" s="179"/>
      <c r="D44" s="179"/>
      <c r="E44" s="178"/>
      <c r="F44" s="178"/>
      <c r="G44" s="180"/>
      <c r="H44" s="180"/>
      <c r="I44" s="178"/>
      <c r="J44" s="180"/>
      <c r="K44" s="180"/>
      <c r="L44" s="178"/>
      <c r="M44" s="180"/>
      <c r="N44" s="180"/>
      <c r="O44" s="178"/>
      <c r="P44" s="180"/>
      <c r="Q44" s="180"/>
      <c r="R44" s="180"/>
      <c r="S44" s="172"/>
      <c r="T44" s="174"/>
      <c r="U44" s="178"/>
      <c r="V44" s="180"/>
      <c r="W44" s="180"/>
      <c r="X44" s="178"/>
      <c r="Y44" s="180"/>
      <c r="Z44" s="180"/>
      <c r="AA44" s="178"/>
      <c r="AB44" s="174"/>
      <c r="AC44" s="178"/>
      <c r="AD44" s="178"/>
      <c r="AE44" s="174"/>
      <c r="AF44" s="178"/>
    </row>
    <row r="45" spans="1:32" x14ac:dyDescent="0.25">
      <c r="A45" s="14"/>
      <c r="B45" s="15"/>
      <c r="C45" s="182"/>
      <c r="D45" s="182"/>
      <c r="E45" s="182"/>
      <c r="F45" s="182"/>
      <c r="G45" s="182"/>
      <c r="H45" s="182"/>
      <c r="I45" s="182"/>
      <c r="J45" s="183"/>
      <c r="K45" s="184"/>
      <c r="L45" s="184"/>
      <c r="M45" s="184"/>
      <c r="N45" s="184"/>
      <c r="O45" s="184"/>
      <c r="P45" s="182"/>
      <c r="Q45" s="185"/>
      <c r="R45" s="186"/>
      <c r="S45" s="186"/>
      <c r="T45" s="187"/>
      <c r="U45" s="187"/>
      <c r="V45" s="186"/>
      <c r="W45" s="186"/>
      <c r="X45" s="187"/>
      <c r="Y45" s="186"/>
      <c r="Z45" s="186"/>
      <c r="AA45" s="186"/>
      <c r="AB45" s="186"/>
      <c r="AC45" s="187"/>
      <c r="AD45" s="186"/>
      <c r="AE45" s="186"/>
      <c r="AF45" s="187"/>
    </row>
    <row r="46" spans="1:32" x14ac:dyDescent="0.25">
      <c r="R46" s="188"/>
      <c r="S46" s="188"/>
      <c r="T46" s="188"/>
    </row>
  </sheetData>
  <mergeCells count="8">
    <mergeCell ref="AD3:AF3"/>
    <mergeCell ref="A31:B31"/>
    <mergeCell ref="L3:N3"/>
    <mergeCell ref="A44:B44"/>
    <mergeCell ref="C3:E3"/>
    <mergeCell ref="O3:Q3"/>
    <mergeCell ref="AA3:AC3"/>
    <mergeCell ref="X3:Z3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tabSelected="1" zoomScale="70" zoomScaleNormal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F6"/>
    </sheetView>
  </sheetViews>
  <sheetFormatPr defaultRowHeight="15" x14ac:dyDescent="0.25"/>
  <cols>
    <col min="1" max="1" width="5.7109375" style="98" customWidth="1"/>
    <col min="2" max="2" width="20.7109375" style="98" customWidth="1"/>
    <col min="3" max="3" width="12.5703125" style="98" customWidth="1"/>
    <col min="4" max="4" width="10.7109375" style="98" customWidth="1"/>
    <col min="5" max="5" width="15.7109375" style="98" customWidth="1"/>
    <col min="6" max="6" width="9.140625" style="98"/>
    <col min="7" max="7" width="12.42578125" style="210" customWidth="1"/>
    <col min="8" max="8" width="9.85546875" style="98" customWidth="1"/>
    <col min="9" max="9" width="9.140625" style="98"/>
    <col min="10" max="10" width="11.42578125" style="98" customWidth="1"/>
    <col min="11" max="12" width="9.140625" style="98"/>
    <col min="13" max="13" width="12" style="98" customWidth="1"/>
    <col min="14" max="15" width="9.140625" style="98"/>
    <col min="16" max="16" width="12.140625" style="98" customWidth="1"/>
    <col min="17" max="18" width="9.140625" style="98"/>
    <col min="19" max="20" width="9.85546875" style="98" customWidth="1"/>
    <col min="21" max="21" width="9.140625" style="98"/>
    <col min="22" max="22" width="10.42578125" style="98" customWidth="1"/>
    <col min="23" max="24" width="9.140625" style="98"/>
    <col min="25" max="25" width="11.28515625" style="98" customWidth="1"/>
    <col min="26" max="27" width="9.140625" style="98"/>
    <col min="28" max="28" width="10.140625" style="98" customWidth="1"/>
    <col min="29" max="30" width="9.140625" style="98"/>
    <col min="31" max="31" width="10.140625" style="98" customWidth="1"/>
    <col min="32" max="32" width="9.140625" style="98"/>
    <col min="33" max="35" width="0" style="98" hidden="1" customWidth="1"/>
    <col min="36" max="16384" width="9.140625" style="98"/>
  </cols>
  <sheetData>
    <row r="1" spans="1:45" x14ac:dyDescent="0.25">
      <c r="A1" s="303"/>
      <c r="B1" s="303"/>
      <c r="C1" s="303"/>
      <c r="D1" s="303"/>
      <c r="E1" s="303"/>
      <c r="F1" s="303"/>
    </row>
    <row r="2" spans="1:45" ht="15" customHeight="1" x14ac:dyDescent="0.5">
      <c r="A2" s="303"/>
      <c r="B2" s="303"/>
      <c r="C2" s="303"/>
      <c r="D2" s="303"/>
      <c r="E2" s="303"/>
      <c r="F2" s="303"/>
      <c r="G2" s="207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</row>
    <row r="3" spans="1:45" ht="15" customHeight="1" x14ac:dyDescent="0.5">
      <c r="A3" s="303"/>
      <c r="B3" s="303"/>
      <c r="C3" s="303"/>
      <c r="D3" s="303"/>
      <c r="E3" s="303"/>
      <c r="F3" s="303"/>
      <c r="G3" s="317" t="s">
        <v>281</v>
      </c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131"/>
      <c r="AL3" s="131"/>
      <c r="AM3" s="131"/>
      <c r="AN3" s="131"/>
      <c r="AO3" s="131"/>
      <c r="AP3" s="131"/>
      <c r="AQ3" s="99"/>
      <c r="AR3" s="99"/>
      <c r="AS3" s="99"/>
    </row>
    <row r="4" spans="1:45" ht="21" customHeight="1" x14ac:dyDescent="0.5">
      <c r="A4" s="303"/>
      <c r="B4" s="303"/>
      <c r="C4" s="303"/>
      <c r="D4" s="303"/>
      <c r="E4" s="303"/>
      <c r="F4" s="303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131"/>
      <c r="AL4" s="131"/>
      <c r="AM4" s="131"/>
      <c r="AN4" s="131"/>
      <c r="AO4" s="131"/>
      <c r="AP4" s="131"/>
      <c r="AQ4" s="99"/>
      <c r="AR4" s="99"/>
      <c r="AS4" s="99"/>
    </row>
    <row r="5" spans="1:45" ht="15" customHeight="1" x14ac:dyDescent="0.35">
      <c r="A5" s="303"/>
      <c r="B5" s="303"/>
      <c r="C5" s="303"/>
      <c r="D5" s="303"/>
      <c r="E5" s="303"/>
      <c r="F5" s="303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131"/>
      <c r="AL5" s="131"/>
      <c r="AM5" s="131"/>
      <c r="AN5" s="131"/>
      <c r="AO5" s="131"/>
      <c r="AP5" s="131"/>
    </row>
    <row r="6" spans="1:45" x14ac:dyDescent="0.25">
      <c r="A6" s="303"/>
      <c r="B6" s="303"/>
      <c r="C6" s="303"/>
      <c r="D6" s="303"/>
      <c r="E6" s="303"/>
      <c r="F6" s="303"/>
    </row>
    <row r="7" spans="1:45" ht="20.100000000000001" customHeight="1" x14ac:dyDescent="0.25">
      <c r="A7" s="100"/>
      <c r="B7" s="101"/>
      <c r="C7" s="102"/>
      <c r="D7" s="103"/>
      <c r="E7" s="103"/>
      <c r="F7" s="326" t="s">
        <v>33</v>
      </c>
      <c r="G7" s="327"/>
      <c r="H7" s="328"/>
      <c r="I7" s="322" t="s">
        <v>34</v>
      </c>
      <c r="J7" s="323"/>
      <c r="K7" s="329"/>
      <c r="L7" s="311" t="s">
        <v>89</v>
      </c>
      <c r="M7" s="312"/>
      <c r="N7" s="313"/>
      <c r="O7" s="281" t="s">
        <v>37</v>
      </c>
      <c r="P7" s="307"/>
      <c r="Q7" s="308"/>
      <c r="R7" s="326" t="s">
        <v>39</v>
      </c>
      <c r="S7" s="327"/>
      <c r="T7" s="328"/>
      <c r="U7" s="322" t="s">
        <v>40</v>
      </c>
      <c r="V7" s="323"/>
      <c r="W7" s="323"/>
      <c r="X7" s="312" t="s">
        <v>42</v>
      </c>
      <c r="Y7" s="312"/>
      <c r="Z7" s="313"/>
      <c r="AA7" s="326" t="s">
        <v>230</v>
      </c>
      <c r="AB7" s="327"/>
      <c r="AC7" s="328"/>
      <c r="AD7" s="281" t="s">
        <v>43</v>
      </c>
      <c r="AE7" s="307"/>
      <c r="AF7" s="308"/>
      <c r="AG7" s="278"/>
      <c r="AH7" s="318"/>
      <c r="AI7" s="319"/>
      <c r="AJ7" s="104"/>
    </row>
    <row r="8" spans="1:45" ht="20.100000000000001" customHeight="1" x14ac:dyDescent="0.25">
      <c r="A8" s="102"/>
      <c r="B8" s="101"/>
      <c r="C8" s="102"/>
      <c r="D8" s="103"/>
      <c r="E8" s="103"/>
      <c r="F8" s="333" t="s">
        <v>10</v>
      </c>
      <c r="G8" s="334"/>
      <c r="H8" s="335"/>
      <c r="I8" s="330" t="s">
        <v>23</v>
      </c>
      <c r="J8" s="331"/>
      <c r="K8" s="332"/>
      <c r="L8" s="314" t="s">
        <v>36</v>
      </c>
      <c r="M8" s="315"/>
      <c r="N8" s="316"/>
      <c r="O8" s="283" t="s">
        <v>50</v>
      </c>
      <c r="P8" s="309"/>
      <c r="Q8" s="310"/>
      <c r="R8" s="304" t="s">
        <v>29</v>
      </c>
      <c r="S8" s="305"/>
      <c r="T8" s="306"/>
      <c r="U8" s="324" t="s">
        <v>51</v>
      </c>
      <c r="V8" s="325"/>
      <c r="W8" s="325"/>
      <c r="X8" s="315" t="s">
        <v>229</v>
      </c>
      <c r="Y8" s="315"/>
      <c r="Z8" s="316"/>
      <c r="AA8" s="304" t="s">
        <v>231</v>
      </c>
      <c r="AB8" s="305"/>
      <c r="AC8" s="306"/>
      <c r="AD8" s="283" t="s">
        <v>231</v>
      </c>
      <c r="AE8" s="309"/>
      <c r="AF8" s="310"/>
      <c r="AG8" s="280"/>
      <c r="AH8" s="320"/>
      <c r="AI8" s="321"/>
      <c r="AJ8" s="104"/>
    </row>
    <row r="9" spans="1:45" ht="20.100000000000001" customHeight="1" x14ac:dyDescent="0.25">
      <c r="A9" s="102" t="s">
        <v>0</v>
      </c>
      <c r="B9" s="102" t="s">
        <v>1</v>
      </c>
      <c r="C9" s="102" t="s">
        <v>9</v>
      </c>
      <c r="D9" s="103" t="s">
        <v>12</v>
      </c>
      <c r="E9" s="103" t="s">
        <v>20</v>
      </c>
      <c r="F9" s="126" t="s">
        <v>90</v>
      </c>
      <c r="G9" s="208" t="s">
        <v>91</v>
      </c>
      <c r="H9" s="126" t="s">
        <v>92</v>
      </c>
      <c r="I9" s="206" t="s">
        <v>90</v>
      </c>
      <c r="J9" s="206" t="s">
        <v>91</v>
      </c>
      <c r="K9" s="206" t="s">
        <v>92</v>
      </c>
      <c r="L9" s="205" t="s">
        <v>90</v>
      </c>
      <c r="M9" s="205" t="s">
        <v>91</v>
      </c>
      <c r="N9" s="205" t="s">
        <v>92</v>
      </c>
      <c r="O9" s="204" t="s">
        <v>90</v>
      </c>
      <c r="P9" s="204" t="s">
        <v>91</v>
      </c>
      <c r="Q9" s="204" t="s">
        <v>92</v>
      </c>
      <c r="R9" s="126" t="s">
        <v>90</v>
      </c>
      <c r="S9" s="126" t="s">
        <v>91</v>
      </c>
      <c r="T9" s="126" t="s">
        <v>92</v>
      </c>
      <c r="U9" s="206" t="s">
        <v>90</v>
      </c>
      <c r="V9" s="206" t="s">
        <v>91</v>
      </c>
      <c r="W9" s="206" t="s">
        <v>92</v>
      </c>
      <c r="X9" s="205" t="s">
        <v>90</v>
      </c>
      <c r="Y9" s="205" t="s">
        <v>91</v>
      </c>
      <c r="Z9" s="205" t="s">
        <v>92</v>
      </c>
      <c r="AA9" s="126" t="s">
        <v>90</v>
      </c>
      <c r="AB9" s="126" t="s">
        <v>91</v>
      </c>
      <c r="AC9" s="126" t="s">
        <v>92</v>
      </c>
      <c r="AD9" s="204" t="s">
        <v>90</v>
      </c>
      <c r="AE9" s="204" t="s">
        <v>91</v>
      </c>
      <c r="AF9" s="204" t="s">
        <v>92</v>
      </c>
      <c r="AG9" s="205" t="s">
        <v>90</v>
      </c>
      <c r="AH9" s="205" t="s">
        <v>91</v>
      </c>
      <c r="AI9" s="205" t="s">
        <v>92</v>
      </c>
      <c r="AJ9" s="105" t="s">
        <v>4</v>
      </c>
    </row>
    <row r="10" spans="1:45" ht="20.100000000000001" customHeight="1" x14ac:dyDescent="0.25">
      <c r="A10" s="104">
        <v>1</v>
      </c>
      <c r="B10" s="35" t="s">
        <v>108</v>
      </c>
      <c r="C10" s="112">
        <v>8220</v>
      </c>
      <c r="D10" s="107">
        <v>38</v>
      </c>
      <c r="E10" s="37" t="s">
        <v>14</v>
      </c>
      <c r="F10" s="111">
        <v>0</v>
      </c>
      <c r="G10" s="256">
        <v>0</v>
      </c>
      <c r="H10" s="111">
        <v>0</v>
      </c>
      <c r="I10" s="111">
        <v>12</v>
      </c>
      <c r="J10" s="217" t="s">
        <v>121</v>
      </c>
      <c r="K10" s="111">
        <v>25</v>
      </c>
      <c r="L10" s="111">
        <v>20</v>
      </c>
      <c r="M10" s="217" t="s">
        <v>173</v>
      </c>
      <c r="N10" s="111">
        <v>25</v>
      </c>
      <c r="O10" s="111">
        <v>14</v>
      </c>
      <c r="P10" s="217" t="s">
        <v>218</v>
      </c>
      <c r="Q10" s="111">
        <v>25</v>
      </c>
      <c r="R10" s="111">
        <v>24</v>
      </c>
      <c r="S10" s="217" t="s">
        <v>270</v>
      </c>
      <c r="T10" s="111">
        <v>20</v>
      </c>
      <c r="U10" s="111">
        <v>22</v>
      </c>
      <c r="V10" s="217" t="s">
        <v>318</v>
      </c>
      <c r="W10" s="111">
        <v>25</v>
      </c>
      <c r="X10" s="111">
        <v>19</v>
      </c>
      <c r="Y10" s="217" t="s">
        <v>373</v>
      </c>
      <c r="Z10" s="111">
        <v>25</v>
      </c>
      <c r="AA10" s="111">
        <v>20</v>
      </c>
      <c r="AB10" s="217" t="s">
        <v>432</v>
      </c>
      <c r="AC10" s="111">
        <v>25</v>
      </c>
      <c r="AD10" s="111">
        <v>18</v>
      </c>
      <c r="AE10" s="217" t="s">
        <v>483</v>
      </c>
      <c r="AF10" s="111">
        <v>20</v>
      </c>
      <c r="AG10" s="111"/>
      <c r="AH10" s="111">
        <v>0</v>
      </c>
      <c r="AI10" s="111">
        <v>0</v>
      </c>
      <c r="AJ10" s="110">
        <f t="shared" ref="AJ10:AJ44" si="0">SUM(AI10+AF10+AC10+Z10+W10+T10+Q10+N10+K10+H10)</f>
        <v>190</v>
      </c>
    </row>
    <row r="11" spans="1:45" ht="20.100000000000001" customHeight="1" x14ac:dyDescent="0.25">
      <c r="A11" s="104">
        <v>2</v>
      </c>
      <c r="B11" s="35" t="s">
        <v>182</v>
      </c>
      <c r="C11" s="107">
        <v>16971</v>
      </c>
      <c r="D11" s="108">
        <v>222</v>
      </c>
      <c r="E11" s="37" t="s">
        <v>14</v>
      </c>
      <c r="F11" s="111">
        <v>0</v>
      </c>
      <c r="G11" s="256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14</v>
      </c>
      <c r="P11" s="217" t="s">
        <v>219</v>
      </c>
      <c r="Q11" s="111">
        <v>20</v>
      </c>
      <c r="R11" s="111">
        <v>24</v>
      </c>
      <c r="S11" s="217" t="s">
        <v>269</v>
      </c>
      <c r="T11" s="111">
        <v>25</v>
      </c>
      <c r="U11" s="111">
        <v>22</v>
      </c>
      <c r="V11" s="217" t="s">
        <v>319</v>
      </c>
      <c r="W11" s="111">
        <v>20</v>
      </c>
      <c r="X11" s="111">
        <v>10</v>
      </c>
      <c r="Y11" s="217" t="s">
        <v>384</v>
      </c>
      <c r="Z11" s="111">
        <v>0</v>
      </c>
      <c r="AA11" s="111">
        <v>20</v>
      </c>
      <c r="AB11" s="217" t="s">
        <v>433</v>
      </c>
      <c r="AC11" s="111">
        <v>20</v>
      </c>
      <c r="AD11" s="111">
        <v>18</v>
      </c>
      <c r="AE11" s="217" t="s">
        <v>482</v>
      </c>
      <c r="AF11" s="111">
        <v>25</v>
      </c>
      <c r="AG11" s="111"/>
      <c r="AH11" s="111">
        <v>0</v>
      </c>
      <c r="AI11" s="111">
        <v>0</v>
      </c>
      <c r="AJ11" s="110">
        <f t="shared" si="0"/>
        <v>110</v>
      </c>
    </row>
    <row r="12" spans="1:45" ht="20.100000000000001" customHeight="1" x14ac:dyDescent="0.25">
      <c r="A12" s="215">
        <v>3</v>
      </c>
      <c r="B12" s="18" t="s">
        <v>21</v>
      </c>
      <c r="C12" s="268">
        <v>5384</v>
      </c>
      <c r="D12" s="268">
        <v>88</v>
      </c>
      <c r="E12" s="109" t="s">
        <v>15</v>
      </c>
      <c r="F12" s="111">
        <v>19</v>
      </c>
      <c r="G12" s="209" t="s">
        <v>95</v>
      </c>
      <c r="H12" s="111">
        <v>16</v>
      </c>
      <c r="I12" s="111">
        <v>12</v>
      </c>
      <c r="J12" s="217" t="s">
        <v>124</v>
      </c>
      <c r="K12" s="111">
        <v>13</v>
      </c>
      <c r="L12" s="111">
        <v>20</v>
      </c>
      <c r="M12" s="217" t="s">
        <v>175</v>
      </c>
      <c r="N12" s="111">
        <v>16</v>
      </c>
      <c r="O12" s="111">
        <v>14</v>
      </c>
      <c r="P12" s="217" t="s">
        <v>221</v>
      </c>
      <c r="Q12" s="111">
        <v>13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19</v>
      </c>
      <c r="Y12" s="217" t="s">
        <v>378</v>
      </c>
      <c r="Z12" s="111">
        <v>11</v>
      </c>
      <c r="AA12" s="111">
        <v>20</v>
      </c>
      <c r="AB12" s="217" t="s">
        <v>437</v>
      </c>
      <c r="AC12" s="111">
        <v>10</v>
      </c>
      <c r="AD12" s="111">
        <v>18</v>
      </c>
      <c r="AE12" s="217" t="s">
        <v>485</v>
      </c>
      <c r="AF12" s="111">
        <v>13</v>
      </c>
      <c r="AG12" s="111"/>
      <c r="AH12" s="111">
        <v>0</v>
      </c>
      <c r="AI12" s="111">
        <v>0</v>
      </c>
      <c r="AJ12" s="110">
        <f t="shared" si="0"/>
        <v>92</v>
      </c>
    </row>
    <row r="13" spans="1:45" ht="20.100000000000001" customHeight="1" x14ac:dyDescent="0.25">
      <c r="A13" s="114">
        <v>4</v>
      </c>
      <c r="B13" s="57" t="s">
        <v>47</v>
      </c>
      <c r="C13" s="123">
        <v>13628</v>
      </c>
      <c r="D13" s="123">
        <v>91</v>
      </c>
      <c r="E13" s="115" t="s">
        <v>17</v>
      </c>
      <c r="F13" s="111">
        <v>19</v>
      </c>
      <c r="G13" s="209" t="s">
        <v>100</v>
      </c>
      <c r="H13" s="111">
        <v>8</v>
      </c>
      <c r="I13" s="111">
        <v>12</v>
      </c>
      <c r="J13" s="217" t="s">
        <v>129</v>
      </c>
      <c r="K13" s="111">
        <v>7</v>
      </c>
      <c r="L13" s="111">
        <v>20</v>
      </c>
      <c r="M13" s="217" t="s">
        <v>176</v>
      </c>
      <c r="N13" s="111">
        <v>13</v>
      </c>
      <c r="O13" s="111">
        <v>14</v>
      </c>
      <c r="P13" s="217" t="s">
        <v>227</v>
      </c>
      <c r="Q13" s="111">
        <v>9</v>
      </c>
      <c r="R13" s="111">
        <v>24</v>
      </c>
      <c r="S13" s="217" t="s">
        <v>275</v>
      </c>
      <c r="T13" s="111">
        <v>9</v>
      </c>
      <c r="U13" s="111">
        <v>22</v>
      </c>
      <c r="V13" s="217" t="s">
        <v>321</v>
      </c>
      <c r="W13" s="111">
        <v>13</v>
      </c>
      <c r="X13" s="111">
        <v>19</v>
      </c>
      <c r="Y13" s="217" t="s">
        <v>381</v>
      </c>
      <c r="Z13" s="111">
        <v>9</v>
      </c>
      <c r="AA13" s="111">
        <v>20</v>
      </c>
      <c r="AB13" s="217" t="s">
        <v>438</v>
      </c>
      <c r="AC13" s="111">
        <v>9</v>
      </c>
      <c r="AD13" s="111">
        <v>18</v>
      </c>
      <c r="AE13" s="217" t="s">
        <v>486</v>
      </c>
      <c r="AF13" s="111">
        <v>11</v>
      </c>
      <c r="AG13" s="111"/>
      <c r="AH13" s="111">
        <v>0</v>
      </c>
      <c r="AI13" s="111">
        <v>0</v>
      </c>
      <c r="AJ13" s="110">
        <f t="shared" si="0"/>
        <v>88</v>
      </c>
    </row>
    <row r="14" spans="1:45" ht="20.100000000000001" customHeight="1" x14ac:dyDescent="0.25">
      <c r="A14" s="104">
        <v>5</v>
      </c>
      <c r="B14" s="35" t="s">
        <v>282</v>
      </c>
      <c r="C14" s="122">
        <v>1450</v>
      </c>
      <c r="D14" s="122">
        <v>90</v>
      </c>
      <c r="E14" s="64" t="s">
        <v>17</v>
      </c>
      <c r="F14" s="111">
        <v>0</v>
      </c>
      <c r="G14" s="256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76</v>
      </c>
      <c r="U14" s="111">
        <v>1</v>
      </c>
      <c r="V14" s="217" t="s">
        <v>328</v>
      </c>
      <c r="W14" s="111">
        <v>0</v>
      </c>
      <c r="X14" s="111">
        <v>0</v>
      </c>
      <c r="Y14" s="111">
        <v>0</v>
      </c>
      <c r="Z14" s="111">
        <v>0</v>
      </c>
      <c r="AA14" s="111">
        <v>19</v>
      </c>
      <c r="AB14" s="217" t="s">
        <v>442</v>
      </c>
      <c r="AC14" s="111">
        <v>5</v>
      </c>
      <c r="AD14" s="111">
        <v>18</v>
      </c>
      <c r="AE14" s="217" t="s">
        <v>493</v>
      </c>
      <c r="AF14" s="111">
        <v>4</v>
      </c>
      <c r="AG14" s="111"/>
      <c r="AH14" s="111">
        <v>0</v>
      </c>
      <c r="AI14" s="111">
        <v>0</v>
      </c>
      <c r="AJ14" s="110">
        <f t="shared" si="0"/>
        <v>85</v>
      </c>
    </row>
    <row r="15" spans="1:45" ht="20.100000000000001" customHeight="1" x14ac:dyDescent="0.25">
      <c r="A15" s="111">
        <v>6</v>
      </c>
      <c r="B15" s="106" t="s">
        <v>11</v>
      </c>
      <c r="C15" s="107">
        <v>1109</v>
      </c>
      <c r="D15" s="267">
        <v>51</v>
      </c>
      <c r="E15" s="109" t="s">
        <v>15</v>
      </c>
      <c r="F15" s="111">
        <v>19</v>
      </c>
      <c r="G15" s="209" t="s">
        <v>93</v>
      </c>
      <c r="H15" s="111">
        <v>25</v>
      </c>
      <c r="I15" s="111">
        <v>12</v>
      </c>
      <c r="J15" s="217" t="s">
        <v>123</v>
      </c>
      <c r="K15" s="111">
        <v>16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24</v>
      </c>
      <c r="S15" s="217" t="s">
        <v>272</v>
      </c>
      <c r="T15" s="111">
        <v>13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18</v>
      </c>
      <c r="AE15" s="217" t="s">
        <v>484</v>
      </c>
      <c r="AF15" s="111">
        <v>16</v>
      </c>
      <c r="AG15" s="111"/>
      <c r="AH15" s="111">
        <v>0</v>
      </c>
      <c r="AI15" s="111">
        <v>0</v>
      </c>
      <c r="AJ15" s="110">
        <f t="shared" si="0"/>
        <v>70</v>
      </c>
    </row>
    <row r="16" spans="1:45" ht="20.100000000000001" customHeight="1" x14ac:dyDescent="0.25">
      <c r="A16" s="104">
        <v>7</v>
      </c>
      <c r="B16" s="57" t="s">
        <v>237</v>
      </c>
      <c r="C16" s="116">
        <v>8426</v>
      </c>
      <c r="D16" s="243">
        <v>53</v>
      </c>
      <c r="E16" s="115" t="s">
        <v>17</v>
      </c>
      <c r="F16" s="111">
        <v>0</v>
      </c>
      <c r="G16" s="256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61</v>
      </c>
      <c r="R16" s="111">
        <v>24</v>
      </c>
      <c r="S16" s="217" t="s">
        <v>278</v>
      </c>
      <c r="T16" s="111">
        <v>6</v>
      </c>
      <c r="U16" s="111">
        <v>10</v>
      </c>
      <c r="V16" s="217" t="s">
        <v>326</v>
      </c>
      <c r="W16" s="111">
        <v>0</v>
      </c>
      <c r="X16" s="111">
        <v>10</v>
      </c>
      <c r="Y16" s="217" t="s">
        <v>385</v>
      </c>
      <c r="Z16" s="111">
        <v>0</v>
      </c>
      <c r="AA16" s="111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>
        <v>0</v>
      </c>
      <c r="AI16" s="111">
        <v>0</v>
      </c>
      <c r="AJ16" s="110">
        <f t="shared" si="0"/>
        <v>67</v>
      </c>
    </row>
    <row r="17" spans="1:36" ht="20.100000000000001" customHeight="1" x14ac:dyDescent="0.25">
      <c r="A17" s="114">
        <v>8</v>
      </c>
      <c r="B17" s="35" t="s">
        <v>44</v>
      </c>
      <c r="C17" s="122">
        <v>8562</v>
      </c>
      <c r="D17" s="107">
        <v>95</v>
      </c>
      <c r="E17" s="109" t="s">
        <v>15</v>
      </c>
      <c r="F17" s="111">
        <v>19</v>
      </c>
      <c r="G17" s="209" t="s">
        <v>96</v>
      </c>
      <c r="H17" s="111">
        <v>11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24</v>
      </c>
      <c r="S17" s="217" t="s">
        <v>271</v>
      </c>
      <c r="T17" s="111">
        <v>16</v>
      </c>
      <c r="U17" s="111">
        <v>0</v>
      </c>
      <c r="V17" s="111">
        <v>0</v>
      </c>
      <c r="W17" s="111">
        <v>0</v>
      </c>
      <c r="X17" s="111">
        <v>19</v>
      </c>
      <c r="Y17" s="217" t="s">
        <v>375</v>
      </c>
      <c r="Z17" s="111">
        <v>20</v>
      </c>
      <c r="AA17" s="111">
        <v>20</v>
      </c>
      <c r="AB17" s="217" t="s">
        <v>434</v>
      </c>
      <c r="AC17" s="111">
        <v>16</v>
      </c>
      <c r="AD17" s="111">
        <v>0</v>
      </c>
      <c r="AE17" s="111">
        <v>0</v>
      </c>
      <c r="AF17" s="111">
        <v>0</v>
      </c>
      <c r="AG17" s="111"/>
      <c r="AH17" s="111">
        <v>0</v>
      </c>
      <c r="AI17" s="111">
        <v>0</v>
      </c>
      <c r="AJ17" s="110">
        <f t="shared" si="0"/>
        <v>63</v>
      </c>
    </row>
    <row r="18" spans="1:36" ht="20.100000000000001" customHeight="1" x14ac:dyDescent="0.25">
      <c r="A18" s="104">
        <v>9</v>
      </c>
      <c r="B18" s="127" t="s">
        <v>32</v>
      </c>
      <c r="C18" s="236">
        <v>8622</v>
      </c>
      <c r="D18" s="236">
        <v>80</v>
      </c>
      <c r="E18" s="115" t="s">
        <v>17</v>
      </c>
      <c r="F18" s="111">
        <v>19</v>
      </c>
      <c r="G18" s="209" t="s">
        <v>103</v>
      </c>
      <c r="H18" s="111">
        <v>5</v>
      </c>
      <c r="I18" s="111">
        <v>12</v>
      </c>
      <c r="J18" s="217" t="s">
        <v>128</v>
      </c>
      <c r="K18" s="111">
        <v>8</v>
      </c>
      <c r="L18" s="111">
        <v>20</v>
      </c>
      <c r="M18" s="217" t="s">
        <v>177</v>
      </c>
      <c r="N18" s="111">
        <v>11</v>
      </c>
      <c r="O18" s="111">
        <v>14</v>
      </c>
      <c r="P18" s="217" t="s">
        <v>226</v>
      </c>
      <c r="Q18" s="111">
        <v>10</v>
      </c>
      <c r="R18" s="111">
        <v>24</v>
      </c>
      <c r="S18" s="217" t="s">
        <v>274</v>
      </c>
      <c r="T18" s="111">
        <v>10</v>
      </c>
      <c r="U18" s="111">
        <v>19</v>
      </c>
      <c r="V18" s="217" t="s">
        <v>324</v>
      </c>
      <c r="W18" s="111">
        <v>9</v>
      </c>
      <c r="X18" s="111">
        <v>0</v>
      </c>
      <c r="Y18" s="111">
        <v>0</v>
      </c>
      <c r="Z18" s="111">
        <v>0</v>
      </c>
      <c r="AA18" s="111">
        <v>20</v>
      </c>
      <c r="AB18" s="217" t="s">
        <v>440</v>
      </c>
      <c r="AC18" s="111">
        <v>7</v>
      </c>
      <c r="AD18" s="111">
        <v>0</v>
      </c>
      <c r="AE18" s="111">
        <v>0</v>
      </c>
      <c r="AF18" s="111">
        <v>0</v>
      </c>
      <c r="AG18" s="111"/>
      <c r="AH18" s="111">
        <v>0</v>
      </c>
      <c r="AI18" s="111">
        <v>0</v>
      </c>
      <c r="AJ18" s="110">
        <f t="shared" si="0"/>
        <v>60</v>
      </c>
    </row>
    <row r="19" spans="1:36" ht="20.100000000000001" customHeight="1" x14ac:dyDescent="0.25">
      <c r="A19" s="104">
        <v>10</v>
      </c>
      <c r="B19" s="35" t="s">
        <v>30</v>
      </c>
      <c r="C19" s="251">
        <v>8621</v>
      </c>
      <c r="D19" s="244">
        <v>181</v>
      </c>
      <c r="E19" s="115" t="s">
        <v>17</v>
      </c>
      <c r="F19" s="111">
        <v>19</v>
      </c>
      <c r="G19" s="209" t="s">
        <v>99</v>
      </c>
      <c r="H19" s="111">
        <v>9</v>
      </c>
      <c r="I19" s="111">
        <v>11</v>
      </c>
      <c r="J19" s="217" t="s">
        <v>131</v>
      </c>
      <c r="K19" s="111">
        <v>5</v>
      </c>
      <c r="L19" s="111">
        <v>20</v>
      </c>
      <c r="M19" s="217" t="s">
        <v>178</v>
      </c>
      <c r="N19" s="111">
        <v>10</v>
      </c>
      <c r="O19" s="111">
        <v>14</v>
      </c>
      <c r="P19" s="217" t="s">
        <v>225</v>
      </c>
      <c r="Q19" s="111">
        <v>7</v>
      </c>
      <c r="R19" s="111">
        <v>24</v>
      </c>
      <c r="S19" s="217" t="s">
        <v>273</v>
      </c>
      <c r="T19" s="111">
        <v>11</v>
      </c>
      <c r="U19" s="111">
        <v>21</v>
      </c>
      <c r="V19" s="217" t="s">
        <v>323</v>
      </c>
      <c r="W19" s="111">
        <v>10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  <c r="AC19" s="111">
        <v>0</v>
      </c>
      <c r="AD19" s="111">
        <v>18</v>
      </c>
      <c r="AE19" s="217" t="s">
        <v>492</v>
      </c>
      <c r="AF19" s="111">
        <v>5</v>
      </c>
      <c r="AG19" s="111"/>
      <c r="AH19" s="111">
        <v>0</v>
      </c>
      <c r="AI19" s="111">
        <v>0</v>
      </c>
      <c r="AJ19" s="110">
        <f t="shared" si="0"/>
        <v>57</v>
      </c>
    </row>
    <row r="20" spans="1:36" ht="20.100000000000001" customHeight="1" x14ac:dyDescent="0.25">
      <c r="A20" s="118">
        <v>11</v>
      </c>
      <c r="B20" s="18" t="s">
        <v>27</v>
      </c>
      <c r="C20" s="231">
        <v>3435</v>
      </c>
      <c r="D20" s="231">
        <v>25</v>
      </c>
      <c r="E20" s="113" t="s">
        <v>16</v>
      </c>
      <c r="F20" s="111">
        <v>19</v>
      </c>
      <c r="G20" s="209" t="s">
        <v>97</v>
      </c>
      <c r="H20" s="111">
        <v>13</v>
      </c>
      <c r="I20" s="111">
        <v>12</v>
      </c>
      <c r="J20" s="217" t="s">
        <v>125</v>
      </c>
      <c r="K20" s="111">
        <v>11</v>
      </c>
      <c r="L20" s="111">
        <v>6</v>
      </c>
      <c r="M20" s="217" t="s">
        <v>180</v>
      </c>
      <c r="N20" s="111">
        <v>0</v>
      </c>
      <c r="O20" s="111">
        <v>0</v>
      </c>
      <c r="P20" s="111">
        <v>0</v>
      </c>
      <c r="Q20" s="111">
        <v>0</v>
      </c>
      <c r="R20" s="111">
        <v>24</v>
      </c>
      <c r="S20" s="217" t="s">
        <v>276</v>
      </c>
      <c r="T20" s="111">
        <v>8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20</v>
      </c>
      <c r="AB20" s="217" t="s">
        <v>439</v>
      </c>
      <c r="AC20" s="111">
        <v>8</v>
      </c>
      <c r="AD20" s="111">
        <v>18</v>
      </c>
      <c r="AE20" s="217" t="s">
        <v>491</v>
      </c>
      <c r="AF20" s="111">
        <v>6</v>
      </c>
      <c r="AG20" s="111"/>
      <c r="AH20" s="111">
        <v>0</v>
      </c>
      <c r="AI20" s="111">
        <v>0</v>
      </c>
      <c r="AJ20" s="110">
        <f t="shared" si="0"/>
        <v>46</v>
      </c>
    </row>
    <row r="21" spans="1:36" ht="20.100000000000001" customHeight="1" x14ac:dyDescent="0.25">
      <c r="A21" s="121">
        <v>12</v>
      </c>
      <c r="B21" s="57" t="s">
        <v>283</v>
      </c>
      <c r="C21" s="116">
        <v>1712</v>
      </c>
      <c r="D21" s="258">
        <v>42</v>
      </c>
      <c r="E21" s="64" t="s">
        <v>17</v>
      </c>
      <c r="F21" s="111">
        <v>0</v>
      </c>
      <c r="G21" s="256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34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</v>
      </c>
      <c r="AD21" s="111">
        <v>0</v>
      </c>
      <c r="AE21" s="111">
        <v>0</v>
      </c>
      <c r="AF21" s="111">
        <v>0</v>
      </c>
      <c r="AG21" s="111"/>
      <c r="AH21" s="111">
        <v>0</v>
      </c>
      <c r="AI21" s="111">
        <v>0</v>
      </c>
      <c r="AJ21" s="110">
        <f t="shared" si="0"/>
        <v>34</v>
      </c>
    </row>
    <row r="22" spans="1:36" ht="20.100000000000001" customHeight="1" x14ac:dyDescent="0.25">
      <c r="A22" s="119">
        <v>13</v>
      </c>
      <c r="B22" s="35" t="s">
        <v>22</v>
      </c>
      <c r="C22" s="107">
        <v>8237</v>
      </c>
      <c r="D22" s="107">
        <v>221</v>
      </c>
      <c r="E22" s="109" t="s">
        <v>15</v>
      </c>
      <c r="F22" s="111">
        <v>19</v>
      </c>
      <c r="G22" s="209" t="s">
        <v>94</v>
      </c>
      <c r="H22" s="111">
        <v>20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20</v>
      </c>
      <c r="AB22" s="217" t="s">
        <v>435</v>
      </c>
      <c r="AC22" s="111">
        <v>13</v>
      </c>
      <c r="AD22" s="111">
        <v>0</v>
      </c>
      <c r="AE22" s="111">
        <v>0</v>
      </c>
      <c r="AF22" s="111">
        <v>0</v>
      </c>
      <c r="AG22" s="111"/>
      <c r="AH22" s="111">
        <v>0</v>
      </c>
      <c r="AI22" s="111">
        <v>0</v>
      </c>
      <c r="AJ22" s="110">
        <f t="shared" si="0"/>
        <v>33</v>
      </c>
    </row>
    <row r="23" spans="1:36" ht="20.100000000000001" customHeight="1" x14ac:dyDescent="0.25">
      <c r="A23" s="118">
        <v>14</v>
      </c>
      <c r="B23" s="57" t="s">
        <v>222</v>
      </c>
      <c r="C23" s="116">
        <v>3164</v>
      </c>
      <c r="D23" s="116">
        <v>127</v>
      </c>
      <c r="E23" s="56" t="s">
        <v>16</v>
      </c>
      <c r="F23" s="111">
        <v>0</v>
      </c>
      <c r="G23" s="256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14</v>
      </c>
      <c r="P23" s="217" t="s">
        <v>223</v>
      </c>
      <c r="Q23" s="111">
        <v>11</v>
      </c>
      <c r="R23" s="111">
        <v>15</v>
      </c>
      <c r="S23" s="217" t="s">
        <v>279</v>
      </c>
      <c r="T23" s="111">
        <v>0</v>
      </c>
      <c r="U23" s="111">
        <v>0</v>
      </c>
      <c r="V23" s="111">
        <v>0</v>
      </c>
      <c r="W23" s="111">
        <v>0</v>
      </c>
      <c r="X23" s="111">
        <v>19</v>
      </c>
      <c r="Y23" s="217" t="s">
        <v>380</v>
      </c>
      <c r="Z23" s="111">
        <v>10</v>
      </c>
      <c r="AA23" s="111">
        <v>0</v>
      </c>
      <c r="AB23" s="111">
        <v>0</v>
      </c>
      <c r="AC23" s="111">
        <v>0</v>
      </c>
      <c r="AD23" s="111">
        <v>18</v>
      </c>
      <c r="AE23" s="217" t="s">
        <v>487</v>
      </c>
      <c r="AF23" s="111">
        <v>10</v>
      </c>
      <c r="AG23" s="111"/>
      <c r="AH23" s="111">
        <v>0</v>
      </c>
      <c r="AI23" s="111">
        <v>0</v>
      </c>
      <c r="AJ23" s="110">
        <f t="shared" si="0"/>
        <v>31</v>
      </c>
    </row>
    <row r="24" spans="1:36" ht="20.100000000000001" customHeight="1" x14ac:dyDescent="0.25">
      <c r="A24" s="216">
        <v>15</v>
      </c>
      <c r="B24" s="35" t="s">
        <v>300</v>
      </c>
      <c r="C24" s="107">
        <v>1056</v>
      </c>
      <c r="D24" s="108">
        <v>20</v>
      </c>
      <c r="E24" s="46" t="s">
        <v>15</v>
      </c>
      <c r="F24" s="111">
        <v>0</v>
      </c>
      <c r="G24" s="256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22</v>
      </c>
      <c r="V24" s="217" t="s">
        <v>320</v>
      </c>
      <c r="W24" s="111">
        <v>16</v>
      </c>
      <c r="X24" s="111">
        <v>19</v>
      </c>
      <c r="Y24" s="217" t="s">
        <v>377</v>
      </c>
      <c r="Z24" s="111">
        <v>13</v>
      </c>
      <c r="AA24" s="111">
        <v>0</v>
      </c>
      <c r="AB24" s="111">
        <v>0</v>
      </c>
      <c r="AC24" s="111">
        <v>0</v>
      </c>
      <c r="AD24" s="111">
        <v>0</v>
      </c>
      <c r="AE24" s="111">
        <v>0</v>
      </c>
      <c r="AF24" s="111">
        <v>0</v>
      </c>
      <c r="AG24" s="111"/>
      <c r="AH24" s="111">
        <v>0</v>
      </c>
      <c r="AI24" s="111">
        <v>0</v>
      </c>
      <c r="AJ24" s="110">
        <f t="shared" si="0"/>
        <v>29</v>
      </c>
    </row>
    <row r="25" spans="1:36" ht="20.100000000000001" customHeight="1" x14ac:dyDescent="0.25">
      <c r="A25" s="104">
        <v>16</v>
      </c>
      <c r="B25" s="57" t="s">
        <v>289</v>
      </c>
      <c r="C25" s="116">
        <v>1176</v>
      </c>
      <c r="D25" s="243">
        <v>47</v>
      </c>
      <c r="E25" s="37" t="s">
        <v>14</v>
      </c>
      <c r="F25" s="111">
        <v>0</v>
      </c>
      <c r="G25" s="256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0</v>
      </c>
      <c r="U25" s="111">
        <v>22</v>
      </c>
      <c r="V25" s="217" t="s">
        <v>322</v>
      </c>
      <c r="W25" s="111">
        <v>11</v>
      </c>
      <c r="X25" s="111">
        <v>0</v>
      </c>
      <c r="Y25" s="111">
        <v>0</v>
      </c>
      <c r="Z25" s="111">
        <v>0</v>
      </c>
      <c r="AA25" s="111">
        <v>20</v>
      </c>
      <c r="AB25" s="217" t="s">
        <v>436</v>
      </c>
      <c r="AC25" s="111">
        <v>11</v>
      </c>
      <c r="AD25" s="111">
        <v>0</v>
      </c>
      <c r="AE25" s="111">
        <v>0</v>
      </c>
      <c r="AF25" s="111">
        <v>0</v>
      </c>
      <c r="AG25" s="111"/>
      <c r="AH25" s="111">
        <v>0</v>
      </c>
      <c r="AI25" s="111">
        <v>0</v>
      </c>
      <c r="AJ25" s="110">
        <f t="shared" si="0"/>
        <v>22</v>
      </c>
    </row>
    <row r="26" spans="1:36" ht="20.100000000000001" customHeight="1" x14ac:dyDescent="0.25">
      <c r="A26" s="121">
        <v>17</v>
      </c>
      <c r="B26" s="35" t="s">
        <v>45</v>
      </c>
      <c r="C26" s="107">
        <v>9933</v>
      </c>
      <c r="D26" s="111">
        <v>5</v>
      </c>
      <c r="E26" s="113" t="s">
        <v>16</v>
      </c>
      <c r="F26" s="111">
        <v>10</v>
      </c>
      <c r="G26" s="209" t="s">
        <v>98</v>
      </c>
      <c r="H26" s="111">
        <v>10</v>
      </c>
      <c r="I26" s="111">
        <v>10</v>
      </c>
      <c r="J26" s="217" t="s">
        <v>132</v>
      </c>
      <c r="K26" s="111">
        <v>4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18</v>
      </c>
      <c r="AE26" s="217" t="s">
        <v>489</v>
      </c>
      <c r="AF26" s="111">
        <v>8</v>
      </c>
      <c r="AG26" s="111"/>
      <c r="AH26" s="111">
        <v>0</v>
      </c>
      <c r="AI26" s="111">
        <v>0</v>
      </c>
      <c r="AJ26" s="110">
        <f t="shared" si="0"/>
        <v>22</v>
      </c>
    </row>
    <row r="27" spans="1:36" ht="20.100000000000001" customHeight="1" x14ac:dyDescent="0.25">
      <c r="A27" s="121">
        <v>18</v>
      </c>
      <c r="B27" s="35" t="s">
        <v>106</v>
      </c>
      <c r="C27" s="107">
        <v>11046</v>
      </c>
      <c r="D27" s="108">
        <v>39</v>
      </c>
      <c r="E27" s="37" t="s">
        <v>14</v>
      </c>
      <c r="F27" s="111">
        <v>0</v>
      </c>
      <c r="G27" s="256">
        <v>0</v>
      </c>
      <c r="H27" s="111">
        <v>0</v>
      </c>
      <c r="I27" s="111">
        <v>12</v>
      </c>
      <c r="J27" s="217" t="s">
        <v>122</v>
      </c>
      <c r="K27" s="111">
        <v>20</v>
      </c>
      <c r="L27" s="111">
        <v>0</v>
      </c>
      <c r="M27" s="111">
        <v>0</v>
      </c>
      <c r="N27" s="111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0</v>
      </c>
      <c r="V27" s="111">
        <v>0</v>
      </c>
      <c r="W27" s="111">
        <v>0</v>
      </c>
      <c r="X27" s="111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</v>
      </c>
      <c r="AE27" s="111">
        <v>0</v>
      </c>
      <c r="AF27" s="111">
        <v>0</v>
      </c>
      <c r="AG27" s="111"/>
      <c r="AH27" s="111">
        <v>0</v>
      </c>
      <c r="AI27" s="111">
        <v>0</v>
      </c>
      <c r="AJ27" s="110">
        <f t="shared" si="0"/>
        <v>20</v>
      </c>
    </row>
    <row r="28" spans="1:36" ht="20.100000000000001" customHeight="1" x14ac:dyDescent="0.25">
      <c r="A28" s="264">
        <v>19</v>
      </c>
      <c r="B28" s="35" t="s">
        <v>151</v>
      </c>
      <c r="C28" s="107">
        <v>2645</v>
      </c>
      <c r="D28" s="122">
        <v>65</v>
      </c>
      <c r="E28" s="46" t="s">
        <v>15</v>
      </c>
      <c r="F28" s="111">
        <v>0</v>
      </c>
      <c r="G28" s="256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20</v>
      </c>
      <c r="M28" s="217" t="s">
        <v>174</v>
      </c>
      <c r="N28" s="111">
        <v>20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1">
        <v>0</v>
      </c>
      <c r="AF28" s="111">
        <v>0</v>
      </c>
      <c r="AG28" s="111"/>
      <c r="AH28" s="111">
        <v>0</v>
      </c>
      <c r="AI28" s="111">
        <v>0</v>
      </c>
      <c r="AJ28" s="110">
        <f t="shared" si="0"/>
        <v>20</v>
      </c>
    </row>
    <row r="29" spans="1:36" ht="20.100000000000001" customHeight="1" x14ac:dyDescent="0.25">
      <c r="A29" s="117">
        <v>20</v>
      </c>
      <c r="B29" s="35" t="s">
        <v>31</v>
      </c>
      <c r="C29" s="122">
        <v>1151</v>
      </c>
      <c r="D29" s="116">
        <v>195</v>
      </c>
      <c r="E29" s="115" t="s">
        <v>17</v>
      </c>
      <c r="F29" s="111">
        <v>19</v>
      </c>
      <c r="G29" s="209" t="s">
        <v>104</v>
      </c>
      <c r="H29" s="111">
        <v>4</v>
      </c>
      <c r="I29" s="111">
        <v>12</v>
      </c>
      <c r="J29" s="217" t="s">
        <v>130</v>
      </c>
      <c r="K29" s="111">
        <v>6</v>
      </c>
      <c r="L29" s="111">
        <v>0</v>
      </c>
      <c r="M29" s="111">
        <v>0</v>
      </c>
      <c r="N29" s="111">
        <v>0</v>
      </c>
      <c r="O29" s="111">
        <v>11</v>
      </c>
      <c r="P29" s="217" t="s">
        <v>228</v>
      </c>
      <c r="Q29" s="111">
        <v>6</v>
      </c>
      <c r="R29" s="111">
        <v>10</v>
      </c>
      <c r="S29" s="217" t="s">
        <v>280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18</v>
      </c>
      <c r="AB29" s="217" t="s">
        <v>443</v>
      </c>
      <c r="AC29" s="111">
        <v>4</v>
      </c>
      <c r="AD29" s="111">
        <v>0</v>
      </c>
      <c r="AE29" s="111">
        <v>0</v>
      </c>
      <c r="AF29" s="111">
        <v>0</v>
      </c>
      <c r="AG29" s="111"/>
      <c r="AH29" s="111">
        <v>0</v>
      </c>
      <c r="AI29" s="111">
        <v>0</v>
      </c>
      <c r="AJ29" s="110">
        <f t="shared" si="0"/>
        <v>20</v>
      </c>
    </row>
    <row r="30" spans="1:36" ht="20.100000000000001" customHeight="1" x14ac:dyDescent="0.25">
      <c r="A30" s="216">
        <v>21</v>
      </c>
      <c r="B30" s="57" t="s">
        <v>242</v>
      </c>
      <c r="C30" s="116">
        <v>17610</v>
      </c>
      <c r="D30" s="123">
        <v>4</v>
      </c>
      <c r="E30" s="60" t="s">
        <v>17</v>
      </c>
      <c r="F30" s="111">
        <v>0</v>
      </c>
      <c r="G30" s="256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24</v>
      </c>
      <c r="S30" s="217" t="s">
        <v>277</v>
      </c>
      <c r="T30" s="111">
        <v>7</v>
      </c>
      <c r="U30" s="111">
        <v>9</v>
      </c>
      <c r="V30" s="217" t="s">
        <v>327</v>
      </c>
      <c r="W30" s="111">
        <v>0</v>
      </c>
      <c r="X30" s="111">
        <v>0</v>
      </c>
      <c r="Y30" s="111">
        <v>0</v>
      </c>
      <c r="Z30" s="111">
        <v>0</v>
      </c>
      <c r="AA30" s="111">
        <v>20</v>
      </c>
      <c r="AB30" s="217" t="s">
        <v>441</v>
      </c>
      <c r="AC30" s="111">
        <v>6</v>
      </c>
      <c r="AD30" s="111">
        <v>18</v>
      </c>
      <c r="AE30" s="217" t="s">
        <v>490</v>
      </c>
      <c r="AF30" s="111">
        <v>7</v>
      </c>
      <c r="AG30" s="111"/>
      <c r="AH30" s="111">
        <v>0</v>
      </c>
      <c r="AI30" s="111">
        <v>0</v>
      </c>
      <c r="AJ30" s="110">
        <f t="shared" si="0"/>
        <v>20</v>
      </c>
    </row>
    <row r="31" spans="1:36" ht="20.100000000000001" customHeight="1" x14ac:dyDescent="0.25">
      <c r="A31" s="104">
        <v>22</v>
      </c>
      <c r="B31" s="225" t="s">
        <v>186</v>
      </c>
      <c r="C31" s="252">
        <v>15772</v>
      </c>
      <c r="D31" s="122">
        <v>14</v>
      </c>
      <c r="E31" s="46" t="s">
        <v>15</v>
      </c>
      <c r="F31" s="111">
        <v>0</v>
      </c>
      <c r="G31" s="256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14</v>
      </c>
      <c r="P31" s="217" t="s">
        <v>220</v>
      </c>
      <c r="Q31" s="111">
        <v>16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  <c r="AC31" s="111">
        <v>0</v>
      </c>
      <c r="AD31" s="111">
        <v>0</v>
      </c>
      <c r="AE31" s="111">
        <v>0</v>
      </c>
      <c r="AF31" s="111">
        <v>0</v>
      </c>
      <c r="AG31" s="111"/>
      <c r="AH31" s="111">
        <v>0</v>
      </c>
      <c r="AI31" s="111">
        <v>0</v>
      </c>
      <c r="AJ31" s="110">
        <f t="shared" si="0"/>
        <v>16</v>
      </c>
    </row>
    <row r="32" spans="1:36" ht="20.100000000000001" customHeight="1" x14ac:dyDescent="0.25">
      <c r="A32" s="104">
        <v>23</v>
      </c>
      <c r="B32" s="35" t="s">
        <v>48</v>
      </c>
      <c r="C32" s="122">
        <v>3850</v>
      </c>
      <c r="D32" s="107">
        <v>67</v>
      </c>
      <c r="E32" s="60" t="s">
        <v>17</v>
      </c>
      <c r="F32" s="111">
        <v>19</v>
      </c>
      <c r="G32" s="209" t="s">
        <v>102</v>
      </c>
      <c r="H32" s="111">
        <v>6</v>
      </c>
      <c r="I32" s="111">
        <v>12</v>
      </c>
      <c r="J32" s="217" t="s">
        <v>127</v>
      </c>
      <c r="K32" s="111">
        <v>9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/>
      <c r="AH32" s="111">
        <v>0</v>
      </c>
      <c r="AI32" s="111">
        <v>0</v>
      </c>
      <c r="AJ32" s="110">
        <f t="shared" si="0"/>
        <v>15</v>
      </c>
    </row>
    <row r="33" spans="1:36" ht="20.100000000000001" customHeight="1" x14ac:dyDescent="0.25">
      <c r="A33" s="118">
        <v>24</v>
      </c>
      <c r="B33" s="57" t="s">
        <v>391</v>
      </c>
      <c r="C33" s="269">
        <v>1774</v>
      </c>
      <c r="D33" s="116">
        <v>66</v>
      </c>
      <c r="E33" s="37" t="s">
        <v>14</v>
      </c>
      <c r="F33" s="111">
        <v>0</v>
      </c>
      <c r="G33" s="256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15</v>
      </c>
      <c r="AB33" s="217" t="s">
        <v>444</v>
      </c>
      <c r="AC33" s="111">
        <v>3</v>
      </c>
      <c r="AD33" s="111">
        <v>18</v>
      </c>
      <c r="AE33" s="217" t="s">
        <v>488</v>
      </c>
      <c r="AF33" s="111">
        <v>9</v>
      </c>
      <c r="AG33" s="111"/>
      <c r="AH33" s="111">
        <v>0</v>
      </c>
      <c r="AI33" s="111">
        <v>0</v>
      </c>
      <c r="AJ33" s="110">
        <f t="shared" si="0"/>
        <v>12</v>
      </c>
    </row>
    <row r="34" spans="1:36" ht="20.100000000000001" customHeight="1" x14ac:dyDescent="0.25">
      <c r="A34" s="120">
        <v>25</v>
      </c>
      <c r="B34" s="35" t="s">
        <v>114</v>
      </c>
      <c r="C34" s="122">
        <v>2221</v>
      </c>
      <c r="D34" s="107">
        <v>2</v>
      </c>
      <c r="E34" s="109" t="s">
        <v>15</v>
      </c>
      <c r="F34" s="111">
        <v>0</v>
      </c>
      <c r="G34" s="256">
        <v>0</v>
      </c>
      <c r="H34" s="111">
        <v>0</v>
      </c>
      <c r="I34" s="111">
        <v>12</v>
      </c>
      <c r="J34" s="217" t="s">
        <v>126</v>
      </c>
      <c r="K34" s="111">
        <v>10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  <c r="AC34" s="111">
        <v>0</v>
      </c>
      <c r="AD34" s="111">
        <v>0</v>
      </c>
      <c r="AE34" s="111">
        <v>0</v>
      </c>
      <c r="AF34" s="111">
        <v>0</v>
      </c>
      <c r="AG34" s="111"/>
      <c r="AH34" s="111">
        <v>0</v>
      </c>
      <c r="AI34" s="111">
        <v>0</v>
      </c>
      <c r="AJ34" s="110">
        <f t="shared" si="0"/>
        <v>10</v>
      </c>
    </row>
    <row r="35" spans="1:36" ht="20.100000000000001" customHeight="1" x14ac:dyDescent="0.25">
      <c r="A35" s="216">
        <v>26</v>
      </c>
      <c r="B35" s="35" t="s">
        <v>149</v>
      </c>
      <c r="C35" s="122">
        <v>6073</v>
      </c>
      <c r="D35" s="107">
        <v>99</v>
      </c>
      <c r="E35" s="46" t="s">
        <v>15</v>
      </c>
      <c r="F35" s="111">
        <v>0</v>
      </c>
      <c r="G35" s="256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14</v>
      </c>
      <c r="M35" s="217" t="s">
        <v>179</v>
      </c>
      <c r="N35" s="111">
        <v>9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  <c r="AC35" s="111">
        <v>0</v>
      </c>
      <c r="AD35" s="111">
        <v>0</v>
      </c>
      <c r="AE35" s="111">
        <v>0</v>
      </c>
      <c r="AF35" s="111">
        <v>0</v>
      </c>
      <c r="AG35" s="111"/>
      <c r="AH35" s="111">
        <v>0</v>
      </c>
      <c r="AI35" s="111">
        <v>0</v>
      </c>
      <c r="AJ35" s="110">
        <f t="shared" si="0"/>
        <v>9</v>
      </c>
    </row>
    <row r="36" spans="1:36" ht="20.100000000000001" customHeight="1" x14ac:dyDescent="0.25">
      <c r="A36" s="125">
        <v>27</v>
      </c>
      <c r="B36" s="35" t="s">
        <v>189</v>
      </c>
      <c r="C36" s="270">
        <v>6120</v>
      </c>
      <c r="D36" s="107">
        <v>74</v>
      </c>
      <c r="E36" s="56" t="s">
        <v>16</v>
      </c>
      <c r="F36" s="111">
        <v>0</v>
      </c>
      <c r="G36" s="256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14</v>
      </c>
      <c r="P36" s="217" t="s">
        <v>224</v>
      </c>
      <c r="Q36" s="111">
        <v>8</v>
      </c>
      <c r="R36" s="111">
        <v>0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/>
      <c r="AH36" s="111">
        <v>0</v>
      </c>
      <c r="AI36" s="111">
        <v>0</v>
      </c>
      <c r="AJ36" s="110">
        <f t="shared" si="0"/>
        <v>8</v>
      </c>
    </row>
    <row r="37" spans="1:36" ht="20.100000000000001" customHeight="1" x14ac:dyDescent="0.25">
      <c r="A37" s="124">
        <v>28</v>
      </c>
      <c r="B37" s="57" t="s">
        <v>286</v>
      </c>
      <c r="C37" s="266" t="s">
        <v>287</v>
      </c>
      <c r="D37" s="116">
        <v>54</v>
      </c>
      <c r="E37" s="37" t="s">
        <v>14</v>
      </c>
      <c r="F37" s="111">
        <v>0</v>
      </c>
      <c r="G37" s="256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16</v>
      </c>
      <c r="V37" s="217" t="s">
        <v>325</v>
      </c>
      <c r="W37" s="111">
        <v>8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>
        <v>0</v>
      </c>
      <c r="AI37" s="111">
        <v>0</v>
      </c>
      <c r="AJ37" s="110">
        <f t="shared" si="0"/>
        <v>8</v>
      </c>
    </row>
    <row r="38" spans="1:36" ht="20.100000000000001" customHeight="1" x14ac:dyDescent="0.25">
      <c r="A38" s="125">
        <v>29</v>
      </c>
      <c r="B38" s="35" t="s">
        <v>46</v>
      </c>
      <c r="C38" s="122">
        <v>3359</v>
      </c>
      <c r="D38" s="107">
        <v>62</v>
      </c>
      <c r="E38" s="115" t="s">
        <v>17</v>
      </c>
      <c r="F38" s="111">
        <v>19</v>
      </c>
      <c r="G38" s="209" t="s">
        <v>101</v>
      </c>
      <c r="H38" s="111">
        <v>7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/>
      <c r="AH38" s="111">
        <v>0</v>
      </c>
      <c r="AI38" s="111">
        <v>0</v>
      </c>
      <c r="AJ38" s="110">
        <f t="shared" si="0"/>
        <v>7</v>
      </c>
    </row>
    <row r="39" spans="1:36" ht="20.100000000000001" customHeight="1" x14ac:dyDescent="0.25">
      <c r="A39" s="255">
        <v>30</v>
      </c>
      <c r="B39" s="57" t="s">
        <v>331</v>
      </c>
      <c r="C39" s="123"/>
      <c r="D39" s="116">
        <v>23</v>
      </c>
      <c r="E39" s="46" t="s">
        <v>15</v>
      </c>
      <c r="F39" s="111">
        <v>0</v>
      </c>
      <c r="G39" s="256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19</v>
      </c>
      <c r="Y39" s="217" t="s">
        <v>374</v>
      </c>
      <c r="Z39" s="111">
        <v>0</v>
      </c>
      <c r="AA39" s="111">
        <v>0</v>
      </c>
      <c r="AB39" s="111">
        <v>0</v>
      </c>
      <c r="AC39" s="111">
        <v>0</v>
      </c>
      <c r="AD39" s="111">
        <v>0</v>
      </c>
      <c r="AE39" s="111">
        <v>0</v>
      </c>
      <c r="AF39" s="111">
        <v>0</v>
      </c>
      <c r="AG39" s="111"/>
      <c r="AH39" s="111">
        <v>0</v>
      </c>
      <c r="AI39" s="111">
        <v>0</v>
      </c>
      <c r="AJ39" s="110">
        <f t="shared" si="0"/>
        <v>0</v>
      </c>
    </row>
    <row r="40" spans="1:36" ht="20.100000000000001" customHeight="1" x14ac:dyDescent="0.25">
      <c r="A40" s="255">
        <v>31</v>
      </c>
      <c r="B40" s="57" t="s">
        <v>338</v>
      </c>
      <c r="C40" s="123"/>
      <c r="D40" s="116">
        <v>96</v>
      </c>
      <c r="E40" s="46" t="s">
        <v>15</v>
      </c>
      <c r="F40" s="111">
        <v>0</v>
      </c>
      <c r="G40" s="256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19</v>
      </c>
      <c r="Y40" s="217" t="s">
        <v>376</v>
      </c>
      <c r="Z40" s="111">
        <v>0</v>
      </c>
      <c r="AA40" s="111">
        <v>0</v>
      </c>
      <c r="AB40" s="111">
        <v>0</v>
      </c>
      <c r="AC40" s="111">
        <v>0</v>
      </c>
      <c r="AD40" s="111">
        <v>0</v>
      </c>
      <c r="AE40" s="111">
        <v>0</v>
      </c>
      <c r="AF40" s="111">
        <v>0</v>
      </c>
      <c r="AG40" s="111"/>
      <c r="AH40" s="111">
        <v>0</v>
      </c>
      <c r="AI40" s="111">
        <v>0</v>
      </c>
      <c r="AJ40" s="110">
        <f t="shared" si="0"/>
        <v>0</v>
      </c>
    </row>
    <row r="41" spans="1:36" ht="20.100000000000001" customHeight="1" x14ac:dyDescent="0.25">
      <c r="A41" s="255">
        <v>32</v>
      </c>
      <c r="B41" s="57" t="s">
        <v>335</v>
      </c>
      <c r="C41" s="123"/>
      <c r="D41" s="116">
        <v>48</v>
      </c>
      <c r="E41" s="56" t="s">
        <v>16</v>
      </c>
      <c r="F41" s="111">
        <v>0</v>
      </c>
      <c r="G41" s="256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19</v>
      </c>
      <c r="Y41" s="217" t="s">
        <v>379</v>
      </c>
      <c r="Z41" s="111">
        <v>0</v>
      </c>
      <c r="AA41" s="111">
        <v>0</v>
      </c>
      <c r="AB41" s="111">
        <v>0</v>
      </c>
      <c r="AC41" s="111">
        <v>0</v>
      </c>
      <c r="AD41" s="111">
        <v>0</v>
      </c>
      <c r="AE41" s="111">
        <v>0</v>
      </c>
      <c r="AF41" s="111">
        <v>0</v>
      </c>
      <c r="AG41" s="111"/>
      <c r="AH41" s="111">
        <v>0</v>
      </c>
      <c r="AI41" s="111">
        <v>0</v>
      </c>
      <c r="AJ41" s="110">
        <f t="shared" si="0"/>
        <v>0</v>
      </c>
    </row>
    <row r="42" spans="1:36" ht="20.100000000000001" customHeight="1" x14ac:dyDescent="0.25">
      <c r="A42" s="255">
        <v>33</v>
      </c>
      <c r="B42" s="57" t="s">
        <v>347</v>
      </c>
      <c r="C42" s="123"/>
      <c r="D42" s="116">
        <v>36</v>
      </c>
      <c r="E42" s="60" t="s">
        <v>17</v>
      </c>
      <c r="F42" s="111">
        <v>0</v>
      </c>
      <c r="G42" s="256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17</v>
      </c>
      <c r="Y42" s="217" t="s">
        <v>383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/>
      <c r="AH42" s="111">
        <v>0</v>
      </c>
      <c r="AI42" s="111">
        <v>0</v>
      </c>
      <c r="AJ42" s="110">
        <f t="shared" si="0"/>
        <v>0</v>
      </c>
    </row>
    <row r="43" spans="1:36" ht="20.100000000000001" customHeight="1" x14ac:dyDescent="0.25">
      <c r="A43" s="265">
        <v>34</v>
      </c>
      <c r="B43" s="57" t="s">
        <v>387</v>
      </c>
      <c r="C43" s="123"/>
      <c r="D43" s="116">
        <v>12</v>
      </c>
      <c r="E43" s="37" t="s">
        <v>430</v>
      </c>
      <c r="F43" s="111">
        <v>0</v>
      </c>
      <c r="G43" s="256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217">
        <v>0</v>
      </c>
      <c r="Z43" s="111">
        <v>0</v>
      </c>
      <c r="AA43" s="111">
        <v>20</v>
      </c>
      <c r="AB43" s="217" t="s">
        <v>431</v>
      </c>
      <c r="AC43" s="111">
        <v>0</v>
      </c>
      <c r="AD43" s="111">
        <v>0</v>
      </c>
      <c r="AE43" s="111">
        <v>0</v>
      </c>
      <c r="AF43" s="111">
        <v>0</v>
      </c>
      <c r="AG43" s="111"/>
      <c r="AH43" s="111"/>
      <c r="AI43" s="111"/>
      <c r="AJ43" s="110">
        <f t="shared" si="0"/>
        <v>0</v>
      </c>
    </row>
    <row r="44" spans="1:36" ht="15.75" x14ac:dyDescent="0.25">
      <c r="A44" s="61">
        <v>35</v>
      </c>
      <c r="B44" s="57" t="s">
        <v>345</v>
      </c>
      <c r="C44" s="123">
        <v>13266</v>
      </c>
      <c r="D44" s="116">
        <v>166</v>
      </c>
      <c r="E44" s="60" t="s">
        <v>17</v>
      </c>
      <c r="F44" s="111">
        <v>0</v>
      </c>
      <c r="G44" s="256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19</v>
      </c>
      <c r="Y44" s="217" t="s">
        <v>382</v>
      </c>
      <c r="Z44" s="111">
        <v>0</v>
      </c>
      <c r="AA44" s="111">
        <v>0</v>
      </c>
      <c r="AB44" s="111">
        <v>0</v>
      </c>
      <c r="AC44" s="111">
        <v>0</v>
      </c>
      <c r="AD44" s="111">
        <v>0</v>
      </c>
      <c r="AE44" s="111">
        <v>0</v>
      </c>
      <c r="AF44" s="111">
        <v>0</v>
      </c>
      <c r="AG44" s="111"/>
      <c r="AH44" s="111">
        <v>0</v>
      </c>
      <c r="AI44" s="111">
        <v>0</v>
      </c>
      <c r="AJ44" s="110">
        <f t="shared" si="0"/>
        <v>0</v>
      </c>
    </row>
  </sheetData>
  <sortState ref="B10:AJ44">
    <sortCondition descending="1" ref="AJ10:AJ44"/>
  </sortState>
  <mergeCells count="22">
    <mergeCell ref="AD8:AF8"/>
    <mergeCell ref="I7:K7"/>
    <mergeCell ref="I8:K8"/>
    <mergeCell ref="F7:H7"/>
    <mergeCell ref="F8:H8"/>
    <mergeCell ref="R7:T7"/>
    <mergeCell ref="A1:F6"/>
    <mergeCell ref="R8:T8"/>
    <mergeCell ref="O7:Q7"/>
    <mergeCell ref="O8:Q8"/>
    <mergeCell ref="L7:N7"/>
    <mergeCell ref="L8:N8"/>
    <mergeCell ref="G3:AJ5"/>
    <mergeCell ref="AG7:AI7"/>
    <mergeCell ref="AG8:AI8"/>
    <mergeCell ref="X7:Z7"/>
    <mergeCell ref="X8:Z8"/>
    <mergeCell ref="U7:W7"/>
    <mergeCell ref="U8:W8"/>
    <mergeCell ref="AA8:AC8"/>
    <mergeCell ref="AA7:AC7"/>
    <mergeCell ref="AD7:AF7"/>
  </mergeCells>
  <pageMargins left="0.25" right="0.25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Points</vt:lpstr>
      <vt:lpstr>times</vt:lpstr>
      <vt:lpstr>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icmiddelburg</dc:creator>
  <cp:lastModifiedBy>Atkinson Allison</cp:lastModifiedBy>
  <cp:lastPrinted>2018-11-12T10:06:37Z</cp:lastPrinted>
  <dcterms:created xsi:type="dcterms:W3CDTF">2014-03-04T07:44:43Z</dcterms:created>
  <dcterms:modified xsi:type="dcterms:W3CDTF">2018-11-13T11:04:30Z</dcterms:modified>
</cp:coreProperties>
</file>