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Documents\"/>
    </mc:Choice>
  </mc:AlternateContent>
  <bookViews>
    <workbookView xWindow="0" yWindow="0" windowWidth="28800" windowHeight="11400" tabRatio="822"/>
  </bookViews>
  <sheets>
    <sheet name="GTC" sheetId="3" r:id="rId1"/>
    <sheet name="GTC2" sheetId="7" r:id="rId2"/>
    <sheet name="GTC Manufacturers" sheetId="5" r:id="rId3"/>
    <sheet name="GTC 2 Manufacturers" sheetId="8" r:id="rId4"/>
  </sheets>
  <definedNames>
    <definedName name="_xlnm.Print_Area" localSheetId="0">GTC!$A$1:$AF$10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9" i="7" l="1"/>
  <c r="AM9" i="8" l="1"/>
  <c r="AM11" i="8"/>
  <c r="AM10" i="8"/>
  <c r="AM8" i="8"/>
  <c r="AE15" i="7" l="1"/>
  <c r="AE14" i="7" l="1"/>
  <c r="AE16" i="7" l="1"/>
  <c r="AE17" i="7" l="1"/>
  <c r="AE13" i="7" l="1"/>
  <c r="AE8" i="7" l="1"/>
  <c r="AE18" i="7"/>
  <c r="AF15" i="3"/>
  <c r="AF12" i="3"/>
  <c r="AE10" i="7"/>
  <c r="AM10" i="5"/>
  <c r="AM9" i="5"/>
  <c r="AM8" i="5"/>
  <c r="AF10" i="3"/>
  <c r="AE12" i="7"/>
  <c r="AE11" i="7"/>
  <c r="AE9" i="7"/>
  <c r="AF8" i="3"/>
  <c r="AF11" i="3"/>
  <c r="AF13" i="3"/>
  <c r="AF9" i="3"/>
  <c r="AF14" i="3"/>
  <c r="AF7" i="3"/>
  <c r="AE7" i="7"/>
</calcChain>
</file>

<file path=xl/sharedStrings.xml><?xml version="1.0" encoding="utf-8"?>
<sst xmlns="http://schemas.openxmlformats.org/spreadsheetml/2006/main" count="163" uniqueCount="57">
  <si>
    <t>Pos</t>
  </si>
  <si>
    <t>Name</t>
  </si>
  <si>
    <t>TOTAL</t>
  </si>
  <si>
    <t>AUDI</t>
  </si>
  <si>
    <t>BMW</t>
  </si>
  <si>
    <t>VW</t>
  </si>
  <si>
    <t>ZWARTKOPS</t>
  </si>
  <si>
    <t>Michael Stephen</t>
  </si>
  <si>
    <t>Car</t>
  </si>
  <si>
    <t>Matthew Hodges</t>
  </si>
  <si>
    <t>Gennaro Bonafede</t>
  </si>
  <si>
    <t>Simon Moss</t>
  </si>
  <si>
    <t>Daniel Rowe</t>
  </si>
  <si>
    <t>Charl Smalberger</t>
  </si>
  <si>
    <t>Johan Fourie</t>
  </si>
  <si>
    <t>VOLKSWAGEN</t>
  </si>
  <si>
    <t>Michael van Rooyen</t>
  </si>
  <si>
    <t>Robert Wolk</t>
  </si>
  <si>
    <t>Bradley Liebenberg</t>
  </si>
  <si>
    <t>Keagan Masters</t>
  </si>
  <si>
    <t>Trevor Bland</t>
  </si>
  <si>
    <t>KILLARNEY</t>
  </si>
  <si>
    <t>KYALAMI</t>
  </si>
  <si>
    <t>Dnf</t>
  </si>
  <si>
    <t>Dns</t>
  </si>
  <si>
    <t>Dayne Angel</t>
  </si>
  <si>
    <t>B/P</t>
  </si>
  <si>
    <t>BP</t>
  </si>
  <si>
    <t xml:space="preserve">                                                  2018 SOUTH AFRICAN NATIONAL GLOBAL TOURING CAR CHAMPIONSHIP</t>
  </si>
  <si>
    <t>MSA Lic No</t>
  </si>
  <si>
    <t xml:space="preserve">                               2018 SOUTH AFRICAN NATIONAL GTC MANUFACTURERS CHAMPIONSHIP</t>
  </si>
  <si>
    <t>RND 1</t>
  </si>
  <si>
    <t>EL</t>
  </si>
  <si>
    <t>PE</t>
  </si>
  <si>
    <t>RND 2</t>
  </si>
  <si>
    <t>RND 3</t>
  </si>
  <si>
    <t>RND 4</t>
  </si>
  <si>
    <t>RND 5</t>
  </si>
  <si>
    <t>RND 6</t>
  </si>
  <si>
    <t>RND 7</t>
  </si>
  <si>
    <t>RND 8</t>
  </si>
  <si>
    <t>RND 9</t>
  </si>
  <si>
    <t>Adrian Wood</t>
  </si>
  <si>
    <t>Devin Robertson</t>
  </si>
  <si>
    <t>Reno van Heerden</t>
  </si>
  <si>
    <t>Gavin Cronje</t>
  </si>
  <si>
    <t>excl</t>
  </si>
  <si>
    <t>Johan Pretorius</t>
  </si>
  <si>
    <t>Robert Neill</t>
  </si>
  <si>
    <t>EAST LONDON</t>
  </si>
  <si>
    <t>Paul Hill</t>
  </si>
  <si>
    <t xml:space="preserve">                               2018 SOUTH AFRICAN NATIONAL GTC 2 MANUFACTURERS CHAMPIONSHIP</t>
  </si>
  <si>
    <t>MINI</t>
  </si>
  <si>
    <t>HONDA</t>
  </si>
  <si>
    <t>FORD</t>
  </si>
  <si>
    <t xml:space="preserve">                                                    2018 SOUTH AFRICAN NATIONAL GTC2 CHAMPIONSHIP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</si>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</sst>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5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theme="3"/>
      </right>
      <top style="medium">
        <color auto="1"/>
      </top>
      <bottom/>
      <diagonal/>
    </border>
    <border>
      <left style="hair">
        <color theme="3"/>
      </left>
      <right style="hair">
        <color theme="3"/>
      </right>
      <top style="medium">
        <color auto="1"/>
      </top>
      <bottom/>
      <diagonal/>
    </border>
    <border>
      <left style="medium">
        <color auto="1"/>
      </left>
      <right style="hair">
        <color theme="3"/>
      </right>
      <top style="medium">
        <color auto="1"/>
      </top>
      <bottom style="thin">
        <color auto="1"/>
      </bottom>
      <diagonal/>
    </border>
    <border>
      <left style="hair">
        <color theme="3"/>
      </left>
      <right style="hair">
        <color theme="3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theme="3"/>
      </right>
      <top style="thin">
        <color auto="1"/>
      </top>
      <bottom/>
      <diagonal/>
    </border>
    <border>
      <left style="hair">
        <color theme="3"/>
      </left>
      <right style="hair">
        <color theme="3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theme="1"/>
      </right>
      <top style="medium">
        <color auto="1"/>
      </top>
      <bottom/>
      <diagonal/>
    </border>
    <border>
      <left/>
      <right style="dotted">
        <color theme="1"/>
      </right>
      <top style="medium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/>
      <diagonal/>
    </border>
    <border>
      <left style="dotted">
        <color theme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medium">
        <color auto="1"/>
      </top>
      <bottom/>
      <diagonal/>
    </border>
    <border>
      <left style="dotted">
        <color theme="1"/>
      </left>
      <right style="dotted">
        <color theme="1"/>
      </right>
      <top style="medium">
        <color auto="1"/>
      </top>
      <bottom/>
      <diagonal/>
    </border>
    <border>
      <left style="dotted">
        <color theme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theme="1"/>
      </right>
      <top style="thin">
        <color auto="1"/>
      </top>
      <bottom/>
      <diagonal/>
    </border>
    <border>
      <left style="medium">
        <color auto="1"/>
      </left>
      <right style="dotted">
        <color theme="1"/>
      </right>
      <top style="thin">
        <color auto="1"/>
      </top>
      <bottom style="medium">
        <color auto="1"/>
      </bottom>
      <diagonal/>
    </border>
    <border>
      <left/>
      <right style="hair">
        <color theme="3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hair">
        <color theme="3"/>
      </left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theme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theme="3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medium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3" borderId="2" xfId="0" applyFont="1" applyFill="1" applyBorder="1"/>
    <xf numFmtId="0" fontId="6" fillId="3" borderId="4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8" fillId="0" borderId="0" xfId="0" applyFont="1"/>
    <xf numFmtId="0" fontId="6" fillId="3" borderId="25" xfId="0" applyFont="1" applyFill="1" applyBorder="1"/>
    <xf numFmtId="0" fontId="6" fillId="3" borderId="23" xfId="0" applyFont="1" applyFill="1" applyBorder="1"/>
    <xf numFmtId="0" fontId="5" fillId="3" borderId="1" xfId="0" applyFont="1" applyFill="1" applyBorder="1"/>
    <xf numFmtId="0" fontId="6" fillId="3" borderId="24" xfId="0" applyFont="1" applyFill="1" applyBorder="1"/>
    <xf numFmtId="0" fontId="13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" fillId="2" borderId="7" xfId="0" applyFont="1" applyFill="1" applyBorder="1"/>
    <xf numFmtId="0" fontId="1" fillId="2" borderId="8" xfId="0" applyFont="1" applyFill="1" applyBorder="1"/>
    <xf numFmtId="0" fontId="1" fillId="2" borderId="28" xfId="0" applyFont="1" applyFill="1" applyBorder="1"/>
    <xf numFmtId="6" fontId="6" fillId="2" borderId="3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5" fillId="3" borderId="14" xfId="0" applyFont="1" applyFill="1" applyBorder="1"/>
    <xf numFmtId="0" fontId="12" fillId="0" borderId="39" xfId="0" applyFont="1" applyFill="1" applyBorder="1" applyAlignment="1">
      <alignment horizontal="center"/>
    </xf>
    <xf numFmtId="0" fontId="6" fillId="2" borderId="30" xfId="0" applyFont="1" applyFill="1" applyBorder="1"/>
    <xf numFmtId="0" fontId="2" fillId="3" borderId="6" xfId="0" applyFont="1" applyFill="1" applyBorder="1"/>
    <xf numFmtId="0" fontId="2" fillId="3" borderId="10" xfId="0" applyFont="1" applyFill="1" applyBorder="1"/>
    <xf numFmtId="0" fontId="5" fillId="3" borderId="11" xfId="0" applyFont="1" applyFill="1" applyBorder="1"/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2" borderId="51" xfId="0" applyFont="1" applyFill="1" applyBorder="1"/>
    <xf numFmtId="0" fontId="5" fillId="0" borderId="5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3" borderId="5" xfId="0" applyFont="1" applyFill="1" applyBorder="1"/>
    <xf numFmtId="0" fontId="17" fillId="3" borderId="6" xfId="0" applyFont="1" applyFill="1" applyBorder="1"/>
    <xf numFmtId="0" fontId="17" fillId="3" borderId="12" xfId="0" applyFont="1" applyFill="1" applyBorder="1"/>
    <xf numFmtId="0" fontId="17" fillId="3" borderId="10" xfId="0" applyFont="1" applyFill="1" applyBorder="1"/>
    <xf numFmtId="0" fontId="2" fillId="3" borderId="12" xfId="0" applyFont="1" applyFill="1" applyBorder="1"/>
    <xf numFmtId="0" fontId="5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6" fillId="0" borderId="18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4" xfId="0" applyFont="1" applyBorder="1" applyAlignment="1">
      <alignment horizontal="center"/>
    </xf>
    <xf numFmtId="6" fontId="11" fillId="2" borderId="68" xfId="0" applyNumberFormat="1" applyFont="1" applyFill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6" fontId="6" fillId="2" borderId="69" xfId="0" applyNumberFormat="1" applyFont="1" applyFill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6" fontId="6" fillId="2" borderId="68" xfId="0" applyNumberFormat="1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73" xfId="0" applyFont="1" applyBorder="1" applyAlignment="1">
      <alignment horizontal="center"/>
    </xf>
    <xf numFmtId="6" fontId="11" fillId="2" borderId="77" xfId="0" applyNumberFormat="1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2" fillId="0" borderId="79" xfId="0" applyFont="1" applyFill="1" applyBorder="1" applyAlignment="1">
      <alignment horizontal="center"/>
    </xf>
    <xf numFmtId="0" fontId="12" fillId="0" borderId="79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6" fontId="6" fillId="2" borderId="77" xfId="0" applyNumberFormat="1" applyFont="1" applyFill="1" applyBorder="1" applyAlignment="1">
      <alignment horizontal="center"/>
    </xf>
    <xf numFmtId="6" fontId="6" fillId="2" borderId="82" xfId="0" applyNumberFormat="1" applyFont="1" applyFill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0" fillId="0" borderId="0" xfId="0" applyAlignment="1"/>
    <xf numFmtId="0" fontId="5" fillId="0" borderId="65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83" xfId="0" applyFont="1" applyFill="1" applyBorder="1" applyAlignment="1">
      <alignment horizontal="center"/>
    </xf>
    <xf numFmtId="0" fontId="12" fillId="0" borderId="84" xfId="0" applyFont="1" applyFill="1" applyBorder="1" applyAlignment="1">
      <alignment horizontal="center"/>
    </xf>
    <xf numFmtId="0" fontId="12" fillId="0" borderId="85" xfId="0" applyFont="1" applyBorder="1" applyAlignment="1">
      <alignment horizontal="center"/>
    </xf>
    <xf numFmtId="6" fontId="7" fillId="2" borderId="13" xfId="0" applyNumberFormat="1" applyFont="1" applyFill="1" applyBorder="1" applyAlignment="1">
      <alignment horizontal="center"/>
    </xf>
    <xf numFmtId="6" fontId="7" fillId="2" borderId="4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93" xfId="0" applyFont="1" applyFill="1" applyBorder="1"/>
    <xf numFmtId="0" fontId="1" fillId="2" borderId="59" xfId="0" applyFont="1" applyFill="1" applyBorder="1"/>
    <xf numFmtId="6" fontId="6" fillId="2" borderId="36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6" fontId="6" fillId="2" borderId="87" xfId="0" applyNumberFormat="1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12" fillId="0" borderId="88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89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5" fillId="3" borderId="30" xfId="0" applyFont="1" applyFill="1" applyBorder="1"/>
    <xf numFmtId="0" fontId="5" fillId="3" borderId="20" xfId="0" applyFont="1" applyFill="1" applyBorder="1"/>
    <xf numFmtId="0" fontId="5" fillId="3" borderId="51" xfId="0" applyFont="1" applyFill="1" applyBorder="1"/>
    <xf numFmtId="0" fontId="5" fillId="3" borderId="21" xfId="0" applyFont="1" applyFill="1" applyBorder="1"/>
    <xf numFmtId="6" fontId="6" fillId="2" borderId="62" xfId="0" applyNumberFormat="1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12" fillId="0" borderId="7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" fillId="2" borderId="94" xfId="0" applyFont="1" applyFill="1" applyBorder="1"/>
    <xf numFmtId="0" fontId="5" fillId="3" borderId="44" xfId="0" applyFont="1" applyFill="1" applyBorder="1"/>
    <xf numFmtId="0" fontId="5" fillId="3" borderId="46" xfId="0" applyFont="1" applyFill="1" applyBorder="1"/>
    <xf numFmtId="0" fontId="5" fillId="3" borderId="96" xfId="0" applyFont="1" applyFill="1" applyBorder="1"/>
    <xf numFmtId="0" fontId="5" fillId="3" borderId="54" xfId="0" applyFont="1" applyFill="1" applyBorder="1"/>
    <xf numFmtId="0" fontId="16" fillId="2" borderId="30" xfId="0" applyFont="1" applyFill="1" applyBorder="1"/>
    <xf numFmtId="0" fontId="17" fillId="0" borderId="51" xfId="0" applyFont="1" applyBorder="1"/>
    <xf numFmtId="0" fontId="17" fillId="0" borderId="18" xfId="0" applyFont="1" applyBorder="1"/>
    <xf numFmtId="0" fontId="17" fillId="0" borderId="97" xfId="0" applyFont="1" applyBorder="1"/>
    <xf numFmtId="0" fontId="20" fillId="0" borderId="74" xfId="0" applyFont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0" fontId="12" fillId="4" borderId="71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12" fillId="4" borderId="65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2" fillId="4" borderId="73" xfId="0" applyFont="1" applyFill="1" applyBorder="1" applyAlignment="1">
      <alignment horizontal="center"/>
    </xf>
    <xf numFmtId="0" fontId="12" fillId="4" borderId="67" xfId="0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0" borderId="98" xfId="0" applyFont="1" applyFill="1" applyBorder="1" applyAlignment="1">
      <alignment horizontal="center"/>
    </xf>
    <xf numFmtId="0" fontId="10" fillId="0" borderId="99" xfId="0" applyFont="1" applyFill="1" applyBorder="1" applyAlignment="1">
      <alignment horizontal="center"/>
    </xf>
    <xf numFmtId="0" fontId="10" fillId="0" borderId="10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2" fillId="0" borderId="86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5" fillId="4" borderId="64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12" fillId="4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10" fillId="0" borderId="102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/>
    </xf>
    <xf numFmtId="0" fontId="10" fillId="0" borderId="10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0" fontId="10" fillId="0" borderId="101" xfId="0" applyFont="1" applyFill="1" applyBorder="1" applyAlignment="1">
      <alignment horizontal="center"/>
    </xf>
    <xf numFmtId="0" fontId="10" fillId="0" borderId="103" xfId="0" applyFont="1" applyFill="1" applyBorder="1" applyAlignment="1">
      <alignment horizontal="center"/>
    </xf>
    <xf numFmtId="0" fontId="10" fillId="0" borderId="10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2" fillId="4" borderId="7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89" xfId="0" applyFont="1" applyFill="1" applyBorder="1" applyAlignment="1">
      <alignment horizontal="center"/>
    </xf>
    <xf numFmtId="0" fontId="5" fillId="5" borderId="79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6" fontId="9" fillId="2" borderId="9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16" fontId="9" fillId="2" borderId="9" xfId="0" applyNumberFormat="1" applyFont="1" applyFill="1" applyBorder="1" applyAlignment="1">
      <alignment horizontal="center"/>
    </xf>
    <xf numFmtId="16" fontId="9" fillId="2" borderId="3" xfId="0" applyNumberFormat="1" applyFont="1" applyFill="1" applyBorder="1" applyAlignment="1">
      <alignment horizontal="center"/>
    </xf>
    <xf numFmtId="16" fontId="9" fillId="2" borderId="95" xfId="0" applyNumberFormat="1" applyFont="1" applyFill="1" applyBorder="1" applyAlignment="1">
      <alignment horizontal="center"/>
    </xf>
    <xf numFmtId="16" fontId="9" fillId="2" borderId="61" xfId="0" applyNumberFormat="1" applyFont="1" applyFill="1" applyBorder="1" applyAlignment="1">
      <alignment horizontal="center"/>
    </xf>
    <xf numFmtId="16" fontId="9" fillId="2" borderId="55" xfId="0" applyNumberFormat="1" applyFont="1" applyFill="1" applyBorder="1" applyAlignment="1">
      <alignment horizontal="center"/>
    </xf>
    <xf numFmtId="16" fontId="9" fillId="2" borderId="56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16" fontId="9" fillId="2" borderId="0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" fontId="9" fillId="2" borderId="58" xfId="0" applyNumberFormat="1" applyFont="1" applyFill="1" applyBorder="1" applyAlignment="1">
      <alignment horizontal="center"/>
    </xf>
    <xf numFmtId="16" fontId="6" fillId="2" borderId="60" xfId="0" applyNumberFormat="1" applyFont="1" applyFill="1" applyBorder="1" applyAlignment="1">
      <alignment horizontal="center"/>
    </xf>
    <xf numFmtId="16" fontId="6" fillId="2" borderId="31" xfId="0" applyNumberFormat="1" applyFont="1" applyFill="1" applyBorder="1" applyAlignment="1">
      <alignment horizontal="center"/>
    </xf>
    <xf numFmtId="16" fontId="6" fillId="2" borderId="29" xfId="0" applyNumberFormat="1" applyFont="1" applyFill="1" applyBorder="1" applyAlignment="1">
      <alignment horizontal="center"/>
    </xf>
    <xf numFmtId="16" fontId="6" fillId="2" borderId="45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" fillId="2" borderId="4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6" fontId="6" fillId="2" borderId="41" xfId="0" applyNumberFormat="1" applyFont="1" applyFill="1" applyBorder="1" applyAlignment="1">
      <alignment horizontal="center"/>
    </xf>
    <xf numFmtId="6" fontId="6" fillId="2" borderId="15" xfId="0" applyNumberFormat="1" applyFont="1" applyFill="1" applyBorder="1" applyAlignment="1">
      <alignment horizontal="center"/>
    </xf>
    <xf numFmtId="6" fontId="6" fillId="2" borderId="5" xfId="0" applyNumberFormat="1" applyFont="1" applyFill="1" applyBorder="1" applyAlignment="1">
      <alignment horizontal="center"/>
    </xf>
    <xf numFmtId="6" fontId="6" fillId="2" borderId="25" xfId="0" applyNumberFormat="1" applyFont="1" applyFill="1" applyBorder="1" applyAlignment="1">
      <alignment horizontal="center"/>
    </xf>
    <xf numFmtId="6" fontId="6" fillId="2" borderId="44" xfId="0" applyNumberFormat="1" applyFont="1" applyFill="1" applyBorder="1" applyAlignment="1">
      <alignment horizontal="center"/>
    </xf>
    <xf numFmtId="6" fontId="6" fillId="2" borderId="22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3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4" borderId="71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4" borderId="6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2" borderId="18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114300</xdr:rowOff>
    </xdr:from>
    <xdr:to>
      <xdr:col>3</xdr:col>
      <xdr:colOff>9526</xdr:colOff>
      <xdr:row>4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4300"/>
          <a:ext cx="1847850" cy="923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2</xdr:col>
      <xdr:colOff>66675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619250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1009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133350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0022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zoomScale="110" zoomScaleNormal="11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H25" sqref="H25"/>
    </sheetView>
  </sheetViews>
  <sheetFormatPr defaultColWidth="8.85546875" defaultRowHeight="15" x14ac:dyDescent="0.25"/>
  <cols>
    <col min="1" max="1" width="3.85546875" customWidth="1"/>
    <col min="2" max="2" width="17.85546875" customWidth="1"/>
    <col min="3" max="3" width="6.7109375" customWidth="1"/>
    <col min="4" max="4" width="10.85546875" customWidth="1"/>
    <col min="5" max="5" width="4.7109375" style="1" customWidth="1"/>
    <col min="6" max="6" width="4.7109375" style="13" customWidth="1"/>
    <col min="7" max="31" width="4.7109375" style="1" customWidth="1"/>
    <col min="32" max="32" width="6.7109375" customWidth="1"/>
  </cols>
  <sheetData>
    <row r="1" spans="1:34" ht="27" customHeight="1" x14ac:dyDescent="0.25">
      <c r="A1" s="209" t="s">
        <v>28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3"/>
      <c r="AH1" s="3"/>
    </row>
    <row r="2" spans="1:34" ht="20.25" customHeight="1" thickBot="1" x14ac:dyDescent="0.3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3"/>
      <c r="AH2" s="3"/>
    </row>
    <row r="3" spans="1:34" s="8" customFormat="1" ht="15" customHeight="1" x14ac:dyDescent="0.2">
      <c r="A3" s="212"/>
      <c r="B3" s="212"/>
      <c r="C3" s="213"/>
      <c r="D3" s="88"/>
      <c r="E3" s="200" t="s">
        <v>22</v>
      </c>
      <c r="F3" s="201"/>
      <c r="G3" s="202"/>
      <c r="H3" s="200" t="s">
        <v>21</v>
      </c>
      <c r="I3" s="201"/>
      <c r="J3" s="202"/>
      <c r="K3" s="200" t="s">
        <v>6</v>
      </c>
      <c r="L3" s="201"/>
      <c r="M3" s="202"/>
      <c r="N3" s="200" t="s">
        <v>49</v>
      </c>
      <c r="O3" s="201"/>
      <c r="P3" s="202"/>
      <c r="Q3" s="200" t="s">
        <v>33</v>
      </c>
      <c r="R3" s="201"/>
      <c r="S3" s="202"/>
      <c r="T3" s="197" t="s">
        <v>6</v>
      </c>
      <c r="U3" s="198"/>
      <c r="V3" s="199"/>
      <c r="W3" s="197" t="s">
        <v>22</v>
      </c>
      <c r="X3" s="198"/>
      <c r="Y3" s="199"/>
      <c r="Z3" s="197" t="s">
        <v>21</v>
      </c>
      <c r="AA3" s="198"/>
      <c r="AB3" s="199"/>
      <c r="AC3" s="200" t="s">
        <v>6</v>
      </c>
      <c r="AD3" s="201"/>
      <c r="AE3" s="202"/>
      <c r="AF3" s="210" t="s">
        <v>2</v>
      </c>
    </row>
    <row r="4" spans="1:34" s="8" customFormat="1" ht="15" customHeight="1" x14ac:dyDescent="0.2">
      <c r="A4" s="212"/>
      <c r="B4" s="212"/>
      <c r="C4" s="213"/>
      <c r="D4" s="88"/>
      <c r="E4" s="194">
        <v>43183</v>
      </c>
      <c r="F4" s="195"/>
      <c r="G4" s="196"/>
      <c r="H4" s="194">
        <v>43211</v>
      </c>
      <c r="I4" s="195"/>
      <c r="J4" s="196"/>
      <c r="K4" s="194">
        <v>43232</v>
      </c>
      <c r="L4" s="195"/>
      <c r="M4" s="196"/>
      <c r="N4" s="194">
        <v>43267</v>
      </c>
      <c r="O4" s="195"/>
      <c r="P4" s="196"/>
      <c r="Q4" s="194">
        <v>43295</v>
      </c>
      <c r="R4" s="195"/>
      <c r="S4" s="196"/>
      <c r="T4" s="194">
        <v>43330</v>
      </c>
      <c r="U4" s="195"/>
      <c r="V4" s="196"/>
      <c r="W4" s="194">
        <v>43344</v>
      </c>
      <c r="X4" s="195"/>
      <c r="Y4" s="196"/>
      <c r="Z4" s="194">
        <v>43365</v>
      </c>
      <c r="AA4" s="195"/>
      <c r="AB4" s="196"/>
      <c r="AC4" s="194">
        <v>43393</v>
      </c>
      <c r="AD4" s="195"/>
      <c r="AE4" s="196"/>
      <c r="AF4" s="211"/>
    </row>
    <row r="5" spans="1:34" s="8" customFormat="1" ht="12.75" customHeight="1" thickBot="1" x14ac:dyDescent="0.25">
      <c r="A5" s="214"/>
      <c r="B5" s="214"/>
      <c r="C5" s="214"/>
      <c r="D5" s="88"/>
      <c r="E5" s="203" t="s">
        <v>31</v>
      </c>
      <c r="F5" s="204"/>
      <c r="G5" s="205"/>
      <c r="H5" s="203" t="s">
        <v>34</v>
      </c>
      <c r="I5" s="204"/>
      <c r="J5" s="205"/>
      <c r="K5" s="203" t="s">
        <v>35</v>
      </c>
      <c r="L5" s="204"/>
      <c r="M5" s="205"/>
      <c r="N5" s="203" t="s">
        <v>36</v>
      </c>
      <c r="O5" s="204"/>
      <c r="P5" s="205"/>
      <c r="Q5" s="203" t="s">
        <v>37</v>
      </c>
      <c r="R5" s="204"/>
      <c r="S5" s="205"/>
      <c r="T5" s="206" t="s">
        <v>38</v>
      </c>
      <c r="U5" s="207"/>
      <c r="V5" s="208"/>
      <c r="W5" s="206" t="s">
        <v>39</v>
      </c>
      <c r="X5" s="207"/>
      <c r="Y5" s="208"/>
      <c r="Z5" s="206" t="s">
        <v>40</v>
      </c>
      <c r="AA5" s="207"/>
      <c r="AB5" s="208"/>
      <c r="AC5" s="203" t="s">
        <v>41</v>
      </c>
      <c r="AD5" s="204"/>
      <c r="AE5" s="205"/>
      <c r="AF5" s="211"/>
    </row>
    <row r="6" spans="1:34" s="2" customFormat="1" ht="15.75" thickBot="1" x14ac:dyDescent="0.3">
      <c r="A6" s="17" t="s">
        <v>0</v>
      </c>
      <c r="B6" s="18" t="s">
        <v>1</v>
      </c>
      <c r="C6" s="19" t="s">
        <v>8</v>
      </c>
      <c r="D6" s="90" t="s">
        <v>29</v>
      </c>
      <c r="E6" s="91">
        <v>1</v>
      </c>
      <c r="F6" s="65">
        <v>2</v>
      </c>
      <c r="G6" s="86" t="s">
        <v>26</v>
      </c>
      <c r="H6" s="91">
        <v>1</v>
      </c>
      <c r="I6" s="65">
        <v>2</v>
      </c>
      <c r="J6" s="86" t="s">
        <v>26</v>
      </c>
      <c r="K6" s="94">
        <v>1</v>
      </c>
      <c r="L6" s="70">
        <v>2</v>
      </c>
      <c r="M6" s="86" t="s">
        <v>26</v>
      </c>
      <c r="N6" s="94">
        <v>1</v>
      </c>
      <c r="O6" s="70">
        <v>2</v>
      </c>
      <c r="P6" s="86" t="s">
        <v>26</v>
      </c>
      <c r="Q6" s="91">
        <v>1</v>
      </c>
      <c r="R6" s="20">
        <v>2</v>
      </c>
      <c r="S6" s="86" t="s">
        <v>26</v>
      </c>
      <c r="T6" s="94">
        <v>1</v>
      </c>
      <c r="U6" s="71">
        <v>2</v>
      </c>
      <c r="V6" s="86" t="s">
        <v>26</v>
      </c>
      <c r="W6" s="94">
        <v>1</v>
      </c>
      <c r="X6" s="70">
        <v>2</v>
      </c>
      <c r="Y6" s="86" t="s">
        <v>27</v>
      </c>
      <c r="Z6" s="94">
        <v>1</v>
      </c>
      <c r="AA6" s="70">
        <v>2</v>
      </c>
      <c r="AB6" s="86" t="s">
        <v>26</v>
      </c>
      <c r="AC6" s="94">
        <v>1</v>
      </c>
      <c r="AD6" s="70">
        <v>2</v>
      </c>
      <c r="AE6" s="86" t="s">
        <v>26</v>
      </c>
      <c r="AF6" s="211"/>
    </row>
    <row r="7" spans="1:34" x14ac:dyDescent="0.25">
      <c r="A7" s="21">
        <v>1</v>
      </c>
      <c r="B7" s="22" t="s">
        <v>7</v>
      </c>
      <c r="C7" s="9" t="s">
        <v>3</v>
      </c>
      <c r="D7" s="115">
        <v>6778</v>
      </c>
      <c r="E7" s="92">
        <v>17</v>
      </c>
      <c r="F7" s="66" t="s">
        <v>23</v>
      </c>
      <c r="G7" s="113">
        <v>10</v>
      </c>
      <c r="H7" s="92">
        <v>17</v>
      </c>
      <c r="I7" s="66">
        <v>17</v>
      </c>
      <c r="J7" s="144">
        <v>10</v>
      </c>
      <c r="K7" s="95">
        <v>20</v>
      </c>
      <c r="L7" s="66">
        <v>14</v>
      </c>
      <c r="M7" s="113">
        <v>10</v>
      </c>
      <c r="N7" s="95">
        <v>17</v>
      </c>
      <c r="O7" s="66">
        <v>14</v>
      </c>
      <c r="P7" s="113">
        <v>10</v>
      </c>
      <c r="Q7" s="92">
        <v>20</v>
      </c>
      <c r="R7" s="23">
        <v>6</v>
      </c>
      <c r="S7" s="173">
        <v>10</v>
      </c>
      <c r="T7" s="97">
        <v>20</v>
      </c>
      <c r="U7" s="83">
        <v>17</v>
      </c>
      <c r="V7" s="144">
        <v>10</v>
      </c>
      <c r="W7" s="97">
        <v>20</v>
      </c>
      <c r="X7" s="66">
        <v>12</v>
      </c>
      <c r="Y7" s="113">
        <v>10</v>
      </c>
      <c r="Z7" s="97">
        <v>20</v>
      </c>
      <c r="AA7" s="66">
        <v>20</v>
      </c>
      <c r="AB7" s="113">
        <v>10</v>
      </c>
      <c r="AC7" s="95">
        <v>20</v>
      </c>
      <c r="AD7" s="66">
        <v>20</v>
      </c>
      <c r="AE7" s="113">
        <v>10</v>
      </c>
      <c r="AF7" s="24">
        <f t="shared" ref="AF7:AF14" si="0">SUM(E7:AE7)</f>
        <v>381</v>
      </c>
    </row>
    <row r="8" spans="1:34" x14ac:dyDescent="0.25">
      <c r="A8" s="25">
        <v>2</v>
      </c>
      <c r="B8" s="4" t="s">
        <v>11</v>
      </c>
      <c r="C8" s="5" t="s">
        <v>3</v>
      </c>
      <c r="D8" s="116">
        <v>7238</v>
      </c>
      <c r="E8" s="93">
        <v>12</v>
      </c>
      <c r="F8" s="67">
        <v>20</v>
      </c>
      <c r="G8" s="114">
        <v>10</v>
      </c>
      <c r="H8" s="93">
        <v>20</v>
      </c>
      <c r="I8" s="67">
        <v>10</v>
      </c>
      <c r="J8" s="145">
        <v>10</v>
      </c>
      <c r="K8" s="96">
        <v>17</v>
      </c>
      <c r="L8" s="67">
        <v>12</v>
      </c>
      <c r="M8" s="114">
        <v>10</v>
      </c>
      <c r="N8" s="96">
        <v>8</v>
      </c>
      <c r="O8" s="67">
        <v>4</v>
      </c>
      <c r="P8" s="114">
        <v>10</v>
      </c>
      <c r="Q8" s="93">
        <v>17</v>
      </c>
      <c r="R8" s="15">
        <v>14</v>
      </c>
      <c r="S8" s="174">
        <v>10</v>
      </c>
      <c r="T8" s="98">
        <v>14</v>
      </c>
      <c r="U8" s="84">
        <v>14</v>
      </c>
      <c r="V8" s="145">
        <v>10</v>
      </c>
      <c r="W8" s="98">
        <v>14</v>
      </c>
      <c r="X8" s="67">
        <v>10</v>
      </c>
      <c r="Y8" s="114">
        <v>10</v>
      </c>
      <c r="Z8" s="98">
        <v>17</v>
      </c>
      <c r="AA8" s="67">
        <v>17</v>
      </c>
      <c r="AB8" s="114">
        <v>10</v>
      </c>
      <c r="AC8" s="96">
        <v>17</v>
      </c>
      <c r="AD8" s="67">
        <v>12</v>
      </c>
      <c r="AE8" s="114">
        <v>10</v>
      </c>
      <c r="AF8" s="6">
        <f t="shared" si="0"/>
        <v>339</v>
      </c>
    </row>
    <row r="9" spans="1:34" x14ac:dyDescent="0.25">
      <c r="A9" s="25">
        <v>3</v>
      </c>
      <c r="B9" s="4" t="s">
        <v>10</v>
      </c>
      <c r="C9" s="5" t="s">
        <v>4</v>
      </c>
      <c r="D9" s="116">
        <v>3763</v>
      </c>
      <c r="E9" s="93">
        <v>20</v>
      </c>
      <c r="F9" s="67">
        <v>17</v>
      </c>
      <c r="G9" s="114">
        <v>10</v>
      </c>
      <c r="H9" s="93">
        <v>12</v>
      </c>
      <c r="I9" s="67">
        <v>8</v>
      </c>
      <c r="J9" s="145">
        <v>10</v>
      </c>
      <c r="K9" s="96">
        <v>14</v>
      </c>
      <c r="L9" s="67">
        <v>17</v>
      </c>
      <c r="M9" s="114">
        <v>10</v>
      </c>
      <c r="N9" s="96">
        <v>20</v>
      </c>
      <c r="O9" s="67">
        <v>12</v>
      </c>
      <c r="P9" s="114">
        <v>10</v>
      </c>
      <c r="Q9" s="93">
        <v>10</v>
      </c>
      <c r="R9" s="15">
        <v>4</v>
      </c>
      <c r="S9" s="174">
        <v>10</v>
      </c>
      <c r="T9" s="98">
        <v>17</v>
      </c>
      <c r="U9" s="84">
        <v>20</v>
      </c>
      <c r="V9" s="145">
        <v>10</v>
      </c>
      <c r="W9" s="98">
        <v>4</v>
      </c>
      <c r="X9" s="67">
        <v>20</v>
      </c>
      <c r="Y9" s="114">
        <v>10</v>
      </c>
      <c r="Z9" s="98">
        <v>6</v>
      </c>
      <c r="AA9" s="67">
        <v>14</v>
      </c>
      <c r="AB9" s="114">
        <v>10</v>
      </c>
      <c r="AC9" s="96">
        <v>14</v>
      </c>
      <c r="AD9" s="67" t="s">
        <v>56</v>
      </c>
      <c r="AE9" s="114">
        <v>10</v>
      </c>
      <c r="AF9" s="6">
        <f t="shared" si="0"/>
        <v>319</v>
      </c>
    </row>
    <row r="10" spans="1:34" x14ac:dyDescent="0.25">
      <c r="A10" s="25">
        <v>4</v>
      </c>
      <c r="B10" s="11" t="s">
        <v>14</v>
      </c>
      <c r="C10" s="12" t="s">
        <v>4</v>
      </c>
      <c r="D10" s="117">
        <v>8729</v>
      </c>
      <c r="E10" s="14">
        <v>14</v>
      </c>
      <c r="F10" s="68" t="s">
        <v>23</v>
      </c>
      <c r="G10" s="111">
        <v>10</v>
      </c>
      <c r="H10" s="14">
        <v>8</v>
      </c>
      <c r="I10" s="68" t="s">
        <v>23</v>
      </c>
      <c r="J10" s="145">
        <v>10</v>
      </c>
      <c r="K10" s="74">
        <v>8</v>
      </c>
      <c r="L10" s="68">
        <v>0</v>
      </c>
      <c r="M10" s="111">
        <v>10</v>
      </c>
      <c r="N10" s="74">
        <v>12</v>
      </c>
      <c r="O10" s="68">
        <v>20</v>
      </c>
      <c r="P10" s="111">
        <v>10</v>
      </c>
      <c r="Q10" s="14">
        <v>14</v>
      </c>
      <c r="R10" s="16">
        <v>17</v>
      </c>
      <c r="S10" s="174">
        <v>10</v>
      </c>
      <c r="T10" s="99">
        <v>8</v>
      </c>
      <c r="U10" s="82">
        <v>12</v>
      </c>
      <c r="V10" s="145">
        <v>10</v>
      </c>
      <c r="W10" s="99">
        <v>10</v>
      </c>
      <c r="X10" s="68">
        <v>17</v>
      </c>
      <c r="Y10" s="111">
        <v>10</v>
      </c>
      <c r="Z10" s="99">
        <v>10</v>
      </c>
      <c r="AA10" s="68">
        <v>12</v>
      </c>
      <c r="AB10" s="111">
        <v>10</v>
      </c>
      <c r="AC10" s="74">
        <v>6</v>
      </c>
      <c r="AD10" s="72">
        <v>17</v>
      </c>
      <c r="AE10" s="111">
        <v>10</v>
      </c>
      <c r="AF10" s="6">
        <f t="shared" si="0"/>
        <v>275</v>
      </c>
    </row>
    <row r="11" spans="1:34" x14ac:dyDescent="0.25">
      <c r="A11" s="25">
        <v>5</v>
      </c>
      <c r="B11" s="11" t="s">
        <v>12</v>
      </c>
      <c r="C11" s="12" t="s">
        <v>5</v>
      </c>
      <c r="D11" s="117">
        <v>6972</v>
      </c>
      <c r="E11" s="14">
        <v>8</v>
      </c>
      <c r="F11" s="68" t="s">
        <v>23</v>
      </c>
      <c r="G11" s="111">
        <v>10</v>
      </c>
      <c r="H11" s="14">
        <v>10</v>
      </c>
      <c r="I11" s="68">
        <v>20</v>
      </c>
      <c r="J11" s="145">
        <v>10</v>
      </c>
      <c r="K11" s="74">
        <v>4</v>
      </c>
      <c r="L11" s="68">
        <v>20</v>
      </c>
      <c r="M11" s="111">
        <v>10</v>
      </c>
      <c r="N11" s="74">
        <v>6</v>
      </c>
      <c r="O11" s="68">
        <v>10</v>
      </c>
      <c r="P11" s="111">
        <v>10</v>
      </c>
      <c r="Q11" s="14">
        <v>6</v>
      </c>
      <c r="R11" s="16">
        <v>20</v>
      </c>
      <c r="S11" s="174">
        <v>10</v>
      </c>
      <c r="T11" s="99">
        <v>10</v>
      </c>
      <c r="U11" s="82">
        <v>6</v>
      </c>
      <c r="V11" s="145">
        <v>10</v>
      </c>
      <c r="W11" s="99">
        <v>17</v>
      </c>
      <c r="X11" s="68" t="s">
        <v>23</v>
      </c>
      <c r="Y11" s="111">
        <v>10</v>
      </c>
      <c r="Z11" s="99">
        <v>12</v>
      </c>
      <c r="AA11" s="68">
        <v>8</v>
      </c>
      <c r="AB11" s="111">
        <v>10</v>
      </c>
      <c r="AC11" s="74">
        <v>8</v>
      </c>
      <c r="AD11" s="72">
        <v>14</v>
      </c>
      <c r="AE11" s="111">
        <v>10</v>
      </c>
      <c r="AF11" s="6">
        <f t="shared" si="0"/>
        <v>269</v>
      </c>
    </row>
    <row r="12" spans="1:34" x14ac:dyDescent="0.25">
      <c r="A12" s="25">
        <v>6</v>
      </c>
      <c r="B12" s="4" t="s">
        <v>16</v>
      </c>
      <c r="C12" s="5" t="s">
        <v>4</v>
      </c>
      <c r="D12" s="116">
        <v>8249</v>
      </c>
      <c r="E12" s="14">
        <v>6</v>
      </c>
      <c r="F12" s="68">
        <v>14</v>
      </c>
      <c r="G12" s="111">
        <v>10</v>
      </c>
      <c r="H12" s="14">
        <v>14</v>
      </c>
      <c r="I12" s="68">
        <v>12</v>
      </c>
      <c r="J12" s="145">
        <v>10</v>
      </c>
      <c r="K12" s="74">
        <v>10</v>
      </c>
      <c r="L12" s="68">
        <v>8</v>
      </c>
      <c r="M12" s="111">
        <v>10</v>
      </c>
      <c r="N12" s="74">
        <v>14</v>
      </c>
      <c r="O12" s="68">
        <v>6</v>
      </c>
      <c r="P12" s="111">
        <v>10</v>
      </c>
      <c r="Q12" s="14">
        <v>4</v>
      </c>
      <c r="R12" s="16">
        <v>10</v>
      </c>
      <c r="S12" s="174">
        <v>10</v>
      </c>
      <c r="T12" s="99">
        <v>12</v>
      </c>
      <c r="U12" s="82">
        <v>8</v>
      </c>
      <c r="V12" s="145">
        <v>10</v>
      </c>
      <c r="W12" s="99">
        <v>12</v>
      </c>
      <c r="X12" s="68" t="s">
        <v>23</v>
      </c>
      <c r="Y12" s="111">
        <v>10</v>
      </c>
      <c r="Z12" s="99">
        <v>14</v>
      </c>
      <c r="AA12" s="68">
        <v>10</v>
      </c>
      <c r="AB12" s="111">
        <v>10</v>
      </c>
      <c r="AC12" s="191"/>
      <c r="AD12" s="192"/>
      <c r="AE12" s="193"/>
      <c r="AF12" s="6">
        <f t="shared" si="0"/>
        <v>234</v>
      </c>
    </row>
    <row r="13" spans="1:34" x14ac:dyDescent="0.25">
      <c r="A13" s="43">
        <v>7</v>
      </c>
      <c r="B13" s="11" t="s">
        <v>17</v>
      </c>
      <c r="C13" s="12" t="s">
        <v>4</v>
      </c>
      <c r="D13" s="117">
        <v>7962</v>
      </c>
      <c r="E13" s="44">
        <v>4</v>
      </c>
      <c r="F13" s="69" t="s">
        <v>24</v>
      </c>
      <c r="G13" s="112">
        <v>10</v>
      </c>
      <c r="H13" s="44">
        <v>6</v>
      </c>
      <c r="I13" s="69">
        <v>14</v>
      </c>
      <c r="J13" s="145">
        <v>10</v>
      </c>
      <c r="K13" s="75">
        <v>12</v>
      </c>
      <c r="L13" s="69">
        <v>10</v>
      </c>
      <c r="M13" s="112">
        <v>10</v>
      </c>
      <c r="N13" s="75">
        <v>10</v>
      </c>
      <c r="O13" s="68">
        <v>17</v>
      </c>
      <c r="P13" s="112">
        <v>10</v>
      </c>
      <c r="Q13" s="44">
        <v>8</v>
      </c>
      <c r="R13" s="45">
        <v>8</v>
      </c>
      <c r="S13" s="174">
        <v>10</v>
      </c>
      <c r="T13" s="99">
        <v>0</v>
      </c>
      <c r="U13" s="85">
        <v>10</v>
      </c>
      <c r="V13" s="145">
        <v>10</v>
      </c>
      <c r="W13" s="100">
        <v>8</v>
      </c>
      <c r="X13" s="189" t="s">
        <v>46</v>
      </c>
      <c r="Y13" s="112">
        <v>10</v>
      </c>
      <c r="Z13" s="99">
        <v>4</v>
      </c>
      <c r="AA13" s="69">
        <v>0</v>
      </c>
      <c r="AB13" s="112">
        <v>10</v>
      </c>
      <c r="AC13" s="75">
        <v>12</v>
      </c>
      <c r="AD13" s="73">
        <v>8</v>
      </c>
      <c r="AE13" s="112">
        <v>10</v>
      </c>
      <c r="AF13" s="35">
        <f t="shared" si="0"/>
        <v>221</v>
      </c>
    </row>
    <row r="14" spans="1:34" ht="15.75" thickBot="1" x14ac:dyDescent="0.3">
      <c r="A14" s="26">
        <v>8</v>
      </c>
      <c r="B14" s="27" t="s">
        <v>9</v>
      </c>
      <c r="C14" s="10" t="s">
        <v>5</v>
      </c>
      <c r="D14" s="118">
        <v>6968</v>
      </c>
      <c r="E14" s="147">
        <v>10</v>
      </c>
      <c r="F14" s="148" t="s">
        <v>23</v>
      </c>
      <c r="G14" s="149">
        <v>10</v>
      </c>
      <c r="H14" s="147">
        <v>4</v>
      </c>
      <c r="I14" s="148">
        <v>6</v>
      </c>
      <c r="J14" s="146">
        <v>10</v>
      </c>
      <c r="K14" s="150">
        <v>6</v>
      </c>
      <c r="L14" s="148">
        <v>0</v>
      </c>
      <c r="M14" s="149">
        <v>10</v>
      </c>
      <c r="N14" s="150">
        <v>0</v>
      </c>
      <c r="O14" s="151">
        <v>8</v>
      </c>
      <c r="P14" s="149">
        <v>10</v>
      </c>
      <c r="Q14" s="147">
        <v>12</v>
      </c>
      <c r="R14" s="152">
        <v>12</v>
      </c>
      <c r="S14" s="175">
        <v>10</v>
      </c>
      <c r="T14" s="153">
        <v>6</v>
      </c>
      <c r="U14" s="154">
        <v>0</v>
      </c>
      <c r="V14" s="180">
        <v>10</v>
      </c>
      <c r="W14" s="155">
        <v>6</v>
      </c>
      <c r="X14" s="148">
        <v>14</v>
      </c>
      <c r="Y14" s="149">
        <v>10</v>
      </c>
      <c r="Z14" s="156">
        <v>8</v>
      </c>
      <c r="AA14" s="148">
        <v>0</v>
      </c>
      <c r="AB14" s="149">
        <v>10</v>
      </c>
      <c r="AC14" s="150">
        <v>10</v>
      </c>
      <c r="AD14" s="148">
        <v>10</v>
      </c>
      <c r="AE14" s="149">
        <v>10</v>
      </c>
      <c r="AF14" s="7">
        <f t="shared" si="0"/>
        <v>202</v>
      </c>
    </row>
    <row r="15" spans="1:34" x14ac:dyDescent="0.25">
      <c r="E15" s="243">
        <v>8</v>
      </c>
      <c r="F15" s="243"/>
      <c r="G15" s="243"/>
      <c r="H15" s="243">
        <v>8</v>
      </c>
      <c r="I15" s="243"/>
      <c r="J15" s="243"/>
      <c r="K15" s="243">
        <v>8</v>
      </c>
      <c r="L15" s="243"/>
      <c r="M15" s="243"/>
      <c r="N15" s="243">
        <v>8</v>
      </c>
      <c r="O15" s="243"/>
      <c r="P15" s="243"/>
      <c r="Q15" s="243">
        <v>8</v>
      </c>
      <c r="R15" s="243"/>
      <c r="S15" s="243"/>
      <c r="T15" s="241">
        <v>8</v>
      </c>
      <c r="U15" s="241"/>
      <c r="V15" s="241"/>
      <c r="W15" s="241">
        <v>8</v>
      </c>
      <c r="X15" s="241"/>
      <c r="Y15" s="241"/>
      <c r="Z15" s="241">
        <v>8</v>
      </c>
      <c r="AA15" s="241"/>
      <c r="AB15" s="241"/>
      <c r="AC15" s="241">
        <v>7</v>
      </c>
      <c r="AD15" s="241"/>
      <c r="AE15" s="242"/>
      <c r="AF15" s="46">
        <f>AVERAGE(E15:AE15)</f>
        <v>7.8888888888888893</v>
      </c>
    </row>
    <row r="27" spans="15:15" x14ac:dyDescent="0.25">
      <c r="O27" s="76"/>
    </row>
  </sheetData>
  <sortState ref="B7:AF14">
    <sortCondition descending="1" ref="AF7:AF14"/>
  </sortState>
  <mergeCells count="39">
    <mergeCell ref="AC15:AE15"/>
    <mergeCell ref="E15:G15"/>
    <mergeCell ref="H15:J15"/>
    <mergeCell ref="K15:M15"/>
    <mergeCell ref="N15:P15"/>
    <mergeCell ref="Q15:S15"/>
    <mergeCell ref="A1:AF2"/>
    <mergeCell ref="E3:G3"/>
    <mergeCell ref="AF3:AF6"/>
    <mergeCell ref="E5:G5"/>
    <mergeCell ref="H3:J3"/>
    <mergeCell ref="H5:J5"/>
    <mergeCell ref="K3:M3"/>
    <mergeCell ref="K5:M5"/>
    <mergeCell ref="N3:P3"/>
    <mergeCell ref="N5:P5"/>
    <mergeCell ref="AC3:AE3"/>
    <mergeCell ref="AC5:AE5"/>
    <mergeCell ref="A3:C5"/>
    <mergeCell ref="T5:V5"/>
    <mergeCell ref="W5:Y5"/>
    <mergeCell ref="T3:V3"/>
    <mergeCell ref="T15:V15"/>
    <mergeCell ref="W3:Y3"/>
    <mergeCell ref="Z3:AB3"/>
    <mergeCell ref="Q3:S3"/>
    <mergeCell ref="Q5:S5"/>
    <mergeCell ref="Z5:AB5"/>
    <mergeCell ref="W15:Y15"/>
    <mergeCell ref="Z15:AB15"/>
    <mergeCell ref="T4:V4"/>
    <mergeCell ref="W4:Y4"/>
    <mergeCell ref="Z4:AB4"/>
    <mergeCell ref="AC4:AE4"/>
    <mergeCell ref="E4:G4"/>
    <mergeCell ref="H4:J4"/>
    <mergeCell ref="K4:M4"/>
    <mergeCell ref="N4:P4"/>
    <mergeCell ref="Q4:S4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="110" zoomScaleNormal="110" workbookViewId="0">
      <selection activeCell="T24" sqref="T24"/>
    </sheetView>
  </sheetViews>
  <sheetFormatPr defaultColWidth="8.85546875" defaultRowHeight="15" x14ac:dyDescent="0.25"/>
  <cols>
    <col min="1" max="1" width="4.140625" customWidth="1"/>
    <col min="2" max="2" width="19.140625" customWidth="1"/>
    <col min="3" max="3" width="11.7109375" customWidth="1"/>
    <col min="4" max="30" width="4.7109375" customWidth="1"/>
    <col min="31" max="31" width="6.7109375" customWidth="1"/>
  </cols>
  <sheetData>
    <row r="1" spans="1:33" ht="27" customHeight="1" x14ac:dyDescent="0.25">
      <c r="A1" s="209" t="s">
        <v>55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3"/>
      <c r="AG1" s="3"/>
    </row>
    <row r="2" spans="1:33" ht="20.25" customHeight="1" thickBot="1" x14ac:dyDescent="0.3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3"/>
      <c r="AG2" s="3"/>
    </row>
    <row r="3" spans="1:33" s="8" customFormat="1" ht="15" customHeight="1" x14ac:dyDescent="0.2">
      <c r="A3" s="212"/>
      <c r="B3" s="213"/>
      <c r="C3" s="213"/>
      <c r="D3" s="200" t="s">
        <v>22</v>
      </c>
      <c r="E3" s="201"/>
      <c r="F3" s="202"/>
      <c r="G3" s="200" t="s">
        <v>21</v>
      </c>
      <c r="H3" s="201"/>
      <c r="I3" s="202"/>
      <c r="J3" s="200" t="s">
        <v>6</v>
      </c>
      <c r="K3" s="201"/>
      <c r="L3" s="202"/>
      <c r="M3" s="218" t="s">
        <v>49</v>
      </c>
      <c r="N3" s="201"/>
      <c r="O3" s="202"/>
      <c r="P3" s="200" t="s">
        <v>33</v>
      </c>
      <c r="Q3" s="201"/>
      <c r="R3" s="202"/>
      <c r="S3" s="198" t="s">
        <v>6</v>
      </c>
      <c r="T3" s="198"/>
      <c r="U3" s="198"/>
      <c r="V3" s="197" t="s">
        <v>22</v>
      </c>
      <c r="W3" s="198"/>
      <c r="X3" s="199"/>
      <c r="Y3" s="198" t="s">
        <v>21</v>
      </c>
      <c r="Z3" s="198"/>
      <c r="AA3" s="199"/>
      <c r="AB3" s="200" t="s">
        <v>6</v>
      </c>
      <c r="AC3" s="201"/>
      <c r="AD3" s="202"/>
      <c r="AE3" s="210" t="s">
        <v>2</v>
      </c>
    </row>
    <row r="4" spans="1:33" s="8" customFormat="1" ht="15" customHeight="1" x14ac:dyDescent="0.2">
      <c r="A4" s="212"/>
      <c r="B4" s="213"/>
      <c r="C4" s="213"/>
      <c r="D4" s="194">
        <v>43183</v>
      </c>
      <c r="E4" s="195"/>
      <c r="F4" s="196"/>
      <c r="G4" s="194">
        <v>43211</v>
      </c>
      <c r="H4" s="195"/>
      <c r="I4" s="196"/>
      <c r="J4" s="194">
        <v>43232</v>
      </c>
      <c r="K4" s="195"/>
      <c r="L4" s="196"/>
      <c r="M4" s="215">
        <v>43267</v>
      </c>
      <c r="N4" s="195"/>
      <c r="O4" s="196"/>
      <c r="P4" s="194">
        <v>43295</v>
      </c>
      <c r="Q4" s="195"/>
      <c r="R4" s="196"/>
      <c r="S4" s="215">
        <v>43330</v>
      </c>
      <c r="T4" s="195"/>
      <c r="U4" s="195"/>
      <c r="V4" s="194">
        <v>43344</v>
      </c>
      <c r="W4" s="195"/>
      <c r="X4" s="196"/>
      <c r="Y4" s="215">
        <v>43365</v>
      </c>
      <c r="Z4" s="195"/>
      <c r="AA4" s="196"/>
      <c r="AB4" s="194">
        <v>43393</v>
      </c>
      <c r="AC4" s="195"/>
      <c r="AD4" s="196"/>
      <c r="AE4" s="211"/>
    </row>
    <row r="5" spans="1:33" s="8" customFormat="1" ht="12.75" customHeight="1" thickBot="1" x14ac:dyDescent="0.25">
      <c r="A5" s="214"/>
      <c r="B5" s="214"/>
      <c r="C5" s="213"/>
      <c r="D5" s="203" t="s">
        <v>31</v>
      </c>
      <c r="E5" s="204"/>
      <c r="F5" s="205"/>
      <c r="G5" s="203" t="s">
        <v>34</v>
      </c>
      <c r="H5" s="204"/>
      <c r="I5" s="205"/>
      <c r="J5" s="203" t="s">
        <v>35</v>
      </c>
      <c r="K5" s="204"/>
      <c r="L5" s="205"/>
      <c r="M5" s="219" t="s">
        <v>36</v>
      </c>
      <c r="N5" s="204"/>
      <c r="O5" s="205"/>
      <c r="P5" s="203" t="s">
        <v>37</v>
      </c>
      <c r="Q5" s="204"/>
      <c r="R5" s="205"/>
      <c r="S5" s="207" t="s">
        <v>38</v>
      </c>
      <c r="T5" s="207"/>
      <c r="U5" s="207"/>
      <c r="V5" s="206" t="s">
        <v>39</v>
      </c>
      <c r="W5" s="207"/>
      <c r="X5" s="208"/>
      <c r="Y5" s="207" t="s">
        <v>40</v>
      </c>
      <c r="Z5" s="207"/>
      <c r="AA5" s="208"/>
      <c r="AB5" s="203" t="s">
        <v>41</v>
      </c>
      <c r="AC5" s="204"/>
      <c r="AD5" s="205"/>
      <c r="AE5" s="211"/>
    </row>
    <row r="6" spans="1:33" s="2" customFormat="1" ht="15.75" thickBot="1" x14ac:dyDescent="0.3">
      <c r="A6" s="17" t="s">
        <v>0</v>
      </c>
      <c r="B6" s="125" t="s">
        <v>1</v>
      </c>
      <c r="C6" s="89" t="s">
        <v>29</v>
      </c>
      <c r="D6" s="105">
        <v>1</v>
      </c>
      <c r="E6" s="54">
        <v>2</v>
      </c>
      <c r="F6" s="86" t="s">
        <v>26</v>
      </c>
      <c r="G6" s="105">
        <v>1</v>
      </c>
      <c r="H6" s="57">
        <v>2</v>
      </c>
      <c r="I6" s="86" t="s">
        <v>26</v>
      </c>
      <c r="J6" s="91">
        <v>1</v>
      </c>
      <c r="K6" s="57">
        <v>2</v>
      </c>
      <c r="L6" s="86" t="s">
        <v>26</v>
      </c>
      <c r="M6" s="62">
        <v>1</v>
      </c>
      <c r="N6" s="57">
        <v>2</v>
      </c>
      <c r="O6" s="86" t="s">
        <v>26</v>
      </c>
      <c r="P6" s="105">
        <v>1</v>
      </c>
      <c r="Q6" s="57">
        <v>2</v>
      </c>
      <c r="R6" s="86" t="s">
        <v>26</v>
      </c>
      <c r="S6" s="62">
        <v>1</v>
      </c>
      <c r="T6" s="57">
        <v>2</v>
      </c>
      <c r="U6" s="87" t="s">
        <v>26</v>
      </c>
      <c r="V6" s="105">
        <v>1</v>
      </c>
      <c r="W6" s="57">
        <v>2</v>
      </c>
      <c r="X6" s="86" t="s">
        <v>26</v>
      </c>
      <c r="Y6" s="62">
        <v>1</v>
      </c>
      <c r="Z6" s="57">
        <v>2</v>
      </c>
      <c r="AA6" s="86" t="s">
        <v>26</v>
      </c>
      <c r="AB6" s="105">
        <v>1</v>
      </c>
      <c r="AC6" s="57">
        <v>2</v>
      </c>
      <c r="AD6" s="86" t="s">
        <v>26</v>
      </c>
      <c r="AE6" s="211"/>
    </row>
    <row r="7" spans="1:33" x14ac:dyDescent="0.25">
      <c r="A7" s="39">
        <v>1</v>
      </c>
      <c r="B7" s="126" t="s">
        <v>19</v>
      </c>
      <c r="C7" s="101">
        <v>6571</v>
      </c>
      <c r="D7" s="162">
        <v>20</v>
      </c>
      <c r="E7" s="163" t="s">
        <v>23</v>
      </c>
      <c r="F7" s="113">
        <v>10</v>
      </c>
      <c r="G7" s="162">
        <v>20</v>
      </c>
      <c r="H7" s="164">
        <v>20</v>
      </c>
      <c r="I7" s="157">
        <v>10</v>
      </c>
      <c r="J7" s="92">
        <v>17</v>
      </c>
      <c r="K7" s="164">
        <v>20</v>
      </c>
      <c r="L7" s="113">
        <v>10</v>
      </c>
      <c r="M7" s="165">
        <v>17</v>
      </c>
      <c r="N7" s="166">
        <v>20</v>
      </c>
      <c r="O7" s="113">
        <v>10</v>
      </c>
      <c r="P7" s="162">
        <v>8</v>
      </c>
      <c r="Q7" s="164">
        <v>17</v>
      </c>
      <c r="R7" s="178">
        <v>10</v>
      </c>
      <c r="S7" s="163">
        <v>20</v>
      </c>
      <c r="T7" s="164">
        <v>20</v>
      </c>
      <c r="U7" s="183">
        <v>10</v>
      </c>
      <c r="V7" s="167">
        <v>20</v>
      </c>
      <c r="W7" s="164" t="s">
        <v>23</v>
      </c>
      <c r="X7" s="113">
        <v>10</v>
      </c>
      <c r="Y7" s="163">
        <v>20</v>
      </c>
      <c r="Z7" s="164">
        <v>20</v>
      </c>
      <c r="AA7" s="113">
        <v>10</v>
      </c>
      <c r="AB7" s="167">
        <v>20</v>
      </c>
      <c r="AC7" s="164">
        <v>17</v>
      </c>
      <c r="AD7" s="113">
        <v>10</v>
      </c>
      <c r="AE7" s="24">
        <f t="shared" ref="AE7:AE18" si="0">SUM(D7:AD7)</f>
        <v>386</v>
      </c>
    </row>
    <row r="8" spans="1:33" x14ac:dyDescent="0.25">
      <c r="A8" s="40">
        <v>2</v>
      </c>
      <c r="B8" s="127" t="s">
        <v>43</v>
      </c>
      <c r="C8" s="102">
        <v>1256</v>
      </c>
      <c r="D8" s="64">
        <v>8</v>
      </c>
      <c r="E8" s="53">
        <v>10</v>
      </c>
      <c r="F8" s="114">
        <v>10</v>
      </c>
      <c r="G8" s="64">
        <v>17</v>
      </c>
      <c r="H8" s="58">
        <v>12</v>
      </c>
      <c r="I8" s="158">
        <v>10</v>
      </c>
      <c r="J8" s="14">
        <v>12</v>
      </c>
      <c r="K8" s="58">
        <v>17</v>
      </c>
      <c r="L8" s="114">
        <v>10</v>
      </c>
      <c r="M8" s="53">
        <v>20</v>
      </c>
      <c r="N8" s="58">
        <v>17</v>
      </c>
      <c r="O8" s="114">
        <v>10</v>
      </c>
      <c r="P8" s="64">
        <v>20</v>
      </c>
      <c r="Q8" s="58">
        <v>14</v>
      </c>
      <c r="R8" s="179">
        <v>10</v>
      </c>
      <c r="S8" s="120">
        <v>14</v>
      </c>
      <c r="T8" s="121">
        <v>14</v>
      </c>
      <c r="U8" s="184">
        <v>10</v>
      </c>
      <c r="V8" s="123">
        <v>12</v>
      </c>
      <c r="W8" s="121">
        <v>12</v>
      </c>
      <c r="X8" s="114">
        <v>10</v>
      </c>
      <c r="Y8" s="120">
        <v>12</v>
      </c>
      <c r="Z8" s="121">
        <v>12</v>
      </c>
      <c r="AA8" s="114">
        <v>10</v>
      </c>
      <c r="AB8" s="107">
        <v>17</v>
      </c>
      <c r="AC8" s="60">
        <v>10</v>
      </c>
      <c r="AD8" s="111">
        <v>10</v>
      </c>
      <c r="AE8" s="6">
        <f t="shared" si="0"/>
        <v>340</v>
      </c>
    </row>
    <row r="9" spans="1:33" x14ac:dyDescent="0.25">
      <c r="A9" s="40">
        <v>3</v>
      </c>
      <c r="B9" s="127" t="s">
        <v>18</v>
      </c>
      <c r="C9" s="102">
        <v>1012</v>
      </c>
      <c r="D9" s="119">
        <v>17</v>
      </c>
      <c r="E9" s="120">
        <v>20</v>
      </c>
      <c r="F9" s="114">
        <v>10</v>
      </c>
      <c r="G9" s="119">
        <v>12</v>
      </c>
      <c r="H9" s="121">
        <v>6</v>
      </c>
      <c r="I9" s="158">
        <v>10</v>
      </c>
      <c r="J9" s="93">
        <v>20</v>
      </c>
      <c r="K9" s="121">
        <v>14</v>
      </c>
      <c r="L9" s="114">
        <v>10</v>
      </c>
      <c r="M9" s="63">
        <v>12</v>
      </c>
      <c r="N9" s="122">
        <v>10</v>
      </c>
      <c r="O9" s="114">
        <v>10</v>
      </c>
      <c r="P9" s="119">
        <v>17</v>
      </c>
      <c r="Q9" s="121">
        <v>20</v>
      </c>
      <c r="R9" s="179">
        <v>10</v>
      </c>
      <c r="S9" s="120">
        <v>10</v>
      </c>
      <c r="T9" s="121">
        <v>17</v>
      </c>
      <c r="U9" s="184">
        <v>10</v>
      </c>
      <c r="V9" s="123">
        <v>4</v>
      </c>
      <c r="W9" s="121">
        <v>20</v>
      </c>
      <c r="X9" s="114">
        <v>10</v>
      </c>
      <c r="Y9" s="170"/>
      <c r="Z9" s="142"/>
      <c r="AA9" s="190"/>
      <c r="AB9" s="123">
        <v>12</v>
      </c>
      <c r="AC9" s="121">
        <v>14</v>
      </c>
      <c r="AD9" s="114">
        <v>10</v>
      </c>
      <c r="AE9" s="6">
        <f t="shared" si="0"/>
        <v>305</v>
      </c>
    </row>
    <row r="10" spans="1:33" x14ac:dyDescent="0.25">
      <c r="A10" s="40">
        <v>4</v>
      </c>
      <c r="B10" s="127" t="s">
        <v>20</v>
      </c>
      <c r="C10" s="102">
        <v>6672</v>
      </c>
      <c r="D10" s="64">
        <v>14</v>
      </c>
      <c r="E10" s="55">
        <v>17</v>
      </c>
      <c r="F10" s="111">
        <v>10</v>
      </c>
      <c r="G10" s="64">
        <v>14</v>
      </c>
      <c r="H10" s="60">
        <v>17</v>
      </c>
      <c r="I10" s="158">
        <v>10</v>
      </c>
      <c r="J10" s="14">
        <v>10</v>
      </c>
      <c r="K10" s="60">
        <v>10</v>
      </c>
      <c r="L10" s="111">
        <v>10</v>
      </c>
      <c r="M10" s="53">
        <v>14</v>
      </c>
      <c r="N10" s="58">
        <v>12</v>
      </c>
      <c r="O10" s="111">
        <v>10</v>
      </c>
      <c r="P10" s="64">
        <v>12</v>
      </c>
      <c r="Q10" s="60">
        <v>10</v>
      </c>
      <c r="R10" s="179">
        <v>10</v>
      </c>
      <c r="S10" s="55">
        <v>8</v>
      </c>
      <c r="T10" s="60">
        <v>10</v>
      </c>
      <c r="U10" s="185">
        <v>10</v>
      </c>
      <c r="V10" s="107">
        <v>10</v>
      </c>
      <c r="W10" s="188" t="s">
        <v>46</v>
      </c>
      <c r="X10" s="111">
        <v>10</v>
      </c>
      <c r="Y10" s="55">
        <v>17</v>
      </c>
      <c r="Z10" s="60">
        <v>14</v>
      </c>
      <c r="AA10" s="111">
        <v>10</v>
      </c>
      <c r="AB10" s="107">
        <v>10</v>
      </c>
      <c r="AC10" s="60">
        <v>6</v>
      </c>
      <c r="AD10" s="111">
        <v>10</v>
      </c>
      <c r="AE10" s="6">
        <f t="shared" si="0"/>
        <v>295</v>
      </c>
    </row>
    <row r="11" spans="1:33" x14ac:dyDescent="0.25">
      <c r="A11" s="41">
        <v>5</v>
      </c>
      <c r="B11" s="128" t="s">
        <v>42</v>
      </c>
      <c r="C11" s="103">
        <v>7508</v>
      </c>
      <c r="D11" s="106">
        <v>12</v>
      </c>
      <c r="E11" s="56" t="s">
        <v>23</v>
      </c>
      <c r="F11" s="124">
        <v>10</v>
      </c>
      <c r="G11" s="106">
        <v>4</v>
      </c>
      <c r="H11" s="61">
        <v>14</v>
      </c>
      <c r="I11" s="158">
        <v>10</v>
      </c>
      <c r="J11" s="108">
        <v>8</v>
      </c>
      <c r="K11" s="61">
        <v>8</v>
      </c>
      <c r="L11" s="124">
        <v>10</v>
      </c>
      <c r="M11" s="171">
        <v>4</v>
      </c>
      <c r="N11" s="59">
        <v>14</v>
      </c>
      <c r="O11" s="124">
        <v>10</v>
      </c>
      <c r="P11" s="106">
        <v>6</v>
      </c>
      <c r="Q11" s="61">
        <v>12</v>
      </c>
      <c r="R11" s="179">
        <v>10</v>
      </c>
      <c r="S11" s="56">
        <v>17</v>
      </c>
      <c r="T11" s="61">
        <v>12</v>
      </c>
      <c r="U11" s="186">
        <v>10</v>
      </c>
      <c r="V11" s="110">
        <v>17</v>
      </c>
      <c r="W11" s="61">
        <v>17</v>
      </c>
      <c r="X11" s="124">
        <v>10</v>
      </c>
      <c r="Y11" s="56">
        <v>14</v>
      </c>
      <c r="Z11" s="61">
        <v>17</v>
      </c>
      <c r="AA11" s="124">
        <v>10</v>
      </c>
      <c r="AB11" s="110">
        <v>8</v>
      </c>
      <c r="AC11" s="61">
        <v>20</v>
      </c>
      <c r="AD11" s="124">
        <v>10</v>
      </c>
      <c r="AE11" s="35">
        <f t="shared" si="0"/>
        <v>294</v>
      </c>
    </row>
    <row r="12" spans="1:33" x14ac:dyDescent="0.25">
      <c r="A12" s="41">
        <v>6</v>
      </c>
      <c r="B12" s="128" t="s">
        <v>13</v>
      </c>
      <c r="C12" s="103">
        <v>7879</v>
      </c>
      <c r="D12" s="81">
        <v>10</v>
      </c>
      <c r="E12" s="79">
        <v>14</v>
      </c>
      <c r="F12" s="112">
        <v>10</v>
      </c>
      <c r="G12" s="81">
        <v>10</v>
      </c>
      <c r="H12" s="80" t="s">
        <v>23</v>
      </c>
      <c r="I12" s="158">
        <v>10</v>
      </c>
      <c r="J12" s="44">
        <v>14</v>
      </c>
      <c r="K12" s="80">
        <v>6</v>
      </c>
      <c r="L12" s="112">
        <v>10</v>
      </c>
      <c r="M12" s="77">
        <v>10</v>
      </c>
      <c r="N12" s="80">
        <v>0</v>
      </c>
      <c r="O12" s="112">
        <v>10</v>
      </c>
      <c r="P12" s="109">
        <v>14</v>
      </c>
      <c r="Q12" s="80">
        <v>6</v>
      </c>
      <c r="R12" s="179">
        <v>10</v>
      </c>
      <c r="S12" s="79">
        <v>12</v>
      </c>
      <c r="T12" s="80">
        <v>8</v>
      </c>
      <c r="U12" s="187">
        <v>10</v>
      </c>
      <c r="V12" s="109">
        <v>14</v>
      </c>
      <c r="W12" s="80">
        <v>14</v>
      </c>
      <c r="X12" s="112">
        <v>10</v>
      </c>
      <c r="Y12" s="79">
        <v>0</v>
      </c>
      <c r="Z12" s="80">
        <v>10</v>
      </c>
      <c r="AA12" s="112">
        <v>10</v>
      </c>
      <c r="AB12" s="109">
        <v>14</v>
      </c>
      <c r="AC12" s="80">
        <v>12</v>
      </c>
      <c r="AD12" s="112">
        <v>10</v>
      </c>
      <c r="AE12" s="35">
        <f t="shared" si="0"/>
        <v>258</v>
      </c>
    </row>
    <row r="13" spans="1:33" x14ac:dyDescent="0.25">
      <c r="A13" s="41">
        <v>7</v>
      </c>
      <c r="B13" s="128" t="s">
        <v>25</v>
      </c>
      <c r="C13" s="103">
        <v>6569</v>
      </c>
      <c r="D13" s="134" t="s">
        <v>46</v>
      </c>
      <c r="E13" s="77">
        <v>12</v>
      </c>
      <c r="F13" s="124">
        <v>10</v>
      </c>
      <c r="G13" s="81">
        <v>8</v>
      </c>
      <c r="H13" s="78">
        <v>10</v>
      </c>
      <c r="I13" s="159">
        <v>10</v>
      </c>
      <c r="J13" s="44">
        <v>6</v>
      </c>
      <c r="K13" s="78">
        <v>12</v>
      </c>
      <c r="L13" s="124">
        <v>10</v>
      </c>
      <c r="M13" s="53">
        <v>0</v>
      </c>
      <c r="N13" s="78">
        <v>8</v>
      </c>
      <c r="O13" s="124">
        <v>10</v>
      </c>
      <c r="P13" s="81">
        <v>10</v>
      </c>
      <c r="Q13" s="78">
        <v>8</v>
      </c>
      <c r="R13" s="179">
        <v>10</v>
      </c>
      <c r="S13" s="56">
        <v>1</v>
      </c>
      <c r="T13" s="61">
        <v>2</v>
      </c>
      <c r="U13" s="186">
        <v>10</v>
      </c>
      <c r="V13" s="182"/>
      <c r="W13" s="137"/>
      <c r="X13" s="140"/>
      <c r="Y13" s="139"/>
      <c r="Z13" s="137"/>
      <c r="AA13" s="140"/>
      <c r="AB13" s="182"/>
      <c r="AC13" s="137"/>
      <c r="AD13" s="140"/>
      <c r="AE13" s="35">
        <f t="shared" si="0"/>
        <v>137</v>
      </c>
    </row>
    <row r="14" spans="1:33" x14ac:dyDescent="0.25">
      <c r="A14" s="41">
        <v>8</v>
      </c>
      <c r="B14" s="128" t="s">
        <v>48</v>
      </c>
      <c r="C14" s="103">
        <v>7149</v>
      </c>
      <c r="D14" s="136"/>
      <c r="E14" s="139"/>
      <c r="F14" s="140"/>
      <c r="G14" s="136"/>
      <c r="H14" s="137"/>
      <c r="I14" s="140"/>
      <c r="J14" s="135">
        <v>4</v>
      </c>
      <c r="K14" s="61" t="s">
        <v>23</v>
      </c>
      <c r="L14" s="124">
        <v>10</v>
      </c>
      <c r="M14" s="63">
        <v>6</v>
      </c>
      <c r="N14" s="59">
        <v>4</v>
      </c>
      <c r="O14" s="124">
        <v>10</v>
      </c>
      <c r="P14" s="106">
        <v>4</v>
      </c>
      <c r="Q14" s="61">
        <v>0</v>
      </c>
      <c r="R14" s="172">
        <v>10</v>
      </c>
      <c r="S14" s="56">
        <v>4</v>
      </c>
      <c r="T14" s="61">
        <v>4</v>
      </c>
      <c r="U14" s="186">
        <v>10</v>
      </c>
      <c r="V14" s="110">
        <v>6</v>
      </c>
      <c r="W14" s="61">
        <v>8</v>
      </c>
      <c r="X14" s="124">
        <v>10</v>
      </c>
      <c r="Y14" s="56">
        <v>8</v>
      </c>
      <c r="Z14" s="61">
        <v>0</v>
      </c>
      <c r="AA14" s="124">
        <v>10</v>
      </c>
      <c r="AB14" s="110">
        <v>4</v>
      </c>
      <c r="AC14" s="61">
        <v>4</v>
      </c>
      <c r="AD14" s="124">
        <v>10</v>
      </c>
      <c r="AE14" s="35">
        <f t="shared" si="0"/>
        <v>126</v>
      </c>
    </row>
    <row r="15" spans="1:33" x14ac:dyDescent="0.25">
      <c r="A15" s="41">
        <v>9</v>
      </c>
      <c r="B15" s="128" t="s">
        <v>50</v>
      </c>
      <c r="C15" s="103">
        <v>2275</v>
      </c>
      <c r="D15" s="136"/>
      <c r="E15" s="139"/>
      <c r="F15" s="140"/>
      <c r="G15" s="136"/>
      <c r="H15" s="137"/>
      <c r="I15" s="138"/>
      <c r="J15" s="160"/>
      <c r="K15" s="137"/>
      <c r="L15" s="138"/>
      <c r="M15" s="53">
        <v>8</v>
      </c>
      <c r="N15" s="78">
        <v>6</v>
      </c>
      <c r="O15" s="112">
        <v>10</v>
      </c>
      <c r="P15" s="136"/>
      <c r="Q15" s="137"/>
      <c r="R15" s="161"/>
      <c r="S15" s="79">
        <v>6</v>
      </c>
      <c r="T15" s="80">
        <v>6</v>
      </c>
      <c r="U15" s="187">
        <v>10</v>
      </c>
      <c r="V15" s="109">
        <v>8</v>
      </c>
      <c r="W15" s="80">
        <v>10</v>
      </c>
      <c r="X15" s="112">
        <v>10</v>
      </c>
      <c r="Y15" s="79">
        <v>0</v>
      </c>
      <c r="Z15" s="80">
        <v>0</v>
      </c>
      <c r="AA15" s="112">
        <v>10</v>
      </c>
      <c r="AB15" s="109">
        <v>6</v>
      </c>
      <c r="AC15" s="80">
        <v>8</v>
      </c>
      <c r="AD15" s="112">
        <v>10</v>
      </c>
      <c r="AE15" s="35">
        <f t="shared" si="0"/>
        <v>108</v>
      </c>
    </row>
    <row r="16" spans="1:33" x14ac:dyDescent="0.25">
      <c r="A16" s="41">
        <v>10</v>
      </c>
      <c r="B16" s="128" t="s">
        <v>47</v>
      </c>
      <c r="C16" s="103">
        <v>1568</v>
      </c>
      <c r="D16" s="136"/>
      <c r="E16" s="139"/>
      <c r="F16" s="140"/>
      <c r="G16" s="106">
        <v>6</v>
      </c>
      <c r="H16" s="61">
        <v>8</v>
      </c>
      <c r="I16" s="124">
        <v>10</v>
      </c>
      <c r="J16" s="160"/>
      <c r="K16" s="137"/>
      <c r="L16" s="161"/>
      <c r="M16" s="168"/>
      <c r="N16" s="169"/>
      <c r="O16" s="140"/>
      <c r="P16" s="136"/>
      <c r="Q16" s="137"/>
      <c r="R16" s="161"/>
      <c r="S16" s="56">
        <v>2</v>
      </c>
      <c r="T16" s="61">
        <v>0</v>
      </c>
      <c r="U16" s="186">
        <v>10</v>
      </c>
      <c r="V16" s="182"/>
      <c r="W16" s="137"/>
      <c r="X16" s="161"/>
      <c r="Y16" s="139"/>
      <c r="Z16" s="137"/>
      <c r="AA16" s="161"/>
      <c r="AB16" s="136"/>
      <c r="AC16" s="244"/>
      <c r="AD16" s="161"/>
      <c r="AE16" s="35">
        <f t="shared" si="0"/>
        <v>36</v>
      </c>
    </row>
    <row r="17" spans="1:31" x14ac:dyDescent="0.25">
      <c r="A17" s="41">
        <v>11</v>
      </c>
      <c r="B17" s="128" t="s">
        <v>44</v>
      </c>
      <c r="C17" s="103">
        <v>1510</v>
      </c>
      <c r="D17" s="81">
        <v>6</v>
      </c>
      <c r="E17" s="79">
        <v>8</v>
      </c>
      <c r="F17" s="112">
        <v>10</v>
      </c>
      <c r="G17" s="136"/>
      <c r="H17" s="137"/>
      <c r="I17" s="138"/>
      <c r="J17" s="160"/>
      <c r="K17" s="137"/>
      <c r="L17" s="138"/>
      <c r="M17" s="168"/>
      <c r="N17" s="169"/>
      <c r="O17" s="140"/>
      <c r="P17" s="136"/>
      <c r="Q17" s="137"/>
      <c r="R17" s="161"/>
      <c r="S17" s="139"/>
      <c r="T17" s="137"/>
      <c r="U17" s="181"/>
      <c r="V17" s="182"/>
      <c r="W17" s="137"/>
      <c r="X17" s="161"/>
      <c r="Y17" s="139"/>
      <c r="Z17" s="137"/>
      <c r="AA17" s="161"/>
      <c r="AB17" s="136"/>
      <c r="AC17" s="169"/>
      <c r="AD17" s="138"/>
      <c r="AE17" s="35">
        <f t="shared" si="0"/>
        <v>24</v>
      </c>
    </row>
    <row r="18" spans="1:31" ht="15.75" thickBot="1" x14ac:dyDescent="0.3">
      <c r="A18" s="42">
        <v>12</v>
      </c>
      <c r="B18" s="129" t="s">
        <v>45</v>
      </c>
      <c r="C18" s="104">
        <v>6962</v>
      </c>
      <c r="D18" s="107" t="s">
        <v>23</v>
      </c>
      <c r="E18" s="55" t="s">
        <v>23</v>
      </c>
      <c r="F18" s="112">
        <v>10</v>
      </c>
      <c r="G18" s="141"/>
      <c r="H18" s="142"/>
      <c r="I18" s="143"/>
      <c r="J18" s="141"/>
      <c r="K18" s="142"/>
      <c r="L18" s="161"/>
      <c r="M18" s="170"/>
      <c r="N18" s="142"/>
      <c r="O18" s="140"/>
      <c r="P18" s="176"/>
      <c r="Q18" s="177"/>
      <c r="R18" s="161"/>
      <c r="S18" s="139"/>
      <c r="T18" s="137"/>
      <c r="U18" s="181"/>
      <c r="V18" s="182"/>
      <c r="W18" s="137"/>
      <c r="X18" s="161"/>
      <c r="Y18" s="139"/>
      <c r="Z18" s="137"/>
      <c r="AA18" s="161"/>
      <c r="AB18" s="245"/>
      <c r="AC18" s="246"/>
      <c r="AD18" s="247"/>
      <c r="AE18" s="7">
        <f t="shared" si="0"/>
        <v>10</v>
      </c>
    </row>
    <row r="19" spans="1:31" x14ac:dyDescent="0.25">
      <c r="D19" s="216">
        <v>9</v>
      </c>
      <c r="E19" s="216"/>
      <c r="F19" s="216"/>
      <c r="G19" s="216">
        <v>8</v>
      </c>
      <c r="H19" s="216"/>
      <c r="I19" s="216"/>
      <c r="J19" s="216">
        <v>8</v>
      </c>
      <c r="K19" s="216"/>
      <c r="L19" s="216"/>
      <c r="M19" s="216">
        <v>9</v>
      </c>
      <c r="N19" s="216"/>
      <c r="O19" s="216"/>
      <c r="P19" s="216">
        <v>8</v>
      </c>
      <c r="Q19" s="216"/>
      <c r="R19" s="216"/>
      <c r="S19" s="216">
        <v>10</v>
      </c>
      <c r="T19" s="216"/>
      <c r="U19" s="216"/>
      <c r="V19" s="216">
        <v>8</v>
      </c>
      <c r="W19" s="216"/>
      <c r="X19" s="216"/>
      <c r="Y19" s="217">
        <v>7</v>
      </c>
      <c r="Z19" s="217"/>
      <c r="AA19" s="217"/>
      <c r="AB19" s="217">
        <v>8</v>
      </c>
      <c r="AC19" s="217"/>
      <c r="AD19" s="217"/>
      <c r="AE19" s="248">
        <f>AVERAGE(D19:AD19)</f>
        <v>8.3333333333333339</v>
      </c>
    </row>
  </sheetData>
  <sortState ref="B7:AE18">
    <sortCondition descending="1" ref="AE7:AE18"/>
  </sortState>
  <mergeCells count="40">
    <mergeCell ref="AB19:AD19"/>
    <mergeCell ref="Y19:AA19"/>
    <mergeCell ref="A1:AE2"/>
    <mergeCell ref="D3:F3"/>
    <mergeCell ref="G3:I3"/>
    <mergeCell ref="J3:L3"/>
    <mergeCell ref="M3:O3"/>
    <mergeCell ref="P3:R3"/>
    <mergeCell ref="AB3:AD3"/>
    <mergeCell ref="AE3:AE6"/>
    <mergeCell ref="D5:F5"/>
    <mergeCell ref="G5:I5"/>
    <mergeCell ref="J5:L5"/>
    <mergeCell ref="M5:O5"/>
    <mergeCell ref="P5:R5"/>
    <mergeCell ref="A3:B5"/>
    <mergeCell ref="AB5:AD5"/>
    <mergeCell ref="S3:U3"/>
    <mergeCell ref="S5:U5"/>
    <mergeCell ref="V3:X3"/>
    <mergeCell ref="V5:X5"/>
    <mergeCell ref="Y3:AA3"/>
    <mergeCell ref="Y5:AA5"/>
    <mergeCell ref="D19:F19"/>
    <mergeCell ref="G19:I19"/>
    <mergeCell ref="J19:L19"/>
    <mergeCell ref="V19:X19"/>
    <mergeCell ref="M19:O19"/>
    <mergeCell ref="P19:R19"/>
    <mergeCell ref="S19:U19"/>
    <mergeCell ref="C3:C5"/>
    <mergeCell ref="D4:F4"/>
    <mergeCell ref="G4:I4"/>
    <mergeCell ref="J4:L4"/>
    <mergeCell ref="M4:O4"/>
    <mergeCell ref="P4:R4"/>
    <mergeCell ref="S4:U4"/>
    <mergeCell ref="V4:X4"/>
    <mergeCell ref="Y4:AA4"/>
    <mergeCell ref="AB4:AD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zoomScaleSheetLayoutView="100" workbookViewId="0">
      <selection activeCell="AR17" sqref="AR17"/>
    </sheetView>
  </sheetViews>
  <sheetFormatPr defaultColWidth="8.85546875" defaultRowHeight="15" x14ac:dyDescent="0.25"/>
  <cols>
    <col min="1" max="1" width="3.28515625" customWidth="1"/>
    <col min="2" max="2" width="13" style="1" customWidth="1"/>
    <col min="3" max="18" width="3.7109375" style="1" customWidth="1"/>
    <col min="19" max="38" width="3.7109375" customWidth="1"/>
  </cols>
  <sheetData>
    <row r="1" spans="1:39" ht="27" customHeight="1" x14ac:dyDescent="0.25">
      <c r="A1" s="226" t="s">
        <v>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</row>
    <row r="2" spans="1:39" ht="20.25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</row>
    <row r="3" spans="1:39" s="226" customFormat="1" ht="20.25" customHeight="1" thickBot="1" x14ac:dyDescent="0.3"/>
    <row r="4" spans="1:39" s="28" customFormat="1" ht="19.5" customHeight="1" x14ac:dyDescent="0.2">
      <c r="A4" s="239"/>
      <c r="B4" s="240"/>
      <c r="C4" s="227" t="s">
        <v>22</v>
      </c>
      <c r="D4" s="228"/>
      <c r="E4" s="228"/>
      <c r="F4" s="229"/>
      <c r="G4" s="227" t="s">
        <v>21</v>
      </c>
      <c r="H4" s="228"/>
      <c r="I4" s="228"/>
      <c r="J4" s="229"/>
      <c r="K4" s="227" t="s">
        <v>6</v>
      </c>
      <c r="L4" s="228"/>
      <c r="M4" s="228"/>
      <c r="N4" s="229"/>
      <c r="O4" s="227" t="s">
        <v>32</v>
      </c>
      <c r="P4" s="228"/>
      <c r="Q4" s="228"/>
      <c r="R4" s="229"/>
      <c r="S4" s="227" t="s">
        <v>33</v>
      </c>
      <c r="T4" s="228"/>
      <c r="U4" s="228"/>
      <c r="V4" s="229"/>
      <c r="W4" s="227" t="s">
        <v>6</v>
      </c>
      <c r="X4" s="228"/>
      <c r="Y4" s="228"/>
      <c r="Z4" s="229"/>
      <c r="AA4" s="227" t="s">
        <v>22</v>
      </c>
      <c r="AB4" s="228"/>
      <c r="AC4" s="228"/>
      <c r="AD4" s="229"/>
      <c r="AE4" s="227" t="s">
        <v>21</v>
      </c>
      <c r="AF4" s="228"/>
      <c r="AG4" s="228"/>
      <c r="AH4" s="229"/>
      <c r="AI4" s="227" t="s">
        <v>6</v>
      </c>
      <c r="AJ4" s="228"/>
      <c r="AK4" s="228"/>
      <c r="AL4" s="229"/>
      <c r="AM4" s="236" t="s">
        <v>2</v>
      </c>
    </row>
    <row r="5" spans="1:39" s="28" customFormat="1" ht="19.5" customHeight="1" x14ac:dyDescent="0.2">
      <c r="A5" s="239"/>
      <c r="B5" s="240"/>
      <c r="C5" s="223">
        <v>43183</v>
      </c>
      <c r="D5" s="224"/>
      <c r="E5" s="224"/>
      <c r="F5" s="225"/>
      <c r="G5" s="223">
        <v>43211</v>
      </c>
      <c r="H5" s="224"/>
      <c r="I5" s="224"/>
      <c r="J5" s="225"/>
      <c r="K5" s="223">
        <v>43232</v>
      </c>
      <c r="L5" s="224"/>
      <c r="M5" s="224"/>
      <c r="N5" s="225"/>
      <c r="O5" s="223">
        <v>43267</v>
      </c>
      <c r="P5" s="224"/>
      <c r="Q5" s="224"/>
      <c r="R5" s="225"/>
      <c r="S5" s="223">
        <v>43295</v>
      </c>
      <c r="T5" s="224"/>
      <c r="U5" s="224"/>
      <c r="V5" s="225"/>
      <c r="W5" s="223">
        <v>43330</v>
      </c>
      <c r="X5" s="224"/>
      <c r="Y5" s="224"/>
      <c r="Z5" s="225"/>
      <c r="AA5" s="223">
        <v>43344</v>
      </c>
      <c r="AB5" s="224"/>
      <c r="AC5" s="224"/>
      <c r="AD5" s="225"/>
      <c r="AE5" s="223">
        <v>43365</v>
      </c>
      <c r="AF5" s="224"/>
      <c r="AG5" s="224"/>
      <c r="AH5" s="225"/>
      <c r="AI5" s="223">
        <v>43393</v>
      </c>
      <c r="AJ5" s="224"/>
      <c r="AK5" s="224"/>
      <c r="AL5" s="225"/>
      <c r="AM5" s="237"/>
    </row>
    <row r="6" spans="1:39" s="28" customFormat="1" ht="21.75" customHeight="1" thickBot="1" x14ac:dyDescent="0.25">
      <c r="A6" s="239"/>
      <c r="B6" s="240"/>
      <c r="C6" s="220" t="s">
        <v>31</v>
      </c>
      <c r="D6" s="221"/>
      <c r="E6" s="221"/>
      <c r="F6" s="222"/>
      <c r="G6" s="220" t="s">
        <v>34</v>
      </c>
      <c r="H6" s="221"/>
      <c r="I6" s="221"/>
      <c r="J6" s="222"/>
      <c r="K6" s="220" t="s">
        <v>35</v>
      </c>
      <c r="L6" s="221"/>
      <c r="M6" s="221"/>
      <c r="N6" s="222"/>
      <c r="O6" s="220" t="s">
        <v>36</v>
      </c>
      <c r="P6" s="221"/>
      <c r="Q6" s="221"/>
      <c r="R6" s="222"/>
      <c r="S6" s="220" t="s">
        <v>37</v>
      </c>
      <c r="T6" s="221"/>
      <c r="U6" s="221"/>
      <c r="V6" s="222"/>
      <c r="W6" s="220" t="s">
        <v>38</v>
      </c>
      <c r="X6" s="221"/>
      <c r="Y6" s="221"/>
      <c r="Z6" s="222"/>
      <c r="AA6" s="220" t="s">
        <v>39</v>
      </c>
      <c r="AB6" s="221"/>
      <c r="AC6" s="221"/>
      <c r="AD6" s="222"/>
      <c r="AE6" s="220" t="s">
        <v>40</v>
      </c>
      <c r="AF6" s="221"/>
      <c r="AG6" s="221"/>
      <c r="AH6" s="222"/>
      <c r="AI6" s="220" t="s">
        <v>41</v>
      </c>
      <c r="AJ6" s="221"/>
      <c r="AK6" s="221"/>
      <c r="AL6" s="222"/>
      <c r="AM6" s="237"/>
    </row>
    <row r="7" spans="1:39" s="29" customFormat="1" ht="15" customHeight="1" x14ac:dyDescent="0.2">
      <c r="A7" s="130" t="s">
        <v>0</v>
      </c>
      <c r="B7" s="24" t="s">
        <v>1</v>
      </c>
      <c r="C7" s="232">
        <v>1</v>
      </c>
      <c r="D7" s="234"/>
      <c r="E7" s="230">
        <v>2</v>
      </c>
      <c r="F7" s="231"/>
      <c r="G7" s="232">
        <v>1</v>
      </c>
      <c r="H7" s="234"/>
      <c r="I7" s="230">
        <v>2</v>
      </c>
      <c r="J7" s="231"/>
      <c r="K7" s="232">
        <v>1</v>
      </c>
      <c r="L7" s="234"/>
      <c r="M7" s="230">
        <v>2</v>
      </c>
      <c r="N7" s="231"/>
      <c r="O7" s="232">
        <v>1</v>
      </c>
      <c r="P7" s="234"/>
      <c r="Q7" s="230">
        <v>2</v>
      </c>
      <c r="R7" s="231"/>
      <c r="S7" s="232">
        <v>1</v>
      </c>
      <c r="T7" s="234"/>
      <c r="U7" s="230">
        <v>2</v>
      </c>
      <c r="V7" s="231"/>
      <c r="W7" s="232">
        <v>1</v>
      </c>
      <c r="X7" s="234"/>
      <c r="Y7" s="235">
        <v>2</v>
      </c>
      <c r="Z7" s="231"/>
      <c r="AA7" s="232">
        <v>1</v>
      </c>
      <c r="AB7" s="233"/>
      <c r="AC7" s="230">
        <v>2</v>
      </c>
      <c r="AD7" s="231"/>
      <c r="AE7" s="232">
        <v>1</v>
      </c>
      <c r="AF7" s="233"/>
      <c r="AG7" s="230">
        <v>2</v>
      </c>
      <c r="AH7" s="231"/>
      <c r="AI7" s="232">
        <v>1</v>
      </c>
      <c r="AJ7" s="233"/>
      <c r="AK7" s="230">
        <v>2</v>
      </c>
      <c r="AL7" s="231"/>
      <c r="AM7" s="238"/>
    </row>
    <row r="8" spans="1:39" s="28" customFormat="1" ht="21" customHeight="1" x14ac:dyDescent="0.2">
      <c r="A8" s="131">
        <v>1</v>
      </c>
      <c r="B8" s="102" t="s">
        <v>3</v>
      </c>
      <c r="C8" s="30">
        <v>17</v>
      </c>
      <c r="D8" s="31">
        <v>12</v>
      </c>
      <c r="E8" s="32">
        <v>20</v>
      </c>
      <c r="F8" s="33">
        <v>0</v>
      </c>
      <c r="G8" s="30">
        <v>20</v>
      </c>
      <c r="H8" s="31">
        <v>17</v>
      </c>
      <c r="I8" s="30">
        <v>17</v>
      </c>
      <c r="J8" s="31">
        <v>10</v>
      </c>
      <c r="K8" s="30">
        <v>20</v>
      </c>
      <c r="L8" s="31">
        <v>17</v>
      </c>
      <c r="M8" s="36">
        <v>14</v>
      </c>
      <c r="N8" s="33">
        <v>12</v>
      </c>
      <c r="O8" s="30">
        <v>17</v>
      </c>
      <c r="P8" s="31">
        <v>8</v>
      </c>
      <c r="Q8" s="30">
        <v>14</v>
      </c>
      <c r="R8" s="34">
        <v>4</v>
      </c>
      <c r="S8" s="30">
        <v>20</v>
      </c>
      <c r="T8" s="31">
        <v>17</v>
      </c>
      <c r="U8" s="30">
        <v>14</v>
      </c>
      <c r="V8" s="34">
        <v>6</v>
      </c>
      <c r="W8" s="51">
        <v>20</v>
      </c>
      <c r="X8" s="34">
        <v>14</v>
      </c>
      <c r="Y8" s="37">
        <v>17</v>
      </c>
      <c r="Z8" s="34">
        <v>14</v>
      </c>
      <c r="AA8" s="51">
        <v>20</v>
      </c>
      <c r="AB8" s="37">
        <v>14</v>
      </c>
      <c r="AC8" s="51">
        <v>12</v>
      </c>
      <c r="AD8" s="34">
        <v>10</v>
      </c>
      <c r="AE8" s="51">
        <v>20</v>
      </c>
      <c r="AF8" s="37">
        <v>17</v>
      </c>
      <c r="AG8" s="51">
        <v>20</v>
      </c>
      <c r="AH8" s="34">
        <v>17</v>
      </c>
      <c r="AI8" s="37">
        <v>20</v>
      </c>
      <c r="AJ8" s="37">
        <v>17</v>
      </c>
      <c r="AK8" s="51">
        <v>20</v>
      </c>
      <c r="AL8" s="34">
        <v>12</v>
      </c>
      <c r="AM8" s="6">
        <f>SUM(C8:AL8)</f>
        <v>540</v>
      </c>
    </row>
    <row r="9" spans="1:39" s="28" customFormat="1" ht="21" customHeight="1" x14ac:dyDescent="0.2">
      <c r="A9" s="132">
        <v>2</v>
      </c>
      <c r="B9" s="102" t="s">
        <v>4</v>
      </c>
      <c r="C9" s="30">
        <v>20</v>
      </c>
      <c r="D9" s="31">
        <v>14</v>
      </c>
      <c r="E9" s="30">
        <v>17</v>
      </c>
      <c r="F9" s="31">
        <v>14</v>
      </c>
      <c r="G9" s="30">
        <v>14</v>
      </c>
      <c r="H9" s="31">
        <v>12</v>
      </c>
      <c r="I9" s="30">
        <v>14</v>
      </c>
      <c r="J9" s="31">
        <v>12</v>
      </c>
      <c r="K9" s="30">
        <v>14</v>
      </c>
      <c r="L9" s="31">
        <v>12</v>
      </c>
      <c r="M9" s="37">
        <v>17</v>
      </c>
      <c r="N9" s="31">
        <v>10</v>
      </c>
      <c r="O9" s="30">
        <v>20</v>
      </c>
      <c r="P9" s="31">
        <v>14</v>
      </c>
      <c r="Q9" s="30">
        <v>20</v>
      </c>
      <c r="R9" s="34">
        <v>17</v>
      </c>
      <c r="S9" s="30">
        <v>14</v>
      </c>
      <c r="T9" s="31">
        <v>10</v>
      </c>
      <c r="U9" s="30">
        <v>17</v>
      </c>
      <c r="V9" s="34">
        <v>10</v>
      </c>
      <c r="W9" s="51">
        <v>17</v>
      </c>
      <c r="X9" s="34">
        <v>12</v>
      </c>
      <c r="Y9" s="37">
        <v>20</v>
      </c>
      <c r="Z9" s="34">
        <v>12</v>
      </c>
      <c r="AA9" s="51">
        <v>12</v>
      </c>
      <c r="AB9" s="37">
        <v>10</v>
      </c>
      <c r="AC9" s="51">
        <v>20</v>
      </c>
      <c r="AD9" s="34">
        <v>17</v>
      </c>
      <c r="AE9" s="51">
        <v>14</v>
      </c>
      <c r="AF9" s="37">
        <v>10</v>
      </c>
      <c r="AG9" s="51">
        <v>14</v>
      </c>
      <c r="AH9" s="34">
        <v>12</v>
      </c>
      <c r="AI9" s="37">
        <v>14</v>
      </c>
      <c r="AJ9" s="37">
        <v>12</v>
      </c>
      <c r="AK9" s="51">
        <v>17</v>
      </c>
      <c r="AL9" s="34">
        <v>8</v>
      </c>
      <c r="AM9" s="6">
        <f>SUM(C9:AL9)</f>
        <v>513</v>
      </c>
    </row>
    <row r="10" spans="1:39" s="28" customFormat="1" ht="21" customHeight="1" thickBot="1" x14ac:dyDescent="0.25">
      <c r="A10" s="133">
        <v>3</v>
      </c>
      <c r="B10" s="104" t="s">
        <v>15</v>
      </c>
      <c r="C10" s="47">
        <v>10</v>
      </c>
      <c r="D10" s="48">
        <v>8</v>
      </c>
      <c r="E10" s="47">
        <v>0</v>
      </c>
      <c r="F10" s="48">
        <v>0</v>
      </c>
      <c r="G10" s="47">
        <v>10</v>
      </c>
      <c r="H10" s="48">
        <v>4</v>
      </c>
      <c r="I10" s="47">
        <v>20</v>
      </c>
      <c r="J10" s="48">
        <v>6</v>
      </c>
      <c r="K10" s="47">
        <v>6</v>
      </c>
      <c r="L10" s="48">
        <v>4</v>
      </c>
      <c r="M10" s="49">
        <v>20</v>
      </c>
      <c r="N10" s="48">
        <v>0</v>
      </c>
      <c r="O10" s="47">
        <v>6</v>
      </c>
      <c r="P10" s="48">
        <v>0</v>
      </c>
      <c r="Q10" s="47">
        <v>10</v>
      </c>
      <c r="R10" s="50">
        <v>8</v>
      </c>
      <c r="S10" s="47">
        <v>12</v>
      </c>
      <c r="T10" s="48">
        <v>6</v>
      </c>
      <c r="U10" s="47">
        <v>20</v>
      </c>
      <c r="V10" s="50">
        <v>12</v>
      </c>
      <c r="W10" s="52">
        <v>10</v>
      </c>
      <c r="X10" s="50">
        <v>6</v>
      </c>
      <c r="Y10" s="49">
        <v>6</v>
      </c>
      <c r="Z10" s="50">
        <v>0</v>
      </c>
      <c r="AA10" s="52">
        <v>17</v>
      </c>
      <c r="AB10" s="49">
        <v>6</v>
      </c>
      <c r="AC10" s="52">
        <v>14</v>
      </c>
      <c r="AD10" s="50">
        <v>0</v>
      </c>
      <c r="AE10" s="52">
        <v>12</v>
      </c>
      <c r="AF10" s="49">
        <v>8</v>
      </c>
      <c r="AG10" s="52">
        <v>8</v>
      </c>
      <c r="AH10" s="50">
        <v>0</v>
      </c>
      <c r="AI10" s="49">
        <v>10</v>
      </c>
      <c r="AJ10" s="49">
        <v>8</v>
      </c>
      <c r="AK10" s="52">
        <v>14</v>
      </c>
      <c r="AL10" s="50">
        <v>10</v>
      </c>
      <c r="AM10" s="7">
        <f>SUM(C10:AL10)</f>
        <v>291</v>
      </c>
    </row>
    <row r="13" spans="1:39" x14ac:dyDescent="0.25">
      <c r="R13" s="38"/>
    </row>
  </sheetData>
  <sortState ref="B8:AM10">
    <sortCondition descending="1" ref="AM8:AM10"/>
  </sortState>
  <mergeCells count="49">
    <mergeCell ref="A1:AM2"/>
    <mergeCell ref="M7:N7"/>
    <mergeCell ref="O7:P7"/>
    <mergeCell ref="Q7:R7"/>
    <mergeCell ref="S7:T7"/>
    <mergeCell ref="U7:V7"/>
    <mergeCell ref="AM4:AM7"/>
    <mergeCell ref="C4:F4"/>
    <mergeCell ref="G4:J4"/>
    <mergeCell ref="K4:N4"/>
    <mergeCell ref="O4:R4"/>
    <mergeCell ref="S4:V4"/>
    <mergeCell ref="K7:L7"/>
    <mergeCell ref="AE4:AH4"/>
    <mergeCell ref="A4:B6"/>
    <mergeCell ref="AI4:AL4"/>
    <mergeCell ref="W7:X7"/>
    <mergeCell ref="Y7:Z7"/>
    <mergeCell ref="C7:D7"/>
    <mergeCell ref="E7:F7"/>
    <mergeCell ref="G7:H7"/>
    <mergeCell ref="I7:J7"/>
    <mergeCell ref="AK7:AL7"/>
    <mergeCell ref="AA7:AB7"/>
    <mergeCell ref="AC7:AD7"/>
    <mergeCell ref="AE7:AF7"/>
    <mergeCell ref="AG7:AH7"/>
    <mergeCell ref="AI7:AJ7"/>
    <mergeCell ref="A3:XFD3"/>
    <mergeCell ref="C5:F5"/>
    <mergeCell ref="C6:F6"/>
    <mergeCell ref="G5:J5"/>
    <mergeCell ref="G6:J6"/>
    <mergeCell ref="K5:N5"/>
    <mergeCell ref="K6:N6"/>
    <mergeCell ref="O5:R5"/>
    <mergeCell ref="O6:R6"/>
    <mergeCell ref="S5:V5"/>
    <mergeCell ref="S6:V6"/>
    <mergeCell ref="W4:Z4"/>
    <mergeCell ref="W5:Z5"/>
    <mergeCell ref="W6:Z6"/>
    <mergeCell ref="AA4:AD4"/>
    <mergeCell ref="AA5:AD5"/>
    <mergeCell ref="AA6:AD6"/>
    <mergeCell ref="AE5:AH5"/>
    <mergeCell ref="AE6:AH6"/>
    <mergeCell ref="AI5:AL5"/>
    <mergeCell ref="AI6:AL6"/>
  </mergeCells>
  <pageMargins left="0.7" right="0.7" top="0.75" bottom="0.7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workbookViewId="0">
      <selection activeCell="M24" sqref="M24"/>
    </sheetView>
  </sheetViews>
  <sheetFormatPr defaultColWidth="8.85546875" defaultRowHeight="15" x14ac:dyDescent="0.25"/>
  <cols>
    <col min="1" max="1" width="3.7109375" customWidth="1"/>
    <col min="2" max="2" width="12.140625" customWidth="1"/>
    <col min="3" max="38" width="4.42578125" customWidth="1"/>
    <col min="39" max="39" width="6" customWidth="1"/>
  </cols>
  <sheetData>
    <row r="1" spans="1:39" ht="26.25" customHeight="1" x14ac:dyDescent="0.25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</row>
    <row r="2" spans="1:39" ht="20.25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</row>
    <row r="3" spans="1:39" s="226" customFormat="1" ht="20.25" customHeight="1" thickBot="1" x14ac:dyDescent="0.3"/>
    <row r="4" spans="1:39" s="28" customFormat="1" ht="19.5" customHeight="1" x14ac:dyDescent="0.2">
      <c r="A4" s="239"/>
      <c r="B4" s="240"/>
      <c r="C4" s="227" t="s">
        <v>22</v>
      </c>
      <c r="D4" s="228"/>
      <c r="E4" s="228"/>
      <c r="F4" s="229"/>
      <c r="G4" s="227" t="s">
        <v>21</v>
      </c>
      <c r="H4" s="228"/>
      <c r="I4" s="228"/>
      <c r="J4" s="229"/>
      <c r="K4" s="227" t="s">
        <v>6</v>
      </c>
      <c r="L4" s="228"/>
      <c r="M4" s="228"/>
      <c r="N4" s="229"/>
      <c r="O4" s="227" t="s">
        <v>32</v>
      </c>
      <c r="P4" s="228"/>
      <c r="Q4" s="228"/>
      <c r="R4" s="229"/>
      <c r="S4" s="227" t="s">
        <v>33</v>
      </c>
      <c r="T4" s="228"/>
      <c r="U4" s="228"/>
      <c r="V4" s="229"/>
      <c r="W4" s="227" t="s">
        <v>6</v>
      </c>
      <c r="X4" s="228"/>
      <c r="Y4" s="228"/>
      <c r="Z4" s="229"/>
      <c r="AA4" s="227" t="s">
        <v>22</v>
      </c>
      <c r="AB4" s="228"/>
      <c r="AC4" s="228"/>
      <c r="AD4" s="229"/>
      <c r="AE4" s="227" t="s">
        <v>21</v>
      </c>
      <c r="AF4" s="228"/>
      <c r="AG4" s="228"/>
      <c r="AH4" s="229"/>
      <c r="AI4" s="227" t="s">
        <v>6</v>
      </c>
      <c r="AJ4" s="228"/>
      <c r="AK4" s="228"/>
      <c r="AL4" s="229"/>
      <c r="AM4" s="236" t="s">
        <v>2</v>
      </c>
    </row>
    <row r="5" spans="1:39" s="28" customFormat="1" ht="19.5" customHeight="1" x14ac:dyDescent="0.2">
      <c r="A5" s="239"/>
      <c r="B5" s="240"/>
      <c r="C5" s="223">
        <v>43183</v>
      </c>
      <c r="D5" s="224"/>
      <c r="E5" s="224"/>
      <c r="F5" s="225"/>
      <c r="G5" s="223">
        <v>43211</v>
      </c>
      <c r="H5" s="224"/>
      <c r="I5" s="224"/>
      <c r="J5" s="225"/>
      <c r="K5" s="223">
        <v>43232</v>
      </c>
      <c r="L5" s="224"/>
      <c r="M5" s="224"/>
      <c r="N5" s="225"/>
      <c r="O5" s="223">
        <v>43267</v>
      </c>
      <c r="P5" s="224"/>
      <c r="Q5" s="224"/>
      <c r="R5" s="225"/>
      <c r="S5" s="223">
        <v>43295</v>
      </c>
      <c r="T5" s="224"/>
      <c r="U5" s="224"/>
      <c r="V5" s="225"/>
      <c r="W5" s="223">
        <v>43330</v>
      </c>
      <c r="X5" s="224"/>
      <c r="Y5" s="224"/>
      <c r="Z5" s="225"/>
      <c r="AA5" s="223">
        <v>43344</v>
      </c>
      <c r="AB5" s="224"/>
      <c r="AC5" s="224"/>
      <c r="AD5" s="225"/>
      <c r="AE5" s="223">
        <v>43365</v>
      </c>
      <c r="AF5" s="224"/>
      <c r="AG5" s="224"/>
      <c r="AH5" s="225"/>
      <c r="AI5" s="223">
        <v>43393</v>
      </c>
      <c r="AJ5" s="224"/>
      <c r="AK5" s="224"/>
      <c r="AL5" s="225"/>
      <c r="AM5" s="237"/>
    </row>
    <row r="6" spans="1:39" s="28" customFormat="1" ht="21.75" customHeight="1" thickBot="1" x14ac:dyDescent="0.25">
      <c r="A6" s="239"/>
      <c r="B6" s="240"/>
      <c r="C6" s="220" t="s">
        <v>31</v>
      </c>
      <c r="D6" s="221"/>
      <c r="E6" s="221"/>
      <c r="F6" s="222"/>
      <c r="G6" s="220" t="s">
        <v>34</v>
      </c>
      <c r="H6" s="221"/>
      <c r="I6" s="221"/>
      <c r="J6" s="222"/>
      <c r="K6" s="220" t="s">
        <v>35</v>
      </c>
      <c r="L6" s="221"/>
      <c r="M6" s="221"/>
      <c r="N6" s="222"/>
      <c r="O6" s="220" t="s">
        <v>36</v>
      </c>
      <c r="P6" s="221"/>
      <c r="Q6" s="221"/>
      <c r="R6" s="222"/>
      <c r="S6" s="220" t="s">
        <v>37</v>
      </c>
      <c r="T6" s="221"/>
      <c r="U6" s="221"/>
      <c r="V6" s="222"/>
      <c r="W6" s="220" t="s">
        <v>38</v>
      </c>
      <c r="X6" s="221"/>
      <c r="Y6" s="221"/>
      <c r="Z6" s="222"/>
      <c r="AA6" s="220" t="s">
        <v>39</v>
      </c>
      <c r="AB6" s="221"/>
      <c r="AC6" s="221"/>
      <c r="AD6" s="222"/>
      <c r="AE6" s="220" t="s">
        <v>40</v>
      </c>
      <c r="AF6" s="221"/>
      <c r="AG6" s="221"/>
      <c r="AH6" s="222"/>
      <c r="AI6" s="220" t="s">
        <v>41</v>
      </c>
      <c r="AJ6" s="221"/>
      <c r="AK6" s="221"/>
      <c r="AL6" s="222"/>
      <c r="AM6" s="237"/>
    </row>
    <row r="7" spans="1:39" s="29" customFormat="1" ht="15" customHeight="1" x14ac:dyDescent="0.2">
      <c r="A7" s="130" t="s">
        <v>0</v>
      </c>
      <c r="B7" s="24" t="s">
        <v>1</v>
      </c>
      <c r="C7" s="232">
        <v>1</v>
      </c>
      <c r="D7" s="234"/>
      <c r="E7" s="230">
        <v>2</v>
      </c>
      <c r="F7" s="231"/>
      <c r="G7" s="232">
        <v>1</v>
      </c>
      <c r="H7" s="234"/>
      <c r="I7" s="230">
        <v>2</v>
      </c>
      <c r="J7" s="231"/>
      <c r="K7" s="232">
        <v>1</v>
      </c>
      <c r="L7" s="234"/>
      <c r="M7" s="230">
        <v>2</v>
      </c>
      <c r="N7" s="231"/>
      <c r="O7" s="232">
        <v>1</v>
      </c>
      <c r="P7" s="234"/>
      <c r="Q7" s="230">
        <v>2</v>
      </c>
      <c r="R7" s="231"/>
      <c r="S7" s="232">
        <v>1</v>
      </c>
      <c r="T7" s="234"/>
      <c r="U7" s="230">
        <v>2</v>
      </c>
      <c r="V7" s="231"/>
      <c r="W7" s="232">
        <v>1</v>
      </c>
      <c r="X7" s="234"/>
      <c r="Y7" s="235">
        <v>2</v>
      </c>
      <c r="Z7" s="231"/>
      <c r="AA7" s="232">
        <v>1</v>
      </c>
      <c r="AB7" s="233"/>
      <c r="AC7" s="230">
        <v>2</v>
      </c>
      <c r="AD7" s="231"/>
      <c r="AE7" s="232">
        <v>1</v>
      </c>
      <c r="AF7" s="233"/>
      <c r="AG7" s="230">
        <v>2</v>
      </c>
      <c r="AH7" s="231"/>
      <c r="AI7" s="232">
        <v>1</v>
      </c>
      <c r="AJ7" s="233"/>
      <c r="AK7" s="230">
        <v>2</v>
      </c>
      <c r="AL7" s="231"/>
      <c r="AM7" s="238"/>
    </row>
    <row r="8" spans="1:39" s="28" customFormat="1" ht="21" customHeight="1" x14ac:dyDescent="0.2">
      <c r="A8" s="131">
        <v>1</v>
      </c>
      <c r="B8" s="102" t="s">
        <v>15</v>
      </c>
      <c r="C8" s="30">
        <v>20</v>
      </c>
      <c r="D8" s="31">
        <v>14</v>
      </c>
      <c r="E8" s="32">
        <v>17</v>
      </c>
      <c r="F8" s="33">
        <v>14</v>
      </c>
      <c r="G8" s="30">
        <v>20</v>
      </c>
      <c r="H8" s="31">
        <v>14</v>
      </c>
      <c r="I8" s="30">
        <v>20</v>
      </c>
      <c r="J8" s="31">
        <v>17</v>
      </c>
      <c r="K8" s="30">
        <v>17</v>
      </c>
      <c r="L8" s="31">
        <v>14</v>
      </c>
      <c r="M8" s="36">
        <v>20</v>
      </c>
      <c r="N8" s="33">
        <v>10</v>
      </c>
      <c r="O8" s="30">
        <v>17</v>
      </c>
      <c r="P8" s="31">
        <v>14</v>
      </c>
      <c r="Q8" s="30">
        <v>20</v>
      </c>
      <c r="R8" s="34">
        <v>14</v>
      </c>
      <c r="S8" s="30">
        <v>14</v>
      </c>
      <c r="T8" s="31">
        <v>12</v>
      </c>
      <c r="U8" s="30">
        <v>17</v>
      </c>
      <c r="V8" s="34">
        <v>12</v>
      </c>
      <c r="W8" s="30">
        <v>20</v>
      </c>
      <c r="X8" s="34">
        <v>17</v>
      </c>
      <c r="Y8" s="30">
        <v>20</v>
      </c>
      <c r="Z8" s="34">
        <v>12</v>
      </c>
      <c r="AA8" s="30">
        <v>20</v>
      </c>
      <c r="AB8" s="37">
        <v>17</v>
      </c>
      <c r="AC8" s="30">
        <v>17</v>
      </c>
      <c r="AD8" s="34">
        <v>14</v>
      </c>
      <c r="AE8" s="30">
        <v>20</v>
      </c>
      <c r="AF8" s="37">
        <v>17</v>
      </c>
      <c r="AG8" s="30">
        <v>20</v>
      </c>
      <c r="AH8" s="34">
        <v>17</v>
      </c>
      <c r="AI8" s="30">
        <v>20</v>
      </c>
      <c r="AJ8" s="37">
        <v>14</v>
      </c>
      <c r="AK8" s="30">
        <v>20</v>
      </c>
      <c r="AL8" s="34">
        <v>17</v>
      </c>
      <c r="AM8" s="6">
        <f>SUM(C8:AL8)</f>
        <v>599</v>
      </c>
    </row>
    <row r="9" spans="1:39" s="28" customFormat="1" ht="21" customHeight="1" x14ac:dyDescent="0.2">
      <c r="A9" s="132">
        <v>2</v>
      </c>
      <c r="B9" s="102" t="s">
        <v>52</v>
      </c>
      <c r="C9" s="30">
        <v>17</v>
      </c>
      <c r="D9" s="31">
        <v>8</v>
      </c>
      <c r="E9" s="32">
        <v>20</v>
      </c>
      <c r="F9" s="33">
        <v>10</v>
      </c>
      <c r="G9" s="30">
        <v>17</v>
      </c>
      <c r="H9" s="31">
        <v>12</v>
      </c>
      <c r="I9" s="30">
        <v>12</v>
      </c>
      <c r="J9" s="31">
        <v>6</v>
      </c>
      <c r="K9" s="30">
        <v>20</v>
      </c>
      <c r="L9" s="31">
        <v>12</v>
      </c>
      <c r="M9" s="36">
        <v>17</v>
      </c>
      <c r="N9" s="33">
        <v>14</v>
      </c>
      <c r="O9" s="30">
        <v>20</v>
      </c>
      <c r="P9" s="31">
        <v>12</v>
      </c>
      <c r="Q9" s="30">
        <v>17</v>
      </c>
      <c r="R9" s="34">
        <v>10</v>
      </c>
      <c r="S9" s="30">
        <v>20</v>
      </c>
      <c r="T9" s="31">
        <v>17</v>
      </c>
      <c r="U9" s="30">
        <v>20</v>
      </c>
      <c r="V9" s="34">
        <v>14</v>
      </c>
      <c r="W9" s="30">
        <v>14</v>
      </c>
      <c r="X9" s="34">
        <v>10</v>
      </c>
      <c r="Y9" s="30">
        <v>17</v>
      </c>
      <c r="Z9" s="34">
        <v>14</v>
      </c>
      <c r="AA9" s="30">
        <v>12</v>
      </c>
      <c r="AB9" s="37">
        <v>4</v>
      </c>
      <c r="AC9" s="30">
        <v>20</v>
      </c>
      <c r="AD9" s="34">
        <v>12</v>
      </c>
      <c r="AE9" s="30">
        <v>12</v>
      </c>
      <c r="AF9" s="37">
        <v>10</v>
      </c>
      <c r="AG9" s="30">
        <v>12</v>
      </c>
      <c r="AH9" s="34">
        <v>0</v>
      </c>
      <c r="AI9" s="30">
        <v>17</v>
      </c>
      <c r="AJ9" s="37">
        <v>12</v>
      </c>
      <c r="AK9" s="30">
        <v>14</v>
      </c>
      <c r="AL9" s="34">
        <v>10</v>
      </c>
      <c r="AM9" s="6">
        <f>SUM(C9:AL9)</f>
        <v>485</v>
      </c>
    </row>
    <row r="10" spans="1:39" s="28" customFormat="1" ht="21" customHeight="1" x14ac:dyDescent="0.2">
      <c r="A10" s="132">
        <v>3</v>
      </c>
      <c r="B10" s="102" t="s">
        <v>53</v>
      </c>
      <c r="C10" s="30">
        <v>0</v>
      </c>
      <c r="D10" s="31">
        <v>0</v>
      </c>
      <c r="E10" s="30">
        <v>12</v>
      </c>
      <c r="F10" s="31">
        <v>0</v>
      </c>
      <c r="G10" s="30">
        <v>8</v>
      </c>
      <c r="H10" s="31">
        <v>0</v>
      </c>
      <c r="I10" s="30">
        <v>10</v>
      </c>
      <c r="J10" s="31">
        <v>0</v>
      </c>
      <c r="K10" s="30">
        <v>6</v>
      </c>
      <c r="L10" s="31">
        <v>0</v>
      </c>
      <c r="M10" s="37">
        <v>12</v>
      </c>
      <c r="N10" s="31">
        <v>0</v>
      </c>
      <c r="O10" s="30">
        <v>0</v>
      </c>
      <c r="P10" s="31">
        <v>0</v>
      </c>
      <c r="Q10" s="30">
        <v>8</v>
      </c>
      <c r="R10" s="34">
        <v>0</v>
      </c>
      <c r="S10" s="30">
        <v>10</v>
      </c>
      <c r="T10" s="31">
        <v>0</v>
      </c>
      <c r="U10" s="30">
        <v>8</v>
      </c>
      <c r="V10" s="34">
        <v>0</v>
      </c>
      <c r="W10" s="30">
        <v>1</v>
      </c>
      <c r="X10" s="34">
        <v>0</v>
      </c>
      <c r="Y10" s="30">
        <v>2</v>
      </c>
      <c r="Z10" s="34">
        <v>0</v>
      </c>
      <c r="AA10" s="30">
        <v>0</v>
      </c>
      <c r="AB10" s="37">
        <v>0</v>
      </c>
      <c r="AC10" s="30">
        <v>0</v>
      </c>
      <c r="AD10" s="34">
        <v>0</v>
      </c>
      <c r="AE10" s="30">
        <v>0</v>
      </c>
      <c r="AF10" s="37">
        <v>0</v>
      </c>
      <c r="AG10" s="30">
        <v>0</v>
      </c>
      <c r="AH10" s="34">
        <v>0</v>
      </c>
      <c r="AI10" s="30">
        <v>0</v>
      </c>
      <c r="AJ10" s="37">
        <v>0</v>
      </c>
      <c r="AK10" s="30">
        <v>0</v>
      </c>
      <c r="AL10" s="34">
        <v>0</v>
      </c>
      <c r="AM10" s="6">
        <f>SUM(C10:AL10)</f>
        <v>77</v>
      </c>
    </row>
    <row r="11" spans="1:39" s="28" customFormat="1" ht="21" customHeight="1" thickBot="1" x14ac:dyDescent="0.25">
      <c r="A11" s="133">
        <v>4</v>
      </c>
      <c r="B11" s="104" t="s">
        <v>54</v>
      </c>
      <c r="C11" s="47">
        <v>6</v>
      </c>
      <c r="D11" s="48">
        <v>0</v>
      </c>
      <c r="E11" s="47">
        <v>8</v>
      </c>
      <c r="F11" s="48">
        <v>0</v>
      </c>
      <c r="G11" s="47">
        <v>0</v>
      </c>
      <c r="H11" s="48">
        <v>0</v>
      </c>
      <c r="I11" s="47">
        <v>0</v>
      </c>
      <c r="J11" s="48">
        <v>0</v>
      </c>
      <c r="K11" s="47">
        <v>4</v>
      </c>
      <c r="L11" s="48">
        <v>0</v>
      </c>
      <c r="M11" s="49">
        <v>0</v>
      </c>
      <c r="N11" s="48">
        <v>0</v>
      </c>
      <c r="O11" s="47">
        <v>6</v>
      </c>
      <c r="P11" s="48">
        <v>0</v>
      </c>
      <c r="Q11" s="47">
        <v>4</v>
      </c>
      <c r="R11" s="50">
        <v>0</v>
      </c>
      <c r="S11" s="47">
        <v>4</v>
      </c>
      <c r="T11" s="48">
        <v>0</v>
      </c>
      <c r="U11" s="47">
        <v>0</v>
      </c>
      <c r="V11" s="50">
        <v>0</v>
      </c>
      <c r="W11" s="47">
        <v>4</v>
      </c>
      <c r="X11" s="50">
        <v>0</v>
      </c>
      <c r="Y11" s="47">
        <v>4</v>
      </c>
      <c r="Z11" s="50">
        <v>0</v>
      </c>
      <c r="AA11" s="47">
        <v>6</v>
      </c>
      <c r="AB11" s="49">
        <v>0</v>
      </c>
      <c r="AC11" s="47">
        <v>10</v>
      </c>
      <c r="AD11" s="50">
        <v>0</v>
      </c>
      <c r="AE11" s="47">
        <v>8</v>
      </c>
      <c r="AF11" s="49">
        <v>0</v>
      </c>
      <c r="AG11" s="47">
        <v>0</v>
      </c>
      <c r="AH11" s="50">
        <v>0</v>
      </c>
      <c r="AI11" s="47">
        <v>4</v>
      </c>
      <c r="AJ11" s="49">
        <v>0</v>
      </c>
      <c r="AK11" s="47">
        <v>4</v>
      </c>
      <c r="AL11" s="50">
        <v>0</v>
      </c>
      <c r="AM11" s="7">
        <f>SUM(C11:AL11)</f>
        <v>72</v>
      </c>
    </row>
  </sheetData>
  <mergeCells count="49">
    <mergeCell ref="AI7:AJ7"/>
    <mergeCell ref="AK7:AL7"/>
    <mergeCell ref="U7:V7"/>
    <mergeCell ref="W7:X7"/>
    <mergeCell ref="Y7:Z7"/>
    <mergeCell ref="AA7:AB7"/>
    <mergeCell ref="AC7:AD7"/>
    <mergeCell ref="AE7:AF7"/>
    <mergeCell ref="M7:N7"/>
    <mergeCell ref="O7:P7"/>
    <mergeCell ref="Q7:R7"/>
    <mergeCell ref="S7:T7"/>
    <mergeCell ref="AG7:AH7"/>
    <mergeCell ref="C7:D7"/>
    <mergeCell ref="E7:F7"/>
    <mergeCell ref="G7:H7"/>
    <mergeCell ref="I7:J7"/>
    <mergeCell ref="K7:L7"/>
    <mergeCell ref="AI5:AL5"/>
    <mergeCell ref="C6:F6"/>
    <mergeCell ref="G6:J6"/>
    <mergeCell ref="K6:N6"/>
    <mergeCell ref="O6:R6"/>
    <mergeCell ref="S6:V6"/>
    <mergeCell ref="W6:Z6"/>
    <mergeCell ref="AA6:AD6"/>
    <mergeCell ref="AE6:AH6"/>
    <mergeCell ref="AI6:AL6"/>
    <mergeCell ref="O5:R5"/>
    <mergeCell ref="S5:V5"/>
    <mergeCell ref="W5:Z5"/>
    <mergeCell ref="AA5:AD5"/>
    <mergeCell ref="AE5:AH5"/>
    <mergeCell ref="A1:AM2"/>
    <mergeCell ref="A3:XFD3"/>
    <mergeCell ref="A4:B6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AM4:AM7"/>
    <mergeCell ref="C5:F5"/>
    <mergeCell ref="G5:J5"/>
    <mergeCell ref="K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GTC</vt:lpstr>
      <vt:lpstr>GTC2</vt:lpstr>
      <vt:lpstr>GTC Manufacturers</vt:lpstr>
      <vt:lpstr>GTC 2 Manufacturers</vt:lpstr>
      <vt:lpstr>GTC!Print_Area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2013-11-04T10:44:55Z</cp:lastPrinted>
  <dcterms:created xsi:type="dcterms:W3CDTF">2012-03-03T08:29:38Z</dcterms:created>
  <dcterms:modified xsi:type="dcterms:W3CDTF">2018-10-22T11:56:13Z</dcterms:modified>
</cp:coreProperties>
</file>