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Car\Nat\"/>
    </mc:Choice>
  </mc:AlternateContent>
  <bookViews>
    <workbookView xWindow="0" yWindow="0" windowWidth="19200" windowHeight="11490"/>
  </bookViews>
  <sheets>
    <sheet name="Overall" sheetId="1" r:id="rId1"/>
  </sheets>
  <definedNames>
    <definedName name="_xlnm.Print_Area" localSheetId="0">Overall!$A$1:$AT$33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0" i="1" l="1"/>
  <c r="AP30" i="1"/>
  <c r="AT30" i="1" s="1"/>
  <c r="AS31" i="1" l="1"/>
  <c r="AP31" i="1"/>
  <c r="AT31" i="1" l="1"/>
  <c r="AS23" i="1"/>
  <c r="AP23" i="1"/>
  <c r="AT23" i="1" s="1"/>
  <c r="AS21" i="1" l="1"/>
  <c r="AP21" i="1"/>
  <c r="AT21" i="1" s="1"/>
  <c r="AS9" i="1" l="1"/>
  <c r="AP9" i="1"/>
  <c r="AT9" i="1" s="1"/>
  <c r="AS25" i="1"/>
  <c r="AP25" i="1"/>
  <c r="AS29" i="1"/>
  <c r="AP29" i="1"/>
  <c r="AT29" i="1" s="1"/>
  <c r="AS12" i="1"/>
  <c r="AT25" i="1" l="1"/>
  <c r="AS13" i="1"/>
  <c r="AP13" i="1"/>
  <c r="AT13" i="1" s="1"/>
  <c r="AS28" i="1"/>
  <c r="AP28" i="1"/>
  <c r="AS27" i="1"/>
  <c r="AP27" i="1"/>
  <c r="AT28" i="1" l="1"/>
  <c r="AT27" i="1"/>
  <c r="AS32" i="1"/>
  <c r="AP32" i="1"/>
  <c r="AT32" i="1" s="1"/>
  <c r="AS18" i="1"/>
  <c r="AP18" i="1"/>
  <c r="AT18" i="1" l="1"/>
  <c r="AT33" i="1"/>
  <c r="AS19" i="1"/>
  <c r="AS17" i="1"/>
  <c r="AS14" i="1"/>
  <c r="AP19" i="1"/>
  <c r="AP17" i="1"/>
  <c r="AP14" i="1"/>
  <c r="AT17" i="1" l="1"/>
  <c r="AT14" i="1"/>
  <c r="AT19" i="1"/>
  <c r="AP22" i="1"/>
  <c r="AS20" i="1"/>
  <c r="AP20" i="1"/>
  <c r="AT20" i="1" l="1"/>
  <c r="AS22" i="1"/>
  <c r="AT22" i="1" s="1"/>
  <c r="AS7" i="1" l="1"/>
  <c r="AS11" i="1"/>
  <c r="AS8" i="1"/>
  <c r="AS16" i="1"/>
  <c r="AS26" i="1"/>
  <c r="AS24" i="1"/>
  <c r="AS15" i="1"/>
  <c r="AS10" i="1"/>
  <c r="AP11" i="1"/>
  <c r="AT11" i="1" l="1"/>
  <c r="AP16" i="1"/>
  <c r="AT16" i="1" s="1"/>
  <c r="AP7" i="1" l="1"/>
  <c r="AT7" i="1" s="1"/>
  <c r="AP15" i="1" l="1"/>
  <c r="AT15" i="1" s="1"/>
  <c r="AP24" i="1"/>
  <c r="AT24" i="1" s="1"/>
  <c r="AP26" i="1"/>
  <c r="AT26" i="1" s="1"/>
  <c r="AP8" i="1" l="1"/>
  <c r="AT8" i="1" s="1"/>
  <c r="AP10" i="1"/>
  <c r="AT10" i="1" s="1"/>
  <c r="AP12" i="1"/>
  <c r="AT12" i="1" s="1"/>
</calcChain>
</file>

<file path=xl/sharedStrings.xml><?xml version="1.0" encoding="utf-8"?>
<sst xmlns="http://schemas.openxmlformats.org/spreadsheetml/2006/main" count="119" uniqueCount="58">
  <si>
    <t>SUB TOTAL</t>
  </si>
  <si>
    <t>TOTAL DROP POINTS</t>
  </si>
  <si>
    <t>FINAL TOTAL AFTER DROP POINTS</t>
  </si>
  <si>
    <t>ROUND 1</t>
  </si>
  <si>
    <t>Pos</t>
  </si>
  <si>
    <t>COMPETITOR NAME &amp; SURNAME</t>
  </si>
  <si>
    <t>MSA LICENCE NUMBER</t>
  </si>
  <si>
    <t>RACE NUMBER</t>
  </si>
  <si>
    <t>PP</t>
  </si>
  <si>
    <t>FL</t>
  </si>
  <si>
    <t>D 1</t>
  </si>
  <si>
    <t>D 2</t>
  </si>
  <si>
    <t>PROVISIONAL RESULTS SUBJECT TO CHANGE</t>
  </si>
  <si>
    <t>ROUND 2</t>
  </si>
  <si>
    <t>ROUND 3</t>
  </si>
  <si>
    <t>ROUND 4</t>
  </si>
  <si>
    <t>ROUND 5</t>
  </si>
  <si>
    <t>ROUND 6</t>
  </si>
  <si>
    <t>ROUND 7</t>
  </si>
  <si>
    <t>Andrew Schofield</t>
  </si>
  <si>
    <t>Stuart White</t>
  </si>
  <si>
    <t>Ian Schofield</t>
  </si>
  <si>
    <t>Alex Gillespie</t>
  </si>
  <si>
    <t>Cameron O' Connor</t>
  </si>
  <si>
    <t>Joshua Dolinschek</t>
  </si>
  <si>
    <t>KYALAMI</t>
  </si>
  <si>
    <t>PE</t>
  </si>
  <si>
    <t>CLASS</t>
  </si>
  <si>
    <t>Dnf</t>
  </si>
  <si>
    <t>A</t>
  </si>
  <si>
    <t>B</t>
  </si>
  <si>
    <t>ZWARTKOPS</t>
  </si>
  <si>
    <t>KILLARNEY</t>
  </si>
  <si>
    <t>ROUND 8</t>
  </si>
  <si>
    <t>Allen Meyer</t>
  </si>
  <si>
    <t>Brendan Tracey</t>
  </si>
  <si>
    <t>Garth de Villiers</t>
  </si>
  <si>
    <t>Tiago Rebelo</t>
  </si>
  <si>
    <t>Andrew Rackstraw</t>
  </si>
  <si>
    <t>Andrew Horne</t>
  </si>
  <si>
    <t xml:space="preserve">                                                                             2018 SOUTH AFRICAN FORMULA 1600 NATIONAL CHAMPIONSHIP</t>
  </si>
  <si>
    <t>Harmen van Beek</t>
  </si>
  <si>
    <t>Siyabonga Mankonkwana</t>
  </si>
  <si>
    <t>David Jermy</t>
  </si>
  <si>
    <t>EAST LONDON</t>
  </si>
  <si>
    <t>ROUND 9</t>
  </si>
  <si>
    <t>Liam Pienaar</t>
  </si>
  <si>
    <t>Tristan De Nobrega</t>
  </si>
  <si>
    <t>Dee-Jay Booysen</t>
  </si>
  <si>
    <t>Dns</t>
  </si>
  <si>
    <t>Scott Temple</t>
  </si>
  <si>
    <t>Claudio Musso</t>
  </si>
  <si>
    <t>Gerard Geldenhuys</t>
  </si>
  <si>
    <t>Chassen Bright</t>
  </si>
  <si>
    <t>Gerald Wright</t>
  </si>
  <si>
    <t>Jeff Gable</t>
  </si>
  <si>
    <t>Nick van Weely</t>
  </si>
  <si>
    <t>Zac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</si>
</sst>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" fontId="1" fillId="3" borderId="5" xfId="0" applyNumberFormat="1" applyFont="1" applyFill="1" applyBorder="1" applyAlignment="1">
      <alignment horizontal="center"/>
    </xf>
    <xf numFmtId="16" fontId="1" fillId="3" borderId="0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6" fontId="1" fillId="2" borderId="10" xfId="0" applyNumberFormat="1" applyFont="1" applyFill="1" applyBorder="1" applyAlignment="1">
      <alignment horizontal="center"/>
    </xf>
    <xf numFmtId="6" fontId="1" fillId="2" borderId="11" xfId="0" applyNumberFormat="1" applyFont="1" applyFill="1" applyBorder="1" applyAlignment="1">
      <alignment horizontal="center"/>
    </xf>
    <xf numFmtId="6" fontId="1" fillId="3" borderId="10" xfId="0" applyNumberFormat="1" applyFont="1" applyFill="1" applyBorder="1" applyAlignment="1">
      <alignment horizontal="center"/>
    </xf>
    <xf numFmtId="6" fontId="1" fillId="3" borderId="11" xfId="0" applyNumberFormat="1" applyFont="1" applyFill="1" applyBorder="1" applyAlignment="1">
      <alignment horizontal="center"/>
    </xf>
    <xf numFmtId="0" fontId="4" fillId="0" borderId="15" xfId="0" applyFont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" fillId="2" borderId="22" xfId="0" applyFont="1" applyFill="1" applyBorder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2" borderId="26" xfId="0" applyFont="1" applyFill="1" applyBorder="1"/>
    <xf numFmtId="0" fontId="4" fillId="0" borderId="27" xfId="0" applyFont="1" applyBorder="1"/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" fillId="2" borderId="32" xfId="0" applyFont="1" applyFill="1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1" fontId="5" fillId="0" borderId="0" xfId="0" applyNumberFormat="1" applyFont="1"/>
    <xf numFmtId="0" fontId="0" fillId="0" borderId="1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6" fontId="7" fillId="2" borderId="12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6" fontId="9" fillId="2" borderId="13" xfId="0" applyNumberFormat="1" applyFont="1" applyFill="1" applyBorder="1" applyAlignment="1">
      <alignment horizontal="center"/>
    </xf>
    <xf numFmtId="0" fontId="8" fillId="0" borderId="16" xfId="0" applyFont="1" applyBorder="1"/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/>
    <xf numFmtId="0" fontId="8" fillId="0" borderId="33" xfId="0" applyFont="1" applyBorder="1"/>
    <xf numFmtId="0" fontId="8" fillId="4" borderId="27" xfId="0" applyFont="1" applyFill="1" applyBorder="1" applyAlignment="1">
      <alignment horizontal="center"/>
    </xf>
    <xf numFmtId="6" fontId="9" fillId="2" borderId="40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6" fontId="1" fillId="2" borderId="41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4" fillId="0" borderId="42" xfId="0" applyFont="1" applyBorder="1"/>
    <xf numFmtId="0" fontId="8" fillId="0" borderId="43" xfId="0" applyFont="1" applyBorder="1"/>
    <xf numFmtId="0" fontId="8" fillId="4" borderId="42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1" fillId="2" borderId="49" xfId="0" applyFont="1" applyFill="1" applyBorder="1"/>
    <xf numFmtId="0" fontId="0" fillId="3" borderId="50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6" fontId="1" fillId="2" borderId="52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16" fontId="1" fillId="2" borderId="38" xfId="0" applyNumberFormat="1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39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1" fillId="2" borderId="52" xfId="0" applyNumberFormat="1" applyFont="1" applyFill="1" applyBorder="1" applyAlignment="1">
      <alignment horizontal="center"/>
    </xf>
    <xf numFmtId="16" fontId="1" fillId="2" borderId="12" xfId="0" applyNumberFormat="1" applyFont="1" applyFill="1" applyBorder="1" applyAlignment="1">
      <alignment horizontal="center"/>
    </xf>
    <xf numFmtId="16" fontId="1" fillId="2" borderId="53" xfId="0" applyNumberFormat="1" applyFont="1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4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38101</xdr:rowOff>
    </xdr:from>
    <xdr:to>
      <xdr:col>2</xdr:col>
      <xdr:colOff>19049</xdr:colOff>
      <xdr:row>4</xdr:row>
      <xdr:rowOff>266701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38101"/>
          <a:ext cx="1762125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5"/>
  <sheetViews>
    <sheetView tabSelected="1" zoomScale="80" zoomScaleNormal="80" workbookViewId="0">
      <selection activeCell="AC20" sqref="AC20"/>
    </sheetView>
  </sheetViews>
  <sheetFormatPr defaultRowHeight="15" x14ac:dyDescent="0.25"/>
  <cols>
    <col min="1" max="1" width="4.7109375" bestFit="1" customWidth="1"/>
    <col min="2" max="2" width="24" customWidth="1"/>
    <col min="3" max="3" width="12.7109375" bestFit="1" customWidth="1"/>
    <col min="4" max="4" width="7.28515625" customWidth="1"/>
    <col min="5" max="5" width="10.140625" customWidth="1"/>
    <col min="6" max="41" width="4.7109375" customWidth="1"/>
    <col min="42" max="42" width="8.28515625" customWidth="1"/>
    <col min="43" max="43" width="5.140625" customWidth="1"/>
    <col min="44" max="44" width="5.42578125" customWidth="1"/>
    <col min="45" max="45" width="7.42578125" customWidth="1"/>
    <col min="46" max="46" width="9.140625" customWidth="1"/>
  </cols>
  <sheetData>
    <row r="1" spans="1:46" x14ac:dyDescent="0.25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</row>
    <row r="2" spans="1:46" ht="15.75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</row>
    <row r="3" spans="1:46" x14ac:dyDescent="0.25">
      <c r="A3" s="105"/>
      <c r="B3" s="105"/>
      <c r="C3" s="105"/>
      <c r="D3" s="105"/>
      <c r="E3" s="105"/>
      <c r="F3" s="107" t="s">
        <v>25</v>
      </c>
      <c r="G3" s="108"/>
      <c r="H3" s="108"/>
      <c r="I3" s="109"/>
      <c r="J3" s="107" t="s">
        <v>32</v>
      </c>
      <c r="K3" s="108"/>
      <c r="L3" s="108"/>
      <c r="M3" s="109"/>
      <c r="N3" s="107" t="s">
        <v>31</v>
      </c>
      <c r="O3" s="108"/>
      <c r="P3" s="108"/>
      <c r="Q3" s="108"/>
      <c r="R3" s="107" t="s">
        <v>44</v>
      </c>
      <c r="S3" s="108"/>
      <c r="T3" s="108"/>
      <c r="U3" s="109"/>
      <c r="V3" s="107" t="s">
        <v>26</v>
      </c>
      <c r="W3" s="108"/>
      <c r="X3" s="108"/>
      <c r="Y3" s="109"/>
      <c r="Z3" s="107" t="s">
        <v>31</v>
      </c>
      <c r="AA3" s="108"/>
      <c r="AB3" s="108"/>
      <c r="AC3" s="108"/>
      <c r="AD3" s="107" t="s">
        <v>25</v>
      </c>
      <c r="AE3" s="108"/>
      <c r="AF3" s="108"/>
      <c r="AG3" s="109"/>
      <c r="AH3" s="107" t="s">
        <v>32</v>
      </c>
      <c r="AI3" s="108"/>
      <c r="AJ3" s="108"/>
      <c r="AK3" s="109"/>
      <c r="AL3" s="108" t="s">
        <v>31</v>
      </c>
      <c r="AM3" s="108"/>
      <c r="AN3" s="108"/>
      <c r="AO3" s="109"/>
      <c r="AP3" s="110" t="s">
        <v>0</v>
      </c>
      <c r="AQ3" s="1"/>
      <c r="AR3" s="2"/>
      <c r="AS3" s="113" t="s">
        <v>1</v>
      </c>
      <c r="AT3" s="116" t="s">
        <v>2</v>
      </c>
    </row>
    <row r="4" spans="1:46" ht="15.75" thickBot="1" x14ac:dyDescent="0.3">
      <c r="A4" s="105"/>
      <c r="B4" s="105"/>
      <c r="C4" s="105"/>
      <c r="D4" s="105"/>
      <c r="E4" s="105"/>
      <c r="F4" s="121">
        <v>43183</v>
      </c>
      <c r="G4" s="122"/>
      <c r="H4" s="122"/>
      <c r="I4" s="123"/>
      <c r="J4" s="121">
        <v>43211</v>
      </c>
      <c r="K4" s="122"/>
      <c r="L4" s="122"/>
      <c r="M4" s="123"/>
      <c r="N4" s="121">
        <v>43232</v>
      </c>
      <c r="O4" s="122"/>
      <c r="P4" s="122"/>
      <c r="Q4" s="123"/>
      <c r="R4" s="121">
        <v>43267</v>
      </c>
      <c r="S4" s="122"/>
      <c r="T4" s="122"/>
      <c r="U4" s="123"/>
      <c r="V4" s="121">
        <v>43295</v>
      </c>
      <c r="W4" s="122"/>
      <c r="X4" s="122"/>
      <c r="Y4" s="123"/>
      <c r="Z4" s="121">
        <v>43330</v>
      </c>
      <c r="AA4" s="126"/>
      <c r="AB4" s="126"/>
      <c r="AC4" s="127"/>
      <c r="AD4" s="121">
        <v>43344</v>
      </c>
      <c r="AE4" s="126"/>
      <c r="AF4" s="126"/>
      <c r="AG4" s="127"/>
      <c r="AH4" s="121">
        <v>43365</v>
      </c>
      <c r="AI4" s="122"/>
      <c r="AJ4" s="122"/>
      <c r="AK4" s="123"/>
      <c r="AL4" s="122">
        <v>43393</v>
      </c>
      <c r="AM4" s="122"/>
      <c r="AN4" s="122"/>
      <c r="AO4" s="123"/>
      <c r="AP4" s="111"/>
      <c r="AQ4" s="3"/>
      <c r="AR4" s="4"/>
      <c r="AS4" s="114"/>
      <c r="AT4" s="117"/>
    </row>
    <row r="5" spans="1:46" ht="23.25" customHeight="1" thickBot="1" x14ac:dyDescent="0.3">
      <c r="A5" s="106"/>
      <c r="B5" s="106"/>
      <c r="C5" s="106"/>
      <c r="D5" s="106"/>
      <c r="E5" s="106"/>
      <c r="F5" s="118" t="s">
        <v>3</v>
      </c>
      <c r="G5" s="119"/>
      <c r="H5" s="119"/>
      <c r="I5" s="120"/>
      <c r="J5" s="118" t="s">
        <v>13</v>
      </c>
      <c r="K5" s="119"/>
      <c r="L5" s="119"/>
      <c r="M5" s="120"/>
      <c r="N5" s="118" t="s">
        <v>14</v>
      </c>
      <c r="O5" s="119"/>
      <c r="P5" s="119"/>
      <c r="Q5" s="120"/>
      <c r="R5" s="118" t="s">
        <v>15</v>
      </c>
      <c r="S5" s="119"/>
      <c r="T5" s="119"/>
      <c r="U5" s="120"/>
      <c r="V5" s="118" t="s">
        <v>16</v>
      </c>
      <c r="W5" s="119"/>
      <c r="X5" s="119"/>
      <c r="Y5" s="120"/>
      <c r="Z5" s="118" t="s">
        <v>17</v>
      </c>
      <c r="AA5" s="119"/>
      <c r="AB5" s="119"/>
      <c r="AC5" s="120"/>
      <c r="AD5" s="118" t="s">
        <v>18</v>
      </c>
      <c r="AE5" s="119"/>
      <c r="AF5" s="119"/>
      <c r="AG5" s="120"/>
      <c r="AH5" s="129" t="s">
        <v>33</v>
      </c>
      <c r="AI5" s="130"/>
      <c r="AJ5" s="130"/>
      <c r="AK5" s="131"/>
      <c r="AL5" s="119" t="s">
        <v>45</v>
      </c>
      <c r="AM5" s="119"/>
      <c r="AN5" s="119"/>
      <c r="AO5" s="120"/>
      <c r="AP5" s="111"/>
      <c r="AQ5" s="5"/>
      <c r="AR5" s="6"/>
      <c r="AS5" s="114"/>
      <c r="AT5" s="117"/>
    </row>
    <row r="6" spans="1:46" ht="30.75" thickBot="1" x14ac:dyDescent="0.3">
      <c r="A6" s="7" t="s">
        <v>4</v>
      </c>
      <c r="B6" s="8" t="s">
        <v>5</v>
      </c>
      <c r="C6" s="9" t="s">
        <v>6</v>
      </c>
      <c r="D6" s="9" t="s">
        <v>27</v>
      </c>
      <c r="E6" s="10" t="s">
        <v>7</v>
      </c>
      <c r="F6" s="11">
        <v>1</v>
      </c>
      <c r="G6" s="12">
        <v>2</v>
      </c>
      <c r="H6" s="45" t="s">
        <v>8</v>
      </c>
      <c r="I6" s="47" t="s">
        <v>9</v>
      </c>
      <c r="J6" s="11">
        <v>1</v>
      </c>
      <c r="K6" s="12">
        <v>2</v>
      </c>
      <c r="L6" s="45" t="s">
        <v>8</v>
      </c>
      <c r="M6" s="47" t="s">
        <v>9</v>
      </c>
      <c r="N6" s="11">
        <v>1</v>
      </c>
      <c r="O6" s="12">
        <v>2</v>
      </c>
      <c r="P6" s="45" t="s">
        <v>8</v>
      </c>
      <c r="Q6" s="47" t="s">
        <v>9</v>
      </c>
      <c r="R6" s="11">
        <v>1</v>
      </c>
      <c r="S6" s="12">
        <v>2</v>
      </c>
      <c r="T6" s="45" t="s">
        <v>8</v>
      </c>
      <c r="U6" s="47" t="s">
        <v>9</v>
      </c>
      <c r="V6" s="11">
        <v>1</v>
      </c>
      <c r="W6" s="12">
        <v>2</v>
      </c>
      <c r="X6" s="45" t="s">
        <v>8</v>
      </c>
      <c r="Y6" s="47" t="s">
        <v>9</v>
      </c>
      <c r="Z6" s="11">
        <v>1</v>
      </c>
      <c r="AA6" s="12">
        <v>2</v>
      </c>
      <c r="AB6" s="45" t="s">
        <v>8</v>
      </c>
      <c r="AC6" s="53" t="s">
        <v>9</v>
      </c>
      <c r="AD6" s="11">
        <v>1</v>
      </c>
      <c r="AE6" s="12">
        <v>2</v>
      </c>
      <c r="AF6" s="45" t="s">
        <v>8</v>
      </c>
      <c r="AG6" s="47" t="s">
        <v>9</v>
      </c>
      <c r="AH6" s="86">
        <v>1</v>
      </c>
      <c r="AI6" s="12">
        <v>2</v>
      </c>
      <c r="AJ6" s="45" t="s">
        <v>8</v>
      </c>
      <c r="AK6" s="47" t="s">
        <v>9</v>
      </c>
      <c r="AL6" s="57">
        <v>1</v>
      </c>
      <c r="AM6" s="12">
        <v>2</v>
      </c>
      <c r="AN6" s="45" t="s">
        <v>8</v>
      </c>
      <c r="AO6" s="47" t="s">
        <v>9</v>
      </c>
      <c r="AP6" s="112"/>
      <c r="AQ6" s="13" t="s">
        <v>10</v>
      </c>
      <c r="AR6" s="14" t="s">
        <v>11</v>
      </c>
      <c r="AS6" s="115"/>
      <c r="AT6" s="117"/>
    </row>
    <row r="7" spans="1:46" ht="15" customHeight="1" x14ac:dyDescent="0.25">
      <c r="A7" s="15">
        <v>1</v>
      </c>
      <c r="B7" s="50" t="s">
        <v>20</v>
      </c>
      <c r="C7" s="49">
        <v>3644</v>
      </c>
      <c r="D7" s="49" t="s">
        <v>29</v>
      </c>
      <c r="E7" s="72">
        <v>2</v>
      </c>
      <c r="F7" s="16">
        <v>10</v>
      </c>
      <c r="G7" s="17">
        <v>10</v>
      </c>
      <c r="H7" s="17"/>
      <c r="I7" s="58">
        <v>1</v>
      </c>
      <c r="J7" s="16">
        <v>10</v>
      </c>
      <c r="K7" s="17">
        <v>10</v>
      </c>
      <c r="L7" s="88">
        <v>1</v>
      </c>
      <c r="M7" s="58">
        <v>1</v>
      </c>
      <c r="N7" s="95">
        <v>0</v>
      </c>
      <c r="O7" s="96">
        <v>0</v>
      </c>
      <c r="P7" s="17"/>
      <c r="Q7" s="18"/>
      <c r="R7" s="16">
        <v>6</v>
      </c>
      <c r="S7" s="17">
        <v>6</v>
      </c>
      <c r="T7" s="17"/>
      <c r="U7" s="18"/>
      <c r="V7" s="16">
        <v>6</v>
      </c>
      <c r="W7" s="17">
        <v>10</v>
      </c>
      <c r="X7" s="88">
        <v>1</v>
      </c>
      <c r="Y7" s="18"/>
      <c r="Z7" s="16">
        <v>8</v>
      </c>
      <c r="AA7" s="17">
        <v>8</v>
      </c>
      <c r="AB7" s="100">
        <v>1</v>
      </c>
      <c r="AC7" s="54"/>
      <c r="AD7" s="24">
        <v>10</v>
      </c>
      <c r="AE7" s="25">
        <v>10</v>
      </c>
      <c r="AF7" s="59">
        <v>1</v>
      </c>
      <c r="AG7" s="99">
        <v>1</v>
      </c>
      <c r="AH7" s="81">
        <v>10</v>
      </c>
      <c r="AI7" s="17">
        <v>2</v>
      </c>
      <c r="AJ7" s="76"/>
      <c r="AK7" s="58">
        <v>1</v>
      </c>
      <c r="AL7" s="43">
        <v>6</v>
      </c>
      <c r="AM7" s="17">
        <v>8</v>
      </c>
      <c r="AN7" s="17"/>
      <c r="AO7" s="18"/>
      <c r="AP7" s="19">
        <f>SUM(F7:AO7)</f>
        <v>138</v>
      </c>
      <c r="AQ7" s="20">
        <v>0</v>
      </c>
      <c r="AR7" s="21">
        <v>0</v>
      </c>
      <c r="AS7" s="22">
        <f>SUM(AQ7:AR7)</f>
        <v>0</v>
      </c>
      <c r="AT7" s="23">
        <f>SUM(AP7-AS7)</f>
        <v>138</v>
      </c>
    </row>
    <row r="8" spans="1:46" ht="15" customHeight="1" x14ac:dyDescent="0.25">
      <c r="A8" s="15">
        <v>2</v>
      </c>
      <c r="B8" s="48" t="s">
        <v>56</v>
      </c>
      <c r="C8" s="49">
        <v>13022</v>
      </c>
      <c r="D8" s="49" t="s">
        <v>29</v>
      </c>
      <c r="E8" s="72">
        <v>45</v>
      </c>
      <c r="F8" s="24">
        <v>0</v>
      </c>
      <c r="G8" s="25">
        <v>6</v>
      </c>
      <c r="H8" s="25"/>
      <c r="I8" s="26"/>
      <c r="J8" s="24">
        <v>8</v>
      </c>
      <c r="K8" s="25">
        <v>5</v>
      </c>
      <c r="L8" s="25"/>
      <c r="M8" s="26"/>
      <c r="N8" s="24">
        <v>10</v>
      </c>
      <c r="O8" s="25">
        <v>10</v>
      </c>
      <c r="P8" s="25"/>
      <c r="Q8" s="26"/>
      <c r="R8" s="24">
        <v>10</v>
      </c>
      <c r="S8" s="25">
        <v>10</v>
      </c>
      <c r="T8" s="59">
        <v>1</v>
      </c>
      <c r="U8" s="46">
        <v>1</v>
      </c>
      <c r="V8" s="24">
        <v>10</v>
      </c>
      <c r="W8" s="25">
        <v>8</v>
      </c>
      <c r="X8" s="25"/>
      <c r="Y8" s="99"/>
      <c r="Z8" s="24">
        <v>6</v>
      </c>
      <c r="AA8" s="25">
        <v>3</v>
      </c>
      <c r="AB8" s="25"/>
      <c r="AC8" s="55"/>
      <c r="AD8" s="65" t="s">
        <v>28</v>
      </c>
      <c r="AE8" s="101">
        <v>5</v>
      </c>
      <c r="AF8" s="25"/>
      <c r="AG8" s="26"/>
      <c r="AH8" s="82">
        <v>4</v>
      </c>
      <c r="AI8" s="25">
        <v>8</v>
      </c>
      <c r="AJ8" s="77"/>
      <c r="AK8" s="26"/>
      <c r="AL8" s="42">
        <v>8</v>
      </c>
      <c r="AM8" s="25">
        <v>6</v>
      </c>
      <c r="AN8" s="25"/>
      <c r="AO8" s="26"/>
      <c r="AP8" s="19">
        <f>SUM(F8:AO8)</f>
        <v>119</v>
      </c>
      <c r="AQ8" s="27">
        <v>0</v>
      </c>
      <c r="AR8" s="28">
        <v>0</v>
      </c>
      <c r="AS8" s="29">
        <f>SUM(AQ8:AR8)</f>
        <v>0</v>
      </c>
      <c r="AT8" s="30">
        <f>SUM(AP8-AS8)</f>
        <v>119</v>
      </c>
    </row>
    <row r="9" spans="1:46" ht="15" customHeight="1" x14ac:dyDescent="0.25">
      <c r="A9" s="15">
        <v>3</v>
      </c>
      <c r="B9" s="48" t="s">
        <v>50</v>
      </c>
      <c r="C9" s="49">
        <v>13016</v>
      </c>
      <c r="D9" s="49" t="s">
        <v>29</v>
      </c>
      <c r="E9" s="72">
        <v>11</v>
      </c>
      <c r="F9" s="91">
        <v>0</v>
      </c>
      <c r="G9" s="92">
        <v>0</v>
      </c>
      <c r="H9" s="25"/>
      <c r="I9" s="26"/>
      <c r="J9" s="91">
        <v>0</v>
      </c>
      <c r="K9" s="92">
        <v>0</v>
      </c>
      <c r="L9" s="25"/>
      <c r="M9" s="26"/>
      <c r="N9" s="24">
        <v>3</v>
      </c>
      <c r="O9" s="25">
        <v>3</v>
      </c>
      <c r="P9" s="25"/>
      <c r="Q9" s="46">
        <v>1</v>
      </c>
      <c r="R9" s="24">
        <v>8</v>
      </c>
      <c r="S9" s="25">
        <v>8</v>
      </c>
      <c r="T9" s="25"/>
      <c r="U9" s="26"/>
      <c r="V9" s="24">
        <v>2</v>
      </c>
      <c r="W9" s="25">
        <v>4</v>
      </c>
      <c r="X9" s="25"/>
      <c r="Y9" s="26"/>
      <c r="Z9" s="24">
        <v>10</v>
      </c>
      <c r="AA9" s="25">
        <v>10</v>
      </c>
      <c r="AB9" s="25"/>
      <c r="AC9" s="97">
        <v>1</v>
      </c>
      <c r="AD9" s="65">
        <v>8</v>
      </c>
      <c r="AE9" s="63">
        <v>8</v>
      </c>
      <c r="AF9" s="25"/>
      <c r="AG9" s="26"/>
      <c r="AH9" s="82">
        <v>8</v>
      </c>
      <c r="AI9" s="25">
        <v>10</v>
      </c>
      <c r="AJ9" s="102">
        <v>1</v>
      </c>
      <c r="AK9" s="26"/>
      <c r="AL9" s="42">
        <v>10</v>
      </c>
      <c r="AM9" s="25">
        <v>10</v>
      </c>
      <c r="AN9" s="59">
        <v>1</v>
      </c>
      <c r="AO9" s="26"/>
      <c r="AP9" s="19">
        <f>SUM(F9:AO9)</f>
        <v>106</v>
      </c>
      <c r="AQ9" s="27">
        <v>0</v>
      </c>
      <c r="AR9" s="28">
        <v>0</v>
      </c>
      <c r="AS9" s="29">
        <f>SUM(AQ9:AR9)</f>
        <v>0</v>
      </c>
      <c r="AT9" s="30">
        <f>SUM(AP9-AS9)</f>
        <v>106</v>
      </c>
    </row>
    <row r="10" spans="1:46" ht="15" customHeight="1" x14ac:dyDescent="0.25">
      <c r="A10" s="15">
        <v>4</v>
      </c>
      <c r="B10" s="48" t="s">
        <v>22</v>
      </c>
      <c r="C10" s="49">
        <v>3202</v>
      </c>
      <c r="D10" s="49" t="s">
        <v>29</v>
      </c>
      <c r="E10" s="72">
        <v>50</v>
      </c>
      <c r="F10" s="24">
        <v>6</v>
      </c>
      <c r="G10" s="25">
        <v>8</v>
      </c>
      <c r="H10" s="59"/>
      <c r="I10" s="26"/>
      <c r="J10" s="24">
        <v>0</v>
      </c>
      <c r="K10" s="25">
        <v>6</v>
      </c>
      <c r="L10" s="59"/>
      <c r="M10" s="46"/>
      <c r="N10" s="24">
        <v>6</v>
      </c>
      <c r="O10" s="25">
        <v>6</v>
      </c>
      <c r="P10" s="59">
        <v>1</v>
      </c>
      <c r="Q10" s="46"/>
      <c r="R10" s="24">
        <v>5</v>
      </c>
      <c r="S10" s="25">
        <v>5</v>
      </c>
      <c r="T10" s="25"/>
      <c r="U10" s="26"/>
      <c r="V10" s="24">
        <v>8</v>
      </c>
      <c r="W10" s="25">
        <v>0</v>
      </c>
      <c r="X10" s="59"/>
      <c r="Y10" s="46"/>
      <c r="Z10" s="24">
        <v>3</v>
      </c>
      <c r="AA10" s="92">
        <v>0</v>
      </c>
      <c r="AB10" s="25"/>
      <c r="AC10" s="55"/>
      <c r="AD10" s="24">
        <v>6</v>
      </c>
      <c r="AE10" s="25">
        <v>3</v>
      </c>
      <c r="AF10" s="59"/>
      <c r="AG10" s="46"/>
      <c r="AH10" s="83">
        <v>5</v>
      </c>
      <c r="AI10" s="87">
        <v>5</v>
      </c>
      <c r="AJ10" s="78"/>
      <c r="AK10" s="46"/>
      <c r="AL10" s="42">
        <v>4</v>
      </c>
      <c r="AM10" s="25">
        <v>5</v>
      </c>
      <c r="AN10" s="25"/>
      <c r="AO10" s="26"/>
      <c r="AP10" s="19">
        <f>SUM(F10:AO10)</f>
        <v>82</v>
      </c>
      <c r="AQ10" s="27">
        <v>0</v>
      </c>
      <c r="AR10" s="28">
        <v>0</v>
      </c>
      <c r="AS10" s="29">
        <f>SUM(AQ10:AR10)</f>
        <v>0</v>
      </c>
      <c r="AT10" s="30">
        <f>SUM(AP10-AS10)</f>
        <v>82</v>
      </c>
    </row>
    <row r="11" spans="1:46" ht="15" customHeight="1" x14ac:dyDescent="0.25">
      <c r="A11" s="15">
        <v>5</v>
      </c>
      <c r="B11" s="48" t="s">
        <v>19</v>
      </c>
      <c r="C11" s="49">
        <v>7858</v>
      </c>
      <c r="D11" s="49" t="s">
        <v>29</v>
      </c>
      <c r="E11" s="72">
        <v>7</v>
      </c>
      <c r="F11" s="24">
        <v>3</v>
      </c>
      <c r="G11" s="25">
        <v>4</v>
      </c>
      <c r="H11" s="25"/>
      <c r="I11" s="26"/>
      <c r="J11" s="24">
        <v>4</v>
      </c>
      <c r="K11" s="25">
        <v>1</v>
      </c>
      <c r="L11" s="25"/>
      <c r="M11" s="26"/>
      <c r="N11" s="24">
        <v>5</v>
      </c>
      <c r="O11" s="25">
        <v>5</v>
      </c>
      <c r="P11" s="25"/>
      <c r="Q11" s="26"/>
      <c r="R11" s="24">
        <v>1</v>
      </c>
      <c r="S11" s="25">
        <v>2</v>
      </c>
      <c r="T11" s="25"/>
      <c r="U11" s="26"/>
      <c r="V11" s="24">
        <v>0</v>
      </c>
      <c r="W11" s="25">
        <v>1</v>
      </c>
      <c r="X11" s="25"/>
      <c r="Y11" s="26"/>
      <c r="Z11" s="24">
        <v>4</v>
      </c>
      <c r="AA11" s="25">
        <v>6</v>
      </c>
      <c r="AB11" s="25"/>
      <c r="AC11" s="55"/>
      <c r="AD11" s="24">
        <v>4</v>
      </c>
      <c r="AE11" s="25">
        <v>0</v>
      </c>
      <c r="AF11" s="25"/>
      <c r="AG11" s="26"/>
      <c r="AH11" s="24">
        <v>1</v>
      </c>
      <c r="AI11" s="25">
        <v>1</v>
      </c>
      <c r="AJ11" s="77"/>
      <c r="AK11" s="26"/>
      <c r="AL11" s="42">
        <v>5</v>
      </c>
      <c r="AM11" s="25">
        <v>4</v>
      </c>
      <c r="AN11" s="25"/>
      <c r="AO11" s="26"/>
      <c r="AP11" s="19">
        <f>SUM(F11:AO11)</f>
        <v>51</v>
      </c>
      <c r="AQ11" s="27">
        <v>0</v>
      </c>
      <c r="AR11" s="28">
        <v>0</v>
      </c>
      <c r="AS11" s="29">
        <f>SUM(AQ11:AR11)</f>
        <v>0</v>
      </c>
      <c r="AT11" s="30">
        <f>SUM(AP11-AS11)</f>
        <v>51</v>
      </c>
    </row>
    <row r="12" spans="1:46" ht="15" customHeight="1" x14ac:dyDescent="0.25">
      <c r="A12" s="15">
        <v>6</v>
      </c>
      <c r="B12" s="48" t="s">
        <v>23</v>
      </c>
      <c r="C12" s="49">
        <v>1430</v>
      </c>
      <c r="D12" s="49" t="s">
        <v>29</v>
      </c>
      <c r="E12" s="73">
        <v>93</v>
      </c>
      <c r="F12" s="24">
        <v>8</v>
      </c>
      <c r="G12" s="25">
        <v>0</v>
      </c>
      <c r="H12" s="59">
        <v>1</v>
      </c>
      <c r="I12" s="26"/>
      <c r="J12" s="24">
        <v>2</v>
      </c>
      <c r="K12" s="25">
        <v>8</v>
      </c>
      <c r="L12" s="25"/>
      <c r="M12" s="26"/>
      <c r="N12" s="91">
        <v>0</v>
      </c>
      <c r="O12" s="92">
        <v>0</v>
      </c>
      <c r="P12" s="25"/>
      <c r="Q12" s="26"/>
      <c r="R12" s="91">
        <v>0</v>
      </c>
      <c r="S12" s="25" t="s">
        <v>28</v>
      </c>
      <c r="T12" s="25"/>
      <c r="U12" s="26"/>
      <c r="V12" s="65">
        <v>5</v>
      </c>
      <c r="W12" s="63">
        <v>6</v>
      </c>
      <c r="X12" s="25"/>
      <c r="Y12" s="46">
        <v>1</v>
      </c>
      <c r="Z12" s="24">
        <v>5</v>
      </c>
      <c r="AA12" s="25">
        <v>4</v>
      </c>
      <c r="AB12" s="25"/>
      <c r="AC12" s="55"/>
      <c r="AD12" s="91">
        <v>0</v>
      </c>
      <c r="AE12" s="92">
        <v>0</v>
      </c>
      <c r="AF12" s="25"/>
      <c r="AG12" s="26"/>
      <c r="AH12" s="103">
        <v>0</v>
      </c>
      <c r="AI12" s="92">
        <v>0</v>
      </c>
      <c r="AJ12" s="79"/>
      <c r="AK12" s="26"/>
      <c r="AL12" s="134">
        <v>0</v>
      </c>
      <c r="AM12" s="135">
        <v>0</v>
      </c>
      <c r="AN12" s="25"/>
      <c r="AO12" s="26"/>
      <c r="AP12" s="19">
        <f>SUM(F12:AO12)</f>
        <v>40</v>
      </c>
      <c r="AQ12" s="27">
        <v>0</v>
      </c>
      <c r="AR12" s="28">
        <v>0</v>
      </c>
      <c r="AS12" s="29">
        <f>SUM(AQ12:AR12)</f>
        <v>0</v>
      </c>
      <c r="AT12" s="30">
        <f>SUM(AP12-AS12)</f>
        <v>40</v>
      </c>
    </row>
    <row r="13" spans="1:46" ht="15" customHeight="1" x14ac:dyDescent="0.25">
      <c r="A13" s="15">
        <v>7</v>
      </c>
      <c r="B13" s="48" t="s">
        <v>46</v>
      </c>
      <c r="C13" s="49">
        <v>7779</v>
      </c>
      <c r="D13" s="49" t="s">
        <v>29</v>
      </c>
      <c r="E13" s="72">
        <v>67</v>
      </c>
      <c r="F13" s="91">
        <v>0</v>
      </c>
      <c r="G13" s="92">
        <v>0</v>
      </c>
      <c r="H13" s="25"/>
      <c r="I13" s="26"/>
      <c r="J13" s="24">
        <v>5</v>
      </c>
      <c r="K13" s="25">
        <v>4</v>
      </c>
      <c r="L13" s="25"/>
      <c r="M13" s="26"/>
      <c r="N13" s="24">
        <v>8</v>
      </c>
      <c r="O13" s="25">
        <v>8</v>
      </c>
      <c r="P13" s="25"/>
      <c r="Q13" s="26"/>
      <c r="R13" s="24" t="s">
        <v>28</v>
      </c>
      <c r="S13" s="25">
        <v>4</v>
      </c>
      <c r="T13" s="25"/>
      <c r="U13" s="26"/>
      <c r="V13" s="91">
        <v>0</v>
      </c>
      <c r="W13" s="92">
        <v>0</v>
      </c>
      <c r="X13" s="25"/>
      <c r="Y13" s="26"/>
      <c r="Z13" s="91">
        <v>0</v>
      </c>
      <c r="AA13" s="92">
        <v>0</v>
      </c>
      <c r="AB13" s="25"/>
      <c r="AC13" s="55"/>
      <c r="AD13" s="91">
        <v>0</v>
      </c>
      <c r="AE13" s="92">
        <v>0</v>
      </c>
      <c r="AF13" s="25"/>
      <c r="AG13" s="26"/>
      <c r="AH13" s="82">
        <v>0</v>
      </c>
      <c r="AI13" s="25">
        <v>0</v>
      </c>
      <c r="AJ13" s="77"/>
      <c r="AK13" s="26"/>
      <c r="AL13" s="77">
        <v>3</v>
      </c>
      <c r="AM13" s="25">
        <v>0</v>
      </c>
      <c r="AN13" s="25"/>
      <c r="AO13" s="26"/>
      <c r="AP13" s="19">
        <f>SUM(F13:AO13)</f>
        <v>32</v>
      </c>
      <c r="AQ13" s="27">
        <v>0</v>
      </c>
      <c r="AR13" s="28">
        <v>0</v>
      </c>
      <c r="AS13" s="29">
        <f>SUM(AQ13:AR13)</f>
        <v>0</v>
      </c>
      <c r="AT13" s="30">
        <f>SUM(AP13-AS13)</f>
        <v>32</v>
      </c>
    </row>
    <row r="14" spans="1:46" x14ac:dyDescent="0.25">
      <c r="A14" s="15">
        <v>8</v>
      </c>
      <c r="B14" s="48" t="s">
        <v>37</v>
      </c>
      <c r="C14" s="49">
        <v>1395</v>
      </c>
      <c r="D14" s="49" t="s">
        <v>29</v>
      </c>
      <c r="E14" s="72">
        <v>59</v>
      </c>
      <c r="F14" s="24">
        <v>0</v>
      </c>
      <c r="G14" s="25">
        <v>1</v>
      </c>
      <c r="H14" s="25"/>
      <c r="I14" s="26"/>
      <c r="J14" s="24">
        <v>3</v>
      </c>
      <c r="K14" s="25">
        <v>3</v>
      </c>
      <c r="L14" s="25"/>
      <c r="M14" s="26"/>
      <c r="N14" s="24">
        <v>2</v>
      </c>
      <c r="O14" s="25">
        <v>0</v>
      </c>
      <c r="P14" s="25"/>
      <c r="Q14" s="26"/>
      <c r="R14" s="24">
        <v>0</v>
      </c>
      <c r="S14" s="25">
        <v>3</v>
      </c>
      <c r="T14" s="25"/>
      <c r="U14" s="26"/>
      <c r="V14" s="24">
        <v>0</v>
      </c>
      <c r="W14" s="25">
        <v>0</v>
      </c>
      <c r="X14" s="25"/>
      <c r="Y14" s="26"/>
      <c r="Z14" s="65">
        <v>0</v>
      </c>
      <c r="AA14" s="63">
        <v>1</v>
      </c>
      <c r="AB14" s="25"/>
      <c r="AC14" s="55"/>
      <c r="AD14" s="65">
        <v>5</v>
      </c>
      <c r="AE14" s="63">
        <v>6</v>
      </c>
      <c r="AF14" s="25"/>
      <c r="AG14" s="26"/>
      <c r="AH14" s="82">
        <v>2</v>
      </c>
      <c r="AI14" s="25">
        <v>4</v>
      </c>
      <c r="AJ14" s="77"/>
      <c r="AK14" s="26"/>
      <c r="AL14" s="77">
        <v>1</v>
      </c>
      <c r="AM14" s="25">
        <v>0</v>
      </c>
      <c r="AN14" s="25"/>
      <c r="AO14" s="26"/>
      <c r="AP14" s="19">
        <f>SUM(F14:AO14)</f>
        <v>31</v>
      </c>
      <c r="AQ14" s="27">
        <v>0</v>
      </c>
      <c r="AR14" s="28">
        <v>0</v>
      </c>
      <c r="AS14" s="29">
        <f>SUM(AQ14:AR14)</f>
        <v>0</v>
      </c>
      <c r="AT14" s="30">
        <f>SUM(AP14-AS14)</f>
        <v>31</v>
      </c>
    </row>
    <row r="15" spans="1:46" x14ac:dyDescent="0.25">
      <c r="A15" s="15">
        <v>9</v>
      </c>
      <c r="B15" s="48" t="s">
        <v>38</v>
      </c>
      <c r="C15" s="49">
        <v>1629</v>
      </c>
      <c r="D15" s="49" t="s">
        <v>30</v>
      </c>
      <c r="E15" s="72">
        <v>40</v>
      </c>
      <c r="F15" s="24">
        <v>4</v>
      </c>
      <c r="G15" s="25">
        <v>0</v>
      </c>
      <c r="H15" s="25"/>
      <c r="I15" s="26"/>
      <c r="J15" s="24" t="s">
        <v>28</v>
      </c>
      <c r="K15" s="25" t="s">
        <v>49</v>
      </c>
      <c r="L15" s="25"/>
      <c r="M15" s="26"/>
      <c r="N15" s="91">
        <v>0</v>
      </c>
      <c r="O15" s="92">
        <v>0</v>
      </c>
      <c r="P15" s="59"/>
      <c r="Q15" s="26"/>
      <c r="R15" s="91">
        <v>0</v>
      </c>
      <c r="S15" s="92">
        <v>0</v>
      </c>
      <c r="T15" s="25"/>
      <c r="U15" s="26"/>
      <c r="V15" s="24">
        <v>0</v>
      </c>
      <c r="W15" s="25">
        <v>5</v>
      </c>
      <c r="X15" s="25"/>
      <c r="Y15" s="26"/>
      <c r="Z15" s="24">
        <v>2</v>
      </c>
      <c r="AA15" s="25">
        <v>2</v>
      </c>
      <c r="AB15" s="25"/>
      <c r="AC15" s="55"/>
      <c r="AD15" s="24">
        <v>2</v>
      </c>
      <c r="AE15" s="25">
        <v>2</v>
      </c>
      <c r="AF15" s="25"/>
      <c r="AG15" s="26"/>
      <c r="AH15" s="84">
        <v>6</v>
      </c>
      <c r="AI15" s="25">
        <v>3</v>
      </c>
      <c r="AJ15" s="79"/>
      <c r="AK15" s="26"/>
      <c r="AL15" s="79">
        <v>0</v>
      </c>
      <c r="AM15" s="63">
        <v>3</v>
      </c>
      <c r="AN15" s="25"/>
      <c r="AO15" s="26"/>
      <c r="AP15" s="19">
        <f>SUM(F15:AO15)</f>
        <v>29</v>
      </c>
      <c r="AQ15" s="27">
        <v>0</v>
      </c>
      <c r="AR15" s="28">
        <v>0</v>
      </c>
      <c r="AS15" s="29">
        <f>SUM(AQ15:AR15)</f>
        <v>0</v>
      </c>
      <c r="AT15" s="30">
        <f>SUM(AP15-AS15)</f>
        <v>29</v>
      </c>
    </row>
    <row r="16" spans="1:46" x14ac:dyDescent="0.25">
      <c r="A16" s="15">
        <v>10</v>
      </c>
      <c r="B16" s="48" t="s">
        <v>42</v>
      </c>
      <c r="C16" s="49">
        <v>5697</v>
      </c>
      <c r="D16" s="49" t="s">
        <v>29</v>
      </c>
      <c r="E16" s="72">
        <v>74</v>
      </c>
      <c r="F16" s="24">
        <v>1</v>
      </c>
      <c r="G16" s="25">
        <v>3</v>
      </c>
      <c r="H16" s="25"/>
      <c r="I16" s="26"/>
      <c r="J16" s="24">
        <v>6</v>
      </c>
      <c r="K16" s="25">
        <v>2</v>
      </c>
      <c r="L16" s="25"/>
      <c r="M16" s="26"/>
      <c r="N16" s="16">
        <v>0</v>
      </c>
      <c r="O16" s="17">
        <v>0</v>
      </c>
      <c r="P16" s="25"/>
      <c r="Q16" s="26"/>
      <c r="R16" s="24">
        <v>2</v>
      </c>
      <c r="S16" s="25">
        <v>0</v>
      </c>
      <c r="T16" s="25"/>
      <c r="U16" s="26"/>
      <c r="V16" s="65">
        <v>0</v>
      </c>
      <c r="W16" s="63">
        <v>3</v>
      </c>
      <c r="X16" s="25"/>
      <c r="Y16" s="26"/>
      <c r="Z16" s="65">
        <v>0</v>
      </c>
      <c r="AA16" s="63">
        <v>0</v>
      </c>
      <c r="AB16" s="25"/>
      <c r="AC16" s="55"/>
      <c r="AD16" s="65" t="s">
        <v>49</v>
      </c>
      <c r="AE16" s="63">
        <v>1</v>
      </c>
      <c r="AF16" s="25"/>
      <c r="AG16" s="26"/>
      <c r="AH16" s="84">
        <v>0</v>
      </c>
      <c r="AI16" s="25">
        <v>0</v>
      </c>
      <c r="AJ16" s="79"/>
      <c r="AK16" s="26"/>
      <c r="AL16" s="79">
        <v>0</v>
      </c>
      <c r="AM16" s="63">
        <v>1</v>
      </c>
      <c r="AN16" s="25"/>
      <c r="AO16" s="26"/>
      <c r="AP16" s="19">
        <f>SUM(F16:AO16)</f>
        <v>19</v>
      </c>
      <c r="AQ16" s="27">
        <v>0</v>
      </c>
      <c r="AR16" s="28">
        <v>0</v>
      </c>
      <c r="AS16" s="29">
        <f>SUM(AQ16:AR16)</f>
        <v>0</v>
      </c>
      <c r="AT16" s="30">
        <f>SUM(AP16-AS16)</f>
        <v>19</v>
      </c>
    </row>
    <row r="17" spans="1:46" x14ac:dyDescent="0.25">
      <c r="A17" s="15">
        <v>11</v>
      </c>
      <c r="B17" s="48" t="s">
        <v>43</v>
      </c>
      <c r="C17" s="49">
        <v>2706</v>
      </c>
      <c r="D17" s="49" t="s">
        <v>29</v>
      </c>
      <c r="E17" s="72">
        <v>60</v>
      </c>
      <c r="F17" s="24">
        <v>0</v>
      </c>
      <c r="G17" s="25">
        <v>2</v>
      </c>
      <c r="H17" s="25"/>
      <c r="I17" s="26"/>
      <c r="J17" s="91">
        <v>0</v>
      </c>
      <c r="K17" s="92">
        <v>0</v>
      </c>
      <c r="L17" s="25"/>
      <c r="M17" s="26"/>
      <c r="N17" s="24">
        <v>0</v>
      </c>
      <c r="O17" s="25">
        <v>4</v>
      </c>
      <c r="P17" s="25"/>
      <c r="Q17" s="26"/>
      <c r="R17" s="24">
        <v>0</v>
      </c>
      <c r="S17" s="25">
        <v>0</v>
      </c>
      <c r="T17" s="25"/>
      <c r="U17" s="26"/>
      <c r="V17" s="65">
        <v>0</v>
      </c>
      <c r="W17" s="63">
        <v>0</v>
      </c>
      <c r="X17" s="25"/>
      <c r="Y17" s="26"/>
      <c r="Z17" s="65">
        <v>0</v>
      </c>
      <c r="AA17" s="63">
        <v>5</v>
      </c>
      <c r="AB17" s="25"/>
      <c r="AC17" s="55"/>
      <c r="AD17" s="65">
        <v>0</v>
      </c>
      <c r="AE17" s="63">
        <v>4</v>
      </c>
      <c r="AF17" s="25"/>
      <c r="AG17" s="26"/>
      <c r="AH17" s="24">
        <v>0</v>
      </c>
      <c r="AI17" s="25">
        <v>0</v>
      </c>
      <c r="AJ17" s="79"/>
      <c r="AK17" s="26"/>
      <c r="AL17" s="82">
        <v>2</v>
      </c>
      <c r="AM17" s="55">
        <v>0</v>
      </c>
      <c r="AN17" s="25"/>
      <c r="AO17" s="26"/>
      <c r="AP17" s="19">
        <f>SUM(F17:AO17)</f>
        <v>17</v>
      </c>
      <c r="AQ17" s="27">
        <v>0</v>
      </c>
      <c r="AR17" s="28">
        <v>0</v>
      </c>
      <c r="AS17" s="29">
        <f>SUM(AQ17:AR17)</f>
        <v>0</v>
      </c>
      <c r="AT17" s="30">
        <f>SUM(AP17-AS17)</f>
        <v>17</v>
      </c>
    </row>
    <row r="18" spans="1:46" x14ac:dyDescent="0.25">
      <c r="A18" s="15">
        <v>12</v>
      </c>
      <c r="B18" s="48" t="s">
        <v>41</v>
      </c>
      <c r="C18" s="49">
        <v>16535</v>
      </c>
      <c r="D18" s="49" t="s">
        <v>29</v>
      </c>
      <c r="E18" s="72">
        <v>27</v>
      </c>
      <c r="F18" s="24">
        <v>5</v>
      </c>
      <c r="G18" s="25">
        <v>5</v>
      </c>
      <c r="H18" s="25"/>
      <c r="I18" s="26"/>
      <c r="J18" s="24">
        <v>1</v>
      </c>
      <c r="K18" s="25">
        <v>0</v>
      </c>
      <c r="L18" s="25"/>
      <c r="M18" s="26"/>
      <c r="N18" s="24">
        <v>4</v>
      </c>
      <c r="O18" s="25">
        <v>0</v>
      </c>
      <c r="P18" s="25"/>
      <c r="Q18" s="26"/>
      <c r="R18" s="24">
        <v>0</v>
      </c>
      <c r="S18" s="25">
        <v>0</v>
      </c>
      <c r="T18" s="25"/>
      <c r="U18" s="26"/>
      <c r="V18" s="89">
        <v>0</v>
      </c>
      <c r="W18" s="90">
        <v>0</v>
      </c>
      <c r="X18" s="25"/>
      <c r="Y18" s="26"/>
      <c r="Z18" s="89">
        <v>0</v>
      </c>
      <c r="AA18" s="90">
        <v>0</v>
      </c>
      <c r="AB18" s="25"/>
      <c r="AC18" s="55"/>
      <c r="AD18" s="89">
        <v>0</v>
      </c>
      <c r="AE18" s="90">
        <v>0</v>
      </c>
      <c r="AF18" s="25"/>
      <c r="AG18" s="26"/>
      <c r="AH18" s="103">
        <v>0</v>
      </c>
      <c r="AI18" s="92">
        <v>0</v>
      </c>
      <c r="AJ18" s="79"/>
      <c r="AK18" s="26"/>
      <c r="AL18" s="136">
        <v>0</v>
      </c>
      <c r="AM18" s="90">
        <v>0</v>
      </c>
      <c r="AN18" s="25"/>
      <c r="AO18" s="26"/>
      <c r="AP18" s="19">
        <f>SUM(F18:AO18)</f>
        <v>15</v>
      </c>
      <c r="AQ18" s="27">
        <v>0</v>
      </c>
      <c r="AR18" s="28">
        <v>0</v>
      </c>
      <c r="AS18" s="29">
        <f>SUM(AQ18:AR18)</f>
        <v>0</v>
      </c>
      <c r="AT18" s="30">
        <f>SUM(AP18-AS18)</f>
        <v>15</v>
      </c>
    </row>
    <row r="19" spans="1:46" x14ac:dyDescent="0.25">
      <c r="A19" s="15">
        <v>13</v>
      </c>
      <c r="B19" s="48" t="s">
        <v>24</v>
      </c>
      <c r="C19" s="49">
        <v>5747</v>
      </c>
      <c r="D19" s="49" t="s">
        <v>29</v>
      </c>
      <c r="E19" s="72">
        <v>17</v>
      </c>
      <c r="F19" s="24">
        <v>0</v>
      </c>
      <c r="G19" s="25" t="s">
        <v>28</v>
      </c>
      <c r="H19" s="25"/>
      <c r="I19" s="26"/>
      <c r="J19" s="24">
        <v>0</v>
      </c>
      <c r="K19" s="25">
        <v>0</v>
      </c>
      <c r="L19" s="25"/>
      <c r="M19" s="26"/>
      <c r="N19" s="24">
        <v>0</v>
      </c>
      <c r="O19" s="25">
        <v>1</v>
      </c>
      <c r="P19" s="25"/>
      <c r="Q19" s="26"/>
      <c r="R19" s="24">
        <v>3</v>
      </c>
      <c r="S19" s="25">
        <v>1</v>
      </c>
      <c r="T19" s="25"/>
      <c r="U19" s="26"/>
      <c r="V19" s="24">
        <v>0</v>
      </c>
      <c r="W19" s="25" t="s">
        <v>28</v>
      </c>
      <c r="X19" s="25"/>
      <c r="Y19" s="26"/>
      <c r="Z19" s="91">
        <v>0</v>
      </c>
      <c r="AA19" s="92">
        <v>0</v>
      </c>
      <c r="AB19" s="25"/>
      <c r="AC19" s="55"/>
      <c r="AD19" s="89">
        <v>0</v>
      </c>
      <c r="AE19" s="90">
        <v>0</v>
      </c>
      <c r="AF19" s="25"/>
      <c r="AG19" s="26"/>
      <c r="AH19" s="84">
        <v>3</v>
      </c>
      <c r="AI19" s="25">
        <v>6</v>
      </c>
      <c r="AJ19" s="79"/>
      <c r="AK19" s="26"/>
      <c r="AL19" s="134">
        <v>0</v>
      </c>
      <c r="AM19" s="92">
        <v>0</v>
      </c>
      <c r="AN19" s="25"/>
      <c r="AO19" s="42"/>
      <c r="AP19" s="19">
        <f>SUM(F19:AO19)</f>
        <v>14</v>
      </c>
      <c r="AQ19" s="27">
        <v>0</v>
      </c>
      <c r="AR19" s="28">
        <v>0</v>
      </c>
      <c r="AS19" s="29">
        <f>SUM(AQ19:AR19)</f>
        <v>0</v>
      </c>
      <c r="AT19" s="30">
        <f>SUM(AP19-AS19)</f>
        <v>14</v>
      </c>
    </row>
    <row r="20" spans="1:46" x14ac:dyDescent="0.25">
      <c r="A20" s="60">
        <v>14</v>
      </c>
      <c r="B20" s="61" t="s">
        <v>21</v>
      </c>
      <c r="C20" s="62">
        <v>2190</v>
      </c>
      <c r="D20" s="62" t="s">
        <v>30</v>
      </c>
      <c r="E20" s="74">
        <v>10</v>
      </c>
      <c r="F20" s="65">
        <v>0</v>
      </c>
      <c r="G20" s="63">
        <v>0</v>
      </c>
      <c r="H20" s="63"/>
      <c r="I20" s="64"/>
      <c r="J20" s="65">
        <v>0</v>
      </c>
      <c r="K20" s="63">
        <v>0</v>
      </c>
      <c r="L20" s="63"/>
      <c r="M20" s="64"/>
      <c r="N20" s="65">
        <v>1</v>
      </c>
      <c r="O20" s="63">
        <v>2</v>
      </c>
      <c r="P20" s="63"/>
      <c r="Q20" s="64"/>
      <c r="R20" s="65">
        <v>4</v>
      </c>
      <c r="S20" s="63">
        <v>0</v>
      </c>
      <c r="T20" s="63"/>
      <c r="U20" s="64"/>
      <c r="V20" s="65">
        <v>3</v>
      </c>
      <c r="W20" s="63">
        <v>0</v>
      </c>
      <c r="X20" s="63"/>
      <c r="Y20" s="64"/>
      <c r="Z20" s="24">
        <v>0</v>
      </c>
      <c r="AA20" s="25">
        <v>0</v>
      </c>
      <c r="AB20" s="63"/>
      <c r="AC20" s="66"/>
      <c r="AD20" s="24">
        <v>1</v>
      </c>
      <c r="AE20" s="25" t="s">
        <v>28</v>
      </c>
      <c r="AF20" s="63"/>
      <c r="AG20" s="64"/>
      <c r="AH20" s="84">
        <v>0</v>
      </c>
      <c r="AI20" s="25">
        <v>0</v>
      </c>
      <c r="AJ20" s="79"/>
      <c r="AK20" s="26"/>
      <c r="AL20" s="134">
        <v>0</v>
      </c>
      <c r="AM20" s="92">
        <v>0</v>
      </c>
      <c r="AN20" s="63"/>
      <c r="AO20" s="42"/>
      <c r="AP20" s="19">
        <f>SUM(F20:AO20)</f>
        <v>11</v>
      </c>
      <c r="AQ20" s="27">
        <v>0</v>
      </c>
      <c r="AR20" s="68">
        <v>0</v>
      </c>
      <c r="AS20" s="69">
        <f>SUM(AQ20:AR20)</f>
        <v>0</v>
      </c>
      <c r="AT20" s="70">
        <f>SUM(AP20-AS20)</f>
        <v>11</v>
      </c>
    </row>
    <row r="21" spans="1:46" x14ac:dyDescent="0.25">
      <c r="A21" s="60">
        <v>15</v>
      </c>
      <c r="B21" s="61" t="s">
        <v>53</v>
      </c>
      <c r="C21" s="62">
        <v>1911</v>
      </c>
      <c r="D21" s="62" t="s">
        <v>29</v>
      </c>
      <c r="E21" s="74">
        <v>76</v>
      </c>
      <c r="F21" s="89">
        <v>0</v>
      </c>
      <c r="G21" s="90">
        <v>0</v>
      </c>
      <c r="H21" s="63"/>
      <c r="I21" s="64"/>
      <c r="J21" s="89">
        <v>0</v>
      </c>
      <c r="K21" s="90">
        <v>0</v>
      </c>
      <c r="L21" s="63"/>
      <c r="M21" s="64"/>
      <c r="N21" s="24">
        <v>0</v>
      </c>
      <c r="O21" s="25">
        <v>0</v>
      </c>
      <c r="P21" s="63"/>
      <c r="Q21" s="64"/>
      <c r="R21" s="65">
        <v>0</v>
      </c>
      <c r="S21" s="63">
        <v>0</v>
      </c>
      <c r="T21" s="63"/>
      <c r="U21" s="64"/>
      <c r="V21" s="24">
        <v>4</v>
      </c>
      <c r="W21" s="25">
        <v>0</v>
      </c>
      <c r="X21" s="63"/>
      <c r="Y21" s="64"/>
      <c r="Z21" s="65">
        <v>1</v>
      </c>
      <c r="AA21" s="63">
        <v>0</v>
      </c>
      <c r="AB21" s="63"/>
      <c r="AC21" s="66"/>
      <c r="AD21" s="91">
        <v>0</v>
      </c>
      <c r="AE21" s="92">
        <v>0</v>
      </c>
      <c r="AF21" s="63"/>
      <c r="AG21" s="64"/>
      <c r="AH21" s="91">
        <v>0</v>
      </c>
      <c r="AI21" s="92">
        <v>0</v>
      </c>
      <c r="AJ21" s="79"/>
      <c r="AK21" s="26"/>
      <c r="AL21" s="134">
        <v>0</v>
      </c>
      <c r="AM21" s="92">
        <v>0</v>
      </c>
      <c r="AN21" s="63"/>
      <c r="AO21" s="42"/>
      <c r="AP21" s="19">
        <f>SUM(F21:AO21)</f>
        <v>5</v>
      </c>
      <c r="AQ21" s="27">
        <v>0</v>
      </c>
      <c r="AR21" s="68">
        <v>0</v>
      </c>
      <c r="AS21" s="69">
        <f>SUM(AQ21:AR21)</f>
        <v>0</v>
      </c>
      <c r="AT21" s="70">
        <f>SUM(AP21-AS21)</f>
        <v>5</v>
      </c>
    </row>
    <row r="22" spans="1:46" x14ac:dyDescent="0.25">
      <c r="A22" s="60">
        <v>16</v>
      </c>
      <c r="B22" s="61" t="s">
        <v>36</v>
      </c>
      <c r="C22" s="62">
        <v>3613</v>
      </c>
      <c r="D22" s="62" t="s">
        <v>30</v>
      </c>
      <c r="E22" s="74">
        <v>12</v>
      </c>
      <c r="F22" s="65" t="s">
        <v>28</v>
      </c>
      <c r="G22" s="63">
        <v>0</v>
      </c>
      <c r="H22" s="63"/>
      <c r="I22" s="64"/>
      <c r="J22" s="89">
        <v>0</v>
      </c>
      <c r="K22" s="90">
        <v>0</v>
      </c>
      <c r="L22" s="63"/>
      <c r="M22" s="64"/>
      <c r="N22" s="16">
        <v>0</v>
      </c>
      <c r="O22" s="17">
        <v>0</v>
      </c>
      <c r="P22" s="63"/>
      <c r="Q22" s="64"/>
      <c r="R22" s="65">
        <v>0</v>
      </c>
      <c r="S22" s="63">
        <v>0</v>
      </c>
      <c r="T22" s="63"/>
      <c r="U22" s="64"/>
      <c r="V22" s="65">
        <v>1</v>
      </c>
      <c r="W22" s="63">
        <v>2</v>
      </c>
      <c r="X22" s="63"/>
      <c r="Y22" s="64"/>
      <c r="Z22" s="65">
        <v>0</v>
      </c>
      <c r="AA22" s="63">
        <v>0</v>
      </c>
      <c r="AB22" s="63"/>
      <c r="AC22" s="66"/>
      <c r="AD22" s="91">
        <v>0</v>
      </c>
      <c r="AE22" s="92">
        <v>0</v>
      </c>
      <c r="AF22" s="63"/>
      <c r="AG22" s="64"/>
      <c r="AH22" s="91">
        <v>0</v>
      </c>
      <c r="AI22" s="92">
        <v>0</v>
      </c>
      <c r="AJ22" s="79"/>
      <c r="AK22" s="26"/>
      <c r="AL22" s="134">
        <v>0</v>
      </c>
      <c r="AM22" s="92">
        <v>0</v>
      </c>
      <c r="AN22" s="63"/>
      <c r="AO22" s="42"/>
      <c r="AP22" s="19">
        <f>SUM(F22:AO22)</f>
        <v>3</v>
      </c>
      <c r="AQ22" s="27">
        <v>0</v>
      </c>
      <c r="AR22" s="68">
        <v>0</v>
      </c>
      <c r="AS22" s="69">
        <f>SUM(AQ22:AR22)</f>
        <v>0</v>
      </c>
      <c r="AT22" s="70">
        <f>SUM(AP22-AS22)</f>
        <v>3</v>
      </c>
    </row>
    <row r="23" spans="1:46" x14ac:dyDescent="0.25">
      <c r="A23" s="60">
        <v>17</v>
      </c>
      <c r="B23" s="61" t="s">
        <v>54</v>
      </c>
      <c r="C23" s="62">
        <v>6609</v>
      </c>
      <c r="D23" s="62" t="s">
        <v>29</v>
      </c>
      <c r="E23" s="74">
        <v>36</v>
      </c>
      <c r="F23" s="89">
        <v>0</v>
      </c>
      <c r="G23" s="90">
        <v>0</v>
      </c>
      <c r="H23" s="63"/>
      <c r="I23" s="64"/>
      <c r="J23" s="89">
        <v>0</v>
      </c>
      <c r="K23" s="90">
        <v>0</v>
      </c>
      <c r="L23" s="63"/>
      <c r="M23" s="64"/>
      <c r="N23" s="91">
        <v>0</v>
      </c>
      <c r="O23" s="92">
        <v>0</v>
      </c>
      <c r="P23" s="63"/>
      <c r="Q23" s="64"/>
      <c r="R23" s="89">
        <v>0</v>
      </c>
      <c r="S23" s="90">
        <v>0</v>
      </c>
      <c r="T23" s="63"/>
      <c r="U23" s="64"/>
      <c r="V23" s="89">
        <v>0</v>
      </c>
      <c r="W23" s="90">
        <v>0</v>
      </c>
      <c r="X23" s="63"/>
      <c r="Y23" s="64"/>
      <c r="Z23" s="24">
        <v>0</v>
      </c>
      <c r="AA23" s="25">
        <v>0</v>
      </c>
      <c r="AB23" s="63"/>
      <c r="AC23" s="66"/>
      <c r="AD23" s="24">
        <v>3</v>
      </c>
      <c r="AE23" s="25">
        <v>0</v>
      </c>
      <c r="AF23" s="63"/>
      <c r="AG23" s="64"/>
      <c r="AH23" s="91">
        <v>0</v>
      </c>
      <c r="AI23" s="92">
        <v>0</v>
      </c>
      <c r="AJ23" s="79"/>
      <c r="AK23" s="26"/>
      <c r="AL23" s="79">
        <v>0</v>
      </c>
      <c r="AM23" s="63">
        <v>0</v>
      </c>
      <c r="AN23" s="63"/>
      <c r="AO23" s="133"/>
      <c r="AP23" s="19">
        <f>SUM(F23:AO23)</f>
        <v>3</v>
      </c>
      <c r="AQ23" s="27">
        <v>0</v>
      </c>
      <c r="AR23" s="68">
        <v>0</v>
      </c>
      <c r="AS23" s="69">
        <f>SUM(AQ23:AR23)</f>
        <v>0</v>
      </c>
      <c r="AT23" s="70">
        <f>SUM(AP23-AS23)</f>
        <v>3</v>
      </c>
    </row>
    <row r="24" spans="1:46" x14ac:dyDescent="0.25">
      <c r="A24" s="60">
        <v>18</v>
      </c>
      <c r="B24" s="61" t="s">
        <v>39</v>
      </c>
      <c r="C24" s="62">
        <v>4625</v>
      </c>
      <c r="D24" s="62" t="s">
        <v>30</v>
      </c>
      <c r="E24" s="74">
        <v>31</v>
      </c>
      <c r="F24" s="65">
        <v>2</v>
      </c>
      <c r="G24" s="63" t="s">
        <v>28</v>
      </c>
      <c r="H24" s="63"/>
      <c r="I24" s="64"/>
      <c r="J24" s="65">
        <v>0</v>
      </c>
      <c r="K24" s="63">
        <v>0</v>
      </c>
      <c r="L24" s="63"/>
      <c r="M24" s="64"/>
      <c r="N24" s="89">
        <v>0</v>
      </c>
      <c r="O24" s="90">
        <v>0</v>
      </c>
      <c r="P24" s="63"/>
      <c r="Q24" s="64"/>
      <c r="R24" s="89">
        <v>0</v>
      </c>
      <c r="S24" s="90">
        <v>0</v>
      </c>
      <c r="T24" s="63"/>
      <c r="U24" s="64"/>
      <c r="V24" s="91">
        <v>0</v>
      </c>
      <c r="W24" s="92">
        <v>0</v>
      </c>
      <c r="X24" s="63"/>
      <c r="Y24" s="64"/>
      <c r="Z24" s="91">
        <v>0</v>
      </c>
      <c r="AA24" s="92">
        <v>0</v>
      </c>
      <c r="AB24" s="63"/>
      <c r="AC24" s="66"/>
      <c r="AD24" s="89">
        <v>0</v>
      </c>
      <c r="AE24" s="90">
        <v>0</v>
      </c>
      <c r="AF24" s="63"/>
      <c r="AG24" s="64"/>
      <c r="AH24" s="91">
        <v>0</v>
      </c>
      <c r="AI24" s="92">
        <v>0</v>
      </c>
      <c r="AJ24" s="79"/>
      <c r="AK24" s="26"/>
      <c r="AL24" s="134">
        <v>0</v>
      </c>
      <c r="AM24" s="92">
        <v>0</v>
      </c>
      <c r="AN24" s="63"/>
      <c r="AO24" s="42"/>
      <c r="AP24" s="19">
        <f>SUM(F24:AO24)</f>
        <v>2</v>
      </c>
      <c r="AQ24" s="27">
        <v>0</v>
      </c>
      <c r="AR24" s="68">
        <v>0</v>
      </c>
      <c r="AS24" s="69">
        <f>SUM(AQ24:AR24)</f>
        <v>0</v>
      </c>
      <c r="AT24" s="70">
        <f>SUM(AP24-AS24)</f>
        <v>2</v>
      </c>
    </row>
    <row r="25" spans="1:46" x14ac:dyDescent="0.25">
      <c r="A25" s="60">
        <v>19</v>
      </c>
      <c r="B25" s="61" t="s">
        <v>52</v>
      </c>
      <c r="C25" s="62">
        <v>2407</v>
      </c>
      <c r="D25" s="62" t="s">
        <v>29</v>
      </c>
      <c r="E25" s="74">
        <v>19</v>
      </c>
      <c r="F25" s="89">
        <v>0</v>
      </c>
      <c r="G25" s="90">
        <v>0</v>
      </c>
      <c r="H25" s="63"/>
      <c r="I25" s="64"/>
      <c r="J25" s="89">
        <v>0</v>
      </c>
      <c r="K25" s="90">
        <v>0</v>
      </c>
      <c r="L25" s="63"/>
      <c r="M25" s="64"/>
      <c r="N25" s="65">
        <v>0</v>
      </c>
      <c r="O25" s="63">
        <v>0</v>
      </c>
      <c r="P25" s="63"/>
      <c r="Q25" s="64"/>
      <c r="R25" s="65">
        <v>0</v>
      </c>
      <c r="S25" s="63">
        <v>0</v>
      </c>
      <c r="T25" s="63"/>
      <c r="U25" s="64"/>
      <c r="V25" s="24">
        <v>0</v>
      </c>
      <c r="W25" s="25">
        <v>0</v>
      </c>
      <c r="X25" s="63"/>
      <c r="Y25" s="64"/>
      <c r="Z25" s="24">
        <v>0</v>
      </c>
      <c r="AA25" s="25">
        <v>0</v>
      </c>
      <c r="AB25" s="63"/>
      <c r="AC25" s="66"/>
      <c r="AD25" s="24">
        <v>0</v>
      </c>
      <c r="AE25" s="25">
        <v>0</v>
      </c>
      <c r="AF25" s="63"/>
      <c r="AG25" s="64"/>
      <c r="AH25" s="84">
        <v>0</v>
      </c>
      <c r="AI25" s="25">
        <v>0</v>
      </c>
      <c r="AJ25" s="79"/>
      <c r="AK25" s="26"/>
      <c r="AL25" s="82">
        <v>0</v>
      </c>
      <c r="AM25" s="25">
        <v>2</v>
      </c>
      <c r="AN25" s="63"/>
      <c r="AO25" s="42"/>
      <c r="AP25" s="19">
        <f>SUM(F25:AO25)</f>
        <v>2</v>
      </c>
      <c r="AQ25" s="27">
        <v>0</v>
      </c>
      <c r="AR25" s="68">
        <v>0</v>
      </c>
      <c r="AS25" s="69">
        <f>SUM(AQ25:AR25)</f>
        <v>0</v>
      </c>
      <c r="AT25" s="70">
        <f>SUM(AP25-AS25)</f>
        <v>2</v>
      </c>
    </row>
    <row r="26" spans="1:46" x14ac:dyDescent="0.25">
      <c r="A26" s="60">
        <v>20</v>
      </c>
      <c r="B26" s="61" t="s">
        <v>35</v>
      </c>
      <c r="C26" s="62">
        <v>10127</v>
      </c>
      <c r="D26" s="62" t="s">
        <v>29</v>
      </c>
      <c r="E26" s="74">
        <v>110</v>
      </c>
      <c r="F26" s="65" t="s">
        <v>28</v>
      </c>
      <c r="G26" s="63" t="s">
        <v>28</v>
      </c>
      <c r="H26" s="63"/>
      <c r="I26" s="64"/>
      <c r="J26" s="65">
        <v>0</v>
      </c>
      <c r="K26" s="63">
        <v>0</v>
      </c>
      <c r="L26" s="63"/>
      <c r="M26" s="64"/>
      <c r="N26" s="65">
        <v>0</v>
      </c>
      <c r="O26" s="63">
        <v>0</v>
      </c>
      <c r="P26" s="63"/>
      <c r="Q26" s="64"/>
      <c r="R26" s="65" t="s">
        <v>28</v>
      </c>
      <c r="S26" s="63">
        <v>0</v>
      </c>
      <c r="T26" s="63"/>
      <c r="U26" s="64"/>
      <c r="V26" s="24">
        <v>0</v>
      </c>
      <c r="W26" s="25">
        <v>0</v>
      </c>
      <c r="X26" s="63"/>
      <c r="Y26" s="64"/>
      <c r="Z26" s="91">
        <v>0</v>
      </c>
      <c r="AA26" s="92">
        <v>0</v>
      </c>
      <c r="AB26" s="63"/>
      <c r="AC26" s="66"/>
      <c r="AD26" s="24">
        <v>0</v>
      </c>
      <c r="AE26" s="25">
        <v>0</v>
      </c>
      <c r="AF26" s="63"/>
      <c r="AG26" s="64"/>
      <c r="AH26" s="24" t="s">
        <v>28</v>
      </c>
      <c r="AI26" s="25">
        <v>0</v>
      </c>
      <c r="AJ26" s="79"/>
      <c r="AK26" s="26"/>
      <c r="AL26" s="134">
        <v>0</v>
      </c>
      <c r="AM26" s="92">
        <v>0</v>
      </c>
      <c r="AN26" s="63"/>
      <c r="AO26" s="42"/>
      <c r="AP26" s="19">
        <f>SUM(F26:AO26)</f>
        <v>0</v>
      </c>
      <c r="AQ26" s="27">
        <v>0</v>
      </c>
      <c r="AR26" s="68">
        <v>0</v>
      </c>
      <c r="AS26" s="69">
        <f>SUM(AQ26:AR26)</f>
        <v>0</v>
      </c>
      <c r="AT26" s="70">
        <f>SUM(AP26-AS26)</f>
        <v>0</v>
      </c>
    </row>
    <row r="27" spans="1:46" x14ac:dyDescent="0.25">
      <c r="A27" s="60">
        <v>21</v>
      </c>
      <c r="B27" s="61" t="s">
        <v>48</v>
      </c>
      <c r="C27" s="62">
        <v>6155</v>
      </c>
      <c r="D27" s="62" t="s">
        <v>29</v>
      </c>
      <c r="E27" s="74">
        <v>12</v>
      </c>
      <c r="F27" s="89">
        <v>0</v>
      </c>
      <c r="G27" s="90">
        <v>0</v>
      </c>
      <c r="H27" s="63"/>
      <c r="I27" s="64"/>
      <c r="J27" s="65">
        <v>0</v>
      </c>
      <c r="K27" s="63" t="s">
        <v>49</v>
      </c>
      <c r="L27" s="63"/>
      <c r="M27" s="64"/>
      <c r="N27" s="89">
        <v>0</v>
      </c>
      <c r="O27" s="90">
        <v>0</v>
      </c>
      <c r="P27" s="63"/>
      <c r="Q27" s="64"/>
      <c r="R27" s="89">
        <v>0</v>
      </c>
      <c r="S27" s="90">
        <v>0</v>
      </c>
      <c r="T27" s="63"/>
      <c r="U27" s="64"/>
      <c r="V27" s="89">
        <v>0</v>
      </c>
      <c r="W27" s="90">
        <v>0</v>
      </c>
      <c r="X27" s="63"/>
      <c r="Y27" s="64"/>
      <c r="Z27" s="91">
        <v>0</v>
      </c>
      <c r="AA27" s="92">
        <v>0</v>
      </c>
      <c r="AB27" s="63"/>
      <c r="AC27" s="66"/>
      <c r="AD27" s="91">
        <v>0</v>
      </c>
      <c r="AE27" s="92">
        <v>0</v>
      </c>
      <c r="AF27" s="63"/>
      <c r="AG27" s="64"/>
      <c r="AH27" s="91">
        <v>0</v>
      </c>
      <c r="AI27" s="92">
        <v>0</v>
      </c>
      <c r="AJ27" s="79"/>
      <c r="AK27" s="26"/>
      <c r="AL27" s="134">
        <v>0</v>
      </c>
      <c r="AM27" s="92">
        <v>0</v>
      </c>
      <c r="AN27" s="25"/>
      <c r="AO27" s="42"/>
      <c r="AP27" s="19">
        <f>SUM(F27:AO27)</f>
        <v>0</v>
      </c>
      <c r="AQ27" s="27">
        <v>0</v>
      </c>
      <c r="AR27" s="68">
        <v>0</v>
      </c>
      <c r="AS27" s="69">
        <f>SUM(AQ27:AR27)</f>
        <v>0</v>
      </c>
      <c r="AT27" s="70">
        <f>SUM(AP27-AS27)</f>
        <v>0</v>
      </c>
    </row>
    <row r="28" spans="1:46" x14ac:dyDescent="0.25">
      <c r="A28" s="60">
        <v>22</v>
      </c>
      <c r="B28" s="61" t="s">
        <v>47</v>
      </c>
      <c r="C28" s="62">
        <v>5487</v>
      </c>
      <c r="D28" s="62" t="s">
        <v>29</v>
      </c>
      <c r="E28" s="74">
        <v>9</v>
      </c>
      <c r="F28" s="89">
        <v>0</v>
      </c>
      <c r="G28" s="90">
        <v>0</v>
      </c>
      <c r="H28" s="63"/>
      <c r="I28" s="64"/>
      <c r="J28" s="65">
        <v>0</v>
      </c>
      <c r="K28" s="63">
        <v>0</v>
      </c>
      <c r="L28" s="63"/>
      <c r="M28" s="64"/>
      <c r="N28" s="91">
        <v>0</v>
      </c>
      <c r="O28" s="92">
        <v>0</v>
      </c>
      <c r="P28" s="63"/>
      <c r="Q28" s="64"/>
      <c r="R28" s="89">
        <v>0</v>
      </c>
      <c r="S28" s="90">
        <v>0</v>
      </c>
      <c r="T28" s="63"/>
      <c r="U28" s="64"/>
      <c r="V28" s="89">
        <v>0</v>
      </c>
      <c r="W28" s="90">
        <v>0</v>
      </c>
      <c r="X28" s="63"/>
      <c r="Y28" s="64"/>
      <c r="Z28" s="89">
        <v>0</v>
      </c>
      <c r="AA28" s="90">
        <v>0</v>
      </c>
      <c r="AB28" s="63"/>
      <c r="AC28" s="66"/>
      <c r="AD28" s="89">
        <v>0</v>
      </c>
      <c r="AE28" s="90">
        <v>0</v>
      </c>
      <c r="AF28" s="63"/>
      <c r="AG28" s="64"/>
      <c r="AH28" s="91">
        <v>0</v>
      </c>
      <c r="AI28" s="92">
        <v>0</v>
      </c>
      <c r="AJ28" s="79"/>
      <c r="AK28" s="26"/>
      <c r="AL28" s="132">
        <v>0</v>
      </c>
      <c r="AM28" s="90">
        <v>0</v>
      </c>
      <c r="AN28" s="63"/>
      <c r="AO28" s="64"/>
      <c r="AP28" s="19">
        <f>SUM(F28:AO28)</f>
        <v>0</v>
      </c>
      <c r="AQ28" s="27">
        <v>0</v>
      </c>
      <c r="AR28" s="68">
        <v>0</v>
      </c>
      <c r="AS28" s="69">
        <f>SUM(AQ28:AR28)</f>
        <v>0</v>
      </c>
      <c r="AT28" s="70">
        <f>SUM(AP28-AS28)</f>
        <v>0</v>
      </c>
    </row>
    <row r="29" spans="1:46" x14ac:dyDescent="0.25">
      <c r="A29" s="60">
        <v>23</v>
      </c>
      <c r="B29" s="61" t="s">
        <v>51</v>
      </c>
      <c r="C29" s="62">
        <v>2190</v>
      </c>
      <c r="D29" s="62" t="s">
        <v>30</v>
      </c>
      <c r="E29" s="74">
        <v>70</v>
      </c>
      <c r="F29" s="89">
        <v>0</v>
      </c>
      <c r="G29" s="90">
        <v>0</v>
      </c>
      <c r="H29" s="63"/>
      <c r="I29" s="64"/>
      <c r="J29" s="89">
        <v>0</v>
      </c>
      <c r="K29" s="90">
        <v>0</v>
      </c>
      <c r="L29" s="63"/>
      <c r="M29" s="64"/>
      <c r="N29" s="24">
        <v>0</v>
      </c>
      <c r="O29" s="25">
        <v>0</v>
      </c>
      <c r="P29" s="63"/>
      <c r="Q29" s="64"/>
      <c r="R29" s="65" t="s">
        <v>28</v>
      </c>
      <c r="S29" s="63">
        <v>0</v>
      </c>
      <c r="T29" s="63"/>
      <c r="U29" s="64"/>
      <c r="V29" s="89">
        <v>0</v>
      </c>
      <c r="W29" s="90">
        <v>0</v>
      </c>
      <c r="X29" s="63"/>
      <c r="Y29" s="64"/>
      <c r="Z29" s="89">
        <v>0</v>
      </c>
      <c r="AA29" s="90">
        <v>0</v>
      </c>
      <c r="AB29" s="63"/>
      <c r="AC29" s="66"/>
      <c r="AD29" s="89">
        <v>0</v>
      </c>
      <c r="AE29" s="90">
        <v>0</v>
      </c>
      <c r="AF29" s="63"/>
      <c r="AG29" s="64"/>
      <c r="AH29" s="103">
        <v>0</v>
      </c>
      <c r="AI29" s="90">
        <v>0</v>
      </c>
      <c r="AJ29" s="79"/>
      <c r="AK29" s="64"/>
      <c r="AL29" s="67">
        <v>0</v>
      </c>
      <c r="AM29" s="63">
        <v>0</v>
      </c>
      <c r="AN29" s="63"/>
      <c r="AO29" s="64"/>
      <c r="AP29" s="19">
        <f>SUM(F29:AO29)</f>
        <v>0</v>
      </c>
      <c r="AQ29" s="27">
        <v>0</v>
      </c>
      <c r="AR29" s="68">
        <v>0</v>
      </c>
      <c r="AS29" s="69">
        <f>SUM(AQ29:AR29)</f>
        <v>0</v>
      </c>
      <c r="AT29" s="70">
        <f>SUM(AP29-AS29)</f>
        <v>0</v>
      </c>
    </row>
    <row r="30" spans="1:46" x14ac:dyDescent="0.25">
      <c r="A30" s="60">
        <v>24</v>
      </c>
      <c r="B30" s="61" t="s">
        <v>57</v>
      </c>
      <c r="C30" s="62">
        <v>18393</v>
      </c>
      <c r="D30" s="62" t="s">
        <v>29</v>
      </c>
      <c r="E30" s="74">
        <v>39</v>
      </c>
      <c r="F30" s="89">
        <v>0</v>
      </c>
      <c r="G30" s="90">
        <v>0</v>
      </c>
      <c r="H30" s="63"/>
      <c r="I30" s="64"/>
      <c r="J30" s="89">
        <v>0</v>
      </c>
      <c r="K30" s="90">
        <v>0</v>
      </c>
      <c r="L30" s="63"/>
      <c r="M30" s="64"/>
      <c r="N30" s="89">
        <v>0</v>
      </c>
      <c r="O30" s="90">
        <v>0</v>
      </c>
      <c r="P30" s="63"/>
      <c r="Q30" s="64"/>
      <c r="R30" s="89">
        <v>0</v>
      </c>
      <c r="S30" s="90">
        <v>0</v>
      </c>
      <c r="T30" s="63"/>
      <c r="U30" s="64"/>
      <c r="V30" s="89">
        <v>0</v>
      </c>
      <c r="W30" s="90">
        <v>0</v>
      </c>
      <c r="X30" s="63"/>
      <c r="Y30" s="64"/>
      <c r="Z30" s="89">
        <v>0</v>
      </c>
      <c r="AA30" s="90">
        <v>0</v>
      </c>
      <c r="AB30" s="63"/>
      <c r="AC30" s="66"/>
      <c r="AD30" s="89">
        <v>0</v>
      </c>
      <c r="AE30" s="90">
        <v>0</v>
      </c>
      <c r="AF30" s="63"/>
      <c r="AG30" s="64"/>
      <c r="AH30" s="89">
        <v>0</v>
      </c>
      <c r="AI30" s="90">
        <v>0</v>
      </c>
      <c r="AJ30" s="79"/>
      <c r="AK30" s="64"/>
      <c r="AL30" s="67">
        <v>0</v>
      </c>
      <c r="AM30" s="63">
        <v>0</v>
      </c>
      <c r="AN30" s="63"/>
      <c r="AO30" s="64"/>
      <c r="AP30" s="19">
        <f>SUM(F30:AO30)</f>
        <v>0</v>
      </c>
      <c r="AQ30" s="27">
        <v>0</v>
      </c>
      <c r="AR30" s="68">
        <v>0</v>
      </c>
      <c r="AS30" s="69">
        <f>SUM(AQ30:AR30)</f>
        <v>0</v>
      </c>
      <c r="AT30" s="70">
        <f>SUM(AP30-AS30)</f>
        <v>0</v>
      </c>
    </row>
    <row r="31" spans="1:46" x14ac:dyDescent="0.25">
      <c r="A31" s="60">
        <v>25</v>
      </c>
      <c r="B31" s="61" t="s">
        <v>55</v>
      </c>
      <c r="C31" s="62">
        <v>2755</v>
      </c>
      <c r="D31" s="62" t="s">
        <v>30</v>
      </c>
      <c r="E31" s="74">
        <v>99</v>
      </c>
      <c r="F31" s="91">
        <v>0</v>
      </c>
      <c r="G31" s="92">
        <v>0</v>
      </c>
      <c r="H31" s="63"/>
      <c r="I31" s="64"/>
      <c r="J31" s="91">
        <v>0</v>
      </c>
      <c r="K31" s="92">
        <v>0</v>
      </c>
      <c r="L31" s="63"/>
      <c r="M31" s="64"/>
      <c r="N31" s="91">
        <v>0</v>
      </c>
      <c r="O31" s="92">
        <v>0</v>
      </c>
      <c r="P31" s="63"/>
      <c r="Q31" s="64"/>
      <c r="R31" s="91">
        <v>0</v>
      </c>
      <c r="S31" s="92">
        <v>0</v>
      </c>
      <c r="T31" s="63"/>
      <c r="U31" s="64"/>
      <c r="V31" s="91">
        <v>0</v>
      </c>
      <c r="W31" s="92">
        <v>0</v>
      </c>
      <c r="X31" s="63"/>
      <c r="Y31" s="64"/>
      <c r="Z31" s="89">
        <v>0</v>
      </c>
      <c r="AA31" s="90">
        <v>0</v>
      </c>
      <c r="AB31" s="63"/>
      <c r="AC31" s="66"/>
      <c r="AD31" s="65">
        <v>0</v>
      </c>
      <c r="AE31" s="63" t="s">
        <v>49</v>
      </c>
      <c r="AF31" s="63"/>
      <c r="AG31" s="64"/>
      <c r="AH31" s="91">
        <v>0</v>
      </c>
      <c r="AI31" s="92">
        <v>0</v>
      </c>
      <c r="AJ31" s="79"/>
      <c r="AK31" s="64"/>
      <c r="AL31" s="91">
        <v>0</v>
      </c>
      <c r="AM31" s="92">
        <v>0</v>
      </c>
      <c r="AN31" s="63"/>
      <c r="AO31" s="64"/>
      <c r="AP31" s="98">
        <f>SUM(F31:AO31)</f>
        <v>0</v>
      </c>
      <c r="AQ31" s="27">
        <v>0</v>
      </c>
      <c r="AR31" s="68">
        <v>0</v>
      </c>
      <c r="AS31" s="69">
        <f>SUM(AQ31:AR31)</f>
        <v>0</v>
      </c>
      <c r="AT31" s="70">
        <f>SUM(AP31-AS31)</f>
        <v>0</v>
      </c>
    </row>
    <row r="32" spans="1:46" ht="15.75" thickBot="1" x14ac:dyDescent="0.3">
      <c r="A32" s="31">
        <v>26</v>
      </c>
      <c r="B32" s="51" t="s">
        <v>34</v>
      </c>
      <c r="C32" s="52">
        <v>7180</v>
      </c>
      <c r="D32" s="52" t="s">
        <v>30</v>
      </c>
      <c r="E32" s="75">
        <v>15</v>
      </c>
      <c r="F32" s="32">
        <v>0</v>
      </c>
      <c r="G32" s="33">
        <v>0</v>
      </c>
      <c r="H32" s="33"/>
      <c r="I32" s="34"/>
      <c r="J32" s="93">
        <v>0</v>
      </c>
      <c r="K32" s="94">
        <v>0</v>
      </c>
      <c r="L32" s="33"/>
      <c r="M32" s="34"/>
      <c r="N32" s="93">
        <v>0</v>
      </c>
      <c r="O32" s="94">
        <v>0</v>
      </c>
      <c r="P32" s="33"/>
      <c r="Q32" s="34"/>
      <c r="R32" s="32">
        <v>0</v>
      </c>
      <c r="S32" s="33" t="s">
        <v>28</v>
      </c>
      <c r="T32" s="33"/>
      <c r="U32" s="34"/>
      <c r="V32" s="65">
        <v>0</v>
      </c>
      <c r="W32" s="63">
        <v>0</v>
      </c>
      <c r="X32" s="33"/>
      <c r="Y32" s="34"/>
      <c r="Z32" s="65">
        <v>0</v>
      </c>
      <c r="AA32" s="63">
        <v>0</v>
      </c>
      <c r="AB32" s="33"/>
      <c r="AC32" s="56"/>
      <c r="AD32" s="65">
        <v>0</v>
      </c>
      <c r="AE32" s="63">
        <v>0</v>
      </c>
      <c r="AF32" s="33"/>
      <c r="AG32" s="34"/>
      <c r="AH32" s="85">
        <v>0</v>
      </c>
      <c r="AI32" s="33">
        <v>0</v>
      </c>
      <c r="AJ32" s="80"/>
      <c r="AK32" s="34"/>
      <c r="AL32" s="44">
        <v>0</v>
      </c>
      <c r="AM32" s="33">
        <v>0</v>
      </c>
      <c r="AN32" s="33"/>
      <c r="AO32" s="34"/>
      <c r="AP32" s="41">
        <f>SUM(F32:AO32)</f>
        <v>0</v>
      </c>
      <c r="AQ32" s="71">
        <v>0</v>
      </c>
      <c r="AR32" s="35">
        <v>0</v>
      </c>
      <c r="AS32" s="36">
        <f>SUM(AQ32:AR32)</f>
        <v>0</v>
      </c>
      <c r="AT32" s="37">
        <f>SUM(AP32-AS32)</f>
        <v>0</v>
      </c>
    </row>
    <row r="33" spans="1:46" x14ac:dyDescent="0.25">
      <c r="A33" s="38"/>
      <c r="B33" s="38"/>
      <c r="C33" s="38"/>
      <c r="D33" s="38"/>
      <c r="E33" s="38"/>
      <c r="F33" s="128">
        <v>15</v>
      </c>
      <c r="G33" s="128"/>
      <c r="H33" s="128"/>
      <c r="I33" s="128"/>
      <c r="J33" s="128">
        <v>16</v>
      </c>
      <c r="K33" s="128"/>
      <c r="L33" s="128"/>
      <c r="M33" s="128"/>
      <c r="N33" s="128">
        <v>15</v>
      </c>
      <c r="O33" s="128"/>
      <c r="P33" s="128"/>
      <c r="Q33" s="128"/>
      <c r="R33" s="124">
        <v>18</v>
      </c>
      <c r="S33" s="124"/>
      <c r="T33" s="124"/>
      <c r="U33" s="124"/>
      <c r="V33" s="124">
        <v>17</v>
      </c>
      <c r="W33" s="124"/>
      <c r="X33" s="124"/>
      <c r="Y33" s="124"/>
      <c r="Z33" s="124">
        <v>16</v>
      </c>
      <c r="AA33" s="124"/>
      <c r="AB33" s="124"/>
      <c r="AC33" s="124"/>
      <c r="AD33" s="124">
        <v>15</v>
      </c>
      <c r="AE33" s="124"/>
      <c r="AF33" s="124"/>
      <c r="AG33" s="124"/>
      <c r="AH33" s="124">
        <v>15</v>
      </c>
      <c r="AI33" s="124"/>
      <c r="AJ33" s="124"/>
      <c r="AK33" s="124"/>
      <c r="AL33" s="124">
        <v>15</v>
      </c>
      <c r="AM33" s="124"/>
      <c r="AN33" s="124"/>
      <c r="AO33" s="124"/>
      <c r="AP33" s="39"/>
      <c r="AQ33" s="39"/>
      <c r="AR33" s="39"/>
      <c r="AS33" s="39"/>
      <c r="AT33" s="40">
        <f>AVERAGE(F33:AO33)</f>
        <v>15.777777777777779</v>
      </c>
    </row>
    <row r="34" spans="1:46" x14ac:dyDescent="0.25">
      <c r="B34" s="125" t="s">
        <v>12</v>
      </c>
      <c r="C34" s="125"/>
      <c r="D34" s="125"/>
      <c r="E34" s="125"/>
      <c r="F34" s="125"/>
      <c r="G34" s="125"/>
      <c r="H34" s="125"/>
      <c r="I34" s="125"/>
    </row>
    <row r="35" spans="1:46" x14ac:dyDescent="0.25">
      <c r="B35" s="125"/>
      <c r="C35" s="125"/>
      <c r="D35" s="125"/>
      <c r="E35" s="125"/>
      <c r="F35" s="125"/>
      <c r="G35" s="125"/>
      <c r="H35" s="125"/>
      <c r="I35" s="125"/>
    </row>
  </sheetData>
  <sortState ref="B7:AT32">
    <sortCondition descending="1" ref="AT7:AT32"/>
  </sortState>
  <mergeCells count="42">
    <mergeCell ref="AH4:AK4"/>
    <mergeCell ref="AH5:AK5"/>
    <mergeCell ref="J33:M33"/>
    <mergeCell ref="N33:Q33"/>
    <mergeCell ref="Z4:AC4"/>
    <mergeCell ref="R33:U33"/>
    <mergeCell ref="V33:Y33"/>
    <mergeCell ref="Z33:AC33"/>
    <mergeCell ref="AD33:AG33"/>
    <mergeCell ref="AH33:AK33"/>
    <mergeCell ref="AL33:AO33"/>
    <mergeCell ref="B34:I35"/>
    <mergeCell ref="V3:Y3"/>
    <mergeCell ref="V5:Y5"/>
    <mergeCell ref="J4:M4"/>
    <mergeCell ref="N4:Q4"/>
    <mergeCell ref="R4:U4"/>
    <mergeCell ref="V4:Y4"/>
    <mergeCell ref="Z3:AC3"/>
    <mergeCell ref="Z5:AC5"/>
    <mergeCell ref="AL4:AO4"/>
    <mergeCell ref="AD3:AG3"/>
    <mergeCell ref="AD4:AG4"/>
    <mergeCell ref="AD5:AG5"/>
    <mergeCell ref="F33:I33"/>
    <mergeCell ref="AH3:AK3"/>
    <mergeCell ref="A1:AT2"/>
    <mergeCell ref="A3:E5"/>
    <mergeCell ref="F3:I3"/>
    <mergeCell ref="J3:M3"/>
    <mergeCell ref="N3:Q3"/>
    <mergeCell ref="R3:U3"/>
    <mergeCell ref="AP3:AP6"/>
    <mergeCell ref="AS3:AS6"/>
    <mergeCell ref="AT3:AT6"/>
    <mergeCell ref="F5:I5"/>
    <mergeCell ref="J5:M5"/>
    <mergeCell ref="N5:Q5"/>
    <mergeCell ref="R5:U5"/>
    <mergeCell ref="AL3:AO3"/>
    <mergeCell ref="AL5:AO5"/>
    <mergeCell ref="F4:I4"/>
  </mergeCells>
  <printOptions horizontalCentered="1" verticalCentered="1"/>
  <pageMargins left="0.31496062992125984" right="0.31496062992125984" top="0.39370078740157483" bottom="0.39370078740157483" header="0" footer="0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</vt:lpstr>
      <vt:lpstr>Overall!Print_Area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Atkinson Allison</cp:lastModifiedBy>
  <cp:lastPrinted>2017-03-27T07:04:59Z</cp:lastPrinted>
  <dcterms:created xsi:type="dcterms:W3CDTF">2017-03-16T11:03:15Z</dcterms:created>
  <dcterms:modified xsi:type="dcterms:W3CDTF">2018-10-24T08:55:25Z</dcterms:modified>
</cp:coreProperties>
</file>