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Nat\"/>
    </mc:Choice>
  </mc:AlternateContent>
  <bookViews>
    <workbookView xWindow="0" yWindow="0" windowWidth="28800" windowHeight="11400" tabRatio="822" activeTab="1"/>
  </bookViews>
  <sheets>
    <sheet name="Overall" sheetId="3" r:id="rId1"/>
    <sheet name="Index of Performance" sheetId="4" r:id="rId2"/>
    <sheet name="Class A" sheetId="5" r:id="rId3"/>
    <sheet name="Class B" sheetId="6" r:id="rId4"/>
    <sheet name="Class GT3" sheetId="7" r:id="rId5"/>
    <sheet name="Class GT4" sheetId="8" r:id="rId6"/>
    <sheet name="Class GT5" sheetId="9" r:id="rId7"/>
    <sheet name="Class N" sheetId="10" r:id="rId8"/>
    <sheet name="Class O" sheetId="11" r:id="rId9"/>
    <sheet name="Class S" sheetId="12" r:id="rId10"/>
    <sheet name="Class T" sheetId="13" r:id="rId11"/>
    <sheet name="Class V" sheetId="14" r:id="rId12"/>
  </sheets>
  <calcPr calcId="162913"/>
</workbook>
</file>

<file path=xl/calcChain.xml><?xml version="1.0" encoding="utf-8"?>
<calcChain xmlns="http://schemas.openxmlformats.org/spreadsheetml/2006/main">
  <c r="K14" i="6" l="1"/>
  <c r="K15" i="14" l="1"/>
  <c r="K14" i="14"/>
  <c r="K13" i="14"/>
  <c r="K12" i="14"/>
  <c r="K11" i="14"/>
  <c r="K10" i="14"/>
  <c r="K9" i="14"/>
  <c r="K8" i="14"/>
  <c r="K7" i="14"/>
  <c r="K6" i="1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7" i="13" l="1"/>
  <c r="K6" i="13"/>
  <c r="K13" i="11"/>
  <c r="K12" i="11"/>
  <c r="K11" i="11"/>
  <c r="K10" i="11"/>
  <c r="K9" i="11"/>
  <c r="K8" i="11"/>
  <c r="K7" i="11"/>
  <c r="K6" i="11"/>
  <c r="K11" i="10"/>
  <c r="K10" i="10"/>
  <c r="K9" i="10"/>
  <c r="K8" i="10"/>
  <c r="K7" i="10"/>
  <c r="K6" i="10"/>
  <c r="K9" i="9"/>
  <c r="K8" i="9"/>
  <c r="K7" i="9"/>
  <c r="K6" i="9"/>
  <c r="K9" i="8"/>
  <c r="K8" i="8"/>
  <c r="K7" i="8"/>
  <c r="K6" i="8"/>
  <c r="K12" i="7"/>
  <c r="K11" i="7"/>
  <c r="K10" i="7"/>
  <c r="K9" i="7"/>
  <c r="K8" i="7"/>
  <c r="K7" i="7"/>
  <c r="K6" i="7"/>
  <c r="K13" i="6"/>
  <c r="K12" i="6"/>
  <c r="K11" i="6"/>
  <c r="K10" i="6"/>
  <c r="K9" i="6"/>
  <c r="K8" i="6"/>
  <c r="K7" i="6"/>
  <c r="K6" i="6"/>
  <c r="K13" i="5"/>
  <c r="K12" i="5"/>
  <c r="K11" i="5"/>
  <c r="K10" i="5"/>
  <c r="K9" i="5"/>
  <c r="K8" i="5"/>
  <c r="K7" i="5"/>
  <c r="K6" i="5"/>
  <c r="K16" i="14" l="1"/>
  <c r="K16" i="13"/>
  <c r="K15" i="13"/>
  <c r="K14" i="13"/>
  <c r="K13" i="13"/>
  <c r="K12" i="13"/>
  <c r="K11" i="13"/>
  <c r="K10" i="13"/>
  <c r="K9" i="13"/>
  <c r="K8" i="13"/>
  <c r="K16" i="12"/>
  <c r="K15" i="12"/>
  <c r="K14" i="12"/>
  <c r="K13" i="12"/>
  <c r="K12" i="12"/>
  <c r="K11" i="12"/>
  <c r="K10" i="12"/>
  <c r="K9" i="12"/>
  <c r="K8" i="12"/>
  <c r="K7" i="12"/>
  <c r="K6" i="12"/>
  <c r="K16" i="11"/>
  <c r="K15" i="11"/>
  <c r="K14" i="11"/>
  <c r="K16" i="10"/>
  <c r="K15" i="10"/>
  <c r="K14" i="10"/>
  <c r="K13" i="10"/>
  <c r="K12" i="10"/>
  <c r="K16" i="9"/>
  <c r="K15" i="9"/>
  <c r="K14" i="9"/>
  <c r="K13" i="9"/>
  <c r="K12" i="9"/>
  <c r="K11" i="9"/>
  <c r="K10" i="9"/>
  <c r="K16" i="8"/>
  <c r="K15" i="8"/>
  <c r="K14" i="8"/>
  <c r="K13" i="8"/>
  <c r="K12" i="8"/>
  <c r="K11" i="8"/>
  <c r="K10" i="8"/>
  <c r="K16" i="7"/>
  <c r="K15" i="7"/>
  <c r="K14" i="7"/>
  <c r="K13" i="7"/>
  <c r="K16" i="6"/>
  <c r="K15" i="6"/>
  <c r="K16" i="5"/>
  <c r="K15" i="5"/>
  <c r="K14" i="5"/>
  <c r="K35" i="4"/>
</calcChain>
</file>

<file path=xl/sharedStrings.xml><?xml version="1.0" encoding="utf-8"?>
<sst xmlns="http://schemas.openxmlformats.org/spreadsheetml/2006/main" count="330" uniqueCount="67">
  <si>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</si>
  <si>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</si>
  <si>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</si>
  <si>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</si>
  <si>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</si>
  <si>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</si>
  <si>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</si>
  <si>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Phakisa - Rnd 1</t>
  </si>
  <si>
    <t>Killarney - Rnd 2</t>
  </si>
  <si>
    <t>Results - Index of Performance</t>
  </si>
  <si>
    <t>Results - Class A</t>
  </si>
  <si>
    <t>Results - Class B</t>
  </si>
  <si>
    <t>Results - Class S</t>
  </si>
  <si>
    <t>Results - Class T</t>
  </si>
  <si>
    <t>Results - Class V</t>
  </si>
  <si>
    <t>Charl Arangies</t>
  </si>
  <si>
    <t>Northern Region</t>
  </si>
  <si>
    <t>Gavin Cronje</t>
  </si>
  <si>
    <t>Simon Murray</t>
  </si>
  <si>
    <t>Kwazulu-Natal</t>
  </si>
  <si>
    <t>Western Cape</t>
  </si>
  <si>
    <t>Bradley Scorer</t>
  </si>
  <si>
    <t>Theo Van Vuuren</t>
  </si>
  <si>
    <t>Gerald Wright</t>
  </si>
  <si>
    <t>Mike Schmidt</t>
  </si>
  <si>
    <t>James Forbes</t>
  </si>
  <si>
    <t>Fritz Kleynhans</t>
  </si>
  <si>
    <t>Eric Salomon</t>
  </si>
  <si>
    <t>Dave Sinclair</t>
  </si>
  <si>
    <t>Results -Overall</t>
  </si>
  <si>
    <t>Michael Jensen</t>
  </si>
  <si>
    <t>Zwartkops - Rnd 3</t>
  </si>
  <si>
    <t>East London - Rnd 5</t>
  </si>
  <si>
    <t>Port Elizabeth - Rnd 4</t>
  </si>
  <si>
    <t>Craig Jarvis</t>
  </si>
  <si>
    <t>Stuart White</t>
  </si>
  <si>
    <t>Stephen Young</t>
  </si>
  <si>
    <t>Nick Adcock</t>
  </si>
  <si>
    <t>Dayne Angel</t>
  </si>
  <si>
    <t>Marcel Angel</t>
  </si>
  <si>
    <t>Kishoor Pitamber</t>
  </si>
  <si>
    <t>Trevor Graham</t>
  </si>
  <si>
    <t>Brian Martin</t>
  </si>
  <si>
    <t>Josh Dovey</t>
  </si>
  <si>
    <t>Jose Vasques</t>
  </si>
  <si>
    <t>Hubi von Moltke</t>
  </si>
  <si>
    <t>Mike Mcloughlin</t>
  </si>
  <si>
    <t>2018 SOUTH AFRICAN NATIONAL ENDURANCE SERIES OVERALL CHAMPIONSHIP</t>
  </si>
  <si>
    <t>2018 SOUTH AFRICAN NATIONAL ENDURANCE SERIES INDEX OF PERFORMANCE CHAMPIONSHIP</t>
  </si>
  <si>
    <t>2018 SOUTH AFRICAN NATIONAL ENDURANCE SERIES CLASS A CHAMPIONSHIP</t>
  </si>
  <si>
    <t>2018 SOUTH AFRICAN NATIONAL ENDURANCE SERIES CLASS B CHAMPIONSHIP</t>
  </si>
  <si>
    <t>2018 SOUTH AFRICAN NATIONAL ENDURANCE SERIES CLASS GT3 CHAMPIONSHIP</t>
  </si>
  <si>
    <t>Results - Class GT3</t>
  </si>
  <si>
    <t>2018 SOUTH AFRICAN ENDURANCE SERIES NATIONAL CLASS GT4 CHAMPIONSHIP</t>
  </si>
  <si>
    <t>Results - Class GT4</t>
  </si>
  <si>
    <t>Results - Class GT5</t>
  </si>
  <si>
    <t>2018 SOUTH AFRICAN ENDURANCE SERIES NATIONAL CLASS GT5 CHAMPIONSHIP</t>
  </si>
  <si>
    <t>Results - Class N</t>
  </si>
  <si>
    <t>2018 SOUTH AFRICAN ENDURANCE SERIES NATIONAL CLASS N CHAMPIONSHIP</t>
  </si>
  <si>
    <t>Results - Class O</t>
  </si>
  <si>
    <t>2018 SOUTH AFRICAN ENDURANCE SERIES NATIONAL CLASS O CHAMPIONSHIP</t>
  </si>
  <si>
    <t>2018 SOUTH AFRICAN ENDURANCE SERIES NATIONAL CLASS S CHAMPIONSHIP</t>
  </si>
  <si>
    <t>2018 SOUTH AFRICAN ENDURANCE SERIES NATIONAL CLASS T CHAMPIONSHIP</t>
  </si>
  <si>
    <t>2018 SOUTH AFRICAN ENDURANCE SERIES NATIONAL CLASS V CHAMPIONSHIP</t>
  </si>
  <si>
    <t>Keegan Campos</t>
  </si>
  <si>
    <t>Bruce Avern-taplin</t>
  </si>
  <si>
    <t>Peter Schmidt-loffler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</si>
</sst>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2" borderId="7" xfId="0" applyFont="1" applyFill="1" applyBorder="1"/>
    <xf numFmtId="0" fontId="1" fillId="2" borderId="8" xfId="0" applyFont="1" applyFill="1" applyBorder="1"/>
    <xf numFmtId="0" fontId="0" fillId="0" borderId="9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Fill="1" applyBorder="1"/>
    <xf numFmtId="0" fontId="0" fillId="0" borderId="7" xfId="0" applyFill="1" applyBorder="1"/>
    <xf numFmtId="0" fontId="0" fillId="0" borderId="8" xfId="0" applyFill="1" applyBorder="1"/>
    <xf numFmtId="0" fontId="1" fillId="2" borderId="5" xfId="0" applyFont="1" applyFill="1" applyBorder="1" applyAlignment="1">
      <alignment wrapText="1"/>
    </xf>
    <xf numFmtId="0" fontId="4" fillId="2" borderId="10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0" fillId="0" borderId="4" xfId="0" applyFill="1" applyBorder="1" applyAlignment="1">
      <alignment horizontal="center"/>
    </xf>
    <xf numFmtId="0" fontId="1" fillId="2" borderId="10" xfId="0" applyFont="1" applyFill="1" applyBorder="1"/>
    <xf numFmtId="0" fontId="1" fillId="2" borderId="2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6" fontId="1" fillId="2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5" xfId="0" applyFont="1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zoomScaleSheetLayoutView="100"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9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47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E3" s="1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29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37</v>
      </c>
      <c r="C6" s="27">
        <v>1057</v>
      </c>
      <c r="D6" s="27">
        <v>3</v>
      </c>
      <c r="E6" s="12" t="s">
        <v>16</v>
      </c>
      <c r="F6" s="10">
        <v>63</v>
      </c>
      <c r="G6" s="10">
        <v>46</v>
      </c>
      <c r="H6" s="10">
        <v>46</v>
      </c>
      <c r="I6" s="10">
        <v>49</v>
      </c>
      <c r="J6" s="23">
        <v>50</v>
      </c>
      <c r="K6" s="8">
        <f t="shared" ref="K6:K33" si="0">SUM(F6:J6)</f>
        <v>254</v>
      </c>
      <c r="L6">
        <v>1</v>
      </c>
    </row>
    <row r="7" spans="1:14" x14ac:dyDescent="0.25">
      <c r="A7" s="17"/>
      <c r="B7" s="13" t="s">
        <v>30</v>
      </c>
      <c r="C7" s="28">
        <v>6156</v>
      </c>
      <c r="D7" s="28">
        <v>3</v>
      </c>
      <c r="E7" s="13" t="s">
        <v>16</v>
      </c>
      <c r="F7" s="4">
        <v>63</v>
      </c>
      <c r="G7" s="4">
        <v>46</v>
      </c>
      <c r="H7" s="4">
        <v>46</v>
      </c>
      <c r="I7" s="4">
        <v>49</v>
      </c>
      <c r="J7" s="4">
        <v>50</v>
      </c>
      <c r="K7" s="8">
        <f t="shared" si="0"/>
        <v>254</v>
      </c>
      <c r="L7">
        <v>2</v>
      </c>
    </row>
    <row r="8" spans="1:14" x14ac:dyDescent="0.25">
      <c r="A8" s="17">
        <v>2</v>
      </c>
      <c r="B8" s="13" t="s">
        <v>38</v>
      </c>
      <c r="C8" s="28">
        <v>6569</v>
      </c>
      <c r="D8" s="28">
        <v>146</v>
      </c>
      <c r="E8" s="13" t="s">
        <v>20</v>
      </c>
      <c r="F8" s="4">
        <v>62</v>
      </c>
      <c r="G8" s="4">
        <v>45</v>
      </c>
      <c r="H8" s="4">
        <v>47</v>
      </c>
      <c r="I8" s="4">
        <v>46</v>
      </c>
      <c r="J8" s="4">
        <v>52</v>
      </c>
      <c r="K8" s="8">
        <f t="shared" si="0"/>
        <v>252</v>
      </c>
      <c r="L8">
        <v>3</v>
      </c>
    </row>
    <row r="9" spans="1:14" x14ac:dyDescent="0.25">
      <c r="A9" s="17"/>
      <c r="B9" s="13" t="s">
        <v>39</v>
      </c>
      <c r="C9" s="28">
        <v>4104</v>
      </c>
      <c r="D9" s="28">
        <v>146</v>
      </c>
      <c r="E9" s="13" t="s">
        <v>20</v>
      </c>
      <c r="F9" s="4">
        <v>62</v>
      </c>
      <c r="G9" s="4">
        <v>45</v>
      </c>
      <c r="H9" s="4">
        <v>47</v>
      </c>
      <c r="I9" s="4">
        <v>46</v>
      </c>
      <c r="J9" s="4">
        <v>52</v>
      </c>
      <c r="K9" s="8">
        <f t="shared" si="0"/>
        <v>252</v>
      </c>
      <c r="L9">
        <v>4</v>
      </c>
    </row>
    <row r="10" spans="1:14" x14ac:dyDescent="0.25">
      <c r="A10" s="17">
        <v>3</v>
      </c>
      <c r="B10" s="13" t="s">
        <v>25</v>
      </c>
      <c r="C10" s="28">
        <v>3713</v>
      </c>
      <c r="D10" s="28">
        <v>333</v>
      </c>
      <c r="E10" s="13" t="s">
        <v>16</v>
      </c>
      <c r="F10" s="4">
        <v>60</v>
      </c>
      <c r="G10" s="4">
        <v>43</v>
      </c>
      <c r="H10" s="4">
        <v>44</v>
      </c>
      <c r="I10" s="4">
        <v>45</v>
      </c>
      <c r="J10" s="4">
        <v>51</v>
      </c>
      <c r="K10" s="8">
        <f t="shared" si="0"/>
        <v>243</v>
      </c>
      <c r="L10">
        <v>5</v>
      </c>
    </row>
    <row r="11" spans="1:14" x14ac:dyDescent="0.25">
      <c r="A11" s="17"/>
      <c r="B11" s="13" t="s">
        <v>26</v>
      </c>
      <c r="C11" s="28">
        <v>6409</v>
      </c>
      <c r="D11" s="28">
        <v>333</v>
      </c>
      <c r="E11" s="13" t="s">
        <v>16</v>
      </c>
      <c r="F11" s="4">
        <v>60</v>
      </c>
      <c r="G11" s="4">
        <v>43</v>
      </c>
      <c r="H11" s="4">
        <v>44</v>
      </c>
      <c r="I11" s="4">
        <v>45</v>
      </c>
      <c r="J11" s="4">
        <v>51</v>
      </c>
      <c r="K11" s="8">
        <f t="shared" si="0"/>
        <v>243</v>
      </c>
      <c r="L11">
        <v>6</v>
      </c>
    </row>
    <row r="12" spans="1:14" x14ac:dyDescent="0.25">
      <c r="A12" s="17">
        <v>4</v>
      </c>
      <c r="B12" s="13" t="s">
        <v>21</v>
      </c>
      <c r="C12" s="28">
        <v>5901</v>
      </c>
      <c r="D12" s="28">
        <v>5</v>
      </c>
      <c r="E12" s="13" t="s">
        <v>16</v>
      </c>
      <c r="F12" s="4">
        <v>58</v>
      </c>
      <c r="G12" s="4">
        <v>41</v>
      </c>
      <c r="H12" s="4">
        <v>42</v>
      </c>
      <c r="I12" s="4">
        <v>44</v>
      </c>
      <c r="J12" s="4">
        <v>48</v>
      </c>
      <c r="K12" s="8">
        <f t="shared" si="0"/>
        <v>233</v>
      </c>
      <c r="L12">
        <v>7</v>
      </c>
    </row>
    <row r="13" spans="1:14" x14ac:dyDescent="0.25">
      <c r="A13" s="17"/>
      <c r="B13" s="13" t="s">
        <v>22</v>
      </c>
      <c r="C13" s="28">
        <v>3683</v>
      </c>
      <c r="D13" s="28">
        <v>5</v>
      </c>
      <c r="E13" s="13" t="s">
        <v>16</v>
      </c>
      <c r="F13" s="4">
        <v>58</v>
      </c>
      <c r="G13" s="4">
        <v>41</v>
      </c>
      <c r="H13" s="4">
        <v>42</v>
      </c>
      <c r="I13" s="4">
        <v>44</v>
      </c>
      <c r="J13" s="4">
        <v>48</v>
      </c>
      <c r="K13" s="8">
        <f t="shared" si="0"/>
        <v>233</v>
      </c>
      <c r="L13">
        <v>8</v>
      </c>
    </row>
    <row r="14" spans="1:14" x14ac:dyDescent="0.25">
      <c r="A14" s="17">
        <v>5</v>
      </c>
      <c r="B14" s="13" t="s">
        <v>41</v>
      </c>
      <c r="C14" s="28">
        <v>6524</v>
      </c>
      <c r="D14" s="28">
        <v>52</v>
      </c>
      <c r="E14" s="13" t="s">
        <v>19</v>
      </c>
      <c r="F14" s="4">
        <v>56</v>
      </c>
      <c r="G14" s="4">
        <v>39</v>
      </c>
      <c r="H14" s="4">
        <v>38</v>
      </c>
      <c r="I14" s="4">
        <v>43</v>
      </c>
      <c r="J14" s="4">
        <v>47</v>
      </c>
      <c r="K14" s="8">
        <f t="shared" si="0"/>
        <v>223</v>
      </c>
      <c r="L14">
        <v>9</v>
      </c>
    </row>
    <row r="15" spans="1:14" x14ac:dyDescent="0.25">
      <c r="A15" s="17"/>
      <c r="B15" s="13" t="s">
        <v>42</v>
      </c>
      <c r="C15" s="28">
        <v>3434</v>
      </c>
      <c r="D15" s="28">
        <v>52</v>
      </c>
      <c r="E15" s="13" t="s">
        <v>19</v>
      </c>
      <c r="F15" s="4">
        <v>56</v>
      </c>
      <c r="G15" s="4">
        <v>39</v>
      </c>
      <c r="H15" s="4">
        <v>38</v>
      </c>
      <c r="I15" s="4">
        <v>43</v>
      </c>
      <c r="J15" s="4">
        <v>47</v>
      </c>
      <c r="K15" s="8">
        <f t="shared" si="0"/>
        <v>223</v>
      </c>
      <c r="L15">
        <v>10</v>
      </c>
    </row>
    <row r="16" spans="1:14" x14ac:dyDescent="0.25">
      <c r="A16" s="17">
        <v>6</v>
      </c>
      <c r="B16" s="13" t="s">
        <v>15</v>
      </c>
      <c r="C16" s="28">
        <v>2199</v>
      </c>
      <c r="D16" s="28">
        <v>17</v>
      </c>
      <c r="E16" s="13" t="s">
        <v>16</v>
      </c>
      <c r="F16" s="4">
        <v>59</v>
      </c>
      <c r="G16" s="4">
        <v>44</v>
      </c>
      <c r="H16" s="4">
        <v>45</v>
      </c>
      <c r="I16" s="4">
        <v>48</v>
      </c>
      <c r="J16" s="4">
        <v>12</v>
      </c>
      <c r="K16" s="8">
        <f t="shared" si="0"/>
        <v>208</v>
      </c>
      <c r="L16">
        <v>11</v>
      </c>
    </row>
    <row r="17" spans="1:12" x14ac:dyDescent="0.25">
      <c r="A17" s="17"/>
      <c r="B17" s="13" t="s">
        <v>40</v>
      </c>
      <c r="C17" s="28">
        <v>8002</v>
      </c>
      <c r="D17" s="28">
        <v>17</v>
      </c>
      <c r="E17" s="13" t="s">
        <v>16</v>
      </c>
      <c r="F17" s="4">
        <v>59</v>
      </c>
      <c r="G17" s="4">
        <v>44</v>
      </c>
      <c r="H17" s="4">
        <v>45</v>
      </c>
      <c r="I17" s="4">
        <v>48</v>
      </c>
      <c r="J17" s="4">
        <v>12</v>
      </c>
      <c r="K17" s="8">
        <f t="shared" si="0"/>
        <v>208</v>
      </c>
      <c r="L17">
        <v>12</v>
      </c>
    </row>
    <row r="18" spans="1:12" x14ac:dyDescent="0.25">
      <c r="A18" s="17">
        <v>7</v>
      </c>
      <c r="B18" s="13" t="s">
        <v>65</v>
      </c>
      <c r="C18" s="28">
        <v>3228</v>
      </c>
      <c r="D18" s="28">
        <v>4</v>
      </c>
      <c r="E18" s="13" t="s">
        <v>19</v>
      </c>
      <c r="F18" s="4">
        <v>49</v>
      </c>
      <c r="G18" s="4">
        <v>40</v>
      </c>
      <c r="H18" s="4">
        <v>41</v>
      </c>
      <c r="I18" s="4">
        <v>10</v>
      </c>
      <c r="J18" s="4">
        <v>49</v>
      </c>
      <c r="K18" s="8">
        <f t="shared" si="0"/>
        <v>189</v>
      </c>
      <c r="L18">
        <v>13</v>
      </c>
    </row>
    <row r="19" spans="1:12" x14ac:dyDescent="0.25">
      <c r="A19" s="17"/>
      <c r="B19" s="13" t="s">
        <v>24</v>
      </c>
      <c r="C19" s="28">
        <v>3203</v>
      </c>
      <c r="D19" s="28">
        <v>4</v>
      </c>
      <c r="E19" s="13" t="s">
        <v>19</v>
      </c>
      <c r="F19" s="4">
        <v>49</v>
      </c>
      <c r="G19" s="4">
        <v>40</v>
      </c>
      <c r="H19" s="4">
        <v>41</v>
      </c>
      <c r="I19" s="4">
        <v>10</v>
      </c>
      <c r="J19" s="4">
        <v>49</v>
      </c>
      <c r="K19" s="8">
        <f t="shared" si="0"/>
        <v>189</v>
      </c>
      <c r="L19">
        <v>14</v>
      </c>
    </row>
    <row r="20" spans="1:12" x14ac:dyDescent="0.25">
      <c r="A20" s="17">
        <v>8</v>
      </c>
      <c r="B20" s="13" t="s">
        <v>34</v>
      </c>
      <c r="C20" s="28">
        <v>3769</v>
      </c>
      <c r="D20" s="28">
        <v>99</v>
      </c>
      <c r="E20" s="13" t="s">
        <v>20</v>
      </c>
      <c r="F20" s="4">
        <v>64</v>
      </c>
      <c r="G20" s="4">
        <v>42</v>
      </c>
      <c r="H20" s="4">
        <v>8</v>
      </c>
      <c r="I20" s="4">
        <v>47</v>
      </c>
      <c r="J20" s="4">
        <v>12</v>
      </c>
      <c r="K20" s="8">
        <f t="shared" si="0"/>
        <v>173</v>
      </c>
      <c r="L20">
        <v>15</v>
      </c>
    </row>
    <row r="21" spans="1:12" x14ac:dyDescent="0.25">
      <c r="A21" s="17">
        <v>9</v>
      </c>
      <c r="B21" s="13" t="s">
        <v>36</v>
      </c>
      <c r="C21" s="28">
        <v>6422</v>
      </c>
      <c r="D21" s="28">
        <v>99</v>
      </c>
      <c r="E21" s="13" t="s">
        <v>20</v>
      </c>
      <c r="F21" s="4">
        <v>64</v>
      </c>
      <c r="G21" s="4">
        <v>42</v>
      </c>
      <c r="H21" s="4">
        <v>8</v>
      </c>
      <c r="I21" s="4">
        <v>47</v>
      </c>
      <c r="J21" s="4"/>
      <c r="K21" s="8">
        <f t="shared" si="0"/>
        <v>161</v>
      </c>
      <c r="L21">
        <v>16</v>
      </c>
    </row>
    <row r="22" spans="1:12" x14ac:dyDescent="0.25">
      <c r="A22" s="17">
        <v>10</v>
      </c>
      <c r="B22" s="13" t="s">
        <v>35</v>
      </c>
      <c r="C22" s="28">
        <v>3644</v>
      </c>
      <c r="D22" s="28">
        <v>99</v>
      </c>
      <c r="E22" s="13" t="s">
        <v>16</v>
      </c>
      <c r="F22" s="4">
        <v>64</v>
      </c>
      <c r="G22" s="4"/>
      <c r="H22" s="4">
        <v>6</v>
      </c>
      <c r="I22" s="4">
        <v>45</v>
      </c>
      <c r="J22" s="4">
        <v>10</v>
      </c>
      <c r="K22" s="8">
        <f t="shared" si="0"/>
        <v>125</v>
      </c>
      <c r="L22">
        <v>17</v>
      </c>
    </row>
    <row r="23" spans="1:12" x14ac:dyDescent="0.25">
      <c r="A23" s="17">
        <v>11</v>
      </c>
      <c r="B23" s="13" t="s">
        <v>66</v>
      </c>
      <c r="C23" s="28">
        <v>12401</v>
      </c>
      <c r="D23" s="28">
        <v>777</v>
      </c>
      <c r="E23" s="13" t="s">
        <v>19</v>
      </c>
      <c r="F23" s="4">
        <v>54</v>
      </c>
      <c r="G23" s="4">
        <v>6</v>
      </c>
      <c r="H23" s="4"/>
      <c r="I23" s="4">
        <v>39</v>
      </c>
      <c r="J23" s="4">
        <v>10</v>
      </c>
      <c r="K23" s="8">
        <f t="shared" si="0"/>
        <v>109</v>
      </c>
      <c r="L23">
        <v>18</v>
      </c>
    </row>
    <row r="24" spans="1:12" x14ac:dyDescent="0.25">
      <c r="A24" s="17">
        <v>12</v>
      </c>
      <c r="B24" s="13" t="s">
        <v>23</v>
      </c>
      <c r="C24" s="28">
        <v>6609</v>
      </c>
      <c r="D24" s="28">
        <v>136</v>
      </c>
      <c r="E24" s="13" t="s">
        <v>16</v>
      </c>
      <c r="F24" s="4">
        <v>55</v>
      </c>
      <c r="G24" s="4"/>
      <c r="H24" s="4">
        <v>6</v>
      </c>
      <c r="I24" s="4"/>
      <c r="J24" s="4">
        <v>40</v>
      </c>
      <c r="K24" s="8">
        <f t="shared" si="0"/>
        <v>101</v>
      </c>
      <c r="L24">
        <v>19</v>
      </c>
    </row>
    <row r="25" spans="1:12" x14ac:dyDescent="0.25">
      <c r="A25" s="17">
        <v>13</v>
      </c>
      <c r="B25" s="31" t="s">
        <v>43</v>
      </c>
      <c r="C25" s="32">
        <v>1503</v>
      </c>
      <c r="D25" s="32">
        <v>136</v>
      </c>
      <c r="E25" s="31" t="s">
        <v>16</v>
      </c>
      <c r="F25" s="23">
        <v>55</v>
      </c>
      <c r="G25" s="23">
        <v>36</v>
      </c>
      <c r="H25" s="23">
        <v>8</v>
      </c>
      <c r="I25" s="23"/>
      <c r="J25" s="23"/>
      <c r="K25" s="8">
        <f t="shared" si="0"/>
        <v>99</v>
      </c>
      <c r="L25">
        <v>20</v>
      </c>
    </row>
    <row r="26" spans="1:12" x14ac:dyDescent="0.25">
      <c r="A26" s="17">
        <v>14</v>
      </c>
      <c r="B26" s="13" t="s">
        <v>17</v>
      </c>
      <c r="C26" s="28">
        <v>6962</v>
      </c>
      <c r="D26" s="28">
        <v>57</v>
      </c>
      <c r="E26" s="13" t="s">
        <v>16</v>
      </c>
      <c r="F26" s="4">
        <v>4</v>
      </c>
      <c r="G26" s="4"/>
      <c r="H26" s="4">
        <v>46</v>
      </c>
      <c r="I26" s="4">
        <v>48</v>
      </c>
      <c r="J26" s="4"/>
      <c r="K26" s="8">
        <f t="shared" si="0"/>
        <v>98</v>
      </c>
      <c r="L26">
        <v>21</v>
      </c>
    </row>
    <row r="27" spans="1:12" x14ac:dyDescent="0.25">
      <c r="A27" s="17"/>
      <c r="B27" s="13" t="s">
        <v>18</v>
      </c>
      <c r="C27" s="28">
        <v>2821</v>
      </c>
      <c r="D27" s="28">
        <v>57</v>
      </c>
      <c r="E27" s="13" t="s">
        <v>16</v>
      </c>
      <c r="F27" s="4">
        <v>4</v>
      </c>
      <c r="G27" s="4"/>
      <c r="H27" s="4">
        <v>46</v>
      </c>
      <c r="I27" s="4">
        <v>48</v>
      </c>
      <c r="J27" s="4"/>
      <c r="K27" s="8">
        <f t="shared" si="0"/>
        <v>98</v>
      </c>
      <c r="L27">
        <v>22</v>
      </c>
    </row>
    <row r="28" spans="1:12" x14ac:dyDescent="0.25">
      <c r="A28" s="17">
        <v>15</v>
      </c>
      <c r="B28" s="13" t="s">
        <v>44</v>
      </c>
      <c r="C28" s="28">
        <v>4517</v>
      </c>
      <c r="D28" s="28">
        <v>70</v>
      </c>
      <c r="E28" s="13" t="s">
        <v>16</v>
      </c>
      <c r="F28" s="4">
        <v>48</v>
      </c>
      <c r="G28" s="4">
        <v>6</v>
      </c>
      <c r="H28" s="4">
        <v>39</v>
      </c>
      <c r="I28" s="4"/>
      <c r="J28" s="4"/>
      <c r="K28" s="8">
        <f t="shared" si="0"/>
        <v>93</v>
      </c>
      <c r="L28">
        <v>23</v>
      </c>
    </row>
    <row r="29" spans="1:12" x14ac:dyDescent="0.25">
      <c r="A29" s="17"/>
      <c r="B29" s="13" t="s">
        <v>45</v>
      </c>
      <c r="C29" s="28">
        <v>4972</v>
      </c>
      <c r="D29" s="28">
        <v>70</v>
      </c>
      <c r="E29" s="13" t="s">
        <v>16</v>
      </c>
      <c r="F29" s="4">
        <v>48</v>
      </c>
      <c r="G29" s="4">
        <v>6</v>
      </c>
      <c r="H29" s="4">
        <v>39</v>
      </c>
      <c r="I29" s="4"/>
      <c r="J29" s="4"/>
      <c r="K29" s="8">
        <f t="shared" si="0"/>
        <v>93</v>
      </c>
      <c r="L29">
        <v>24</v>
      </c>
    </row>
    <row r="30" spans="1:12" x14ac:dyDescent="0.25">
      <c r="A30" s="17">
        <v>16</v>
      </c>
      <c r="B30" s="13" t="s">
        <v>27</v>
      </c>
      <c r="C30" s="28">
        <v>4995</v>
      </c>
      <c r="D30" s="28">
        <v>23</v>
      </c>
      <c r="E30" s="13" t="s">
        <v>20</v>
      </c>
      <c r="F30" s="4">
        <v>4</v>
      </c>
      <c r="G30" s="4">
        <v>6</v>
      </c>
      <c r="H30" s="4"/>
      <c r="I30" s="4">
        <v>40</v>
      </c>
      <c r="J30" s="4">
        <v>10</v>
      </c>
      <c r="K30" s="8">
        <f t="shared" si="0"/>
        <v>60</v>
      </c>
      <c r="L30">
        <v>25</v>
      </c>
    </row>
    <row r="31" spans="1:12" x14ac:dyDescent="0.25">
      <c r="A31" s="17"/>
      <c r="B31" s="13" t="s">
        <v>28</v>
      </c>
      <c r="C31" s="28">
        <v>1270</v>
      </c>
      <c r="D31" s="28">
        <v>23</v>
      </c>
      <c r="E31" s="13" t="s">
        <v>20</v>
      </c>
      <c r="F31" s="4">
        <v>4</v>
      </c>
      <c r="G31" s="4">
        <v>6</v>
      </c>
      <c r="H31" s="4"/>
      <c r="I31" s="4">
        <v>40</v>
      </c>
      <c r="J31" s="4">
        <v>10</v>
      </c>
      <c r="K31" s="8">
        <f t="shared" si="0"/>
        <v>60</v>
      </c>
      <c r="L31">
        <v>26</v>
      </c>
    </row>
    <row r="32" spans="1:12" x14ac:dyDescent="0.25">
      <c r="A32" s="17">
        <v>17</v>
      </c>
      <c r="B32" s="13" t="s">
        <v>64</v>
      </c>
      <c r="C32" s="28">
        <v>3414</v>
      </c>
      <c r="D32" s="28">
        <v>888</v>
      </c>
      <c r="E32" s="13" t="s">
        <v>16</v>
      </c>
      <c r="F32" s="4"/>
      <c r="G32" s="4">
        <v>4</v>
      </c>
      <c r="H32" s="4">
        <v>41</v>
      </c>
      <c r="I32" s="4"/>
      <c r="J32" s="4">
        <v>8</v>
      </c>
      <c r="K32" s="8">
        <f t="shared" si="0"/>
        <v>53</v>
      </c>
      <c r="L32">
        <v>27</v>
      </c>
    </row>
    <row r="33" spans="1:12" x14ac:dyDescent="0.25">
      <c r="A33" s="17">
        <v>18</v>
      </c>
      <c r="B33" s="13" t="s">
        <v>46</v>
      </c>
      <c r="C33" s="28">
        <v>2981</v>
      </c>
      <c r="D33" s="28">
        <v>41</v>
      </c>
      <c r="E33" s="13" t="s">
        <v>19</v>
      </c>
      <c r="F33" s="4">
        <v>4</v>
      </c>
      <c r="G33" s="4">
        <v>35</v>
      </c>
      <c r="H33" s="4"/>
      <c r="I33" s="4">
        <v>8</v>
      </c>
      <c r="J33" s="4"/>
      <c r="K33" s="8">
        <f t="shared" si="0"/>
        <v>47</v>
      </c>
      <c r="L33">
        <v>28</v>
      </c>
    </row>
    <row r="34" spans="1:12" ht="15.75" thickBot="1" x14ac:dyDescent="0.3">
      <c r="A34" s="17"/>
      <c r="B34" s="14"/>
      <c r="C34" s="29"/>
      <c r="D34" s="29"/>
      <c r="E34" s="14"/>
      <c r="F34" s="19"/>
      <c r="G34" s="19"/>
      <c r="H34" s="19"/>
      <c r="I34" s="19"/>
      <c r="J34" s="19"/>
      <c r="K34" s="36">
        <f t="shared" ref="K34" si="1">SUM(F34:J34)</f>
        <v>0</v>
      </c>
    </row>
    <row r="35" spans="1:12" s="3" customFormat="1" x14ac:dyDescent="0.25">
      <c r="C35" s="30"/>
      <c r="D35" s="30"/>
      <c r="F35" s="33">
        <v>17</v>
      </c>
      <c r="G35" s="33"/>
      <c r="H35" s="33"/>
      <c r="I35" s="33"/>
      <c r="J35" s="33"/>
      <c r="K35" s="5">
        <f>AVERAGE(F35:J35)</f>
        <v>17</v>
      </c>
    </row>
    <row r="36" spans="1:12" x14ac:dyDescent="0.25">
      <c r="B36" s="37" t="s">
        <v>2</v>
      </c>
      <c r="C36" s="37"/>
      <c r="D36" s="37"/>
      <c r="E36" s="37"/>
      <c r="F36" s="37"/>
      <c r="G36" s="37"/>
      <c r="H36" s="37"/>
      <c r="I36" s="37"/>
      <c r="J36" s="37"/>
      <c r="K36" s="7"/>
    </row>
    <row r="37" spans="1:12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7"/>
    </row>
  </sheetData>
  <sortState ref="B6:BA25">
    <sortCondition descending="1" ref="K6:K25"/>
  </sortState>
  <mergeCells count="5">
    <mergeCell ref="B36:J37"/>
    <mergeCell ref="E1:K2"/>
    <mergeCell ref="K3:K5"/>
    <mergeCell ref="B4:E4"/>
    <mergeCell ref="A1:D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5" bestFit="1" customWidth="1"/>
    <col min="4" max="4" width="14.140625" style="35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61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12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37</v>
      </c>
      <c r="C6" s="27">
        <v>1057</v>
      </c>
      <c r="D6" s="27">
        <v>3</v>
      </c>
      <c r="E6" s="12" t="s">
        <v>16</v>
      </c>
      <c r="F6" s="10">
        <v>64</v>
      </c>
      <c r="G6" s="10">
        <v>46</v>
      </c>
      <c r="H6" s="10">
        <v>48</v>
      </c>
      <c r="I6" s="10">
        <v>50</v>
      </c>
      <c r="J6" s="23">
        <v>51</v>
      </c>
      <c r="K6" s="20">
        <f t="shared" ref="K6:K15" si="0">SUM(F6:J6)</f>
        <v>259</v>
      </c>
      <c r="L6">
        <v>1</v>
      </c>
    </row>
    <row r="7" spans="1:14" x14ac:dyDescent="0.25">
      <c r="A7" s="17"/>
      <c r="B7" s="13" t="s">
        <v>30</v>
      </c>
      <c r="C7" s="28">
        <v>6156</v>
      </c>
      <c r="D7" s="28">
        <v>3</v>
      </c>
      <c r="E7" s="13" t="s">
        <v>16</v>
      </c>
      <c r="F7" s="4">
        <v>64</v>
      </c>
      <c r="G7" s="4">
        <v>46</v>
      </c>
      <c r="H7" s="4">
        <v>48</v>
      </c>
      <c r="I7" s="4">
        <v>50</v>
      </c>
      <c r="J7" s="4">
        <v>51</v>
      </c>
      <c r="K7" s="8">
        <f t="shared" si="0"/>
        <v>259</v>
      </c>
      <c r="L7">
        <v>2</v>
      </c>
    </row>
    <row r="8" spans="1:14" x14ac:dyDescent="0.25">
      <c r="A8" s="17">
        <v>2</v>
      </c>
      <c r="B8" s="13" t="s">
        <v>25</v>
      </c>
      <c r="C8" s="28">
        <v>3713</v>
      </c>
      <c r="D8" s="28">
        <v>333</v>
      </c>
      <c r="E8" s="13" t="s">
        <v>16</v>
      </c>
      <c r="F8" s="4">
        <v>63</v>
      </c>
      <c r="G8" s="4">
        <v>45</v>
      </c>
      <c r="H8" s="4">
        <v>47</v>
      </c>
      <c r="I8" s="4">
        <v>49</v>
      </c>
      <c r="J8" s="4">
        <v>52</v>
      </c>
      <c r="K8" s="8">
        <f t="shared" si="0"/>
        <v>256</v>
      </c>
      <c r="L8">
        <v>3</v>
      </c>
    </row>
    <row r="9" spans="1:14" x14ac:dyDescent="0.25">
      <c r="A9" s="17"/>
      <c r="B9" s="13" t="s">
        <v>26</v>
      </c>
      <c r="C9" s="28">
        <v>6409</v>
      </c>
      <c r="D9" s="28">
        <v>333</v>
      </c>
      <c r="E9" s="13" t="s">
        <v>16</v>
      </c>
      <c r="F9" s="4">
        <v>63</v>
      </c>
      <c r="G9" s="4">
        <v>45</v>
      </c>
      <c r="H9" s="4">
        <v>47</v>
      </c>
      <c r="I9" s="4">
        <v>49</v>
      </c>
      <c r="J9" s="4">
        <v>52</v>
      </c>
      <c r="K9" s="8">
        <f t="shared" si="0"/>
        <v>256</v>
      </c>
      <c r="L9">
        <v>4</v>
      </c>
    </row>
    <row r="10" spans="1:14" x14ac:dyDescent="0.25">
      <c r="A10" s="17">
        <v>3</v>
      </c>
      <c r="B10" s="13" t="s">
        <v>27</v>
      </c>
      <c r="C10" s="28">
        <v>4995</v>
      </c>
      <c r="D10" s="28">
        <v>23</v>
      </c>
      <c r="E10" s="13" t="s">
        <v>20</v>
      </c>
      <c r="F10" s="4">
        <v>4</v>
      </c>
      <c r="G10" s="4">
        <v>6</v>
      </c>
      <c r="H10" s="4"/>
      <c r="I10" s="4">
        <v>46</v>
      </c>
      <c r="J10" s="4">
        <v>10</v>
      </c>
      <c r="K10" s="8">
        <f t="shared" si="0"/>
        <v>66</v>
      </c>
      <c r="L10">
        <v>5</v>
      </c>
    </row>
    <row r="11" spans="1:14" x14ac:dyDescent="0.25">
      <c r="A11" s="17"/>
      <c r="B11" s="13" t="s">
        <v>28</v>
      </c>
      <c r="C11" s="28">
        <v>1270</v>
      </c>
      <c r="D11" s="28">
        <v>23</v>
      </c>
      <c r="E11" s="13" t="s">
        <v>20</v>
      </c>
      <c r="F11" s="4">
        <v>4</v>
      </c>
      <c r="G11" s="4">
        <v>6</v>
      </c>
      <c r="H11" s="4"/>
      <c r="I11" s="4">
        <v>46</v>
      </c>
      <c r="J11" s="4">
        <v>10</v>
      </c>
      <c r="K11" s="8">
        <f t="shared" si="0"/>
        <v>66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5" bestFit="1" customWidth="1"/>
    <col min="4" max="4" width="9" style="34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62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13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17</v>
      </c>
      <c r="C6" s="27">
        <v>6962</v>
      </c>
      <c r="D6" s="27">
        <v>57</v>
      </c>
      <c r="E6" s="12" t="s">
        <v>16</v>
      </c>
      <c r="F6" s="10">
        <v>4</v>
      </c>
      <c r="G6" s="10"/>
      <c r="H6" s="10">
        <v>46</v>
      </c>
      <c r="I6" s="10">
        <v>48</v>
      </c>
      <c r="J6" s="23"/>
      <c r="K6" s="8">
        <f t="shared" ref="K6:K15" si="0">SUM(F6:J6)</f>
        <v>98</v>
      </c>
      <c r="L6">
        <v>1</v>
      </c>
    </row>
    <row r="7" spans="1:14" x14ac:dyDescent="0.25">
      <c r="A7" s="17"/>
      <c r="B7" s="13" t="s">
        <v>18</v>
      </c>
      <c r="C7" s="28">
        <v>2821</v>
      </c>
      <c r="D7" s="28">
        <v>57</v>
      </c>
      <c r="E7" s="13" t="s">
        <v>16</v>
      </c>
      <c r="F7" s="4">
        <v>4</v>
      </c>
      <c r="G7" s="4"/>
      <c r="H7" s="4">
        <v>46</v>
      </c>
      <c r="I7" s="4">
        <v>48</v>
      </c>
      <c r="J7" s="4"/>
      <c r="K7" s="8">
        <f t="shared" si="0"/>
        <v>98</v>
      </c>
      <c r="L7">
        <v>2</v>
      </c>
    </row>
    <row r="8" spans="1:14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8">
        <f t="shared" si="0"/>
        <v>0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63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14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66</v>
      </c>
      <c r="C6" s="27">
        <v>12401</v>
      </c>
      <c r="D6" s="27">
        <v>777</v>
      </c>
      <c r="E6" s="12" t="s">
        <v>19</v>
      </c>
      <c r="F6" s="10">
        <v>63</v>
      </c>
      <c r="G6" s="10">
        <v>6</v>
      </c>
      <c r="H6" s="10"/>
      <c r="I6" s="10">
        <v>48</v>
      </c>
      <c r="J6" s="23">
        <v>10</v>
      </c>
      <c r="K6" s="20">
        <f t="shared" ref="K6:K15" si="0">SUM(F6:J6)</f>
        <v>127</v>
      </c>
      <c r="L6">
        <v>1</v>
      </c>
    </row>
    <row r="7" spans="1:14" x14ac:dyDescent="0.25">
      <c r="A7" s="17">
        <v>2</v>
      </c>
      <c r="B7" s="13" t="s">
        <v>43</v>
      </c>
      <c r="C7" s="28">
        <v>1503</v>
      </c>
      <c r="D7" s="28">
        <v>136</v>
      </c>
      <c r="E7" s="13" t="s">
        <v>16</v>
      </c>
      <c r="F7" s="4">
        <v>64</v>
      </c>
      <c r="G7" s="4">
        <v>46</v>
      </c>
      <c r="H7" s="4">
        <v>8</v>
      </c>
      <c r="I7" s="4"/>
      <c r="J7" s="4"/>
      <c r="K7" s="8">
        <f t="shared" si="0"/>
        <v>118</v>
      </c>
      <c r="L7">
        <v>2</v>
      </c>
    </row>
    <row r="8" spans="1:14" x14ac:dyDescent="0.25">
      <c r="A8" s="17">
        <v>3</v>
      </c>
      <c r="B8" s="13" t="s">
        <v>23</v>
      </c>
      <c r="C8" s="28">
        <v>6609</v>
      </c>
      <c r="D8" s="28">
        <v>136</v>
      </c>
      <c r="E8" s="13" t="s">
        <v>16</v>
      </c>
      <c r="F8" s="4">
        <v>64</v>
      </c>
      <c r="G8" s="4"/>
      <c r="H8" s="4">
        <v>6</v>
      </c>
      <c r="I8" s="4"/>
      <c r="J8" s="4">
        <v>47</v>
      </c>
      <c r="K8" s="8">
        <f t="shared" si="0"/>
        <v>117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48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9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21</v>
      </c>
      <c r="C6" s="27">
        <v>5901</v>
      </c>
      <c r="D6" s="27">
        <v>5</v>
      </c>
      <c r="E6" s="12" t="s">
        <v>16</v>
      </c>
      <c r="F6" s="10">
        <v>64</v>
      </c>
      <c r="G6" s="10">
        <v>46</v>
      </c>
      <c r="H6" s="10">
        <v>46</v>
      </c>
      <c r="I6" s="10">
        <v>50</v>
      </c>
      <c r="J6" s="23">
        <v>52</v>
      </c>
      <c r="K6" s="8">
        <f t="shared" ref="K6:K33" si="0">SUM(F6:J6)</f>
        <v>258</v>
      </c>
      <c r="L6">
        <v>1</v>
      </c>
    </row>
    <row r="7" spans="1:14" x14ac:dyDescent="0.25">
      <c r="A7" s="17"/>
      <c r="B7" s="13" t="s">
        <v>22</v>
      </c>
      <c r="C7" s="28">
        <v>3683</v>
      </c>
      <c r="D7" s="28">
        <v>5</v>
      </c>
      <c r="E7" s="13" t="s">
        <v>16</v>
      </c>
      <c r="F7" s="4">
        <v>64</v>
      </c>
      <c r="G7" s="4">
        <v>46</v>
      </c>
      <c r="H7" s="4">
        <v>46</v>
      </c>
      <c r="I7" s="4">
        <v>50</v>
      </c>
      <c r="J7" s="4">
        <v>52</v>
      </c>
      <c r="K7" s="8">
        <f t="shared" si="0"/>
        <v>258</v>
      </c>
      <c r="L7">
        <v>2</v>
      </c>
    </row>
    <row r="8" spans="1:14" x14ac:dyDescent="0.25">
      <c r="A8" s="17">
        <v>2</v>
      </c>
      <c r="B8" s="13" t="s">
        <v>37</v>
      </c>
      <c r="C8" s="28">
        <v>1057</v>
      </c>
      <c r="D8" s="28">
        <v>3</v>
      </c>
      <c r="E8" s="13" t="s">
        <v>16</v>
      </c>
      <c r="F8" s="4">
        <v>61</v>
      </c>
      <c r="G8" s="4">
        <v>42</v>
      </c>
      <c r="H8" s="4">
        <v>47</v>
      </c>
      <c r="I8" s="4">
        <v>49</v>
      </c>
      <c r="J8" s="4">
        <v>46</v>
      </c>
      <c r="K8" s="8">
        <f t="shared" si="0"/>
        <v>245</v>
      </c>
      <c r="L8">
        <v>3</v>
      </c>
    </row>
    <row r="9" spans="1:14" x14ac:dyDescent="0.25">
      <c r="A9" s="17"/>
      <c r="B9" s="13" t="s">
        <v>38</v>
      </c>
      <c r="C9" s="28">
        <v>6569</v>
      </c>
      <c r="D9" s="28">
        <v>146</v>
      </c>
      <c r="E9" s="13" t="s">
        <v>20</v>
      </c>
      <c r="F9" s="4">
        <v>63</v>
      </c>
      <c r="G9" s="4">
        <v>44</v>
      </c>
      <c r="H9" s="4">
        <v>45</v>
      </c>
      <c r="I9" s="4">
        <v>43</v>
      </c>
      <c r="J9" s="4">
        <v>50</v>
      </c>
      <c r="K9" s="8">
        <f t="shared" si="0"/>
        <v>245</v>
      </c>
      <c r="L9">
        <v>4</v>
      </c>
    </row>
    <row r="10" spans="1:14" x14ac:dyDescent="0.25">
      <c r="A10" s="17"/>
      <c r="B10" s="13" t="s">
        <v>39</v>
      </c>
      <c r="C10" s="28">
        <v>4104</v>
      </c>
      <c r="D10" s="28">
        <v>146</v>
      </c>
      <c r="E10" s="13" t="s">
        <v>20</v>
      </c>
      <c r="F10" s="4">
        <v>63</v>
      </c>
      <c r="G10" s="4">
        <v>44</v>
      </c>
      <c r="H10" s="4">
        <v>45</v>
      </c>
      <c r="I10" s="4">
        <v>43</v>
      </c>
      <c r="J10" s="4">
        <v>50</v>
      </c>
      <c r="K10" s="8">
        <f t="shared" si="0"/>
        <v>245</v>
      </c>
      <c r="L10">
        <v>5</v>
      </c>
    </row>
    <row r="11" spans="1:14" x14ac:dyDescent="0.25">
      <c r="A11" s="17"/>
      <c r="B11" s="13" t="s">
        <v>30</v>
      </c>
      <c r="C11" s="28">
        <v>6156</v>
      </c>
      <c r="D11" s="28">
        <v>3</v>
      </c>
      <c r="E11" s="13" t="s">
        <v>16</v>
      </c>
      <c r="F11" s="4">
        <v>61</v>
      </c>
      <c r="G11" s="4">
        <v>42</v>
      </c>
      <c r="H11" s="4">
        <v>47</v>
      </c>
      <c r="I11" s="4">
        <v>49</v>
      </c>
      <c r="J11" s="4">
        <v>46</v>
      </c>
      <c r="K11" s="8">
        <f t="shared" si="0"/>
        <v>245</v>
      </c>
      <c r="L11">
        <v>6</v>
      </c>
    </row>
    <row r="12" spans="1:14" x14ac:dyDescent="0.25">
      <c r="A12" s="17">
        <v>3</v>
      </c>
      <c r="B12" s="13" t="s">
        <v>41</v>
      </c>
      <c r="C12" s="28">
        <v>6524</v>
      </c>
      <c r="D12" s="28">
        <v>52</v>
      </c>
      <c r="E12" s="13" t="s">
        <v>19</v>
      </c>
      <c r="F12" s="4">
        <v>62</v>
      </c>
      <c r="G12" s="4">
        <v>45</v>
      </c>
      <c r="H12" s="4">
        <v>42</v>
      </c>
      <c r="I12" s="4">
        <v>48</v>
      </c>
      <c r="J12" s="4">
        <v>47</v>
      </c>
      <c r="K12" s="8">
        <f t="shared" si="0"/>
        <v>244</v>
      </c>
      <c r="L12">
        <v>7</v>
      </c>
    </row>
    <row r="13" spans="1:14" x14ac:dyDescent="0.25">
      <c r="A13" s="17"/>
      <c r="B13" s="13" t="s">
        <v>42</v>
      </c>
      <c r="C13" s="28">
        <v>3434</v>
      </c>
      <c r="D13" s="28">
        <v>52</v>
      </c>
      <c r="E13" s="13" t="s">
        <v>19</v>
      </c>
      <c r="F13" s="4">
        <v>62</v>
      </c>
      <c r="G13" s="4">
        <v>45</v>
      </c>
      <c r="H13" s="4">
        <v>42</v>
      </c>
      <c r="I13" s="4">
        <v>48</v>
      </c>
      <c r="J13" s="4">
        <v>47</v>
      </c>
      <c r="K13" s="8">
        <f t="shared" si="0"/>
        <v>244</v>
      </c>
      <c r="L13">
        <v>8</v>
      </c>
    </row>
    <row r="14" spans="1:14" x14ac:dyDescent="0.25">
      <c r="A14" s="17">
        <v>4</v>
      </c>
      <c r="B14" s="13" t="s">
        <v>25</v>
      </c>
      <c r="C14" s="28">
        <v>3713</v>
      </c>
      <c r="D14" s="28">
        <v>333</v>
      </c>
      <c r="E14" s="13" t="s">
        <v>16</v>
      </c>
      <c r="F14" s="4">
        <v>53</v>
      </c>
      <c r="G14" s="4">
        <v>41</v>
      </c>
      <c r="H14" s="4">
        <v>37</v>
      </c>
      <c r="I14" s="4">
        <v>44</v>
      </c>
      <c r="J14" s="4">
        <v>48</v>
      </c>
      <c r="K14" s="8">
        <f t="shared" si="0"/>
        <v>223</v>
      </c>
      <c r="L14">
        <v>9</v>
      </c>
    </row>
    <row r="15" spans="1:14" x14ac:dyDescent="0.25">
      <c r="A15" s="17"/>
      <c r="B15" s="13" t="s">
        <v>26</v>
      </c>
      <c r="C15" s="28">
        <v>6409</v>
      </c>
      <c r="D15" s="28">
        <v>333</v>
      </c>
      <c r="E15" s="13" t="s">
        <v>16</v>
      </c>
      <c r="F15" s="4">
        <v>53</v>
      </c>
      <c r="G15" s="4">
        <v>41</v>
      </c>
      <c r="H15" s="4">
        <v>37</v>
      </c>
      <c r="I15" s="4">
        <v>44</v>
      </c>
      <c r="J15" s="4">
        <v>48</v>
      </c>
      <c r="K15" s="8">
        <f t="shared" si="0"/>
        <v>223</v>
      </c>
      <c r="L15">
        <v>10</v>
      </c>
    </row>
    <row r="16" spans="1:14" x14ac:dyDescent="0.25">
      <c r="A16" s="17">
        <v>5</v>
      </c>
      <c r="B16" s="13" t="s">
        <v>15</v>
      </c>
      <c r="C16" s="28">
        <v>2199</v>
      </c>
      <c r="D16" s="28">
        <v>17</v>
      </c>
      <c r="E16" s="13" t="s">
        <v>16</v>
      </c>
      <c r="F16" s="4">
        <v>51</v>
      </c>
      <c r="G16" s="4">
        <v>43</v>
      </c>
      <c r="H16" s="4">
        <v>41</v>
      </c>
      <c r="I16" s="4">
        <v>46</v>
      </c>
      <c r="J16" s="4">
        <v>12</v>
      </c>
      <c r="K16" s="8">
        <f t="shared" si="0"/>
        <v>193</v>
      </c>
      <c r="L16">
        <v>11</v>
      </c>
    </row>
    <row r="17" spans="1:12" x14ac:dyDescent="0.25">
      <c r="A17" s="17"/>
      <c r="B17" s="13" t="s">
        <v>40</v>
      </c>
      <c r="C17" s="28">
        <v>8002</v>
      </c>
      <c r="D17" s="28">
        <v>17</v>
      </c>
      <c r="E17" s="13" t="s">
        <v>16</v>
      </c>
      <c r="F17" s="4">
        <v>51</v>
      </c>
      <c r="G17" s="4">
        <v>43</v>
      </c>
      <c r="H17" s="4">
        <v>41</v>
      </c>
      <c r="I17" s="4">
        <v>46</v>
      </c>
      <c r="J17" s="4">
        <v>12</v>
      </c>
      <c r="K17" s="8">
        <f t="shared" si="0"/>
        <v>193</v>
      </c>
      <c r="L17">
        <v>12</v>
      </c>
    </row>
    <row r="18" spans="1:12" x14ac:dyDescent="0.25">
      <c r="A18" s="17">
        <v>6</v>
      </c>
      <c r="B18" s="13" t="s">
        <v>65</v>
      </c>
      <c r="C18" s="28">
        <v>3228</v>
      </c>
      <c r="D18" s="28">
        <v>4</v>
      </c>
      <c r="E18" s="13" t="s">
        <v>19</v>
      </c>
      <c r="F18" s="4">
        <v>49</v>
      </c>
      <c r="G18" s="4">
        <v>40</v>
      </c>
      <c r="H18" s="4">
        <v>39</v>
      </c>
      <c r="I18" s="4">
        <v>10</v>
      </c>
      <c r="J18" s="4">
        <v>51</v>
      </c>
      <c r="K18" s="8">
        <f t="shared" si="0"/>
        <v>189</v>
      </c>
      <c r="L18">
        <v>13</v>
      </c>
    </row>
    <row r="19" spans="1:12" x14ac:dyDescent="0.25">
      <c r="A19" s="17"/>
      <c r="B19" s="13" t="s">
        <v>24</v>
      </c>
      <c r="C19" s="28">
        <v>3203</v>
      </c>
      <c r="D19" s="28">
        <v>4</v>
      </c>
      <c r="E19" s="13" t="s">
        <v>19</v>
      </c>
      <c r="F19" s="4">
        <v>49</v>
      </c>
      <c r="G19" s="4">
        <v>40</v>
      </c>
      <c r="H19" s="4">
        <v>39</v>
      </c>
      <c r="I19" s="4">
        <v>10</v>
      </c>
      <c r="J19" s="4">
        <v>51</v>
      </c>
      <c r="K19" s="8">
        <f t="shared" si="0"/>
        <v>189</v>
      </c>
      <c r="L19">
        <v>14</v>
      </c>
    </row>
    <row r="20" spans="1:12" x14ac:dyDescent="0.25">
      <c r="A20" s="17">
        <v>7</v>
      </c>
      <c r="B20" s="13" t="s">
        <v>34</v>
      </c>
      <c r="C20" s="28">
        <v>3769</v>
      </c>
      <c r="D20" s="28">
        <v>99</v>
      </c>
      <c r="E20" s="13" t="s">
        <v>20</v>
      </c>
      <c r="F20" s="4">
        <v>54</v>
      </c>
      <c r="G20" s="4">
        <v>39</v>
      </c>
      <c r="H20" s="4">
        <v>8</v>
      </c>
      <c r="I20" s="4">
        <v>45</v>
      </c>
      <c r="J20" s="4">
        <v>12</v>
      </c>
      <c r="K20" s="8">
        <f t="shared" si="0"/>
        <v>158</v>
      </c>
      <c r="L20">
        <v>15</v>
      </c>
    </row>
    <row r="21" spans="1:12" x14ac:dyDescent="0.25">
      <c r="A21" s="17">
        <v>8</v>
      </c>
      <c r="B21" s="13" t="s">
        <v>36</v>
      </c>
      <c r="C21" s="28">
        <v>6422</v>
      </c>
      <c r="D21" s="28">
        <v>99</v>
      </c>
      <c r="E21" s="13" t="s">
        <v>20</v>
      </c>
      <c r="F21" s="4">
        <v>54</v>
      </c>
      <c r="G21" s="4">
        <v>39</v>
      </c>
      <c r="H21" s="4">
        <v>8</v>
      </c>
      <c r="I21" s="4">
        <v>45</v>
      </c>
      <c r="J21" s="4"/>
      <c r="K21" s="8">
        <f t="shared" si="0"/>
        <v>146</v>
      </c>
      <c r="L21">
        <v>16</v>
      </c>
    </row>
    <row r="22" spans="1:12" x14ac:dyDescent="0.25">
      <c r="A22" s="17">
        <v>9</v>
      </c>
      <c r="B22" s="13" t="s">
        <v>66</v>
      </c>
      <c r="C22" s="28">
        <v>12401</v>
      </c>
      <c r="D22" s="28">
        <v>777</v>
      </c>
      <c r="E22" s="13" t="s">
        <v>19</v>
      </c>
      <c r="F22" s="4">
        <v>59</v>
      </c>
      <c r="G22" s="4">
        <v>6</v>
      </c>
      <c r="H22" s="4"/>
      <c r="I22" s="4">
        <v>39</v>
      </c>
      <c r="J22" s="4">
        <v>10</v>
      </c>
      <c r="K22" s="8">
        <f t="shared" si="0"/>
        <v>114</v>
      </c>
      <c r="L22">
        <v>17</v>
      </c>
    </row>
    <row r="23" spans="1:12" x14ac:dyDescent="0.25">
      <c r="A23" s="17">
        <v>10</v>
      </c>
      <c r="B23" s="13" t="s">
        <v>35</v>
      </c>
      <c r="C23" s="28">
        <v>3644</v>
      </c>
      <c r="D23" s="28">
        <v>99</v>
      </c>
      <c r="E23" s="13" t="s">
        <v>16</v>
      </c>
      <c r="F23" s="4">
        <v>54</v>
      </c>
      <c r="G23" s="4"/>
      <c r="H23" s="4">
        <v>6</v>
      </c>
      <c r="I23" s="4">
        <v>43</v>
      </c>
      <c r="J23" s="4">
        <v>10</v>
      </c>
      <c r="K23" s="8">
        <f t="shared" si="0"/>
        <v>113</v>
      </c>
      <c r="L23">
        <v>18</v>
      </c>
    </row>
    <row r="24" spans="1:12" x14ac:dyDescent="0.25">
      <c r="A24" s="17">
        <v>11</v>
      </c>
      <c r="B24" s="13" t="s">
        <v>23</v>
      </c>
      <c r="C24" s="28">
        <v>6609</v>
      </c>
      <c r="D24" s="28">
        <v>136</v>
      </c>
      <c r="E24" s="13" t="s">
        <v>16</v>
      </c>
      <c r="F24" s="4">
        <v>56</v>
      </c>
      <c r="G24" s="4"/>
      <c r="H24" s="4">
        <v>6</v>
      </c>
      <c r="I24" s="4"/>
      <c r="J24" s="4">
        <v>40</v>
      </c>
      <c r="K24" s="8">
        <f t="shared" si="0"/>
        <v>102</v>
      </c>
      <c r="L24">
        <v>19</v>
      </c>
    </row>
    <row r="25" spans="1:12" x14ac:dyDescent="0.25">
      <c r="A25" s="17">
        <v>12</v>
      </c>
      <c r="B25" s="31" t="s">
        <v>43</v>
      </c>
      <c r="C25" s="32">
        <v>1503</v>
      </c>
      <c r="D25" s="32">
        <v>136</v>
      </c>
      <c r="E25" s="31" t="s">
        <v>16</v>
      </c>
      <c r="F25" s="23">
        <v>56</v>
      </c>
      <c r="G25" s="23">
        <v>36</v>
      </c>
      <c r="H25" s="23">
        <v>8</v>
      </c>
      <c r="I25" s="23"/>
      <c r="J25" s="23"/>
      <c r="K25" s="8">
        <f t="shared" si="0"/>
        <v>100</v>
      </c>
      <c r="L25">
        <v>20</v>
      </c>
    </row>
    <row r="26" spans="1:12" x14ac:dyDescent="0.25">
      <c r="A26" s="17">
        <v>13</v>
      </c>
      <c r="B26" s="13" t="s">
        <v>44</v>
      </c>
      <c r="C26" s="28">
        <v>4517</v>
      </c>
      <c r="D26" s="28">
        <v>70</v>
      </c>
      <c r="E26" s="13" t="s">
        <v>16</v>
      </c>
      <c r="F26" s="4">
        <v>48</v>
      </c>
      <c r="G26" s="4">
        <v>6</v>
      </c>
      <c r="H26" s="4">
        <v>40</v>
      </c>
      <c r="I26" s="4"/>
      <c r="J26" s="4"/>
      <c r="K26" s="8">
        <f t="shared" si="0"/>
        <v>94</v>
      </c>
      <c r="L26">
        <v>21</v>
      </c>
    </row>
    <row r="27" spans="1:12" x14ac:dyDescent="0.25">
      <c r="A27" s="17"/>
      <c r="B27" s="13" t="s">
        <v>45</v>
      </c>
      <c r="C27" s="28">
        <v>4972</v>
      </c>
      <c r="D27" s="28">
        <v>70</v>
      </c>
      <c r="E27" s="13" t="s">
        <v>16</v>
      </c>
      <c r="F27" s="4">
        <v>48</v>
      </c>
      <c r="G27" s="4">
        <v>6</v>
      </c>
      <c r="H27" s="4">
        <v>40</v>
      </c>
      <c r="I27" s="4"/>
      <c r="J27" s="4"/>
      <c r="K27" s="8">
        <f t="shared" si="0"/>
        <v>94</v>
      </c>
      <c r="L27">
        <v>22</v>
      </c>
    </row>
    <row r="28" spans="1:12" x14ac:dyDescent="0.25">
      <c r="A28" s="17">
        <v>14</v>
      </c>
      <c r="B28" s="13" t="s">
        <v>17</v>
      </c>
      <c r="C28" s="28">
        <v>6962</v>
      </c>
      <c r="D28" s="28">
        <v>57</v>
      </c>
      <c r="E28" s="13" t="s">
        <v>16</v>
      </c>
      <c r="F28" s="4">
        <v>4</v>
      </c>
      <c r="G28" s="4"/>
      <c r="H28" s="4">
        <v>41</v>
      </c>
      <c r="I28" s="4">
        <v>45</v>
      </c>
      <c r="J28" s="4"/>
      <c r="K28" s="8">
        <f t="shared" si="0"/>
        <v>90</v>
      </c>
      <c r="L28">
        <v>23</v>
      </c>
    </row>
    <row r="29" spans="1:12" x14ac:dyDescent="0.25">
      <c r="A29" s="17"/>
      <c r="B29" s="13" t="s">
        <v>18</v>
      </c>
      <c r="C29" s="28">
        <v>2821</v>
      </c>
      <c r="D29" s="28">
        <v>57</v>
      </c>
      <c r="E29" s="13" t="s">
        <v>16</v>
      </c>
      <c r="F29" s="4">
        <v>4</v>
      </c>
      <c r="G29" s="4"/>
      <c r="H29" s="4">
        <v>41</v>
      </c>
      <c r="I29" s="4">
        <v>45</v>
      </c>
      <c r="J29" s="4"/>
      <c r="K29" s="8">
        <f t="shared" si="0"/>
        <v>90</v>
      </c>
      <c r="L29">
        <v>24</v>
      </c>
    </row>
    <row r="30" spans="1:12" x14ac:dyDescent="0.25">
      <c r="A30" s="17">
        <v>15</v>
      </c>
      <c r="B30" s="13" t="s">
        <v>27</v>
      </c>
      <c r="C30" s="28">
        <v>4995</v>
      </c>
      <c r="D30" s="28">
        <v>23</v>
      </c>
      <c r="E30" s="13" t="s">
        <v>20</v>
      </c>
      <c r="F30" s="4">
        <v>4</v>
      </c>
      <c r="G30" s="4">
        <v>6</v>
      </c>
      <c r="H30" s="4"/>
      <c r="I30" s="4">
        <v>40</v>
      </c>
      <c r="J30" s="4">
        <v>10</v>
      </c>
      <c r="K30" s="8">
        <f t="shared" si="0"/>
        <v>60</v>
      </c>
      <c r="L30">
        <v>25</v>
      </c>
    </row>
    <row r="31" spans="1:12" x14ac:dyDescent="0.25">
      <c r="A31" s="17"/>
      <c r="B31" s="13" t="s">
        <v>28</v>
      </c>
      <c r="C31" s="28">
        <v>1270</v>
      </c>
      <c r="D31" s="28">
        <v>23</v>
      </c>
      <c r="E31" s="13" t="s">
        <v>20</v>
      </c>
      <c r="F31" s="4">
        <v>4</v>
      </c>
      <c r="G31" s="4">
        <v>6</v>
      </c>
      <c r="H31" s="4"/>
      <c r="I31" s="4">
        <v>40</v>
      </c>
      <c r="J31" s="4">
        <v>10</v>
      </c>
      <c r="K31" s="8">
        <f t="shared" si="0"/>
        <v>60</v>
      </c>
      <c r="L31">
        <v>26</v>
      </c>
    </row>
    <row r="32" spans="1:12" x14ac:dyDescent="0.25">
      <c r="A32" s="17">
        <v>16</v>
      </c>
      <c r="B32" s="13" t="s">
        <v>64</v>
      </c>
      <c r="C32" s="28">
        <v>3414</v>
      </c>
      <c r="D32" s="28">
        <v>888</v>
      </c>
      <c r="E32" s="13" t="s">
        <v>16</v>
      </c>
      <c r="F32" s="4"/>
      <c r="G32" s="4">
        <v>4</v>
      </c>
      <c r="H32" s="4">
        <v>46</v>
      </c>
      <c r="I32" s="4"/>
      <c r="J32" s="4">
        <v>8</v>
      </c>
      <c r="K32" s="8">
        <f t="shared" si="0"/>
        <v>58</v>
      </c>
      <c r="L32">
        <v>27</v>
      </c>
    </row>
    <row r="33" spans="1:12" x14ac:dyDescent="0.25">
      <c r="A33" s="17">
        <v>17</v>
      </c>
      <c r="B33" s="13" t="s">
        <v>46</v>
      </c>
      <c r="C33" s="28">
        <v>2981</v>
      </c>
      <c r="D33" s="28">
        <v>41</v>
      </c>
      <c r="E33" s="13" t="s">
        <v>19</v>
      </c>
      <c r="F33" s="4">
        <v>4</v>
      </c>
      <c r="G33" s="4">
        <v>35</v>
      </c>
      <c r="H33" s="4"/>
      <c r="I33" s="4">
        <v>8</v>
      </c>
      <c r="J33" s="4"/>
      <c r="K33" s="8">
        <f t="shared" si="0"/>
        <v>47</v>
      </c>
      <c r="L33">
        <v>28</v>
      </c>
    </row>
    <row r="34" spans="1:12" ht="15.75" thickBot="1" x14ac:dyDescent="0.3">
      <c r="A34" s="18"/>
      <c r="B34" s="14"/>
      <c r="C34" s="29"/>
      <c r="D34" s="29"/>
      <c r="E34" s="14"/>
      <c r="F34" s="19"/>
      <c r="G34" s="19"/>
      <c r="H34" s="19"/>
      <c r="I34" s="19"/>
      <c r="J34" s="19"/>
      <c r="K34" s="36">
        <f t="shared" ref="K34" si="1">SUM(F34:J34)</f>
        <v>0</v>
      </c>
    </row>
    <row r="35" spans="1:12" s="3" customFormat="1" x14ac:dyDescent="0.25">
      <c r="C35" s="30"/>
      <c r="D35" s="30"/>
      <c r="F35" s="44"/>
      <c r="G35" s="44"/>
      <c r="H35" s="44"/>
      <c r="I35" s="44"/>
      <c r="J35" s="44"/>
      <c r="K35" s="5" t="e">
        <f>AVERAGE(F35:J35)</f>
        <v>#DIV/0!</v>
      </c>
    </row>
    <row r="36" spans="1:12" x14ac:dyDescent="0.25">
      <c r="B36" s="37" t="s">
        <v>2</v>
      </c>
      <c r="C36" s="37"/>
      <c r="D36" s="37"/>
      <c r="E36" s="37"/>
      <c r="F36" s="37"/>
      <c r="G36" s="37"/>
      <c r="H36" s="37"/>
      <c r="I36" s="37"/>
      <c r="J36" s="37"/>
      <c r="K36" s="25"/>
    </row>
    <row r="37" spans="1:12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25"/>
    </row>
  </sheetData>
  <mergeCells count="6">
    <mergeCell ref="E1:K2"/>
    <mergeCell ref="K3:K5"/>
    <mergeCell ref="B4:E4"/>
    <mergeCell ref="F35:J35"/>
    <mergeCell ref="B36:J37"/>
    <mergeCell ref="A1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49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10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8">
        <f t="shared" ref="K6:K15" si="0">SUM(F6:J6)</f>
        <v>0</v>
      </c>
      <c r="L6">
        <v>1</v>
      </c>
    </row>
    <row r="7" spans="1:14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8">
        <f t="shared" si="0"/>
        <v>0</v>
      </c>
      <c r="L7">
        <v>2</v>
      </c>
    </row>
    <row r="8" spans="1:14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8">
        <f t="shared" si="0"/>
        <v>0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  <c r="L16"/>
    </row>
    <row r="17" spans="2:12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2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  <c r="L18" s="3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50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11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21</v>
      </c>
      <c r="C6" s="27">
        <v>5901</v>
      </c>
      <c r="D6" s="27">
        <v>5</v>
      </c>
      <c r="E6" s="12" t="s">
        <v>16</v>
      </c>
      <c r="F6" s="10">
        <v>64</v>
      </c>
      <c r="G6" s="10">
        <v>46</v>
      </c>
      <c r="H6" s="10">
        <v>48</v>
      </c>
      <c r="I6" s="10">
        <v>50</v>
      </c>
      <c r="J6" s="23">
        <v>52</v>
      </c>
      <c r="K6" s="8">
        <f t="shared" ref="K6:K15" si="0">SUM(F6:J6)</f>
        <v>260</v>
      </c>
      <c r="L6">
        <v>1</v>
      </c>
    </row>
    <row r="7" spans="1:14" x14ac:dyDescent="0.25">
      <c r="A7" s="17"/>
      <c r="B7" s="13" t="s">
        <v>22</v>
      </c>
      <c r="C7" s="28">
        <v>3683</v>
      </c>
      <c r="D7" s="28">
        <v>5</v>
      </c>
      <c r="E7" s="13" t="s">
        <v>16</v>
      </c>
      <c r="F7" s="4">
        <v>64</v>
      </c>
      <c r="G7" s="4">
        <v>46</v>
      </c>
      <c r="H7" s="4">
        <v>48</v>
      </c>
      <c r="I7" s="4">
        <v>50</v>
      </c>
      <c r="J7" s="4">
        <v>52</v>
      </c>
      <c r="K7" s="8">
        <f t="shared" si="0"/>
        <v>260</v>
      </c>
      <c r="L7">
        <v>2</v>
      </c>
    </row>
    <row r="8" spans="1:14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8">
        <f t="shared" si="0"/>
        <v>0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51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52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38</v>
      </c>
      <c r="C6" s="27">
        <v>6569</v>
      </c>
      <c r="D6" s="27">
        <v>146</v>
      </c>
      <c r="E6" s="12" t="s">
        <v>20</v>
      </c>
      <c r="F6" s="10">
        <v>64</v>
      </c>
      <c r="G6" s="10">
        <v>46</v>
      </c>
      <c r="H6" s="10">
        <v>48</v>
      </c>
      <c r="I6" s="10">
        <v>49</v>
      </c>
      <c r="J6" s="23">
        <v>52</v>
      </c>
      <c r="K6" s="8">
        <f t="shared" ref="K6:K15" si="0">SUM(F6:J6)</f>
        <v>259</v>
      </c>
      <c r="L6">
        <v>1</v>
      </c>
    </row>
    <row r="7" spans="1:14" x14ac:dyDescent="0.25">
      <c r="A7" s="17"/>
      <c r="B7" s="13" t="s">
        <v>39</v>
      </c>
      <c r="C7" s="28">
        <v>4104</v>
      </c>
      <c r="D7" s="28">
        <v>146</v>
      </c>
      <c r="E7" s="13" t="s">
        <v>20</v>
      </c>
      <c r="F7" s="4">
        <v>64</v>
      </c>
      <c r="G7" s="4">
        <v>46</v>
      </c>
      <c r="H7" s="4">
        <v>48</v>
      </c>
      <c r="I7" s="4">
        <v>49</v>
      </c>
      <c r="J7" s="4">
        <v>52</v>
      </c>
      <c r="K7" s="8">
        <f t="shared" si="0"/>
        <v>259</v>
      </c>
      <c r="L7">
        <v>2</v>
      </c>
    </row>
    <row r="8" spans="1:14" x14ac:dyDescent="0.25">
      <c r="A8" s="17">
        <v>2</v>
      </c>
      <c r="B8" s="13" t="s">
        <v>15</v>
      </c>
      <c r="C8" s="28">
        <v>2199</v>
      </c>
      <c r="D8" s="28">
        <v>17</v>
      </c>
      <c r="E8" s="13" t="s">
        <v>16</v>
      </c>
      <c r="F8" s="4">
        <v>62</v>
      </c>
      <c r="G8" s="4">
        <v>45</v>
      </c>
      <c r="H8" s="4">
        <v>47</v>
      </c>
      <c r="I8" s="4">
        <v>50</v>
      </c>
      <c r="J8" s="4">
        <v>12</v>
      </c>
      <c r="K8" s="8">
        <f t="shared" si="0"/>
        <v>216</v>
      </c>
      <c r="L8">
        <v>3</v>
      </c>
    </row>
    <row r="9" spans="1:14" x14ac:dyDescent="0.25">
      <c r="A9" s="17"/>
      <c r="B9" s="13" t="s">
        <v>40</v>
      </c>
      <c r="C9" s="28">
        <v>8002</v>
      </c>
      <c r="D9" s="28">
        <v>17</v>
      </c>
      <c r="E9" s="13" t="s">
        <v>16</v>
      </c>
      <c r="F9" s="4">
        <v>62</v>
      </c>
      <c r="G9" s="4">
        <v>45</v>
      </c>
      <c r="H9" s="4">
        <v>47</v>
      </c>
      <c r="I9" s="4">
        <v>50</v>
      </c>
      <c r="J9" s="4">
        <v>12</v>
      </c>
      <c r="K9" s="8">
        <f t="shared" si="0"/>
        <v>216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53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54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8">
        <f t="shared" ref="K6:K15" si="0">SUM(F6:J6)</f>
        <v>0</v>
      </c>
      <c r="L6">
        <v>1</v>
      </c>
    </row>
    <row r="7" spans="1:14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8">
        <f t="shared" si="0"/>
        <v>0</v>
      </c>
      <c r="L7">
        <v>2</v>
      </c>
    </row>
    <row r="8" spans="1:14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8">
        <f t="shared" si="0"/>
        <v>0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56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55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41</v>
      </c>
      <c r="C6" s="27">
        <v>6524</v>
      </c>
      <c r="D6" s="27">
        <v>52</v>
      </c>
      <c r="E6" s="12" t="s">
        <v>19</v>
      </c>
      <c r="F6" s="10">
        <v>64</v>
      </c>
      <c r="G6" s="10">
        <v>45</v>
      </c>
      <c r="H6" s="10">
        <v>47</v>
      </c>
      <c r="I6" s="10">
        <v>50</v>
      </c>
      <c r="J6" s="23">
        <v>51</v>
      </c>
      <c r="K6" s="8">
        <f t="shared" ref="K6:K15" si="0">SUM(F6:J6)</f>
        <v>257</v>
      </c>
      <c r="L6">
        <v>1</v>
      </c>
    </row>
    <row r="7" spans="1:14" x14ac:dyDescent="0.25">
      <c r="A7" s="17"/>
      <c r="B7" s="13" t="s">
        <v>42</v>
      </c>
      <c r="C7" s="28">
        <v>3434</v>
      </c>
      <c r="D7" s="28">
        <v>52</v>
      </c>
      <c r="E7" s="13" t="s">
        <v>19</v>
      </c>
      <c r="F7" s="4">
        <v>64</v>
      </c>
      <c r="G7" s="4">
        <v>45</v>
      </c>
      <c r="H7" s="4">
        <v>47</v>
      </c>
      <c r="I7" s="4">
        <v>50</v>
      </c>
      <c r="J7" s="4">
        <v>51</v>
      </c>
      <c r="K7" s="8">
        <f t="shared" si="0"/>
        <v>257</v>
      </c>
      <c r="L7">
        <v>2</v>
      </c>
    </row>
    <row r="8" spans="1:14" x14ac:dyDescent="0.25">
      <c r="A8" s="17">
        <v>2</v>
      </c>
      <c r="B8" s="13" t="s">
        <v>65</v>
      </c>
      <c r="C8" s="28">
        <v>3228</v>
      </c>
      <c r="D8" s="28">
        <v>4</v>
      </c>
      <c r="E8" s="13" t="s">
        <v>19</v>
      </c>
      <c r="F8" s="4">
        <v>62</v>
      </c>
      <c r="G8" s="4">
        <v>46</v>
      </c>
      <c r="H8" s="4">
        <v>48</v>
      </c>
      <c r="I8" s="4">
        <v>10</v>
      </c>
      <c r="J8" s="4">
        <v>52</v>
      </c>
      <c r="K8" s="8">
        <f t="shared" si="0"/>
        <v>218</v>
      </c>
      <c r="L8">
        <v>3</v>
      </c>
    </row>
    <row r="9" spans="1:14" x14ac:dyDescent="0.25">
      <c r="A9" s="17"/>
      <c r="B9" s="13" t="s">
        <v>24</v>
      </c>
      <c r="C9" s="28">
        <v>3203</v>
      </c>
      <c r="D9" s="28">
        <v>4</v>
      </c>
      <c r="E9" s="13" t="s">
        <v>19</v>
      </c>
      <c r="F9" s="4">
        <v>62</v>
      </c>
      <c r="G9" s="4">
        <v>46</v>
      </c>
      <c r="H9" s="4">
        <v>48</v>
      </c>
      <c r="I9" s="4">
        <v>10</v>
      </c>
      <c r="J9" s="4">
        <v>52</v>
      </c>
      <c r="K9" s="8">
        <f t="shared" si="0"/>
        <v>218</v>
      </c>
      <c r="L9">
        <v>4</v>
      </c>
    </row>
    <row r="10" spans="1:14" x14ac:dyDescent="0.25">
      <c r="A10" s="17">
        <v>3</v>
      </c>
      <c r="B10" s="13" t="s">
        <v>46</v>
      </c>
      <c r="C10" s="28">
        <v>2981</v>
      </c>
      <c r="D10" s="28">
        <v>41</v>
      </c>
      <c r="E10" s="13" t="s">
        <v>19</v>
      </c>
      <c r="F10" s="4">
        <v>4</v>
      </c>
      <c r="G10" s="4">
        <v>44</v>
      </c>
      <c r="H10" s="4"/>
      <c r="I10" s="4">
        <v>8</v>
      </c>
      <c r="J10" s="4"/>
      <c r="K10" s="8">
        <f t="shared" si="0"/>
        <v>56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5" bestFit="1" customWidth="1"/>
    <col min="4" max="4" width="14.140625" style="34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58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57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8">
        <f t="shared" ref="K6:K15" si="0">SUM(F6:J6)</f>
        <v>0</v>
      </c>
      <c r="L6">
        <v>1</v>
      </c>
    </row>
    <row r="7" spans="1:14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8">
        <f t="shared" si="0"/>
        <v>0</v>
      </c>
      <c r="L7">
        <v>2</v>
      </c>
    </row>
    <row r="8" spans="1:14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8">
        <f t="shared" si="0"/>
        <v>0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7" width="20.7109375" style="1" customWidth="1"/>
    <col min="8" max="8" width="20.7109375" style="11" customWidth="1"/>
    <col min="9" max="10" width="20.7109375" style="1" customWidth="1"/>
    <col min="11" max="11" width="7.7109375" style="1" bestFit="1" customWidth="1"/>
    <col min="12" max="12" width="3" bestFit="1" customWidth="1"/>
  </cols>
  <sheetData>
    <row r="1" spans="1:14" ht="27" customHeight="1" x14ac:dyDescent="0.25">
      <c r="A1" s="43"/>
      <c r="B1" s="43"/>
      <c r="C1" s="43"/>
      <c r="D1" s="43"/>
      <c r="E1" s="38" t="s">
        <v>60</v>
      </c>
      <c r="F1" s="38"/>
      <c r="G1" s="38"/>
      <c r="H1" s="38"/>
      <c r="I1" s="38"/>
      <c r="J1" s="38"/>
      <c r="K1" s="38"/>
      <c r="L1" s="6"/>
      <c r="M1" s="6"/>
      <c r="N1" s="6"/>
    </row>
    <row r="2" spans="1:14" ht="20.25" customHeight="1" thickBot="1" x14ac:dyDescent="0.3">
      <c r="A2" s="43"/>
      <c r="B2" s="43"/>
      <c r="C2" s="43"/>
      <c r="D2" s="43"/>
      <c r="E2" s="38"/>
      <c r="F2" s="38"/>
      <c r="G2" s="38"/>
      <c r="H2" s="38"/>
      <c r="I2" s="38"/>
      <c r="J2" s="38"/>
      <c r="K2" s="38"/>
      <c r="L2" s="6"/>
      <c r="M2" s="6"/>
      <c r="N2" s="6"/>
    </row>
    <row r="3" spans="1:14" x14ac:dyDescent="0.25">
      <c r="A3" s="43"/>
      <c r="B3" s="43"/>
      <c r="C3" s="43"/>
      <c r="D3" s="43"/>
      <c r="F3" s="21" t="s">
        <v>7</v>
      </c>
      <c r="G3" s="21" t="s">
        <v>8</v>
      </c>
      <c r="H3" s="21" t="s">
        <v>31</v>
      </c>
      <c r="I3" s="21" t="s">
        <v>33</v>
      </c>
      <c r="J3" s="21" t="s">
        <v>32</v>
      </c>
      <c r="K3" s="39" t="s">
        <v>1</v>
      </c>
    </row>
    <row r="4" spans="1:14" ht="15.75" thickBot="1" x14ac:dyDescent="0.3">
      <c r="B4" s="41" t="s">
        <v>59</v>
      </c>
      <c r="C4" s="41"/>
      <c r="D4" s="41"/>
      <c r="E4" s="42"/>
      <c r="F4" s="22">
        <v>42790</v>
      </c>
      <c r="G4" s="22">
        <v>42874</v>
      </c>
      <c r="H4" s="22">
        <v>42895</v>
      </c>
      <c r="I4" s="22">
        <v>42958</v>
      </c>
      <c r="J4" s="22">
        <v>43035</v>
      </c>
      <c r="K4" s="40"/>
    </row>
    <row r="5" spans="1:14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40"/>
    </row>
    <row r="6" spans="1:14" x14ac:dyDescent="0.25">
      <c r="A6" s="17">
        <v>1</v>
      </c>
      <c r="B6" s="12" t="s">
        <v>34</v>
      </c>
      <c r="C6" s="27">
        <v>3769</v>
      </c>
      <c r="D6" s="27">
        <v>99</v>
      </c>
      <c r="E6" s="12" t="s">
        <v>20</v>
      </c>
      <c r="F6" s="10">
        <v>64</v>
      </c>
      <c r="G6" s="10">
        <v>46</v>
      </c>
      <c r="H6" s="10">
        <v>8</v>
      </c>
      <c r="I6" s="10">
        <v>50</v>
      </c>
      <c r="J6" s="23"/>
      <c r="K6" s="8">
        <f t="shared" ref="K6:K15" si="0">SUM(F6:J6)</f>
        <v>168</v>
      </c>
      <c r="L6">
        <v>1</v>
      </c>
    </row>
    <row r="7" spans="1:14" x14ac:dyDescent="0.25">
      <c r="A7" s="17"/>
      <c r="B7" s="13" t="s">
        <v>36</v>
      </c>
      <c r="C7" s="28">
        <v>6422</v>
      </c>
      <c r="D7" s="28">
        <v>99</v>
      </c>
      <c r="E7" s="13" t="s">
        <v>20</v>
      </c>
      <c r="F7" s="4">
        <v>64</v>
      </c>
      <c r="G7" s="4">
        <v>46</v>
      </c>
      <c r="H7" s="4">
        <v>8</v>
      </c>
      <c r="I7" s="4">
        <v>50</v>
      </c>
      <c r="J7" s="4"/>
      <c r="K7" s="8">
        <f t="shared" si="0"/>
        <v>168</v>
      </c>
      <c r="L7">
        <v>2</v>
      </c>
    </row>
    <row r="8" spans="1:14" x14ac:dyDescent="0.25">
      <c r="A8" s="17">
        <v>2</v>
      </c>
      <c r="B8" s="13" t="s">
        <v>35</v>
      </c>
      <c r="C8" s="28">
        <v>3644</v>
      </c>
      <c r="D8" s="28">
        <v>99</v>
      </c>
      <c r="E8" s="13" t="s">
        <v>16</v>
      </c>
      <c r="F8" s="4">
        <v>64</v>
      </c>
      <c r="G8" s="4"/>
      <c r="H8" s="4">
        <v>6</v>
      </c>
      <c r="I8" s="4">
        <v>48</v>
      </c>
      <c r="J8" s="4"/>
      <c r="K8" s="8">
        <f t="shared" si="0"/>
        <v>118</v>
      </c>
      <c r="L8">
        <v>3</v>
      </c>
    </row>
    <row r="9" spans="1:14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8">
        <f t="shared" si="0"/>
        <v>0</v>
      </c>
      <c r="L9">
        <v>4</v>
      </c>
    </row>
    <row r="10" spans="1:14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8">
        <f t="shared" si="0"/>
        <v>0</v>
      </c>
      <c r="L10">
        <v>5</v>
      </c>
    </row>
    <row r="11" spans="1:14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8">
        <f t="shared" si="0"/>
        <v>0</v>
      </c>
      <c r="L11">
        <v>6</v>
      </c>
    </row>
    <row r="12" spans="1:14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8">
        <f t="shared" si="0"/>
        <v>0</v>
      </c>
      <c r="L12">
        <v>7</v>
      </c>
    </row>
    <row r="13" spans="1:14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8">
        <f t="shared" si="0"/>
        <v>0</v>
      </c>
      <c r="L13">
        <v>8</v>
      </c>
    </row>
    <row r="14" spans="1:14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8">
        <f t="shared" si="0"/>
        <v>0</v>
      </c>
      <c r="L14">
        <v>9</v>
      </c>
    </row>
    <row r="15" spans="1:14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9">
        <f t="shared" si="0"/>
        <v>0</v>
      </c>
      <c r="L15">
        <v>10</v>
      </c>
    </row>
    <row r="16" spans="1:14" s="3" customFormat="1" x14ac:dyDescent="0.25">
      <c r="C16" s="30"/>
      <c r="D16" s="30"/>
      <c r="F16" s="44"/>
      <c r="G16" s="44"/>
      <c r="H16" s="44"/>
      <c r="I16" s="44"/>
      <c r="J16" s="44"/>
      <c r="K16" s="5" t="e">
        <f>AVERAGE(F16:J16)</f>
        <v>#DIV/0!</v>
      </c>
    </row>
    <row r="17" spans="2:11" x14ac:dyDescent="0.25">
      <c r="B17" s="37" t="s">
        <v>2</v>
      </c>
      <c r="C17" s="37"/>
      <c r="D17" s="37"/>
      <c r="E17" s="37"/>
      <c r="F17" s="37"/>
      <c r="G17" s="37"/>
      <c r="H17" s="37"/>
      <c r="I17" s="37"/>
      <c r="J17" s="37"/>
      <c r="K17" s="25"/>
    </row>
    <row r="18" spans="2:1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25"/>
    </row>
  </sheetData>
  <mergeCells count="6">
    <mergeCell ref="E1:K2"/>
    <mergeCell ref="K3:K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Overall</vt:lpstr>
      <vt:lpstr>Index of Performance</vt:lpstr>
      <vt:lpstr>Class A</vt:lpstr>
      <vt:lpstr>Class B</vt:lpstr>
      <vt:lpstr>Class GT3</vt:lpstr>
      <vt:lpstr>Class GT4</vt:lpstr>
      <vt:lpstr>Class GT5</vt:lpstr>
      <vt:lpstr>Class N</vt:lpstr>
      <vt:lpstr>Class O</vt:lpstr>
      <vt:lpstr>Class S</vt:lpstr>
      <vt:lpstr>Class T</vt:lpstr>
      <vt:lpstr>Class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2013-09-16T08:50:26Z</cp:lastPrinted>
  <dcterms:created xsi:type="dcterms:W3CDTF">2012-03-03T08:29:38Z</dcterms:created>
  <dcterms:modified xsi:type="dcterms:W3CDTF">2018-10-31T10:53:24Z</dcterms:modified>
</cp:coreProperties>
</file>