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Circ Car\Nat\"/>
    </mc:Choice>
  </mc:AlternateContent>
  <bookViews>
    <workbookView xWindow="0" yWindow="0" windowWidth="28800" windowHeight="11700" tabRatio="822"/>
  </bookViews>
  <sheets>
    <sheet name="Engen Polo Cup" sheetId="3" r:id="rId1"/>
    <sheet name="JNRS" sheetId="4" r:id="rId2"/>
    <sheet name="MASTERS" sheetId="5" r:id="rId3"/>
  </sheets>
  <calcPr calcId="162913"/>
</workbook>
</file>

<file path=xl/calcChain.xml><?xml version="1.0" encoding="utf-8"?>
<calcChain xmlns="http://schemas.openxmlformats.org/spreadsheetml/2006/main">
  <c r="AS31" i="3" l="1"/>
  <c r="U15" i="5" l="1"/>
  <c r="AS25" i="3"/>
  <c r="AS30" i="3" l="1"/>
  <c r="U16" i="5"/>
  <c r="U18" i="4" l="1"/>
  <c r="AS28" i="3"/>
  <c r="U7" i="5" l="1"/>
  <c r="U11" i="5" l="1"/>
  <c r="U16" i="4"/>
  <c r="AS8" i="3"/>
  <c r="AS20" i="3"/>
  <c r="U17" i="5" l="1"/>
  <c r="U14" i="5"/>
  <c r="U10" i="5"/>
  <c r="U9" i="5"/>
  <c r="U13" i="5"/>
  <c r="U12" i="5"/>
  <c r="U8" i="5"/>
  <c r="U6" i="5"/>
  <c r="U20" i="4"/>
  <c r="U15" i="4"/>
  <c r="U17" i="4"/>
  <c r="U13" i="4"/>
  <c r="U19" i="4"/>
  <c r="U10" i="4"/>
  <c r="U7" i="4"/>
  <c r="U11" i="4"/>
  <c r="U9" i="4"/>
  <c r="U8" i="4"/>
  <c r="U12" i="4"/>
  <c r="U14" i="4"/>
  <c r="U6" i="4"/>
  <c r="AS16" i="3" l="1"/>
  <c r="AS17" i="3"/>
  <c r="AS22" i="3" l="1"/>
  <c r="AS15" i="3" l="1"/>
  <c r="AS24" i="3" l="1"/>
  <c r="AS21" i="3" l="1"/>
  <c r="AS27" i="3" l="1"/>
  <c r="AS7" i="3" l="1"/>
  <c r="AS13" i="3" l="1"/>
  <c r="AS14" i="3" l="1"/>
  <c r="AS11" i="3"/>
  <c r="AS9" i="3"/>
  <c r="AS19" i="3"/>
  <c r="AS12" i="3" l="1"/>
  <c r="AS26" i="3"/>
  <c r="AS18" i="3"/>
  <c r="AS10" i="3"/>
  <c r="AS29" i="3"/>
  <c r="AS6" i="3"/>
  <c r="AS23" i="3"/>
</calcChain>
</file>

<file path=xl/sharedStrings.xml><?xml version="1.0" encoding="utf-8"?>
<sst xmlns="http://schemas.openxmlformats.org/spreadsheetml/2006/main" count="192" uniqueCount="54">
  <si>
    <t>Pos</t>
  </si>
  <si>
    <t>Name</t>
  </si>
  <si>
    <t>P/P</t>
  </si>
  <si>
    <t>TOTAL</t>
  </si>
  <si>
    <t>SHAUN LA RESERVEE</t>
  </si>
  <si>
    <t>JUAN GERBER</t>
  </si>
  <si>
    <t>F/L</t>
  </si>
  <si>
    <t>PROVISIONAL RESULTS SUBJECT TO CHANGE</t>
  </si>
  <si>
    <t>Dnf</t>
  </si>
  <si>
    <t>JUSTIN OATES</t>
  </si>
  <si>
    <t>DARREN OATES</t>
  </si>
  <si>
    <t>CLINTON BEZUIDENHOUT</t>
  </si>
  <si>
    <t>SIMON NEED</t>
  </si>
  <si>
    <t>DANIEL DUMINY</t>
  </si>
  <si>
    <t>JOHAN PRETORIUS</t>
  </si>
  <si>
    <t>TASMIN PEPPER</t>
  </si>
  <si>
    <t>JEFFREY KRUGER</t>
  </si>
  <si>
    <t>ALDO SCRIBANTE - RND 5</t>
  </si>
  <si>
    <t>ZWARTKOPS - RND 6</t>
  </si>
  <si>
    <t>MSA LICENCE NUMBER</t>
  </si>
  <si>
    <t>CLASS</t>
  </si>
  <si>
    <t>JUNIOR</t>
  </si>
  <si>
    <t>MASTER</t>
  </si>
  <si>
    <t>JONATHAN MOGOTSI</t>
  </si>
  <si>
    <t>SHIVESH BISSOON</t>
  </si>
  <si>
    <t>PAULUS FRANKEN</t>
  </si>
  <si>
    <t>BENJAMIN HABIG</t>
  </si>
  <si>
    <t>KYALAMI - RND 1</t>
  </si>
  <si>
    <t>KILLARNEY - RND 2</t>
  </si>
  <si>
    <t>ZWARTKOPS - RND 3</t>
  </si>
  <si>
    <t>EAST LONDON - RND 4</t>
  </si>
  <si>
    <t>KYALAMI</t>
  </si>
  <si>
    <t>KILLARNEY</t>
  </si>
  <si>
    <t>ZWARTKOPS</t>
  </si>
  <si>
    <t>EAST LONDON</t>
  </si>
  <si>
    <t>ALDO SCRIBANTE</t>
  </si>
  <si>
    <t xml:space="preserve">            2018 SOUTH AFRICAN ENGEN VOLKSWAGEN CUP NATIONAL CHAMPIONSHIP - MASTERS CLASS</t>
  </si>
  <si>
    <t>2018 SOUTH AFRICAN ENGEN VOLKSWAGEN CUP NATIONAL CHAMPIONSHIP - JUNIOR CLASS</t>
  </si>
  <si>
    <t>2018 SOUTH AFRICAN ENGEN VOLKSWAGEN CUP NATIONAL CHAMPIONSHIP - OVERALL</t>
  </si>
  <si>
    <t>KEEGAN CAMPOS</t>
  </si>
  <si>
    <t>CHARL WILKEN</t>
  </si>
  <si>
    <t>DELON THOMPSON</t>
  </si>
  <si>
    <t>JASON CAMPOS</t>
  </si>
  <si>
    <t>ALTAN BOUW</t>
  </si>
  <si>
    <t>WOUTER ROOS</t>
  </si>
  <si>
    <t>PEET VISAGIE</t>
  </si>
  <si>
    <t>RAAIS ASMAL</t>
  </si>
  <si>
    <t>KARAH HILL</t>
  </si>
  <si>
    <t>excl</t>
  </si>
  <si>
    <t>MEL SPURR</t>
  </si>
  <si>
    <t>KILLARNEY - RND 7</t>
  </si>
  <si>
    <t>ZWARTKOPS - RND 8</t>
  </si>
  <si>
    <t>DARREN WINTERBOER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</si>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</sst>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0" xfId="0" applyNumberFormat="1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5" xfId="0" applyFont="1" applyFill="1" applyBorder="1"/>
    <xf numFmtId="0" fontId="0" fillId="0" borderId="4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2" borderId="16" xfId="0" applyFont="1" applyFill="1" applyBorder="1"/>
    <xf numFmtId="0" fontId="3" fillId="0" borderId="4" xfId="0" applyFont="1" applyFill="1" applyBorder="1" applyAlignment="1">
      <alignment horizontal="center"/>
    </xf>
    <xf numFmtId="0" fontId="4" fillId="0" borderId="4" xfId="0" applyFont="1" applyBorder="1"/>
    <xf numFmtId="0" fontId="0" fillId="0" borderId="20" xfId="0" applyFill="1" applyBorder="1"/>
    <xf numFmtId="0" fontId="3" fillId="0" borderId="21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/>
    <xf numFmtId="0" fontId="10" fillId="0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6" fontId="1" fillId="2" borderId="27" xfId="0" applyNumberFormat="1" applyFont="1" applyFill="1" applyBorder="1" applyAlignment="1">
      <alignment horizontal="center"/>
    </xf>
    <xf numFmtId="6" fontId="1" fillId="2" borderId="2" xfId="0" applyNumberFormat="1" applyFont="1" applyFill="1" applyBorder="1" applyAlignment="1">
      <alignment horizontal="center"/>
    </xf>
    <xf numFmtId="6" fontId="1" fillId="2" borderId="28" xfId="0" applyNumberFormat="1" applyFont="1" applyFill="1" applyBorder="1" applyAlignment="1">
      <alignment horizontal="center"/>
    </xf>
    <xf numFmtId="6" fontId="1" fillId="2" borderId="29" xfId="0" applyNumberFormat="1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1" fillId="2" borderId="26" xfId="0" applyFont="1" applyFill="1" applyBorder="1"/>
    <xf numFmtId="0" fontId="0" fillId="0" borderId="30" xfId="0" applyFill="1" applyBorder="1"/>
    <xf numFmtId="0" fontId="0" fillId="0" borderId="11" xfId="0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5" fillId="2" borderId="4" xfId="0" applyFont="1" applyFill="1" applyBorder="1"/>
    <xf numFmtId="0" fontId="1" fillId="2" borderId="31" xfId="0" applyFont="1" applyFill="1" applyBorder="1"/>
    <xf numFmtId="0" fontId="1" fillId="2" borderId="31" xfId="0" applyFont="1" applyFill="1" applyBorder="1" applyAlignment="1">
      <alignment wrapText="1"/>
    </xf>
    <xf numFmtId="16" fontId="1" fillId="2" borderId="27" xfId="0" applyNumberFormat="1" applyFont="1" applyFill="1" applyBorder="1" applyAlignment="1">
      <alignment horizontal="center"/>
    </xf>
    <xf numFmtId="6" fontId="9" fillId="2" borderId="2" xfId="0" applyNumberFormat="1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 wrapText="1"/>
    </xf>
    <xf numFmtId="0" fontId="0" fillId="0" borderId="20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39" xfId="0" applyFont="1" applyBorder="1"/>
    <xf numFmtId="0" fontId="5" fillId="2" borderId="43" xfId="0" applyFont="1" applyFill="1" applyBorder="1"/>
    <xf numFmtId="6" fontId="1" fillId="2" borderId="44" xfId="0" applyNumberFormat="1" applyFont="1" applyFill="1" applyBorder="1" applyAlignment="1">
      <alignment horizontal="center"/>
    </xf>
    <xf numFmtId="6" fontId="1" fillId="2" borderId="45" xfId="0" applyNumberFormat="1" applyFont="1" applyFill="1" applyBorder="1" applyAlignment="1">
      <alignment horizontal="center"/>
    </xf>
    <xf numFmtId="6" fontId="1" fillId="2" borderId="46" xfId="0" applyNumberFormat="1" applyFont="1" applyFill="1" applyBorder="1" applyAlignment="1">
      <alignment horizontal="center"/>
    </xf>
    <xf numFmtId="6" fontId="1" fillId="2" borderId="47" xfId="0" applyNumberFormat="1" applyFont="1" applyFill="1" applyBorder="1" applyAlignment="1">
      <alignment horizontal="center"/>
    </xf>
    <xf numFmtId="6" fontId="1" fillId="2" borderId="50" xfId="0" applyNumberFormat="1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6" fontId="1" fillId="2" borderId="0" xfId="0" applyNumberFormat="1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16" fontId="1" fillId="2" borderId="44" xfId="0" applyNumberFormat="1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16" fontId="1" fillId="2" borderId="47" xfId="0" applyNumberFormat="1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52" xfId="0" applyFont="1" applyFill="1" applyBorder="1" applyAlignment="1">
      <alignment horizontal="center"/>
    </xf>
    <xf numFmtId="0" fontId="8" fillId="0" borderId="5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55" xfId="0" applyFill="1" applyBorder="1"/>
    <xf numFmtId="0" fontId="8" fillId="0" borderId="56" xfId="0" applyFont="1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58" xfId="0" applyFont="1" applyFill="1" applyBorder="1" applyAlignment="1">
      <alignment horizontal="center"/>
    </xf>
    <xf numFmtId="0" fontId="8" fillId="0" borderId="61" xfId="0" applyFont="1" applyFill="1" applyBorder="1" applyAlignment="1">
      <alignment horizontal="center"/>
    </xf>
    <xf numFmtId="0" fontId="1" fillId="2" borderId="62" xfId="0" applyFont="1" applyFill="1" applyBorder="1"/>
    <xf numFmtId="0" fontId="8" fillId="3" borderId="56" xfId="0" applyFont="1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3" fillId="0" borderId="56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3" fillId="0" borderId="57" xfId="0" applyFont="1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0" fontId="3" fillId="0" borderId="60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8" fillId="3" borderId="48" xfId="0" applyFont="1" applyFill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6" fontId="1" fillId="2" borderId="38" xfId="0" applyNumberFormat="1" applyFont="1" applyFill="1" applyBorder="1" applyAlignment="1">
      <alignment horizontal="center"/>
    </xf>
    <xf numFmtId="6" fontId="1" fillId="2" borderId="64" xfId="0" applyNumberFormat="1" applyFont="1" applyFill="1" applyBorder="1" applyAlignment="1">
      <alignment horizontal="center"/>
    </xf>
    <xf numFmtId="6" fontId="1" fillId="2" borderId="65" xfId="0" applyNumberFormat="1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8" fillId="3" borderId="60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" fontId="1" fillId="2" borderId="34" xfId="0" applyNumberFormat="1" applyFont="1" applyFill="1" applyBorder="1" applyAlignment="1">
      <alignment horizontal="center"/>
    </xf>
    <xf numFmtId="16" fontId="1" fillId="2" borderId="35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" fontId="1" fillId="2" borderId="36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6" fontId="1" fillId="2" borderId="37" xfId="0" applyNumberFormat="1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/>
    </xf>
    <xf numFmtId="0" fontId="8" fillId="0" borderId="54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59532</xdr:colOff>
      <xdr:row>0</xdr:row>
      <xdr:rowOff>47625</xdr:rowOff>
    </xdr:from>
    <xdr:to>
      <xdr:col>1</xdr:col>
      <xdr:colOff>1905000</xdr:colOff>
      <xdr:row>3</xdr:row>
      <xdr:rowOff>226218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2" y="47625"/>
          <a:ext cx="2143124" cy="10596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59532</xdr:colOff>
      <xdr:row>0</xdr:row>
      <xdr:rowOff>47626</xdr:rowOff>
    </xdr:from>
    <xdr:to>
      <xdr:col>1</xdr:col>
      <xdr:colOff>1555750</xdr:colOff>
      <xdr:row>4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2" y="47626"/>
          <a:ext cx="1792551" cy="1063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59533</xdr:colOff>
      <xdr:row>0</xdr:row>
      <xdr:rowOff>95250</xdr:rowOff>
    </xdr:from>
    <xdr:to>
      <xdr:col>2</xdr:col>
      <xdr:colOff>47625</xdr:colOff>
      <xdr:row>3</xdr:row>
      <xdr:rowOff>224898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3" y="95250"/>
          <a:ext cx="2285998" cy="1117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tabSelected="1" zoomScale="80" zoomScaleNormal="80" zoomScaleSheetLayoutView="80" workbookViewId="0">
      <selection activeCell="V13" sqref="V13"/>
    </sheetView>
  </sheetViews>
  <sheetFormatPr defaultRowHeight="15" x14ac:dyDescent="0.25"/>
  <cols>
    <col min="1" max="1" width="4.42578125" customWidth="1"/>
    <col min="2" max="2" width="30" customWidth="1"/>
    <col min="3" max="3" width="11.140625" style="1" customWidth="1"/>
    <col min="4" max="4" width="8.7109375" customWidth="1"/>
    <col min="5" max="6" width="4.140625" style="1" customWidth="1"/>
    <col min="7" max="7" width="4.140625" style="35" customWidth="1"/>
    <col min="8" max="8" width="4.140625" style="1" customWidth="1"/>
    <col min="9" max="9" width="4.140625" style="67" customWidth="1"/>
    <col min="10" max="18" width="4.140625" style="1" customWidth="1"/>
    <col min="19" max="19" width="4.85546875" style="1" customWidth="1"/>
    <col min="20" max="23" width="4.140625" style="1" customWidth="1"/>
    <col min="24" max="24" width="5.140625" style="1" customWidth="1"/>
    <col min="25" max="25" width="4" style="1" customWidth="1"/>
    <col min="26" max="27" width="5" style="1" customWidth="1"/>
    <col min="28" max="28" width="5.28515625" style="1" customWidth="1"/>
    <col min="29" max="29" width="5.42578125" style="1" customWidth="1"/>
    <col min="30" max="32" width="4.140625" style="1" customWidth="1"/>
    <col min="33" max="34" width="4.140625" style="78" customWidth="1"/>
    <col min="35" max="39" width="4.140625" style="85" customWidth="1"/>
    <col min="40" max="44" width="4.140625" style="1" customWidth="1"/>
  </cols>
  <sheetData>
    <row r="1" spans="1:47" ht="27" customHeight="1" x14ac:dyDescent="0.25">
      <c r="A1" s="142" t="s">
        <v>38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7"/>
      <c r="AU1" s="7"/>
    </row>
    <row r="2" spans="1:47" ht="20.25" customHeight="1" thickBot="1" x14ac:dyDescent="0.3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7"/>
      <c r="AU2" s="7"/>
    </row>
    <row r="3" spans="1:47" ht="21.75" customHeight="1" x14ac:dyDescent="0.25">
      <c r="A3" s="158"/>
      <c r="B3" s="152"/>
      <c r="C3" s="152"/>
      <c r="D3" s="153"/>
      <c r="E3" s="146" t="s">
        <v>27</v>
      </c>
      <c r="F3" s="147"/>
      <c r="G3" s="147"/>
      <c r="H3" s="147"/>
      <c r="I3" s="147"/>
      <c r="J3" s="146" t="s">
        <v>28</v>
      </c>
      <c r="K3" s="147"/>
      <c r="L3" s="147"/>
      <c r="M3" s="147"/>
      <c r="N3" s="150"/>
      <c r="O3" s="146" t="s">
        <v>29</v>
      </c>
      <c r="P3" s="147"/>
      <c r="Q3" s="147"/>
      <c r="R3" s="147"/>
      <c r="S3" s="147"/>
      <c r="T3" s="146" t="s">
        <v>30</v>
      </c>
      <c r="U3" s="147"/>
      <c r="V3" s="147"/>
      <c r="W3" s="147"/>
      <c r="X3" s="150"/>
      <c r="Y3" s="146" t="s">
        <v>17</v>
      </c>
      <c r="Z3" s="147"/>
      <c r="AA3" s="147"/>
      <c r="AB3" s="147"/>
      <c r="AC3" s="150"/>
      <c r="AD3" s="146" t="s">
        <v>18</v>
      </c>
      <c r="AE3" s="147"/>
      <c r="AF3" s="147"/>
      <c r="AG3" s="147"/>
      <c r="AH3" s="147"/>
      <c r="AI3" s="146" t="s">
        <v>50</v>
      </c>
      <c r="AJ3" s="147"/>
      <c r="AK3" s="147"/>
      <c r="AL3" s="147"/>
      <c r="AM3" s="150"/>
      <c r="AN3" s="147" t="s">
        <v>51</v>
      </c>
      <c r="AO3" s="147"/>
      <c r="AP3" s="147"/>
      <c r="AQ3" s="147"/>
      <c r="AR3" s="150"/>
      <c r="AS3" s="143" t="s">
        <v>3</v>
      </c>
    </row>
    <row r="4" spans="1:47" ht="19.5" customHeight="1" thickBot="1" x14ac:dyDescent="0.3">
      <c r="A4" s="159"/>
      <c r="B4" s="152"/>
      <c r="C4" s="154"/>
      <c r="D4" s="155"/>
      <c r="E4" s="148">
        <v>43183</v>
      </c>
      <c r="F4" s="149"/>
      <c r="G4" s="149"/>
      <c r="H4" s="149"/>
      <c r="I4" s="149"/>
      <c r="J4" s="148">
        <v>43211</v>
      </c>
      <c r="K4" s="149"/>
      <c r="L4" s="149"/>
      <c r="M4" s="149"/>
      <c r="N4" s="151"/>
      <c r="O4" s="148">
        <v>43232</v>
      </c>
      <c r="P4" s="149"/>
      <c r="Q4" s="149"/>
      <c r="R4" s="149"/>
      <c r="S4" s="149"/>
      <c r="T4" s="148">
        <v>43267</v>
      </c>
      <c r="U4" s="149"/>
      <c r="V4" s="149"/>
      <c r="W4" s="149"/>
      <c r="X4" s="151"/>
      <c r="Y4" s="148">
        <v>43295</v>
      </c>
      <c r="Z4" s="149"/>
      <c r="AA4" s="149"/>
      <c r="AB4" s="149"/>
      <c r="AC4" s="151"/>
      <c r="AD4" s="148">
        <v>43330</v>
      </c>
      <c r="AE4" s="149"/>
      <c r="AF4" s="149"/>
      <c r="AG4" s="149"/>
      <c r="AH4" s="149"/>
      <c r="AI4" s="148">
        <v>43365</v>
      </c>
      <c r="AJ4" s="149"/>
      <c r="AK4" s="149"/>
      <c r="AL4" s="149"/>
      <c r="AM4" s="151"/>
      <c r="AN4" s="149">
        <v>43393</v>
      </c>
      <c r="AO4" s="149"/>
      <c r="AP4" s="149"/>
      <c r="AQ4" s="149"/>
      <c r="AR4" s="151"/>
      <c r="AS4" s="144"/>
    </row>
    <row r="5" spans="1:47" s="2" customFormat="1" ht="45" customHeight="1" thickBot="1" x14ac:dyDescent="0.3">
      <c r="A5" s="54" t="s">
        <v>0</v>
      </c>
      <c r="B5" s="55" t="s">
        <v>1</v>
      </c>
      <c r="C5" s="59" t="s">
        <v>19</v>
      </c>
      <c r="D5" s="56" t="s">
        <v>20</v>
      </c>
      <c r="E5" s="57" t="s">
        <v>2</v>
      </c>
      <c r="F5" s="40">
        <v>1</v>
      </c>
      <c r="G5" s="58" t="s">
        <v>6</v>
      </c>
      <c r="H5" s="40">
        <v>2</v>
      </c>
      <c r="I5" s="40" t="s">
        <v>6</v>
      </c>
      <c r="J5" s="57" t="s">
        <v>2</v>
      </c>
      <c r="K5" s="40">
        <v>1</v>
      </c>
      <c r="L5" s="40" t="s">
        <v>6</v>
      </c>
      <c r="M5" s="40">
        <v>2</v>
      </c>
      <c r="N5" s="41" t="s">
        <v>6</v>
      </c>
      <c r="O5" s="57" t="s">
        <v>2</v>
      </c>
      <c r="P5" s="40">
        <v>1</v>
      </c>
      <c r="Q5" s="40" t="s">
        <v>6</v>
      </c>
      <c r="R5" s="40">
        <v>2</v>
      </c>
      <c r="S5" s="42" t="s">
        <v>6</v>
      </c>
      <c r="T5" s="57" t="s">
        <v>2</v>
      </c>
      <c r="U5" s="40">
        <v>1</v>
      </c>
      <c r="V5" s="40" t="s">
        <v>6</v>
      </c>
      <c r="W5" s="40">
        <v>2</v>
      </c>
      <c r="X5" s="41" t="s">
        <v>6</v>
      </c>
      <c r="Y5" s="57" t="s">
        <v>2</v>
      </c>
      <c r="Z5" s="40">
        <v>1</v>
      </c>
      <c r="AA5" s="40" t="s">
        <v>6</v>
      </c>
      <c r="AB5" s="40">
        <v>2</v>
      </c>
      <c r="AC5" s="41" t="s">
        <v>6</v>
      </c>
      <c r="AD5" s="57" t="s">
        <v>2</v>
      </c>
      <c r="AE5" s="40">
        <v>1</v>
      </c>
      <c r="AF5" s="40" t="s">
        <v>6</v>
      </c>
      <c r="AG5" s="40">
        <v>2</v>
      </c>
      <c r="AH5" s="42" t="s">
        <v>6</v>
      </c>
      <c r="AI5" s="82" t="s">
        <v>2</v>
      </c>
      <c r="AJ5" s="71">
        <v>1</v>
      </c>
      <c r="AK5" s="71" t="s">
        <v>6</v>
      </c>
      <c r="AL5" s="71">
        <v>2</v>
      </c>
      <c r="AM5" s="72" t="s">
        <v>6</v>
      </c>
      <c r="AN5" s="95" t="s">
        <v>2</v>
      </c>
      <c r="AO5" s="71">
        <v>1</v>
      </c>
      <c r="AP5" s="71" t="s">
        <v>6</v>
      </c>
      <c r="AQ5" s="71">
        <v>2</v>
      </c>
      <c r="AR5" s="72" t="s">
        <v>6</v>
      </c>
      <c r="AS5" s="144"/>
    </row>
    <row r="6" spans="1:47" x14ac:dyDescent="0.25">
      <c r="A6" s="26">
        <v>1</v>
      </c>
      <c r="B6" s="27" t="s">
        <v>16</v>
      </c>
      <c r="C6" s="60">
        <v>1438</v>
      </c>
      <c r="D6" s="27" t="s">
        <v>21</v>
      </c>
      <c r="E6" s="28">
        <v>1</v>
      </c>
      <c r="F6" s="29">
        <v>16</v>
      </c>
      <c r="G6" s="99">
        <v>1</v>
      </c>
      <c r="H6" s="29">
        <v>16</v>
      </c>
      <c r="I6" s="29"/>
      <c r="J6" s="28">
        <v>2</v>
      </c>
      <c r="K6" s="29">
        <v>16</v>
      </c>
      <c r="L6" s="29"/>
      <c r="M6" s="29">
        <v>16</v>
      </c>
      <c r="N6" s="43"/>
      <c r="O6" s="28"/>
      <c r="P6" s="30" t="s">
        <v>48</v>
      </c>
      <c r="Q6" s="30"/>
      <c r="R6" s="29">
        <v>12</v>
      </c>
      <c r="S6" s="32"/>
      <c r="T6" s="28"/>
      <c r="U6" s="29">
        <v>8</v>
      </c>
      <c r="V6" s="30">
        <v>1</v>
      </c>
      <c r="W6" s="29">
        <v>7</v>
      </c>
      <c r="X6" s="31"/>
      <c r="Y6" s="28"/>
      <c r="Z6" s="29">
        <v>16</v>
      </c>
      <c r="AA6" s="30"/>
      <c r="AB6" s="29">
        <v>2</v>
      </c>
      <c r="AC6" s="31">
        <v>1</v>
      </c>
      <c r="AD6" s="28"/>
      <c r="AE6" s="29">
        <v>6</v>
      </c>
      <c r="AF6" s="30"/>
      <c r="AG6" s="48">
        <v>4</v>
      </c>
      <c r="AH6" s="30"/>
      <c r="AI6" s="96"/>
      <c r="AJ6" s="75">
        <v>10</v>
      </c>
      <c r="AK6" s="86"/>
      <c r="AL6" s="75">
        <v>16</v>
      </c>
      <c r="AM6" s="97"/>
      <c r="AN6" s="90">
        <v>2</v>
      </c>
      <c r="AO6" s="75">
        <v>16</v>
      </c>
      <c r="AP6" s="86">
        <v>1</v>
      </c>
      <c r="AQ6" s="75">
        <v>5</v>
      </c>
      <c r="AR6" s="87"/>
      <c r="AS6" s="44">
        <f>SUM(E6:AR6)</f>
        <v>175</v>
      </c>
    </row>
    <row r="7" spans="1:47" x14ac:dyDescent="0.25">
      <c r="A7" s="26">
        <v>2</v>
      </c>
      <c r="B7" s="33" t="s">
        <v>15</v>
      </c>
      <c r="C7" s="61">
        <v>4575</v>
      </c>
      <c r="D7" s="33" t="s">
        <v>22</v>
      </c>
      <c r="E7" s="10"/>
      <c r="F7" s="4">
        <v>9</v>
      </c>
      <c r="G7" s="34"/>
      <c r="H7" s="4">
        <v>12</v>
      </c>
      <c r="I7" s="4"/>
      <c r="J7" s="10"/>
      <c r="K7" s="4">
        <v>9</v>
      </c>
      <c r="L7" s="4"/>
      <c r="M7" s="4">
        <v>12</v>
      </c>
      <c r="N7" s="14">
        <v>1</v>
      </c>
      <c r="O7" s="10">
        <v>1</v>
      </c>
      <c r="P7" s="4">
        <v>16</v>
      </c>
      <c r="Q7" s="13">
        <v>1</v>
      </c>
      <c r="R7" s="4">
        <v>16</v>
      </c>
      <c r="S7" s="25">
        <v>1</v>
      </c>
      <c r="T7" s="10"/>
      <c r="U7" s="4">
        <v>12</v>
      </c>
      <c r="V7" s="13"/>
      <c r="W7" s="4" t="s">
        <v>8</v>
      </c>
      <c r="X7" s="14"/>
      <c r="Y7" s="10">
        <v>2</v>
      </c>
      <c r="Z7" s="4">
        <v>10</v>
      </c>
      <c r="AA7" s="13"/>
      <c r="AB7" s="4">
        <v>3</v>
      </c>
      <c r="AC7" s="14"/>
      <c r="AD7" s="10"/>
      <c r="AE7" s="4">
        <v>5</v>
      </c>
      <c r="AF7" s="13"/>
      <c r="AG7" s="49">
        <v>0</v>
      </c>
      <c r="AH7" s="13"/>
      <c r="AI7" s="10">
        <v>2</v>
      </c>
      <c r="AJ7" s="49">
        <v>16</v>
      </c>
      <c r="AK7" s="13"/>
      <c r="AL7" s="49">
        <v>12</v>
      </c>
      <c r="AM7" s="14">
        <v>1</v>
      </c>
      <c r="AN7" s="91"/>
      <c r="AO7" s="49">
        <v>6</v>
      </c>
      <c r="AP7" s="13"/>
      <c r="AQ7" s="49">
        <v>9</v>
      </c>
      <c r="AR7" s="52"/>
      <c r="AS7" s="21">
        <f>SUM(E7:AR7)</f>
        <v>156</v>
      </c>
    </row>
    <row r="8" spans="1:47" x14ac:dyDescent="0.25">
      <c r="A8" s="26">
        <v>3</v>
      </c>
      <c r="B8" s="33" t="s">
        <v>23</v>
      </c>
      <c r="C8" s="61">
        <v>1340</v>
      </c>
      <c r="D8" s="33" t="s">
        <v>21</v>
      </c>
      <c r="E8" s="10"/>
      <c r="F8" s="4">
        <v>12</v>
      </c>
      <c r="G8" s="34"/>
      <c r="H8" s="4">
        <v>8</v>
      </c>
      <c r="I8" s="13">
        <v>1</v>
      </c>
      <c r="J8" s="10"/>
      <c r="K8" s="4">
        <v>6</v>
      </c>
      <c r="L8" s="13"/>
      <c r="M8" s="4">
        <v>10</v>
      </c>
      <c r="N8" s="14"/>
      <c r="O8" s="10"/>
      <c r="P8" s="4">
        <v>9</v>
      </c>
      <c r="Q8" s="13"/>
      <c r="R8" s="4">
        <v>5</v>
      </c>
      <c r="S8" s="22"/>
      <c r="T8" s="10">
        <v>1</v>
      </c>
      <c r="U8" s="4">
        <v>16</v>
      </c>
      <c r="V8" s="13"/>
      <c r="W8" s="4">
        <v>16</v>
      </c>
      <c r="X8" s="14"/>
      <c r="Y8" s="10"/>
      <c r="Z8" s="4">
        <v>7</v>
      </c>
      <c r="AA8" s="13">
        <v>1</v>
      </c>
      <c r="AB8" s="4">
        <v>0</v>
      </c>
      <c r="AC8" s="14"/>
      <c r="AD8" s="88"/>
      <c r="AE8" s="49">
        <v>8</v>
      </c>
      <c r="AF8" s="89"/>
      <c r="AG8" s="49">
        <v>12</v>
      </c>
      <c r="AH8" s="89"/>
      <c r="AI8" s="10"/>
      <c r="AJ8" s="49">
        <v>6</v>
      </c>
      <c r="AK8" s="13"/>
      <c r="AL8" s="49">
        <v>4</v>
      </c>
      <c r="AM8" s="14"/>
      <c r="AN8" s="91"/>
      <c r="AO8" s="49">
        <v>5</v>
      </c>
      <c r="AP8" s="13"/>
      <c r="AQ8" s="49">
        <v>8</v>
      </c>
      <c r="AR8" s="52"/>
      <c r="AS8" s="21">
        <f>SUM(E8:AR8)</f>
        <v>135</v>
      </c>
    </row>
    <row r="9" spans="1:47" x14ac:dyDescent="0.25">
      <c r="A9" s="26">
        <v>4</v>
      </c>
      <c r="B9" s="33" t="s">
        <v>11</v>
      </c>
      <c r="C9" s="61">
        <v>2941</v>
      </c>
      <c r="D9" s="33" t="s">
        <v>21</v>
      </c>
      <c r="E9" s="10"/>
      <c r="F9" s="4">
        <v>3</v>
      </c>
      <c r="G9" s="34"/>
      <c r="H9" s="4">
        <v>7</v>
      </c>
      <c r="I9" s="34"/>
      <c r="J9" s="10"/>
      <c r="K9" s="4">
        <v>10</v>
      </c>
      <c r="L9" s="4"/>
      <c r="M9" s="4">
        <v>7</v>
      </c>
      <c r="N9" s="11"/>
      <c r="O9" s="10">
        <v>1</v>
      </c>
      <c r="P9" s="103"/>
      <c r="Q9" s="13"/>
      <c r="R9" s="118"/>
      <c r="S9" s="22"/>
      <c r="T9" s="10"/>
      <c r="U9" s="4">
        <v>10</v>
      </c>
      <c r="V9" s="13"/>
      <c r="W9" s="4">
        <v>10</v>
      </c>
      <c r="X9" s="14">
        <v>1</v>
      </c>
      <c r="Y9" s="10"/>
      <c r="Z9" s="4">
        <v>8</v>
      </c>
      <c r="AA9" s="13"/>
      <c r="AB9" s="4">
        <v>12</v>
      </c>
      <c r="AC9" s="14"/>
      <c r="AD9" s="10"/>
      <c r="AE9" s="4">
        <v>9</v>
      </c>
      <c r="AF9" s="13">
        <v>1</v>
      </c>
      <c r="AG9" s="49">
        <v>0</v>
      </c>
      <c r="AH9" s="13"/>
      <c r="AI9" s="10"/>
      <c r="AJ9" s="49">
        <v>8</v>
      </c>
      <c r="AK9" s="13"/>
      <c r="AL9" s="49">
        <v>8</v>
      </c>
      <c r="AM9" s="14"/>
      <c r="AN9" s="91"/>
      <c r="AO9" s="49">
        <v>9</v>
      </c>
      <c r="AP9" s="13"/>
      <c r="AQ9" s="49">
        <v>12</v>
      </c>
      <c r="AR9" s="52"/>
      <c r="AS9" s="21">
        <f>SUM(E9:AR9)</f>
        <v>116</v>
      </c>
    </row>
    <row r="10" spans="1:47" x14ac:dyDescent="0.25">
      <c r="A10" s="26">
        <v>5</v>
      </c>
      <c r="B10" s="33" t="s">
        <v>39</v>
      </c>
      <c r="C10" s="61">
        <v>3414</v>
      </c>
      <c r="D10" s="33" t="s">
        <v>21</v>
      </c>
      <c r="E10" s="10"/>
      <c r="F10" s="4">
        <v>8</v>
      </c>
      <c r="G10" s="34"/>
      <c r="H10" s="4">
        <v>10</v>
      </c>
      <c r="I10" s="4"/>
      <c r="J10" s="10"/>
      <c r="K10" s="4">
        <v>0</v>
      </c>
      <c r="L10" s="4"/>
      <c r="M10" s="4">
        <v>8</v>
      </c>
      <c r="N10" s="11"/>
      <c r="O10" s="10"/>
      <c r="P10" s="4">
        <v>7</v>
      </c>
      <c r="Q10" s="13"/>
      <c r="R10" s="4">
        <v>4</v>
      </c>
      <c r="S10" s="22"/>
      <c r="T10" s="10">
        <v>1</v>
      </c>
      <c r="U10" s="4">
        <v>9</v>
      </c>
      <c r="V10" s="13"/>
      <c r="W10" s="4">
        <v>5</v>
      </c>
      <c r="X10" s="14"/>
      <c r="Y10" s="10"/>
      <c r="Z10" s="4">
        <v>2</v>
      </c>
      <c r="AA10" s="13"/>
      <c r="AB10" s="4">
        <v>8</v>
      </c>
      <c r="AC10" s="14"/>
      <c r="AD10" s="10">
        <v>2</v>
      </c>
      <c r="AE10" s="4">
        <v>12</v>
      </c>
      <c r="AF10" s="13"/>
      <c r="AG10" s="49">
        <v>16</v>
      </c>
      <c r="AH10" s="13">
        <v>1</v>
      </c>
      <c r="AI10" s="10"/>
      <c r="AJ10" s="49">
        <v>9</v>
      </c>
      <c r="AK10" s="13"/>
      <c r="AL10" s="49">
        <v>9</v>
      </c>
      <c r="AM10" s="14"/>
      <c r="AN10" s="91"/>
      <c r="AO10" s="49" t="s">
        <v>8</v>
      </c>
      <c r="AP10" s="13"/>
      <c r="AQ10" s="49">
        <v>4</v>
      </c>
      <c r="AR10" s="52"/>
      <c r="AS10" s="21">
        <f>SUM(E10:AR10)</f>
        <v>115</v>
      </c>
    </row>
    <row r="11" spans="1:47" x14ac:dyDescent="0.25">
      <c r="A11" s="26">
        <v>6</v>
      </c>
      <c r="B11" s="33" t="s">
        <v>41</v>
      </c>
      <c r="C11" s="61">
        <v>7928</v>
      </c>
      <c r="D11" s="33" t="s">
        <v>21</v>
      </c>
      <c r="E11" s="10"/>
      <c r="F11" s="4">
        <v>4</v>
      </c>
      <c r="G11" s="34"/>
      <c r="H11" s="4">
        <v>5</v>
      </c>
      <c r="I11" s="4"/>
      <c r="J11" s="10"/>
      <c r="K11" s="4">
        <v>0</v>
      </c>
      <c r="L11" s="4"/>
      <c r="M11" s="4">
        <v>3</v>
      </c>
      <c r="N11" s="11"/>
      <c r="O11" s="10"/>
      <c r="P11" s="4">
        <v>6</v>
      </c>
      <c r="Q11" s="13"/>
      <c r="R11" s="4">
        <v>8</v>
      </c>
      <c r="S11" s="22"/>
      <c r="T11" s="10"/>
      <c r="U11" s="4">
        <v>5</v>
      </c>
      <c r="V11" s="13"/>
      <c r="W11" s="4">
        <v>6</v>
      </c>
      <c r="X11" s="14"/>
      <c r="Y11" s="10"/>
      <c r="Z11" s="4">
        <v>6</v>
      </c>
      <c r="AA11" s="13"/>
      <c r="AB11" s="4">
        <v>9</v>
      </c>
      <c r="AC11" s="14"/>
      <c r="AD11" s="10"/>
      <c r="AE11" s="4">
        <v>1</v>
      </c>
      <c r="AF11" s="13"/>
      <c r="AG11" s="49">
        <v>5</v>
      </c>
      <c r="AH11" s="13"/>
      <c r="AI11" s="10"/>
      <c r="AJ11" s="49">
        <v>5</v>
      </c>
      <c r="AK11" s="13"/>
      <c r="AL11" s="49">
        <v>7</v>
      </c>
      <c r="AM11" s="14"/>
      <c r="AN11" s="91"/>
      <c r="AO11" s="49">
        <v>10</v>
      </c>
      <c r="AP11" s="13"/>
      <c r="AQ11" s="49">
        <v>10</v>
      </c>
      <c r="AR11" s="52"/>
      <c r="AS11" s="21">
        <f>SUM(E11:AR11)</f>
        <v>90</v>
      </c>
    </row>
    <row r="12" spans="1:47" x14ac:dyDescent="0.25">
      <c r="A12" s="26">
        <v>7</v>
      </c>
      <c r="B12" s="33" t="s">
        <v>5</v>
      </c>
      <c r="C12" s="61">
        <v>3201</v>
      </c>
      <c r="D12" s="33" t="s">
        <v>22</v>
      </c>
      <c r="E12" s="10">
        <v>1</v>
      </c>
      <c r="F12" s="4">
        <v>10</v>
      </c>
      <c r="G12" s="34"/>
      <c r="H12" s="4">
        <v>0</v>
      </c>
      <c r="I12" s="4"/>
      <c r="J12" s="10"/>
      <c r="K12" s="4">
        <v>8</v>
      </c>
      <c r="L12" s="4"/>
      <c r="M12" s="4">
        <v>5</v>
      </c>
      <c r="N12" s="11"/>
      <c r="O12" s="10"/>
      <c r="P12" s="103"/>
      <c r="Q12" s="13"/>
      <c r="R12" s="103"/>
      <c r="S12" s="22"/>
      <c r="T12" s="10"/>
      <c r="U12" s="103"/>
      <c r="V12" s="13"/>
      <c r="W12" s="103"/>
      <c r="X12" s="14"/>
      <c r="Y12" s="10"/>
      <c r="Z12" s="4">
        <v>9</v>
      </c>
      <c r="AA12" s="13"/>
      <c r="AB12" s="4">
        <v>5</v>
      </c>
      <c r="AC12" s="14"/>
      <c r="AD12" s="10"/>
      <c r="AE12" s="4">
        <v>7</v>
      </c>
      <c r="AF12" s="13"/>
      <c r="AG12" s="49">
        <v>9</v>
      </c>
      <c r="AH12" s="13"/>
      <c r="AI12" s="10"/>
      <c r="AJ12" s="49">
        <v>0</v>
      </c>
      <c r="AK12" s="13"/>
      <c r="AL12" s="49">
        <v>2</v>
      </c>
      <c r="AM12" s="14"/>
      <c r="AN12" s="91"/>
      <c r="AO12" s="49">
        <v>12</v>
      </c>
      <c r="AP12" s="13"/>
      <c r="AQ12" s="49">
        <v>16</v>
      </c>
      <c r="AR12" s="52">
        <v>1</v>
      </c>
      <c r="AS12" s="21">
        <f>SUM(E12:AR12)</f>
        <v>85</v>
      </c>
    </row>
    <row r="13" spans="1:47" x14ac:dyDescent="0.25">
      <c r="A13" s="26">
        <v>8</v>
      </c>
      <c r="B13" s="33" t="s">
        <v>9</v>
      </c>
      <c r="C13" s="61">
        <v>6916</v>
      </c>
      <c r="D13" s="33" t="s">
        <v>21</v>
      </c>
      <c r="E13" s="10"/>
      <c r="F13" s="4">
        <v>2</v>
      </c>
      <c r="G13" s="34"/>
      <c r="H13" s="4">
        <v>0</v>
      </c>
      <c r="I13" s="4"/>
      <c r="J13" s="10"/>
      <c r="K13" s="4">
        <v>0</v>
      </c>
      <c r="L13" s="13">
        <v>1</v>
      </c>
      <c r="M13" s="4">
        <v>0</v>
      </c>
      <c r="N13" s="11"/>
      <c r="O13" s="10"/>
      <c r="P13" s="4">
        <v>10</v>
      </c>
      <c r="Q13" s="13"/>
      <c r="R13" s="4">
        <v>10</v>
      </c>
      <c r="S13" s="22"/>
      <c r="T13" s="10"/>
      <c r="U13" s="4">
        <v>4</v>
      </c>
      <c r="V13" s="13"/>
      <c r="W13" s="4">
        <v>2</v>
      </c>
      <c r="X13" s="14"/>
      <c r="Y13" s="10"/>
      <c r="Z13" s="4">
        <v>1</v>
      </c>
      <c r="AA13" s="13"/>
      <c r="AB13" s="4">
        <v>7</v>
      </c>
      <c r="AC13" s="14"/>
      <c r="AD13" s="10"/>
      <c r="AE13" s="4">
        <v>16</v>
      </c>
      <c r="AF13" s="13"/>
      <c r="AG13" s="49">
        <v>8</v>
      </c>
      <c r="AH13" s="13"/>
      <c r="AI13" s="10"/>
      <c r="AJ13" s="49">
        <v>7</v>
      </c>
      <c r="AK13" s="13"/>
      <c r="AL13" s="49">
        <v>5</v>
      </c>
      <c r="AM13" s="14"/>
      <c r="AN13" s="91"/>
      <c r="AO13" s="49">
        <v>4</v>
      </c>
      <c r="AP13" s="13"/>
      <c r="AQ13" s="49">
        <v>6</v>
      </c>
      <c r="AR13" s="52"/>
      <c r="AS13" s="21">
        <f>SUM(E13:AR13)</f>
        <v>83</v>
      </c>
    </row>
    <row r="14" spans="1:47" x14ac:dyDescent="0.25">
      <c r="A14" s="26">
        <v>9</v>
      </c>
      <c r="B14" s="33" t="s">
        <v>42</v>
      </c>
      <c r="C14" s="61">
        <v>3662</v>
      </c>
      <c r="D14" s="33" t="s">
        <v>22</v>
      </c>
      <c r="E14" s="10"/>
      <c r="F14" s="4">
        <v>1</v>
      </c>
      <c r="G14" s="13"/>
      <c r="H14" s="4">
        <v>0</v>
      </c>
      <c r="I14" s="4"/>
      <c r="J14" s="10"/>
      <c r="K14" s="4">
        <v>4</v>
      </c>
      <c r="L14" s="4"/>
      <c r="M14" s="4">
        <v>4</v>
      </c>
      <c r="N14" s="14"/>
      <c r="O14" s="10"/>
      <c r="P14" s="103"/>
      <c r="Q14" s="13"/>
      <c r="R14" s="4">
        <v>1</v>
      </c>
      <c r="S14" s="22"/>
      <c r="T14" s="10"/>
      <c r="U14" s="4">
        <v>7</v>
      </c>
      <c r="V14" s="13"/>
      <c r="W14" s="4">
        <v>12</v>
      </c>
      <c r="X14" s="14"/>
      <c r="Y14" s="10"/>
      <c r="Z14" s="4">
        <v>4</v>
      </c>
      <c r="AA14" s="13"/>
      <c r="AB14" s="4">
        <v>10</v>
      </c>
      <c r="AC14" s="14"/>
      <c r="AD14" s="10"/>
      <c r="AE14" s="4">
        <v>3</v>
      </c>
      <c r="AF14" s="13"/>
      <c r="AG14" s="49">
        <v>7</v>
      </c>
      <c r="AH14" s="13"/>
      <c r="AI14" s="10"/>
      <c r="AJ14" s="49">
        <v>12</v>
      </c>
      <c r="AK14" s="13"/>
      <c r="AL14" s="49">
        <v>10</v>
      </c>
      <c r="AM14" s="14"/>
      <c r="AN14" s="91"/>
      <c r="AO14" s="49" t="s">
        <v>8</v>
      </c>
      <c r="AP14" s="13"/>
      <c r="AQ14" s="49">
        <v>7</v>
      </c>
      <c r="AR14" s="52"/>
      <c r="AS14" s="21">
        <f>SUM(E14:AR14)</f>
        <v>82</v>
      </c>
    </row>
    <row r="15" spans="1:47" x14ac:dyDescent="0.25">
      <c r="A15" s="26">
        <v>10</v>
      </c>
      <c r="B15" s="33" t="s">
        <v>10</v>
      </c>
      <c r="C15" s="61">
        <v>6917</v>
      </c>
      <c r="D15" s="33" t="s">
        <v>21</v>
      </c>
      <c r="E15" s="10"/>
      <c r="F15" s="4">
        <v>0</v>
      </c>
      <c r="G15" s="34"/>
      <c r="H15" s="4">
        <v>3</v>
      </c>
      <c r="I15" s="4"/>
      <c r="J15" s="10"/>
      <c r="K15" s="4">
        <v>5</v>
      </c>
      <c r="L15" s="4"/>
      <c r="M15" s="4">
        <v>0</v>
      </c>
      <c r="N15" s="11"/>
      <c r="O15" s="10"/>
      <c r="P15" s="4">
        <v>12</v>
      </c>
      <c r="Q15" s="13"/>
      <c r="R15" s="4">
        <v>9</v>
      </c>
      <c r="S15" s="22"/>
      <c r="T15" s="10"/>
      <c r="U15" s="4">
        <v>0</v>
      </c>
      <c r="V15" s="13"/>
      <c r="W15" s="4">
        <v>3</v>
      </c>
      <c r="X15" s="14"/>
      <c r="Y15" s="10"/>
      <c r="Z15" s="4">
        <v>5</v>
      </c>
      <c r="AA15" s="13"/>
      <c r="AB15" s="4">
        <v>6</v>
      </c>
      <c r="AC15" s="14"/>
      <c r="AD15" s="10"/>
      <c r="AE15" s="4">
        <v>10</v>
      </c>
      <c r="AF15" s="13"/>
      <c r="AG15" s="49">
        <v>10</v>
      </c>
      <c r="AH15" s="13"/>
      <c r="AI15" s="10"/>
      <c r="AJ15" s="49">
        <v>4</v>
      </c>
      <c r="AK15" s="13"/>
      <c r="AL15" s="49">
        <v>1</v>
      </c>
      <c r="AM15" s="14"/>
      <c r="AN15" s="91"/>
      <c r="AO15" s="49">
        <v>8</v>
      </c>
      <c r="AP15" s="13"/>
      <c r="AQ15" s="49">
        <v>3</v>
      </c>
      <c r="AR15" s="52"/>
      <c r="AS15" s="21">
        <f>SUM(E15:AR15)</f>
        <v>79</v>
      </c>
    </row>
    <row r="16" spans="1:47" x14ac:dyDescent="0.25">
      <c r="A16" s="26">
        <v>11</v>
      </c>
      <c r="B16" s="33" t="s">
        <v>4</v>
      </c>
      <c r="C16" s="61">
        <v>1350</v>
      </c>
      <c r="D16" s="33" t="s">
        <v>22</v>
      </c>
      <c r="E16" s="10"/>
      <c r="F16" s="4">
        <v>7</v>
      </c>
      <c r="G16" s="34"/>
      <c r="H16" s="4">
        <v>9</v>
      </c>
      <c r="I16" s="4"/>
      <c r="J16" s="10"/>
      <c r="K16" s="4">
        <v>0</v>
      </c>
      <c r="L16" s="4"/>
      <c r="M16" s="4">
        <v>2</v>
      </c>
      <c r="N16" s="11"/>
      <c r="O16" s="10"/>
      <c r="P16" s="4">
        <v>5</v>
      </c>
      <c r="Q16" s="13"/>
      <c r="R16" s="4">
        <v>6</v>
      </c>
      <c r="S16" s="25"/>
      <c r="T16" s="10"/>
      <c r="U16" s="4">
        <v>6</v>
      </c>
      <c r="V16" s="13"/>
      <c r="W16" s="4">
        <v>8</v>
      </c>
      <c r="X16" s="14"/>
      <c r="Y16" s="10"/>
      <c r="Z16" s="4">
        <v>12</v>
      </c>
      <c r="AA16" s="13"/>
      <c r="AB16" s="4">
        <v>16</v>
      </c>
      <c r="AC16" s="14"/>
      <c r="AD16" s="10"/>
      <c r="AE16" s="4">
        <v>4</v>
      </c>
      <c r="AF16" s="13"/>
      <c r="AG16" s="49">
        <v>0</v>
      </c>
      <c r="AH16" s="13"/>
      <c r="AI16" s="10"/>
      <c r="AJ16" s="115"/>
      <c r="AK16" s="13"/>
      <c r="AL16" s="115"/>
      <c r="AM16" s="14"/>
      <c r="AN16" s="91"/>
      <c r="AO16" s="115"/>
      <c r="AP16" s="13"/>
      <c r="AQ16" s="115"/>
      <c r="AR16" s="52"/>
      <c r="AS16" s="21">
        <f>SUM(E16:AR16)</f>
        <v>75</v>
      </c>
    </row>
    <row r="17" spans="1:45" x14ac:dyDescent="0.25">
      <c r="A17" s="26">
        <v>12</v>
      </c>
      <c r="B17" s="33" t="s">
        <v>13</v>
      </c>
      <c r="C17" s="61">
        <v>2282</v>
      </c>
      <c r="D17" s="33" t="s">
        <v>21</v>
      </c>
      <c r="E17" s="10"/>
      <c r="F17" s="4">
        <v>0</v>
      </c>
      <c r="G17" s="34"/>
      <c r="H17" s="4">
        <v>4</v>
      </c>
      <c r="I17" s="4"/>
      <c r="J17" s="10"/>
      <c r="K17" s="4">
        <v>7</v>
      </c>
      <c r="L17" s="4"/>
      <c r="M17" s="4">
        <v>6</v>
      </c>
      <c r="N17" s="11"/>
      <c r="O17" s="10"/>
      <c r="P17" s="4">
        <v>8</v>
      </c>
      <c r="Q17" s="13"/>
      <c r="R17" s="4">
        <v>3</v>
      </c>
      <c r="S17" s="22"/>
      <c r="T17" s="10"/>
      <c r="U17" s="4">
        <v>2</v>
      </c>
      <c r="V17" s="13"/>
      <c r="W17" s="4">
        <v>9</v>
      </c>
      <c r="X17" s="14"/>
      <c r="Y17" s="10"/>
      <c r="Z17" s="4">
        <v>0</v>
      </c>
      <c r="AA17" s="13"/>
      <c r="AB17" s="4">
        <v>0</v>
      </c>
      <c r="AC17" s="14"/>
      <c r="AD17" s="10"/>
      <c r="AE17" s="4">
        <v>0</v>
      </c>
      <c r="AF17" s="13"/>
      <c r="AG17" s="49">
        <v>2</v>
      </c>
      <c r="AH17" s="13"/>
      <c r="AI17" s="10"/>
      <c r="AJ17" s="49">
        <v>3</v>
      </c>
      <c r="AK17" s="13">
        <v>1</v>
      </c>
      <c r="AL17" s="49">
        <v>6</v>
      </c>
      <c r="AM17" s="14"/>
      <c r="AN17" s="91"/>
      <c r="AO17" s="49">
        <v>7</v>
      </c>
      <c r="AP17" s="13"/>
      <c r="AQ17" s="49">
        <v>2</v>
      </c>
      <c r="AR17" s="52"/>
      <c r="AS17" s="21">
        <f>SUM(E17:AR17)</f>
        <v>60</v>
      </c>
    </row>
    <row r="18" spans="1:45" x14ac:dyDescent="0.25">
      <c r="A18" s="26">
        <v>13</v>
      </c>
      <c r="B18" s="33" t="s">
        <v>40</v>
      </c>
      <c r="C18" s="61">
        <v>16293</v>
      </c>
      <c r="D18" s="33" t="s">
        <v>22</v>
      </c>
      <c r="E18" s="10"/>
      <c r="F18" s="4">
        <v>6</v>
      </c>
      <c r="G18" s="34"/>
      <c r="H18" s="4">
        <v>6</v>
      </c>
      <c r="I18" s="4"/>
      <c r="J18" s="10"/>
      <c r="K18" s="4">
        <v>12</v>
      </c>
      <c r="L18" s="4"/>
      <c r="M18" s="4">
        <v>9</v>
      </c>
      <c r="N18" s="11"/>
      <c r="O18" s="10"/>
      <c r="P18" s="103"/>
      <c r="Q18" s="13"/>
      <c r="R18" s="4">
        <v>0</v>
      </c>
      <c r="S18" s="22"/>
      <c r="T18" s="10"/>
      <c r="U18" s="103"/>
      <c r="V18" s="13"/>
      <c r="W18" s="103"/>
      <c r="X18" s="14"/>
      <c r="Y18" s="10"/>
      <c r="Z18" s="103"/>
      <c r="AA18" s="13"/>
      <c r="AB18" s="103"/>
      <c r="AC18" s="14"/>
      <c r="AD18" s="10"/>
      <c r="AE18" s="103"/>
      <c r="AF18" s="13"/>
      <c r="AG18" s="115"/>
      <c r="AH18" s="13"/>
      <c r="AI18" s="10"/>
      <c r="AJ18" s="115"/>
      <c r="AK18" s="13"/>
      <c r="AL18" s="115"/>
      <c r="AM18" s="14"/>
      <c r="AN18" s="91"/>
      <c r="AO18" s="115"/>
      <c r="AP18" s="13"/>
      <c r="AQ18" s="115"/>
      <c r="AR18" s="52"/>
      <c r="AS18" s="21">
        <f>SUM(E18:AR18)</f>
        <v>33</v>
      </c>
    </row>
    <row r="19" spans="1:45" x14ac:dyDescent="0.25">
      <c r="A19" s="26">
        <v>14</v>
      </c>
      <c r="B19" s="33" t="s">
        <v>25</v>
      </c>
      <c r="C19" s="61">
        <v>7768</v>
      </c>
      <c r="D19" s="33" t="s">
        <v>21</v>
      </c>
      <c r="E19" s="10"/>
      <c r="F19" s="4">
        <v>0</v>
      </c>
      <c r="G19" s="34"/>
      <c r="H19" s="4">
        <v>2</v>
      </c>
      <c r="I19" s="4"/>
      <c r="J19" s="10"/>
      <c r="K19" s="4">
        <v>2</v>
      </c>
      <c r="L19" s="13"/>
      <c r="M19" s="4">
        <v>0</v>
      </c>
      <c r="N19" s="14"/>
      <c r="O19" s="10"/>
      <c r="P19" s="4">
        <v>2</v>
      </c>
      <c r="Q19" s="13"/>
      <c r="R19" s="4">
        <v>7</v>
      </c>
      <c r="S19" s="25"/>
      <c r="T19" s="10"/>
      <c r="U19" s="4">
        <v>3</v>
      </c>
      <c r="V19" s="13"/>
      <c r="W19" s="4">
        <v>1</v>
      </c>
      <c r="X19" s="14"/>
      <c r="Y19" s="10"/>
      <c r="Z19" s="4">
        <v>3</v>
      </c>
      <c r="AA19" s="13"/>
      <c r="AB19" s="4">
        <v>4</v>
      </c>
      <c r="AC19" s="14"/>
      <c r="AD19" s="10"/>
      <c r="AE19" s="4">
        <v>0</v>
      </c>
      <c r="AF19" s="13"/>
      <c r="AG19" s="49">
        <v>1</v>
      </c>
      <c r="AH19" s="13"/>
      <c r="AI19" s="10"/>
      <c r="AJ19" s="49">
        <v>0</v>
      </c>
      <c r="AK19" s="13"/>
      <c r="AL19" s="49">
        <v>0</v>
      </c>
      <c r="AM19" s="14"/>
      <c r="AN19" s="91"/>
      <c r="AO19" s="49">
        <v>1</v>
      </c>
      <c r="AP19" s="13"/>
      <c r="AQ19" s="49">
        <v>0</v>
      </c>
      <c r="AR19" s="52"/>
      <c r="AS19" s="21">
        <f>SUM(E19:AR19)</f>
        <v>26</v>
      </c>
    </row>
    <row r="20" spans="1:45" x14ac:dyDescent="0.25">
      <c r="A20" s="26">
        <v>15</v>
      </c>
      <c r="B20" s="33" t="s">
        <v>43</v>
      </c>
      <c r="C20" s="61">
        <v>5717</v>
      </c>
      <c r="D20" s="33" t="s">
        <v>21</v>
      </c>
      <c r="E20" s="10"/>
      <c r="F20" s="4">
        <v>0</v>
      </c>
      <c r="G20" s="34"/>
      <c r="H20" s="4">
        <v>0</v>
      </c>
      <c r="I20" s="4"/>
      <c r="J20" s="10"/>
      <c r="K20" s="4">
        <v>3</v>
      </c>
      <c r="L20" s="4"/>
      <c r="M20" s="4">
        <v>1</v>
      </c>
      <c r="N20" s="11"/>
      <c r="O20" s="10"/>
      <c r="P20" s="4">
        <v>4</v>
      </c>
      <c r="Q20" s="13"/>
      <c r="R20" s="4">
        <v>0</v>
      </c>
      <c r="S20" s="22"/>
      <c r="T20" s="10"/>
      <c r="U20" s="4">
        <v>1</v>
      </c>
      <c r="V20" s="13"/>
      <c r="W20" s="4">
        <v>4</v>
      </c>
      <c r="X20" s="14"/>
      <c r="Y20" s="10"/>
      <c r="Z20" s="4">
        <v>0</v>
      </c>
      <c r="AA20" s="13"/>
      <c r="AB20" s="4">
        <v>0</v>
      </c>
      <c r="AC20" s="14"/>
      <c r="AD20" s="10"/>
      <c r="AE20" s="4">
        <v>0</v>
      </c>
      <c r="AF20" s="13"/>
      <c r="AG20" s="49">
        <v>3</v>
      </c>
      <c r="AH20" s="13"/>
      <c r="AI20" s="10"/>
      <c r="AJ20" s="49">
        <v>2</v>
      </c>
      <c r="AK20" s="13"/>
      <c r="AL20" s="49">
        <v>3</v>
      </c>
      <c r="AM20" s="14"/>
      <c r="AN20" s="91"/>
      <c r="AO20" s="115"/>
      <c r="AP20" s="13"/>
      <c r="AQ20" s="115"/>
      <c r="AR20" s="52"/>
      <c r="AS20" s="21">
        <f>SUM(E20:AR20)</f>
        <v>21</v>
      </c>
    </row>
    <row r="21" spans="1:45" x14ac:dyDescent="0.25">
      <c r="A21" s="26">
        <v>16</v>
      </c>
      <c r="B21" s="33" t="s">
        <v>26</v>
      </c>
      <c r="C21" s="61">
        <v>2860</v>
      </c>
      <c r="D21" s="33" t="s">
        <v>21</v>
      </c>
      <c r="E21" s="10"/>
      <c r="F21" s="4">
        <v>5</v>
      </c>
      <c r="G21" s="13"/>
      <c r="H21" s="4">
        <v>0</v>
      </c>
      <c r="I21" s="4"/>
      <c r="J21" s="10"/>
      <c r="K21" s="103"/>
      <c r="L21" s="4"/>
      <c r="M21" s="103"/>
      <c r="N21" s="11"/>
      <c r="O21" s="10"/>
      <c r="P21" s="4">
        <v>3</v>
      </c>
      <c r="Q21" s="13"/>
      <c r="R21" s="4">
        <v>2</v>
      </c>
      <c r="S21" s="22"/>
      <c r="T21" s="10"/>
      <c r="U21" s="103"/>
      <c r="V21" s="13"/>
      <c r="W21" s="103"/>
      <c r="X21" s="14"/>
      <c r="Y21" s="10"/>
      <c r="Z21" s="103"/>
      <c r="AA21" s="13"/>
      <c r="AB21" s="103"/>
      <c r="AC21" s="14"/>
      <c r="AD21" s="10"/>
      <c r="AE21" s="4">
        <v>2</v>
      </c>
      <c r="AF21" s="13"/>
      <c r="AG21" s="49">
        <v>6</v>
      </c>
      <c r="AH21" s="13"/>
      <c r="AI21" s="10"/>
      <c r="AJ21" s="115"/>
      <c r="AK21" s="13"/>
      <c r="AL21" s="115"/>
      <c r="AM21" s="14"/>
      <c r="AN21" s="91"/>
      <c r="AO21" s="115"/>
      <c r="AP21" s="13"/>
      <c r="AQ21" s="115"/>
      <c r="AR21" s="52"/>
      <c r="AS21" s="21">
        <f>SUM(E21:AR21)</f>
        <v>18</v>
      </c>
    </row>
    <row r="22" spans="1:45" x14ac:dyDescent="0.25">
      <c r="A22" s="26">
        <v>17</v>
      </c>
      <c r="B22" s="33" t="s">
        <v>24</v>
      </c>
      <c r="C22" s="61">
        <v>2301</v>
      </c>
      <c r="D22" s="33" t="s">
        <v>21</v>
      </c>
      <c r="E22" s="10"/>
      <c r="F22" s="4">
        <v>0</v>
      </c>
      <c r="G22" s="34"/>
      <c r="H22" s="4">
        <v>1</v>
      </c>
      <c r="I22" s="4"/>
      <c r="J22" s="10"/>
      <c r="K22" s="4">
        <v>1</v>
      </c>
      <c r="L22" s="4"/>
      <c r="M22" s="4">
        <v>0</v>
      </c>
      <c r="N22" s="11"/>
      <c r="O22" s="10"/>
      <c r="P22" s="4">
        <v>1</v>
      </c>
      <c r="Q22" s="13"/>
      <c r="R22" s="4">
        <v>0</v>
      </c>
      <c r="S22" s="22"/>
      <c r="T22" s="10"/>
      <c r="U22" s="103"/>
      <c r="V22" s="13"/>
      <c r="W22" s="103"/>
      <c r="X22" s="14"/>
      <c r="Y22" s="10"/>
      <c r="Z22" s="103"/>
      <c r="AA22" s="13"/>
      <c r="AB22" s="103"/>
      <c r="AC22" s="14"/>
      <c r="AD22" s="10"/>
      <c r="AE22" s="103"/>
      <c r="AF22" s="13"/>
      <c r="AG22" s="115"/>
      <c r="AH22" s="13"/>
      <c r="AI22" s="10"/>
      <c r="AJ22" s="49">
        <v>0</v>
      </c>
      <c r="AK22" s="13"/>
      <c r="AL22" s="49">
        <v>0</v>
      </c>
      <c r="AM22" s="14"/>
      <c r="AN22" s="91"/>
      <c r="AO22" s="49">
        <v>3</v>
      </c>
      <c r="AP22" s="13"/>
      <c r="AQ22" s="49">
        <v>0</v>
      </c>
      <c r="AR22" s="52"/>
      <c r="AS22" s="21">
        <f>SUM(E22:AR22)</f>
        <v>6</v>
      </c>
    </row>
    <row r="23" spans="1:45" x14ac:dyDescent="0.25">
      <c r="A23" s="26">
        <v>18</v>
      </c>
      <c r="B23" s="33" t="s">
        <v>12</v>
      </c>
      <c r="C23" s="61">
        <v>2159</v>
      </c>
      <c r="D23" s="33" t="s">
        <v>22</v>
      </c>
      <c r="E23" s="10"/>
      <c r="F23" s="4" t="s">
        <v>8</v>
      </c>
      <c r="G23" s="34"/>
      <c r="H23" s="4" t="s">
        <v>8</v>
      </c>
      <c r="I23" s="4"/>
      <c r="J23" s="10"/>
      <c r="K23" s="4">
        <v>0</v>
      </c>
      <c r="L23" s="4"/>
      <c r="M23" s="4">
        <v>0</v>
      </c>
      <c r="N23" s="11"/>
      <c r="O23" s="10"/>
      <c r="P23" s="103"/>
      <c r="Q23" s="13"/>
      <c r="R23" s="4">
        <v>0</v>
      </c>
      <c r="S23" s="22"/>
      <c r="T23" s="10"/>
      <c r="U23" s="103"/>
      <c r="V23" s="13"/>
      <c r="W23" s="103"/>
      <c r="X23" s="14"/>
      <c r="Y23" s="10"/>
      <c r="Z23" s="4">
        <v>0</v>
      </c>
      <c r="AA23" s="13"/>
      <c r="AB23" s="4" t="s">
        <v>8</v>
      </c>
      <c r="AC23" s="14"/>
      <c r="AD23" s="10"/>
      <c r="AE23" s="4">
        <v>0</v>
      </c>
      <c r="AF23" s="13"/>
      <c r="AG23" s="49">
        <v>0</v>
      </c>
      <c r="AH23" s="13"/>
      <c r="AI23" s="10"/>
      <c r="AJ23" s="49">
        <v>0</v>
      </c>
      <c r="AK23" s="13"/>
      <c r="AL23" s="49">
        <v>0</v>
      </c>
      <c r="AM23" s="14"/>
      <c r="AN23" s="91"/>
      <c r="AO23" s="49">
        <v>2</v>
      </c>
      <c r="AP23" s="13"/>
      <c r="AQ23" s="49">
        <v>1</v>
      </c>
      <c r="AR23" s="52"/>
      <c r="AS23" s="21">
        <f>SUM(E23:AR23)</f>
        <v>3</v>
      </c>
    </row>
    <row r="24" spans="1:45" x14ac:dyDescent="0.25">
      <c r="A24" s="26">
        <v>19</v>
      </c>
      <c r="B24" s="33" t="s">
        <v>45</v>
      </c>
      <c r="C24" s="61">
        <v>9903</v>
      </c>
      <c r="D24" s="33" t="s">
        <v>22</v>
      </c>
      <c r="E24" s="10"/>
      <c r="F24" s="4">
        <v>0</v>
      </c>
      <c r="G24" s="34"/>
      <c r="H24" s="4">
        <v>0</v>
      </c>
      <c r="I24" s="4"/>
      <c r="J24" s="10"/>
      <c r="K24" s="4">
        <v>0</v>
      </c>
      <c r="L24" s="4"/>
      <c r="M24" s="4">
        <v>0</v>
      </c>
      <c r="N24" s="11"/>
      <c r="O24" s="10"/>
      <c r="P24" s="4">
        <v>0</v>
      </c>
      <c r="Q24" s="13"/>
      <c r="R24" s="4">
        <v>0</v>
      </c>
      <c r="S24" s="22"/>
      <c r="T24" s="10"/>
      <c r="U24" s="49">
        <v>0</v>
      </c>
      <c r="V24" s="13"/>
      <c r="W24" s="49">
        <v>0</v>
      </c>
      <c r="X24" s="14"/>
      <c r="Y24" s="10"/>
      <c r="Z24" s="4">
        <v>0</v>
      </c>
      <c r="AA24" s="13"/>
      <c r="AB24" s="4">
        <v>1</v>
      </c>
      <c r="AC24" s="14"/>
      <c r="AD24" s="10"/>
      <c r="AE24" s="4">
        <v>0</v>
      </c>
      <c r="AF24" s="13"/>
      <c r="AG24" s="49">
        <v>0</v>
      </c>
      <c r="AH24" s="13"/>
      <c r="AI24" s="10"/>
      <c r="AJ24" s="115"/>
      <c r="AK24" s="13"/>
      <c r="AL24" s="115"/>
      <c r="AM24" s="14"/>
      <c r="AN24" s="91"/>
      <c r="AO24" s="49">
        <v>0</v>
      </c>
      <c r="AP24" s="13"/>
      <c r="AQ24" s="49">
        <v>0</v>
      </c>
      <c r="AR24" s="52"/>
      <c r="AS24" s="21">
        <f>SUM(E24:AR24)</f>
        <v>1</v>
      </c>
    </row>
    <row r="25" spans="1:45" x14ac:dyDescent="0.25">
      <c r="A25" s="26">
        <v>20</v>
      </c>
      <c r="B25" s="33" t="s">
        <v>52</v>
      </c>
      <c r="C25" s="61">
        <v>5997</v>
      </c>
      <c r="D25" s="33" t="s">
        <v>22</v>
      </c>
      <c r="E25" s="10"/>
      <c r="F25" s="103"/>
      <c r="G25" s="34"/>
      <c r="H25" s="103"/>
      <c r="I25" s="4"/>
      <c r="J25" s="10"/>
      <c r="K25" s="103"/>
      <c r="L25" s="4"/>
      <c r="M25" s="103"/>
      <c r="N25" s="11"/>
      <c r="O25" s="10"/>
      <c r="P25" s="103"/>
      <c r="Q25" s="13"/>
      <c r="R25" s="103"/>
      <c r="S25" s="22"/>
      <c r="T25" s="10"/>
      <c r="U25" s="103"/>
      <c r="V25" s="13"/>
      <c r="W25" s="103"/>
      <c r="X25" s="14"/>
      <c r="Y25" s="10"/>
      <c r="Z25" s="103"/>
      <c r="AA25" s="13"/>
      <c r="AB25" s="103"/>
      <c r="AC25" s="14"/>
      <c r="AD25" s="10"/>
      <c r="AE25" s="4">
        <v>0</v>
      </c>
      <c r="AF25" s="13"/>
      <c r="AG25" s="49">
        <v>0</v>
      </c>
      <c r="AH25" s="13"/>
      <c r="AI25" s="10"/>
      <c r="AJ25" s="49">
        <v>1</v>
      </c>
      <c r="AK25" s="13"/>
      <c r="AL25" s="49">
        <v>0</v>
      </c>
      <c r="AM25" s="14"/>
      <c r="AN25" s="91"/>
      <c r="AO25" s="49" t="s">
        <v>8</v>
      </c>
      <c r="AP25" s="13"/>
      <c r="AQ25" s="49">
        <v>0</v>
      </c>
      <c r="AR25" s="52"/>
      <c r="AS25" s="21">
        <f>SUM(E25:AR25)</f>
        <v>1</v>
      </c>
    </row>
    <row r="26" spans="1:45" x14ac:dyDescent="0.25">
      <c r="A26" s="26">
        <v>21</v>
      </c>
      <c r="B26" s="33" t="s">
        <v>46</v>
      </c>
      <c r="C26" s="61">
        <v>12727</v>
      </c>
      <c r="D26" s="33" t="s">
        <v>21</v>
      </c>
      <c r="E26" s="10"/>
      <c r="F26" s="4" t="s">
        <v>8</v>
      </c>
      <c r="G26" s="34"/>
      <c r="H26" s="4">
        <v>0</v>
      </c>
      <c r="I26" s="4"/>
      <c r="J26" s="10"/>
      <c r="K26" s="4">
        <v>0</v>
      </c>
      <c r="L26" s="4"/>
      <c r="M26" s="4">
        <v>0</v>
      </c>
      <c r="N26" s="11"/>
      <c r="O26" s="10"/>
      <c r="P26" s="4">
        <v>0</v>
      </c>
      <c r="Q26" s="13"/>
      <c r="R26" s="4">
        <v>0</v>
      </c>
      <c r="S26" s="22"/>
      <c r="T26" s="10"/>
      <c r="U26" s="103"/>
      <c r="V26" s="13"/>
      <c r="W26" s="103"/>
      <c r="X26" s="14"/>
      <c r="Y26" s="10"/>
      <c r="Z26" s="103"/>
      <c r="AA26" s="13"/>
      <c r="AB26" s="103"/>
      <c r="AC26" s="14"/>
      <c r="AD26" s="10"/>
      <c r="AE26" s="103"/>
      <c r="AF26" s="13"/>
      <c r="AG26" s="115"/>
      <c r="AH26" s="13"/>
      <c r="AI26" s="10"/>
      <c r="AJ26" s="115"/>
      <c r="AK26" s="13"/>
      <c r="AL26" s="115"/>
      <c r="AM26" s="14"/>
      <c r="AN26" s="91"/>
      <c r="AO26" s="115"/>
      <c r="AP26" s="13"/>
      <c r="AQ26" s="115"/>
      <c r="AR26" s="52"/>
      <c r="AS26" s="21">
        <f>SUM(E26:AR26)</f>
        <v>0</v>
      </c>
    </row>
    <row r="27" spans="1:45" x14ac:dyDescent="0.25">
      <c r="A27" s="26">
        <v>22</v>
      </c>
      <c r="B27" s="33" t="s">
        <v>44</v>
      </c>
      <c r="C27" s="61">
        <v>1378</v>
      </c>
      <c r="D27" s="33" t="s">
        <v>22</v>
      </c>
      <c r="E27" s="10"/>
      <c r="F27" s="4">
        <v>0</v>
      </c>
      <c r="G27" s="34"/>
      <c r="H27" s="4">
        <v>0</v>
      </c>
      <c r="I27" s="4"/>
      <c r="J27" s="10"/>
      <c r="K27" s="4">
        <v>0</v>
      </c>
      <c r="L27" s="4"/>
      <c r="M27" s="4">
        <v>0</v>
      </c>
      <c r="N27" s="11"/>
      <c r="O27" s="10"/>
      <c r="P27" s="4">
        <v>0</v>
      </c>
      <c r="Q27" s="13"/>
      <c r="R27" s="4">
        <v>0</v>
      </c>
      <c r="S27" s="22"/>
      <c r="T27" s="10"/>
      <c r="U27" s="4">
        <v>0</v>
      </c>
      <c r="V27" s="13"/>
      <c r="W27" s="4">
        <v>0</v>
      </c>
      <c r="X27" s="14"/>
      <c r="Y27" s="10"/>
      <c r="Z27" s="4">
        <v>0</v>
      </c>
      <c r="AA27" s="13"/>
      <c r="AB27" s="4">
        <v>0</v>
      </c>
      <c r="AC27" s="14"/>
      <c r="AD27" s="10"/>
      <c r="AE27" s="103"/>
      <c r="AF27" s="13"/>
      <c r="AG27" s="115"/>
      <c r="AH27" s="13"/>
      <c r="AI27" s="10"/>
      <c r="AJ27" s="49">
        <v>0</v>
      </c>
      <c r="AK27" s="13"/>
      <c r="AL27" s="49">
        <v>0</v>
      </c>
      <c r="AM27" s="14"/>
      <c r="AN27" s="91"/>
      <c r="AO27" s="115"/>
      <c r="AP27" s="13"/>
      <c r="AQ27" s="115"/>
      <c r="AR27" s="52"/>
      <c r="AS27" s="21">
        <f>SUM(E27:AR27)</f>
        <v>0</v>
      </c>
    </row>
    <row r="28" spans="1:45" x14ac:dyDescent="0.25">
      <c r="A28" s="26">
        <v>23</v>
      </c>
      <c r="B28" s="106" t="s">
        <v>47</v>
      </c>
      <c r="C28" s="121">
        <v>5468</v>
      </c>
      <c r="D28" s="106" t="s">
        <v>21</v>
      </c>
      <c r="E28" s="122"/>
      <c r="F28" s="114"/>
      <c r="G28" s="123"/>
      <c r="H28" s="114"/>
      <c r="I28" s="108"/>
      <c r="J28" s="122"/>
      <c r="K28" s="114"/>
      <c r="L28" s="108"/>
      <c r="M28" s="114"/>
      <c r="N28" s="124"/>
      <c r="O28" s="122"/>
      <c r="P28" s="108">
        <v>0</v>
      </c>
      <c r="Q28" s="125"/>
      <c r="R28" s="108">
        <v>0</v>
      </c>
      <c r="S28" s="126"/>
      <c r="T28" s="122"/>
      <c r="U28" s="108">
        <v>0</v>
      </c>
      <c r="V28" s="125"/>
      <c r="W28" s="108">
        <v>0</v>
      </c>
      <c r="X28" s="127"/>
      <c r="Y28" s="122"/>
      <c r="Z28" s="114"/>
      <c r="AA28" s="125"/>
      <c r="AB28" s="114"/>
      <c r="AC28" s="127"/>
      <c r="AD28" s="122"/>
      <c r="AE28" s="108">
        <v>0</v>
      </c>
      <c r="AF28" s="125"/>
      <c r="AG28" s="109">
        <v>0</v>
      </c>
      <c r="AH28" s="125"/>
      <c r="AI28" s="122"/>
      <c r="AJ28" s="163"/>
      <c r="AK28" s="125"/>
      <c r="AL28" s="163"/>
      <c r="AM28" s="127"/>
      <c r="AN28" s="128"/>
      <c r="AO28" s="109">
        <v>0</v>
      </c>
      <c r="AP28" s="125"/>
      <c r="AQ28" s="109">
        <v>0</v>
      </c>
      <c r="AR28" s="129"/>
      <c r="AS28" s="112">
        <f>SUM(E28:AR28)</f>
        <v>0</v>
      </c>
    </row>
    <row r="29" spans="1:45" x14ac:dyDescent="0.25">
      <c r="A29" s="26">
        <v>24</v>
      </c>
      <c r="B29" s="106" t="s">
        <v>14</v>
      </c>
      <c r="C29" s="121">
        <v>1568</v>
      </c>
      <c r="D29" s="106" t="s">
        <v>22</v>
      </c>
      <c r="E29" s="122"/>
      <c r="F29" s="108">
        <v>0</v>
      </c>
      <c r="G29" s="123"/>
      <c r="H29" s="108">
        <v>0</v>
      </c>
      <c r="I29" s="108"/>
      <c r="J29" s="122"/>
      <c r="K29" s="108">
        <v>0</v>
      </c>
      <c r="L29" s="108"/>
      <c r="M29" s="108">
        <v>0</v>
      </c>
      <c r="N29" s="124"/>
      <c r="O29" s="122"/>
      <c r="P29" s="114"/>
      <c r="Q29" s="125"/>
      <c r="R29" s="114"/>
      <c r="S29" s="126"/>
      <c r="T29" s="122"/>
      <c r="U29" s="114"/>
      <c r="V29" s="125"/>
      <c r="W29" s="108" t="s">
        <v>8</v>
      </c>
      <c r="X29" s="127"/>
      <c r="Y29" s="122"/>
      <c r="Z29" s="114"/>
      <c r="AA29" s="125"/>
      <c r="AB29" s="114"/>
      <c r="AC29" s="127"/>
      <c r="AD29" s="122"/>
      <c r="AE29" s="108">
        <v>0</v>
      </c>
      <c r="AF29" s="125"/>
      <c r="AG29" s="109" t="s">
        <v>8</v>
      </c>
      <c r="AH29" s="125"/>
      <c r="AI29" s="122"/>
      <c r="AJ29" s="109" t="s">
        <v>53</v>
      </c>
      <c r="AK29" s="125"/>
      <c r="AL29" s="109">
        <v>0</v>
      </c>
      <c r="AM29" s="127"/>
      <c r="AN29" s="128"/>
      <c r="AO29" s="163"/>
      <c r="AP29" s="125"/>
      <c r="AQ29" s="163"/>
      <c r="AR29" s="129"/>
      <c r="AS29" s="112">
        <f>SUM(E29:AR29)</f>
        <v>0</v>
      </c>
    </row>
    <row r="30" spans="1:45" ht="15.75" thickBot="1" x14ac:dyDescent="0.3">
      <c r="A30" s="26">
        <v>25</v>
      </c>
      <c r="B30" s="45" t="s">
        <v>49</v>
      </c>
      <c r="C30" s="62">
        <v>3819</v>
      </c>
      <c r="D30" s="45" t="s">
        <v>22</v>
      </c>
      <c r="E30" s="36"/>
      <c r="F30" s="105"/>
      <c r="G30" s="47"/>
      <c r="H30" s="105"/>
      <c r="I30" s="46"/>
      <c r="J30" s="36"/>
      <c r="K30" s="105"/>
      <c r="L30" s="46"/>
      <c r="M30" s="105"/>
      <c r="N30" s="12"/>
      <c r="O30" s="36"/>
      <c r="P30" s="105"/>
      <c r="Q30" s="37"/>
      <c r="R30" s="105"/>
      <c r="S30" s="23"/>
      <c r="T30" s="36"/>
      <c r="U30" s="105"/>
      <c r="V30" s="37"/>
      <c r="W30" s="105"/>
      <c r="X30" s="38"/>
      <c r="Y30" s="36"/>
      <c r="Z30" s="46">
        <v>0</v>
      </c>
      <c r="AA30" s="37"/>
      <c r="AB30" s="46">
        <v>0</v>
      </c>
      <c r="AC30" s="38"/>
      <c r="AD30" s="36"/>
      <c r="AE30" s="46">
        <v>0</v>
      </c>
      <c r="AF30" s="37"/>
      <c r="AG30" s="50">
        <v>0</v>
      </c>
      <c r="AH30" s="37"/>
      <c r="AI30" s="36"/>
      <c r="AJ30" s="50">
        <v>0</v>
      </c>
      <c r="AK30" s="37"/>
      <c r="AL30" s="50">
        <v>0</v>
      </c>
      <c r="AM30" s="38"/>
      <c r="AN30" s="93"/>
      <c r="AO30" s="166"/>
      <c r="AP30" s="37"/>
      <c r="AQ30" s="166"/>
      <c r="AR30" s="53"/>
      <c r="AS30" s="24">
        <f>SUM(E30:AR30)</f>
        <v>0</v>
      </c>
    </row>
    <row r="31" spans="1:45" s="3" customFormat="1" x14ac:dyDescent="0.25">
      <c r="C31" s="63"/>
      <c r="E31" s="145">
        <v>22</v>
      </c>
      <c r="F31" s="145"/>
      <c r="G31" s="145"/>
      <c r="H31" s="145"/>
      <c r="I31" s="145"/>
      <c r="J31" s="145">
        <v>21</v>
      </c>
      <c r="K31" s="145"/>
      <c r="L31" s="145"/>
      <c r="M31" s="145"/>
      <c r="N31" s="5"/>
      <c r="O31" s="145">
        <v>20</v>
      </c>
      <c r="P31" s="145"/>
      <c r="Q31" s="145"/>
      <c r="R31" s="145"/>
      <c r="S31" s="145"/>
      <c r="T31" s="145">
        <v>17</v>
      </c>
      <c r="U31" s="145"/>
      <c r="V31" s="145"/>
      <c r="W31" s="145"/>
      <c r="X31" s="16"/>
      <c r="Y31" s="145">
        <v>18</v>
      </c>
      <c r="Z31" s="145"/>
      <c r="AA31" s="145"/>
      <c r="AB31" s="145"/>
      <c r="AC31" s="17"/>
      <c r="AD31" s="145">
        <v>21</v>
      </c>
      <c r="AE31" s="145"/>
      <c r="AF31" s="145"/>
      <c r="AG31" s="145"/>
      <c r="AH31" s="145"/>
      <c r="AI31" s="156">
        <v>19</v>
      </c>
      <c r="AJ31" s="156"/>
      <c r="AK31" s="156"/>
      <c r="AL31" s="156"/>
      <c r="AM31" s="156"/>
      <c r="AN31" s="156">
        <v>18</v>
      </c>
      <c r="AO31" s="156"/>
      <c r="AP31" s="156"/>
      <c r="AQ31" s="156"/>
      <c r="AR31" s="156"/>
      <c r="AS31" s="6">
        <f>AVERAGE(E31:AR31)</f>
        <v>19.5</v>
      </c>
    </row>
    <row r="32" spans="1:45" x14ac:dyDescent="0.25">
      <c r="B32" s="157" t="s">
        <v>7</v>
      </c>
      <c r="C32" s="157"/>
      <c r="D32" s="157"/>
      <c r="E32" s="157"/>
      <c r="F32" s="157"/>
      <c r="G32" s="157"/>
      <c r="H32" s="157"/>
      <c r="I32" s="157"/>
      <c r="J32" s="8"/>
      <c r="K32" s="8"/>
      <c r="L32" s="8"/>
      <c r="M32" s="8"/>
      <c r="N32" s="8"/>
      <c r="O32" s="9"/>
      <c r="P32" s="9"/>
      <c r="Q32" s="9"/>
      <c r="R32" s="9"/>
      <c r="S32" s="20"/>
      <c r="T32" s="15"/>
      <c r="U32" s="15"/>
      <c r="V32" s="15"/>
      <c r="W32" s="15"/>
      <c r="X32" s="15"/>
      <c r="Y32" s="18"/>
      <c r="Z32" s="18"/>
      <c r="AA32" s="18"/>
      <c r="AB32" s="18"/>
      <c r="AC32" s="18"/>
      <c r="AD32" s="19"/>
      <c r="AE32" s="19"/>
      <c r="AF32" s="19"/>
      <c r="AG32" s="77"/>
      <c r="AH32" s="77"/>
      <c r="AI32" s="84"/>
      <c r="AJ32" s="84"/>
      <c r="AK32" s="84"/>
      <c r="AL32" s="84"/>
      <c r="AM32" s="84"/>
      <c r="AN32" s="51"/>
      <c r="AO32" s="51"/>
      <c r="AP32" s="51"/>
      <c r="AQ32" s="51"/>
      <c r="AR32" s="51"/>
    </row>
    <row r="33" spans="2:44" x14ac:dyDescent="0.25">
      <c r="B33" s="157"/>
      <c r="C33" s="157"/>
      <c r="D33" s="157"/>
      <c r="E33" s="157"/>
      <c r="F33" s="157"/>
      <c r="G33" s="157"/>
      <c r="H33" s="157"/>
      <c r="I33" s="157"/>
      <c r="J33" s="8"/>
      <c r="K33" s="8"/>
      <c r="L33" s="8"/>
      <c r="M33" s="8"/>
      <c r="N33" s="8"/>
      <c r="O33" s="9"/>
      <c r="P33" s="9"/>
      <c r="Q33" s="9"/>
      <c r="R33" s="9"/>
      <c r="S33" s="20"/>
      <c r="T33" s="15"/>
      <c r="U33" s="15"/>
      <c r="V33" s="15"/>
      <c r="W33" s="15"/>
      <c r="X33" s="15"/>
      <c r="Y33" s="18"/>
      <c r="Z33" s="18"/>
      <c r="AA33" s="18"/>
      <c r="AB33" s="18"/>
      <c r="AC33" s="18"/>
      <c r="AD33" s="19"/>
      <c r="AE33" s="19"/>
      <c r="AF33" s="19"/>
      <c r="AG33" s="77"/>
      <c r="AH33" s="77"/>
      <c r="AI33" s="84"/>
      <c r="AJ33" s="84"/>
      <c r="AK33" s="84"/>
      <c r="AL33" s="84"/>
      <c r="AM33" s="84"/>
      <c r="AN33" s="51"/>
      <c r="AO33" s="51"/>
      <c r="AP33" s="51"/>
      <c r="AQ33" s="51"/>
      <c r="AR33" s="51"/>
    </row>
  </sheetData>
  <sortState ref="B6:AS30">
    <sortCondition descending="1" ref="AS6:AS30"/>
  </sortState>
  <mergeCells count="29">
    <mergeCell ref="AD4:AH4"/>
    <mergeCell ref="AD31:AH31"/>
    <mergeCell ref="AN31:AR31"/>
    <mergeCell ref="B32:I33"/>
    <mergeCell ref="Y3:AC3"/>
    <mergeCell ref="Y4:AC4"/>
    <mergeCell ref="Y31:AB31"/>
    <mergeCell ref="T3:X3"/>
    <mergeCell ref="T4:X4"/>
    <mergeCell ref="T31:W31"/>
    <mergeCell ref="O31:S31"/>
    <mergeCell ref="A3:B4"/>
    <mergeCell ref="AI31:AM31"/>
    <mergeCell ref="A1:AS2"/>
    <mergeCell ref="AS3:AS5"/>
    <mergeCell ref="E31:I31"/>
    <mergeCell ref="E3:I3"/>
    <mergeCell ref="E4:I4"/>
    <mergeCell ref="J3:N3"/>
    <mergeCell ref="J4:N4"/>
    <mergeCell ref="J31:M31"/>
    <mergeCell ref="O3:S3"/>
    <mergeCell ref="O4:S4"/>
    <mergeCell ref="AD3:AH3"/>
    <mergeCell ref="AI3:AM3"/>
    <mergeCell ref="AI4:AM4"/>
    <mergeCell ref="C3:D4"/>
    <mergeCell ref="AN3:AR3"/>
    <mergeCell ref="AN4:AR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5" orientation="landscape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zoomScale="80" zoomScaleNormal="80" workbookViewId="0">
      <selection activeCell="B6" sqref="B6:U19"/>
    </sheetView>
  </sheetViews>
  <sheetFormatPr defaultRowHeight="15" x14ac:dyDescent="0.25"/>
  <cols>
    <col min="1" max="1" width="4.42578125" customWidth="1"/>
    <col min="2" max="2" width="27" customWidth="1"/>
    <col min="3" max="3" width="11.140625" style="1" customWidth="1"/>
    <col min="4" max="4" width="8.7109375" customWidth="1"/>
    <col min="5" max="5" width="8.7109375" style="1" customWidth="1"/>
    <col min="6" max="6" width="9.28515625" style="1" customWidth="1"/>
    <col min="7" max="10" width="8.7109375" style="1" customWidth="1"/>
    <col min="11" max="11" width="9.140625" style="1" customWidth="1"/>
    <col min="12" max="12" width="10.85546875" style="1" customWidth="1"/>
    <col min="13" max="13" width="12" style="1" customWidth="1"/>
    <col min="14" max="14" width="12.85546875" style="1" customWidth="1"/>
    <col min="15" max="15" width="10.7109375" style="1" customWidth="1"/>
    <col min="16" max="16" width="10.7109375" style="78" customWidth="1"/>
    <col min="17" max="18" width="8.7109375" style="85" customWidth="1"/>
    <col min="19" max="20" width="8.7109375" style="1" customWidth="1"/>
  </cols>
  <sheetData>
    <row r="1" spans="1:23" ht="27" customHeight="1" x14ac:dyDescent="0.25">
      <c r="A1" s="142" t="s">
        <v>37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7"/>
      <c r="W1" s="7"/>
    </row>
    <row r="2" spans="1:23" ht="20.25" customHeight="1" thickBot="1" x14ac:dyDescent="0.3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7"/>
      <c r="W2" s="7"/>
    </row>
    <row r="3" spans="1:23" ht="21.75" customHeight="1" x14ac:dyDescent="0.25">
      <c r="A3" s="158"/>
      <c r="B3" s="152"/>
      <c r="C3" s="152"/>
      <c r="D3" s="153"/>
      <c r="E3" s="146" t="s">
        <v>31</v>
      </c>
      <c r="F3" s="147"/>
      <c r="G3" s="146" t="s">
        <v>32</v>
      </c>
      <c r="H3" s="147"/>
      <c r="I3" s="146" t="s">
        <v>33</v>
      </c>
      <c r="J3" s="147"/>
      <c r="K3" s="146" t="s">
        <v>34</v>
      </c>
      <c r="L3" s="147"/>
      <c r="M3" s="146" t="s">
        <v>35</v>
      </c>
      <c r="N3" s="147"/>
      <c r="O3" s="146" t="s">
        <v>33</v>
      </c>
      <c r="P3" s="147"/>
      <c r="Q3" s="146" t="s">
        <v>32</v>
      </c>
      <c r="R3" s="150"/>
      <c r="S3" s="147" t="s">
        <v>33</v>
      </c>
      <c r="T3" s="147"/>
      <c r="U3" s="143" t="s">
        <v>3</v>
      </c>
    </row>
    <row r="4" spans="1:23" ht="19.5" customHeight="1" thickBot="1" x14ac:dyDescent="0.3">
      <c r="A4" s="152"/>
      <c r="B4" s="152"/>
      <c r="C4" s="154"/>
      <c r="D4" s="155"/>
      <c r="E4" s="148">
        <v>43183</v>
      </c>
      <c r="F4" s="149"/>
      <c r="G4" s="160">
        <v>43211</v>
      </c>
      <c r="H4" s="161"/>
      <c r="I4" s="160">
        <v>43232</v>
      </c>
      <c r="J4" s="161"/>
      <c r="K4" s="160">
        <v>43267</v>
      </c>
      <c r="L4" s="161"/>
      <c r="M4" s="160">
        <v>43295</v>
      </c>
      <c r="N4" s="161"/>
      <c r="O4" s="160">
        <v>43330</v>
      </c>
      <c r="P4" s="161"/>
      <c r="Q4" s="148">
        <v>43365</v>
      </c>
      <c r="R4" s="151"/>
      <c r="S4" s="161">
        <v>43393</v>
      </c>
      <c r="T4" s="161"/>
      <c r="U4" s="144"/>
    </row>
    <row r="5" spans="1:23" s="2" customFormat="1" ht="45" customHeight="1" thickBot="1" x14ac:dyDescent="0.3">
      <c r="A5" s="69" t="s">
        <v>0</v>
      </c>
      <c r="B5" s="55" t="s">
        <v>1</v>
      </c>
      <c r="C5" s="59" t="s">
        <v>19</v>
      </c>
      <c r="D5" s="56" t="s">
        <v>20</v>
      </c>
      <c r="E5" s="70">
        <v>1</v>
      </c>
      <c r="F5" s="71">
        <v>2</v>
      </c>
      <c r="G5" s="70">
        <v>1</v>
      </c>
      <c r="H5" s="71">
        <v>2</v>
      </c>
      <c r="I5" s="70">
        <v>1</v>
      </c>
      <c r="J5" s="71">
        <v>2</v>
      </c>
      <c r="K5" s="70">
        <v>1</v>
      </c>
      <c r="L5" s="71">
        <v>2</v>
      </c>
      <c r="M5" s="70">
        <v>1</v>
      </c>
      <c r="N5" s="71">
        <v>2</v>
      </c>
      <c r="O5" s="70">
        <v>1</v>
      </c>
      <c r="P5" s="71">
        <v>2</v>
      </c>
      <c r="Q5" s="70">
        <v>1</v>
      </c>
      <c r="R5" s="138">
        <v>2</v>
      </c>
      <c r="S5" s="73">
        <v>1</v>
      </c>
      <c r="T5" s="71">
        <v>2</v>
      </c>
      <c r="U5" s="144"/>
    </row>
    <row r="6" spans="1:23" x14ac:dyDescent="0.25">
      <c r="A6" s="68">
        <v>1</v>
      </c>
      <c r="B6" s="27" t="s">
        <v>16</v>
      </c>
      <c r="C6" s="60">
        <v>1438</v>
      </c>
      <c r="D6" s="27" t="s">
        <v>21</v>
      </c>
      <c r="E6" s="100">
        <v>10</v>
      </c>
      <c r="F6" s="29">
        <v>10</v>
      </c>
      <c r="G6" s="100">
        <v>10</v>
      </c>
      <c r="H6" s="29">
        <v>10</v>
      </c>
      <c r="I6" s="28" t="s">
        <v>48</v>
      </c>
      <c r="J6" s="48">
        <v>10</v>
      </c>
      <c r="K6" s="100">
        <v>5</v>
      </c>
      <c r="L6" s="29">
        <v>5</v>
      </c>
      <c r="M6" s="100">
        <v>10</v>
      </c>
      <c r="N6" s="29">
        <v>2</v>
      </c>
      <c r="O6" s="100">
        <v>3</v>
      </c>
      <c r="P6" s="101">
        <v>2</v>
      </c>
      <c r="Q6" s="100">
        <v>10</v>
      </c>
      <c r="R6" s="102">
        <v>10</v>
      </c>
      <c r="S6" s="164">
        <v>10</v>
      </c>
      <c r="T6" s="48">
        <v>4</v>
      </c>
      <c r="U6" s="44">
        <f>SUM(E6:T6)</f>
        <v>111</v>
      </c>
    </row>
    <row r="7" spans="1:23" x14ac:dyDescent="0.25">
      <c r="A7" s="26">
        <v>2</v>
      </c>
      <c r="B7" s="33" t="s">
        <v>23</v>
      </c>
      <c r="C7" s="61">
        <v>1340</v>
      </c>
      <c r="D7" s="33" t="s">
        <v>21</v>
      </c>
      <c r="E7" s="65">
        <v>8</v>
      </c>
      <c r="F7" s="4">
        <v>6</v>
      </c>
      <c r="G7" s="65">
        <v>5</v>
      </c>
      <c r="H7" s="4">
        <v>8</v>
      </c>
      <c r="I7" s="65">
        <v>6</v>
      </c>
      <c r="J7" s="49">
        <v>3</v>
      </c>
      <c r="K7" s="65">
        <v>10</v>
      </c>
      <c r="L7" s="4">
        <v>10</v>
      </c>
      <c r="M7" s="65">
        <v>6</v>
      </c>
      <c r="N7" s="4">
        <v>0</v>
      </c>
      <c r="O7" s="65">
        <v>4</v>
      </c>
      <c r="P7" s="80">
        <v>8</v>
      </c>
      <c r="Q7" s="65">
        <v>4</v>
      </c>
      <c r="R7" s="83">
        <v>2</v>
      </c>
      <c r="S7" s="81">
        <v>3</v>
      </c>
      <c r="T7" s="49">
        <v>6</v>
      </c>
      <c r="U7" s="21">
        <f>SUM(E7:T7)</f>
        <v>89</v>
      </c>
    </row>
    <row r="8" spans="1:23" x14ac:dyDescent="0.25">
      <c r="A8" s="26">
        <v>3</v>
      </c>
      <c r="B8" s="33" t="s">
        <v>11</v>
      </c>
      <c r="C8" s="61">
        <v>2941</v>
      </c>
      <c r="D8" s="33" t="s">
        <v>21</v>
      </c>
      <c r="E8" s="65">
        <v>3</v>
      </c>
      <c r="F8" s="4">
        <v>5</v>
      </c>
      <c r="G8" s="65">
        <v>8</v>
      </c>
      <c r="H8" s="4">
        <v>5</v>
      </c>
      <c r="I8" s="104"/>
      <c r="J8" s="115"/>
      <c r="K8" s="65">
        <v>8</v>
      </c>
      <c r="L8" s="4">
        <v>8</v>
      </c>
      <c r="M8" s="65">
        <v>8</v>
      </c>
      <c r="N8" s="4">
        <v>10</v>
      </c>
      <c r="O8" s="65">
        <v>5</v>
      </c>
      <c r="P8" s="80">
        <v>0</v>
      </c>
      <c r="Q8" s="65">
        <v>6</v>
      </c>
      <c r="R8" s="83">
        <v>6</v>
      </c>
      <c r="S8" s="81">
        <v>6</v>
      </c>
      <c r="T8" s="49">
        <v>10</v>
      </c>
      <c r="U8" s="21">
        <f>SUM(E8:T8)</f>
        <v>88</v>
      </c>
    </row>
    <row r="9" spans="1:23" x14ac:dyDescent="0.25">
      <c r="A9" s="26">
        <v>4</v>
      </c>
      <c r="B9" s="33" t="s">
        <v>39</v>
      </c>
      <c r="C9" s="61">
        <v>3414</v>
      </c>
      <c r="D9" s="33" t="s">
        <v>21</v>
      </c>
      <c r="E9" s="65">
        <v>6</v>
      </c>
      <c r="F9" s="4">
        <v>8</v>
      </c>
      <c r="G9" s="65">
        <v>0</v>
      </c>
      <c r="H9" s="4">
        <v>6</v>
      </c>
      <c r="I9" s="65">
        <v>4</v>
      </c>
      <c r="J9" s="49">
        <v>2</v>
      </c>
      <c r="K9" s="65">
        <v>6</v>
      </c>
      <c r="L9" s="4">
        <v>3</v>
      </c>
      <c r="M9" s="65">
        <v>2</v>
      </c>
      <c r="N9" s="4">
        <v>6</v>
      </c>
      <c r="O9" s="65">
        <v>8</v>
      </c>
      <c r="P9" s="80">
        <v>10</v>
      </c>
      <c r="Q9" s="65">
        <v>8</v>
      </c>
      <c r="R9" s="83">
        <v>8</v>
      </c>
      <c r="S9" s="81" t="s">
        <v>8</v>
      </c>
      <c r="T9" s="49">
        <v>3</v>
      </c>
      <c r="U9" s="21">
        <f>SUM(E9:T9)</f>
        <v>80</v>
      </c>
    </row>
    <row r="10" spans="1:23" x14ac:dyDescent="0.25">
      <c r="A10" s="26">
        <v>5</v>
      </c>
      <c r="B10" s="33" t="s">
        <v>41</v>
      </c>
      <c r="C10" s="61">
        <v>7928</v>
      </c>
      <c r="D10" s="33" t="s">
        <v>21</v>
      </c>
      <c r="E10" s="65">
        <v>4</v>
      </c>
      <c r="F10" s="4">
        <v>4</v>
      </c>
      <c r="G10" s="65">
        <v>0</v>
      </c>
      <c r="H10" s="4">
        <v>3</v>
      </c>
      <c r="I10" s="65">
        <v>3</v>
      </c>
      <c r="J10" s="49">
        <v>5</v>
      </c>
      <c r="K10" s="65">
        <v>4</v>
      </c>
      <c r="L10" s="4">
        <v>4</v>
      </c>
      <c r="M10" s="65">
        <v>5</v>
      </c>
      <c r="N10" s="4">
        <v>8</v>
      </c>
      <c r="O10" s="65">
        <v>1</v>
      </c>
      <c r="P10" s="80">
        <v>3</v>
      </c>
      <c r="Q10" s="65">
        <v>3</v>
      </c>
      <c r="R10" s="83">
        <v>5</v>
      </c>
      <c r="S10" s="81">
        <v>8</v>
      </c>
      <c r="T10" s="49">
        <v>8</v>
      </c>
      <c r="U10" s="21">
        <f>SUM(E10:T10)</f>
        <v>68</v>
      </c>
    </row>
    <row r="11" spans="1:23" x14ac:dyDescent="0.25">
      <c r="A11" s="26">
        <v>6</v>
      </c>
      <c r="B11" s="33" t="s">
        <v>9</v>
      </c>
      <c r="C11" s="61">
        <v>6916</v>
      </c>
      <c r="D11" s="33" t="s">
        <v>21</v>
      </c>
      <c r="E11" s="65">
        <v>2</v>
      </c>
      <c r="F11" s="4">
        <v>0</v>
      </c>
      <c r="G11" s="65">
        <v>0</v>
      </c>
      <c r="H11" s="4">
        <v>0</v>
      </c>
      <c r="I11" s="65">
        <v>8</v>
      </c>
      <c r="J11" s="49">
        <v>8</v>
      </c>
      <c r="K11" s="65">
        <v>3</v>
      </c>
      <c r="L11" s="4">
        <v>0</v>
      </c>
      <c r="M11" s="65">
        <v>1</v>
      </c>
      <c r="N11" s="4">
        <v>5</v>
      </c>
      <c r="O11" s="65">
        <v>10</v>
      </c>
      <c r="P11" s="80">
        <v>5</v>
      </c>
      <c r="Q11" s="65">
        <v>5</v>
      </c>
      <c r="R11" s="83">
        <v>3</v>
      </c>
      <c r="S11" s="81">
        <v>2</v>
      </c>
      <c r="T11" s="49">
        <v>5</v>
      </c>
      <c r="U11" s="21">
        <f>SUM(E11:T11)</f>
        <v>57</v>
      </c>
    </row>
    <row r="12" spans="1:23" x14ac:dyDescent="0.25">
      <c r="A12" s="26">
        <v>7</v>
      </c>
      <c r="B12" s="33" t="s">
        <v>10</v>
      </c>
      <c r="C12" s="61">
        <v>6917</v>
      </c>
      <c r="D12" s="33" t="s">
        <v>21</v>
      </c>
      <c r="E12" s="65">
        <v>0</v>
      </c>
      <c r="F12" s="4">
        <v>2</v>
      </c>
      <c r="G12" s="65">
        <v>4</v>
      </c>
      <c r="H12" s="4">
        <v>0</v>
      </c>
      <c r="I12" s="65">
        <v>10</v>
      </c>
      <c r="J12" s="49">
        <v>6</v>
      </c>
      <c r="K12" s="65">
        <v>0</v>
      </c>
      <c r="L12" s="4">
        <v>1</v>
      </c>
      <c r="M12" s="65">
        <v>4</v>
      </c>
      <c r="N12" s="4">
        <v>4</v>
      </c>
      <c r="O12" s="65">
        <v>6</v>
      </c>
      <c r="P12" s="80">
        <v>6</v>
      </c>
      <c r="Q12" s="65">
        <v>2</v>
      </c>
      <c r="R12" s="83">
        <v>0</v>
      </c>
      <c r="S12" s="81">
        <v>5</v>
      </c>
      <c r="T12" s="49">
        <v>2</v>
      </c>
      <c r="U12" s="21">
        <f>SUM(E12:T12)</f>
        <v>52</v>
      </c>
    </row>
    <row r="13" spans="1:23" x14ac:dyDescent="0.25">
      <c r="A13" s="26">
        <v>8</v>
      </c>
      <c r="B13" s="33" t="s">
        <v>13</v>
      </c>
      <c r="C13" s="61">
        <v>2282</v>
      </c>
      <c r="D13" s="33" t="s">
        <v>21</v>
      </c>
      <c r="E13" s="65">
        <v>0</v>
      </c>
      <c r="F13" s="4">
        <v>3</v>
      </c>
      <c r="G13" s="65">
        <v>6</v>
      </c>
      <c r="H13" s="4">
        <v>4</v>
      </c>
      <c r="I13" s="65">
        <v>5</v>
      </c>
      <c r="J13" s="49">
        <v>1</v>
      </c>
      <c r="K13" s="65">
        <v>1</v>
      </c>
      <c r="L13" s="4">
        <v>6</v>
      </c>
      <c r="M13" s="65">
        <v>0</v>
      </c>
      <c r="N13" s="4">
        <v>0</v>
      </c>
      <c r="O13" s="65">
        <v>0</v>
      </c>
      <c r="P13" s="80">
        <v>0</v>
      </c>
      <c r="Q13" s="65">
        <v>1</v>
      </c>
      <c r="R13" s="83">
        <v>4</v>
      </c>
      <c r="S13" s="81">
        <v>4</v>
      </c>
      <c r="T13" s="49">
        <v>1</v>
      </c>
      <c r="U13" s="21">
        <f>SUM(E13:T13)</f>
        <v>36</v>
      </c>
    </row>
    <row r="14" spans="1:23" x14ac:dyDescent="0.25">
      <c r="A14" s="26">
        <v>9</v>
      </c>
      <c r="B14" s="33" t="s">
        <v>25</v>
      </c>
      <c r="C14" s="61">
        <v>7768</v>
      </c>
      <c r="D14" s="33" t="s">
        <v>21</v>
      </c>
      <c r="E14" s="65">
        <v>1</v>
      </c>
      <c r="F14" s="4">
        <v>1</v>
      </c>
      <c r="G14" s="65">
        <v>2</v>
      </c>
      <c r="H14" s="49">
        <v>0</v>
      </c>
      <c r="I14" s="65">
        <v>0</v>
      </c>
      <c r="J14" s="49">
        <v>4</v>
      </c>
      <c r="K14" s="65">
        <v>2</v>
      </c>
      <c r="L14" s="4">
        <v>0</v>
      </c>
      <c r="M14" s="65">
        <v>3</v>
      </c>
      <c r="N14" s="4">
        <v>3</v>
      </c>
      <c r="O14" s="65">
        <v>0</v>
      </c>
      <c r="P14" s="80">
        <v>0</v>
      </c>
      <c r="Q14" s="65">
        <v>0</v>
      </c>
      <c r="R14" s="83">
        <v>0</v>
      </c>
      <c r="S14" s="81">
        <v>0</v>
      </c>
      <c r="T14" s="49">
        <v>0</v>
      </c>
      <c r="U14" s="21">
        <f>SUM(E14:T14)</f>
        <v>16</v>
      </c>
    </row>
    <row r="15" spans="1:23" x14ac:dyDescent="0.25">
      <c r="A15" s="26">
        <v>10</v>
      </c>
      <c r="B15" s="33" t="s">
        <v>26</v>
      </c>
      <c r="C15" s="61">
        <v>2860</v>
      </c>
      <c r="D15" s="33" t="s">
        <v>21</v>
      </c>
      <c r="E15" s="65">
        <v>5</v>
      </c>
      <c r="F15" s="4">
        <v>0</v>
      </c>
      <c r="G15" s="104"/>
      <c r="H15" s="103"/>
      <c r="I15" s="65">
        <v>1</v>
      </c>
      <c r="J15" s="49">
        <v>0</v>
      </c>
      <c r="K15" s="104"/>
      <c r="L15" s="103"/>
      <c r="M15" s="104"/>
      <c r="N15" s="103"/>
      <c r="O15" s="65">
        <v>2</v>
      </c>
      <c r="P15" s="80">
        <v>4</v>
      </c>
      <c r="Q15" s="104"/>
      <c r="R15" s="139"/>
      <c r="S15" s="135"/>
      <c r="T15" s="115"/>
      <c r="U15" s="21">
        <f>SUM(E15:T15)</f>
        <v>12</v>
      </c>
    </row>
    <row r="16" spans="1:23" x14ac:dyDescent="0.25">
      <c r="A16" s="26">
        <v>11</v>
      </c>
      <c r="B16" s="33" t="s">
        <v>43</v>
      </c>
      <c r="C16" s="61">
        <v>5717</v>
      </c>
      <c r="D16" s="33" t="s">
        <v>21</v>
      </c>
      <c r="E16" s="65">
        <v>0</v>
      </c>
      <c r="F16" s="4">
        <v>0</v>
      </c>
      <c r="G16" s="65">
        <v>3</v>
      </c>
      <c r="H16" s="4">
        <v>2</v>
      </c>
      <c r="I16" s="65">
        <v>2</v>
      </c>
      <c r="J16" s="49">
        <v>0</v>
      </c>
      <c r="K16" s="65">
        <v>0</v>
      </c>
      <c r="L16" s="4">
        <v>2</v>
      </c>
      <c r="M16" s="65">
        <v>0</v>
      </c>
      <c r="N16" s="4">
        <v>1</v>
      </c>
      <c r="O16" s="65">
        <v>0</v>
      </c>
      <c r="P16" s="80">
        <v>1</v>
      </c>
      <c r="Q16" s="65">
        <v>0</v>
      </c>
      <c r="R16" s="83">
        <v>1</v>
      </c>
      <c r="S16" s="135"/>
      <c r="T16" s="115"/>
      <c r="U16" s="21">
        <f>SUM(E16:T16)</f>
        <v>12</v>
      </c>
    </row>
    <row r="17" spans="1:21" x14ac:dyDescent="0.25">
      <c r="A17" s="26">
        <v>12</v>
      </c>
      <c r="B17" s="33" t="s">
        <v>24</v>
      </c>
      <c r="C17" s="61">
        <v>2301</v>
      </c>
      <c r="D17" s="33" t="s">
        <v>21</v>
      </c>
      <c r="E17" s="65">
        <v>0</v>
      </c>
      <c r="F17" s="4">
        <v>0</v>
      </c>
      <c r="G17" s="65">
        <v>1</v>
      </c>
      <c r="H17" s="4">
        <v>1</v>
      </c>
      <c r="I17" s="65">
        <v>0</v>
      </c>
      <c r="J17" s="49">
        <v>0</v>
      </c>
      <c r="K17" s="104"/>
      <c r="L17" s="103"/>
      <c r="M17" s="104"/>
      <c r="N17" s="103"/>
      <c r="O17" s="104"/>
      <c r="P17" s="133"/>
      <c r="Q17" s="65">
        <v>0</v>
      </c>
      <c r="R17" s="83">
        <v>0</v>
      </c>
      <c r="S17" s="81">
        <v>1</v>
      </c>
      <c r="T17" s="49">
        <v>0</v>
      </c>
      <c r="U17" s="21">
        <f>SUM(E17:T17)</f>
        <v>3</v>
      </c>
    </row>
    <row r="18" spans="1:21" x14ac:dyDescent="0.25">
      <c r="A18" s="26">
        <v>13</v>
      </c>
      <c r="B18" s="33" t="s">
        <v>47</v>
      </c>
      <c r="C18" s="61">
        <v>5468</v>
      </c>
      <c r="D18" s="106" t="s">
        <v>21</v>
      </c>
      <c r="E18" s="113"/>
      <c r="F18" s="114"/>
      <c r="G18" s="113"/>
      <c r="H18" s="114"/>
      <c r="I18" s="107">
        <v>0</v>
      </c>
      <c r="J18" s="109">
        <v>0</v>
      </c>
      <c r="K18" s="107">
        <v>0</v>
      </c>
      <c r="L18" s="108">
        <v>0</v>
      </c>
      <c r="M18" s="113"/>
      <c r="N18" s="114"/>
      <c r="O18" s="107">
        <v>0</v>
      </c>
      <c r="P18" s="110">
        <v>0</v>
      </c>
      <c r="Q18" s="113"/>
      <c r="R18" s="140"/>
      <c r="S18" s="111">
        <v>0</v>
      </c>
      <c r="T18" s="109">
        <v>0</v>
      </c>
      <c r="U18" s="112">
        <f>SUM(E18:T18)</f>
        <v>0</v>
      </c>
    </row>
    <row r="19" spans="1:21" ht="15.75" customHeight="1" thickBot="1" x14ac:dyDescent="0.3">
      <c r="A19" s="26">
        <v>14</v>
      </c>
      <c r="B19" s="45" t="s">
        <v>46</v>
      </c>
      <c r="C19" s="62">
        <v>12727</v>
      </c>
      <c r="D19" s="45" t="s">
        <v>21</v>
      </c>
      <c r="E19" s="66" t="s">
        <v>8</v>
      </c>
      <c r="F19" s="46">
        <v>0</v>
      </c>
      <c r="G19" s="66">
        <v>0</v>
      </c>
      <c r="H19" s="46">
        <v>0</v>
      </c>
      <c r="I19" s="66">
        <v>0</v>
      </c>
      <c r="J19" s="50">
        <v>0</v>
      </c>
      <c r="K19" s="117"/>
      <c r="L19" s="105"/>
      <c r="M19" s="117"/>
      <c r="N19" s="105"/>
      <c r="O19" s="117"/>
      <c r="P19" s="134"/>
      <c r="Q19" s="117"/>
      <c r="R19" s="141"/>
      <c r="S19" s="165"/>
      <c r="T19" s="166"/>
      <c r="U19" s="24">
        <f>SUM(E19:T19)</f>
        <v>0</v>
      </c>
    </row>
    <row r="20" spans="1:21" s="3" customFormat="1" x14ac:dyDescent="0.25">
      <c r="C20" s="63"/>
      <c r="E20" s="145">
        <v>13</v>
      </c>
      <c r="F20" s="145"/>
      <c r="G20" s="145">
        <v>12</v>
      </c>
      <c r="H20" s="145"/>
      <c r="I20" s="145">
        <v>13</v>
      </c>
      <c r="J20" s="145"/>
      <c r="K20" s="145">
        <v>11</v>
      </c>
      <c r="L20" s="145"/>
      <c r="M20" s="145">
        <v>10</v>
      </c>
      <c r="N20" s="145"/>
      <c r="O20" s="145">
        <v>12</v>
      </c>
      <c r="P20" s="145"/>
      <c r="Q20" s="156">
        <v>11</v>
      </c>
      <c r="R20" s="156"/>
      <c r="S20" s="156">
        <v>11</v>
      </c>
      <c r="T20" s="156"/>
      <c r="U20" s="6">
        <f>AVERAGE(E20:T20)</f>
        <v>11.625</v>
      </c>
    </row>
    <row r="21" spans="1:21" x14ac:dyDescent="0.25">
      <c r="B21" s="157" t="s">
        <v>7</v>
      </c>
      <c r="C21" s="157"/>
      <c r="D21" s="157"/>
      <c r="E21" s="157"/>
      <c r="F21" s="157"/>
      <c r="G21" s="51"/>
      <c r="H21" s="51"/>
      <c r="I21" s="51"/>
      <c r="J21" s="51"/>
      <c r="K21" s="51"/>
      <c r="L21" s="51"/>
      <c r="M21" s="51"/>
      <c r="N21" s="51"/>
      <c r="O21" s="51"/>
      <c r="P21" s="77"/>
      <c r="Q21" s="84"/>
      <c r="R21" s="84"/>
      <c r="S21" s="51"/>
      <c r="T21" s="51"/>
    </row>
    <row r="22" spans="1:21" x14ac:dyDescent="0.25">
      <c r="B22" s="157"/>
      <c r="C22" s="157"/>
      <c r="D22" s="157"/>
      <c r="E22" s="157"/>
      <c r="F22" s="157"/>
      <c r="G22" s="51"/>
      <c r="H22" s="51"/>
      <c r="I22" s="51"/>
      <c r="J22" s="51"/>
      <c r="K22" s="51"/>
      <c r="L22" s="51"/>
      <c r="M22" s="51"/>
      <c r="N22" s="51"/>
      <c r="O22" s="51"/>
      <c r="P22" s="77"/>
      <c r="Q22" s="84"/>
      <c r="R22" s="84"/>
      <c r="S22" s="51"/>
      <c r="T22" s="51"/>
    </row>
  </sheetData>
  <sortState ref="B6:U19">
    <sortCondition descending="1" ref="U6:U19"/>
  </sortState>
  <mergeCells count="29">
    <mergeCell ref="B21:F22"/>
    <mergeCell ref="E20:F20"/>
    <mergeCell ref="G20:H20"/>
    <mergeCell ref="I20:J20"/>
    <mergeCell ref="K20:L20"/>
    <mergeCell ref="O4:P4"/>
    <mergeCell ref="S4:T4"/>
    <mergeCell ref="E3:F3"/>
    <mergeCell ref="E4:F4"/>
    <mergeCell ref="O20:P20"/>
    <mergeCell ref="M20:N20"/>
    <mergeCell ref="Q20:R20"/>
    <mergeCell ref="S20:T20"/>
    <mergeCell ref="A1:U2"/>
    <mergeCell ref="A3:B4"/>
    <mergeCell ref="G3:H3"/>
    <mergeCell ref="I3:J3"/>
    <mergeCell ref="K3:L3"/>
    <mergeCell ref="M3:N3"/>
    <mergeCell ref="O3:P3"/>
    <mergeCell ref="S3:T3"/>
    <mergeCell ref="U3:U5"/>
    <mergeCell ref="G4:H4"/>
    <mergeCell ref="I4:J4"/>
    <mergeCell ref="K4:L4"/>
    <mergeCell ref="Q3:R3"/>
    <mergeCell ref="Q4:R4"/>
    <mergeCell ref="C3:D4"/>
    <mergeCell ref="M4:N4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zoomScale="80" zoomScaleNormal="80" workbookViewId="0">
      <selection activeCell="H19" sqref="H19"/>
    </sheetView>
  </sheetViews>
  <sheetFormatPr defaultRowHeight="15" x14ac:dyDescent="0.25"/>
  <cols>
    <col min="1" max="1" width="4.42578125" customWidth="1"/>
    <col min="2" max="2" width="30" customWidth="1"/>
    <col min="3" max="3" width="11.140625" style="1" customWidth="1"/>
    <col min="4" max="4" width="8.7109375" customWidth="1"/>
    <col min="5" max="15" width="8.7109375" style="1" customWidth="1"/>
    <col min="16" max="16" width="8.7109375" style="78" customWidth="1"/>
    <col min="17" max="18" width="8.7109375" style="85" customWidth="1"/>
    <col min="19" max="20" width="8.7109375" style="1" customWidth="1"/>
  </cols>
  <sheetData>
    <row r="1" spans="1:23" ht="27" customHeight="1" x14ac:dyDescent="0.25">
      <c r="A1" s="162" t="s">
        <v>36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7"/>
      <c r="W1" s="7"/>
    </row>
    <row r="2" spans="1:23" ht="20.25" customHeight="1" thickBot="1" x14ac:dyDescent="0.3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7"/>
      <c r="W2" s="7"/>
    </row>
    <row r="3" spans="1:23" ht="30" customHeight="1" x14ac:dyDescent="0.25">
      <c r="A3" s="158"/>
      <c r="B3" s="152"/>
      <c r="C3" s="152"/>
      <c r="D3" s="153"/>
      <c r="E3" s="146" t="s">
        <v>31</v>
      </c>
      <c r="F3" s="147"/>
      <c r="G3" s="146" t="s">
        <v>32</v>
      </c>
      <c r="H3" s="147"/>
      <c r="I3" s="146" t="s">
        <v>33</v>
      </c>
      <c r="J3" s="147"/>
      <c r="K3" s="146" t="s">
        <v>34</v>
      </c>
      <c r="L3" s="147"/>
      <c r="M3" s="146" t="s">
        <v>35</v>
      </c>
      <c r="N3" s="147"/>
      <c r="O3" s="146" t="s">
        <v>33</v>
      </c>
      <c r="P3" s="147"/>
      <c r="Q3" s="146" t="s">
        <v>32</v>
      </c>
      <c r="R3" s="150"/>
      <c r="S3" s="147" t="s">
        <v>33</v>
      </c>
      <c r="T3" s="150"/>
      <c r="U3" s="144" t="s">
        <v>3</v>
      </c>
    </row>
    <row r="4" spans="1:23" ht="19.5" customHeight="1" thickBot="1" x14ac:dyDescent="0.3">
      <c r="A4" s="159"/>
      <c r="B4" s="152"/>
      <c r="C4" s="154"/>
      <c r="D4" s="155"/>
      <c r="E4" s="148">
        <v>43183</v>
      </c>
      <c r="F4" s="149"/>
      <c r="G4" s="148">
        <v>43211</v>
      </c>
      <c r="H4" s="149"/>
      <c r="I4" s="148">
        <v>43232</v>
      </c>
      <c r="J4" s="149"/>
      <c r="K4" s="148">
        <v>43267</v>
      </c>
      <c r="L4" s="149"/>
      <c r="M4" s="148">
        <v>43295</v>
      </c>
      <c r="N4" s="149"/>
      <c r="O4" s="148">
        <v>43330</v>
      </c>
      <c r="P4" s="149"/>
      <c r="Q4" s="148">
        <v>43365</v>
      </c>
      <c r="R4" s="151"/>
      <c r="S4" s="149">
        <v>43393</v>
      </c>
      <c r="T4" s="151"/>
      <c r="U4" s="144"/>
    </row>
    <row r="5" spans="1:23" s="2" customFormat="1" ht="45" customHeight="1" thickBot="1" x14ac:dyDescent="0.3">
      <c r="A5" s="54" t="s">
        <v>0</v>
      </c>
      <c r="B5" s="55" t="s">
        <v>1</v>
      </c>
      <c r="C5" s="59" t="s">
        <v>19</v>
      </c>
      <c r="D5" s="56" t="s">
        <v>20</v>
      </c>
      <c r="E5" s="39">
        <v>1</v>
      </c>
      <c r="F5" s="40">
        <v>2</v>
      </c>
      <c r="G5" s="39">
        <v>1</v>
      </c>
      <c r="H5" s="41">
        <v>2</v>
      </c>
      <c r="I5" s="39">
        <v>1</v>
      </c>
      <c r="J5" s="42">
        <v>2</v>
      </c>
      <c r="K5" s="39">
        <v>1</v>
      </c>
      <c r="L5" s="41">
        <v>2</v>
      </c>
      <c r="M5" s="39">
        <v>1</v>
      </c>
      <c r="N5" s="41">
        <v>2</v>
      </c>
      <c r="O5" s="39">
        <v>1</v>
      </c>
      <c r="P5" s="79">
        <v>2</v>
      </c>
      <c r="Q5" s="137">
        <v>1</v>
      </c>
      <c r="R5" s="136">
        <v>2</v>
      </c>
      <c r="S5" s="74">
        <v>1</v>
      </c>
      <c r="T5" s="41">
        <v>2</v>
      </c>
      <c r="U5" s="144"/>
    </row>
    <row r="6" spans="1:23" x14ac:dyDescent="0.25">
      <c r="A6" s="26">
        <v>1</v>
      </c>
      <c r="B6" s="33" t="s">
        <v>15</v>
      </c>
      <c r="C6" s="61">
        <v>4575</v>
      </c>
      <c r="D6" s="33" t="s">
        <v>22</v>
      </c>
      <c r="E6" s="65">
        <v>8</v>
      </c>
      <c r="F6" s="4">
        <v>10</v>
      </c>
      <c r="G6" s="65">
        <v>9</v>
      </c>
      <c r="H6" s="11">
        <v>10</v>
      </c>
      <c r="I6" s="65">
        <v>10</v>
      </c>
      <c r="J6" s="76">
        <v>10</v>
      </c>
      <c r="K6" s="65">
        <v>10</v>
      </c>
      <c r="L6" s="64" t="s">
        <v>8</v>
      </c>
      <c r="M6" s="65">
        <v>8</v>
      </c>
      <c r="N6" s="64">
        <v>5</v>
      </c>
      <c r="O6" s="65">
        <v>8</v>
      </c>
      <c r="P6" s="81">
        <v>3</v>
      </c>
      <c r="Q6" s="65">
        <v>10</v>
      </c>
      <c r="R6" s="83">
        <v>10</v>
      </c>
      <c r="S6" s="81">
        <v>8</v>
      </c>
      <c r="T6" s="83">
        <v>8</v>
      </c>
      <c r="U6" s="21">
        <f>SUM(E6:T6)</f>
        <v>127</v>
      </c>
    </row>
    <row r="7" spans="1:23" x14ac:dyDescent="0.25">
      <c r="A7" s="26">
        <v>2</v>
      </c>
      <c r="B7" s="33" t="s">
        <v>42</v>
      </c>
      <c r="C7" s="61">
        <v>3662</v>
      </c>
      <c r="D7" s="33" t="s">
        <v>22</v>
      </c>
      <c r="E7" s="65">
        <v>4</v>
      </c>
      <c r="F7" s="4">
        <v>4</v>
      </c>
      <c r="G7" s="65">
        <v>5</v>
      </c>
      <c r="H7" s="11">
        <v>5</v>
      </c>
      <c r="I7" s="104"/>
      <c r="J7" s="22">
        <v>6</v>
      </c>
      <c r="K7" s="65">
        <v>8</v>
      </c>
      <c r="L7" s="64">
        <v>10</v>
      </c>
      <c r="M7" s="65">
        <v>5</v>
      </c>
      <c r="N7" s="64">
        <v>8</v>
      </c>
      <c r="O7" s="65">
        <v>5</v>
      </c>
      <c r="P7" s="81">
        <v>8</v>
      </c>
      <c r="Q7" s="65">
        <v>8</v>
      </c>
      <c r="R7" s="83">
        <v>8</v>
      </c>
      <c r="S7" s="81" t="s">
        <v>8</v>
      </c>
      <c r="T7" s="83">
        <v>6</v>
      </c>
      <c r="U7" s="21">
        <f>SUM(E7:T7)</f>
        <v>90</v>
      </c>
    </row>
    <row r="8" spans="1:23" x14ac:dyDescent="0.25">
      <c r="A8" s="26">
        <v>3</v>
      </c>
      <c r="B8" s="33" t="s">
        <v>5</v>
      </c>
      <c r="C8" s="61">
        <v>3201</v>
      </c>
      <c r="D8" s="33" t="s">
        <v>22</v>
      </c>
      <c r="E8" s="65">
        <v>10</v>
      </c>
      <c r="F8" s="4">
        <v>1</v>
      </c>
      <c r="G8" s="65">
        <v>8</v>
      </c>
      <c r="H8" s="11">
        <v>6</v>
      </c>
      <c r="I8" s="104"/>
      <c r="J8" s="116"/>
      <c r="K8" s="104"/>
      <c r="L8" s="119"/>
      <c r="M8" s="65">
        <v>6</v>
      </c>
      <c r="N8" s="64">
        <v>6</v>
      </c>
      <c r="O8" s="65">
        <v>10</v>
      </c>
      <c r="P8" s="81">
        <v>10</v>
      </c>
      <c r="Q8" s="65">
        <v>5</v>
      </c>
      <c r="R8" s="83">
        <v>6</v>
      </c>
      <c r="S8" s="81">
        <v>10</v>
      </c>
      <c r="T8" s="83">
        <v>10</v>
      </c>
      <c r="U8" s="21">
        <f>SUM(E8:T8)</f>
        <v>88</v>
      </c>
    </row>
    <row r="9" spans="1:23" x14ac:dyDescent="0.25">
      <c r="A9" s="26">
        <v>4</v>
      </c>
      <c r="B9" s="33" t="s">
        <v>4</v>
      </c>
      <c r="C9" s="61">
        <v>1350</v>
      </c>
      <c r="D9" s="33" t="s">
        <v>22</v>
      </c>
      <c r="E9" s="65">
        <v>6</v>
      </c>
      <c r="F9" s="4">
        <v>8</v>
      </c>
      <c r="G9" s="65">
        <v>0</v>
      </c>
      <c r="H9" s="11">
        <v>4</v>
      </c>
      <c r="I9" s="65">
        <v>8</v>
      </c>
      <c r="J9" s="22">
        <v>8</v>
      </c>
      <c r="K9" s="65">
        <v>6</v>
      </c>
      <c r="L9" s="64">
        <v>8</v>
      </c>
      <c r="M9" s="65">
        <v>10</v>
      </c>
      <c r="N9" s="64">
        <v>10</v>
      </c>
      <c r="O9" s="65">
        <v>6</v>
      </c>
      <c r="P9" s="81">
        <v>2</v>
      </c>
      <c r="Q9" s="104"/>
      <c r="R9" s="139"/>
      <c r="S9" s="135"/>
      <c r="T9" s="139"/>
      <c r="U9" s="21">
        <f>SUM(E9:T9)</f>
        <v>76</v>
      </c>
    </row>
    <row r="10" spans="1:23" x14ac:dyDescent="0.25">
      <c r="A10" s="26">
        <v>5</v>
      </c>
      <c r="B10" s="33" t="s">
        <v>45</v>
      </c>
      <c r="C10" s="61">
        <v>9903</v>
      </c>
      <c r="D10" s="33" t="s">
        <v>22</v>
      </c>
      <c r="E10" s="65">
        <v>1</v>
      </c>
      <c r="F10" s="4">
        <v>3</v>
      </c>
      <c r="G10" s="65">
        <v>2</v>
      </c>
      <c r="H10" s="11">
        <v>2</v>
      </c>
      <c r="I10" s="65">
        <v>5</v>
      </c>
      <c r="J10" s="22">
        <v>3</v>
      </c>
      <c r="K10" s="65">
        <v>5</v>
      </c>
      <c r="L10" s="64">
        <v>6</v>
      </c>
      <c r="M10" s="65">
        <v>2</v>
      </c>
      <c r="N10" s="64">
        <v>4</v>
      </c>
      <c r="O10" s="65">
        <v>1</v>
      </c>
      <c r="P10" s="81">
        <v>5</v>
      </c>
      <c r="Q10" s="104"/>
      <c r="R10" s="139"/>
      <c r="S10" s="81">
        <v>5</v>
      </c>
      <c r="T10" s="83">
        <v>4</v>
      </c>
      <c r="U10" s="21">
        <f>SUM(E10:T10)</f>
        <v>48</v>
      </c>
    </row>
    <row r="11" spans="1:23" x14ac:dyDescent="0.25">
      <c r="A11" s="26">
        <v>6</v>
      </c>
      <c r="B11" s="33" t="s">
        <v>12</v>
      </c>
      <c r="C11" s="61">
        <v>2159</v>
      </c>
      <c r="D11" s="33" t="s">
        <v>22</v>
      </c>
      <c r="E11" s="65" t="s">
        <v>8</v>
      </c>
      <c r="F11" s="4" t="s">
        <v>8</v>
      </c>
      <c r="G11" s="65">
        <v>1</v>
      </c>
      <c r="H11" s="11">
        <v>0</v>
      </c>
      <c r="I11" s="104"/>
      <c r="J11" s="22">
        <v>5</v>
      </c>
      <c r="K11" s="104"/>
      <c r="L11" s="119"/>
      <c r="M11" s="65">
        <v>3</v>
      </c>
      <c r="N11" s="64" t="s">
        <v>8</v>
      </c>
      <c r="O11" s="65">
        <v>4</v>
      </c>
      <c r="P11" s="81">
        <v>6</v>
      </c>
      <c r="Q11" s="65">
        <v>4</v>
      </c>
      <c r="R11" s="83">
        <v>4</v>
      </c>
      <c r="S11" s="81">
        <v>6</v>
      </c>
      <c r="T11" s="83">
        <v>5</v>
      </c>
      <c r="U11" s="21">
        <f>SUM(E11:T11)</f>
        <v>38</v>
      </c>
    </row>
    <row r="12" spans="1:23" x14ac:dyDescent="0.25">
      <c r="A12" s="26">
        <v>7</v>
      </c>
      <c r="B12" s="33" t="s">
        <v>44</v>
      </c>
      <c r="C12" s="61">
        <v>1378</v>
      </c>
      <c r="D12" s="33" t="s">
        <v>22</v>
      </c>
      <c r="E12" s="65">
        <v>2</v>
      </c>
      <c r="F12" s="4">
        <v>2</v>
      </c>
      <c r="G12" s="65">
        <v>3</v>
      </c>
      <c r="H12" s="11">
        <v>1</v>
      </c>
      <c r="I12" s="65">
        <v>6</v>
      </c>
      <c r="J12" s="22">
        <v>2</v>
      </c>
      <c r="K12" s="65">
        <v>4</v>
      </c>
      <c r="L12" s="64">
        <v>5</v>
      </c>
      <c r="M12" s="65">
        <v>4</v>
      </c>
      <c r="N12" s="64">
        <v>2</v>
      </c>
      <c r="O12" s="104"/>
      <c r="P12" s="135"/>
      <c r="Q12" s="65">
        <v>3</v>
      </c>
      <c r="R12" s="83">
        <v>3</v>
      </c>
      <c r="S12" s="135"/>
      <c r="T12" s="139"/>
      <c r="U12" s="21">
        <f>SUM(E12:T12)</f>
        <v>37</v>
      </c>
    </row>
    <row r="13" spans="1:23" x14ac:dyDescent="0.25">
      <c r="A13" s="26">
        <v>8</v>
      </c>
      <c r="B13" s="106" t="s">
        <v>40</v>
      </c>
      <c r="C13" s="121">
        <v>16293</v>
      </c>
      <c r="D13" s="106" t="s">
        <v>22</v>
      </c>
      <c r="E13" s="65">
        <v>5</v>
      </c>
      <c r="F13" s="4">
        <v>6</v>
      </c>
      <c r="G13" s="65">
        <v>10</v>
      </c>
      <c r="H13" s="11">
        <v>8</v>
      </c>
      <c r="I13" s="104"/>
      <c r="J13" s="22">
        <v>4</v>
      </c>
      <c r="K13" s="104"/>
      <c r="L13" s="119"/>
      <c r="M13" s="104"/>
      <c r="N13" s="119"/>
      <c r="O13" s="104"/>
      <c r="P13" s="135"/>
      <c r="Q13" s="104"/>
      <c r="R13" s="139"/>
      <c r="S13" s="135"/>
      <c r="T13" s="139"/>
      <c r="U13" s="21">
        <f>SUM(E13:T13)</f>
        <v>33</v>
      </c>
    </row>
    <row r="14" spans="1:23" x14ac:dyDescent="0.25">
      <c r="A14" s="26">
        <v>9</v>
      </c>
      <c r="B14" s="106" t="s">
        <v>14</v>
      </c>
      <c r="C14" s="121">
        <v>1568</v>
      </c>
      <c r="D14" s="106" t="s">
        <v>22</v>
      </c>
      <c r="E14" s="65">
        <v>3</v>
      </c>
      <c r="F14" s="4">
        <v>5</v>
      </c>
      <c r="G14" s="65">
        <v>4</v>
      </c>
      <c r="H14" s="11">
        <v>3</v>
      </c>
      <c r="I14" s="104"/>
      <c r="J14" s="116"/>
      <c r="K14" s="104"/>
      <c r="L14" s="64" t="s">
        <v>8</v>
      </c>
      <c r="M14" s="104"/>
      <c r="N14" s="119"/>
      <c r="O14" s="65">
        <v>3</v>
      </c>
      <c r="P14" s="81">
        <v>0</v>
      </c>
      <c r="Q14" s="65" t="s">
        <v>53</v>
      </c>
      <c r="R14" s="83">
        <v>2</v>
      </c>
      <c r="S14" s="135"/>
      <c r="T14" s="139"/>
      <c r="U14" s="21">
        <f>SUM(E14:T14)</f>
        <v>20</v>
      </c>
    </row>
    <row r="15" spans="1:23" x14ac:dyDescent="0.25">
      <c r="A15" s="26">
        <v>10</v>
      </c>
      <c r="B15" s="33" t="s">
        <v>52</v>
      </c>
      <c r="C15" s="61">
        <v>5997</v>
      </c>
      <c r="D15" s="33" t="s">
        <v>22</v>
      </c>
      <c r="E15" s="104"/>
      <c r="F15" s="103"/>
      <c r="G15" s="104"/>
      <c r="H15" s="132"/>
      <c r="I15" s="104"/>
      <c r="J15" s="116"/>
      <c r="K15" s="104"/>
      <c r="L15" s="64"/>
      <c r="M15" s="104"/>
      <c r="N15" s="119"/>
      <c r="O15" s="65">
        <v>2</v>
      </c>
      <c r="P15" s="81">
        <v>4</v>
      </c>
      <c r="Q15" s="65">
        <v>6</v>
      </c>
      <c r="R15" s="83">
        <v>5</v>
      </c>
      <c r="S15" s="81" t="s">
        <v>8</v>
      </c>
      <c r="T15" s="83">
        <v>3</v>
      </c>
      <c r="U15" s="21">
        <f>SUM(E15:T15)</f>
        <v>20</v>
      </c>
    </row>
    <row r="16" spans="1:23" ht="15.75" thickBot="1" x14ac:dyDescent="0.3">
      <c r="A16" s="26">
        <v>11</v>
      </c>
      <c r="B16" s="45" t="s">
        <v>49</v>
      </c>
      <c r="C16" s="62">
        <v>3819</v>
      </c>
      <c r="D16" s="45" t="s">
        <v>22</v>
      </c>
      <c r="E16" s="117"/>
      <c r="F16" s="105"/>
      <c r="G16" s="117"/>
      <c r="H16" s="130"/>
      <c r="I16" s="117"/>
      <c r="J16" s="131"/>
      <c r="K16" s="117"/>
      <c r="L16" s="120"/>
      <c r="M16" s="66">
        <v>1</v>
      </c>
      <c r="N16" s="92">
        <v>3</v>
      </c>
      <c r="O16" s="66">
        <v>0</v>
      </c>
      <c r="P16" s="94">
        <v>1</v>
      </c>
      <c r="Q16" s="66">
        <v>2</v>
      </c>
      <c r="R16" s="98">
        <v>1</v>
      </c>
      <c r="S16" s="165"/>
      <c r="T16" s="141"/>
      <c r="U16" s="24">
        <f>SUM(E16:T16)</f>
        <v>8</v>
      </c>
    </row>
    <row r="17" spans="2:21" s="3" customFormat="1" x14ac:dyDescent="0.25">
      <c r="C17" s="63"/>
      <c r="E17" s="145">
        <v>9</v>
      </c>
      <c r="F17" s="145"/>
      <c r="G17" s="156">
        <v>9</v>
      </c>
      <c r="H17" s="156"/>
      <c r="I17" s="145">
        <v>7</v>
      </c>
      <c r="J17" s="145"/>
      <c r="K17" s="156">
        <v>6</v>
      </c>
      <c r="L17" s="156"/>
      <c r="M17" s="156">
        <v>8</v>
      </c>
      <c r="N17" s="156"/>
      <c r="O17" s="145">
        <v>9</v>
      </c>
      <c r="P17" s="145"/>
      <c r="Q17" s="156">
        <v>8</v>
      </c>
      <c r="R17" s="156"/>
      <c r="S17" s="156">
        <v>6</v>
      </c>
      <c r="T17" s="156"/>
      <c r="U17" s="6">
        <f>AVERAGE(E17:T17)</f>
        <v>7.75</v>
      </c>
    </row>
    <row r="18" spans="2:21" x14ac:dyDescent="0.25">
      <c r="B18" s="157" t="s">
        <v>7</v>
      </c>
      <c r="C18" s="157"/>
      <c r="D18" s="157"/>
      <c r="E18" s="157"/>
      <c r="F18" s="157"/>
      <c r="G18" s="51"/>
      <c r="H18" s="51"/>
      <c r="I18" s="51"/>
      <c r="J18" s="51"/>
      <c r="K18" s="51"/>
      <c r="L18" s="51"/>
      <c r="M18" s="51"/>
      <c r="N18" s="51"/>
      <c r="O18" s="51"/>
      <c r="P18" s="77"/>
      <c r="Q18" s="84"/>
      <c r="R18" s="84"/>
      <c r="S18" s="51"/>
      <c r="T18" s="51"/>
    </row>
    <row r="19" spans="2:21" x14ac:dyDescent="0.25">
      <c r="B19" s="157"/>
      <c r="C19" s="157"/>
      <c r="D19" s="157"/>
      <c r="E19" s="157"/>
      <c r="F19" s="157"/>
      <c r="G19" s="51"/>
      <c r="H19" s="51"/>
      <c r="I19" s="51"/>
      <c r="J19" s="51"/>
      <c r="K19" s="51"/>
      <c r="L19" s="51"/>
      <c r="M19" s="51"/>
      <c r="N19" s="51"/>
      <c r="O19" s="51"/>
      <c r="P19" s="77"/>
      <c r="Q19" s="84"/>
      <c r="R19" s="84"/>
      <c r="S19" s="51"/>
      <c r="T19" s="51"/>
    </row>
  </sheetData>
  <sortState ref="B6:U16">
    <sortCondition descending="1" ref="U6:U16"/>
  </sortState>
  <mergeCells count="29">
    <mergeCell ref="S17:T17"/>
    <mergeCell ref="Q17:R17"/>
    <mergeCell ref="B18:F19"/>
    <mergeCell ref="E17:F17"/>
    <mergeCell ref="I17:J17"/>
    <mergeCell ref="G17:H17"/>
    <mergeCell ref="K17:L17"/>
    <mergeCell ref="E3:F3"/>
    <mergeCell ref="E4:F4"/>
    <mergeCell ref="G3:H3"/>
    <mergeCell ref="I3:J3"/>
    <mergeCell ref="O17:P17"/>
    <mergeCell ref="M17:N17"/>
    <mergeCell ref="C3:D4"/>
    <mergeCell ref="A1:U2"/>
    <mergeCell ref="A3:B4"/>
    <mergeCell ref="K3:L3"/>
    <mergeCell ref="M3:N3"/>
    <mergeCell ref="O3:P3"/>
    <mergeCell ref="S3:T3"/>
    <mergeCell ref="U3:U5"/>
    <mergeCell ref="O4:P4"/>
    <mergeCell ref="S4:T4"/>
    <mergeCell ref="G4:H4"/>
    <mergeCell ref="I4:J4"/>
    <mergeCell ref="K4:L4"/>
    <mergeCell ref="Q3:R3"/>
    <mergeCell ref="Q4:R4"/>
    <mergeCell ref="M4:N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Engen Polo Cup</vt:lpstr>
      <vt:lpstr>JNRS</vt:lpstr>
      <vt:lpstr>MASTERS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2017-09-20T10:03:13Z</cp:lastPrinted>
  <dcterms:created xsi:type="dcterms:W3CDTF">2012-03-03T08:29:38Z</dcterms:created>
  <dcterms:modified xsi:type="dcterms:W3CDTF">2018-10-24T08:25:18Z</dcterms:modified>
</cp:coreProperties>
</file>