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Clb\"/>
    </mc:Choice>
  </mc:AlternateContent>
  <bookViews>
    <workbookView xWindow="0" yWindow="0" windowWidth="28800" windowHeight="11400"/>
  </bookViews>
  <sheets>
    <sheet name="Overall" sheetId="1" r:id="rId1"/>
    <sheet name="Class A" sheetId="3" r:id="rId2"/>
    <sheet name="Class B" sheetId="2" r:id="rId3"/>
  </sheets>
  <definedNames>
    <definedName name="_xlnm.Print_Area" localSheetId="2">'Class B'!#REF!</definedName>
    <definedName name="_xlnm.Print_Area" localSheetId="0">Overall!$A$1:$Y$26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1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AP19" i="3" l="1"/>
  <c r="AL19" i="3"/>
  <c r="AP11" i="2" l="1"/>
  <c r="AL11" i="2"/>
  <c r="AL17" i="3"/>
  <c r="AP17" i="3"/>
  <c r="AP16" i="3" l="1"/>
  <c r="AL16" i="3"/>
  <c r="AP20" i="3"/>
  <c r="AL20" i="3"/>
  <c r="AP10" i="2"/>
  <c r="AL10" i="2"/>
  <c r="AP13" i="2" l="1"/>
  <c r="AP8" i="2"/>
  <c r="AL8" i="2"/>
  <c r="AP9" i="2"/>
  <c r="AL9" i="2"/>
  <c r="AP12" i="2"/>
  <c r="AL12" i="2"/>
  <c r="AP7" i="2"/>
  <c r="AL7" i="2"/>
  <c r="AP22" i="3"/>
  <c r="AP14" i="3"/>
  <c r="AL14" i="3"/>
  <c r="AP18" i="3"/>
  <c r="AL18" i="3"/>
  <c r="AP21" i="3"/>
  <c r="AL21" i="3"/>
  <c r="AP13" i="3"/>
  <c r="AL13" i="3"/>
  <c r="AP11" i="3"/>
  <c r="AL11" i="3"/>
  <c r="AP15" i="3"/>
  <c r="AL15" i="3"/>
  <c r="AP10" i="3"/>
  <c r="AL10" i="3"/>
  <c r="AP12" i="3"/>
  <c r="AL12" i="3"/>
  <c r="AP9" i="3"/>
  <c r="AL9" i="3"/>
  <c r="AP8" i="3"/>
  <c r="AL8" i="3"/>
  <c r="AP7" i="3"/>
  <c r="AL7" i="3"/>
</calcChain>
</file>

<file path=xl/sharedStrings.xml><?xml version="1.0" encoding="utf-8"?>
<sst xmlns="http://schemas.openxmlformats.org/spreadsheetml/2006/main" count="224" uniqueCount="92">
  <si>
    <t>SUB TOTAL</t>
  </si>
  <si>
    <t>TOTAL DROP POINTS</t>
  </si>
  <si>
    <t>FINAL TOTAL AFTER DROP POINTS</t>
  </si>
  <si>
    <t>ROUND 1</t>
  </si>
  <si>
    <t>Pos</t>
  </si>
  <si>
    <t>COMPETITOR NAME &amp; SURNAME</t>
  </si>
  <si>
    <t>MSA LICENCE NUMBER</t>
  </si>
  <si>
    <t>RACE NUMBER</t>
  </si>
  <si>
    <t>PP</t>
  </si>
  <si>
    <t>FL</t>
  </si>
  <si>
    <t>D 1</t>
  </si>
  <si>
    <t>D 2</t>
  </si>
  <si>
    <t>Dean Venter</t>
  </si>
  <si>
    <t>PROVISIONAL RESULTS SUBJECT TO CHANGE</t>
  </si>
  <si>
    <t>ROUND 2</t>
  </si>
  <si>
    <t>ROUND 3</t>
  </si>
  <si>
    <t>ROUND 4</t>
  </si>
  <si>
    <t>ROUND 5</t>
  </si>
  <si>
    <t>ROUND 6</t>
  </si>
  <si>
    <t>ROUND 7</t>
  </si>
  <si>
    <t xml:space="preserve">                                                                             2017 SOUTH AFRICAN FORMULA 1600 NATIONAL CHAMPIONSHIP</t>
  </si>
  <si>
    <t>WPMC</t>
  </si>
  <si>
    <t>Andrew Schofield</t>
  </si>
  <si>
    <t>Stuart White</t>
  </si>
  <si>
    <t>Ian Schofield</t>
  </si>
  <si>
    <t>Nick Adcock</t>
  </si>
  <si>
    <t>Donny Lamola</t>
  </si>
  <si>
    <t>Paige Lindenberg</t>
  </si>
  <si>
    <t>Werner Scholtz</t>
  </si>
  <si>
    <t>Julian van der Watt</t>
  </si>
  <si>
    <t>Craig Nunns</t>
  </si>
  <si>
    <t>Brad Beningfield</t>
  </si>
  <si>
    <t>Alex Gillespie</t>
  </si>
  <si>
    <t>Liam Pienaar</t>
  </si>
  <si>
    <t>Cameron O' Connor</t>
  </si>
  <si>
    <t>Joshua Dolinschek</t>
  </si>
  <si>
    <t>77</t>
  </si>
  <si>
    <t>KYALAMI</t>
  </si>
  <si>
    <t>EL</t>
  </si>
  <si>
    <t>ZOC</t>
  </si>
  <si>
    <t>PE</t>
  </si>
  <si>
    <t>CLASS</t>
  </si>
  <si>
    <t>Dnf</t>
  </si>
  <si>
    <t>A</t>
  </si>
  <si>
    <t>B</t>
  </si>
  <si>
    <t xml:space="preserve">                                                                             2017 SOUTH AFRICAN FORMULA 1600 NATIONAL CLASS A CHAMPIONSHIP</t>
  </si>
  <si>
    <t>ZWARTKOPS</t>
  </si>
  <si>
    <t>KILLARNEY</t>
  </si>
  <si>
    <t>ROUND 8</t>
  </si>
  <si>
    <t>Allen Meyer</t>
  </si>
  <si>
    <t>Mark Lauth</t>
  </si>
  <si>
    <t>Brendan Tracey</t>
  </si>
  <si>
    <t>Dns</t>
  </si>
  <si>
    <t>Did not race</t>
  </si>
  <si>
    <t>Claudio Piazza-Musso</t>
  </si>
  <si>
    <t>Tristan de Nobrega</t>
  </si>
  <si>
    <t>Wesley Vosloo</t>
  </si>
  <si>
    <t>ROOUND 2</t>
  </si>
  <si>
    <t xml:space="preserve">ROUND 4 </t>
  </si>
  <si>
    <t>TOTAL</t>
  </si>
  <si>
    <t>B MORGENROOD</t>
  </si>
  <si>
    <t>F D MATTEO</t>
  </si>
  <si>
    <t>J VD WESTHUIZEN</t>
  </si>
  <si>
    <t>M ADLEM</t>
  </si>
  <si>
    <t>S HERBST</t>
  </si>
  <si>
    <t>T REIB</t>
  </si>
  <si>
    <t>A COMPAAN</t>
  </si>
  <si>
    <t>L WILFORD</t>
  </si>
  <si>
    <t>R SARTORI</t>
  </si>
  <si>
    <t>S COMPAAN</t>
  </si>
  <si>
    <t>I YOUNG</t>
  </si>
  <si>
    <t>R CAMPOS</t>
  </si>
  <si>
    <t>2018 SAMCAR V8 SUPERCARS CHAMPIONSHIP</t>
  </si>
  <si>
    <t>PHAKISA</t>
  </si>
  <si>
    <t>14TH APRIL</t>
  </si>
  <si>
    <t>EAST LONDON</t>
  </si>
  <si>
    <t>16TH JUNE</t>
  </si>
  <si>
    <t>20TH OCTOBER</t>
  </si>
  <si>
    <t>10TH NOVEMBER</t>
  </si>
  <si>
    <t>DNF</t>
  </si>
  <si>
    <t>DNS</t>
  </si>
  <si>
    <t>24TH MARCH</t>
  </si>
  <si>
    <t>I SPIES</t>
  </si>
  <si>
    <t>JP NORTE</t>
  </si>
  <si>
    <t>C VOLSCHENK</t>
  </si>
  <si>
    <t>WD</t>
  </si>
  <si>
    <t xml:space="preserve"> PP &amp; BONUS POINTS FOR OVERALL</t>
  </si>
  <si>
    <t>A MARX</t>
  </si>
  <si>
    <t xml:space="preserve">DNF </t>
  </si>
  <si>
    <t>B SWARTZ</t>
  </si>
  <si>
    <t xml:space="preserve">T WILFORD </t>
  </si>
  <si>
    <t>J ECKHOUT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</si>
</sst>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" fontId="1" fillId="3" borderId="5" xfId="0" applyNumberFormat="1" applyFont="1" applyFill="1" applyBorder="1" applyAlignment="1">
      <alignment horizontal="center"/>
    </xf>
    <xf numFmtId="16" fontId="1" fillId="3" borderId="0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6" fontId="1" fillId="2" borderId="10" xfId="0" applyNumberFormat="1" applyFont="1" applyFill="1" applyBorder="1" applyAlignment="1">
      <alignment horizontal="center"/>
    </xf>
    <xf numFmtId="6" fontId="1" fillId="2" borderId="11" xfId="0" applyNumberFormat="1" applyFont="1" applyFill="1" applyBorder="1" applyAlignment="1">
      <alignment horizontal="center"/>
    </xf>
    <xf numFmtId="6" fontId="1" fillId="3" borderId="10" xfId="0" applyNumberFormat="1" applyFont="1" applyFill="1" applyBorder="1" applyAlignment="1">
      <alignment horizontal="center"/>
    </xf>
    <xf numFmtId="6" fontId="1" fillId="3" borderId="11" xfId="0" applyNumberFormat="1" applyFont="1" applyFill="1" applyBorder="1" applyAlignment="1">
      <alignment horizontal="center"/>
    </xf>
    <xf numFmtId="0" fontId="4" fillId="0" borderId="15" xfId="0" applyFont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" fillId="2" borderId="22" xfId="0" applyFont="1" applyFill="1" applyBorder="1"/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" fillId="2" borderId="26" xfId="0" applyFont="1" applyFill="1" applyBorder="1"/>
    <xf numFmtId="0" fontId="4" fillId="0" borderId="27" xfId="0" applyFont="1" applyBorder="1"/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" fillId="2" borderId="32" xfId="0" applyFont="1" applyFill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1" fontId="5" fillId="0" borderId="0" xfId="0" applyNumberFormat="1" applyFont="1"/>
    <xf numFmtId="0" fontId="5" fillId="0" borderId="0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6" fontId="7" fillId="2" borderId="12" xfId="0" applyNumberFormat="1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6" fontId="9" fillId="2" borderId="13" xfId="0" applyNumberFormat="1" applyFont="1" applyFill="1" applyBorder="1" applyAlignment="1">
      <alignment horizontal="center"/>
    </xf>
    <xf numFmtId="0" fontId="8" fillId="0" borderId="16" xfId="0" applyFont="1" applyBorder="1"/>
    <xf numFmtId="0" fontId="8" fillId="4" borderId="15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4" borderId="16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15" xfId="0" applyNumberFormat="1" applyFont="1" applyFill="1" applyBorder="1" applyAlignment="1">
      <alignment horizontal="center"/>
    </xf>
    <xf numFmtId="0" fontId="8" fillId="0" borderId="35" xfId="0" applyFont="1" applyBorder="1"/>
    <xf numFmtId="0" fontId="8" fillId="4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6" fontId="9" fillId="2" borderId="44" xfId="0" applyNumberFormat="1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6" fontId="1" fillId="2" borderId="45" xfId="0" applyNumberFormat="1" applyFont="1" applyFill="1" applyBorder="1" applyAlignment="1">
      <alignment horizontal="center"/>
    </xf>
    <xf numFmtId="6" fontId="1" fillId="3" borderId="46" xfId="0" applyNumberFormat="1" applyFont="1" applyFill="1" applyBorder="1" applyAlignment="1">
      <alignment horizontal="center"/>
    </xf>
    <xf numFmtId="6" fontId="1" fillId="3" borderId="47" xfId="0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0" fillId="5" borderId="0" xfId="0" applyFill="1"/>
    <xf numFmtId="0" fontId="7" fillId="0" borderId="24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16" fontId="1" fillId="2" borderId="42" xfId="0" applyNumberFormat="1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4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" fontId="1" fillId="2" borderId="33" xfId="0" applyNumberFormat="1" applyFont="1" applyFill="1" applyBorder="1" applyAlignment="1">
      <alignment horizontal="center"/>
    </xf>
    <xf numFmtId="16" fontId="1" fillId="2" borderId="12" xfId="0" applyNumberFormat="1" applyFont="1" applyFill="1" applyBorder="1" applyAlignment="1">
      <alignment horizontal="center"/>
    </xf>
    <xf numFmtId="16" fontId="1" fillId="2" borderId="3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38101</xdr:rowOff>
    </xdr:from>
    <xdr:to>
      <xdr:col>2</xdr:col>
      <xdr:colOff>222249</xdr:colOff>
      <xdr:row>4</xdr:row>
      <xdr:rowOff>264583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38101"/>
          <a:ext cx="1774825" cy="1009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57151</xdr:rowOff>
    </xdr:from>
    <xdr:to>
      <xdr:col>2</xdr:col>
      <xdr:colOff>66675</xdr:colOff>
      <xdr:row>4</xdr:row>
      <xdr:rowOff>228600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" y="57151"/>
          <a:ext cx="167640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zoomScale="80" zoomScaleNormal="80" workbookViewId="0">
      <selection activeCell="R33" sqref="R33"/>
    </sheetView>
  </sheetViews>
  <sheetFormatPr defaultRowHeight="15" x14ac:dyDescent="0.25"/>
  <cols>
    <col min="1" max="1" width="4.7109375" bestFit="1" customWidth="1"/>
    <col min="2" max="2" width="21" bestFit="1" customWidth="1"/>
    <col min="3" max="3" width="12.7109375" bestFit="1" customWidth="1"/>
    <col min="4" max="4" width="10.140625" customWidth="1"/>
    <col min="5" max="24" width="4.7109375" customWidth="1"/>
    <col min="25" max="25" width="10.5703125" customWidth="1"/>
  </cols>
  <sheetData>
    <row r="1" spans="1:25" ht="18.75" customHeight="1" x14ac:dyDescent="0.25">
      <c r="A1" s="91" t="s">
        <v>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5" ht="15.75" thickBot="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5" x14ac:dyDescent="0.25">
      <c r="A3" s="92" t="s">
        <v>86</v>
      </c>
      <c r="B3" s="93"/>
      <c r="C3" s="93"/>
      <c r="D3" s="93"/>
      <c r="E3" s="81" t="s">
        <v>37</v>
      </c>
      <c r="F3" s="82"/>
      <c r="G3" s="82"/>
      <c r="H3" s="83"/>
      <c r="I3" s="81" t="s">
        <v>73</v>
      </c>
      <c r="J3" s="82"/>
      <c r="K3" s="82"/>
      <c r="L3" s="82"/>
      <c r="M3" s="81" t="s">
        <v>75</v>
      </c>
      <c r="N3" s="82"/>
      <c r="O3" s="82"/>
      <c r="P3" s="83"/>
      <c r="Q3" s="81" t="s">
        <v>46</v>
      </c>
      <c r="R3" s="82"/>
      <c r="S3" s="82"/>
      <c r="T3" s="83"/>
      <c r="U3" s="81" t="s">
        <v>46</v>
      </c>
      <c r="V3" s="82"/>
      <c r="W3" s="82"/>
      <c r="X3" s="83"/>
      <c r="Y3" s="95" t="s">
        <v>59</v>
      </c>
    </row>
    <row r="4" spans="1:25" ht="15.75" thickBot="1" x14ac:dyDescent="0.3">
      <c r="A4" s="93"/>
      <c r="B4" s="93"/>
      <c r="C4" s="93"/>
      <c r="D4" s="93"/>
      <c r="E4" s="87" t="s">
        <v>81</v>
      </c>
      <c r="F4" s="88"/>
      <c r="G4" s="88"/>
      <c r="H4" s="89"/>
      <c r="I4" s="87" t="s">
        <v>74</v>
      </c>
      <c r="J4" s="88"/>
      <c r="K4" s="88"/>
      <c r="L4" s="89"/>
      <c r="M4" s="87" t="s">
        <v>76</v>
      </c>
      <c r="N4" s="88"/>
      <c r="O4" s="88"/>
      <c r="P4" s="89"/>
      <c r="Q4" s="87" t="s">
        <v>77</v>
      </c>
      <c r="R4" s="88"/>
      <c r="S4" s="88"/>
      <c r="T4" s="89"/>
      <c r="U4" s="87" t="s">
        <v>78</v>
      </c>
      <c r="V4" s="104"/>
      <c r="W4" s="104"/>
      <c r="X4" s="105"/>
      <c r="Y4" s="96"/>
    </row>
    <row r="5" spans="1:25" ht="23.25" customHeight="1" thickBot="1" x14ac:dyDescent="0.3">
      <c r="A5" s="94"/>
      <c r="B5" s="94"/>
      <c r="C5" s="94"/>
      <c r="D5" s="94"/>
      <c r="E5" s="84" t="s">
        <v>3</v>
      </c>
      <c r="F5" s="85"/>
      <c r="G5" s="85"/>
      <c r="H5" s="86"/>
      <c r="I5" s="84" t="s">
        <v>57</v>
      </c>
      <c r="J5" s="85"/>
      <c r="K5" s="85"/>
      <c r="L5" s="86"/>
      <c r="M5" s="84" t="s">
        <v>15</v>
      </c>
      <c r="N5" s="85"/>
      <c r="O5" s="85"/>
      <c r="P5" s="86"/>
      <c r="Q5" s="84" t="s">
        <v>58</v>
      </c>
      <c r="R5" s="85"/>
      <c r="S5" s="85"/>
      <c r="T5" s="86"/>
      <c r="U5" s="84" t="s">
        <v>17</v>
      </c>
      <c r="V5" s="85"/>
      <c r="W5" s="85"/>
      <c r="X5" s="86"/>
      <c r="Y5" s="96"/>
    </row>
    <row r="6" spans="1:25" ht="45.75" thickBot="1" x14ac:dyDescent="0.3">
      <c r="A6" s="7" t="s">
        <v>4</v>
      </c>
      <c r="B6" s="8" t="s">
        <v>5</v>
      </c>
      <c r="C6" s="9" t="s">
        <v>6</v>
      </c>
      <c r="D6" s="10" t="s">
        <v>7</v>
      </c>
      <c r="E6" s="11">
        <v>1</v>
      </c>
      <c r="F6" s="12">
        <v>2</v>
      </c>
      <c r="G6" s="52" t="s">
        <v>8</v>
      </c>
      <c r="H6" s="54" t="s">
        <v>9</v>
      </c>
      <c r="I6" s="11">
        <v>1</v>
      </c>
      <c r="J6" s="12">
        <v>2</v>
      </c>
      <c r="K6" s="52" t="s">
        <v>8</v>
      </c>
      <c r="L6" s="54" t="s">
        <v>9</v>
      </c>
      <c r="M6" s="11">
        <v>1</v>
      </c>
      <c r="N6" s="12">
        <v>2</v>
      </c>
      <c r="O6" s="52" t="s">
        <v>8</v>
      </c>
      <c r="P6" s="54" t="s">
        <v>9</v>
      </c>
      <c r="Q6" s="11">
        <v>1</v>
      </c>
      <c r="R6" s="12">
        <v>2</v>
      </c>
      <c r="S6" s="52" t="s">
        <v>8</v>
      </c>
      <c r="T6" s="54" t="s">
        <v>9</v>
      </c>
      <c r="U6" s="11">
        <v>1</v>
      </c>
      <c r="V6" s="12">
        <v>2</v>
      </c>
      <c r="W6" s="52" t="s">
        <v>8</v>
      </c>
      <c r="X6" s="64" t="s">
        <v>9</v>
      </c>
      <c r="Y6" s="97"/>
    </row>
    <row r="7" spans="1:25" ht="15" customHeight="1" x14ac:dyDescent="0.25">
      <c r="A7" s="15">
        <v>1</v>
      </c>
      <c r="B7" s="55" t="s">
        <v>63</v>
      </c>
      <c r="C7" s="56">
        <v>1427</v>
      </c>
      <c r="D7" s="57">
        <v>1</v>
      </c>
      <c r="E7" s="16">
        <v>15</v>
      </c>
      <c r="F7" s="17">
        <v>9</v>
      </c>
      <c r="G7" s="79">
        <v>3</v>
      </c>
      <c r="H7" s="71">
        <v>1</v>
      </c>
      <c r="I7" s="16">
        <v>10</v>
      </c>
      <c r="J7" s="17">
        <v>12</v>
      </c>
      <c r="K7" s="17">
        <v>3</v>
      </c>
      <c r="L7" s="71"/>
      <c r="M7" s="16">
        <v>12</v>
      </c>
      <c r="N7" s="17">
        <v>15</v>
      </c>
      <c r="O7" s="17">
        <v>6</v>
      </c>
      <c r="P7" s="18">
        <v>1</v>
      </c>
      <c r="Q7" s="16">
        <v>12</v>
      </c>
      <c r="R7" s="17">
        <v>12</v>
      </c>
      <c r="S7" s="17">
        <v>5</v>
      </c>
      <c r="T7" s="18">
        <v>1</v>
      </c>
      <c r="U7" s="16">
        <v>9</v>
      </c>
      <c r="V7" s="17">
        <v>15</v>
      </c>
      <c r="W7" s="17">
        <v>5</v>
      </c>
      <c r="X7" s="65">
        <v>1</v>
      </c>
      <c r="Y7" s="19">
        <f>SUM(E7:X7)</f>
        <v>147</v>
      </c>
    </row>
    <row r="8" spans="1:25" ht="15" customHeight="1" x14ac:dyDescent="0.25">
      <c r="A8" s="15">
        <v>2</v>
      </c>
      <c r="B8" s="55" t="s">
        <v>61</v>
      </c>
      <c r="C8" s="56">
        <v>3778</v>
      </c>
      <c r="D8" s="57">
        <v>3</v>
      </c>
      <c r="E8" s="24">
        <v>9</v>
      </c>
      <c r="F8" s="25">
        <v>12</v>
      </c>
      <c r="G8" s="25">
        <v>2</v>
      </c>
      <c r="H8" s="26"/>
      <c r="I8" s="24">
        <v>15</v>
      </c>
      <c r="J8" s="25">
        <v>15</v>
      </c>
      <c r="K8" s="80">
        <v>6</v>
      </c>
      <c r="L8" s="26">
        <v>1</v>
      </c>
      <c r="M8" s="24">
        <v>10</v>
      </c>
      <c r="N8" s="25" t="s">
        <v>80</v>
      </c>
      <c r="O8" s="25">
        <v>1</v>
      </c>
      <c r="P8" s="26"/>
      <c r="Q8" s="24">
        <v>15</v>
      </c>
      <c r="R8" s="25">
        <v>9</v>
      </c>
      <c r="S8" s="25">
        <v>4</v>
      </c>
      <c r="T8" s="26">
        <v>1</v>
      </c>
      <c r="U8" s="24">
        <v>10</v>
      </c>
      <c r="V8" s="25" t="s">
        <v>79</v>
      </c>
      <c r="W8" s="25"/>
      <c r="X8" s="66"/>
      <c r="Y8" s="19">
        <f>SUM(E8:X8)</f>
        <v>110</v>
      </c>
    </row>
    <row r="9" spans="1:25" ht="15" customHeight="1" x14ac:dyDescent="0.25">
      <c r="A9" s="15">
        <v>3</v>
      </c>
      <c r="B9" s="55" t="s">
        <v>90</v>
      </c>
      <c r="C9" s="56">
        <v>6484</v>
      </c>
      <c r="D9" s="57">
        <v>21</v>
      </c>
      <c r="E9" s="72">
        <v>10</v>
      </c>
      <c r="F9" s="73" t="s">
        <v>80</v>
      </c>
      <c r="G9" s="25">
        <v>1</v>
      </c>
      <c r="H9" s="26"/>
      <c r="I9" s="24" t="s">
        <v>79</v>
      </c>
      <c r="J9" s="25">
        <v>7</v>
      </c>
      <c r="K9" s="25">
        <v>1</v>
      </c>
      <c r="L9" s="26"/>
      <c r="M9" s="72">
        <v>9</v>
      </c>
      <c r="N9" s="73">
        <v>12</v>
      </c>
      <c r="O9" s="25">
        <v>3</v>
      </c>
      <c r="P9" s="26">
        <v>1</v>
      </c>
      <c r="Q9" s="24">
        <v>1</v>
      </c>
      <c r="R9" s="25">
        <v>15</v>
      </c>
      <c r="S9" s="25"/>
      <c r="T9" s="26">
        <v>1</v>
      </c>
      <c r="U9" s="24">
        <v>15</v>
      </c>
      <c r="V9" s="25">
        <v>9</v>
      </c>
      <c r="W9" s="25">
        <v>4</v>
      </c>
      <c r="X9" s="66">
        <v>1</v>
      </c>
      <c r="Y9" s="19">
        <f>SUM(E9:X9)</f>
        <v>90</v>
      </c>
    </row>
    <row r="10" spans="1:25" ht="15" customHeight="1" x14ac:dyDescent="0.25">
      <c r="A10" s="15">
        <v>4</v>
      </c>
      <c r="B10" s="55" t="s">
        <v>60</v>
      </c>
      <c r="C10" s="56">
        <v>1757</v>
      </c>
      <c r="D10" s="57">
        <v>222</v>
      </c>
      <c r="E10" s="72">
        <v>12</v>
      </c>
      <c r="F10" s="73">
        <v>15</v>
      </c>
      <c r="G10" s="25">
        <v>5</v>
      </c>
      <c r="H10" s="26">
        <v>1</v>
      </c>
      <c r="I10" s="72">
        <v>12</v>
      </c>
      <c r="J10" s="73">
        <v>6</v>
      </c>
      <c r="K10" s="25"/>
      <c r="L10" s="26">
        <v>1</v>
      </c>
      <c r="M10" s="24">
        <v>15</v>
      </c>
      <c r="N10" s="25">
        <v>9</v>
      </c>
      <c r="O10" s="25">
        <v>2</v>
      </c>
      <c r="P10" s="26"/>
      <c r="Q10" s="24">
        <v>9</v>
      </c>
      <c r="R10" s="25">
        <v>1</v>
      </c>
      <c r="S10" s="25"/>
      <c r="T10" s="26"/>
      <c r="U10" s="24" t="s">
        <v>80</v>
      </c>
      <c r="V10" s="25" t="s">
        <v>80</v>
      </c>
      <c r="W10" s="25"/>
      <c r="X10" s="66"/>
      <c r="Y10" s="19">
        <f>SUM(E10:X10)</f>
        <v>88</v>
      </c>
    </row>
    <row r="11" spans="1:25" ht="15" customHeight="1" x14ac:dyDescent="0.25">
      <c r="A11" s="15">
        <v>5</v>
      </c>
      <c r="B11" s="55" t="s">
        <v>65</v>
      </c>
      <c r="C11" s="56">
        <v>6605</v>
      </c>
      <c r="D11" s="57">
        <v>9</v>
      </c>
      <c r="E11" s="24"/>
      <c r="F11" s="25"/>
      <c r="G11" s="25"/>
      <c r="H11" s="26"/>
      <c r="I11" s="24">
        <v>9</v>
      </c>
      <c r="J11" s="25">
        <v>10</v>
      </c>
      <c r="K11" s="25">
        <v>2</v>
      </c>
      <c r="L11" s="26"/>
      <c r="M11" s="24"/>
      <c r="N11" s="25"/>
      <c r="O11" s="25"/>
      <c r="P11" s="26"/>
      <c r="Q11" s="24">
        <v>10</v>
      </c>
      <c r="R11" s="25">
        <v>8</v>
      </c>
      <c r="S11" s="25">
        <v>2</v>
      </c>
      <c r="T11" s="26"/>
      <c r="U11" s="24">
        <v>12</v>
      </c>
      <c r="V11" s="25">
        <v>10</v>
      </c>
      <c r="W11" s="25">
        <v>2</v>
      </c>
      <c r="X11" s="66"/>
      <c r="Y11" s="19">
        <f>SUM(E11:X11)</f>
        <v>65</v>
      </c>
    </row>
    <row r="12" spans="1:25" ht="15" customHeight="1" x14ac:dyDescent="0.25">
      <c r="A12" s="15">
        <v>6</v>
      </c>
      <c r="B12" s="55" t="s">
        <v>64</v>
      </c>
      <c r="C12" s="56">
        <v>7093</v>
      </c>
      <c r="D12" s="57">
        <v>7</v>
      </c>
      <c r="E12" s="24">
        <v>4</v>
      </c>
      <c r="F12" s="25" t="s">
        <v>79</v>
      </c>
      <c r="G12" s="25"/>
      <c r="H12" s="26"/>
      <c r="I12" s="24">
        <v>7</v>
      </c>
      <c r="J12" s="25">
        <v>8</v>
      </c>
      <c r="K12" s="25"/>
      <c r="L12" s="26"/>
      <c r="M12" s="24">
        <v>6</v>
      </c>
      <c r="N12" s="25">
        <v>8</v>
      </c>
      <c r="O12" s="25"/>
      <c r="P12" s="26"/>
      <c r="Q12" s="24">
        <v>2</v>
      </c>
      <c r="R12" s="25">
        <v>5</v>
      </c>
      <c r="S12" s="25"/>
      <c r="T12" s="26"/>
      <c r="U12" s="24">
        <v>4</v>
      </c>
      <c r="V12" s="25">
        <v>6</v>
      </c>
      <c r="W12" s="25"/>
      <c r="X12" s="66"/>
      <c r="Y12" s="19">
        <f>SUM(E12:X12)</f>
        <v>50</v>
      </c>
    </row>
    <row r="13" spans="1:25" ht="15" customHeight="1" x14ac:dyDescent="0.25">
      <c r="A13" s="15">
        <v>7</v>
      </c>
      <c r="B13" s="55" t="s">
        <v>66</v>
      </c>
      <c r="C13" s="56">
        <v>2444</v>
      </c>
      <c r="D13" s="57">
        <v>66</v>
      </c>
      <c r="E13" s="24">
        <v>7</v>
      </c>
      <c r="F13" s="25" t="s">
        <v>80</v>
      </c>
      <c r="G13" s="25"/>
      <c r="H13" s="26"/>
      <c r="I13" s="72">
        <v>8</v>
      </c>
      <c r="J13" s="73">
        <v>5</v>
      </c>
      <c r="K13" s="25"/>
      <c r="L13" s="26"/>
      <c r="M13" s="72">
        <v>8</v>
      </c>
      <c r="N13" s="73">
        <v>6</v>
      </c>
      <c r="O13" s="25"/>
      <c r="P13" s="26"/>
      <c r="Q13" s="24" t="s">
        <v>80</v>
      </c>
      <c r="R13" s="25" t="s">
        <v>80</v>
      </c>
      <c r="S13" s="25"/>
      <c r="T13" s="26"/>
      <c r="U13" s="24">
        <v>3</v>
      </c>
      <c r="V13" s="25" t="s">
        <v>79</v>
      </c>
      <c r="W13" s="25"/>
      <c r="X13" s="66"/>
      <c r="Y13" s="19">
        <f>SUM(E13:X13)</f>
        <v>37</v>
      </c>
    </row>
    <row r="14" spans="1:25" ht="15" customHeight="1" x14ac:dyDescent="0.25">
      <c r="A14" s="15">
        <v>8</v>
      </c>
      <c r="B14" s="55" t="s">
        <v>69</v>
      </c>
      <c r="C14" s="56">
        <v>2437</v>
      </c>
      <c r="D14" s="57">
        <v>17</v>
      </c>
      <c r="E14" s="72" t="s">
        <v>79</v>
      </c>
      <c r="F14" s="73" t="s">
        <v>80</v>
      </c>
      <c r="G14" s="25"/>
      <c r="H14" s="26"/>
      <c r="I14" s="24">
        <v>6</v>
      </c>
      <c r="J14" s="25">
        <v>9</v>
      </c>
      <c r="K14" s="25"/>
      <c r="L14" s="26"/>
      <c r="M14" s="72">
        <v>5</v>
      </c>
      <c r="N14" s="73">
        <v>7</v>
      </c>
      <c r="O14" s="25"/>
      <c r="P14" s="26"/>
      <c r="Q14" s="24">
        <v>3</v>
      </c>
      <c r="R14" s="25">
        <v>3</v>
      </c>
      <c r="S14" s="25"/>
      <c r="T14" s="26"/>
      <c r="U14" s="24" t="s">
        <v>85</v>
      </c>
      <c r="V14" s="25"/>
      <c r="W14" s="25"/>
      <c r="X14" s="66"/>
      <c r="Y14" s="19">
        <f>SUM(E14:X14)</f>
        <v>33</v>
      </c>
    </row>
    <row r="15" spans="1:25" ht="15" customHeight="1" x14ac:dyDescent="0.25">
      <c r="A15" s="15">
        <v>9</v>
      </c>
      <c r="B15" s="55" t="s">
        <v>83</v>
      </c>
      <c r="C15" s="56">
        <v>5459</v>
      </c>
      <c r="D15" s="57">
        <v>27</v>
      </c>
      <c r="E15" s="24"/>
      <c r="F15" s="25"/>
      <c r="G15" s="25"/>
      <c r="H15" s="26"/>
      <c r="I15" s="24"/>
      <c r="J15" s="25"/>
      <c r="K15" s="25"/>
      <c r="L15" s="26"/>
      <c r="M15" s="24"/>
      <c r="N15" s="25"/>
      <c r="O15" s="25"/>
      <c r="P15" s="26"/>
      <c r="Q15" s="24">
        <v>7</v>
      </c>
      <c r="R15" s="25">
        <v>7</v>
      </c>
      <c r="S15" s="25"/>
      <c r="T15" s="26"/>
      <c r="U15" s="24">
        <v>7</v>
      </c>
      <c r="V15" s="25">
        <v>12</v>
      </c>
      <c r="W15" s="25"/>
      <c r="X15" s="66"/>
      <c r="Y15" s="19">
        <f>SUM(E15:X15)</f>
        <v>33</v>
      </c>
    </row>
    <row r="16" spans="1:25" ht="15" customHeight="1" x14ac:dyDescent="0.25">
      <c r="A16" s="15">
        <v>10</v>
      </c>
      <c r="B16" s="55" t="s">
        <v>67</v>
      </c>
      <c r="C16" s="56">
        <v>4235</v>
      </c>
      <c r="D16" s="57">
        <v>77</v>
      </c>
      <c r="E16" s="24"/>
      <c r="F16" s="25"/>
      <c r="G16" s="25"/>
      <c r="H16" s="26"/>
      <c r="I16" s="24">
        <v>5</v>
      </c>
      <c r="J16" s="25" t="s">
        <v>80</v>
      </c>
      <c r="K16" s="25"/>
      <c r="L16" s="26"/>
      <c r="M16" s="24">
        <v>7</v>
      </c>
      <c r="N16" s="25">
        <v>10</v>
      </c>
      <c r="O16" s="25"/>
      <c r="P16" s="26"/>
      <c r="Q16" s="24"/>
      <c r="R16" s="25"/>
      <c r="S16" s="25"/>
      <c r="T16" s="26"/>
      <c r="U16" s="24">
        <v>5</v>
      </c>
      <c r="V16" s="25">
        <v>5</v>
      </c>
      <c r="W16" s="25"/>
      <c r="X16" s="66"/>
      <c r="Y16" s="19">
        <f>SUM(E16:X16)</f>
        <v>32</v>
      </c>
    </row>
    <row r="17" spans="1:25" x14ac:dyDescent="0.25">
      <c r="A17" s="15">
        <v>11</v>
      </c>
      <c r="B17" s="55" t="s">
        <v>82</v>
      </c>
      <c r="C17" s="56">
        <v>6255</v>
      </c>
      <c r="D17" s="57">
        <v>71</v>
      </c>
      <c r="E17" s="72" t="s">
        <v>80</v>
      </c>
      <c r="F17" s="73" t="s">
        <v>80</v>
      </c>
      <c r="G17" s="25"/>
      <c r="H17" s="26"/>
      <c r="I17" s="72"/>
      <c r="J17" s="73"/>
      <c r="K17" s="25"/>
      <c r="L17" s="26"/>
      <c r="M17" s="24"/>
      <c r="N17" s="25"/>
      <c r="O17" s="25"/>
      <c r="P17" s="26"/>
      <c r="Q17" s="24">
        <v>8</v>
      </c>
      <c r="R17" s="25">
        <v>2</v>
      </c>
      <c r="S17" s="25"/>
      <c r="T17" s="26"/>
      <c r="U17" s="24">
        <v>8</v>
      </c>
      <c r="V17" s="25">
        <v>8</v>
      </c>
      <c r="W17" s="25"/>
      <c r="X17" s="66"/>
      <c r="Y17" s="19">
        <f>SUM(E17:X17)</f>
        <v>26</v>
      </c>
    </row>
    <row r="18" spans="1:25" x14ac:dyDescent="0.25">
      <c r="A18" s="15">
        <v>12</v>
      </c>
      <c r="B18" s="55" t="s">
        <v>68</v>
      </c>
      <c r="C18" s="56">
        <v>15389</v>
      </c>
      <c r="D18" s="57">
        <v>14</v>
      </c>
      <c r="E18" s="72">
        <v>3</v>
      </c>
      <c r="F18" s="73">
        <v>6</v>
      </c>
      <c r="G18" s="25"/>
      <c r="H18" s="26"/>
      <c r="I18" s="72"/>
      <c r="J18" s="73"/>
      <c r="K18" s="25"/>
      <c r="L18" s="26"/>
      <c r="M18" s="72"/>
      <c r="N18" s="73"/>
      <c r="O18" s="25"/>
      <c r="P18" s="26"/>
      <c r="Q18" s="24">
        <v>6</v>
      </c>
      <c r="R18" s="25">
        <v>6</v>
      </c>
      <c r="S18" s="25"/>
      <c r="T18" s="26"/>
      <c r="U18" s="24" t="s">
        <v>80</v>
      </c>
      <c r="V18" s="25" t="s">
        <v>80</v>
      </c>
      <c r="W18" s="25"/>
      <c r="X18" s="66"/>
      <c r="Y18" s="19">
        <f>SUM(E18:X18)</f>
        <v>21</v>
      </c>
    </row>
    <row r="19" spans="1:25" x14ac:dyDescent="0.25">
      <c r="A19" s="15">
        <v>13</v>
      </c>
      <c r="B19" s="55" t="s">
        <v>71</v>
      </c>
      <c r="C19" s="56">
        <v>2753</v>
      </c>
      <c r="D19" s="57">
        <v>29</v>
      </c>
      <c r="E19" s="72">
        <v>5</v>
      </c>
      <c r="F19" s="73" t="s">
        <v>79</v>
      </c>
      <c r="G19" s="25"/>
      <c r="H19" s="26"/>
      <c r="I19" s="72"/>
      <c r="J19" s="73"/>
      <c r="K19" s="25"/>
      <c r="L19" s="26"/>
      <c r="M19" s="72"/>
      <c r="N19" s="73"/>
      <c r="O19" s="25"/>
      <c r="P19" s="26"/>
      <c r="Q19" s="24">
        <v>4</v>
      </c>
      <c r="R19" s="25">
        <v>10</v>
      </c>
      <c r="S19" s="25"/>
      <c r="T19" s="26"/>
      <c r="U19" s="24"/>
      <c r="V19" s="25"/>
      <c r="W19" s="25"/>
      <c r="X19" s="66"/>
      <c r="Y19" s="19">
        <f>SUM(E19:X19)</f>
        <v>19</v>
      </c>
    </row>
    <row r="20" spans="1:25" x14ac:dyDescent="0.25">
      <c r="A20" s="15">
        <v>14</v>
      </c>
      <c r="B20" s="55" t="s">
        <v>70</v>
      </c>
      <c r="C20" s="56">
        <v>16450</v>
      </c>
      <c r="D20" s="57">
        <v>18</v>
      </c>
      <c r="E20" s="24">
        <v>6</v>
      </c>
      <c r="F20" s="25">
        <v>7</v>
      </c>
      <c r="G20" s="25"/>
      <c r="H20" s="26"/>
      <c r="I20" s="24" t="s">
        <v>79</v>
      </c>
      <c r="J20" s="25" t="s">
        <v>80</v>
      </c>
      <c r="K20" s="25"/>
      <c r="L20" s="26"/>
      <c r="M20" s="24"/>
      <c r="N20" s="25"/>
      <c r="O20" s="25"/>
      <c r="P20" s="26"/>
      <c r="Q20" s="24" t="s">
        <v>80</v>
      </c>
      <c r="R20" s="25">
        <v>4</v>
      </c>
      <c r="S20" s="25"/>
      <c r="T20" s="26"/>
      <c r="U20" s="24" t="s">
        <v>79</v>
      </c>
      <c r="V20" s="25" t="s">
        <v>80</v>
      </c>
      <c r="W20" s="25"/>
      <c r="X20" s="66"/>
      <c r="Y20" s="19">
        <f>SUM(E20:X20)</f>
        <v>17</v>
      </c>
    </row>
    <row r="21" spans="1:25" x14ac:dyDescent="0.25">
      <c r="A21" s="15">
        <v>15</v>
      </c>
      <c r="B21" s="55" t="s">
        <v>87</v>
      </c>
      <c r="C21" s="56">
        <v>4204</v>
      </c>
      <c r="D21" s="57">
        <v>10</v>
      </c>
      <c r="E21" s="24"/>
      <c r="F21" s="25"/>
      <c r="G21" s="25"/>
      <c r="H21" s="26"/>
      <c r="I21" s="24"/>
      <c r="J21" s="25"/>
      <c r="K21" s="25"/>
      <c r="L21" s="26"/>
      <c r="M21" s="72"/>
      <c r="N21" s="25"/>
      <c r="O21" s="25"/>
      <c r="P21" s="26"/>
      <c r="Q21" s="24"/>
      <c r="R21" s="25"/>
      <c r="S21" s="25"/>
      <c r="T21" s="26"/>
      <c r="U21" s="24">
        <v>6</v>
      </c>
      <c r="V21" s="25">
        <v>7</v>
      </c>
      <c r="W21" s="25"/>
      <c r="X21" s="66"/>
      <c r="Y21" s="19">
        <f>SUM(E21:X21)</f>
        <v>13</v>
      </c>
    </row>
    <row r="22" spans="1:25" x14ac:dyDescent="0.25">
      <c r="A22" s="15">
        <v>16</v>
      </c>
      <c r="B22" s="55" t="s">
        <v>62</v>
      </c>
      <c r="C22" s="56">
        <v>5738</v>
      </c>
      <c r="D22" s="57">
        <v>4</v>
      </c>
      <c r="E22" s="24"/>
      <c r="F22" s="25"/>
      <c r="G22" s="25"/>
      <c r="H22" s="26"/>
      <c r="I22" s="24"/>
      <c r="J22" s="25"/>
      <c r="K22" s="25"/>
      <c r="L22" s="26"/>
      <c r="M22" s="24">
        <v>3</v>
      </c>
      <c r="N22" s="25">
        <v>5</v>
      </c>
      <c r="O22" s="25"/>
      <c r="P22" s="26"/>
      <c r="Q22" s="24"/>
      <c r="R22" s="25"/>
      <c r="S22" s="25"/>
      <c r="T22" s="26"/>
      <c r="U22" s="24"/>
      <c r="V22" s="25"/>
      <c r="W22" s="25"/>
      <c r="X22" s="66"/>
      <c r="Y22" s="19">
        <f>SUM(E22:X22)</f>
        <v>8</v>
      </c>
    </row>
    <row r="23" spans="1:25" x14ac:dyDescent="0.25">
      <c r="A23" s="15">
        <v>17</v>
      </c>
      <c r="B23" s="58" t="s">
        <v>84</v>
      </c>
      <c r="C23" s="60">
        <v>5585</v>
      </c>
      <c r="D23" s="59">
        <v>11</v>
      </c>
      <c r="E23" s="24"/>
      <c r="F23" s="25"/>
      <c r="G23" s="25"/>
      <c r="H23" s="26"/>
      <c r="I23" s="24"/>
      <c r="J23" s="25"/>
      <c r="K23" s="25"/>
      <c r="L23" s="26"/>
      <c r="M23" s="24"/>
      <c r="N23" s="25"/>
      <c r="O23" s="25"/>
      <c r="P23" s="26"/>
      <c r="Q23" s="24">
        <v>5</v>
      </c>
      <c r="R23" s="25" t="s">
        <v>79</v>
      </c>
      <c r="S23" s="25"/>
      <c r="T23" s="26"/>
      <c r="U23" s="24" t="s">
        <v>88</v>
      </c>
      <c r="V23" s="25" t="s">
        <v>79</v>
      </c>
      <c r="W23" s="25"/>
      <c r="X23" s="66"/>
      <c r="Y23" s="19">
        <f>SUM(E23:X23)</f>
        <v>5</v>
      </c>
    </row>
    <row r="24" spans="1:25" x14ac:dyDescent="0.25">
      <c r="A24" s="15">
        <v>18</v>
      </c>
      <c r="B24" s="55" t="s">
        <v>89</v>
      </c>
      <c r="C24" s="56">
        <v>9370</v>
      </c>
      <c r="D24" s="57">
        <v>12</v>
      </c>
      <c r="E24" s="24"/>
      <c r="F24" s="25"/>
      <c r="G24" s="25"/>
      <c r="H24" s="26"/>
      <c r="I24" s="24"/>
      <c r="J24" s="25"/>
      <c r="K24" s="25"/>
      <c r="L24" s="26"/>
      <c r="M24" s="24">
        <v>4</v>
      </c>
      <c r="N24" s="25" t="s">
        <v>79</v>
      </c>
      <c r="O24" s="25"/>
      <c r="P24" s="26"/>
      <c r="Q24" s="24"/>
      <c r="R24" s="25"/>
      <c r="S24" s="25"/>
      <c r="T24" s="26"/>
      <c r="U24" s="24"/>
      <c r="V24" s="25"/>
      <c r="W24" s="25"/>
      <c r="X24" s="66"/>
      <c r="Y24" s="19">
        <f>SUM(E24:X24)</f>
        <v>4</v>
      </c>
    </row>
    <row r="25" spans="1:25" ht="15.75" thickBot="1" x14ac:dyDescent="0.3">
      <c r="A25" s="15">
        <v>19</v>
      </c>
      <c r="B25" s="55" t="s">
        <v>91</v>
      </c>
      <c r="C25" s="56">
        <v>56983</v>
      </c>
      <c r="D25" s="57">
        <v>24</v>
      </c>
      <c r="E25" s="24"/>
      <c r="F25" s="25"/>
      <c r="G25" s="25"/>
      <c r="H25" s="26"/>
      <c r="I25" s="72"/>
      <c r="J25" s="73"/>
      <c r="K25" s="25"/>
      <c r="L25" s="26"/>
      <c r="M25" s="24"/>
      <c r="N25" s="25"/>
      <c r="O25" s="25"/>
      <c r="P25" s="26"/>
      <c r="Q25" s="24" t="s">
        <v>79</v>
      </c>
      <c r="R25" s="25"/>
      <c r="S25" s="25"/>
      <c r="T25" s="26"/>
      <c r="U25" s="24" t="s">
        <v>79</v>
      </c>
      <c r="V25" s="25"/>
      <c r="W25" s="25"/>
      <c r="X25" s="66"/>
      <c r="Y25" s="19">
        <f>SUM(E25:X25)</f>
        <v>0</v>
      </c>
    </row>
    <row r="26" spans="1:25" x14ac:dyDescent="0.25">
      <c r="A26" s="39"/>
      <c r="B26" s="39"/>
      <c r="C26" s="39"/>
      <c r="D26" s="39"/>
      <c r="E26" s="103"/>
      <c r="F26" s="103"/>
      <c r="G26" s="103"/>
      <c r="H26" s="103"/>
      <c r="I26" s="103"/>
      <c r="J26" s="103"/>
      <c r="K26" s="103"/>
      <c r="L26" s="103"/>
      <c r="M26" s="106"/>
      <c r="N26" s="106"/>
      <c r="O26" s="106"/>
      <c r="P26" s="106"/>
      <c r="Q26" s="40"/>
      <c r="R26" s="40"/>
      <c r="S26" s="40"/>
      <c r="T26" s="40"/>
      <c r="U26" s="40"/>
      <c r="V26" s="40"/>
      <c r="W26" s="40"/>
      <c r="X26" s="40"/>
      <c r="Y26" s="40"/>
    </row>
    <row r="27" spans="1:25" x14ac:dyDescent="0.25">
      <c r="B27" s="90"/>
      <c r="C27" s="90"/>
      <c r="D27" s="90"/>
    </row>
    <row r="28" spans="1:25" x14ac:dyDescent="0.25">
      <c r="B28" s="90"/>
      <c r="C28" s="90"/>
      <c r="D28" s="90"/>
    </row>
    <row r="30" spans="1:25" x14ac:dyDescent="0.25">
      <c r="A30" s="77"/>
      <c r="B30" s="77"/>
    </row>
  </sheetData>
  <mergeCells count="22">
    <mergeCell ref="E26:H26"/>
    <mergeCell ref="I26:L26"/>
    <mergeCell ref="U4:X4"/>
    <mergeCell ref="M26:P26"/>
    <mergeCell ref="B27:D28"/>
    <mergeCell ref="Q3:T3"/>
    <mergeCell ref="Q5:T5"/>
    <mergeCell ref="A1:Y2"/>
    <mergeCell ref="A3:D5"/>
    <mergeCell ref="E3:H3"/>
    <mergeCell ref="I3:L3"/>
    <mergeCell ref="M3:P3"/>
    <mergeCell ref="Y3:Y6"/>
    <mergeCell ref="E5:H5"/>
    <mergeCell ref="I5:L5"/>
    <mergeCell ref="M5:P5"/>
    <mergeCell ref="E4:H4"/>
    <mergeCell ref="I4:L4"/>
    <mergeCell ref="M4:P4"/>
    <mergeCell ref="Q4:T4"/>
    <mergeCell ref="U3:X3"/>
    <mergeCell ref="U5:X5"/>
  </mergeCells>
  <printOptions horizontalCentered="1" verticalCentered="1"/>
  <pageMargins left="0.31496062992125984" right="0.31496062992125984" top="0.39370078740157483" bottom="0.39370078740157483" header="0" footer="0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0" zoomScaleNormal="80" workbookViewId="0">
      <selection activeCell="Q25" sqref="Q25"/>
    </sheetView>
  </sheetViews>
  <sheetFormatPr defaultRowHeight="15" x14ac:dyDescent="0.25"/>
  <cols>
    <col min="1" max="1" width="4.7109375" bestFit="1" customWidth="1"/>
    <col min="2" max="2" width="21" bestFit="1" customWidth="1"/>
    <col min="3" max="3" width="12.7109375" bestFit="1" customWidth="1"/>
    <col min="4" max="4" width="7.28515625" customWidth="1"/>
    <col min="5" max="5" width="10.140625" customWidth="1"/>
    <col min="6" max="37" width="4.7109375" customWidth="1"/>
    <col min="38" max="38" width="10.5703125" customWidth="1"/>
    <col min="39" max="40" width="4.7109375" customWidth="1"/>
    <col min="41" max="41" width="7.42578125" customWidth="1"/>
    <col min="42" max="42" width="9.140625" customWidth="1"/>
  </cols>
  <sheetData>
    <row r="1" spans="1:42" x14ac:dyDescent="0.25">
      <c r="A1" s="91" t="s">
        <v>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1:42" ht="15.75" thickBot="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</row>
    <row r="3" spans="1:42" x14ac:dyDescent="0.25">
      <c r="A3" s="93"/>
      <c r="B3" s="93"/>
      <c r="C3" s="93"/>
      <c r="D3" s="93"/>
      <c r="E3" s="93"/>
      <c r="F3" s="81" t="s">
        <v>21</v>
      </c>
      <c r="G3" s="82"/>
      <c r="H3" s="82"/>
      <c r="I3" s="83"/>
      <c r="J3" s="81" t="s">
        <v>37</v>
      </c>
      <c r="K3" s="82"/>
      <c r="L3" s="82"/>
      <c r="M3" s="83"/>
      <c r="N3" s="81" t="s">
        <v>38</v>
      </c>
      <c r="O3" s="82"/>
      <c r="P3" s="82"/>
      <c r="Q3" s="82"/>
      <c r="R3" s="81" t="s">
        <v>39</v>
      </c>
      <c r="S3" s="82"/>
      <c r="T3" s="82"/>
      <c r="U3" s="83"/>
      <c r="V3" s="81" t="s">
        <v>40</v>
      </c>
      <c r="W3" s="82"/>
      <c r="X3" s="82"/>
      <c r="Y3" s="83"/>
      <c r="Z3" s="81" t="s">
        <v>46</v>
      </c>
      <c r="AA3" s="82"/>
      <c r="AB3" s="82"/>
      <c r="AC3" s="82"/>
      <c r="AD3" s="81" t="s">
        <v>47</v>
      </c>
      <c r="AE3" s="82"/>
      <c r="AF3" s="82"/>
      <c r="AG3" s="83"/>
      <c r="AH3" s="82" t="s">
        <v>37</v>
      </c>
      <c r="AI3" s="82"/>
      <c r="AJ3" s="82"/>
      <c r="AK3" s="83"/>
      <c r="AL3" s="95" t="s">
        <v>0</v>
      </c>
      <c r="AM3" s="1"/>
      <c r="AN3" s="2"/>
      <c r="AO3" s="98" t="s">
        <v>1</v>
      </c>
      <c r="AP3" s="101" t="s">
        <v>2</v>
      </c>
    </row>
    <row r="4" spans="1:42" ht="15.75" thickBot="1" x14ac:dyDescent="0.3">
      <c r="A4" s="93"/>
      <c r="B4" s="93"/>
      <c r="C4" s="93"/>
      <c r="D4" s="93"/>
      <c r="E4" s="93"/>
      <c r="F4" s="87">
        <v>42819</v>
      </c>
      <c r="G4" s="88"/>
      <c r="H4" s="88"/>
      <c r="I4" s="89"/>
      <c r="J4" s="87">
        <v>42847</v>
      </c>
      <c r="K4" s="88"/>
      <c r="L4" s="88"/>
      <c r="M4" s="89"/>
      <c r="N4" s="87">
        <v>42875</v>
      </c>
      <c r="O4" s="88"/>
      <c r="P4" s="88"/>
      <c r="Q4" s="89"/>
      <c r="R4" s="87">
        <v>42903</v>
      </c>
      <c r="S4" s="88"/>
      <c r="T4" s="88"/>
      <c r="U4" s="89"/>
      <c r="V4" s="87">
        <v>42931</v>
      </c>
      <c r="W4" s="88"/>
      <c r="X4" s="88"/>
      <c r="Y4" s="89"/>
      <c r="Z4" s="87">
        <v>42959</v>
      </c>
      <c r="AA4" s="104"/>
      <c r="AB4" s="104"/>
      <c r="AC4" s="104"/>
      <c r="AD4" s="87">
        <v>42987</v>
      </c>
      <c r="AE4" s="104"/>
      <c r="AF4" s="104"/>
      <c r="AG4" s="105"/>
      <c r="AH4" s="88">
        <v>43043</v>
      </c>
      <c r="AI4" s="88"/>
      <c r="AJ4" s="88"/>
      <c r="AK4" s="89"/>
      <c r="AL4" s="96"/>
      <c r="AM4" s="3"/>
      <c r="AN4" s="4"/>
      <c r="AO4" s="99"/>
      <c r="AP4" s="102"/>
    </row>
    <row r="5" spans="1:42" ht="23.25" customHeight="1" thickBot="1" x14ac:dyDescent="0.3">
      <c r="A5" s="94"/>
      <c r="B5" s="94"/>
      <c r="C5" s="94"/>
      <c r="D5" s="94"/>
      <c r="E5" s="94"/>
      <c r="F5" s="84" t="s">
        <v>3</v>
      </c>
      <c r="G5" s="85"/>
      <c r="H5" s="85"/>
      <c r="I5" s="86"/>
      <c r="J5" s="84" t="s">
        <v>14</v>
      </c>
      <c r="K5" s="85"/>
      <c r="L5" s="85"/>
      <c r="M5" s="86"/>
      <c r="N5" s="84" t="s">
        <v>15</v>
      </c>
      <c r="O5" s="85"/>
      <c r="P5" s="85"/>
      <c r="Q5" s="86"/>
      <c r="R5" s="84" t="s">
        <v>16</v>
      </c>
      <c r="S5" s="85"/>
      <c r="T5" s="85"/>
      <c r="U5" s="86"/>
      <c r="V5" s="84" t="s">
        <v>17</v>
      </c>
      <c r="W5" s="85"/>
      <c r="X5" s="85"/>
      <c r="Y5" s="86"/>
      <c r="Z5" s="84" t="s">
        <v>18</v>
      </c>
      <c r="AA5" s="85"/>
      <c r="AB5" s="85"/>
      <c r="AC5" s="85"/>
      <c r="AD5" s="107" t="s">
        <v>19</v>
      </c>
      <c r="AE5" s="108"/>
      <c r="AF5" s="108"/>
      <c r="AG5" s="109"/>
      <c r="AH5" s="85" t="s">
        <v>48</v>
      </c>
      <c r="AI5" s="85"/>
      <c r="AJ5" s="85"/>
      <c r="AK5" s="86"/>
      <c r="AL5" s="96"/>
      <c r="AM5" s="5"/>
      <c r="AN5" s="6"/>
      <c r="AO5" s="99"/>
      <c r="AP5" s="102"/>
    </row>
    <row r="6" spans="1:42" ht="30.75" thickBot="1" x14ac:dyDescent="0.3">
      <c r="A6" s="7" t="s">
        <v>4</v>
      </c>
      <c r="B6" s="8" t="s">
        <v>5</v>
      </c>
      <c r="C6" s="9" t="s">
        <v>6</v>
      </c>
      <c r="D6" s="9" t="s">
        <v>41</v>
      </c>
      <c r="E6" s="10" t="s">
        <v>7</v>
      </c>
      <c r="F6" s="11">
        <v>1</v>
      </c>
      <c r="G6" s="12">
        <v>2</v>
      </c>
      <c r="H6" s="52" t="s">
        <v>8</v>
      </c>
      <c r="I6" s="54" t="s">
        <v>9</v>
      </c>
      <c r="J6" s="11">
        <v>1</v>
      </c>
      <c r="K6" s="12">
        <v>2</v>
      </c>
      <c r="L6" s="52" t="s">
        <v>8</v>
      </c>
      <c r="M6" s="54" t="s">
        <v>9</v>
      </c>
      <c r="N6" s="11">
        <v>1</v>
      </c>
      <c r="O6" s="12">
        <v>2</v>
      </c>
      <c r="P6" s="52" t="s">
        <v>8</v>
      </c>
      <c r="Q6" s="54" t="s">
        <v>9</v>
      </c>
      <c r="R6" s="11">
        <v>1</v>
      </c>
      <c r="S6" s="12">
        <v>2</v>
      </c>
      <c r="T6" s="52" t="s">
        <v>8</v>
      </c>
      <c r="U6" s="54" t="s">
        <v>9</v>
      </c>
      <c r="V6" s="11">
        <v>1</v>
      </c>
      <c r="W6" s="12">
        <v>2</v>
      </c>
      <c r="X6" s="52" t="s">
        <v>8</v>
      </c>
      <c r="Y6" s="54" t="s">
        <v>9</v>
      </c>
      <c r="Z6" s="11">
        <v>1</v>
      </c>
      <c r="AA6" s="12">
        <v>2</v>
      </c>
      <c r="AB6" s="52" t="s">
        <v>8</v>
      </c>
      <c r="AC6" s="64" t="s">
        <v>9</v>
      </c>
      <c r="AD6" s="11">
        <v>1</v>
      </c>
      <c r="AE6" s="12">
        <v>2</v>
      </c>
      <c r="AF6" s="52" t="s">
        <v>8</v>
      </c>
      <c r="AG6" s="54" t="s">
        <v>9</v>
      </c>
      <c r="AH6" s="68">
        <v>1</v>
      </c>
      <c r="AI6" s="12">
        <v>2</v>
      </c>
      <c r="AJ6" s="52" t="s">
        <v>8</v>
      </c>
      <c r="AK6" s="54" t="s">
        <v>9</v>
      </c>
      <c r="AL6" s="97"/>
      <c r="AM6" s="13" t="s">
        <v>10</v>
      </c>
      <c r="AN6" s="14" t="s">
        <v>11</v>
      </c>
      <c r="AO6" s="100"/>
      <c r="AP6" s="102"/>
    </row>
    <row r="7" spans="1:42" ht="15" customHeight="1" x14ac:dyDescent="0.25">
      <c r="A7" s="15">
        <v>1</v>
      </c>
      <c r="B7" s="55" t="s">
        <v>29</v>
      </c>
      <c r="C7" s="56">
        <v>4787</v>
      </c>
      <c r="D7" s="56" t="s">
        <v>43</v>
      </c>
      <c r="E7" s="57">
        <v>42</v>
      </c>
      <c r="F7" s="16">
        <v>10</v>
      </c>
      <c r="G7" s="17">
        <v>10</v>
      </c>
      <c r="H7" s="51">
        <v>1</v>
      </c>
      <c r="I7" s="18"/>
      <c r="J7" s="16">
        <v>10</v>
      </c>
      <c r="K7" s="17">
        <v>10</v>
      </c>
      <c r="L7" s="51">
        <v>1</v>
      </c>
      <c r="M7" s="71">
        <v>1</v>
      </c>
      <c r="N7" s="16">
        <v>10</v>
      </c>
      <c r="O7" s="17">
        <v>10</v>
      </c>
      <c r="P7" s="17"/>
      <c r="Q7" s="18">
        <v>1</v>
      </c>
      <c r="R7" s="16">
        <v>10</v>
      </c>
      <c r="S7" s="17">
        <v>10</v>
      </c>
      <c r="T7" s="17"/>
      <c r="U7" s="18"/>
      <c r="V7" s="16"/>
      <c r="W7" s="17"/>
      <c r="X7" s="17"/>
      <c r="Y7" s="18"/>
      <c r="Z7" s="16"/>
      <c r="AA7" s="17"/>
      <c r="AB7" s="17"/>
      <c r="AC7" s="65"/>
      <c r="AD7" s="16"/>
      <c r="AE7" s="17"/>
      <c r="AF7" s="17"/>
      <c r="AG7" s="18"/>
      <c r="AH7" s="49"/>
      <c r="AI7" s="17"/>
      <c r="AJ7" s="17"/>
      <c r="AK7" s="18"/>
      <c r="AL7" s="19">
        <f t="shared" ref="AL7:AL21" si="0">SUM(F7:AK7)</f>
        <v>84</v>
      </c>
      <c r="AM7" s="20"/>
      <c r="AN7" s="21"/>
      <c r="AO7" s="22"/>
      <c r="AP7" s="23">
        <f t="shared" ref="AP7:AP21" si="1">SUM(F7:U7)</f>
        <v>84</v>
      </c>
    </row>
    <row r="8" spans="1:42" ht="15" customHeight="1" x14ac:dyDescent="0.25">
      <c r="A8" s="15">
        <v>2</v>
      </c>
      <c r="B8" s="58" t="s">
        <v>23</v>
      </c>
      <c r="C8" s="56">
        <v>3644</v>
      </c>
      <c r="D8" s="56" t="s">
        <v>43</v>
      </c>
      <c r="E8" s="59">
        <v>8</v>
      </c>
      <c r="F8" s="24">
        <v>8</v>
      </c>
      <c r="G8" s="25">
        <v>8</v>
      </c>
      <c r="H8" s="25"/>
      <c r="I8" s="53">
        <v>1</v>
      </c>
      <c r="J8" s="24">
        <v>8</v>
      </c>
      <c r="K8" s="25">
        <v>8</v>
      </c>
      <c r="L8" s="25"/>
      <c r="M8" s="26"/>
      <c r="N8" s="72">
        <v>0</v>
      </c>
      <c r="O8" s="72">
        <v>0</v>
      </c>
      <c r="P8" s="25"/>
      <c r="Q8" s="26"/>
      <c r="R8" s="24">
        <v>8</v>
      </c>
      <c r="S8" s="25">
        <v>3</v>
      </c>
      <c r="T8" s="78">
        <v>1</v>
      </c>
      <c r="U8" s="53">
        <v>1</v>
      </c>
      <c r="V8" s="24"/>
      <c r="W8" s="25"/>
      <c r="X8" s="25"/>
      <c r="Y8" s="26"/>
      <c r="Z8" s="24"/>
      <c r="AA8" s="25"/>
      <c r="AB8" s="25"/>
      <c r="AC8" s="66"/>
      <c r="AD8" s="24"/>
      <c r="AE8" s="25"/>
      <c r="AF8" s="25"/>
      <c r="AG8" s="26"/>
      <c r="AH8" s="48"/>
      <c r="AI8" s="25"/>
      <c r="AJ8" s="25"/>
      <c r="AK8" s="26"/>
      <c r="AL8" s="19">
        <f t="shared" si="0"/>
        <v>46</v>
      </c>
      <c r="AM8" s="27"/>
      <c r="AN8" s="28"/>
      <c r="AO8" s="29"/>
      <c r="AP8" s="30">
        <f t="shared" si="1"/>
        <v>46</v>
      </c>
    </row>
    <row r="9" spans="1:42" ht="15" customHeight="1" x14ac:dyDescent="0.25">
      <c r="A9" s="15">
        <v>3</v>
      </c>
      <c r="B9" s="55" t="s">
        <v>32</v>
      </c>
      <c r="C9" s="56">
        <v>3202</v>
      </c>
      <c r="D9" s="56" t="s">
        <v>43</v>
      </c>
      <c r="E9" s="57">
        <v>50</v>
      </c>
      <c r="F9" s="24">
        <v>6</v>
      </c>
      <c r="G9" s="25">
        <v>6</v>
      </c>
      <c r="H9" s="25"/>
      <c r="I9" s="26"/>
      <c r="J9" s="24">
        <v>6</v>
      </c>
      <c r="K9" s="25">
        <v>5</v>
      </c>
      <c r="L9" s="25"/>
      <c r="M9" s="26"/>
      <c r="N9" s="24">
        <v>6</v>
      </c>
      <c r="O9" s="25">
        <v>4</v>
      </c>
      <c r="P9" s="25"/>
      <c r="Q9" s="26"/>
      <c r="R9" s="24">
        <v>5</v>
      </c>
      <c r="S9" s="25">
        <v>4</v>
      </c>
      <c r="T9" s="25"/>
      <c r="U9" s="26"/>
      <c r="V9" s="24"/>
      <c r="W9" s="25"/>
      <c r="X9" s="25"/>
      <c r="Y9" s="26"/>
      <c r="Z9" s="24"/>
      <c r="AA9" s="25"/>
      <c r="AB9" s="25"/>
      <c r="AC9" s="66"/>
      <c r="AD9" s="24"/>
      <c r="AE9" s="25"/>
      <c r="AF9" s="25"/>
      <c r="AG9" s="26"/>
      <c r="AH9" s="48"/>
      <c r="AI9" s="25"/>
      <c r="AJ9" s="25"/>
      <c r="AK9" s="26"/>
      <c r="AL9" s="19">
        <f t="shared" si="0"/>
        <v>42</v>
      </c>
      <c r="AM9" s="27"/>
      <c r="AN9" s="28"/>
      <c r="AO9" s="29"/>
      <c r="AP9" s="30">
        <f t="shared" si="1"/>
        <v>42</v>
      </c>
    </row>
    <row r="10" spans="1:42" ht="15" customHeight="1" x14ac:dyDescent="0.25">
      <c r="A10" s="15">
        <v>4</v>
      </c>
      <c r="B10" s="55" t="s">
        <v>31</v>
      </c>
      <c r="C10" s="56">
        <v>7490</v>
      </c>
      <c r="D10" s="56" t="s">
        <v>43</v>
      </c>
      <c r="E10" s="57">
        <v>46</v>
      </c>
      <c r="F10" s="24">
        <v>3</v>
      </c>
      <c r="G10" s="25">
        <v>5</v>
      </c>
      <c r="H10" s="25"/>
      <c r="I10" s="26"/>
      <c r="J10" s="24">
        <v>3</v>
      </c>
      <c r="K10" s="25">
        <v>4</v>
      </c>
      <c r="L10" s="25"/>
      <c r="M10" s="26"/>
      <c r="N10" s="24">
        <v>8</v>
      </c>
      <c r="O10" s="25">
        <v>6</v>
      </c>
      <c r="P10" s="78">
        <v>1</v>
      </c>
      <c r="Q10" s="26"/>
      <c r="R10" s="24">
        <v>6</v>
      </c>
      <c r="S10" s="25">
        <v>5</v>
      </c>
      <c r="T10" s="25"/>
      <c r="U10" s="26"/>
      <c r="V10" s="24"/>
      <c r="W10" s="25"/>
      <c r="X10" s="25"/>
      <c r="Y10" s="26"/>
      <c r="Z10" s="24"/>
      <c r="AA10" s="25"/>
      <c r="AB10" s="25"/>
      <c r="AC10" s="66"/>
      <c r="AD10" s="24"/>
      <c r="AE10" s="25"/>
      <c r="AF10" s="25"/>
      <c r="AG10" s="26"/>
      <c r="AH10" s="48"/>
      <c r="AI10" s="25"/>
      <c r="AJ10" s="25"/>
      <c r="AK10" s="26"/>
      <c r="AL10" s="19">
        <f t="shared" si="0"/>
        <v>41</v>
      </c>
      <c r="AM10" s="27"/>
      <c r="AN10" s="28"/>
      <c r="AO10" s="29"/>
      <c r="AP10" s="30">
        <f t="shared" si="1"/>
        <v>41</v>
      </c>
    </row>
    <row r="11" spans="1:42" ht="15" customHeight="1" x14ac:dyDescent="0.25">
      <c r="A11" s="15">
        <v>5</v>
      </c>
      <c r="B11" s="55" t="s">
        <v>34</v>
      </c>
      <c r="C11" s="56">
        <v>1430</v>
      </c>
      <c r="D11" s="56" t="s">
        <v>43</v>
      </c>
      <c r="E11" s="57">
        <v>93</v>
      </c>
      <c r="F11" s="24">
        <v>2</v>
      </c>
      <c r="G11" s="25">
        <v>2</v>
      </c>
      <c r="H11" s="25"/>
      <c r="I11" s="26"/>
      <c r="J11" s="24">
        <v>5</v>
      </c>
      <c r="K11" s="25">
        <v>6</v>
      </c>
      <c r="L11" s="25"/>
      <c r="M11" s="26"/>
      <c r="N11" s="24">
        <v>5</v>
      </c>
      <c r="O11" s="25">
        <v>8</v>
      </c>
      <c r="P11" s="25"/>
      <c r="Q11" s="26"/>
      <c r="R11" s="24">
        <v>4</v>
      </c>
      <c r="S11" s="25">
        <v>8</v>
      </c>
      <c r="T11" s="25"/>
      <c r="U11" s="26"/>
      <c r="V11" s="24"/>
      <c r="W11" s="25"/>
      <c r="X11" s="25"/>
      <c r="Y11" s="26"/>
      <c r="Z11" s="24"/>
      <c r="AA11" s="25"/>
      <c r="AB11" s="25"/>
      <c r="AC11" s="66"/>
      <c r="AD11" s="24"/>
      <c r="AE11" s="25"/>
      <c r="AF11" s="25"/>
      <c r="AG11" s="26"/>
      <c r="AH11" s="48"/>
      <c r="AI11" s="25"/>
      <c r="AJ11" s="25"/>
      <c r="AK11" s="26"/>
      <c r="AL11" s="19">
        <f t="shared" si="0"/>
        <v>40</v>
      </c>
      <c r="AM11" s="27"/>
      <c r="AN11" s="28"/>
      <c r="AO11" s="29"/>
      <c r="AP11" s="30">
        <f t="shared" si="1"/>
        <v>40</v>
      </c>
    </row>
    <row r="12" spans="1:42" ht="15" customHeight="1" x14ac:dyDescent="0.25">
      <c r="A12" s="15">
        <v>6</v>
      </c>
      <c r="B12" s="55" t="s">
        <v>12</v>
      </c>
      <c r="C12" s="56">
        <v>3761</v>
      </c>
      <c r="D12" s="56" t="s">
        <v>43</v>
      </c>
      <c r="E12" s="57" t="s">
        <v>36</v>
      </c>
      <c r="F12" s="24">
        <v>5</v>
      </c>
      <c r="G12" s="25">
        <v>3</v>
      </c>
      <c r="H12" s="25"/>
      <c r="I12" s="26"/>
      <c r="J12" s="24">
        <v>4</v>
      </c>
      <c r="K12" s="25" t="s">
        <v>42</v>
      </c>
      <c r="L12" s="25"/>
      <c r="M12" s="26"/>
      <c r="N12" s="24">
        <v>4</v>
      </c>
      <c r="O12" s="25" t="s">
        <v>42</v>
      </c>
      <c r="P12" s="25"/>
      <c r="Q12" s="26"/>
      <c r="R12" s="24">
        <v>2</v>
      </c>
      <c r="S12" s="25">
        <v>2</v>
      </c>
      <c r="T12" s="25"/>
      <c r="U12" s="26"/>
      <c r="V12" s="24"/>
      <c r="W12" s="25"/>
      <c r="X12" s="25"/>
      <c r="Y12" s="26"/>
      <c r="Z12" s="24"/>
      <c r="AA12" s="25"/>
      <c r="AB12" s="25"/>
      <c r="AC12" s="66"/>
      <c r="AD12" s="24"/>
      <c r="AE12" s="25"/>
      <c r="AF12" s="25"/>
      <c r="AG12" s="26"/>
      <c r="AH12" s="48"/>
      <c r="AI12" s="25"/>
      <c r="AJ12" s="25"/>
      <c r="AK12" s="26"/>
      <c r="AL12" s="19">
        <f t="shared" si="0"/>
        <v>20</v>
      </c>
      <c r="AM12" s="27"/>
      <c r="AN12" s="28"/>
      <c r="AO12" s="29"/>
      <c r="AP12" s="30">
        <f t="shared" si="1"/>
        <v>20</v>
      </c>
    </row>
    <row r="13" spans="1:42" ht="15" customHeight="1" x14ac:dyDescent="0.25">
      <c r="A13" s="15">
        <v>7</v>
      </c>
      <c r="B13" s="58" t="s">
        <v>22</v>
      </c>
      <c r="C13" s="60">
        <v>7858</v>
      </c>
      <c r="D13" s="60" t="s">
        <v>43</v>
      </c>
      <c r="E13" s="59">
        <v>7</v>
      </c>
      <c r="F13" s="24" t="s">
        <v>42</v>
      </c>
      <c r="G13" s="25">
        <v>1</v>
      </c>
      <c r="H13" s="25"/>
      <c r="I13" s="26"/>
      <c r="J13" s="24">
        <v>2</v>
      </c>
      <c r="K13" s="25">
        <v>2</v>
      </c>
      <c r="L13" s="25"/>
      <c r="M13" s="26"/>
      <c r="N13" s="24">
        <v>3</v>
      </c>
      <c r="O13" s="24">
        <v>3</v>
      </c>
      <c r="P13" s="25"/>
      <c r="Q13" s="26"/>
      <c r="R13" s="24">
        <v>3</v>
      </c>
      <c r="S13" s="25" t="s">
        <v>42</v>
      </c>
      <c r="T13" s="25"/>
      <c r="U13" s="26"/>
      <c r="V13" s="24"/>
      <c r="W13" s="25"/>
      <c r="X13" s="25"/>
      <c r="Y13" s="26"/>
      <c r="Z13" s="24"/>
      <c r="AA13" s="25"/>
      <c r="AB13" s="25"/>
      <c r="AC13" s="66"/>
      <c r="AD13" s="24"/>
      <c r="AE13" s="25"/>
      <c r="AF13" s="25"/>
      <c r="AG13" s="26"/>
      <c r="AH13" s="48"/>
      <c r="AI13" s="25"/>
      <c r="AJ13" s="25"/>
      <c r="AK13" s="26"/>
      <c r="AL13" s="19">
        <f t="shared" si="0"/>
        <v>14</v>
      </c>
      <c r="AM13" s="27"/>
      <c r="AN13" s="28"/>
      <c r="AO13" s="29"/>
      <c r="AP13" s="30">
        <f t="shared" si="1"/>
        <v>14</v>
      </c>
    </row>
    <row r="14" spans="1:42" ht="15" customHeight="1" x14ac:dyDescent="0.25">
      <c r="A14" s="15">
        <v>8</v>
      </c>
      <c r="B14" s="55" t="s">
        <v>33</v>
      </c>
      <c r="C14" s="56">
        <v>3086</v>
      </c>
      <c r="D14" s="56" t="s">
        <v>43</v>
      </c>
      <c r="E14" s="57">
        <v>67</v>
      </c>
      <c r="F14" s="24">
        <v>0</v>
      </c>
      <c r="G14" s="25">
        <v>0</v>
      </c>
      <c r="H14" s="25"/>
      <c r="I14" s="26"/>
      <c r="J14" s="24">
        <v>0</v>
      </c>
      <c r="K14" s="25">
        <v>3</v>
      </c>
      <c r="L14" s="25"/>
      <c r="M14" s="26"/>
      <c r="N14" s="24">
        <v>2</v>
      </c>
      <c r="O14" s="25">
        <v>5</v>
      </c>
      <c r="P14" s="25"/>
      <c r="Q14" s="26"/>
      <c r="R14" s="24">
        <v>0</v>
      </c>
      <c r="S14" s="25">
        <v>6</v>
      </c>
      <c r="T14" s="25"/>
      <c r="U14" s="26"/>
      <c r="V14" s="24"/>
      <c r="W14" s="25"/>
      <c r="X14" s="25"/>
      <c r="Y14" s="26"/>
      <c r="Z14" s="24"/>
      <c r="AA14" s="25"/>
      <c r="AB14" s="25"/>
      <c r="AC14" s="66"/>
      <c r="AD14" s="24"/>
      <c r="AE14" s="25"/>
      <c r="AF14" s="25"/>
      <c r="AG14" s="26"/>
      <c r="AH14" s="48"/>
      <c r="AI14" s="25"/>
      <c r="AJ14" s="25"/>
      <c r="AK14" s="26"/>
      <c r="AL14" s="19">
        <f t="shared" si="0"/>
        <v>16</v>
      </c>
      <c r="AM14" s="27"/>
      <c r="AN14" s="28"/>
      <c r="AO14" s="29"/>
      <c r="AP14" s="30">
        <f t="shared" si="1"/>
        <v>16</v>
      </c>
    </row>
    <row r="15" spans="1:42" x14ac:dyDescent="0.25">
      <c r="A15" s="15">
        <v>9</v>
      </c>
      <c r="B15" s="55" t="s">
        <v>35</v>
      </c>
      <c r="C15" s="56">
        <v>5747</v>
      </c>
      <c r="D15" s="56" t="s">
        <v>43</v>
      </c>
      <c r="E15" s="57">
        <v>117</v>
      </c>
      <c r="F15" s="24">
        <v>4</v>
      </c>
      <c r="G15" s="25">
        <v>4</v>
      </c>
      <c r="H15" s="25"/>
      <c r="I15" s="26"/>
      <c r="J15" s="76">
        <v>0</v>
      </c>
      <c r="K15" s="73">
        <v>0</v>
      </c>
      <c r="L15" s="25"/>
      <c r="M15" s="26"/>
      <c r="N15" s="72">
        <v>0</v>
      </c>
      <c r="O15" s="73">
        <v>0</v>
      </c>
      <c r="P15" s="25"/>
      <c r="Q15" s="26"/>
      <c r="R15" s="72">
        <v>0</v>
      </c>
      <c r="S15" s="73">
        <v>0</v>
      </c>
      <c r="T15" s="25"/>
      <c r="U15" s="26"/>
      <c r="V15" s="24"/>
      <c r="W15" s="25"/>
      <c r="X15" s="25"/>
      <c r="Y15" s="26"/>
      <c r="Z15" s="24"/>
      <c r="AA15" s="25"/>
      <c r="AB15" s="25"/>
      <c r="AC15" s="66"/>
      <c r="AD15" s="24"/>
      <c r="AE15" s="25"/>
      <c r="AF15" s="25"/>
      <c r="AG15" s="26"/>
      <c r="AH15" s="48"/>
      <c r="AI15" s="25"/>
      <c r="AJ15" s="25"/>
      <c r="AK15" s="26"/>
      <c r="AL15" s="19">
        <f t="shared" si="0"/>
        <v>8</v>
      </c>
      <c r="AM15" s="27"/>
      <c r="AN15" s="28"/>
      <c r="AO15" s="29"/>
      <c r="AP15" s="30">
        <f t="shared" si="1"/>
        <v>8</v>
      </c>
    </row>
    <row r="16" spans="1:42" x14ac:dyDescent="0.25">
      <c r="A16" s="15">
        <v>10</v>
      </c>
      <c r="B16" s="55" t="s">
        <v>50</v>
      </c>
      <c r="C16" s="56">
        <v>4052</v>
      </c>
      <c r="D16" s="56" t="s">
        <v>43</v>
      </c>
      <c r="E16" s="57">
        <v>44</v>
      </c>
      <c r="F16" s="72">
        <v>0</v>
      </c>
      <c r="G16" s="73">
        <v>0</v>
      </c>
      <c r="H16" s="25"/>
      <c r="I16" s="26"/>
      <c r="J16" s="24">
        <v>1</v>
      </c>
      <c r="K16" s="25">
        <v>1</v>
      </c>
      <c r="L16" s="25"/>
      <c r="M16" s="26"/>
      <c r="N16" s="72">
        <v>0</v>
      </c>
      <c r="O16" s="72">
        <v>0</v>
      </c>
      <c r="P16" s="25"/>
      <c r="Q16" s="26"/>
      <c r="R16" s="72">
        <v>0</v>
      </c>
      <c r="S16" s="73">
        <v>0</v>
      </c>
      <c r="T16" s="25"/>
      <c r="U16" s="26"/>
      <c r="V16" s="24"/>
      <c r="W16" s="25"/>
      <c r="X16" s="25"/>
      <c r="Y16" s="26"/>
      <c r="Z16" s="24"/>
      <c r="AA16" s="25"/>
      <c r="AB16" s="25"/>
      <c r="AC16" s="66"/>
      <c r="AD16" s="24"/>
      <c r="AE16" s="25"/>
      <c r="AF16" s="25"/>
      <c r="AG16" s="26"/>
      <c r="AH16" s="48"/>
      <c r="AI16" s="25"/>
      <c r="AJ16" s="25"/>
      <c r="AK16" s="26"/>
      <c r="AL16" s="19">
        <f t="shared" si="0"/>
        <v>2</v>
      </c>
      <c r="AM16" s="27"/>
      <c r="AN16" s="28"/>
      <c r="AO16" s="29"/>
      <c r="AP16" s="30">
        <f t="shared" si="1"/>
        <v>2</v>
      </c>
    </row>
    <row r="17" spans="1:42" x14ac:dyDescent="0.25">
      <c r="A17" s="15">
        <v>11</v>
      </c>
      <c r="B17" s="55" t="s">
        <v>55</v>
      </c>
      <c r="C17" s="56">
        <v>5487</v>
      </c>
      <c r="D17" s="56" t="s">
        <v>43</v>
      </c>
      <c r="E17" s="57">
        <v>44</v>
      </c>
      <c r="F17" s="72">
        <v>0</v>
      </c>
      <c r="G17" s="73">
        <v>0</v>
      </c>
      <c r="H17" s="25"/>
      <c r="I17" s="26"/>
      <c r="J17" s="72">
        <v>0</v>
      </c>
      <c r="K17" s="73">
        <v>0</v>
      </c>
      <c r="L17" s="25"/>
      <c r="M17" s="26"/>
      <c r="N17" s="24">
        <v>0</v>
      </c>
      <c r="O17" s="24">
        <v>2</v>
      </c>
      <c r="P17" s="25"/>
      <c r="Q17" s="26"/>
      <c r="R17" s="72">
        <v>0</v>
      </c>
      <c r="S17" s="73">
        <v>0</v>
      </c>
      <c r="T17" s="25"/>
      <c r="U17" s="26"/>
      <c r="V17" s="24"/>
      <c r="W17" s="25"/>
      <c r="X17" s="25"/>
      <c r="Y17" s="26"/>
      <c r="Z17" s="24"/>
      <c r="AA17" s="25"/>
      <c r="AB17" s="25"/>
      <c r="AC17" s="66"/>
      <c r="AD17" s="24"/>
      <c r="AE17" s="25"/>
      <c r="AF17" s="25"/>
      <c r="AG17" s="26"/>
      <c r="AH17" s="48"/>
      <c r="AI17" s="25"/>
      <c r="AJ17" s="25"/>
      <c r="AK17" s="26"/>
      <c r="AL17" s="19">
        <f t="shared" si="0"/>
        <v>2</v>
      </c>
      <c r="AM17" s="27"/>
      <c r="AN17" s="28"/>
      <c r="AO17" s="29"/>
      <c r="AP17" s="30">
        <f t="shared" si="1"/>
        <v>2</v>
      </c>
    </row>
    <row r="18" spans="1:42" x14ac:dyDescent="0.25">
      <c r="A18" s="15">
        <v>12</v>
      </c>
      <c r="B18" s="55" t="s">
        <v>30</v>
      </c>
      <c r="C18" s="56">
        <v>8344</v>
      </c>
      <c r="D18" s="56" t="s">
        <v>43</v>
      </c>
      <c r="E18" s="57">
        <v>44</v>
      </c>
      <c r="F18" s="24">
        <v>1</v>
      </c>
      <c r="G18" s="25">
        <v>0</v>
      </c>
      <c r="H18" s="25"/>
      <c r="I18" s="26"/>
      <c r="J18" s="72">
        <v>0</v>
      </c>
      <c r="K18" s="73">
        <v>0</v>
      </c>
      <c r="L18" s="25"/>
      <c r="M18" s="26"/>
      <c r="N18" s="72">
        <v>0</v>
      </c>
      <c r="O18" s="73">
        <v>0</v>
      </c>
      <c r="P18" s="25"/>
      <c r="Q18" s="26"/>
      <c r="R18" s="24">
        <v>0</v>
      </c>
      <c r="S18" s="25">
        <v>0</v>
      </c>
      <c r="T18" s="25"/>
      <c r="U18" s="26"/>
      <c r="V18" s="24"/>
      <c r="W18" s="25"/>
      <c r="X18" s="25"/>
      <c r="Y18" s="26"/>
      <c r="Z18" s="24"/>
      <c r="AA18" s="25"/>
      <c r="AB18" s="25"/>
      <c r="AC18" s="66"/>
      <c r="AD18" s="24"/>
      <c r="AE18" s="25"/>
      <c r="AF18" s="25"/>
      <c r="AG18" s="26"/>
      <c r="AH18" s="48"/>
      <c r="AI18" s="25"/>
      <c r="AJ18" s="25"/>
      <c r="AK18" s="26"/>
      <c r="AL18" s="19">
        <f t="shared" si="0"/>
        <v>1</v>
      </c>
      <c r="AM18" s="27"/>
      <c r="AN18" s="28"/>
      <c r="AO18" s="29"/>
      <c r="AP18" s="30">
        <f t="shared" si="1"/>
        <v>1</v>
      </c>
    </row>
    <row r="19" spans="1:42" x14ac:dyDescent="0.25">
      <c r="A19" s="15">
        <v>13</v>
      </c>
      <c r="B19" s="55" t="s">
        <v>56</v>
      </c>
      <c r="C19" s="56">
        <v>11191</v>
      </c>
      <c r="D19" s="56" t="s">
        <v>43</v>
      </c>
      <c r="E19" s="57">
        <v>72</v>
      </c>
      <c r="F19" s="72">
        <v>0</v>
      </c>
      <c r="G19" s="73">
        <v>0</v>
      </c>
      <c r="H19" s="25"/>
      <c r="I19" s="26"/>
      <c r="J19" s="72">
        <v>0</v>
      </c>
      <c r="K19" s="73">
        <v>0</v>
      </c>
      <c r="L19" s="25"/>
      <c r="M19" s="26"/>
      <c r="N19" s="72">
        <v>0</v>
      </c>
      <c r="O19" s="73">
        <v>0</v>
      </c>
      <c r="P19" s="25"/>
      <c r="Q19" s="26"/>
      <c r="R19" s="24">
        <v>1</v>
      </c>
      <c r="S19" s="25" t="s">
        <v>42</v>
      </c>
      <c r="T19" s="25"/>
      <c r="U19" s="26"/>
      <c r="V19" s="24"/>
      <c r="W19" s="25"/>
      <c r="X19" s="25"/>
      <c r="Y19" s="26"/>
      <c r="Z19" s="24"/>
      <c r="AA19" s="25"/>
      <c r="AB19" s="25"/>
      <c r="AC19" s="66"/>
      <c r="AD19" s="24"/>
      <c r="AE19" s="25"/>
      <c r="AF19" s="25"/>
      <c r="AG19" s="26"/>
      <c r="AH19" s="48"/>
      <c r="AI19" s="25"/>
      <c r="AJ19" s="25"/>
      <c r="AK19" s="26"/>
      <c r="AL19" s="19">
        <f t="shared" ref="AL19" si="2">SUM(F19:AK19)</f>
        <v>1</v>
      </c>
      <c r="AM19" s="27"/>
      <c r="AN19" s="28"/>
      <c r="AO19" s="29"/>
      <c r="AP19" s="30">
        <f t="shared" ref="AP19" si="3">SUM(F19:U19)</f>
        <v>1</v>
      </c>
    </row>
    <row r="20" spans="1:42" x14ac:dyDescent="0.25">
      <c r="A20" s="15">
        <v>14</v>
      </c>
      <c r="B20" s="55" t="s">
        <v>51</v>
      </c>
      <c r="C20" s="56">
        <v>10127</v>
      </c>
      <c r="D20" s="56" t="s">
        <v>43</v>
      </c>
      <c r="E20" s="57">
        <v>110</v>
      </c>
      <c r="F20" s="72">
        <v>0</v>
      </c>
      <c r="G20" s="73">
        <v>0</v>
      </c>
      <c r="H20" s="25"/>
      <c r="I20" s="26"/>
      <c r="J20" s="24">
        <v>0</v>
      </c>
      <c r="K20" s="25">
        <v>0</v>
      </c>
      <c r="L20" s="25"/>
      <c r="M20" s="26"/>
      <c r="N20" s="24">
        <v>0</v>
      </c>
      <c r="O20" s="25">
        <v>1</v>
      </c>
      <c r="P20" s="25"/>
      <c r="Q20" s="26"/>
      <c r="R20" s="24">
        <v>0</v>
      </c>
      <c r="S20" s="25">
        <v>1</v>
      </c>
      <c r="T20" s="25"/>
      <c r="U20" s="26"/>
      <c r="V20" s="24"/>
      <c r="W20" s="25"/>
      <c r="X20" s="25"/>
      <c r="Y20" s="26"/>
      <c r="Z20" s="24"/>
      <c r="AA20" s="25"/>
      <c r="AB20" s="25"/>
      <c r="AC20" s="66"/>
      <c r="AD20" s="24"/>
      <c r="AE20" s="25"/>
      <c r="AF20" s="25"/>
      <c r="AG20" s="26"/>
      <c r="AH20" s="48"/>
      <c r="AI20" s="25"/>
      <c r="AJ20" s="25"/>
      <c r="AK20" s="26"/>
      <c r="AL20" s="19">
        <f t="shared" si="0"/>
        <v>2</v>
      </c>
      <c r="AM20" s="27"/>
      <c r="AN20" s="28"/>
      <c r="AO20" s="29"/>
      <c r="AP20" s="30">
        <f t="shared" si="1"/>
        <v>2</v>
      </c>
    </row>
    <row r="21" spans="1:42" ht="15.75" thickBot="1" x14ac:dyDescent="0.3">
      <c r="A21" s="31">
        <v>15</v>
      </c>
      <c r="B21" s="61" t="s">
        <v>28</v>
      </c>
      <c r="C21" s="62">
        <v>6239</v>
      </c>
      <c r="D21" s="62" t="s">
        <v>43</v>
      </c>
      <c r="E21" s="63">
        <v>29</v>
      </c>
      <c r="F21" s="32">
        <v>0</v>
      </c>
      <c r="G21" s="33">
        <v>0</v>
      </c>
      <c r="H21" s="33"/>
      <c r="I21" s="34"/>
      <c r="J21" s="74">
        <v>0</v>
      </c>
      <c r="K21" s="75">
        <v>0</v>
      </c>
      <c r="L21" s="33"/>
      <c r="M21" s="34"/>
      <c r="N21" s="74">
        <v>0</v>
      </c>
      <c r="O21" s="72">
        <v>0</v>
      </c>
      <c r="P21" s="33"/>
      <c r="Q21" s="34"/>
      <c r="R21" s="72">
        <v>0</v>
      </c>
      <c r="S21" s="73">
        <v>0</v>
      </c>
      <c r="T21" s="33"/>
      <c r="U21" s="34"/>
      <c r="V21" s="32"/>
      <c r="W21" s="33"/>
      <c r="X21" s="33"/>
      <c r="Y21" s="34"/>
      <c r="Z21" s="32"/>
      <c r="AA21" s="33"/>
      <c r="AB21" s="33"/>
      <c r="AC21" s="67"/>
      <c r="AD21" s="32"/>
      <c r="AE21" s="33"/>
      <c r="AF21" s="33"/>
      <c r="AG21" s="34"/>
      <c r="AH21" s="50"/>
      <c r="AI21" s="33"/>
      <c r="AJ21" s="33"/>
      <c r="AK21" s="34"/>
      <c r="AL21" s="47">
        <f t="shared" si="0"/>
        <v>0</v>
      </c>
      <c r="AM21" s="35"/>
      <c r="AN21" s="36"/>
      <c r="AO21" s="37"/>
      <c r="AP21" s="38">
        <f t="shared" si="1"/>
        <v>0</v>
      </c>
    </row>
    <row r="22" spans="1:42" x14ac:dyDescent="0.25">
      <c r="A22" s="39"/>
      <c r="B22" s="39"/>
      <c r="C22" s="39"/>
      <c r="D22" s="39"/>
      <c r="E22" s="39"/>
      <c r="F22" s="103">
        <v>11</v>
      </c>
      <c r="G22" s="103"/>
      <c r="H22" s="103"/>
      <c r="I22" s="103"/>
      <c r="J22" s="103">
        <v>10</v>
      </c>
      <c r="K22" s="103"/>
      <c r="L22" s="103"/>
      <c r="M22" s="103"/>
      <c r="N22" s="103">
        <v>9</v>
      </c>
      <c r="O22" s="103"/>
      <c r="P22" s="103"/>
      <c r="Q22" s="103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1">
        <f>AVERAGE(F22:U22)</f>
        <v>10</v>
      </c>
    </row>
    <row r="23" spans="1:42" x14ac:dyDescent="0.25">
      <c r="B23" s="90" t="s">
        <v>13</v>
      </c>
      <c r="C23" s="90"/>
      <c r="D23" s="90"/>
      <c r="E23" s="90"/>
      <c r="F23" s="90"/>
      <c r="G23" s="90"/>
      <c r="H23" s="90"/>
      <c r="I23" s="90"/>
    </row>
    <row r="24" spans="1:42" x14ac:dyDescent="0.25">
      <c r="B24" s="90"/>
      <c r="C24" s="90"/>
      <c r="D24" s="90"/>
      <c r="E24" s="90"/>
      <c r="F24" s="90"/>
      <c r="G24" s="90"/>
      <c r="H24" s="90"/>
      <c r="I24" s="90"/>
    </row>
    <row r="26" spans="1:42" x14ac:dyDescent="0.25">
      <c r="A26" s="77"/>
      <c r="B26" s="77" t="s">
        <v>53</v>
      </c>
    </row>
  </sheetData>
  <sortState ref="B7:AP20">
    <sortCondition descending="1" ref="AP7:AP20"/>
  </sortState>
  <mergeCells count="33">
    <mergeCell ref="AH4:AK4"/>
    <mergeCell ref="AD5:AG5"/>
    <mergeCell ref="F22:I22"/>
    <mergeCell ref="J22:M22"/>
    <mergeCell ref="N22:Q22"/>
    <mergeCell ref="AH5:AK5"/>
    <mergeCell ref="F5:I5"/>
    <mergeCell ref="J5:M5"/>
    <mergeCell ref="N5:Q5"/>
    <mergeCell ref="AD3:AG3"/>
    <mergeCell ref="Z4:AC4"/>
    <mergeCell ref="AD4:AG4"/>
    <mergeCell ref="R5:U5"/>
    <mergeCell ref="V5:Y5"/>
    <mergeCell ref="Z5:AC5"/>
    <mergeCell ref="V4:Y4"/>
    <mergeCell ref="R4:U4"/>
    <mergeCell ref="B23:I24"/>
    <mergeCell ref="A1:AP2"/>
    <mergeCell ref="A3:E5"/>
    <mergeCell ref="F3:I3"/>
    <mergeCell ref="J3:M3"/>
    <mergeCell ref="N3:Q3"/>
    <mergeCell ref="R3:U3"/>
    <mergeCell ref="V3:Y3"/>
    <mergeCell ref="Z3:AC3"/>
    <mergeCell ref="AH3:AK3"/>
    <mergeCell ref="AL3:AL6"/>
    <mergeCell ref="AO3:AO6"/>
    <mergeCell ref="AP3:AP6"/>
    <mergeCell ref="F4:I4"/>
    <mergeCell ref="J4:M4"/>
    <mergeCell ref="N4:Q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6"/>
  <sheetViews>
    <sheetView zoomScale="80" zoomScaleNormal="80" workbookViewId="0">
      <selection activeCell="AA20" sqref="AA20"/>
    </sheetView>
  </sheetViews>
  <sheetFormatPr defaultRowHeight="15" x14ac:dyDescent="0.25"/>
  <cols>
    <col min="1" max="1" width="4.7109375" bestFit="1" customWidth="1"/>
    <col min="2" max="2" width="21" bestFit="1" customWidth="1"/>
    <col min="3" max="3" width="12.7109375" bestFit="1" customWidth="1"/>
    <col min="4" max="4" width="7.28515625" customWidth="1"/>
    <col min="5" max="5" width="10.140625" customWidth="1"/>
    <col min="6" max="37" width="4.7109375" customWidth="1"/>
    <col min="38" max="38" width="10.5703125" customWidth="1"/>
    <col min="39" max="40" width="4.7109375" customWidth="1"/>
    <col min="41" max="41" width="7.42578125" customWidth="1"/>
    <col min="42" max="42" width="9.140625" customWidth="1"/>
  </cols>
  <sheetData>
    <row r="1" spans="1:42" x14ac:dyDescent="0.25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1:42" ht="15.75" thickBot="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</row>
    <row r="3" spans="1:42" x14ac:dyDescent="0.25">
      <c r="A3" s="93"/>
      <c r="B3" s="93"/>
      <c r="C3" s="93"/>
      <c r="D3" s="93"/>
      <c r="E3" s="93"/>
      <c r="F3" s="81" t="s">
        <v>21</v>
      </c>
      <c r="G3" s="82"/>
      <c r="H3" s="82"/>
      <c r="I3" s="83"/>
      <c r="J3" s="81" t="s">
        <v>37</v>
      </c>
      <c r="K3" s="82"/>
      <c r="L3" s="82"/>
      <c r="M3" s="83"/>
      <c r="N3" s="81" t="s">
        <v>38</v>
      </c>
      <c r="O3" s="82"/>
      <c r="P3" s="82"/>
      <c r="Q3" s="82"/>
      <c r="R3" s="81" t="s">
        <v>39</v>
      </c>
      <c r="S3" s="82"/>
      <c r="T3" s="82"/>
      <c r="U3" s="83"/>
      <c r="V3" s="81" t="s">
        <v>40</v>
      </c>
      <c r="W3" s="82"/>
      <c r="X3" s="82"/>
      <c r="Y3" s="83"/>
      <c r="Z3" s="81" t="s">
        <v>46</v>
      </c>
      <c r="AA3" s="82"/>
      <c r="AB3" s="82"/>
      <c r="AC3" s="82"/>
      <c r="AD3" s="81" t="s">
        <v>47</v>
      </c>
      <c r="AE3" s="82"/>
      <c r="AF3" s="82"/>
      <c r="AG3" s="83"/>
      <c r="AH3" s="82" t="s">
        <v>37</v>
      </c>
      <c r="AI3" s="82"/>
      <c r="AJ3" s="82"/>
      <c r="AK3" s="83"/>
      <c r="AL3" s="95" t="s">
        <v>0</v>
      </c>
      <c r="AM3" s="1"/>
      <c r="AN3" s="2"/>
      <c r="AO3" s="98" t="s">
        <v>1</v>
      </c>
      <c r="AP3" s="101" t="s">
        <v>2</v>
      </c>
    </row>
    <row r="4" spans="1:42" ht="15.75" thickBot="1" x14ac:dyDescent="0.3">
      <c r="A4" s="93"/>
      <c r="B4" s="93"/>
      <c r="C4" s="93"/>
      <c r="D4" s="93"/>
      <c r="E4" s="93"/>
      <c r="F4" s="87">
        <v>42819</v>
      </c>
      <c r="G4" s="88"/>
      <c r="H4" s="88"/>
      <c r="I4" s="89"/>
      <c r="J4" s="87">
        <v>42847</v>
      </c>
      <c r="K4" s="88"/>
      <c r="L4" s="88"/>
      <c r="M4" s="89"/>
      <c r="N4" s="87">
        <v>42875</v>
      </c>
      <c r="O4" s="88"/>
      <c r="P4" s="88"/>
      <c r="Q4" s="89"/>
      <c r="R4" s="87">
        <v>42903</v>
      </c>
      <c r="S4" s="88"/>
      <c r="T4" s="88"/>
      <c r="U4" s="89"/>
      <c r="V4" s="87">
        <v>42931</v>
      </c>
      <c r="W4" s="88"/>
      <c r="X4" s="88"/>
      <c r="Y4" s="89"/>
      <c r="Z4" s="87">
        <v>42959</v>
      </c>
      <c r="AA4" s="104"/>
      <c r="AB4" s="104"/>
      <c r="AC4" s="104"/>
      <c r="AD4" s="87">
        <v>42987</v>
      </c>
      <c r="AE4" s="104"/>
      <c r="AF4" s="104"/>
      <c r="AG4" s="105"/>
      <c r="AH4" s="88">
        <v>43043</v>
      </c>
      <c r="AI4" s="88"/>
      <c r="AJ4" s="88"/>
      <c r="AK4" s="89"/>
      <c r="AL4" s="96"/>
      <c r="AM4" s="3"/>
      <c r="AN4" s="4"/>
      <c r="AO4" s="99"/>
      <c r="AP4" s="102"/>
    </row>
    <row r="5" spans="1:42" ht="23.25" customHeight="1" thickBot="1" x14ac:dyDescent="0.3">
      <c r="A5" s="94"/>
      <c r="B5" s="94"/>
      <c r="C5" s="94"/>
      <c r="D5" s="94"/>
      <c r="E5" s="94"/>
      <c r="F5" s="84" t="s">
        <v>3</v>
      </c>
      <c r="G5" s="85"/>
      <c r="H5" s="85"/>
      <c r="I5" s="86"/>
      <c r="J5" s="84" t="s">
        <v>14</v>
      </c>
      <c r="K5" s="85"/>
      <c r="L5" s="85"/>
      <c r="M5" s="86"/>
      <c r="N5" s="84" t="s">
        <v>15</v>
      </c>
      <c r="O5" s="85"/>
      <c r="P5" s="85"/>
      <c r="Q5" s="86"/>
      <c r="R5" s="84" t="s">
        <v>16</v>
      </c>
      <c r="S5" s="85"/>
      <c r="T5" s="85"/>
      <c r="U5" s="86"/>
      <c r="V5" s="84" t="s">
        <v>17</v>
      </c>
      <c r="W5" s="85"/>
      <c r="X5" s="85"/>
      <c r="Y5" s="86"/>
      <c r="Z5" s="84" t="s">
        <v>18</v>
      </c>
      <c r="AA5" s="85"/>
      <c r="AB5" s="85"/>
      <c r="AC5" s="86"/>
      <c r="AD5" s="87" t="s">
        <v>19</v>
      </c>
      <c r="AE5" s="88"/>
      <c r="AF5" s="88"/>
      <c r="AG5" s="89"/>
      <c r="AH5" s="84" t="s">
        <v>48</v>
      </c>
      <c r="AI5" s="85"/>
      <c r="AJ5" s="85"/>
      <c r="AK5" s="86"/>
      <c r="AL5" s="96"/>
      <c r="AM5" s="5"/>
      <c r="AN5" s="6"/>
      <c r="AO5" s="99"/>
      <c r="AP5" s="102"/>
    </row>
    <row r="6" spans="1:42" ht="30.75" thickBot="1" x14ac:dyDescent="0.3">
      <c r="A6" s="7" t="s">
        <v>4</v>
      </c>
      <c r="B6" s="8" t="s">
        <v>5</v>
      </c>
      <c r="C6" s="9" t="s">
        <v>6</v>
      </c>
      <c r="D6" s="9" t="s">
        <v>41</v>
      </c>
      <c r="E6" s="10" t="s">
        <v>7</v>
      </c>
      <c r="F6" s="11">
        <v>1</v>
      </c>
      <c r="G6" s="12">
        <v>2</v>
      </c>
      <c r="H6" s="52" t="s">
        <v>8</v>
      </c>
      <c r="I6" s="54" t="s">
        <v>9</v>
      </c>
      <c r="J6" s="11">
        <v>1</v>
      </c>
      <c r="K6" s="12">
        <v>2</v>
      </c>
      <c r="L6" s="52" t="s">
        <v>8</v>
      </c>
      <c r="M6" s="54" t="s">
        <v>9</v>
      </c>
      <c r="N6" s="11">
        <v>1</v>
      </c>
      <c r="O6" s="12">
        <v>2</v>
      </c>
      <c r="P6" s="52" t="s">
        <v>8</v>
      </c>
      <c r="Q6" s="54" t="s">
        <v>9</v>
      </c>
      <c r="R6" s="11">
        <v>1</v>
      </c>
      <c r="S6" s="12">
        <v>2</v>
      </c>
      <c r="T6" s="52" t="s">
        <v>8</v>
      </c>
      <c r="U6" s="54" t="s">
        <v>9</v>
      </c>
      <c r="V6" s="11">
        <v>1</v>
      </c>
      <c r="W6" s="12">
        <v>2</v>
      </c>
      <c r="X6" s="52" t="s">
        <v>8</v>
      </c>
      <c r="Y6" s="54" t="s">
        <v>9</v>
      </c>
      <c r="Z6" s="11">
        <v>1</v>
      </c>
      <c r="AA6" s="12">
        <v>2</v>
      </c>
      <c r="AB6" s="52" t="s">
        <v>8</v>
      </c>
      <c r="AC6" s="54" t="s">
        <v>9</v>
      </c>
      <c r="AD6" s="11">
        <v>1</v>
      </c>
      <c r="AE6" s="12">
        <v>2</v>
      </c>
      <c r="AF6" s="52" t="s">
        <v>8</v>
      </c>
      <c r="AG6" s="54" t="s">
        <v>9</v>
      </c>
      <c r="AH6" s="11">
        <v>1</v>
      </c>
      <c r="AI6" s="12">
        <v>2</v>
      </c>
      <c r="AJ6" s="52" t="s">
        <v>8</v>
      </c>
      <c r="AK6" s="54" t="s">
        <v>9</v>
      </c>
      <c r="AL6" s="96"/>
      <c r="AM6" s="69" t="s">
        <v>10</v>
      </c>
      <c r="AN6" s="70" t="s">
        <v>11</v>
      </c>
      <c r="AO6" s="99"/>
      <c r="AP6" s="102"/>
    </row>
    <row r="7" spans="1:42" ht="15" customHeight="1" x14ac:dyDescent="0.25">
      <c r="A7" s="15">
        <v>1</v>
      </c>
      <c r="B7" s="55" t="s">
        <v>24</v>
      </c>
      <c r="C7" s="56">
        <v>2190</v>
      </c>
      <c r="D7" s="56" t="s">
        <v>44</v>
      </c>
      <c r="E7" s="57">
        <v>10</v>
      </c>
      <c r="F7" s="24">
        <v>10</v>
      </c>
      <c r="G7" s="25">
        <v>8</v>
      </c>
      <c r="H7" s="25"/>
      <c r="I7" s="26"/>
      <c r="J7" s="24">
        <v>10</v>
      </c>
      <c r="K7" s="25">
        <v>10</v>
      </c>
      <c r="L7" s="25"/>
      <c r="M7" s="26"/>
      <c r="N7" s="24">
        <v>8</v>
      </c>
      <c r="O7" s="25">
        <v>8</v>
      </c>
      <c r="P7" s="25"/>
      <c r="Q7" s="26"/>
      <c r="R7" s="24">
        <v>10</v>
      </c>
      <c r="S7" s="25">
        <v>10</v>
      </c>
      <c r="T7" s="25"/>
      <c r="U7" s="26"/>
      <c r="V7" s="24"/>
      <c r="W7" s="25"/>
      <c r="X7" s="25"/>
      <c r="Y7" s="26"/>
      <c r="Z7" s="24"/>
      <c r="AA7" s="25"/>
      <c r="AB7" s="25"/>
      <c r="AC7" s="26"/>
      <c r="AD7" s="24"/>
      <c r="AE7" s="25"/>
      <c r="AF7" s="25"/>
      <c r="AG7" s="26"/>
      <c r="AH7" s="24"/>
      <c r="AI7" s="25"/>
      <c r="AJ7" s="25"/>
      <c r="AK7" s="26"/>
      <c r="AL7" s="43">
        <f t="shared" ref="AL7:AL12" si="0">SUM(F7:AK7)</f>
        <v>74</v>
      </c>
      <c r="AM7" s="44"/>
      <c r="AN7" s="45"/>
      <c r="AO7" s="46"/>
      <c r="AP7" s="23">
        <f t="shared" ref="AP7:AP12" si="1">SUM(F7:U7)</f>
        <v>74</v>
      </c>
    </row>
    <row r="8" spans="1:42" ht="15" customHeight="1" x14ac:dyDescent="0.25">
      <c r="A8" s="15">
        <v>2</v>
      </c>
      <c r="B8" s="55" t="s">
        <v>27</v>
      </c>
      <c r="C8" s="56">
        <v>2083</v>
      </c>
      <c r="D8" s="56" t="s">
        <v>44</v>
      </c>
      <c r="E8" s="57">
        <v>23</v>
      </c>
      <c r="F8" s="24">
        <v>8</v>
      </c>
      <c r="G8" s="25">
        <v>7</v>
      </c>
      <c r="H8" s="25"/>
      <c r="I8" s="26"/>
      <c r="J8" s="24">
        <v>5</v>
      </c>
      <c r="K8" s="25">
        <v>5</v>
      </c>
      <c r="L8" s="25"/>
      <c r="M8" s="26"/>
      <c r="N8" s="24">
        <v>5</v>
      </c>
      <c r="O8" s="25">
        <v>4</v>
      </c>
      <c r="P8" s="25"/>
      <c r="Q8" s="26"/>
      <c r="R8" s="24">
        <v>4</v>
      </c>
      <c r="S8" s="25">
        <v>5</v>
      </c>
      <c r="T8" s="25"/>
      <c r="U8" s="26"/>
      <c r="V8" s="24"/>
      <c r="W8" s="25"/>
      <c r="X8" s="25"/>
      <c r="Y8" s="26"/>
      <c r="Z8" s="24"/>
      <c r="AA8" s="25"/>
      <c r="AB8" s="25"/>
      <c r="AC8" s="26"/>
      <c r="AD8" s="24"/>
      <c r="AE8" s="25"/>
      <c r="AF8" s="25"/>
      <c r="AG8" s="26"/>
      <c r="AH8" s="24"/>
      <c r="AI8" s="25"/>
      <c r="AJ8" s="25"/>
      <c r="AK8" s="26"/>
      <c r="AL8" s="19">
        <f t="shared" si="0"/>
        <v>43</v>
      </c>
      <c r="AM8" s="27"/>
      <c r="AN8" s="28"/>
      <c r="AO8" s="29"/>
      <c r="AP8" s="30">
        <f t="shared" si="1"/>
        <v>43</v>
      </c>
    </row>
    <row r="9" spans="1:42" ht="15" customHeight="1" x14ac:dyDescent="0.25">
      <c r="A9" s="15">
        <v>3</v>
      </c>
      <c r="B9" s="55" t="s">
        <v>26</v>
      </c>
      <c r="C9" s="56">
        <v>3187</v>
      </c>
      <c r="D9" s="56" t="s">
        <v>44</v>
      </c>
      <c r="E9" s="57">
        <v>14</v>
      </c>
      <c r="F9" s="24">
        <v>6</v>
      </c>
      <c r="G9" s="25">
        <v>5</v>
      </c>
      <c r="H9" s="25"/>
      <c r="I9" s="26"/>
      <c r="J9" s="24">
        <v>6</v>
      </c>
      <c r="K9" s="25">
        <v>6</v>
      </c>
      <c r="L9" s="25"/>
      <c r="M9" s="26"/>
      <c r="N9" s="24">
        <v>4</v>
      </c>
      <c r="O9" s="25">
        <v>5</v>
      </c>
      <c r="P9" s="25"/>
      <c r="Q9" s="26"/>
      <c r="R9" s="24">
        <v>5</v>
      </c>
      <c r="S9" s="25">
        <v>6</v>
      </c>
      <c r="T9" s="25"/>
      <c r="U9" s="26"/>
      <c r="V9" s="24"/>
      <c r="W9" s="25"/>
      <c r="X9" s="25"/>
      <c r="Y9" s="26"/>
      <c r="Z9" s="24"/>
      <c r="AA9" s="25"/>
      <c r="AB9" s="25"/>
      <c r="AC9" s="26"/>
      <c r="AD9" s="24"/>
      <c r="AE9" s="25"/>
      <c r="AF9" s="25"/>
      <c r="AG9" s="26"/>
      <c r="AH9" s="24"/>
      <c r="AI9" s="25"/>
      <c r="AJ9" s="25"/>
      <c r="AK9" s="26"/>
      <c r="AL9" s="19">
        <f t="shared" si="0"/>
        <v>43</v>
      </c>
      <c r="AM9" s="27"/>
      <c r="AN9" s="28"/>
      <c r="AO9" s="29"/>
      <c r="AP9" s="30">
        <f t="shared" si="1"/>
        <v>43</v>
      </c>
    </row>
    <row r="10" spans="1:42" ht="15" customHeight="1" x14ac:dyDescent="0.25">
      <c r="A10" s="15">
        <v>4</v>
      </c>
      <c r="B10" s="55" t="s">
        <v>49</v>
      </c>
      <c r="C10" s="56">
        <v>2681</v>
      </c>
      <c r="D10" s="56" t="s">
        <v>44</v>
      </c>
      <c r="E10" s="57">
        <v>15</v>
      </c>
      <c r="F10" s="72">
        <v>0</v>
      </c>
      <c r="G10" s="73">
        <v>0</v>
      </c>
      <c r="H10" s="25"/>
      <c r="I10" s="26"/>
      <c r="J10" s="24">
        <v>8</v>
      </c>
      <c r="K10" s="25">
        <v>8</v>
      </c>
      <c r="L10" s="25"/>
      <c r="M10" s="26"/>
      <c r="N10" s="24">
        <v>6</v>
      </c>
      <c r="O10" s="25">
        <v>6</v>
      </c>
      <c r="P10" s="25"/>
      <c r="Q10" s="26"/>
      <c r="R10" s="24">
        <v>6</v>
      </c>
      <c r="S10" s="25">
        <v>8</v>
      </c>
      <c r="T10" s="25"/>
      <c r="U10" s="26"/>
      <c r="V10" s="24"/>
      <c r="W10" s="25"/>
      <c r="X10" s="25"/>
      <c r="Y10" s="26"/>
      <c r="Z10" s="24"/>
      <c r="AA10" s="25"/>
      <c r="AB10" s="25"/>
      <c r="AC10" s="26"/>
      <c r="AD10" s="24"/>
      <c r="AE10" s="25"/>
      <c r="AF10" s="25"/>
      <c r="AG10" s="26"/>
      <c r="AH10" s="24"/>
      <c r="AI10" s="25"/>
      <c r="AJ10" s="25"/>
      <c r="AK10" s="26"/>
      <c r="AL10" s="19">
        <f t="shared" si="0"/>
        <v>42</v>
      </c>
      <c r="AM10" s="27"/>
      <c r="AN10" s="28"/>
      <c r="AO10" s="29"/>
      <c r="AP10" s="30">
        <f t="shared" si="1"/>
        <v>42</v>
      </c>
    </row>
    <row r="11" spans="1:42" ht="15.75" thickBot="1" x14ac:dyDescent="0.3">
      <c r="A11" s="15">
        <v>5</v>
      </c>
      <c r="B11" s="55" t="s">
        <v>54</v>
      </c>
      <c r="C11" s="56">
        <v>10658</v>
      </c>
      <c r="D11" s="56" t="s">
        <v>44</v>
      </c>
      <c r="E11" s="57">
        <v>11</v>
      </c>
      <c r="F11" s="72">
        <v>0</v>
      </c>
      <c r="G11" s="73">
        <v>0</v>
      </c>
      <c r="H11" s="25"/>
      <c r="I11" s="26"/>
      <c r="J11" s="72">
        <v>0</v>
      </c>
      <c r="K11" s="73">
        <v>0</v>
      </c>
      <c r="L11" s="25"/>
      <c r="M11" s="26"/>
      <c r="N11" s="24">
        <v>10</v>
      </c>
      <c r="O11" s="25">
        <v>10</v>
      </c>
      <c r="P11" s="25"/>
      <c r="Q11" s="26"/>
      <c r="R11" s="74">
        <v>0</v>
      </c>
      <c r="S11" s="75">
        <v>0</v>
      </c>
      <c r="T11" s="25"/>
      <c r="U11" s="26"/>
      <c r="V11" s="24"/>
      <c r="W11" s="25"/>
      <c r="X11" s="25"/>
      <c r="Y11" s="26"/>
      <c r="Z11" s="24"/>
      <c r="AA11" s="25"/>
      <c r="AB11" s="25"/>
      <c r="AC11" s="26"/>
      <c r="AD11" s="24"/>
      <c r="AE11" s="25"/>
      <c r="AF11" s="25"/>
      <c r="AG11" s="26"/>
      <c r="AH11" s="24"/>
      <c r="AI11" s="25"/>
      <c r="AJ11" s="25"/>
      <c r="AK11" s="26"/>
      <c r="AL11" s="19">
        <f t="shared" si="0"/>
        <v>20</v>
      </c>
      <c r="AM11" s="27"/>
      <c r="AN11" s="28"/>
      <c r="AO11" s="29"/>
      <c r="AP11" s="30">
        <f t="shared" si="1"/>
        <v>20</v>
      </c>
    </row>
    <row r="12" spans="1:42" ht="15.75" thickBot="1" x14ac:dyDescent="0.3">
      <c r="A12" s="15">
        <v>6</v>
      </c>
      <c r="B12" s="55" t="s">
        <v>25</v>
      </c>
      <c r="C12" s="56">
        <v>157</v>
      </c>
      <c r="D12" s="56" t="s">
        <v>44</v>
      </c>
      <c r="E12" s="57">
        <v>11</v>
      </c>
      <c r="F12" s="32" t="s">
        <v>42</v>
      </c>
      <c r="G12" s="33">
        <v>10</v>
      </c>
      <c r="H12" s="33"/>
      <c r="I12" s="34"/>
      <c r="J12" s="32" t="s">
        <v>52</v>
      </c>
      <c r="K12" s="33" t="s">
        <v>42</v>
      </c>
      <c r="L12" s="33"/>
      <c r="M12" s="34"/>
      <c r="N12" s="74">
        <v>0</v>
      </c>
      <c r="O12" s="75">
        <v>0</v>
      </c>
      <c r="P12" s="33"/>
      <c r="Q12" s="34"/>
      <c r="R12" s="32">
        <v>8</v>
      </c>
      <c r="S12" s="33" t="s">
        <v>42</v>
      </c>
      <c r="T12" s="33"/>
      <c r="U12" s="34"/>
      <c r="V12" s="32"/>
      <c r="W12" s="33"/>
      <c r="X12" s="33"/>
      <c r="Y12" s="34"/>
      <c r="Z12" s="32"/>
      <c r="AA12" s="33"/>
      <c r="AB12" s="33"/>
      <c r="AC12" s="34"/>
      <c r="AD12" s="32"/>
      <c r="AE12" s="33"/>
      <c r="AF12" s="33"/>
      <c r="AG12" s="34"/>
      <c r="AH12" s="32"/>
      <c r="AI12" s="33"/>
      <c r="AJ12" s="33"/>
      <c r="AK12" s="34"/>
      <c r="AL12" s="47">
        <f t="shared" si="0"/>
        <v>18</v>
      </c>
      <c r="AM12" s="35"/>
      <c r="AN12" s="36"/>
      <c r="AO12" s="37"/>
      <c r="AP12" s="38">
        <f t="shared" si="1"/>
        <v>18</v>
      </c>
    </row>
    <row r="13" spans="1:42" x14ac:dyDescent="0.25">
      <c r="A13" s="39"/>
      <c r="B13" s="39"/>
      <c r="C13" s="39"/>
      <c r="D13" s="39"/>
      <c r="E13" s="39"/>
      <c r="F13" s="103">
        <v>4</v>
      </c>
      <c r="G13" s="103"/>
      <c r="H13" s="103"/>
      <c r="I13" s="103"/>
      <c r="J13" s="103">
        <v>5</v>
      </c>
      <c r="K13" s="103"/>
      <c r="L13" s="103"/>
      <c r="M13" s="103"/>
      <c r="N13" s="103">
        <v>5</v>
      </c>
      <c r="O13" s="103"/>
      <c r="P13" s="103"/>
      <c r="Q13" s="103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1">
        <f>AVERAGE(F13:U13)</f>
        <v>4.666666666666667</v>
      </c>
    </row>
    <row r="14" spans="1:42" x14ac:dyDescent="0.25">
      <c r="B14" s="90" t="s">
        <v>13</v>
      </c>
      <c r="C14" s="90"/>
      <c r="D14" s="90"/>
      <c r="E14" s="90"/>
      <c r="F14" s="90"/>
      <c r="G14" s="90"/>
      <c r="H14" s="90"/>
      <c r="I14" s="90"/>
    </row>
    <row r="15" spans="1:42" x14ac:dyDescent="0.25">
      <c r="B15" s="90"/>
      <c r="C15" s="90"/>
      <c r="D15" s="90"/>
      <c r="E15" s="90"/>
      <c r="F15" s="90"/>
      <c r="G15" s="90"/>
      <c r="H15" s="90"/>
      <c r="I15" s="90"/>
    </row>
    <row r="16" spans="1:42" x14ac:dyDescent="0.25">
      <c r="A16" s="77"/>
      <c r="B16" s="77" t="s">
        <v>53</v>
      </c>
    </row>
  </sheetData>
  <sortState ref="B7:AP12">
    <sortCondition descending="1" ref="AP7:AP12"/>
  </sortState>
  <mergeCells count="33">
    <mergeCell ref="J5:M5"/>
    <mergeCell ref="F5:I5"/>
    <mergeCell ref="R5:U5"/>
    <mergeCell ref="N5:Q5"/>
    <mergeCell ref="B14:I15"/>
    <mergeCell ref="AL3:AL6"/>
    <mergeCell ref="Z5:AC5"/>
    <mergeCell ref="AH5:AK5"/>
    <mergeCell ref="AD3:AG3"/>
    <mergeCell ref="F13:I13"/>
    <mergeCell ref="J13:M13"/>
    <mergeCell ref="N13:Q13"/>
    <mergeCell ref="J4:M4"/>
    <mergeCell ref="N4:Q4"/>
    <mergeCell ref="R4:U4"/>
    <mergeCell ref="V4:Y4"/>
    <mergeCell ref="V5:Y5"/>
    <mergeCell ref="AO3:AO6"/>
    <mergeCell ref="AH4:AK4"/>
    <mergeCell ref="F4:I4"/>
    <mergeCell ref="AP3:AP6"/>
    <mergeCell ref="A1:AP2"/>
    <mergeCell ref="A3:E5"/>
    <mergeCell ref="F3:I3"/>
    <mergeCell ref="J3:M3"/>
    <mergeCell ref="N3:Q3"/>
    <mergeCell ref="R3:U3"/>
    <mergeCell ref="V3:Y3"/>
    <mergeCell ref="Z3:AC3"/>
    <mergeCell ref="AH3:AK3"/>
    <mergeCell ref="AD4:AG4"/>
    <mergeCell ref="AD5:AG5"/>
    <mergeCell ref="Z4:AC4"/>
  </mergeCells>
  <printOptions horizontalCentered="1" verticalCentered="1"/>
  <pageMargins left="0.19685039370078741" right="0.19685039370078741" top="0.39370078740157483" bottom="0.74803149606299213" header="0" footer="0"/>
  <pageSetup paperSize="9" scale="8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Overall</vt:lpstr>
      <vt:lpstr>Class A</vt:lpstr>
      <vt:lpstr>Class B</vt:lpstr>
      <vt:lpstr>Overall!Print_Area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Atkinson Allison</cp:lastModifiedBy>
  <cp:lastPrinted>2017-03-27T07:04:59Z</cp:lastPrinted>
  <dcterms:created xsi:type="dcterms:W3CDTF">2017-03-16T11:03:15Z</dcterms:created>
  <dcterms:modified xsi:type="dcterms:W3CDTF">2018-11-12T10:50:12Z</dcterms:modified>
</cp:coreProperties>
</file>