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ROPBOX-SRV\Common\Claims\LEONS DOCS\MOTORCROSS\MMC&amp;CC\EVENT FORMS\"/>
    </mc:Choice>
  </mc:AlternateContent>
  <bookViews>
    <workbookView xWindow="0" yWindow="0" windowWidth="20490" windowHeight="7725" tabRatio="822" firstSheet="1" activeTab="1"/>
  </bookViews>
  <sheets>
    <sheet name="Overall" sheetId="3" state="hidden" r:id="rId1"/>
    <sheet name="50 SUPP" sheetId="22" r:id="rId2"/>
    <sheet name="50 PRO" sheetId="23" r:id="rId3"/>
    <sheet name="65" sheetId="24" r:id="rId4"/>
    <sheet name="85" sheetId="25" r:id="rId5"/>
    <sheet name="MX NOVICE" sheetId="26" r:id="rId6"/>
    <sheet name="MX PRO" sheetId="27" r:id="rId7"/>
    <sheet name="INTERMEDIATE" sheetId="28" r:id="rId8"/>
    <sheet name="OPEN SUPPORT" sheetId="29" r:id="rId9"/>
  </sheets>
  <calcPr calcId="152511"/>
</workbook>
</file>

<file path=xl/calcChain.xml><?xml version="1.0" encoding="utf-8"?>
<calcChain xmlns="http://schemas.openxmlformats.org/spreadsheetml/2006/main">
  <c r="X22" i="29" l="1"/>
  <c r="X21" i="29"/>
  <c r="X20" i="29"/>
  <c r="X19" i="29"/>
  <c r="X18" i="29"/>
  <c r="X17" i="29"/>
  <c r="X16" i="29"/>
  <c r="X15" i="29"/>
  <c r="X14" i="29"/>
  <c r="X13" i="29"/>
  <c r="X12" i="29"/>
  <c r="X11" i="29"/>
  <c r="X10" i="29"/>
  <c r="X9" i="29"/>
  <c r="X8" i="29"/>
  <c r="X7" i="29"/>
  <c r="X6" i="29"/>
  <c r="X22" i="24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22" i="27"/>
  <c r="X21" i="27"/>
  <c r="X20" i="27"/>
  <c r="X19" i="27"/>
  <c r="X18" i="27"/>
  <c r="X17" i="27"/>
  <c r="X16" i="27"/>
  <c r="X15" i="27"/>
  <c r="X14" i="27"/>
  <c r="X13" i="27"/>
  <c r="X12" i="27"/>
  <c r="X11" i="27"/>
  <c r="X10" i="27"/>
  <c r="X9" i="27"/>
  <c r="X8" i="27"/>
  <c r="X7" i="27"/>
  <c r="X6" i="27"/>
  <c r="X22" i="26"/>
  <c r="X21" i="26"/>
  <c r="X20" i="26"/>
  <c r="X19" i="26"/>
  <c r="X18" i="26"/>
  <c r="X17" i="26"/>
  <c r="X16" i="26"/>
  <c r="X15" i="26"/>
  <c r="X14" i="26"/>
  <c r="X13" i="26"/>
  <c r="X12" i="26"/>
  <c r="X11" i="26"/>
  <c r="X10" i="26"/>
  <c r="X9" i="26"/>
  <c r="X8" i="26"/>
  <c r="X7" i="26"/>
  <c r="X6" i="26"/>
  <c r="X22" i="25"/>
  <c r="X21" i="25"/>
  <c r="X20" i="25"/>
  <c r="X19" i="25"/>
  <c r="X18" i="25"/>
  <c r="X17" i="25"/>
  <c r="X16" i="25"/>
  <c r="X15" i="25"/>
  <c r="X14" i="25"/>
  <c r="X13" i="25"/>
  <c r="X12" i="25"/>
  <c r="X11" i="25"/>
  <c r="X10" i="25"/>
  <c r="X9" i="25"/>
  <c r="X8" i="25"/>
  <c r="X7" i="25"/>
  <c r="X6" i="25"/>
  <c r="X21" i="24"/>
  <c r="X20" i="24"/>
  <c r="X19" i="24"/>
  <c r="X18" i="24"/>
  <c r="X17" i="24"/>
  <c r="X16" i="24"/>
  <c r="X15" i="24"/>
  <c r="X14" i="24"/>
  <c r="X13" i="24"/>
  <c r="X12" i="24"/>
  <c r="X11" i="24"/>
  <c r="X10" i="24"/>
  <c r="X9" i="24"/>
  <c r="X8" i="24"/>
  <c r="X7" i="24"/>
  <c r="X6" i="24"/>
  <c r="X22" i="23"/>
  <c r="X21" i="23"/>
  <c r="X20" i="23"/>
  <c r="X19" i="23"/>
  <c r="X18" i="23"/>
  <c r="X17" i="23"/>
  <c r="X16" i="23"/>
  <c r="X13" i="23"/>
  <c r="X7" i="23"/>
  <c r="X8" i="23"/>
  <c r="X10" i="23"/>
  <c r="X9" i="23"/>
  <c r="X12" i="23"/>
  <c r="X14" i="23"/>
  <c r="X15" i="23"/>
  <c r="X11" i="23"/>
  <c r="X6" i="23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8" i="22"/>
  <c r="X7" i="22"/>
  <c r="X6" i="22"/>
  <c r="N28" i="3" l="1"/>
  <c r="N27" i="3"/>
  <c r="N26" i="3"/>
  <c r="N6" i="3"/>
  <c r="N8" i="3"/>
  <c r="N11" i="3"/>
  <c r="N12" i="3"/>
  <c r="N13" i="3"/>
  <c r="N15" i="3"/>
  <c r="N16" i="3"/>
  <c r="N17" i="3"/>
  <c r="N18" i="3"/>
  <c r="N20" i="3"/>
  <c r="N21" i="3"/>
  <c r="N23" i="3"/>
  <c r="N41" i="3"/>
  <c r="N42" i="3"/>
  <c r="N43" i="3"/>
  <c r="N44" i="3"/>
  <c r="N45" i="3"/>
  <c r="N46" i="3"/>
  <c r="N48" i="3"/>
  <c r="N47" i="3"/>
  <c r="N40" i="3"/>
  <c r="N39" i="3"/>
  <c r="N38" i="3"/>
  <c r="N37" i="3"/>
  <c r="N36" i="3"/>
  <c r="N35" i="3"/>
  <c r="N34" i="3"/>
  <c r="N33" i="3"/>
  <c r="N32" i="3"/>
  <c r="N31" i="3"/>
  <c r="N30" i="3"/>
  <c r="N29" i="3"/>
  <c r="N25" i="3"/>
  <c r="N24" i="3"/>
  <c r="N22" i="3"/>
  <c r="N19" i="3"/>
  <c r="N14" i="3"/>
  <c r="N10" i="3"/>
  <c r="N9" i="3"/>
  <c r="N7" i="3"/>
</calcChain>
</file>

<file path=xl/sharedStrings.xml><?xml version="1.0" encoding="utf-8"?>
<sst xmlns="http://schemas.openxmlformats.org/spreadsheetml/2006/main" count="446" uniqueCount="112">
  <si>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</si>
  <si>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</si>
  <si>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</si>
  <si>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</si>
  <si>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</si>
  <si>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</si>
  <si>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</si>
  <si>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KENNETH GILBERT</t>
  </si>
  <si>
    <t>NR</t>
  </si>
  <si>
    <t>WFO - DUNDEE</t>
  </si>
  <si>
    <t>DNF</t>
  </si>
  <si>
    <t>ROUND 1</t>
  </si>
  <si>
    <t>ROUND 2</t>
  </si>
  <si>
    <t>ROUND 3</t>
  </si>
  <si>
    <t>ROUND 4</t>
  </si>
  <si>
    <t>ROUND 5</t>
  </si>
  <si>
    <t>ROUND 6</t>
  </si>
  <si>
    <t>ROUND 7</t>
  </si>
  <si>
    <r>
      <t xml:space="preserve">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2017 SOUTH AFRICAN LIQUORLAND NATIONAL ENDURO CHAMPIONSHIP - OVERALL</t>
    </r>
  </si>
  <si>
    <t>SCOTT BOUVERIE</t>
  </si>
  <si>
    <t>KZN</t>
  </si>
  <si>
    <t>ALTUS DE WET</t>
  </si>
  <si>
    <t>WC</t>
  </si>
  <si>
    <t>HENCO BOTHA</t>
  </si>
  <si>
    <t>E9</t>
  </si>
  <si>
    <t>DWAYNE KLEYNHANS</t>
  </si>
  <si>
    <t>CHARAN MOORE</t>
  </si>
  <si>
    <t>OSA</t>
  </si>
  <si>
    <t>DYLAN BARKER</t>
  </si>
  <si>
    <t>LUKE WALKER</t>
  </si>
  <si>
    <t>WILHELM SCHONFELDT</t>
  </si>
  <si>
    <t>JANIEL DE VILLIERS</t>
  </si>
  <si>
    <t>BRANDON YOUELL</t>
  </si>
  <si>
    <t>BRADLEY COX</t>
  </si>
  <si>
    <t>MAX JORDAAN</t>
  </si>
  <si>
    <t>EP</t>
  </si>
  <si>
    <t>STEPHEN MARINOV</t>
  </si>
  <si>
    <t>ALASTAIR DRENNAN</t>
  </si>
  <si>
    <t>DANIEL VAN ZYL</t>
  </si>
  <si>
    <t>EDUAN BESTER</t>
  </si>
  <si>
    <t>HEINRICH ZELLHUBER</t>
  </si>
  <si>
    <t>CALVIN HUME</t>
  </si>
  <si>
    <t>KYLE FLANAGAN</t>
  </si>
  <si>
    <t>THABANG KATEES</t>
  </si>
  <si>
    <t>WADE YOUNG</t>
  </si>
  <si>
    <t>TRAVIS TEASDALE</t>
  </si>
  <si>
    <t>CHAYSE ORSMOND</t>
  </si>
  <si>
    <t>BLAKE GUTZEIT</t>
  </si>
  <si>
    <t>WILLIAM-WADE SLATER</t>
  </si>
  <si>
    <t>HAYDEN LOUW</t>
  </si>
  <si>
    <t>TIM YOUNG</t>
  </si>
  <si>
    <t>GARETH COLE</t>
  </si>
  <si>
    <t>MAURITZ MEIRING</t>
  </si>
  <si>
    <t>NICK WADE</t>
  </si>
  <si>
    <t>REGARDT VAN NIEUWENHUIZEN</t>
  </si>
  <si>
    <t>WILLIAM OOSTHUIZEN</t>
  </si>
  <si>
    <t>MARK GARLAND</t>
  </si>
  <si>
    <t>JAY PETERS</t>
  </si>
  <si>
    <t>E1</t>
  </si>
  <si>
    <t>E7</t>
  </si>
  <si>
    <t>E20</t>
  </si>
  <si>
    <t>E11</t>
  </si>
  <si>
    <t>FS</t>
  </si>
  <si>
    <t>KEEGAN EICH</t>
  </si>
  <si>
    <t>JOHANNES VAN DER WALT</t>
  </si>
  <si>
    <t>BRENDON SMITH</t>
  </si>
  <si>
    <t>JARRYD COETZEE</t>
  </si>
  <si>
    <t>NW</t>
  </si>
  <si>
    <t>VICTOR VAN GRAAN</t>
  </si>
  <si>
    <t>LEONARD CREMER</t>
  </si>
  <si>
    <t>X</t>
  </si>
  <si>
    <t>CLASS</t>
  </si>
  <si>
    <t>E2</t>
  </si>
  <si>
    <t>H1</t>
  </si>
  <si>
    <t>H2</t>
  </si>
  <si>
    <t>PMB</t>
  </si>
  <si>
    <t>04.02.2018</t>
  </si>
  <si>
    <t>H3</t>
  </si>
  <si>
    <t xml:space="preserve">50 SUPPORT </t>
  </si>
  <si>
    <t>50 PRO</t>
  </si>
  <si>
    <t>MX NOVICE</t>
  </si>
  <si>
    <t>MX PRO</t>
  </si>
  <si>
    <t>INTERMEDIATE</t>
  </si>
  <si>
    <t>CODY GREGOR</t>
  </si>
  <si>
    <t>04127</t>
  </si>
  <si>
    <t>283</t>
  </si>
  <si>
    <t>ZAC HENNING</t>
  </si>
  <si>
    <t>12252</t>
  </si>
  <si>
    <t>199</t>
  </si>
  <si>
    <t>CAYDEN ALLEGAERT</t>
  </si>
  <si>
    <t>02680</t>
  </si>
  <si>
    <t>72</t>
  </si>
  <si>
    <t>TYLER PETERSEN</t>
  </si>
  <si>
    <t>BLAKE GRAHAM SPENCER</t>
  </si>
  <si>
    <t>TBA</t>
  </si>
  <si>
    <t>TYLER SMITH</t>
  </si>
  <si>
    <t>LEE SINGH</t>
  </si>
  <si>
    <t>KADE VAN DEVENTER</t>
  </si>
  <si>
    <t>JADENE DE LIMA</t>
  </si>
  <si>
    <t>JAYDEN PETERAS</t>
  </si>
  <si>
    <t>OPEN SUPPORT</t>
  </si>
  <si>
    <t>RODNEY ODENDAAL</t>
  </si>
  <si>
    <t>TERRY WOLHUTER</t>
  </si>
  <si>
    <t>STEVEN GRAHAM</t>
  </si>
  <si>
    <t>LUKE COLMAN</t>
  </si>
  <si>
    <t>ZAYNE SEEGERS</t>
  </si>
  <si>
    <t>ALLEN VAN RENSBURG</t>
  </si>
  <si>
    <t>KYLE WEST</t>
  </si>
  <si>
    <t>SANJIV SINGH</t>
  </si>
  <si>
    <t>ROSS MILNE</t>
  </si>
  <si>
    <t>ROSS CROOKES</t>
  </si>
  <si>
    <t xml:space="preserve">MARITZBURG MOTOR CYCLE &amp; CAR CLUB                        2018 KZN CLUB CHAMPIONSHIPS RESULTS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</si>
</sst>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u/>
      <sz val="18"/>
      <color theme="1"/>
      <name val="Century Gothic"/>
      <family val="2"/>
    </font>
    <font>
      <b/>
      <i/>
      <sz val="11"/>
      <name val="Century Gothic"/>
      <family val="2"/>
    </font>
    <font>
      <sz val="11"/>
      <name val="Century Gothic"/>
      <family val="2"/>
    </font>
    <font>
      <b/>
      <u/>
      <sz val="11"/>
      <color rgb="FFFF0000"/>
      <name val="Century Gothic"/>
      <family val="2"/>
    </font>
    <font>
      <b/>
      <u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FFFF00"/>
      <name val="Century Gothic"/>
      <family val="2"/>
    </font>
    <font>
      <b/>
      <sz val="16"/>
      <color theme="1"/>
      <name val="Century Gothic"/>
      <family val="2"/>
    </font>
    <font>
      <b/>
      <sz val="14"/>
      <color rgb="FF0070C0"/>
      <name val="Century Gothic"/>
      <family val="2"/>
    </font>
    <font>
      <b/>
      <sz val="18"/>
      <color rgb="FF0070C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8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16" fontId="3" fillId="2" borderId="7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0" borderId="10" xfId="0" applyFill="1" applyBorder="1"/>
    <xf numFmtId="0" fontId="0" fillId="0" borderId="11" xfId="0" applyFill="1" applyBorder="1"/>
    <xf numFmtId="0" fontId="3" fillId="2" borderId="8" xfId="0" applyFont="1" applyFill="1" applyBorder="1" applyAlignment="1">
      <alignment wrapText="1"/>
    </xf>
    <xf numFmtId="0" fontId="7" fillId="2" borderId="13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3" fillId="2" borderId="13" xfId="0" applyFont="1" applyFill="1" applyBorder="1"/>
    <xf numFmtId="16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8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4" fillId="0" borderId="0" xfId="0" applyFont="1" applyAlignment="1">
      <alignment horizontal="left"/>
    </xf>
    <xf numFmtId="0" fontId="10" fillId="0" borderId="1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/>
    <xf numFmtId="0" fontId="14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3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1" fontId="18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" fontId="13" fillId="2" borderId="31" xfId="0" applyNumberFormat="1" applyFont="1" applyFill="1" applyBorder="1" applyAlignment="1">
      <alignment horizontal="center"/>
    </xf>
    <xf numFmtId="16" fontId="13" fillId="2" borderId="32" xfId="0" applyNumberFormat="1" applyFont="1" applyFill="1" applyBorder="1" applyAlignment="1">
      <alignment horizontal="center"/>
    </xf>
    <xf numFmtId="16" fontId="13" fillId="2" borderId="33" xfId="0" applyNumberFormat="1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left"/>
    </xf>
    <xf numFmtId="0" fontId="17" fillId="0" borderId="2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21" fillId="0" borderId="35" xfId="0" applyFont="1" applyBorder="1" applyAlignment="1">
      <alignment horizontal="left"/>
    </xf>
    <xf numFmtId="0" fontId="17" fillId="0" borderId="36" xfId="0" applyFont="1" applyFill="1" applyBorder="1" applyAlignment="1">
      <alignment horizontal="center"/>
    </xf>
    <xf numFmtId="0" fontId="21" fillId="0" borderId="27" xfId="0" applyFont="1" applyBorder="1" applyAlignment="1">
      <alignment horizontal="left"/>
    </xf>
    <xf numFmtId="0" fontId="2" fillId="0" borderId="28" xfId="0" applyFont="1" applyFill="1" applyBorder="1"/>
    <xf numFmtId="0" fontId="2" fillId="0" borderId="28" xfId="0" applyFont="1" applyFill="1" applyBorder="1" applyAlignment="1">
      <alignment horizontal="left"/>
    </xf>
    <xf numFmtId="0" fontId="17" fillId="0" borderId="28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21" fillId="0" borderId="30" xfId="0" applyFont="1" applyBorder="1" applyAlignment="1">
      <alignment horizontal="left"/>
    </xf>
    <xf numFmtId="0" fontId="2" fillId="0" borderId="23" xfId="0" applyFont="1" applyFill="1" applyBorder="1"/>
    <xf numFmtId="0" fontId="2" fillId="0" borderId="23" xfId="0" applyFont="1" applyFill="1" applyBorder="1" applyAlignment="1">
      <alignment horizontal="left"/>
    </xf>
    <xf numFmtId="0" fontId="16" fillId="2" borderId="37" xfId="0" applyFont="1" applyFill="1" applyBorder="1"/>
    <xf numFmtId="0" fontId="20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left"/>
    </xf>
    <xf numFmtId="0" fontId="17" fillId="0" borderId="24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3" fillId="2" borderId="44" xfId="0" applyFont="1" applyFill="1" applyBorder="1"/>
    <xf numFmtId="0" fontId="13" fillId="2" borderId="45" xfId="0" applyFont="1" applyFill="1" applyBorder="1"/>
    <xf numFmtId="0" fontId="13" fillId="2" borderId="46" xfId="0" applyFont="1" applyFill="1" applyBorder="1"/>
    <xf numFmtId="0" fontId="1" fillId="0" borderId="23" xfId="0" applyFont="1" applyFill="1" applyBorder="1"/>
    <xf numFmtId="49" fontId="2" fillId="0" borderId="21" xfId="0" applyNumberFormat="1" applyFont="1" applyFill="1" applyBorder="1" applyAlignment="1">
      <alignment horizontal="left"/>
    </xf>
    <xf numFmtId="49" fontId="2" fillId="0" borderId="28" xfId="0" applyNumberFormat="1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21" xfId="0" applyFont="1" applyFill="1" applyBorder="1"/>
    <xf numFmtId="49" fontId="1" fillId="0" borderId="21" xfId="0" applyNumberFormat="1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21" fillId="0" borderId="3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0" fontId="18" fillId="0" borderId="0" xfId="0" applyFont="1" applyBorder="1" applyAlignment="1"/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6" fontId="13" fillId="2" borderId="27" xfId="0" applyNumberFormat="1" applyFont="1" applyFill="1" applyBorder="1" applyAlignment="1">
      <alignment horizontal="center"/>
    </xf>
    <xf numFmtId="16" fontId="13" fillId="2" borderId="28" xfId="0" applyNumberFormat="1" applyFont="1" applyFill="1" applyBorder="1" applyAlignment="1">
      <alignment horizontal="center"/>
    </xf>
    <xf numFmtId="16" fontId="13" fillId="2" borderId="29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6" fontId="22" fillId="2" borderId="27" xfId="0" applyNumberFormat="1" applyFont="1" applyFill="1" applyBorder="1" applyAlignment="1">
      <alignment horizontal="center"/>
    </xf>
    <xf numFmtId="16" fontId="22" fillId="2" borderId="28" xfId="0" applyNumberFormat="1" applyFont="1" applyFill="1" applyBorder="1" applyAlignment="1">
      <alignment horizontal="center"/>
    </xf>
    <xf numFmtId="16" fontId="22" fillId="2" borderId="29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1095374</xdr:colOff>
      <xdr:row>2</xdr:row>
      <xdr:rowOff>180976</xdr:rowOff>
    </xdr:to>
    <xdr:grpSp>
      <xdr:nvGrpSpPr>
        <xdr:cNvPr id="2" name="Group 1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5" name="Group 4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8" name="Group 7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3</xdr:col>
      <xdr:colOff>609599</xdr:colOff>
      <xdr:row>2</xdr:row>
      <xdr:rowOff>180976</xdr:rowOff>
    </xdr:to>
    <xdr:grpSp>
      <xdr:nvGrpSpPr>
        <xdr:cNvPr id="11" name="Group 10"/>
        <xdr:cNvGrpSpPr>
          <a:grpSpLocks/>
        </xdr:cNvGrpSpPr>
      </xdr:nvGrpSpPr>
      <xdr:grpSpPr>
        <a:xfrm>
          <a:off x="0" y="1"/>
          <a:ext cx="3381374" cy="781050"/>
          <a:chOff x="0" y="0"/>
          <a:chExt cx="5210174" cy="847725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31146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3</xdr:col>
      <xdr:colOff>171450</xdr:colOff>
      <xdr:row>3</xdr:row>
      <xdr:rowOff>76200</xdr:rowOff>
    </xdr:to>
    <xdr:grpSp>
      <xdr:nvGrpSpPr>
        <xdr:cNvPr id="2" name="Group 1"/>
        <xdr:cNvGrpSpPr>
          <a:grpSpLocks/>
        </xdr:cNvGrpSpPr>
      </xdr:nvGrpSpPr>
      <xdr:grpSpPr>
        <a:xfrm>
          <a:off x="57150" y="171450"/>
          <a:ext cx="2962275" cy="71437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209550</xdr:colOff>
      <xdr:row>0</xdr:row>
      <xdr:rowOff>74107</xdr:rowOff>
    </xdr:from>
    <xdr:to>
      <xdr:col>4</xdr:col>
      <xdr:colOff>476250</xdr:colOff>
      <xdr:row>3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74107"/>
          <a:ext cx="876300" cy="84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RowHeight="15" x14ac:dyDescent="0.25"/>
  <cols>
    <col min="1" max="1" width="5.140625" customWidth="1"/>
    <col min="2" max="2" width="23.7109375" customWidth="1"/>
    <col min="3" max="3" width="12.7109375" style="22" bestFit="1" customWidth="1"/>
    <col min="4" max="4" width="9.140625" style="22" customWidth="1"/>
    <col min="5" max="6" width="8.42578125" style="22" customWidth="1"/>
    <col min="7" max="13" width="14.5703125" style="1" bestFit="1" customWidth="1"/>
  </cols>
  <sheetData>
    <row r="1" spans="1:16" ht="27" customHeight="1" x14ac:dyDescent="0.2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5"/>
      <c r="P1" s="5"/>
    </row>
    <row r="2" spans="1:16" ht="20.25" customHeight="1" thickBot="1" x14ac:dyDescent="0.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5"/>
      <c r="P2" s="5"/>
    </row>
    <row r="3" spans="1:16" x14ac:dyDescent="0.25">
      <c r="A3" s="31"/>
      <c r="B3" s="32"/>
      <c r="C3" s="33"/>
      <c r="D3" s="33"/>
      <c r="E3" s="33"/>
      <c r="F3" s="33"/>
      <c r="G3" s="19" t="s">
        <v>9</v>
      </c>
      <c r="H3" s="19"/>
      <c r="I3" s="19"/>
      <c r="J3" s="19"/>
      <c r="K3" s="19"/>
      <c r="L3" s="19"/>
      <c r="M3" s="19"/>
      <c r="N3" s="109" t="s">
        <v>1</v>
      </c>
    </row>
    <row r="4" spans="1:16" ht="15.75" thickBot="1" x14ac:dyDescent="0.3">
      <c r="A4" s="31"/>
      <c r="B4" s="32"/>
      <c r="C4" s="33"/>
      <c r="D4" s="33"/>
      <c r="E4" s="33"/>
      <c r="F4" s="33"/>
      <c r="G4" s="18">
        <v>42777</v>
      </c>
      <c r="H4" s="18"/>
      <c r="I4" s="18"/>
      <c r="J4" s="18"/>
      <c r="K4" s="18"/>
      <c r="L4" s="18"/>
      <c r="M4" s="18"/>
      <c r="N4" s="110"/>
    </row>
    <row r="5" spans="1:16" s="2" customFormat="1" ht="30.75" thickBot="1" x14ac:dyDescent="0.3">
      <c r="A5" s="14" t="s">
        <v>0</v>
      </c>
      <c r="B5" s="13" t="s">
        <v>5</v>
      </c>
      <c r="C5" s="23" t="s">
        <v>3</v>
      </c>
      <c r="D5" s="23" t="s">
        <v>6</v>
      </c>
      <c r="E5" s="23" t="s">
        <v>4</v>
      </c>
      <c r="F5" s="23" t="s">
        <v>71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10"/>
    </row>
    <row r="6" spans="1:16" x14ac:dyDescent="0.25">
      <c r="A6" s="15">
        <v>1</v>
      </c>
      <c r="B6" s="10" t="s">
        <v>44</v>
      </c>
      <c r="C6" s="24">
        <v>3341</v>
      </c>
      <c r="D6" s="24">
        <v>55</v>
      </c>
      <c r="E6" s="24" t="s">
        <v>20</v>
      </c>
      <c r="F6" s="36" t="s">
        <v>72</v>
      </c>
      <c r="G6" s="28">
        <v>25</v>
      </c>
      <c r="H6" s="28"/>
      <c r="I6" s="28"/>
      <c r="J6" s="28"/>
      <c r="K6" s="28"/>
      <c r="L6" s="28"/>
      <c r="M6" s="28"/>
      <c r="N6" s="17">
        <f t="shared" ref="N6:N46" si="0">SUM(G6:M6)</f>
        <v>25</v>
      </c>
    </row>
    <row r="7" spans="1:16" x14ac:dyDescent="0.25">
      <c r="A7" s="15">
        <v>2</v>
      </c>
      <c r="B7" s="11" t="s">
        <v>19</v>
      </c>
      <c r="C7" s="25">
        <v>1996</v>
      </c>
      <c r="D7" s="25">
        <v>771</v>
      </c>
      <c r="E7" s="25" t="s">
        <v>20</v>
      </c>
      <c r="F7" s="37" t="s">
        <v>58</v>
      </c>
      <c r="G7" s="29">
        <v>22</v>
      </c>
      <c r="H7" s="29"/>
      <c r="I7" s="29"/>
      <c r="J7" s="29"/>
      <c r="K7" s="29"/>
      <c r="L7" s="29"/>
      <c r="M7" s="29"/>
      <c r="N7" s="7">
        <f t="shared" si="0"/>
        <v>22</v>
      </c>
    </row>
    <row r="8" spans="1:16" x14ac:dyDescent="0.25">
      <c r="A8" s="15">
        <v>3</v>
      </c>
      <c r="B8" s="11" t="s">
        <v>45</v>
      </c>
      <c r="C8" s="25">
        <v>2909</v>
      </c>
      <c r="D8" s="25" t="s">
        <v>58</v>
      </c>
      <c r="E8" s="25" t="s">
        <v>20</v>
      </c>
      <c r="F8" s="37" t="s">
        <v>72</v>
      </c>
      <c r="G8" s="29">
        <v>20</v>
      </c>
      <c r="H8" s="29"/>
      <c r="I8" s="29"/>
      <c r="J8" s="29"/>
      <c r="K8" s="29"/>
      <c r="L8" s="29"/>
      <c r="M8" s="29"/>
      <c r="N8" s="7">
        <f t="shared" si="0"/>
        <v>20</v>
      </c>
    </row>
    <row r="9" spans="1:16" x14ac:dyDescent="0.25">
      <c r="A9" s="15">
        <v>4</v>
      </c>
      <c r="B9" s="11" t="s">
        <v>21</v>
      </c>
      <c r="C9" s="25">
        <v>4093</v>
      </c>
      <c r="D9" s="25">
        <v>166</v>
      </c>
      <c r="E9" s="25" t="s">
        <v>22</v>
      </c>
      <c r="F9" s="37" t="s">
        <v>58</v>
      </c>
      <c r="G9" s="29">
        <v>18</v>
      </c>
      <c r="H9" s="29"/>
      <c r="I9" s="29"/>
      <c r="J9" s="29"/>
      <c r="K9" s="29"/>
      <c r="L9" s="29"/>
      <c r="M9" s="29"/>
      <c r="N9" s="7">
        <f t="shared" si="0"/>
        <v>18</v>
      </c>
    </row>
    <row r="10" spans="1:16" x14ac:dyDescent="0.25">
      <c r="A10" s="15">
        <v>5</v>
      </c>
      <c r="B10" s="11" t="s">
        <v>23</v>
      </c>
      <c r="C10" s="25">
        <v>1279</v>
      </c>
      <c r="D10" s="25" t="s">
        <v>24</v>
      </c>
      <c r="E10" s="25" t="s">
        <v>20</v>
      </c>
      <c r="F10" s="37" t="s">
        <v>58</v>
      </c>
      <c r="G10" s="29">
        <v>16</v>
      </c>
      <c r="H10" s="29"/>
      <c r="I10" s="29"/>
      <c r="J10" s="29"/>
      <c r="K10" s="29"/>
      <c r="L10" s="29"/>
      <c r="M10" s="29"/>
      <c r="N10" s="7">
        <f t="shared" si="0"/>
        <v>16</v>
      </c>
    </row>
    <row r="11" spans="1:16" x14ac:dyDescent="0.25">
      <c r="A11" s="15">
        <v>6</v>
      </c>
      <c r="B11" s="11" t="s">
        <v>46</v>
      </c>
      <c r="C11" s="25">
        <v>1403</v>
      </c>
      <c r="D11" s="25">
        <v>41</v>
      </c>
      <c r="E11" s="25" t="s">
        <v>20</v>
      </c>
      <c r="F11" s="37" t="s">
        <v>72</v>
      </c>
      <c r="G11" s="29">
        <v>15</v>
      </c>
      <c r="H11" s="29"/>
      <c r="I11" s="29"/>
      <c r="J11" s="29"/>
      <c r="K11" s="29"/>
      <c r="L11" s="29"/>
      <c r="M11" s="29"/>
      <c r="N11" s="7">
        <f t="shared" si="0"/>
        <v>15</v>
      </c>
    </row>
    <row r="12" spans="1:16" x14ac:dyDescent="0.25">
      <c r="A12" s="15">
        <v>7</v>
      </c>
      <c r="B12" s="11" t="s">
        <v>47</v>
      </c>
      <c r="C12" s="25">
        <v>3231</v>
      </c>
      <c r="D12" s="25" t="s">
        <v>59</v>
      </c>
      <c r="E12" s="25" t="s">
        <v>20</v>
      </c>
      <c r="F12" s="37" t="s">
        <v>72</v>
      </c>
      <c r="G12" s="29">
        <v>14</v>
      </c>
      <c r="H12" s="29"/>
      <c r="I12" s="29"/>
      <c r="J12" s="29"/>
      <c r="K12" s="29"/>
      <c r="L12" s="29"/>
      <c r="M12" s="29"/>
      <c r="N12" s="7">
        <f t="shared" si="0"/>
        <v>14</v>
      </c>
    </row>
    <row r="13" spans="1:16" x14ac:dyDescent="0.25">
      <c r="A13" s="15">
        <v>8</v>
      </c>
      <c r="B13" s="11" t="s">
        <v>48</v>
      </c>
      <c r="C13" s="25">
        <v>1958</v>
      </c>
      <c r="D13" s="25">
        <v>157</v>
      </c>
      <c r="E13" s="25" t="s">
        <v>20</v>
      </c>
      <c r="F13" s="37" t="s">
        <v>72</v>
      </c>
      <c r="G13" s="29">
        <v>13</v>
      </c>
      <c r="H13" s="29"/>
      <c r="I13" s="29"/>
      <c r="J13" s="29"/>
      <c r="K13" s="29"/>
      <c r="L13" s="29"/>
      <c r="M13" s="29"/>
      <c r="N13" s="7">
        <f t="shared" si="0"/>
        <v>13</v>
      </c>
    </row>
    <row r="14" spans="1:16" x14ac:dyDescent="0.25">
      <c r="A14" s="15">
        <v>9</v>
      </c>
      <c r="B14" s="11" t="s">
        <v>25</v>
      </c>
      <c r="C14" s="25">
        <v>4612</v>
      </c>
      <c r="D14" s="25">
        <v>114</v>
      </c>
      <c r="E14" s="25" t="s">
        <v>8</v>
      </c>
      <c r="F14" s="37" t="s">
        <v>58</v>
      </c>
      <c r="G14" s="29">
        <v>12</v>
      </c>
      <c r="H14" s="29"/>
      <c r="I14" s="29"/>
      <c r="J14" s="29"/>
      <c r="K14" s="29"/>
      <c r="L14" s="29"/>
      <c r="M14" s="29"/>
      <c r="N14" s="7">
        <f t="shared" si="0"/>
        <v>12</v>
      </c>
    </row>
    <row r="15" spans="1:16" x14ac:dyDescent="0.25">
      <c r="A15" s="15">
        <v>10</v>
      </c>
      <c r="B15" s="11" t="s">
        <v>7</v>
      </c>
      <c r="C15" s="25">
        <v>2383</v>
      </c>
      <c r="D15" s="25">
        <v>2</v>
      </c>
      <c r="E15" s="25" t="s">
        <v>8</v>
      </c>
      <c r="F15" s="37" t="s">
        <v>72</v>
      </c>
      <c r="G15" s="29">
        <v>11</v>
      </c>
      <c r="H15" s="29"/>
      <c r="I15" s="29"/>
      <c r="J15" s="29"/>
      <c r="K15" s="29"/>
      <c r="L15" s="29"/>
      <c r="M15" s="29"/>
      <c r="N15" s="7">
        <f t="shared" si="0"/>
        <v>11</v>
      </c>
    </row>
    <row r="16" spans="1:16" x14ac:dyDescent="0.25">
      <c r="A16" s="15">
        <v>11</v>
      </c>
      <c r="B16" s="11" t="s">
        <v>49</v>
      </c>
      <c r="C16" s="25">
        <v>2532</v>
      </c>
      <c r="D16" s="25" t="s">
        <v>60</v>
      </c>
      <c r="E16" s="25" t="s">
        <v>20</v>
      </c>
      <c r="F16" s="37" t="s">
        <v>72</v>
      </c>
      <c r="G16" s="29">
        <v>10</v>
      </c>
      <c r="H16" s="29"/>
      <c r="I16" s="29"/>
      <c r="J16" s="29"/>
      <c r="K16" s="29"/>
      <c r="L16" s="29"/>
      <c r="M16" s="29"/>
      <c r="N16" s="7">
        <f t="shared" si="0"/>
        <v>10</v>
      </c>
    </row>
    <row r="17" spans="1:14" x14ac:dyDescent="0.25">
      <c r="A17" s="15">
        <v>12</v>
      </c>
      <c r="B17" s="11" t="s">
        <v>50</v>
      </c>
      <c r="C17" s="25">
        <v>1530</v>
      </c>
      <c r="D17" s="25">
        <v>104</v>
      </c>
      <c r="E17" s="25" t="s">
        <v>35</v>
      </c>
      <c r="F17" s="37" t="s">
        <v>72</v>
      </c>
      <c r="G17" s="29">
        <v>9</v>
      </c>
      <c r="H17" s="29"/>
      <c r="I17" s="29"/>
      <c r="J17" s="29"/>
      <c r="K17" s="29"/>
      <c r="L17" s="29"/>
      <c r="M17" s="29"/>
      <c r="N17" s="7">
        <f t="shared" si="0"/>
        <v>9</v>
      </c>
    </row>
    <row r="18" spans="1:14" x14ac:dyDescent="0.25">
      <c r="A18" s="15">
        <v>13</v>
      </c>
      <c r="B18" s="11" t="s">
        <v>51</v>
      </c>
      <c r="C18" s="25">
        <v>1282</v>
      </c>
      <c r="D18" s="25">
        <v>91</v>
      </c>
      <c r="E18" s="25" t="s">
        <v>20</v>
      </c>
      <c r="F18" s="37" t="s">
        <v>72</v>
      </c>
      <c r="G18" s="29">
        <v>8</v>
      </c>
      <c r="H18" s="29"/>
      <c r="I18" s="29"/>
      <c r="J18" s="29"/>
      <c r="K18" s="29"/>
      <c r="L18" s="29"/>
      <c r="M18" s="29"/>
      <c r="N18" s="7">
        <f t="shared" si="0"/>
        <v>8</v>
      </c>
    </row>
    <row r="19" spans="1:14" x14ac:dyDescent="0.25">
      <c r="A19" s="15">
        <v>14</v>
      </c>
      <c r="B19" s="11" t="s">
        <v>26</v>
      </c>
      <c r="C19" s="25">
        <v>2716</v>
      </c>
      <c r="D19" s="25">
        <v>73</v>
      </c>
      <c r="E19" s="25" t="s">
        <v>27</v>
      </c>
      <c r="F19" s="37" t="s">
        <v>58</v>
      </c>
      <c r="G19" s="29">
        <v>7</v>
      </c>
      <c r="H19" s="29"/>
      <c r="I19" s="29"/>
      <c r="J19" s="29"/>
      <c r="K19" s="29"/>
      <c r="L19" s="29"/>
      <c r="M19" s="29"/>
      <c r="N19" s="7">
        <f t="shared" si="0"/>
        <v>7</v>
      </c>
    </row>
    <row r="20" spans="1:14" x14ac:dyDescent="0.25">
      <c r="A20" s="15">
        <v>15</v>
      </c>
      <c r="B20" s="11" t="s">
        <v>52</v>
      </c>
      <c r="C20" s="25">
        <v>1849</v>
      </c>
      <c r="D20" s="25" t="s">
        <v>61</v>
      </c>
      <c r="E20" s="25" t="s">
        <v>20</v>
      </c>
      <c r="F20" s="37" t="s">
        <v>72</v>
      </c>
      <c r="G20" s="29">
        <v>6</v>
      </c>
      <c r="H20" s="29"/>
      <c r="I20" s="29"/>
      <c r="J20" s="29"/>
      <c r="K20" s="29"/>
      <c r="L20" s="29"/>
      <c r="M20" s="29"/>
      <c r="N20" s="7">
        <f t="shared" si="0"/>
        <v>6</v>
      </c>
    </row>
    <row r="21" spans="1:14" x14ac:dyDescent="0.25">
      <c r="A21" s="15">
        <v>16</v>
      </c>
      <c r="B21" s="11" t="s">
        <v>53</v>
      </c>
      <c r="C21" s="25">
        <v>2129</v>
      </c>
      <c r="D21" s="25">
        <v>288</v>
      </c>
      <c r="E21" s="25" t="s">
        <v>20</v>
      </c>
      <c r="F21" s="37" t="s">
        <v>72</v>
      </c>
      <c r="G21" s="29">
        <v>5</v>
      </c>
      <c r="H21" s="29"/>
      <c r="I21" s="29"/>
      <c r="J21" s="29"/>
      <c r="K21" s="29"/>
      <c r="L21" s="29"/>
      <c r="M21" s="29"/>
      <c r="N21" s="7">
        <f t="shared" si="0"/>
        <v>5</v>
      </c>
    </row>
    <row r="22" spans="1:14" x14ac:dyDescent="0.25">
      <c r="A22" s="15">
        <v>17</v>
      </c>
      <c r="B22" s="11" t="s">
        <v>28</v>
      </c>
      <c r="C22" s="25">
        <v>5885</v>
      </c>
      <c r="D22" s="25">
        <v>701</v>
      </c>
      <c r="E22" s="25" t="s">
        <v>20</v>
      </c>
      <c r="F22" s="37" t="s">
        <v>58</v>
      </c>
      <c r="G22" s="29">
        <v>4</v>
      </c>
      <c r="H22" s="29"/>
      <c r="I22" s="29"/>
      <c r="J22" s="29"/>
      <c r="K22" s="29"/>
      <c r="L22" s="29"/>
      <c r="M22" s="29"/>
      <c r="N22" s="7">
        <f t="shared" si="0"/>
        <v>4</v>
      </c>
    </row>
    <row r="23" spans="1:14" x14ac:dyDescent="0.25">
      <c r="A23" s="15">
        <v>18</v>
      </c>
      <c r="B23" s="11" t="s">
        <v>54</v>
      </c>
      <c r="C23" s="25">
        <v>2107</v>
      </c>
      <c r="D23" s="25">
        <v>25</v>
      </c>
      <c r="E23" s="25" t="s">
        <v>62</v>
      </c>
      <c r="F23" s="37" t="s">
        <v>72</v>
      </c>
      <c r="G23" s="29">
        <v>3</v>
      </c>
      <c r="H23" s="29"/>
      <c r="I23" s="29"/>
      <c r="J23" s="29"/>
      <c r="K23" s="29"/>
      <c r="L23" s="29"/>
      <c r="M23" s="29"/>
      <c r="N23" s="7">
        <f t="shared" si="0"/>
        <v>3</v>
      </c>
    </row>
    <row r="24" spans="1:14" x14ac:dyDescent="0.25">
      <c r="A24" s="15">
        <v>19</v>
      </c>
      <c r="B24" s="11" t="s">
        <v>29</v>
      </c>
      <c r="C24" s="25">
        <v>1971</v>
      </c>
      <c r="D24" s="25">
        <v>251</v>
      </c>
      <c r="E24" s="25" t="s">
        <v>8</v>
      </c>
      <c r="F24" s="37" t="s">
        <v>58</v>
      </c>
      <c r="G24" s="29">
        <v>2</v>
      </c>
      <c r="H24" s="29"/>
      <c r="I24" s="29"/>
      <c r="J24" s="29"/>
      <c r="K24" s="29"/>
      <c r="L24" s="29"/>
      <c r="M24" s="29"/>
      <c r="N24" s="7">
        <f t="shared" si="0"/>
        <v>2</v>
      </c>
    </row>
    <row r="25" spans="1:14" x14ac:dyDescent="0.25">
      <c r="A25" s="15">
        <v>20</v>
      </c>
      <c r="B25" s="11" t="s">
        <v>30</v>
      </c>
      <c r="C25" s="25">
        <v>3626</v>
      </c>
      <c r="D25" s="25">
        <v>11</v>
      </c>
      <c r="E25" s="25" t="s">
        <v>22</v>
      </c>
      <c r="F25" s="37" t="s">
        <v>58</v>
      </c>
      <c r="G25" s="29">
        <v>1</v>
      </c>
      <c r="H25" s="29"/>
      <c r="I25" s="29"/>
      <c r="J25" s="29"/>
      <c r="K25" s="29"/>
      <c r="L25" s="29"/>
      <c r="M25" s="29"/>
      <c r="N25" s="7">
        <f t="shared" si="0"/>
        <v>1</v>
      </c>
    </row>
    <row r="26" spans="1:14" x14ac:dyDescent="0.25">
      <c r="A26" s="15">
        <v>33</v>
      </c>
      <c r="B26" s="11" t="s">
        <v>55</v>
      </c>
      <c r="C26" s="25">
        <v>1313</v>
      </c>
      <c r="D26" s="25">
        <v>110</v>
      </c>
      <c r="E26" s="25" t="s">
        <v>22</v>
      </c>
      <c r="F26" s="38" t="s">
        <v>72</v>
      </c>
      <c r="G26" s="35">
        <v>0</v>
      </c>
      <c r="H26" s="35"/>
      <c r="I26" s="35"/>
      <c r="J26" s="35"/>
      <c r="K26" s="35"/>
      <c r="L26" s="35"/>
      <c r="M26" s="35"/>
      <c r="N26" s="7">
        <f t="shared" si="0"/>
        <v>0</v>
      </c>
    </row>
    <row r="27" spans="1:14" x14ac:dyDescent="0.25">
      <c r="A27" s="15">
        <v>34</v>
      </c>
      <c r="B27" s="11" t="s">
        <v>56</v>
      </c>
      <c r="C27" s="25">
        <v>5380</v>
      </c>
      <c r="D27" s="25">
        <v>33</v>
      </c>
      <c r="E27" s="25" t="s">
        <v>8</v>
      </c>
      <c r="F27" s="38" t="s">
        <v>72</v>
      </c>
      <c r="G27" s="35">
        <v>0</v>
      </c>
      <c r="H27" s="35"/>
      <c r="I27" s="35"/>
      <c r="J27" s="35"/>
      <c r="K27" s="35"/>
      <c r="L27" s="35"/>
      <c r="M27" s="35"/>
      <c r="N27" s="7">
        <f t="shared" si="0"/>
        <v>0</v>
      </c>
    </row>
    <row r="28" spans="1:14" x14ac:dyDescent="0.25">
      <c r="A28" s="15">
        <v>35</v>
      </c>
      <c r="B28" s="11" t="s">
        <v>57</v>
      </c>
      <c r="C28" s="25">
        <v>2504</v>
      </c>
      <c r="D28" s="25">
        <v>634</v>
      </c>
      <c r="E28" s="25" t="s">
        <v>20</v>
      </c>
      <c r="F28" s="38" t="s">
        <v>72</v>
      </c>
      <c r="G28" s="35">
        <v>0</v>
      </c>
      <c r="H28" s="35"/>
      <c r="I28" s="35"/>
      <c r="J28" s="35"/>
      <c r="K28" s="35"/>
      <c r="L28" s="35"/>
      <c r="M28" s="35"/>
      <c r="N28" s="7">
        <f t="shared" si="0"/>
        <v>0</v>
      </c>
    </row>
    <row r="29" spans="1:14" x14ac:dyDescent="0.25">
      <c r="A29" s="15">
        <v>21</v>
      </c>
      <c r="B29" s="40" t="s">
        <v>31</v>
      </c>
      <c r="C29" s="41">
        <v>1649</v>
      </c>
      <c r="D29" s="41">
        <v>474</v>
      </c>
      <c r="E29" s="41" t="s">
        <v>22</v>
      </c>
      <c r="F29" s="38" t="s">
        <v>58</v>
      </c>
      <c r="G29" s="34" t="s">
        <v>10</v>
      </c>
      <c r="H29" s="35"/>
      <c r="I29" s="35"/>
      <c r="J29" s="35"/>
      <c r="K29" s="35"/>
      <c r="L29" s="35"/>
      <c r="M29" s="35"/>
      <c r="N29" s="7">
        <f t="shared" si="0"/>
        <v>0</v>
      </c>
    </row>
    <row r="30" spans="1:14" x14ac:dyDescent="0.25">
      <c r="A30" s="15">
        <v>22</v>
      </c>
      <c r="B30" s="11" t="s">
        <v>32</v>
      </c>
      <c r="C30" s="25">
        <v>1421</v>
      </c>
      <c r="D30" s="25">
        <v>611</v>
      </c>
      <c r="E30" s="25" t="s">
        <v>20</v>
      </c>
      <c r="F30" s="38" t="s">
        <v>58</v>
      </c>
      <c r="G30" s="34" t="s">
        <v>10</v>
      </c>
      <c r="H30" s="35"/>
      <c r="I30" s="35"/>
      <c r="J30" s="35"/>
      <c r="K30" s="35"/>
      <c r="L30" s="35"/>
      <c r="M30" s="35"/>
      <c r="N30" s="7">
        <f t="shared" si="0"/>
        <v>0</v>
      </c>
    </row>
    <row r="31" spans="1:14" x14ac:dyDescent="0.25">
      <c r="A31" s="15">
        <v>23</v>
      </c>
      <c r="B31" s="11" t="s">
        <v>33</v>
      </c>
      <c r="C31" s="25">
        <v>2323</v>
      </c>
      <c r="D31" s="25">
        <v>443</v>
      </c>
      <c r="E31" s="25" t="s">
        <v>20</v>
      </c>
      <c r="F31" s="38" t="s">
        <v>58</v>
      </c>
      <c r="G31" s="34" t="s">
        <v>10</v>
      </c>
      <c r="H31" s="35"/>
      <c r="I31" s="35"/>
      <c r="J31" s="35"/>
      <c r="K31" s="35"/>
      <c r="L31" s="35"/>
      <c r="M31" s="35"/>
      <c r="N31" s="7">
        <f t="shared" si="0"/>
        <v>0</v>
      </c>
    </row>
    <row r="32" spans="1:14" x14ac:dyDescent="0.25">
      <c r="A32" s="15">
        <v>24</v>
      </c>
      <c r="B32" s="11" t="s">
        <v>34</v>
      </c>
      <c r="C32" s="25">
        <v>2436</v>
      </c>
      <c r="D32" s="25">
        <v>217</v>
      </c>
      <c r="E32" s="25" t="s">
        <v>35</v>
      </c>
      <c r="F32" s="38" t="s">
        <v>58</v>
      </c>
      <c r="G32" s="34" t="s">
        <v>10</v>
      </c>
      <c r="H32" s="35"/>
      <c r="I32" s="35"/>
      <c r="J32" s="35"/>
      <c r="K32" s="35"/>
      <c r="L32" s="35"/>
      <c r="M32" s="35"/>
      <c r="N32" s="7">
        <f t="shared" si="0"/>
        <v>0</v>
      </c>
    </row>
    <row r="33" spans="1:14" x14ac:dyDescent="0.25">
      <c r="A33" s="15">
        <v>25</v>
      </c>
      <c r="B33" s="11" t="s">
        <v>36</v>
      </c>
      <c r="C33" s="25">
        <v>2479</v>
      </c>
      <c r="D33" s="25">
        <v>898</v>
      </c>
      <c r="E33" s="25" t="s">
        <v>8</v>
      </c>
      <c r="F33" s="38" t="s">
        <v>58</v>
      </c>
      <c r="G33" s="34" t="s">
        <v>10</v>
      </c>
      <c r="H33" s="35"/>
      <c r="I33" s="35"/>
      <c r="J33" s="35"/>
      <c r="K33" s="35"/>
      <c r="L33" s="35"/>
      <c r="M33" s="35"/>
      <c r="N33" s="7">
        <f t="shared" si="0"/>
        <v>0</v>
      </c>
    </row>
    <row r="34" spans="1:14" x14ac:dyDescent="0.25">
      <c r="A34" s="15">
        <v>26</v>
      </c>
      <c r="B34" s="11" t="s">
        <v>37</v>
      </c>
      <c r="C34" s="25">
        <v>5342</v>
      </c>
      <c r="D34" s="25">
        <v>452</v>
      </c>
      <c r="E34" s="25" t="s">
        <v>8</v>
      </c>
      <c r="F34" s="38" t="s">
        <v>58</v>
      </c>
      <c r="G34" s="34" t="s">
        <v>10</v>
      </c>
      <c r="H34" s="35"/>
      <c r="I34" s="35"/>
      <c r="J34" s="35"/>
      <c r="K34" s="35"/>
      <c r="L34" s="35"/>
      <c r="M34" s="35"/>
      <c r="N34" s="7">
        <f t="shared" si="0"/>
        <v>0</v>
      </c>
    </row>
    <row r="35" spans="1:14" x14ac:dyDescent="0.25">
      <c r="A35" s="15">
        <v>27</v>
      </c>
      <c r="B35" s="11" t="s">
        <v>38</v>
      </c>
      <c r="C35" s="25">
        <v>1235</v>
      </c>
      <c r="D35" s="25">
        <v>282</v>
      </c>
      <c r="E35" s="25" t="s">
        <v>20</v>
      </c>
      <c r="F35" s="38" t="s">
        <v>58</v>
      </c>
      <c r="G35" s="34" t="s">
        <v>10</v>
      </c>
      <c r="H35" s="35"/>
      <c r="I35" s="35"/>
      <c r="J35" s="35"/>
      <c r="K35" s="35"/>
      <c r="L35" s="35"/>
      <c r="M35" s="35"/>
      <c r="N35" s="7">
        <f t="shared" si="0"/>
        <v>0</v>
      </c>
    </row>
    <row r="36" spans="1:14" x14ac:dyDescent="0.25">
      <c r="A36" s="15">
        <v>28</v>
      </c>
      <c r="B36" s="11" t="s">
        <v>39</v>
      </c>
      <c r="C36" s="25">
        <v>2615</v>
      </c>
      <c r="D36" s="25">
        <v>9</v>
      </c>
      <c r="E36" s="25" t="s">
        <v>8</v>
      </c>
      <c r="F36" s="38" t="s">
        <v>58</v>
      </c>
      <c r="G36" s="34" t="s">
        <v>10</v>
      </c>
      <c r="H36" s="35"/>
      <c r="I36" s="35"/>
      <c r="J36" s="35"/>
      <c r="K36" s="35"/>
      <c r="L36" s="35"/>
      <c r="M36" s="35"/>
      <c r="N36" s="7">
        <f t="shared" si="0"/>
        <v>0</v>
      </c>
    </row>
    <row r="37" spans="1:14" x14ac:dyDescent="0.25">
      <c r="A37" s="15">
        <v>29</v>
      </c>
      <c r="B37" s="11" t="s">
        <v>40</v>
      </c>
      <c r="C37" s="25">
        <v>2555</v>
      </c>
      <c r="D37" s="25">
        <v>150</v>
      </c>
      <c r="E37" s="25" t="s">
        <v>20</v>
      </c>
      <c r="F37" s="38" t="s">
        <v>58</v>
      </c>
      <c r="G37" s="34" t="s">
        <v>10</v>
      </c>
      <c r="H37" s="35"/>
      <c r="I37" s="35"/>
      <c r="J37" s="35"/>
      <c r="K37" s="35"/>
      <c r="L37" s="35"/>
      <c r="M37" s="35"/>
      <c r="N37" s="7">
        <f t="shared" si="0"/>
        <v>0</v>
      </c>
    </row>
    <row r="38" spans="1:14" x14ac:dyDescent="0.25">
      <c r="A38" s="15">
        <v>30</v>
      </c>
      <c r="B38" s="11" t="s">
        <v>41</v>
      </c>
      <c r="C38" s="25">
        <v>1190</v>
      </c>
      <c r="D38" s="25">
        <v>21</v>
      </c>
      <c r="E38" s="25" t="s">
        <v>20</v>
      </c>
      <c r="F38" s="38" t="s">
        <v>58</v>
      </c>
      <c r="G38" s="34" t="s">
        <v>10</v>
      </c>
      <c r="H38" s="35"/>
      <c r="I38" s="35"/>
      <c r="J38" s="35"/>
      <c r="K38" s="35"/>
      <c r="L38" s="35"/>
      <c r="M38" s="35"/>
      <c r="N38" s="7">
        <f t="shared" si="0"/>
        <v>0</v>
      </c>
    </row>
    <row r="39" spans="1:14" x14ac:dyDescent="0.25">
      <c r="A39" s="15">
        <v>31</v>
      </c>
      <c r="B39" s="11" t="s">
        <v>42</v>
      </c>
      <c r="C39" s="25">
        <v>1495</v>
      </c>
      <c r="D39" s="25">
        <v>77</v>
      </c>
      <c r="E39" s="25" t="s">
        <v>20</v>
      </c>
      <c r="F39" s="38" t="s">
        <v>58</v>
      </c>
      <c r="G39" s="34" t="s">
        <v>10</v>
      </c>
      <c r="H39" s="35"/>
      <c r="I39" s="35"/>
      <c r="J39" s="35"/>
      <c r="K39" s="35"/>
      <c r="L39" s="35"/>
      <c r="M39" s="35"/>
      <c r="N39" s="7">
        <f t="shared" si="0"/>
        <v>0</v>
      </c>
    </row>
    <row r="40" spans="1:14" x14ac:dyDescent="0.25">
      <c r="A40" s="15">
        <v>32</v>
      </c>
      <c r="B40" s="11" t="s">
        <v>43</v>
      </c>
      <c r="C40" s="25">
        <v>2364</v>
      </c>
      <c r="D40" s="25">
        <v>324</v>
      </c>
      <c r="E40" s="25" t="s">
        <v>8</v>
      </c>
      <c r="F40" s="38" t="s">
        <v>58</v>
      </c>
      <c r="G40" s="34" t="s">
        <v>10</v>
      </c>
      <c r="H40" s="35"/>
      <c r="I40" s="35"/>
      <c r="J40" s="35"/>
      <c r="K40" s="35"/>
      <c r="L40" s="35"/>
      <c r="M40" s="35"/>
      <c r="N40" s="7">
        <f t="shared" si="0"/>
        <v>0</v>
      </c>
    </row>
    <row r="41" spans="1:14" x14ac:dyDescent="0.25">
      <c r="A41" s="15">
        <v>36</v>
      </c>
      <c r="B41" s="11" t="s">
        <v>63</v>
      </c>
      <c r="C41" s="25">
        <v>1984</v>
      </c>
      <c r="D41" s="25">
        <v>414</v>
      </c>
      <c r="E41" s="25" t="s">
        <v>8</v>
      </c>
      <c r="F41" s="38" t="s">
        <v>72</v>
      </c>
      <c r="G41" s="6" t="s">
        <v>10</v>
      </c>
      <c r="H41" s="35"/>
      <c r="I41" s="35"/>
      <c r="J41" s="35"/>
      <c r="K41" s="35"/>
      <c r="L41" s="35"/>
      <c r="M41" s="35"/>
      <c r="N41" s="7">
        <f t="shared" si="0"/>
        <v>0</v>
      </c>
    </row>
    <row r="42" spans="1:14" x14ac:dyDescent="0.25">
      <c r="A42" s="15">
        <v>37</v>
      </c>
      <c r="B42" s="11" t="s">
        <v>64</v>
      </c>
      <c r="C42" s="25">
        <v>2370</v>
      </c>
      <c r="D42" s="25">
        <v>401</v>
      </c>
      <c r="E42" s="25" t="s">
        <v>20</v>
      </c>
      <c r="F42" s="38" t="s">
        <v>72</v>
      </c>
      <c r="G42" s="6" t="s">
        <v>10</v>
      </c>
      <c r="H42" s="35"/>
      <c r="I42" s="35"/>
      <c r="J42" s="35"/>
      <c r="K42" s="35"/>
      <c r="L42" s="35"/>
      <c r="M42" s="35"/>
      <c r="N42" s="7">
        <f t="shared" si="0"/>
        <v>0</v>
      </c>
    </row>
    <row r="43" spans="1:14" x14ac:dyDescent="0.25">
      <c r="A43" s="15">
        <v>38</v>
      </c>
      <c r="B43" s="11" t="s">
        <v>65</v>
      </c>
      <c r="C43" s="25">
        <v>1065</v>
      </c>
      <c r="D43" s="25">
        <v>718</v>
      </c>
      <c r="E43" s="25" t="s">
        <v>22</v>
      </c>
      <c r="F43" s="38" t="s">
        <v>72</v>
      </c>
      <c r="G43" s="6" t="s">
        <v>10</v>
      </c>
      <c r="H43" s="35"/>
      <c r="I43" s="35"/>
      <c r="J43" s="35"/>
      <c r="K43" s="35"/>
      <c r="L43" s="35"/>
      <c r="M43" s="35"/>
      <c r="N43" s="7">
        <f t="shared" si="0"/>
        <v>0</v>
      </c>
    </row>
    <row r="44" spans="1:14" x14ac:dyDescent="0.25">
      <c r="A44" s="15">
        <v>39</v>
      </c>
      <c r="B44" s="11" t="s">
        <v>66</v>
      </c>
      <c r="C44" s="25">
        <v>3707</v>
      </c>
      <c r="D44" s="25">
        <v>16</v>
      </c>
      <c r="E44" s="25" t="s">
        <v>67</v>
      </c>
      <c r="F44" s="38" t="s">
        <v>72</v>
      </c>
      <c r="G44" s="6" t="s">
        <v>10</v>
      </c>
      <c r="H44" s="35"/>
      <c r="I44" s="35"/>
      <c r="J44" s="35"/>
      <c r="K44" s="35"/>
      <c r="L44" s="35"/>
      <c r="M44" s="35"/>
      <c r="N44" s="7">
        <f t="shared" si="0"/>
        <v>0</v>
      </c>
    </row>
    <row r="45" spans="1:14" x14ac:dyDescent="0.25">
      <c r="A45" s="15">
        <v>40</v>
      </c>
      <c r="B45" s="11" t="s">
        <v>68</v>
      </c>
      <c r="C45" s="25">
        <v>5654</v>
      </c>
      <c r="D45" s="25">
        <v>289</v>
      </c>
      <c r="E45" s="25" t="s">
        <v>8</v>
      </c>
      <c r="F45" s="38" t="s">
        <v>72</v>
      </c>
      <c r="G45" s="6" t="s">
        <v>10</v>
      </c>
      <c r="H45" s="35"/>
      <c r="I45" s="35"/>
      <c r="J45" s="35"/>
      <c r="K45" s="35"/>
      <c r="L45" s="35"/>
      <c r="M45" s="35"/>
      <c r="N45" s="7">
        <f t="shared" si="0"/>
        <v>0</v>
      </c>
    </row>
    <row r="46" spans="1:14" x14ac:dyDescent="0.25">
      <c r="A46" s="15">
        <v>41</v>
      </c>
      <c r="B46" s="11" t="s">
        <v>69</v>
      </c>
      <c r="C46" s="25">
        <v>3781</v>
      </c>
      <c r="D46" s="25" t="s">
        <v>70</v>
      </c>
      <c r="E46" s="25" t="s">
        <v>8</v>
      </c>
      <c r="F46" s="38" t="s">
        <v>72</v>
      </c>
      <c r="G46" s="6" t="s">
        <v>10</v>
      </c>
      <c r="H46" s="35"/>
      <c r="I46" s="35"/>
      <c r="J46" s="35"/>
      <c r="K46" s="35"/>
      <c r="L46" s="35"/>
      <c r="M46" s="35"/>
      <c r="N46" s="7">
        <f t="shared" si="0"/>
        <v>0</v>
      </c>
    </row>
    <row r="47" spans="1:14" ht="15.75" thickBot="1" x14ac:dyDescent="0.3">
      <c r="A47" s="16">
        <v>42</v>
      </c>
      <c r="B47" s="12"/>
      <c r="C47" s="26"/>
      <c r="D47" s="26"/>
      <c r="E47" s="26"/>
      <c r="F47" s="39"/>
      <c r="G47" s="30"/>
      <c r="H47" s="30"/>
      <c r="I47" s="30"/>
      <c r="J47" s="30"/>
      <c r="K47" s="30"/>
      <c r="L47" s="30"/>
      <c r="M47" s="30"/>
      <c r="N47" s="8">
        <f t="shared" ref="N47" si="1">SUM(G47:M47)</f>
        <v>0</v>
      </c>
    </row>
    <row r="48" spans="1:14" s="3" customFormat="1" x14ac:dyDescent="0.25">
      <c r="C48" s="27"/>
      <c r="D48" s="27"/>
      <c r="E48" s="27"/>
      <c r="F48" s="27"/>
      <c r="G48" s="20">
        <v>41</v>
      </c>
      <c r="H48" s="111"/>
      <c r="I48" s="111"/>
      <c r="J48" s="111"/>
      <c r="K48" s="111"/>
      <c r="L48" s="20"/>
      <c r="M48" s="20"/>
      <c r="N48" s="4">
        <f>AVERAGE(G48:M48)</f>
        <v>41</v>
      </c>
    </row>
    <row r="49" spans="2:13" x14ac:dyDescent="0.25">
      <c r="B49" s="102" t="s">
        <v>2</v>
      </c>
      <c r="C49" s="102"/>
      <c r="D49" s="102"/>
      <c r="E49" s="102"/>
      <c r="F49" s="102"/>
      <c r="G49" s="102"/>
      <c r="H49" s="21"/>
      <c r="I49" s="21"/>
      <c r="J49" s="21"/>
      <c r="K49" s="21"/>
      <c r="L49" s="21"/>
      <c r="M49" s="21"/>
    </row>
    <row r="50" spans="2:13" x14ac:dyDescent="0.25">
      <c r="B50" s="102"/>
      <c r="C50" s="102"/>
      <c r="D50" s="102"/>
      <c r="E50" s="102"/>
      <c r="F50" s="102"/>
      <c r="G50" s="102"/>
      <c r="H50" s="21"/>
      <c r="I50" s="21"/>
      <c r="J50" s="21"/>
      <c r="K50" s="21"/>
      <c r="L50" s="21"/>
      <c r="M50" s="21"/>
    </row>
  </sheetData>
  <sortState ref="B6:N46">
    <sortCondition descending="1" ref="N6:N46"/>
  </sortState>
  <mergeCells count="4">
    <mergeCell ref="B49:G50"/>
    <mergeCell ref="A1:N2"/>
    <mergeCell ref="N3:N5"/>
    <mergeCell ref="H48:K4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1" sqref="F1:U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 t="s">
        <v>78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>
        <v>1</v>
      </c>
      <c r="B6" s="91" t="s">
        <v>83</v>
      </c>
      <c r="C6" s="94" t="s">
        <v>84</v>
      </c>
      <c r="D6" s="94" t="s">
        <v>85</v>
      </c>
      <c r="E6" s="95" t="s">
        <v>20</v>
      </c>
      <c r="F6" s="82">
        <v>25</v>
      </c>
      <c r="G6" s="64">
        <v>25</v>
      </c>
      <c r="H6" s="65">
        <v>25</v>
      </c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75</v>
      </c>
    </row>
    <row r="7" spans="1:26" x14ac:dyDescent="0.3">
      <c r="A7" s="66">
        <v>2</v>
      </c>
      <c r="B7" s="96" t="s">
        <v>86</v>
      </c>
      <c r="C7" s="97" t="s">
        <v>87</v>
      </c>
      <c r="D7" s="97" t="s">
        <v>88</v>
      </c>
      <c r="E7" s="98" t="s">
        <v>20</v>
      </c>
      <c r="F7" s="83">
        <v>20</v>
      </c>
      <c r="G7" s="63">
        <v>22</v>
      </c>
      <c r="H7" s="67">
        <v>22</v>
      </c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64</v>
      </c>
    </row>
    <row r="8" spans="1:26" x14ac:dyDescent="0.3">
      <c r="A8" s="66">
        <v>3</v>
      </c>
      <c r="B8" s="96" t="s">
        <v>89</v>
      </c>
      <c r="C8" s="97" t="s">
        <v>90</v>
      </c>
      <c r="D8" s="97" t="s">
        <v>91</v>
      </c>
      <c r="E8" s="98" t="s">
        <v>20</v>
      </c>
      <c r="F8" s="83">
        <v>22</v>
      </c>
      <c r="G8" s="63">
        <v>20</v>
      </c>
      <c r="H8" s="67">
        <v>20</v>
      </c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62</v>
      </c>
    </row>
    <row r="9" spans="1:26" x14ac:dyDescent="0.3">
      <c r="A9" s="66"/>
      <c r="B9" s="61"/>
      <c r="C9" s="92"/>
      <c r="D9" s="92"/>
      <c r="E9" s="80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61"/>
      <c r="C10" s="92"/>
      <c r="D10" s="9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92"/>
      <c r="D11" s="9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92"/>
      <c r="D12" s="9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92"/>
      <c r="D13" s="9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92"/>
      <c r="D14" s="9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92"/>
      <c r="D15" s="9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92"/>
      <c r="D16" s="9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92"/>
      <c r="D17" s="9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92"/>
      <c r="D18" s="9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92"/>
      <c r="D19" s="9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92"/>
      <c r="D20" s="9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93"/>
      <c r="D21" s="93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V1" sqref="V1:X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 t="s">
        <v>79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/>
      <c r="B6" s="91"/>
      <c r="C6" s="94"/>
      <c r="D6" s="94"/>
      <c r="E6" s="95"/>
      <c r="F6" s="82"/>
      <c r="G6" s="64"/>
      <c r="H6" s="65"/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15" si="0">SUM(F6:W6)</f>
        <v>0</v>
      </c>
    </row>
    <row r="7" spans="1:26" x14ac:dyDescent="0.3">
      <c r="A7" s="66"/>
      <c r="B7" s="96"/>
      <c r="C7" s="97"/>
      <c r="D7" s="97"/>
      <c r="E7" s="98"/>
      <c r="F7" s="83"/>
      <c r="G7" s="63"/>
      <c r="H7" s="67"/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0</v>
      </c>
    </row>
    <row r="8" spans="1:26" x14ac:dyDescent="0.3">
      <c r="A8" s="66"/>
      <c r="B8" s="96"/>
      <c r="C8" s="97"/>
      <c r="D8" s="97"/>
      <c r="E8" s="98"/>
      <c r="F8" s="83"/>
      <c r="G8" s="63"/>
      <c r="H8" s="67"/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0</v>
      </c>
    </row>
    <row r="9" spans="1:26" x14ac:dyDescent="0.3">
      <c r="A9" s="66"/>
      <c r="B9" s="96"/>
      <c r="C9" s="97"/>
      <c r="D9" s="97"/>
      <c r="E9" s="98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96"/>
      <c r="C10" s="97"/>
      <c r="D10" s="97"/>
      <c r="E10" s="98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96"/>
      <c r="C11" s="97"/>
      <c r="D11" s="97"/>
      <c r="E11" s="98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96"/>
      <c r="C12" s="97"/>
      <c r="D12" s="97"/>
      <c r="E12" s="98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96"/>
      <c r="C13" s="97"/>
      <c r="D13" s="97"/>
      <c r="E13" s="98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96"/>
      <c r="C14" s="97"/>
      <c r="D14" s="97"/>
      <c r="E14" s="98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96"/>
      <c r="C15" s="97"/>
      <c r="D15" s="97"/>
      <c r="E15" s="98"/>
      <c r="F15" s="99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92"/>
      <c r="D16" s="9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ref="X16:X21" si="1">SUM(F16:W16)</f>
        <v>0</v>
      </c>
    </row>
    <row r="17" spans="1:24" x14ac:dyDescent="0.3">
      <c r="A17" s="66"/>
      <c r="B17" s="61"/>
      <c r="C17" s="92"/>
      <c r="D17" s="9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1"/>
        <v>0</v>
      </c>
    </row>
    <row r="18" spans="1:24" x14ac:dyDescent="0.3">
      <c r="A18" s="66"/>
      <c r="B18" s="61"/>
      <c r="C18" s="92"/>
      <c r="D18" s="9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1"/>
        <v>0</v>
      </c>
    </row>
    <row r="19" spans="1:24" x14ac:dyDescent="0.3">
      <c r="A19" s="66"/>
      <c r="B19" s="61"/>
      <c r="C19" s="92"/>
      <c r="D19" s="9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1"/>
        <v>0</v>
      </c>
    </row>
    <row r="20" spans="1:24" x14ac:dyDescent="0.3">
      <c r="A20" s="66"/>
      <c r="B20" s="61"/>
      <c r="C20" s="92"/>
      <c r="D20" s="9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1"/>
        <v>0</v>
      </c>
    </row>
    <row r="21" spans="1:24" ht="17.25" thickBot="1" x14ac:dyDescent="0.35">
      <c r="A21" s="68"/>
      <c r="B21" s="69"/>
      <c r="C21" s="93"/>
      <c r="D21" s="93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1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sortState ref="A7:X16">
    <sortCondition ref="A7"/>
  </sortState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S9" sqref="S9"/>
    </sheetView>
  </sheetViews>
  <sheetFormatPr defaultRowHeight="16.5" x14ac:dyDescent="0.3"/>
  <cols>
    <col min="1" max="1" width="5.140625" style="45" customWidth="1"/>
    <col min="2" max="2" width="28.140625" style="45" customWidth="1"/>
    <col min="3" max="3" width="11.7109375" style="56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>
        <v>65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>
        <v>1</v>
      </c>
      <c r="B6" s="91" t="s">
        <v>92</v>
      </c>
      <c r="C6" s="75">
        <v>1783</v>
      </c>
      <c r="D6" s="75">
        <v>355</v>
      </c>
      <c r="E6" s="95" t="s">
        <v>20</v>
      </c>
      <c r="F6" s="82">
        <v>25</v>
      </c>
      <c r="G6" s="64">
        <v>25</v>
      </c>
      <c r="H6" s="65">
        <v>25</v>
      </c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75</v>
      </c>
    </row>
    <row r="7" spans="1:26" x14ac:dyDescent="0.3">
      <c r="A7" s="66">
        <v>2</v>
      </c>
      <c r="B7" s="96" t="s">
        <v>93</v>
      </c>
      <c r="C7" s="100" t="s">
        <v>94</v>
      </c>
      <c r="D7" s="62">
        <v>19</v>
      </c>
      <c r="E7" s="98" t="s">
        <v>20</v>
      </c>
      <c r="F7" s="83">
        <v>22</v>
      </c>
      <c r="G7" s="63">
        <v>22</v>
      </c>
      <c r="H7" s="67">
        <v>22</v>
      </c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66</v>
      </c>
    </row>
    <row r="8" spans="1:26" x14ac:dyDescent="0.3">
      <c r="A8" s="66">
        <v>3</v>
      </c>
      <c r="B8" s="96" t="s">
        <v>95</v>
      </c>
      <c r="C8" s="62">
        <v>1177</v>
      </c>
      <c r="D8" s="62">
        <v>376</v>
      </c>
      <c r="E8" s="98" t="s">
        <v>20</v>
      </c>
      <c r="F8" s="83">
        <v>20</v>
      </c>
      <c r="G8" s="63">
        <v>20</v>
      </c>
      <c r="H8" s="67">
        <v>20</v>
      </c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60</v>
      </c>
    </row>
    <row r="9" spans="1:26" x14ac:dyDescent="0.3">
      <c r="A9" s="66">
        <v>4</v>
      </c>
      <c r="B9" s="96" t="s">
        <v>96</v>
      </c>
      <c r="C9" s="62">
        <v>4535</v>
      </c>
      <c r="D9" s="62">
        <v>46</v>
      </c>
      <c r="E9" s="98" t="s">
        <v>20</v>
      </c>
      <c r="F9" s="83">
        <v>19</v>
      </c>
      <c r="G9" s="63">
        <v>19</v>
      </c>
      <c r="H9" s="67">
        <v>19</v>
      </c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57</v>
      </c>
    </row>
    <row r="10" spans="1:26" x14ac:dyDescent="0.3">
      <c r="A10" s="66"/>
      <c r="B10" s="61"/>
      <c r="C10" s="62"/>
      <c r="D10" s="6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62"/>
      <c r="D11" s="6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62"/>
      <c r="D12" s="6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62"/>
      <c r="D13" s="6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62"/>
      <c r="D14" s="6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62"/>
      <c r="D15" s="6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01"/>
      <c r="G22" s="101"/>
      <c r="H22" s="10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1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V1" sqref="V1:X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>
        <v>85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>
        <v>1</v>
      </c>
      <c r="B6" s="91" t="s">
        <v>97</v>
      </c>
      <c r="C6" s="75">
        <v>1242</v>
      </c>
      <c r="D6" s="75">
        <v>222</v>
      </c>
      <c r="E6" s="95" t="s">
        <v>20</v>
      </c>
      <c r="F6" s="82">
        <v>25</v>
      </c>
      <c r="G6" s="64">
        <v>25</v>
      </c>
      <c r="H6" s="65">
        <v>25</v>
      </c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75</v>
      </c>
    </row>
    <row r="7" spans="1:26" x14ac:dyDescent="0.3">
      <c r="A7" s="66">
        <v>2</v>
      </c>
      <c r="B7" s="96" t="s">
        <v>98</v>
      </c>
      <c r="C7" s="62">
        <v>3765</v>
      </c>
      <c r="D7" s="62">
        <v>77</v>
      </c>
      <c r="E7" s="98" t="s">
        <v>20</v>
      </c>
      <c r="F7" s="83">
        <v>20</v>
      </c>
      <c r="G7" s="63">
        <v>22</v>
      </c>
      <c r="H7" s="67">
        <v>22</v>
      </c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64</v>
      </c>
    </row>
    <row r="8" spans="1:26" x14ac:dyDescent="0.3">
      <c r="A8" s="66">
        <v>3</v>
      </c>
      <c r="B8" s="96" t="s">
        <v>99</v>
      </c>
      <c r="C8" s="62">
        <v>2040</v>
      </c>
      <c r="D8" s="62">
        <v>281</v>
      </c>
      <c r="E8" s="98" t="s">
        <v>20</v>
      </c>
      <c r="F8" s="83">
        <v>22</v>
      </c>
      <c r="G8" s="63">
        <v>20</v>
      </c>
      <c r="H8" s="67">
        <v>20</v>
      </c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62</v>
      </c>
    </row>
    <row r="9" spans="1:26" x14ac:dyDescent="0.3">
      <c r="A9" s="66"/>
      <c r="B9" s="61"/>
      <c r="C9" s="62"/>
      <c r="D9" s="62"/>
      <c r="E9" s="80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61"/>
      <c r="C10" s="62"/>
      <c r="D10" s="6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62"/>
      <c r="D11" s="6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62"/>
      <c r="D12" s="6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62"/>
      <c r="D13" s="6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62"/>
      <c r="D14" s="6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62"/>
      <c r="D15" s="6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12" activePane="bottomRight" state="frozen"/>
      <selection pane="topRight" activeCell="F1" sqref="F1"/>
      <selection pane="bottomLeft" activeCell="A6" sqref="A6"/>
      <selection pane="bottomRight" activeCell="V1" sqref="V1:X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 t="s">
        <v>80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/>
      <c r="B6" s="74"/>
      <c r="C6" s="75"/>
      <c r="D6" s="75"/>
      <c r="E6" s="79"/>
      <c r="F6" s="82"/>
      <c r="G6" s="64"/>
      <c r="H6" s="65"/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0</v>
      </c>
    </row>
    <row r="7" spans="1:26" x14ac:dyDescent="0.3">
      <c r="A7" s="66"/>
      <c r="B7" s="61"/>
      <c r="C7" s="62"/>
      <c r="D7" s="62"/>
      <c r="E7" s="80"/>
      <c r="F7" s="83"/>
      <c r="G7" s="63"/>
      <c r="H7" s="67"/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0</v>
      </c>
    </row>
    <row r="8" spans="1:26" x14ac:dyDescent="0.3">
      <c r="A8" s="66"/>
      <c r="B8" s="61"/>
      <c r="C8" s="62"/>
      <c r="D8" s="62"/>
      <c r="E8" s="80"/>
      <c r="F8" s="83"/>
      <c r="G8" s="63"/>
      <c r="H8" s="67"/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0</v>
      </c>
    </row>
    <row r="9" spans="1:26" x14ac:dyDescent="0.3">
      <c r="A9" s="66"/>
      <c r="B9" s="61"/>
      <c r="C9" s="62"/>
      <c r="D9" s="62"/>
      <c r="E9" s="80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61"/>
      <c r="C10" s="62"/>
      <c r="D10" s="6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62"/>
      <c r="D11" s="6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62"/>
      <c r="D12" s="6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62"/>
      <c r="D13" s="6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62"/>
      <c r="D14" s="6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62"/>
      <c r="D15" s="6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11" activePane="bottomRight" state="frozen"/>
      <selection pane="topRight" activeCell="F1" sqref="F1"/>
      <selection pane="bottomLeft" activeCell="A6" sqref="A6"/>
      <selection pane="bottomRight" activeCell="V1" sqref="V1:X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 t="s">
        <v>81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/>
      <c r="B6" s="74"/>
      <c r="C6" s="75"/>
      <c r="D6" s="75"/>
      <c r="E6" s="79"/>
      <c r="F6" s="82"/>
      <c r="G6" s="64"/>
      <c r="H6" s="65"/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0</v>
      </c>
    </row>
    <row r="7" spans="1:26" x14ac:dyDescent="0.3">
      <c r="A7" s="66"/>
      <c r="B7" s="61"/>
      <c r="C7" s="62"/>
      <c r="D7" s="62"/>
      <c r="E7" s="80"/>
      <c r="F7" s="83"/>
      <c r="G7" s="63"/>
      <c r="H7" s="67"/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0</v>
      </c>
    </row>
    <row r="8" spans="1:26" x14ac:dyDescent="0.3">
      <c r="A8" s="66"/>
      <c r="B8" s="61"/>
      <c r="C8" s="62"/>
      <c r="D8" s="62"/>
      <c r="E8" s="80"/>
      <c r="F8" s="83"/>
      <c r="G8" s="63"/>
      <c r="H8" s="67"/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0</v>
      </c>
    </row>
    <row r="9" spans="1:26" x14ac:dyDescent="0.3">
      <c r="A9" s="66"/>
      <c r="B9" s="61"/>
      <c r="C9" s="62"/>
      <c r="D9" s="62"/>
      <c r="E9" s="80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61"/>
      <c r="C10" s="62"/>
      <c r="D10" s="6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62"/>
      <c r="D11" s="6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62"/>
      <c r="D12" s="6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62"/>
      <c r="D13" s="6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62"/>
      <c r="D14" s="6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62"/>
      <c r="D15" s="6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11" activePane="bottomRight" state="frozen"/>
      <selection pane="topRight" activeCell="F1" sqref="F1"/>
      <selection pane="bottomLeft" activeCell="A6" sqref="A6"/>
      <selection pane="bottomRight" activeCell="V1" sqref="V1:X2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7" t="s">
        <v>82</v>
      </c>
      <c r="W1" s="127"/>
      <c r="X1" s="127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28"/>
      <c r="W2" s="128"/>
      <c r="X2" s="128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/>
      <c r="B6" s="74"/>
      <c r="C6" s="75"/>
      <c r="D6" s="75"/>
      <c r="E6" s="79"/>
      <c r="F6" s="82"/>
      <c r="G6" s="64"/>
      <c r="H6" s="65"/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0</v>
      </c>
    </row>
    <row r="7" spans="1:26" x14ac:dyDescent="0.3">
      <c r="A7" s="66"/>
      <c r="B7" s="61"/>
      <c r="C7" s="62"/>
      <c r="D7" s="62"/>
      <c r="E7" s="80"/>
      <c r="F7" s="83"/>
      <c r="G7" s="63"/>
      <c r="H7" s="67"/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0</v>
      </c>
    </row>
    <row r="8" spans="1:26" x14ac:dyDescent="0.3">
      <c r="A8" s="66"/>
      <c r="B8" s="61"/>
      <c r="C8" s="62"/>
      <c r="D8" s="62"/>
      <c r="E8" s="80"/>
      <c r="F8" s="83"/>
      <c r="G8" s="63"/>
      <c r="H8" s="67"/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0</v>
      </c>
    </row>
    <row r="9" spans="1:26" x14ac:dyDescent="0.3">
      <c r="A9" s="66"/>
      <c r="B9" s="61"/>
      <c r="C9" s="62"/>
      <c r="D9" s="62"/>
      <c r="E9" s="80"/>
      <c r="F9" s="83"/>
      <c r="G9" s="63"/>
      <c r="H9" s="67"/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0</v>
      </c>
    </row>
    <row r="10" spans="1:26" x14ac:dyDescent="0.3">
      <c r="A10" s="66"/>
      <c r="B10" s="61"/>
      <c r="C10" s="62"/>
      <c r="D10" s="62"/>
      <c r="E10" s="80"/>
      <c r="F10" s="83"/>
      <c r="G10" s="63"/>
      <c r="H10" s="67"/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0</v>
      </c>
    </row>
    <row r="11" spans="1:26" x14ac:dyDescent="0.3">
      <c r="A11" s="66"/>
      <c r="B11" s="61"/>
      <c r="C11" s="62"/>
      <c r="D11" s="62"/>
      <c r="E11" s="80"/>
      <c r="F11" s="83"/>
      <c r="G11" s="63"/>
      <c r="H11" s="67"/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0</v>
      </c>
    </row>
    <row r="12" spans="1:26" x14ac:dyDescent="0.3">
      <c r="A12" s="66"/>
      <c r="B12" s="61"/>
      <c r="C12" s="62"/>
      <c r="D12" s="62"/>
      <c r="E12" s="80"/>
      <c r="F12" s="83"/>
      <c r="G12" s="63"/>
      <c r="H12" s="67"/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0</v>
      </c>
    </row>
    <row r="13" spans="1:26" x14ac:dyDescent="0.3">
      <c r="A13" s="66"/>
      <c r="B13" s="61"/>
      <c r="C13" s="62"/>
      <c r="D13" s="62"/>
      <c r="E13" s="80"/>
      <c r="F13" s="83"/>
      <c r="G13" s="63"/>
      <c r="H13" s="67"/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0</v>
      </c>
    </row>
    <row r="14" spans="1:26" x14ac:dyDescent="0.3">
      <c r="A14" s="66"/>
      <c r="B14" s="61"/>
      <c r="C14" s="62"/>
      <c r="D14" s="62"/>
      <c r="E14" s="80"/>
      <c r="F14" s="83"/>
      <c r="G14" s="63"/>
      <c r="H14" s="67"/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0</v>
      </c>
    </row>
    <row r="15" spans="1:26" x14ac:dyDescent="0.3">
      <c r="A15" s="66"/>
      <c r="B15" s="61"/>
      <c r="C15" s="62"/>
      <c r="D15" s="62"/>
      <c r="E15" s="80"/>
      <c r="F15" s="83"/>
      <c r="G15" s="63"/>
      <c r="H15" s="67"/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0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6" sqref="L6"/>
    </sheetView>
  </sheetViews>
  <sheetFormatPr defaultRowHeight="16.5" x14ac:dyDescent="0.3"/>
  <cols>
    <col min="1" max="1" width="5.140625" style="45" customWidth="1"/>
    <col min="2" max="2" width="24.85546875" style="45" customWidth="1"/>
    <col min="3" max="3" width="12.7109375" style="56" bestFit="1" customWidth="1"/>
    <col min="4" max="4" width="9.140625" style="56" customWidth="1"/>
    <col min="5" max="5" width="8.42578125" style="56" customWidth="1"/>
    <col min="6" max="7" width="5" style="57" customWidth="1"/>
    <col min="8" max="8" width="5.28515625" style="57" customWidth="1"/>
    <col min="9" max="23" width="5" style="57" customWidth="1"/>
    <col min="24" max="16384" width="9.140625" style="45"/>
  </cols>
  <sheetData>
    <row r="1" spans="1:26" ht="27" customHeight="1" x14ac:dyDescent="0.3">
      <c r="A1" s="42"/>
      <c r="B1" s="43"/>
      <c r="C1" s="43"/>
      <c r="D1" s="43"/>
      <c r="E1" s="43"/>
      <c r="F1" s="117" t="s">
        <v>111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29" t="s">
        <v>100</v>
      </c>
      <c r="W1" s="129"/>
      <c r="X1" s="129"/>
      <c r="Y1" s="44"/>
      <c r="Z1" s="44"/>
    </row>
    <row r="2" spans="1:26" ht="20.25" customHeight="1" thickBot="1" x14ac:dyDescent="0.35">
      <c r="A2" s="46"/>
      <c r="B2" s="47"/>
      <c r="C2" s="47"/>
      <c r="D2" s="47"/>
      <c r="E2" s="4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30"/>
      <c r="W2" s="130"/>
      <c r="X2" s="130"/>
      <c r="Y2" s="44"/>
      <c r="Z2" s="44"/>
    </row>
    <row r="3" spans="1:26" x14ac:dyDescent="0.3">
      <c r="A3" s="48"/>
      <c r="B3" s="49"/>
      <c r="C3" s="50"/>
      <c r="D3" s="50"/>
      <c r="E3" s="50"/>
      <c r="F3" s="119" t="s">
        <v>75</v>
      </c>
      <c r="G3" s="120"/>
      <c r="H3" s="121"/>
      <c r="I3" s="119"/>
      <c r="J3" s="120"/>
      <c r="K3" s="121"/>
      <c r="L3" s="119"/>
      <c r="M3" s="120"/>
      <c r="N3" s="121"/>
      <c r="O3" s="119"/>
      <c r="P3" s="120"/>
      <c r="Q3" s="121"/>
      <c r="R3" s="119"/>
      <c r="S3" s="120"/>
      <c r="T3" s="121"/>
      <c r="U3" s="119"/>
      <c r="V3" s="120"/>
      <c r="W3" s="121"/>
      <c r="X3" s="122" t="s">
        <v>1</v>
      </c>
    </row>
    <row r="4" spans="1:26" ht="17.25" thickBot="1" x14ac:dyDescent="0.35">
      <c r="A4" s="48"/>
      <c r="B4" s="49"/>
      <c r="C4" s="50"/>
      <c r="D4" s="50"/>
      <c r="E4" s="50"/>
      <c r="F4" s="124" t="s">
        <v>76</v>
      </c>
      <c r="G4" s="125"/>
      <c r="H4" s="12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22"/>
    </row>
    <row r="5" spans="1:26" s="51" customFormat="1" ht="39" thickBot="1" x14ac:dyDescent="0.25">
      <c r="A5" s="76" t="s">
        <v>0</v>
      </c>
      <c r="B5" s="77" t="s">
        <v>5</v>
      </c>
      <c r="C5" s="77" t="s">
        <v>3</v>
      </c>
      <c r="D5" s="77" t="s">
        <v>6</v>
      </c>
      <c r="E5" s="78" t="s">
        <v>4</v>
      </c>
      <c r="F5" s="58" t="s">
        <v>73</v>
      </c>
      <c r="G5" s="59" t="s">
        <v>74</v>
      </c>
      <c r="H5" s="60" t="s">
        <v>77</v>
      </c>
      <c r="I5" s="58" t="s">
        <v>73</v>
      </c>
      <c r="J5" s="59" t="s">
        <v>74</v>
      </c>
      <c r="K5" s="60" t="s">
        <v>77</v>
      </c>
      <c r="L5" s="58" t="s">
        <v>73</v>
      </c>
      <c r="M5" s="59" t="s">
        <v>74</v>
      </c>
      <c r="N5" s="60" t="s">
        <v>77</v>
      </c>
      <c r="O5" s="58" t="s">
        <v>73</v>
      </c>
      <c r="P5" s="59" t="s">
        <v>74</v>
      </c>
      <c r="Q5" s="60" t="s">
        <v>77</v>
      </c>
      <c r="R5" s="58" t="s">
        <v>73</v>
      </c>
      <c r="S5" s="59" t="s">
        <v>74</v>
      </c>
      <c r="T5" s="60" t="s">
        <v>77</v>
      </c>
      <c r="U5" s="58" t="s">
        <v>73</v>
      </c>
      <c r="V5" s="59" t="s">
        <v>74</v>
      </c>
      <c r="W5" s="60" t="s">
        <v>77</v>
      </c>
      <c r="X5" s="123"/>
    </row>
    <row r="6" spans="1:26" x14ac:dyDescent="0.3">
      <c r="A6" s="73">
        <v>1</v>
      </c>
      <c r="B6" s="91" t="s">
        <v>101</v>
      </c>
      <c r="C6" s="75">
        <v>4198</v>
      </c>
      <c r="D6" s="75">
        <v>100</v>
      </c>
      <c r="E6" s="95" t="s">
        <v>20</v>
      </c>
      <c r="F6" s="82">
        <v>25</v>
      </c>
      <c r="G6" s="64">
        <v>25</v>
      </c>
      <c r="H6" s="65">
        <v>25</v>
      </c>
      <c r="I6" s="82"/>
      <c r="J6" s="64"/>
      <c r="K6" s="65"/>
      <c r="L6" s="82"/>
      <c r="M6" s="64"/>
      <c r="N6" s="65"/>
      <c r="O6" s="82"/>
      <c r="P6" s="64"/>
      <c r="Q6" s="65"/>
      <c r="R6" s="82"/>
      <c r="S6" s="64"/>
      <c r="T6" s="65"/>
      <c r="U6" s="82"/>
      <c r="V6" s="64"/>
      <c r="W6" s="85"/>
      <c r="X6" s="88">
        <f t="shared" ref="X6:X21" si="0">SUM(F6:W6)</f>
        <v>75</v>
      </c>
    </row>
    <row r="7" spans="1:26" x14ac:dyDescent="0.3">
      <c r="A7" s="66">
        <v>2</v>
      </c>
      <c r="B7" s="96" t="s">
        <v>102</v>
      </c>
      <c r="C7" s="62">
        <v>1991</v>
      </c>
      <c r="D7" s="62">
        <v>92</v>
      </c>
      <c r="E7" s="95" t="s">
        <v>20</v>
      </c>
      <c r="F7" s="83">
        <v>22</v>
      </c>
      <c r="G7" s="63">
        <v>22</v>
      </c>
      <c r="H7" s="67">
        <v>22</v>
      </c>
      <c r="I7" s="83"/>
      <c r="J7" s="63"/>
      <c r="K7" s="67"/>
      <c r="L7" s="83"/>
      <c r="M7" s="63"/>
      <c r="N7" s="67"/>
      <c r="O7" s="83"/>
      <c r="P7" s="63"/>
      <c r="Q7" s="67"/>
      <c r="R7" s="83"/>
      <c r="S7" s="63"/>
      <c r="T7" s="67"/>
      <c r="U7" s="83"/>
      <c r="V7" s="63"/>
      <c r="W7" s="86"/>
      <c r="X7" s="89">
        <f t="shared" si="0"/>
        <v>66</v>
      </c>
    </row>
    <row r="8" spans="1:26" x14ac:dyDescent="0.3">
      <c r="A8" s="66">
        <v>3</v>
      </c>
      <c r="B8" s="96" t="s">
        <v>103</v>
      </c>
      <c r="C8" s="100" t="s">
        <v>94</v>
      </c>
      <c r="D8" s="62">
        <v>50</v>
      </c>
      <c r="E8" s="95" t="s">
        <v>20</v>
      </c>
      <c r="F8" s="83">
        <v>20</v>
      </c>
      <c r="G8" s="63">
        <v>20</v>
      </c>
      <c r="H8" s="67">
        <v>20</v>
      </c>
      <c r="I8" s="83"/>
      <c r="J8" s="63"/>
      <c r="K8" s="67"/>
      <c r="L8" s="83"/>
      <c r="M8" s="63"/>
      <c r="N8" s="67"/>
      <c r="O8" s="83"/>
      <c r="P8" s="63"/>
      <c r="Q8" s="67"/>
      <c r="R8" s="83"/>
      <c r="S8" s="63"/>
      <c r="T8" s="67"/>
      <c r="U8" s="83"/>
      <c r="V8" s="63"/>
      <c r="W8" s="86"/>
      <c r="X8" s="89">
        <f t="shared" si="0"/>
        <v>60</v>
      </c>
    </row>
    <row r="9" spans="1:26" x14ac:dyDescent="0.3">
      <c r="A9" s="66">
        <v>4</v>
      </c>
      <c r="B9" s="96" t="s">
        <v>104</v>
      </c>
      <c r="C9" s="62">
        <v>3742</v>
      </c>
      <c r="D9" s="62">
        <v>26</v>
      </c>
      <c r="E9" s="95" t="s">
        <v>20</v>
      </c>
      <c r="F9" s="83">
        <v>18</v>
      </c>
      <c r="G9" s="63">
        <v>17</v>
      </c>
      <c r="H9" s="67">
        <v>18</v>
      </c>
      <c r="I9" s="83"/>
      <c r="J9" s="63"/>
      <c r="K9" s="67"/>
      <c r="L9" s="83"/>
      <c r="M9" s="63"/>
      <c r="N9" s="67"/>
      <c r="O9" s="83"/>
      <c r="P9" s="63"/>
      <c r="Q9" s="67"/>
      <c r="R9" s="83"/>
      <c r="S9" s="63"/>
      <c r="T9" s="67"/>
      <c r="U9" s="83"/>
      <c r="V9" s="63"/>
      <c r="W9" s="86"/>
      <c r="X9" s="89">
        <f t="shared" si="0"/>
        <v>53</v>
      </c>
    </row>
    <row r="10" spans="1:26" x14ac:dyDescent="0.3">
      <c r="A10" s="66">
        <v>5</v>
      </c>
      <c r="B10" s="96" t="s">
        <v>105</v>
      </c>
      <c r="C10" s="62">
        <v>9598</v>
      </c>
      <c r="D10" s="62">
        <v>211</v>
      </c>
      <c r="E10" s="95" t="s">
        <v>20</v>
      </c>
      <c r="F10" s="83">
        <v>14</v>
      </c>
      <c r="G10" s="63">
        <v>19</v>
      </c>
      <c r="H10" s="67">
        <v>19</v>
      </c>
      <c r="I10" s="83"/>
      <c r="J10" s="63"/>
      <c r="K10" s="67"/>
      <c r="L10" s="83"/>
      <c r="M10" s="63"/>
      <c r="N10" s="67"/>
      <c r="O10" s="83"/>
      <c r="P10" s="63"/>
      <c r="Q10" s="67"/>
      <c r="R10" s="83"/>
      <c r="S10" s="63"/>
      <c r="T10" s="67"/>
      <c r="U10" s="83"/>
      <c r="V10" s="63"/>
      <c r="W10" s="86"/>
      <c r="X10" s="89">
        <f t="shared" si="0"/>
        <v>52</v>
      </c>
    </row>
    <row r="11" spans="1:26" x14ac:dyDescent="0.3">
      <c r="A11" s="66">
        <v>6</v>
      </c>
      <c r="B11" s="96" t="s">
        <v>106</v>
      </c>
      <c r="C11" s="62">
        <v>14850</v>
      </c>
      <c r="D11" s="100" t="s">
        <v>70</v>
      </c>
      <c r="E11" s="95" t="s">
        <v>20</v>
      </c>
      <c r="F11" s="83">
        <v>17</v>
      </c>
      <c r="G11" s="63">
        <v>16</v>
      </c>
      <c r="H11" s="67">
        <v>17</v>
      </c>
      <c r="I11" s="83"/>
      <c r="J11" s="63"/>
      <c r="K11" s="67"/>
      <c r="L11" s="83"/>
      <c r="M11" s="63"/>
      <c r="N11" s="67"/>
      <c r="O11" s="83"/>
      <c r="P11" s="63"/>
      <c r="Q11" s="67"/>
      <c r="R11" s="83"/>
      <c r="S11" s="63"/>
      <c r="T11" s="67"/>
      <c r="U11" s="83"/>
      <c r="V11" s="63"/>
      <c r="W11" s="86"/>
      <c r="X11" s="89">
        <f t="shared" si="0"/>
        <v>50</v>
      </c>
    </row>
    <row r="12" spans="1:26" x14ac:dyDescent="0.3">
      <c r="A12" s="66">
        <v>7</v>
      </c>
      <c r="B12" s="96" t="s">
        <v>107</v>
      </c>
      <c r="C12" s="100" t="s">
        <v>94</v>
      </c>
      <c r="D12" s="62">
        <v>21</v>
      </c>
      <c r="E12" s="95" t="s">
        <v>20</v>
      </c>
      <c r="F12" s="83">
        <v>15</v>
      </c>
      <c r="G12" s="63">
        <v>15</v>
      </c>
      <c r="H12" s="67">
        <v>16</v>
      </c>
      <c r="I12" s="83"/>
      <c r="J12" s="63"/>
      <c r="K12" s="67"/>
      <c r="L12" s="83"/>
      <c r="M12" s="63"/>
      <c r="N12" s="67"/>
      <c r="O12" s="83"/>
      <c r="P12" s="63"/>
      <c r="Q12" s="67"/>
      <c r="R12" s="83"/>
      <c r="S12" s="63"/>
      <c r="T12" s="67"/>
      <c r="U12" s="83"/>
      <c r="V12" s="63"/>
      <c r="W12" s="86"/>
      <c r="X12" s="89">
        <f t="shared" si="0"/>
        <v>46</v>
      </c>
    </row>
    <row r="13" spans="1:26" x14ac:dyDescent="0.3">
      <c r="A13" s="66">
        <v>8</v>
      </c>
      <c r="B13" s="96" t="s">
        <v>108</v>
      </c>
      <c r="C13" s="62">
        <v>2683</v>
      </c>
      <c r="D13" s="62">
        <v>12</v>
      </c>
      <c r="E13" s="95" t="s">
        <v>20</v>
      </c>
      <c r="F13" s="83">
        <v>13</v>
      </c>
      <c r="G13" s="63">
        <v>14</v>
      </c>
      <c r="H13" s="67">
        <v>15</v>
      </c>
      <c r="I13" s="83"/>
      <c r="J13" s="63"/>
      <c r="K13" s="67"/>
      <c r="L13" s="83"/>
      <c r="M13" s="63"/>
      <c r="N13" s="67"/>
      <c r="O13" s="83"/>
      <c r="P13" s="63"/>
      <c r="Q13" s="67"/>
      <c r="R13" s="83"/>
      <c r="S13" s="63"/>
      <c r="T13" s="67"/>
      <c r="U13" s="83"/>
      <c r="V13" s="63"/>
      <c r="W13" s="86"/>
      <c r="X13" s="89">
        <f t="shared" si="0"/>
        <v>42</v>
      </c>
    </row>
    <row r="14" spans="1:26" x14ac:dyDescent="0.3">
      <c r="A14" s="66">
        <v>9</v>
      </c>
      <c r="B14" s="96" t="s">
        <v>109</v>
      </c>
      <c r="C14" s="100" t="s">
        <v>94</v>
      </c>
      <c r="D14" s="62">
        <v>23</v>
      </c>
      <c r="E14" s="95" t="s">
        <v>20</v>
      </c>
      <c r="F14" s="83">
        <v>16</v>
      </c>
      <c r="G14" s="63">
        <v>18</v>
      </c>
      <c r="H14" s="67">
        <v>0</v>
      </c>
      <c r="I14" s="83"/>
      <c r="J14" s="63"/>
      <c r="K14" s="67"/>
      <c r="L14" s="83"/>
      <c r="M14" s="63"/>
      <c r="N14" s="67"/>
      <c r="O14" s="83"/>
      <c r="P14" s="63"/>
      <c r="Q14" s="67"/>
      <c r="R14" s="83"/>
      <c r="S14" s="63"/>
      <c r="T14" s="67"/>
      <c r="U14" s="83"/>
      <c r="V14" s="63"/>
      <c r="W14" s="86"/>
      <c r="X14" s="89">
        <f t="shared" si="0"/>
        <v>34</v>
      </c>
    </row>
    <row r="15" spans="1:26" x14ac:dyDescent="0.3">
      <c r="A15" s="66">
        <v>10</v>
      </c>
      <c r="B15" s="96" t="s">
        <v>110</v>
      </c>
      <c r="C15" s="100" t="s">
        <v>94</v>
      </c>
      <c r="D15" s="62">
        <v>19</v>
      </c>
      <c r="E15" s="95" t="s">
        <v>20</v>
      </c>
      <c r="F15" s="83">
        <v>19</v>
      </c>
      <c r="G15" s="63">
        <v>0</v>
      </c>
      <c r="H15" s="67">
        <v>0</v>
      </c>
      <c r="I15" s="83"/>
      <c r="J15" s="63"/>
      <c r="K15" s="67"/>
      <c r="L15" s="83"/>
      <c r="M15" s="63"/>
      <c r="N15" s="67"/>
      <c r="O15" s="83"/>
      <c r="P15" s="63"/>
      <c r="Q15" s="67"/>
      <c r="R15" s="83"/>
      <c r="S15" s="63"/>
      <c r="T15" s="67"/>
      <c r="U15" s="83"/>
      <c r="V15" s="63"/>
      <c r="W15" s="86"/>
      <c r="X15" s="89">
        <f t="shared" si="0"/>
        <v>19</v>
      </c>
    </row>
    <row r="16" spans="1:26" x14ac:dyDescent="0.3">
      <c r="A16" s="66"/>
      <c r="B16" s="61"/>
      <c r="C16" s="62"/>
      <c r="D16" s="62"/>
      <c r="E16" s="80"/>
      <c r="F16" s="83"/>
      <c r="G16" s="63"/>
      <c r="H16" s="67"/>
      <c r="I16" s="83"/>
      <c r="J16" s="63"/>
      <c r="K16" s="67"/>
      <c r="L16" s="83"/>
      <c r="M16" s="63"/>
      <c r="N16" s="67"/>
      <c r="O16" s="83"/>
      <c r="P16" s="63"/>
      <c r="Q16" s="67"/>
      <c r="R16" s="83"/>
      <c r="S16" s="63"/>
      <c r="T16" s="67"/>
      <c r="U16" s="83"/>
      <c r="V16" s="63"/>
      <c r="W16" s="86"/>
      <c r="X16" s="89">
        <f t="shared" si="0"/>
        <v>0</v>
      </c>
    </row>
    <row r="17" spans="1:24" x14ac:dyDescent="0.3">
      <c r="A17" s="66"/>
      <c r="B17" s="61"/>
      <c r="C17" s="62"/>
      <c r="D17" s="62"/>
      <c r="E17" s="80"/>
      <c r="F17" s="83"/>
      <c r="G17" s="63"/>
      <c r="H17" s="67"/>
      <c r="I17" s="83"/>
      <c r="J17" s="63"/>
      <c r="K17" s="67"/>
      <c r="L17" s="83"/>
      <c r="M17" s="63"/>
      <c r="N17" s="67"/>
      <c r="O17" s="83"/>
      <c r="P17" s="63"/>
      <c r="Q17" s="67"/>
      <c r="R17" s="83"/>
      <c r="S17" s="63"/>
      <c r="T17" s="67"/>
      <c r="U17" s="83"/>
      <c r="V17" s="63"/>
      <c r="W17" s="86"/>
      <c r="X17" s="89">
        <f t="shared" si="0"/>
        <v>0</v>
      </c>
    </row>
    <row r="18" spans="1:24" x14ac:dyDescent="0.3">
      <c r="A18" s="66"/>
      <c r="B18" s="61"/>
      <c r="C18" s="62"/>
      <c r="D18" s="62"/>
      <c r="E18" s="80"/>
      <c r="F18" s="83"/>
      <c r="G18" s="63"/>
      <c r="H18" s="67"/>
      <c r="I18" s="83"/>
      <c r="J18" s="63"/>
      <c r="K18" s="67"/>
      <c r="L18" s="83"/>
      <c r="M18" s="63"/>
      <c r="N18" s="67"/>
      <c r="O18" s="83"/>
      <c r="P18" s="63"/>
      <c r="Q18" s="67"/>
      <c r="R18" s="83"/>
      <c r="S18" s="63"/>
      <c r="T18" s="67"/>
      <c r="U18" s="83"/>
      <c r="V18" s="63"/>
      <c r="W18" s="86"/>
      <c r="X18" s="89">
        <f t="shared" si="0"/>
        <v>0</v>
      </c>
    </row>
    <row r="19" spans="1:24" x14ac:dyDescent="0.3">
      <c r="A19" s="66"/>
      <c r="B19" s="61"/>
      <c r="C19" s="62"/>
      <c r="D19" s="62"/>
      <c r="E19" s="80"/>
      <c r="F19" s="83"/>
      <c r="G19" s="63"/>
      <c r="H19" s="67"/>
      <c r="I19" s="83"/>
      <c r="J19" s="63"/>
      <c r="K19" s="67"/>
      <c r="L19" s="83"/>
      <c r="M19" s="63"/>
      <c r="N19" s="67"/>
      <c r="O19" s="83"/>
      <c r="P19" s="63"/>
      <c r="Q19" s="67"/>
      <c r="R19" s="83"/>
      <c r="S19" s="63"/>
      <c r="T19" s="67"/>
      <c r="U19" s="83"/>
      <c r="V19" s="63"/>
      <c r="W19" s="86"/>
      <c r="X19" s="89">
        <f t="shared" si="0"/>
        <v>0</v>
      </c>
    </row>
    <row r="20" spans="1:24" x14ac:dyDescent="0.3">
      <c r="A20" s="66"/>
      <c r="B20" s="61"/>
      <c r="C20" s="62"/>
      <c r="D20" s="62"/>
      <c r="E20" s="80"/>
      <c r="F20" s="83"/>
      <c r="G20" s="63"/>
      <c r="H20" s="67"/>
      <c r="I20" s="83"/>
      <c r="J20" s="63"/>
      <c r="K20" s="67"/>
      <c r="L20" s="83"/>
      <c r="M20" s="63"/>
      <c r="N20" s="67"/>
      <c r="O20" s="83"/>
      <c r="P20" s="63"/>
      <c r="Q20" s="67"/>
      <c r="R20" s="83"/>
      <c r="S20" s="63"/>
      <c r="T20" s="67"/>
      <c r="U20" s="83"/>
      <c r="V20" s="63"/>
      <c r="W20" s="86"/>
      <c r="X20" s="89">
        <f t="shared" si="0"/>
        <v>0</v>
      </c>
    </row>
    <row r="21" spans="1:24" ht="17.25" thickBot="1" x14ac:dyDescent="0.35">
      <c r="A21" s="68"/>
      <c r="B21" s="69"/>
      <c r="C21" s="70"/>
      <c r="D21" s="70"/>
      <c r="E21" s="81"/>
      <c r="F21" s="84"/>
      <c r="G21" s="71"/>
      <c r="H21" s="72"/>
      <c r="I21" s="84"/>
      <c r="J21" s="71"/>
      <c r="K21" s="72"/>
      <c r="L21" s="84"/>
      <c r="M21" s="71"/>
      <c r="N21" s="72"/>
      <c r="O21" s="84"/>
      <c r="P21" s="71"/>
      <c r="Q21" s="72"/>
      <c r="R21" s="84"/>
      <c r="S21" s="71"/>
      <c r="T21" s="72"/>
      <c r="U21" s="84"/>
      <c r="V21" s="71"/>
      <c r="W21" s="87"/>
      <c r="X21" s="90">
        <f t="shared" si="0"/>
        <v>0</v>
      </c>
    </row>
    <row r="22" spans="1:24" s="52" customFormat="1" ht="14.25" x14ac:dyDescent="0.2">
      <c r="C22" s="53"/>
      <c r="D22" s="53"/>
      <c r="E22" s="53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54" t="e">
        <f>AVERAGE(F22:W22)</f>
        <v>#DIV/0!</v>
      </c>
    </row>
    <row r="23" spans="1:24" x14ac:dyDescent="0.3">
      <c r="B23" s="113" t="s">
        <v>2</v>
      </c>
      <c r="C23" s="113"/>
      <c r="D23" s="113"/>
      <c r="E23" s="113"/>
      <c r="F23" s="113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4" x14ac:dyDescent="0.3">
      <c r="B24" s="113"/>
      <c r="C24" s="113"/>
      <c r="D24" s="113"/>
      <c r="E24" s="113"/>
      <c r="F24" s="11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</sheetData>
  <mergeCells count="22">
    <mergeCell ref="F1:U2"/>
    <mergeCell ref="V1:X2"/>
    <mergeCell ref="F3:H3"/>
    <mergeCell ref="I3:K3"/>
    <mergeCell ref="L3:N3"/>
    <mergeCell ref="O3:Q3"/>
    <mergeCell ref="R3:T3"/>
    <mergeCell ref="U3:W3"/>
    <mergeCell ref="X3:X5"/>
    <mergeCell ref="F4:H4"/>
    <mergeCell ref="U22:W22"/>
    <mergeCell ref="B23:F24"/>
    <mergeCell ref="I4:K4"/>
    <mergeCell ref="L4:N4"/>
    <mergeCell ref="O4:Q4"/>
    <mergeCell ref="R4:T4"/>
    <mergeCell ref="U4:W4"/>
    <mergeCell ref="F22:H22"/>
    <mergeCell ref="I22:K22"/>
    <mergeCell ref="L22:N22"/>
    <mergeCell ref="O22:Q22"/>
    <mergeCell ref="R22:T22"/>
  </mergeCells>
  <pageMargins left="0.19685039370078741" right="0.19685039370078741" top="0.74803149606299213" bottom="0.15748031496062992" header="0.31496062992125984" footer="0.15748031496062992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50 SUPP</vt:lpstr>
      <vt:lpstr>50 PRO</vt:lpstr>
      <vt:lpstr>65</vt:lpstr>
      <vt:lpstr>85</vt:lpstr>
      <vt:lpstr>MX NOVICE</vt:lpstr>
      <vt:lpstr>MX PRO</vt:lpstr>
      <vt:lpstr>INTERMEDIATE</vt:lpstr>
      <vt:lpstr>OPEN SUPPORT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Nadira</cp:lastModifiedBy>
  <cp:lastPrinted>2018-02-21T09:48:29Z</cp:lastPrinted>
  <dcterms:created xsi:type="dcterms:W3CDTF">2012-03-03T08:29:38Z</dcterms:created>
  <dcterms:modified xsi:type="dcterms:W3CDTF">2018-02-21T10:32:07Z</dcterms:modified>
</cp:coreProperties>
</file>