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Powasol Events\"/>
    </mc:Choice>
  </mc:AlternateContent>
  <bookViews>
    <workbookView xWindow="0" yWindow="0" windowWidth="19200" windowHeight="7755" tabRatio="822"/>
  </bookViews>
  <sheets>
    <sheet name="Gold Class (Regional)" sheetId="5" r:id="rId1"/>
    <sheet name="Silver High School" sheetId="8" r:id="rId2"/>
  </sheets>
  <calcPr calcId="152511"/>
</workbook>
</file>

<file path=xl/calcChain.xml><?xml version="1.0" encoding="utf-8"?>
<calcChain xmlns="http://schemas.openxmlformats.org/spreadsheetml/2006/main">
  <c r="M21" i="8" l="1"/>
  <c r="M20" i="8"/>
  <c r="M19" i="8"/>
  <c r="M18" i="8"/>
  <c r="M17" i="8"/>
  <c r="M16" i="8"/>
  <c r="M15" i="8"/>
  <c r="M14" i="8"/>
  <c r="M13" i="8"/>
  <c r="M12" i="8"/>
  <c r="M11" i="8"/>
  <c r="M10" i="8"/>
  <c r="M8" i="8"/>
  <c r="M7" i="8"/>
  <c r="M9" i="8"/>
  <c r="M6" i="8"/>
  <c r="M26" i="8" l="1"/>
  <c r="M25" i="8"/>
  <c r="M24" i="8"/>
  <c r="M23" i="8"/>
  <c r="M22" i="8"/>
  <c r="L25" i="5" l="1"/>
  <c r="L49" i="5"/>
  <c r="L29" i="5"/>
  <c r="L46" i="5"/>
  <c r="L44" i="5"/>
  <c r="L16" i="5" l="1"/>
  <c r="L28" i="5"/>
  <c r="L13" i="5"/>
  <c r="L48" i="5"/>
  <c r="L9" i="5"/>
  <c r="L19" i="5"/>
  <c r="L57" i="5" l="1"/>
  <c r="L12" i="5"/>
  <c r="L52" i="5"/>
  <c r="L18" i="5"/>
  <c r="L51" i="5"/>
  <c r="L35" i="5"/>
  <c r="L47" i="5"/>
  <c r="L32" i="5"/>
  <c r="L45" i="5"/>
  <c r="L23" i="5"/>
  <c r="L56" i="5" l="1"/>
  <c r="L38" i="5"/>
  <c r="L10" i="5"/>
  <c r="L41" i="5"/>
  <c r="L17" i="5"/>
  <c r="L30" i="5"/>
  <c r="L27" i="5"/>
  <c r="L20" i="5"/>
  <c r="L26" i="5"/>
  <c r="L34" i="5"/>
  <c r="L55" i="5"/>
  <c r="L54" i="5"/>
  <c r="L58" i="5" l="1"/>
  <c r="L53" i="5"/>
  <c r="L22" i="5"/>
  <c r="L31" i="5"/>
  <c r="L8" i="5"/>
  <c r="L50" i="5"/>
  <c r="L21" i="5"/>
  <c r="L33" i="5"/>
  <c r="L39" i="5"/>
  <c r="L7" i="5"/>
  <c r="L37" i="5"/>
  <c r="L42" i="5"/>
  <c r="L43" i="5"/>
  <c r="L14" i="5"/>
  <c r="L15" i="5"/>
  <c r="L24" i="5"/>
  <c r="L6" i="5"/>
  <c r="L40" i="5"/>
  <c r="L11" i="5"/>
  <c r="L36" i="5"/>
</calcChain>
</file>

<file path=xl/sharedStrings.xml><?xml version="1.0" encoding="utf-8"?>
<sst xmlns="http://schemas.openxmlformats.org/spreadsheetml/2006/main" count="199" uniqueCount="90">
  <si>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</si>
  <si>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</si>
  <si>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</si>
  <si>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</si>
  <si>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</si>
  <si>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</si>
  <si>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</si>
  <si>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</si>
  <si>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2018 KWAZULU NATAL XTREME ENDURO CHAMPIONSHIP - GOLD CLASS (REGIONAL)</t>
  </si>
  <si>
    <t>Wade Young</t>
  </si>
  <si>
    <t>LAKE ELAND MX EXTREME</t>
  </si>
  <si>
    <t>Stefan van Deventer</t>
  </si>
  <si>
    <t>William Gillitt</t>
  </si>
  <si>
    <t>William Slater</t>
  </si>
  <si>
    <t>Matthew Green</t>
  </si>
  <si>
    <t>Hayden Louw</t>
  </si>
  <si>
    <t>Warick Neave</t>
  </si>
  <si>
    <t>Matthew Barnes</t>
  </si>
  <si>
    <t>Gareth Cole</t>
  </si>
  <si>
    <t>Jordan Gadsby</t>
  </si>
  <si>
    <t>Tristan Robins</t>
  </si>
  <si>
    <t>Luke McClelland</t>
  </si>
  <si>
    <t>Josh Bailey</t>
  </si>
  <si>
    <t>Piet Viljoen</t>
  </si>
  <si>
    <t>E272</t>
  </si>
  <si>
    <t>Mark Dunstone</t>
  </si>
  <si>
    <t>Trevor Finlay</t>
  </si>
  <si>
    <t>Gary Dunstone</t>
  </si>
  <si>
    <t>Scott Bouverie</t>
  </si>
  <si>
    <t>DNF</t>
  </si>
  <si>
    <t>Calvin Hume</t>
  </si>
  <si>
    <t>Hayden Neave</t>
  </si>
  <si>
    <t>Kyle Purchase</t>
  </si>
  <si>
    <t>Germaine Goldstone</t>
  </si>
  <si>
    <t>Wesley Finch</t>
  </si>
  <si>
    <t>Justin Lord</t>
  </si>
  <si>
    <t>Joshua van der Merwe</t>
  </si>
  <si>
    <t>DNS</t>
  </si>
  <si>
    <t>Ryan Wagener</t>
  </si>
  <si>
    <t>Lloyd Kirk</t>
  </si>
  <si>
    <t>E226</t>
  </si>
  <si>
    <t>Max Jordaan</t>
  </si>
  <si>
    <t>IVECO MOUNTAIN MASSACRE</t>
  </si>
  <si>
    <t>Tristan Tamsen</t>
  </si>
  <si>
    <t>Paul Austin</t>
  </si>
  <si>
    <t>Jarryd Nash</t>
  </si>
  <si>
    <t>George Purchase</t>
  </si>
  <si>
    <t>DQ</t>
  </si>
  <si>
    <t>TIMBERLAND</t>
  </si>
  <si>
    <t>7-8 July</t>
  </si>
  <si>
    <t>Blake Gutzeit</t>
  </si>
  <si>
    <t>Luke Walker</t>
  </si>
  <si>
    <t>Chris Barnes</t>
  </si>
  <si>
    <t>Heinrich Zellhuber</t>
  </si>
  <si>
    <t>Tyler Cunniffe</t>
  </si>
  <si>
    <t>Achim Bergmann</t>
  </si>
  <si>
    <t>Ryan Trollip</t>
  </si>
  <si>
    <t>Travis Holman</t>
  </si>
  <si>
    <t>NR</t>
  </si>
  <si>
    <t>Dennis van der Merwe</t>
  </si>
  <si>
    <t>Calvin Garvie</t>
  </si>
  <si>
    <t>Donovan Viljoen</t>
  </si>
  <si>
    <t>Bryce van Heerden</t>
  </si>
  <si>
    <t>Travis Teasdale</t>
  </si>
  <si>
    <t>BULWER</t>
  </si>
  <si>
    <t>Alex Scheuer</t>
  </si>
  <si>
    <t>Cayden Purchase</t>
  </si>
  <si>
    <t>Joshua Henderson</t>
  </si>
  <si>
    <t>Dylan Cox</t>
  </si>
  <si>
    <t>Nicholas Walker</t>
  </si>
  <si>
    <t>Cameron West</t>
  </si>
  <si>
    <t>Aldo Louw</t>
  </si>
  <si>
    <t>Franco Louw</t>
  </si>
  <si>
    <t>Noah Maartens</t>
  </si>
  <si>
    <t>Calvin Calow</t>
  </si>
  <si>
    <t>Daniel Brent</t>
  </si>
  <si>
    <t>Nardus Rabe</t>
  </si>
  <si>
    <t>Kian Dakers</t>
  </si>
  <si>
    <t>Heinrich Aust</t>
  </si>
  <si>
    <t>Kyle Eggar</t>
  </si>
  <si>
    <t>Ryan Finch</t>
  </si>
  <si>
    <t>2018 KWAZULU NATAL XTREME ENDURO CHAMPIONSHIP - SILVER HIGH SCHOOL</t>
  </si>
  <si>
    <t>J381</t>
  </si>
  <si>
    <t>Shaun Wallis</t>
  </si>
  <si>
    <t>X1000</t>
  </si>
  <si>
    <t>Kayde Mante</t>
  </si>
  <si>
    <t>Kyle Flanagan</t>
  </si>
  <si>
    <t>Jason Munro</t>
  </si>
  <si>
    <t>Ryan Rossler</t>
  </si>
  <si>
    <t>DROP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</si>
</sst>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/>
    </xf>
    <xf numFmtId="0" fontId="1" fillId="2" borderId="9" xfId="0" applyFont="1" applyFill="1" applyBorder="1"/>
    <xf numFmtId="16" fontId="1" fillId="2" borderId="6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9" xfId="0" applyFill="1" applyBorder="1"/>
    <xf numFmtId="0" fontId="0" fillId="0" borderId="10" xfId="0" applyFill="1" applyBorder="1"/>
    <xf numFmtId="0" fontId="1" fillId="2" borderId="7" xfId="0" applyFont="1" applyFill="1" applyBorder="1" applyAlignment="1">
      <alignment wrapText="1"/>
    </xf>
    <xf numFmtId="0" fontId="5" fillId="2" borderId="12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3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12" xfId="0" applyFont="1" applyFill="1" applyBorder="1"/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7" xfId="0" applyFont="1" applyBorder="1"/>
    <xf numFmtId="0" fontId="0" fillId="0" borderId="17" xfId="0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" fontId="1" fillId="2" borderId="16" xfId="0" quotePrefix="1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3</xdr:col>
      <xdr:colOff>781051</xdr:colOff>
      <xdr:row>1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76201" y="28575"/>
          <a:ext cx="3600450" cy="7524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3</xdr:col>
      <xdr:colOff>781051</xdr:colOff>
      <xdr:row>1</xdr:row>
      <xdr:rowOff>209550</xdr:rowOff>
    </xdr:to>
    <xdr:grpSp>
      <xdr:nvGrpSpPr>
        <xdr:cNvPr id="2" name="Group 1"/>
        <xdr:cNvGrpSpPr>
          <a:grpSpLocks/>
        </xdr:cNvGrpSpPr>
      </xdr:nvGrpSpPr>
      <xdr:grpSpPr>
        <a:xfrm>
          <a:off x="76201" y="28575"/>
          <a:ext cx="3600450" cy="7524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view="pageBreakPreview" zoomScaleNormal="100" zoomScaleSheetLayoutView="100" workbookViewId="0">
      <selection activeCell="E1" sqref="E1:L1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38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1" width="12.7109375" style="1" customWidth="1"/>
  </cols>
  <sheetData>
    <row r="1" spans="1:14" ht="45" customHeight="1" x14ac:dyDescent="0.25">
      <c r="A1" s="5"/>
      <c r="B1" s="5"/>
      <c r="C1" s="27"/>
      <c r="D1" s="27"/>
      <c r="E1" s="81" t="s">
        <v>8</v>
      </c>
      <c r="F1" s="81"/>
      <c r="G1" s="81"/>
      <c r="H1" s="81"/>
      <c r="I1" s="81"/>
      <c r="J1" s="81"/>
      <c r="K1" s="81"/>
      <c r="L1" s="81"/>
      <c r="M1" s="5"/>
      <c r="N1" s="5"/>
    </row>
    <row r="2" spans="1:14" ht="20.25" customHeight="1" thickBot="1" x14ac:dyDescent="0.3">
      <c r="A2" s="5"/>
      <c r="B2" s="5"/>
      <c r="C2" s="27"/>
      <c r="D2" s="27"/>
      <c r="E2" s="27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F3" s="83" t="s">
        <v>10</v>
      </c>
      <c r="G3" s="83" t="s">
        <v>42</v>
      </c>
      <c r="H3" s="85" t="s">
        <v>48</v>
      </c>
      <c r="I3" s="85" t="s">
        <v>64</v>
      </c>
      <c r="J3" s="25"/>
      <c r="K3" s="22"/>
      <c r="L3" s="48" t="s">
        <v>1</v>
      </c>
    </row>
    <row r="4" spans="1:14" ht="27.75" customHeight="1" thickBot="1" x14ac:dyDescent="0.3">
      <c r="F4" s="84"/>
      <c r="G4" s="84"/>
      <c r="H4" s="86"/>
      <c r="I4" s="86"/>
      <c r="J4" s="52" t="s">
        <v>64</v>
      </c>
      <c r="K4" s="23" t="s">
        <v>84</v>
      </c>
      <c r="L4" s="49"/>
    </row>
    <row r="5" spans="1:14" s="2" customFormat="1" ht="30.75" thickBot="1" x14ac:dyDescent="0.3">
      <c r="A5" s="13" t="s">
        <v>0</v>
      </c>
      <c r="B5" s="12" t="s">
        <v>5</v>
      </c>
      <c r="C5" s="32" t="s">
        <v>3</v>
      </c>
      <c r="D5" s="39" t="s">
        <v>6</v>
      </c>
      <c r="E5" s="32" t="s">
        <v>4</v>
      </c>
      <c r="F5" s="8">
        <v>43155</v>
      </c>
      <c r="G5" s="8">
        <v>43202</v>
      </c>
      <c r="H5" s="8" t="s">
        <v>49</v>
      </c>
      <c r="I5" s="8">
        <v>43351</v>
      </c>
      <c r="J5" s="53">
        <v>43352</v>
      </c>
      <c r="K5" s="63">
        <v>43407</v>
      </c>
      <c r="L5" s="49"/>
    </row>
    <row r="6" spans="1:14" x14ac:dyDescent="0.25">
      <c r="A6" s="14">
        <v>1</v>
      </c>
      <c r="B6" s="9" t="s">
        <v>13</v>
      </c>
      <c r="C6" s="33">
        <v>1958</v>
      </c>
      <c r="D6" s="40">
        <v>157</v>
      </c>
      <c r="E6" s="33" t="s">
        <v>7</v>
      </c>
      <c r="F6" s="45">
        <v>360</v>
      </c>
      <c r="G6" s="45">
        <v>400</v>
      </c>
      <c r="H6" s="45">
        <v>360</v>
      </c>
      <c r="I6" s="45">
        <v>400</v>
      </c>
      <c r="J6" s="54">
        <v>400</v>
      </c>
      <c r="K6" s="17" t="s">
        <v>29</v>
      </c>
      <c r="L6" s="20">
        <f t="shared" ref="L6" si="0">SUM(F6:K6)</f>
        <v>1920</v>
      </c>
    </row>
    <row r="7" spans="1:14" x14ac:dyDescent="0.25">
      <c r="A7" s="14">
        <v>2</v>
      </c>
      <c r="B7" s="10" t="s">
        <v>12</v>
      </c>
      <c r="C7" s="34">
        <v>4695</v>
      </c>
      <c r="D7" s="41">
        <v>340</v>
      </c>
      <c r="E7" s="34" t="s">
        <v>7</v>
      </c>
      <c r="F7" s="46">
        <v>300</v>
      </c>
      <c r="G7" s="50">
        <v>300</v>
      </c>
      <c r="H7" s="46">
        <v>0</v>
      </c>
      <c r="I7" s="46">
        <v>330</v>
      </c>
      <c r="J7" s="55">
        <v>330</v>
      </c>
      <c r="K7" s="64">
        <v>0</v>
      </c>
      <c r="L7" s="7">
        <f t="shared" ref="L7:L41" si="1">SUM(F7:K7)</f>
        <v>1260</v>
      </c>
    </row>
    <row r="8" spans="1:14" x14ac:dyDescent="0.25">
      <c r="A8" s="14">
        <v>3</v>
      </c>
      <c r="B8" s="10" t="s">
        <v>51</v>
      </c>
      <c r="C8" s="34">
        <v>1971</v>
      </c>
      <c r="D8" s="41">
        <v>22</v>
      </c>
      <c r="E8" s="34" t="s">
        <v>58</v>
      </c>
      <c r="F8" s="46">
        <v>0</v>
      </c>
      <c r="G8" s="46">
        <v>0</v>
      </c>
      <c r="H8" s="46">
        <v>300</v>
      </c>
      <c r="I8" s="46">
        <v>270</v>
      </c>
      <c r="J8" s="55">
        <v>300</v>
      </c>
      <c r="K8" s="64">
        <v>330</v>
      </c>
      <c r="L8" s="7">
        <f t="shared" si="1"/>
        <v>1200</v>
      </c>
    </row>
    <row r="9" spans="1:14" x14ac:dyDescent="0.25">
      <c r="A9" s="14">
        <v>4</v>
      </c>
      <c r="B9" s="10" t="s">
        <v>32</v>
      </c>
      <c r="C9" s="34">
        <v>1389</v>
      </c>
      <c r="D9" s="41">
        <v>255</v>
      </c>
      <c r="E9" s="34" t="s">
        <v>7</v>
      </c>
      <c r="F9" s="6" t="s">
        <v>29</v>
      </c>
      <c r="G9" s="46">
        <v>270</v>
      </c>
      <c r="H9" s="6" t="s">
        <v>29</v>
      </c>
      <c r="I9" s="46">
        <v>360</v>
      </c>
      <c r="J9" s="55">
        <v>360</v>
      </c>
      <c r="K9" s="64">
        <v>0</v>
      </c>
      <c r="L9" s="7">
        <f t="shared" si="1"/>
        <v>990</v>
      </c>
    </row>
    <row r="10" spans="1:14" x14ac:dyDescent="0.25">
      <c r="A10" s="14">
        <v>5</v>
      </c>
      <c r="B10" s="10" t="s">
        <v>15</v>
      </c>
      <c r="C10" s="34">
        <v>2532</v>
      </c>
      <c r="D10" s="41">
        <v>420</v>
      </c>
      <c r="E10" s="34" t="s">
        <v>7</v>
      </c>
      <c r="F10" s="50">
        <v>250</v>
      </c>
      <c r="G10" s="46">
        <v>330</v>
      </c>
      <c r="H10" s="46">
        <v>0</v>
      </c>
      <c r="I10" s="46">
        <v>300</v>
      </c>
      <c r="J10" s="55">
        <v>0</v>
      </c>
      <c r="K10" s="18" t="s">
        <v>29</v>
      </c>
      <c r="L10" s="7">
        <f t="shared" si="1"/>
        <v>880</v>
      </c>
    </row>
    <row r="11" spans="1:14" x14ac:dyDescent="0.25">
      <c r="A11" s="14">
        <v>6</v>
      </c>
      <c r="B11" s="10" t="s">
        <v>9</v>
      </c>
      <c r="C11" s="34">
        <v>3341</v>
      </c>
      <c r="D11" s="41">
        <v>55</v>
      </c>
      <c r="E11" s="34" t="s">
        <v>7</v>
      </c>
      <c r="F11" s="46">
        <v>400</v>
      </c>
      <c r="G11" s="46">
        <v>0</v>
      </c>
      <c r="H11" s="46">
        <v>400</v>
      </c>
      <c r="I11" s="46">
        <v>0</v>
      </c>
      <c r="J11" s="55">
        <v>0</v>
      </c>
      <c r="K11" s="64">
        <v>0</v>
      </c>
      <c r="L11" s="7">
        <f t="shared" si="1"/>
        <v>800</v>
      </c>
    </row>
    <row r="12" spans="1:14" x14ac:dyDescent="0.25">
      <c r="A12" s="14">
        <v>7</v>
      </c>
      <c r="B12" s="10" t="s">
        <v>16</v>
      </c>
      <c r="C12" s="34">
        <v>1711</v>
      </c>
      <c r="D12" s="41">
        <v>60</v>
      </c>
      <c r="E12" s="34" t="s">
        <v>7</v>
      </c>
      <c r="F12" s="46">
        <v>230</v>
      </c>
      <c r="G12" s="46">
        <v>250</v>
      </c>
      <c r="H12" s="6" t="s">
        <v>29</v>
      </c>
      <c r="I12" s="46">
        <v>0</v>
      </c>
      <c r="J12" s="55">
        <v>0</v>
      </c>
      <c r="K12" s="64">
        <v>270</v>
      </c>
      <c r="L12" s="7">
        <f t="shared" si="1"/>
        <v>750</v>
      </c>
    </row>
    <row r="13" spans="1:14" x14ac:dyDescent="0.25">
      <c r="A13" s="14">
        <v>8</v>
      </c>
      <c r="B13" s="10" t="s">
        <v>43</v>
      </c>
      <c r="C13" s="34">
        <v>16938</v>
      </c>
      <c r="D13" s="41">
        <v>82</v>
      </c>
      <c r="E13" s="34" t="s">
        <v>7</v>
      </c>
      <c r="F13" s="46">
        <v>0</v>
      </c>
      <c r="G13" s="46">
        <v>180</v>
      </c>
      <c r="H13" s="46">
        <v>190</v>
      </c>
      <c r="I13" s="46">
        <v>170</v>
      </c>
      <c r="J13" s="55">
        <v>0</v>
      </c>
      <c r="K13" s="64">
        <v>190</v>
      </c>
      <c r="L13" s="7">
        <f t="shared" si="1"/>
        <v>730</v>
      </c>
    </row>
    <row r="14" spans="1:14" x14ac:dyDescent="0.25">
      <c r="A14" s="14">
        <v>9</v>
      </c>
      <c r="B14" s="10" t="s">
        <v>17</v>
      </c>
      <c r="C14" s="34">
        <v>2868</v>
      </c>
      <c r="D14" s="41">
        <v>248</v>
      </c>
      <c r="E14" s="34" t="s">
        <v>7</v>
      </c>
      <c r="F14" s="46">
        <v>210</v>
      </c>
      <c r="G14" s="50">
        <v>190</v>
      </c>
      <c r="H14" s="46">
        <v>270</v>
      </c>
      <c r="I14" s="46">
        <v>0</v>
      </c>
      <c r="J14" s="55">
        <v>0</v>
      </c>
      <c r="K14" s="64">
        <v>0</v>
      </c>
      <c r="L14" s="7">
        <f t="shared" si="1"/>
        <v>670</v>
      </c>
    </row>
    <row r="15" spans="1:14" x14ac:dyDescent="0.25">
      <c r="A15" s="14">
        <v>10</v>
      </c>
      <c r="B15" s="10" t="s">
        <v>14</v>
      </c>
      <c r="C15" s="34">
        <v>1008</v>
      </c>
      <c r="D15" s="41">
        <v>47</v>
      </c>
      <c r="E15" s="34" t="s">
        <v>7</v>
      </c>
      <c r="F15" s="46">
        <v>270</v>
      </c>
      <c r="G15" s="6" t="s">
        <v>47</v>
      </c>
      <c r="H15" s="46">
        <v>0</v>
      </c>
      <c r="I15" s="46">
        <v>0</v>
      </c>
      <c r="J15" s="55">
        <v>0</v>
      </c>
      <c r="K15" s="64">
        <v>360</v>
      </c>
      <c r="L15" s="7">
        <f t="shared" si="1"/>
        <v>630</v>
      </c>
    </row>
    <row r="16" spans="1:14" x14ac:dyDescent="0.25">
      <c r="A16" s="14">
        <v>11</v>
      </c>
      <c r="B16" s="10" t="s">
        <v>55</v>
      </c>
      <c r="C16" s="34">
        <v>1919</v>
      </c>
      <c r="D16" s="41">
        <v>9</v>
      </c>
      <c r="E16" s="34" t="s">
        <v>58</v>
      </c>
      <c r="F16" s="46">
        <v>0</v>
      </c>
      <c r="G16" s="46">
        <v>0</v>
      </c>
      <c r="H16" s="46">
        <v>180</v>
      </c>
      <c r="I16" s="46">
        <v>250</v>
      </c>
      <c r="J16" s="55">
        <v>0</v>
      </c>
      <c r="K16" s="64">
        <v>180</v>
      </c>
      <c r="L16" s="7">
        <f t="shared" si="1"/>
        <v>610</v>
      </c>
    </row>
    <row r="17" spans="1:12" x14ac:dyDescent="0.25">
      <c r="A17" s="14">
        <v>12</v>
      </c>
      <c r="B17" s="10" t="s">
        <v>27</v>
      </c>
      <c r="C17" s="34">
        <v>13159</v>
      </c>
      <c r="D17" s="41">
        <v>627</v>
      </c>
      <c r="E17" s="34" t="s">
        <v>7</v>
      </c>
      <c r="F17" s="46">
        <v>110</v>
      </c>
      <c r="G17" s="6" t="s">
        <v>29</v>
      </c>
      <c r="H17" s="46">
        <v>0</v>
      </c>
      <c r="I17" s="46">
        <v>230</v>
      </c>
      <c r="J17" s="55">
        <v>0</v>
      </c>
      <c r="K17" s="64">
        <v>210</v>
      </c>
      <c r="L17" s="7">
        <f t="shared" si="1"/>
        <v>550</v>
      </c>
    </row>
    <row r="18" spans="1:12" x14ac:dyDescent="0.25">
      <c r="A18" s="14">
        <v>13</v>
      </c>
      <c r="B18" s="10" t="s">
        <v>52</v>
      </c>
      <c r="C18" s="34">
        <v>2318</v>
      </c>
      <c r="D18" s="41">
        <v>8</v>
      </c>
      <c r="E18" s="34" t="s">
        <v>7</v>
      </c>
      <c r="F18" s="50">
        <v>0</v>
      </c>
      <c r="G18" s="50">
        <v>0</v>
      </c>
      <c r="H18" s="46">
        <v>250</v>
      </c>
      <c r="I18" s="46">
        <v>0</v>
      </c>
      <c r="J18" s="55">
        <v>0</v>
      </c>
      <c r="K18" s="64">
        <v>300</v>
      </c>
      <c r="L18" s="7">
        <f t="shared" si="1"/>
        <v>550</v>
      </c>
    </row>
    <row r="19" spans="1:12" x14ac:dyDescent="0.25">
      <c r="A19" s="14">
        <v>14</v>
      </c>
      <c r="B19" s="10" t="s">
        <v>25</v>
      </c>
      <c r="C19" s="34">
        <v>13158</v>
      </c>
      <c r="D19" s="41">
        <v>383</v>
      </c>
      <c r="E19" s="34" t="s">
        <v>7</v>
      </c>
      <c r="F19" s="46">
        <v>130</v>
      </c>
      <c r="G19" s="6" t="s">
        <v>29</v>
      </c>
      <c r="H19" s="46">
        <v>0</v>
      </c>
      <c r="I19" s="46">
        <v>210</v>
      </c>
      <c r="J19" s="55">
        <v>0</v>
      </c>
      <c r="K19" s="64">
        <v>150</v>
      </c>
      <c r="L19" s="7">
        <f t="shared" si="1"/>
        <v>490</v>
      </c>
    </row>
    <row r="20" spans="1:12" x14ac:dyDescent="0.25">
      <c r="A20" s="14">
        <v>15</v>
      </c>
      <c r="B20" s="10" t="s">
        <v>86</v>
      </c>
      <c r="C20" s="34">
        <v>1495</v>
      </c>
      <c r="D20" s="41">
        <v>77</v>
      </c>
      <c r="E20" s="34" t="s">
        <v>7</v>
      </c>
      <c r="F20" s="46">
        <v>0</v>
      </c>
      <c r="G20" s="46">
        <v>0</v>
      </c>
      <c r="H20" s="46">
        <v>0</v>
      </c>
      <c r="I20" s="46">
        <v>0</v>
      </c>
      <c r="J20" s="55">
        <v>0</v>
      </c>
      <c r="K20" s="64">
        <v>400</v>
      </c>
      <c r="L20" s="7">
        <f t="shared" si="1"/>
        <v>400</v>
      </c>
    </row>
    <row r="21" spans="1:12" x14ac:dyDescent="0.25">
      <c r="A21" s="14">
        <v>16</v>
      </c>
      <c r="B21" s="10" t="s">
        <v>39</v>
      </c>
      <c r="C21" s="34">
        <v>13474</v>
      </c>
      <c r="D21" s="41" t="s">
        <v>40</v>
      </c>
      <c r="E21" s="34" t="s">
        <v>7</v>
      </c>
      <c r="F21" s="6" t="s">
        <v>29</v>
      </c>
      <c r="G21" s="50">
        <v>360</v>
      </c>
      <c r="H21" s="46">
        <v>0</v>
      </c>
      <c r="I21" s="46">
        <v>0</v>
      </c>
      <c r="J21" s="55">
        <v>0</v>
      </c>
      <c r="K21" s="64">
        <v>0</v>
      </c>
      <c r="L21" s="7">
        <f t="shared" si="1"/>
        <v>360</v>
      </c>
    </row>
    <row r="22" spans="1:12" x14ac:dyDescent="0.25">
      <c r="A22" s="14">
        <v>17</v>
      </c>
      <c r="B22" s="10" t="s">
        <v>56</v>
      </c>
      <c r="C22" s="34">
        <v>2710</v>
      </c>
      <c r="D22" s="41">
        <v>17</v>
      </c>
      <c r="E22" s="34" t="s">
        <v>7</v>
      </c>
      <c r="F22" s="46">
        <v>0</v>
      </c>
      <c r="G22" s="46">
        <v>0</v>
      </c>
      <c r="H22" s="46">
        <v>170</v>
      </c>
      <c r="I22" s="46">
        <v>180</v>
      </c>
      <c r="J22" s="55">
        <v>0</v>
      </c>
      <c r="K22" s="64">
        <v>0</v>
      </c>
      <c r="L22" s="7">
        <f t="shared" si="1"/>
        <v>350</v>
      </c>
    </row>
    <row r="23" spans="1:12" x14ac:dyDescent="0.25">
      <c r="A23" s="14">
        <v>18</v>
      </c>
      <c r="B23" s="10" t="s">
        <v>19</v>
      </c>
      <c r="C23" s="34">
        <v>7034</v>
      </c>
      <c r="D23" s="41">
        <v>3</v>
      </c>
      <c r="E23" s="34" t="s">
        <v>7</v>
      </c>
      <c r="F23" s="50">
        <v>180</v>
      </c>
      <c r="G23" s="50">
        <v>160</v>
      </c>
      <c r="H23" s="46">
        <v>0</v>
      </c>
      <c r="I23" s="46">
        <v>0</v>
      </c>
      <c r="J23" s="55">
        <v>0</v>
      </c>
      <c r="K23" s="64">
        <v>0</v>
      </c>
      <c r="L23" s="7">
        <f t="shared" si="1"/>
        <v>340</v>
      </c>
    </row>
    <row r="24" spans="1:12" x14ac:dyDescent="0.25">
      <c r="A24" s="14">
        <v>19</v>
      </c>
      <c r="B24" s="10" t="s">
        <v>11</v>
      </c>
      <c r="C24" s="34">
        <v>1932</v>
      </c>
      <c r="D24" s="41">
        <v>441</v>
      </c>
      <c r="E24" s="34" t="s">
        <v>7</v>
      </c>
      <c r="F24" s="46">
        <v>330</v>
      </c>
      <c r="G24" s="6" t="s">
        <v>29</v>
      </c>
      <c r="H24" s="46">
        <v>0</v>
      </c>
      <c r="I24" s="46">
        <v>0</v>
      </c>
      <c r="J24" s="55">
        <v>0</v>
      </c>
      <c r="K24" s="64">
        <v>0</v>
      </c>
      <c r="L24" s="7">
        <f t="shared" si="1"/>
        <v>330</v>
      </c>
    </row>
    <row r="25" spans="1:12" x14ac:dyDescent="0.25">
      <c r="A25" s="28">
        <v>20</v>
      </c>
      <c r="B25" s="29" t="s">
        <v>50</v>
      </c>
      <c r="C25" s="35">
        <v>3231</v>
      </c>
      <c r="D25" s="42">
        <v>25</v>
      </c>
      <c r="E25" s="34" t="s">
        <v>7</v>
      </c>
      <c r="F25" s="47">
        <v>0</v>
      </c>
      <c r="G25" s="47">
        <v>0</v>
      </c>
      <c r="H25" s="47">
        <v>330</v>
      </c>
      <c r="I25" s="47">
        <v>0</v>
      </c>
      <c r="J25" s="55">
        <v>0</v>
      </c>
      <c r="K25" s="65">
        <v>0</v>
      </c>
      <c r="L25" s="7">
        <f t="shared" si="1"/>
        <v>330</v>
      </c>
    </row>
    <row r="26" spans="1:12" x14ac:dyDescent="0.25">
      <c r="A26" s="28">
        <v>21</v>
      </c>
      <c r="B26" s="29" t="s">
        <v>21</v>
      </c>
      <c r="C26" s="35">
        <v>3331</v>
      </c>
      <c r="D26" s="42">
        <v>134</v>
      </c>
      <c r="E26" s="34" t="s">
        <v>7</v>
      </c>
      <c r="F26" s="47">
        <v>160</v>
      </c>
      <c r="G26" s="47">
        <v>150</v>
      </c>
      <c r="H26" s="47">
        <v>0</v>
      </c>
      <c r="I26" s="47">
        <v>0</v>
      </c>
      <c r="J26" s="55">
        <v>0</v>
      </c>
      <c r="K26" s="65">
        <v>0</v>
      </c>
      <c r="L26" s="7">
        <f t="shared" si="1"/>
        <v>310</v>
      </c>
    </row>
    <row r="27" spans="1:12" x14ac:dyDescent="0.25">
      <c r="A27" s="28">
        <v>22</v>
      </c>
      <c r="B27" s="29" t="s">
        <v>87</v>
      </c>
      <c r="C27" s="35">
        <v>2833</v>
      </c>
      <c r="D27" s="42">
        <v>203</v>
      </c>
      <c r="E27" s="34" t="s">
        <v>7</v>
      </c>
      <c r="F27" s="51">
        <v>0</v>
      </c>
      <c r="G27" s="47">
        <v>0</v>
      </c>
      <c r="H27" s="47">
        <v>0</v>
      </c>
      <c r="I27" s="47">
        <v>0</v>
      </c>
      <c r="J27" s="55">
        <v>0</v>
      </c>
      <c r="K27" s="65">
        <v>250</v>
      </c>
      <c r="L27" s="7">
        <f t="shared" si="1"/>
        <v>250</v>
      </c>
    </row>
    <row r="28" spans="1:12" x14ac:dyDescent="0.25">
      <c r="A28" s="28">
        <v>23</v>
      </c>
      <c r="B28" s="29" t="s">
        <v>53</v>
      </c>
      <c r="C28" s="35">
        <v>2555</v>
      </c>
      <c r="D28" s="42">
        <v>11</v>
      </c>
      <c r="E28" s="34" t="s">
        <v>7</v>
      </c>
      <c r="F28" s="47">
        <v>0</v>
      </c>
      <c r="G28" s="47">
        <v>0</v>
      </c>
      <c r="H28" s="47">
        <v>230</v>
      </c>
      <c r="I28" s="47">
        <v>0</v>
      </c>
      <c r="J28" s="55">
        <v>0</v>
      </c>
      <c r="K28" s="65">
        <v>0</v>
      </c>
      <c r="L28" s="7">
        <f t="shared" si="1"/>
        <v>230</v>
      </c>
    </row>
    <row r="29" spans="1:12" x14ac:dyDescent="0.25">
      <c r="A29" s="28">
        <v>24</v>
      </c>
      <c r="B29" s="29" t="s">
        <v>38</v>
      </c>
      <c r="C29" s="35">
        <v>2648</v>
      </c>
      <c r="D29" s="42">
        <v>33</v>
      </c>
      <c r="E29" s="34" t="s">
        <v>7</v>
      </c>
      <c r="F29" s="30" t="s">
        <v>37</v>
      </c>
      <c r="G29" s="47">
        <v>230</v>
      </c>
      <c r="H29" s="47">
        <v>0</v>
      </c>
      <c r="I29" s="47">
        <v>0</v>
      </c>
      <c r="J29" s="55">
        <v>0</v>
      </c>
      <c r="K29" s="65">
        <v>0</v>
      </c>
      <c r="L29" s="7">
        <f t="shared" si="1"/>
        <v>230</v>
      </c>
    </row>
    <row r="30" spans="1:12" x14ac:dyDescent="0.25">
      <c r="A30" s="28">
        <v>25</v>
      </c>
      <c r="B30" s="29" t="s">
        <v>80</v>
      </c>
      <c r="C30" s="35">
        <v>3960</v>
      </c>
      <c r="D30" s="42">
        <v>296</v>
      </c>
      <c r="E30" s="34" t="s">
        <v>7</v>
      </c>
      <c r="F30" s="51">
        <v>0</v>
      </c>
      <c r="G30" s="47">
        <v>0</v>
      </c>
      <c r="H30" s="47">
        <v>0</v>
      </c>
      <c r="I30" s="47">
        <v>0</v>
      </c>
      <c r="J30" s="55">
        <v>0</v>
      </c>
      <c r="K30" s="65">
        <v>230</v>
      </c>
      <c r="L30" s="7">
        <f t="shared" si="1"/>
        <v>230</v>
      </c>
    </row>
    <row r="31" spans="1:12" x14ac:dyDescent="0.25">
      <c r="A31" s="28">
        <v>26</v>
      </c>
      <c r="B31" s="29" t="s">
        <v>54</v>
      </c>
      <c r="C31" s="35">
        <v>2394</v>
      </c>
      <c r="D31" s="42">
        <v>10</v>
      </c>
      <c r="E31" s="34" t="s">
        <v>7</v>
      </c>
      <c r="F31" s="47">
        <v>0</v>
      </c>
      <c r="G31" s="47">
        <v>0</v>
      </c>
      <c r="H31" s="47">
        <v>210</v>
      </c>
      <c r="I31" s="47">
        <v>0</v>
      </c>
      <c r="J31" s="55">
        <v>0</v>
      </c>
      <c r="K31" s="65">
        <v>0</v>
      </c>
      <c r="L31" s="7">
        <f t="shared" si="1"/>
        <v>210</v>
      </c>
    </row>
    <row r="32" spans="1:12" x14ac:dyDescent="0.25">
      <c r="A32" s="28">
        <v>27</v>
      </c>
      <c r="B32" s="29" t="s">
        <v>33</v>
      </c>
      <c r="C32" s="35">
        <v>10210</v>
      </c>
      <c r="D32" s="42">
        <v>906</v>
      </c>
      <c r="E32" s="34" t="s">
        <v>7</v>
      </c>
      <c r="F32" s="30" t="s">
        <v>29</v>
      </c>
      <c r="G32" s="51">
        <v>210</v>
      </c>
      <c r="H32" s="47">
        <v>0</v>
      </c>
      <c r="I32" s="47">
        <v>0</v>
      </c>
      <c r="J32" s="55">
        <v>0</v>
      </c>
      <c r="K32" s="65">
        <v>0</v>
      </c>
      <c r="L32" s="7">
        <f t="shared" si="1"/>
        <v>210</v>
      </c>
    </row>
    <row r="33" spans="1:12" x14ac:dyDescent="0.25">
      <c r="A33" s="28">
        <v>28</v>
      </c>
      <c r="B33" s="29" t="s">
        <v>18</v>
      </c>
      <c r="C33" s="35">
        <v>1282</v>
      </c>
      <c r="D33" s="42">
        <v>91</v>
      </c>
      <c r="E33" s="34" t="s">
        <v>7</v>
      </c>
      <c r="F33" s="47">
        <v>190</v>
      </c>
      <c r="G33" s="30" t="s">
        <v>29</v>
      </c>
      <c r="H33" s="47">
        <v>0</v>
      </c>
      <c r="I33" s="47">
        <v>0</v>
      </c>
      <c r="J33" s="55">
        <v>0</v>
      </c>
      <c r="K33" s="31" t="s">
        <v>29</v>
      </c>
      <c r="L33" s="7">
        <f t="shared" si="1"/>
        <v>190</v>
      </c>
    </row>
    <row r="34" spans="1:12" x14ac:dyDescent="0.25">
      <c r="A34" s="28">
        <v>29</v>
      </c>
      <c r="B34" s="29" t="s">
        <v>65</v>
      </c>
      <c r="C34" s="35">
        <v>10025</v>
      </c>
      <c r="D34" s="42">
        <v>9</v>
      </c>
      <c r="E34" s="35" t="s">
        <v>7</v>
      </c>
      <c r="F34" s="47">
        <v>0</v>
      </c>
      <c r="G34" s="47">
        <v>0</v>
      </c>
      <c r="H34" s="47">
        <v>0</v>
      </c>
      <c r="I34" s="47">
        <v>190</v>
      </c>
      <c r="J34" s="55">
        <v>0</v>
      </c>
      <c r="K34" s="65">
        <v>0</v>
      </c>
      <c r="L34" s="7">
        <f t="shared" si="1"/>
        <v>190</v>
      </c>
    </row>
    <row r="35" spans="1:12" x14ac:dyDescent="0.25">
      <c r="A35" s="28">
        <v>30</v>
      </c>
      <c r="B35" s="29" t="s">
        <v>45</v>
      </c>
      <c r="C35" s="35">
        <v>13842</v>
      </c>
      <c r="D35" s="42">
        <v>913</v>
      </c>
      <c r="E35" s="35" t="s">
        <v>7</v>
      </c>
      <c r="F35" s="47">
        <v>0</v>
      </c>
      <c r="G35" s="30" t="s">
        <v>29</v>
      </c>
      <c r="H35" s="47">
        <v>0</v>
      </c>
      <c r="I35" s="47">
        <v>0</v>
      </c>
      <c r="J35" s="55">
        <v>0</v>
      </c>
      <c r="K35" s="65">
        <v>180</v>
      </c>
      <c r="L35" s="7">
        <f t="shared" si="1"/>
        <v>180</v>
      </c>
    </row>
    <row r="36" spans="1:12" x14ac:dyDescent="0.25">
      <c r="A36" s="28">
        <v>31</v>
      </c>
      <c r="B36" s="29" t="s">
        <v>20</v>
      </c>
      <c r="C36" s="35">
        <v>6887</v>
      </c>
      <c r="D36" s="42">
        <v>135</v>
      </c>
      <c r="E36" s="35" t="s">
        <v>7</v>
      </c>
      <c r="F36" s="47">
        <v>170</v>
      </c>
      <c r="G36" s="47">
        <v>0</v>
      </c>
      <c r="H36" s="47">
        <v>0</v>
      </c>
      <c r="I36" s="47">
        <v>0</v>
      </c>
      <c r="J36" s="55">
        <v>0</v>
      </c>
      <c r="K36" s="65">
        <v>0</v>
      </c>
      <c r="L36" s="7">
        <f t="shared" si="1"/>
        <v>170</v>
      </c>
    </row>
    <row r="37" spans="1:12" x14ac:dyDescent="0.25">
      <c r="A37" s="28">
        <v>32</v>
      </c>
      <c r="B37" s="29" t="s">
        <v>30</v>
      </c>
      <c r="C37" s="35">
        <v>1190</v>
      </c>
      <c r="D37" s="42">
        <v>21</v>
      </c>
      <c r="E37" s="35" t="s">
        <v>7</v>
      </c>
      <c r="F37" s="30" t="s">
        <v>29</v>
      </c>
      <c r="G37" s="51">
        <v>170</v>
      </c>
      <c r="H37" s="47">
        <v>0</v>
      </c>
      <c r="I37" s="47">
        <v>0</v>
      </c>
      <c r="J37" s="55">
        <v>0</v>
      </c>
      <c r="K37" s="65">
        <v>0</v>
      </c>
      <c r="L37" s="7">
        <f t="shared" si="1"/>
        <v>170</v>
      </c>
    </row>
    <row r="38" spans="1:12" x14ac:dyDescent="0.25">
      <c r="A38" s="28">
        <v>33</v>
      </c>
      <c r="B38" s="29" t="s">
        <v>88</v>
      </c>
      <c r="C38" s="35">
        <v>13476</v>
      </c>
      <c r="D38" s="42">
        <v>775</v>
      </c>
      <c r="E38" s="35" t="s">
        <v>7</v>
      </c>
      <c r="F38" s="51">
        <v>0</v>
      </c>
      <c r="G38" s="47">
        <v>0</v>
      </c>
      <c r="H38" s="47">
        <v>0</v>
      </c>
      <c r="I38" s="47">
        <v>0</v>
      </c>
      <c r="J38" s="55">
        <v>0</v>
      </c>
      <c r="K38" s="65">
        <v>170</v>
      </c>
      <c r="L38" s="7">
        <f t="shared" si="1"/>
        <v>170</v>
      </c>
    </row>
    <row r="39" spans="1:12" x14ac:dyDescent="0.25">
      <c r="A39" s="28">
        <v>34</v>
      </c>
      <c r="B39" s="29" t="s">
        <v>22</v>
      </c>
      <c r="C39" s="35">
        <v>5265</v>
      </c>
      <c r="D39" s="42">
        <v>310</v>
      </c>
      <c r="E39" s="35" t="s">
        <v>7</v>
      </c>
      <c r="F39" s="47">
        <v>150</v>
      </c>
      <c r="G39" s="47">
        <v>0</v>
      </c>
      <c r="H39" s="47">
        <v>0</v>
      </c>
      <c r="I39" s="47">
        <v>0</v>
      </c>
      <c r="J39" s="55">
        <v>0</v>
      </c>
      <c r="K39" s="65">
        <v>0</v>
      </c>
      <c r="L39" s="7">
        <f t="shared" si="1"/>
        <v>150</v>
      </c>
    </row>
    <row r="40" spans="1:12" x14ac:dyDescent="0.25">
      <c r="A40" s="28">
        <v>35</v>
      </c>
      <c r="B40" s="29" t="s">
        <v>23</v>
      </c>
      <c r="C40" s="35">
        <v>12513</v>
      </c>
      <c r="D40" s="42" t="s">
        <v>24</v>
      </c>
      <c r="E40" s="35" t="s">
        <v>7</v>
      </c>
      <c r="F40" s="47">
        <v>140</v>
      </c>
      <c r="G40" s="47">
        <v>0</v>
      </c>
      <c r="H40" s="47">
        <v>0</v>
      </c>
      <c r="I40" s="47">
        <v>0</v>
      </c>
      <c r="J40" s="55">
        <v>0</v>
      </c>
      <c r="K40" s="65">
        <v>0</v>
      </c>
      <c r="L40" s="7">
        <f t="shared" si="1"/>
        <v>140</v>
      </c>
    </row>
    <row r="41" spans="1:12" x14ac:dyDescent="0.25">
      <c r="A41" s="28">
        <v>36</v>
      </c>
      <c r="B41" s="29" t="s">
        <v>26</v>
      </c>
      <c r="C41" s="35">
        <v>1419</v>
      </c>
      <c r="D41" s="42">
        <v>23</v>
      </c>
      <c r="E41" s="35" t="s">
        <v>7</v>
      </c>
      <c r="F41" s="47">
        <v>120</v>
      </c>
      <c r="G41" s="47">
        <v>0</v>
      </c>
      <c r="H41" s="47">
        <v>0</v>
      </c>
      <c r="I41" s="47">
        <v>0</v>
      </c>
      <c r="J41" s="55">
        <v>0</v>
      </c>
      <c r="K41" s="65">
        <v>0</v>
      </c>
      <c r="L41" s="7">
        <f t="shared" si="1"/>
        <v>120</v>
      </c>
    </row>
    <row r="42" spans="1:12" x14ac:dyDescent="0.25">
      <c r="A42" s="28">
        <v>37</v>
      </c>
      <c r="B42" s="29" t="s">
        <v>28</v>
      </c>
      <c r="C42" s="35">
        <v>1996</v>
      </c>
      <c r="D42" s="42">
        <v>771</v>
      </c>
      <c r="E42" s="35" t="s">
        <v>7</v>
      </c>
      <c r="F42" s="30" t="s">
        <v>29</v>
      </c>
      <c r="G42" s="47">
        <v>0</v>
      </c>
      <c r="H42" s="47">
        <v>0</v>
      </c>
      <c r="I42" s="47">
        <v>0</v>
      </c>
      <c r="J42" s="55">
        <v>0</v>
      </c>
      <c r="K42" s="65">
        <v>0</v>
      </c>
      <c r="L42" s="7">
        <f>SUM(I42:K42)</f>
        <v>0</v>
      </c>
    </row>
    <row r="43" spans="1:12" x14ac:dyDescent="0.25">
      <c r="A43" s="28">
        <v>38</v>
      </c>
      <c r="B43" s="29" t="s">
        <v>31</v>
      </c>
      <c r="C43" s="35">
        <v>1705</v>
      </c>
      <c r="D43" s="42">
        <v>561</v>
      </c>
      <c r="E43" s="35" t="s">
        <v>7</v>
      </c>
      <c r="F43" s="30" t="s">
        <v>29</v>
      </c>
      <c r="G43" s="51">
        <v>0</v>
      </c>
      <c r="H43" s="47">
        <v>0</v>
      </c>
      <c r="I43" s="47">
        <v>0</v>
      </c>
      <c r="J43" s="55">
        <v>0</v>
      </c>
      <c r="K43" s="65">
        <v>0</v>
      </c>
      <c r="L43" s="7">
        <f>SUM(I43:K43)</f>
        <v>0</v>
      </c>
    </row>
    <row r="44" spans="1:12" x14ac:dyDescent="0.25">
      <c r="A44" s="28">
        <v>39</v>
      </c>
      <c r="B44" s="29" t="s">
        <v>34</v>
      </c>
      <c r="C44" s="35">
        <v>6664</v>
      </c>
      <c r="D44" s="42">
        <v>34</v>
      </c>
      <c r="E44" s="35" t="s">
        <v>7</v>
      </c>
      <c r="F44" s="30" t="s">
        <v>29</v>
      </c>
      <c r="G44" s="47">
        <v>0</v>
      </c>
      <c r="H44" s="47">
        <v>0</v>
      </c>
      <c r="I44" s="47">
        <v>0</v>
      </c>
      <c r="J44" s="55">
        <v>0</v>
      </c>
      <c r="K44" s="65">
        <v>0</v>
      </c>
      <c r="L44" s="7">
        <f t="shared" ref="L44:L55" si="2">SUM(F44:K44)</f>
        <v>0</v>
      </c>
    </row>
    <row r="45" spans="1:12" x14ac:dyDescent="0.25">
      <c r="A45" s="28">
        <v>40</v>
      </c>
      <c r="B45" s="29" t="s">
        <v>35</v>
      </c>
      <c r="C45" s="35">
        <v>10578</v>
      </c>
      <c r="D45" s="42">
        <v>730</v>
      </c>
      <c r="E45" s="35" t="s">
        <v>7</v>
      </c>
      <c r="F45" s="30" t="s">
        <v>29</v>
      </c>
      <c r="G45" s="51">
        <v>0</v>
      </c>
      <c r="H45" s="47">
        <v>0</v>
      </c>
      <c r="I45" s="47">
        <v>0</v>
      </c>
      <c r="J45" s="55">
        <v>0</v>
      </c>
      <c r="K45" s="65">
        <v>0</v>
      </c>
      <c r="L45" s="7">
        <f t="shared" si="2"/>
        <v>0</v>
      </c>
    </row>
    <row r="46" spans="1:12" x14ac:dyDescent="0.25">
      <c r="A46" s="28">
        <v>41</v>
      </c>
      <c r="B46" s="29" t="s">
        <v>36</v>
      </c>
      <c r="C46" s="35">
        <v>1262</v>
      </c>
      <c r="D46" s="42">
        <v>53</v>
      </c>
      <c r="E46" s="35" t="s">
        <v>7</v>
      </c>
      <c r="F46" s="30" t="s">
        <v>37</v>
      </c>
      <c r="G46" s="47">
        <v>0</v>
      </c>
      <c r="H46" s="47">
        <v>0</v>
      </c>
      <c r="I46" s="47">
        <v>0</v>
      </c>
      <c r="J46" s="55">
        <v>0</v>
      </c>
      <c r="K46" s="65">
        <v>0</v>
      </c>
      <c r="L46" s="7">
        <f t="shared" si="2"/>
        <v>0</v>
      </c>
    </row>
    <row r="47" spans="1:12" x14ac:dyDescent="0.25">
      <c r="A47" s="28">
        <v>42</v>
      </c>
      <c r="B47" s="29" t="s">
        <v>41</v>
      </c>
      <c r="C47" s="35">
        <v>2436</v>
      </c>
      <c r="D47" s="42">
        <v>217</v>
      </c>
      <c r="E47" s="35" t="s">
        <v>7</v>
      </c>
      <c r="F47" s="30" t="s">
        <v>29</v>
      </c>
      <c r="G47" s="51">
        <v>0</v>
      </c>
      <c r="H47" s="47">
        <v>0</v>
      </c>
      <c r="I47" s="47">
        <v>0</v>
      </c>
      <c r="J47" s="55">
        <v>0</v>
      </c>
      <c r="K47" s="65">
        <v>0</v>
      </c>
      <c r="L47" s="7">
        <f t="shared" si="2"/>
        <v>0</v>
      </c>
    </row>
    <row r="48" spans="1:12" x14ac:dyDescent="0.25">
      <c r="A48" s="28">
        <v>43</v>
      </c>
      <c r="B48" s="29" t="s">
        <v>44</v>
      </c>
      <c r="C48" s="35">
        <v>17102</v>
      </c>
      <c r="D48" s="42">
        <v>50</v>
      </c>
      <c r="E48" s="35" t="s">
        <v>7</v>
      </c>
      <c r="F48" s="47">
        <v>0</v>
      </c>
      <c r="G48" s="30" t="s">
        <v>29</v>
      </c>
      <c r="H48" s="47">
        <v>0</v>
      </c>
      <c r="I48" s="47">
        <v>0</v>
      </c>
      <c r="J48" s="55">
        <v>0</v>
      </c>
      <c r="K48" s="65">
        <v>0</v>
      </c>
      <c r="L48" s="7">
        <f t="shared" si="2"/>
        <v>0</v>
      </c>
    </row>
    <row r="49" spans="1:12" x14ac:dyDescent="0.25">
      <c r="A49" s="28">
        <v>44</v>
      </c>
      <c r="B49" s="29" t="s">
        <v>46</v>
      </c>
      <c r="C49" s="35">
        <v>1352</v>
      </c>
      <c r="D49" s="42">
        <v>243</v>
      </c>
      <c r="E49" s="35" t="s">
        <v>7</v>
      </c>
      <c r="F49" s="51">
        <v>0</v>
      </c>
      <c r="G49" s="30" t="s">
        <v>29</v>
      </c>
      <c r="H49" s="47">
        <v>0</v>
      </c>
      <c r="I49" s="47">
        <v>0</v>
      </c>
      <c r="J49" s="55">
        <v>0</v>
      </c>
      <c r="K49" s="65">
        <v>0</v>
      </c>
      <c r="L49" s="7">
        <f t="shared" si="2"/>
        <v>0</v>
      </c>
    </row>
    <row r="50" spans="1:12" x14ac:dyDescent="0.25">
      <c r="A50" s="28">
        <v>45</v>
      </c>
      <c r="B50" s="29" t="s">
        <v>57</v>
      </c>
      <c r="C50" s="35">
        <v>9278</v>
      </c>
      <c r="D50" s="42">
        <v>13</v>
      </c>
      <c r="E50" s="35" t="s">
        <v>58</v>
      </c>
      <c r="F50" s="51">
        <v>0</v>
      </c>
      <c r="G50" s="51">
        <v>0</v>
      </c>
      <c r="H50" s="30" t="s">
        <v>29</v>
      </c>
      <c r="I50" s="47">
        <v>0</v>
      </c>
      <c r="J50" s="55">
        <v>0</v>
      </c>
      <c r="K50" s="65">
        <v>0</v>
      </c>
      <c r="L50" s="7">
        <f t="shared" si="2"/>
        <v>0</v>
      </c>
    </row>
    <row r="51" spans="1:12" x14ac:dyDescent="0.25">
      <c r="A51" s="28">
        <v>46</v>
      </c>
      <c r="B51" s="29" t="s">
        <v>59</v>
      </c>
      <c r="C51" s="35">
        <v>1086</v>
      </c>
      <c r="D51" s="42">
        <v>18</v>
      </c>
      <c r="E51" s="35" t="s">
        <v>58</v>
      </c>
      <c r="F51" s="47">
        <v>0</v>
      </c>
      <c r="G51" s="47">
        <v>0</v>
      </c>
      <c r="H51" s="30" t="s">
        <v>29</v>
      </c>
      <c r="I51" s="47">
        <v>0</v>
      </c>
      <c r="J51" s="55">
        <v>0</v>
      </c>
      <c r="K51" s="65">
        <v>0</v>
      </c>
      <c r="L51" s="7">
        <f t="shared" si="2"/>
        <v>0</v>
      </c>
    </row>
    <row r="52" spans="1:12" x14ac:dyDescent="0.25">
      <c r="A52" s="28">
        <v>47</v>
      </c>
      <c r="B52" s="29" t="s">
        <v>60</v>
      </c>
      <c r="C52" s="35">
        <v>11701</v>
      </c>
      <c r="D52" s="42">
        <v>12</v>
      </c>
      <c r="E52" s="35" t="s">
        <v>58</v>
      </c>
      <c r="F52" s="47">
        <v>0</v>
      </c>
      <c r="G52" s="47">
        <v>0</v>
      </c>
      <c r="H52" s="30" t="s">
        <v>29</v>
      </c>
      <c r="I52" s="47">
        <v>0</v>
      </c>
      <c r="J52" s="56">
        <v>0</v>
      </c>
      <c r="K52" s="65">
        <v>0</v>
      </c>
      <c r="L52" s="7">
        <f t="shared" si="2"/>
        <v>0</v>
      </c>
    </row>
    <row r="53" spans="1:12" x14ac:dyDescent="0.25">
      <c r="A53" s="28">
        <v>48</v>
      </c>
      <c r="B53" s="29" t="s">
        <v>61</v>
      </c>
      <c r="C53" s="35">
        <v>1114</v>
      </c>
      <c r="D53" s="42">
        <v>21</v>
      </c>
      <c r="E53" s="35" t="s">
        <v>7</v>
      </c>
      <c r="F53" s="47">
        <v>0</v>
      </c>
      <c r="G53" s="47">
        <v>0</v>
      </c>
      <c r="H53" s="30" t="s">
        <v>29</v>
      </c>
      <c r="I53" s="47">
        <v>0</v>
      </c>
      <c r="J53" s="56">
        <v>0</v>
      </c>
      <c r="K53" s="65">
        <v>0</v>
      </c>
      <c r="L53" s="7">
        <f t="shared" si="2"/>
        <v>0</v>
      </c>
    </row>
    <row r="54" spans="1:12" x14ac:dyDescent="0.25">
      <c r="A54" s="28">
        <v>49</v>
      </c>
      <c r="B54" s="29" t="s">
        <v>62</v>
      </c>
      <c r="C54" s="35">
        <v>1305</v>
      </c>
      <c r="D54" s="42">
        <v>19</v>
      </c>
      <c r="E54" s="35" t="s">
        <v>58</v>
      </c>
      <c r="F54" s="47">
        <v>0</v>
      </c>
      <c r="G54" s="47">
        <v>0</v>
      </c>
      <c r="H54" s="30" t="s">
        <v>29</v>
      </c>
      <c r="I54" s="47">
        <v>0</v>
      </c>
      <c r="J54" s="56">
        <v>0</v>
      </c>
      <c r="K54" s="65">
        <v>0</v>
      </c>
      <c r="L54" s="7">
        <f t="shared" si="2"/>
        <v>0</v>
      </c>
    </row>
    <row r="55" spans="1:12" x14ac:dyDescent="0.25">
      <c r="A55" s="28">
        <v>50</v>
      </c>
      <c r="B55" s="29" t="s">
        <v>63</v>
      </c>
      <c r="C55" s="35">
        <v>2909</v>
      </c>
      <c r="D55" s="42">
        <v>16</v>
      </c>
      <c r="E55" s="35" t="s">
        <v>7</v>
      </c>
      <c r="F55" s="47">
        <v>0</v>
      </c>
      <c r="G55" s="47">
        <v>0</v>
      </c>
      <c r="H55" s="30" t="s">
        <v>29</v>
      </c>
      <c r="I55" s="47">
        <v>0</v>
      </c>
      <c r="J55" s="56">
        <v>0</v>
      </c>
      <c r="K55" s="65">
        <v>0</v>
      </c>
      <c r="L55" s="7">
        <f t="shared" si="2"/>
        <v>0</v>
      </c>
    </row>
    <row r="56" spans="1:12" x14ac:dyDescent="0.25">
      <c r="A56" s="28">
        <v>51</v>
      </c>
      <c r="B56" s="29"/>
      <c r="C56" s="35"/>
      <c r="D56" s="42"/>
      <c r="E56" s="35"/>
      <c r="F56" s="51"/>
      <c r="G56" s="51"/>
      <c r="H56" s="30"/>
      <c r="I56" s="47"/>
      <c r="J56" s="56"/>
      <c r="K56" s="31"/>
      <c r="L56" s="7">
        <f t="shared" ref="L56" si="3">SUM(F56:K56)</f>
        <v>0</v>
      </c>
    </row>
    <row r="57" spans="1:12" ht="15.75" thickBot="1" x14ac:dyDescent="0.3">
      <c r="A57" s="15"/>
      <c r="B57" s="11"/>
      <c r="C57" s="36"/>
      <c r="D57" s="43"/>
      <c r="E57" s="36"/>
      <c r="F57" s="16"/>
      <c r="G57" s="16"/>
      <c r="H57" s="16"/>
      <c r="I57" s="16"/>
      <c r="J57" s="26"/>
      <c r="K57" s="19"/>
      <c r="L57" s="7">
        <f t="shared" ref="L57" si="4">SUM(F57:K57)</f>
        <v>0</v>
      </c>
    </row>
    <row r="58" spans="1:12" s="3" customFormat="1" x14ac:dyDescent="0.25">
      <c r="C58" s="37"/>
      <c r="D58" s="44"/>
      <c r="E58" s="37"/>
      <c r="F58" s="21">
        <v>30</v>
      </c>
      <c r="G58" s="21">
        <v>21</v>
      </c>
      <c r="H58" s="21">
        <v>19</v>
      </c>
      <c r="I58" s="21">
        <v>11</v>
      </c>
      <c r="J58" s="21">
        <v>4</v>
      </c>
      <c r="K58" s="21">
        <v>0</v>
      </c>
      <c r="L58" s="4">
        <f>AVERAGE(F58:K58)</f>
        <v>14.166666666666666</v>
      </c>
    </row>
    <row r="59" spans="1:12" x14ac:dyDescent="0.25">
      <c r="B59" s="82" t="s">
        <v>2</v>
      </c>
      <c r="C59" s="82"/>
      <c r="D59" s="82"/>
      <c r="E59" s="82"/>
      <c r="F59" s="82"/>
      <c r="G59" s="24"/>
      <c r="H59" s="24"/>
      <c r="I59" s="24"/>
      <c r="J59" s="24"/>
      <c r="K59" s="24"/>
    </row>
    <row r="60" spans="1:12" x14ac:dyDescent="0.25">
      <c r="B60" s="82"/>
      <c r="C60" s="82"/>
      <c r="D60" s="82"/>
      <c r="E60" s="82"/>
      <c r="F60" s="82"/>
      <c r="G60" s="24"/>
      <c r="H60" s="24"/>
      <c r="I60" s="24"/>
      <c r="J60" s="24"/>
      <c r="K60" s="24"/>
    </row>
  </sheetData>
  <sortState ref="B7:L55">
    <sortCondition descending="1" ref="L7:L55"/>
  </sortState>
  <mergeCells count="6">
    <mergeCell ref="E1:L1"/>
    <mergeCell ref="B59:F60"/>
    <mergeCell ref="F3:F4"/>
    <mergeCell ref="G3:G4"/>
    <mergeCell ref="H3:H4"/>
    <mergeCell ref="I3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E1" sqref="E1:M1"/>
    </sheetView>
  </sheetViews>
  <sheetFormatPr defaultRowHeight="15" x14ac:dyDescent="0.25"/>
  <cols>
    <col min="1" max="1" width="5.140625" customWidth="1"/>
    <col min="2" max="2" width="23.7109375" customWidth="1"/>
    <col min="3" max="3" width="14.5703125" style="1" customWidth="1"/>
    <col min="4" max="4" width="16.85546875" style="38" customWidth="1"/>
    <col min="5" max="5" width="8.42578125" style="1" customWidth="1"/>
    <col min="6" max="6" width="13" style="1" customWidth="1"/>
    <col min="7" max="8" width="13.28515625" style="1" customWidth="1"/>
    <col min="9" max="9" width="13.140625" style="1" customWidth="1"/>
    <col min="10" max="10" width="13.42578125" style="1" customWidth="1"/>
    <col min="11" max="12" width="12.7109375" style="1" customWidth="1"/>
  </cols>
  <sheetData>
    <row r="1" spans="1:15" ht="45" customHeight="1" x14ac:dyDescent="0.25">
      <c r="A1" s="5"/>
      <c r="B1" s="5"/>
      <c r="C1" s="57"/>
      <c r="D1" s="57"/>
      <c r="E1" s="81" t="s">
        <v>81</v>
      </c>
      <c r="F1" s="81"/>
      <c r="G1" s="81"/>
      <c r="H1" s="81"/>
      <c r="I1" s="81"/>
      <c r="J1" s="81"/>
      <c r="K1" s="81"/>
      <c r="L1" s="81"/>
      <c r="M1" s="81"/>
      <c r="N1" s="5"/>
      <c r="O1" s="5"/>
    </row>
    <row r="2" spans="1:15" ht="20.25" customHeight="1" thickBot="1" x14ac:dyDescent="0.3">
      <c r="A2" s="5"/>
      <c r="B2" s="5"/>
      <c r="C2" s="57"/>
      <c r="D2" s="57"/>
      <c r="E2" s="57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F3" s="83" t="s">
        <v>10</v>
      </c>
      <c r="G3" s="83" t="s">
        <v>42</v>
      </c>
      <c r="H3" s="85" t="s">
        <v>48</v>
      </c>
      <c r="I3" s="85" t="s">
        <v>64</v>
      </c>
      <c r="J3" s="60"/>
      <c r="K3" s="22"/>
      <c r="L3" s="62"/>
      <c r="M3" s="48" t="s">
        <v>1</v>
      </c>
    </row>
    <row r="4" spans="1:15" ht="27.75" customHeight="1" thickBot="1" x14ac:dyDescent="0.3">
      <c r="F4" s="84"/>
      <c r="G4" s="84"/>
      <c r="H4" s="86"/>
      <c r="I4" s="86"/>
      <c r="J4" s="52" t="s">
        <v>64</v>
      </c>
      <c r="K4" s="23" t="s">
        <v>84</v>
      </c>
      <c r="L4" s="78" t="s">
        <v>89</v>
      </c>
      <c r="M4" s="49"/>
    </row>
    <row r="5" spans="1:15" s="2" customFormat="1" ht="30.75" thickBot="1" x14ac:dyDescent="0.3">
      <c r="A5" s="13" t="s">
        <v>0</v>
      </c>
      <c r="B5" s="12" t="s">
        <v>5</v>
      </c>
      <c r="C5" s="59" t="s">
        <v>3</v>
      </c>
      <c r="D5" s="39" t="s">
        <v>6</v>
      </c>
      <c r="E5" s="59" t="s">
        <v>4</v>
      </c>
      <c r="F5" s="8">
        <v>43155</v>
      </c>
      <c r="G5" s="8">
        <v>43202</v>
      </c>
      <c r="H5" s="8" t="s">
        <v>49</v>
      </c>
      <c r="I5" s="8">
        <v>43351</v>
      </c>
      <c r="J5" s="53">
        <v>43352</v>
      </c>
      <c r="K5" s="63">
        <v>43407</v>
      </c>
      <c r="L5" s="74"/>
      <c r="M5" s="49"/>
    </row>
    <row r="6" spans="1:15" x14ac:dyDescent="0.25">
      <c r="A6" s="14">
        <v>1</v>
      </c>
      <c r="B6" s="9" t="s">
        <v>85</v>
      </c>
      <c r="C6" s="33">
        <v>2932</v>
      </c>
      <c r="D6" s="40">
        <v>919</v>
      </c>
      <c r="E6" s="33" t="s">
        <v>7</v>
      </c>
      <c r="F6" s="66">
        <v>400</v>
      </c>
      <c r="G6" s="66">
        <v>400</v>
      </c>
      <c r="H6" s="66">
        <v>400</v>
      </c>
      <c r="I6" s="66">
        <v>400</v>
      </c>
      <c r="J6" s="67">
        <v>400</v>
      </c>
      <c r="K6" s="68">
        <v>360</v>
      </c>
      <c r="L6" s="75">
        <v>360</v>
      </c>
      <c r="M6" s="20">
        <f t="shared" ref="M6:M20" si="0">SUM(F6:K6)-L6</f>
        <v>2000</v>
      </c>
    </row>
    <row r="7" spans="1:15" x14ac:dyDescent="0.25">
      <c r="A7" s="14">
        <v>2</v>
      </c>
      <c r="B7" s="10" t="s">
        <v>68</v>
      </c>
      <c r="C7" s="34">
        <v>1254</v>
      </c>
      <c r="D7" s="41">
        <v>249</v>
      </c>
      <c r="E7" s="34" t="s">
        <v>7</v>
      </c>
      <c r="F7" s="69">
        <v>300</v>
      </c>
      <c r="G7" s="69">
        <v>360</v>
      </c>
      <c r="H7" s="69">
        <v>0</v>
      </c>
      <c r="I7" s="69">
        <v>330</v>
      </c>
      <c r="J7" s="70">
        <v>270</v>
      </c>
      <c r="K7" s="71">
        <v>400</v>
      </c>
      <c r="L7" s="76">
        <v>0</v>
      </c>
      <c r="M7" s="7">
        <f t="shared" si="0"/>
        <v>1660</v>
      </c>
    </row>
    <row r="8" spans="1:15" x14ac:dyDescent="0.25">
      <c r="A8" s="14">
        <v>3</v>
      </c>
      <c r="B8" s="10" t="s">
        <v>66</v>
      </c>
      <c r="C8" s="34">
        <v>1645</v>
      </c>
      <c r="D8" s="41">
        <v>265</v>
      </c>
      <c r="E8" s="34" t="s">
        <v>7</v>
      </c>
      <c r="F8" s="69">
        <v>360</v>
      </c>
      <c r="G8" s="72">
        <v>330</v>
      </c>
      <c r="H8" s="69">
        <v>360</v>
      </c>
      <c r="I8" s="69">
        <v>270</v>
      </c>
      <c r="J8" s="70">
        <v>300</v>
      </c>
      <c r="K8" s="71">
        <v>0</v>
      </c>
      <c r="L8" s="76">
        <v>0</v>
      </c>
      <c r="M8" s="7">
        <f t="shared" si="0"/>
        <v>1620</v>
      </c>
    </row>
    <row r="9" spans="1:15" x14ac:dyDescent="0.25">
      <c r="A9" s="14">
        <v>4</v>
      </c>
      <c r="B9" s="10" t="s">
        <v>67</v>
      </c>
      <c r="C9" s="34">
        <v>2802</v>
      </c>
      <c r="D9" s="41" t="s">
        <v>82</v>
      </c>
      <c r="E9" s="34" t="s">
        <v>7</v>
      </c>
      <c r="F9" s="69">
        <v>330</v>
      </c>
      <c r="G9" s="69">
        <v>300</v>
      </c>
      <c r="H9" s="69">
        <v>270</v>
      </c>
      <c r="I9" s="69">
        <v>300</v>
      </c>
      <c r="J9" s="70">
        <v>330</v>
      </c>
      <c r="K9" s="71">
        <v>330</v>
      </c>
      <c r="L9" s="76">
        <v>270</v>
      </c>
      <c r="M9" s="7">
        <f t="shared" si="0"/>
        <v>1590</v>
      </c>
    </row>
    <row r="10" spans="1:15" x14ac:dyDescent="0.25">
      <c r="A10" s="14">
        <v>5</v>
      </c>
      <c r="B10" s="10" t="s">
        <v>69</v>
      </c>
      <c r="C10" s="34">
        <v>2687</v>
      </c>
      <c r="D10" s="41">
        <v>312</v>
      </c>
      <c r="E10" s="34" t="s">
        <v>7</v>
      </c>
      <c r="F10" s="69">
        <v>270</v>
      </c>
      <c r="G10" s="73" t="s">
        <v>29</v>
      </c>
      <c r="H10" s="69">
        <v>230</v>
      </c>
      <c r="I10" s="69">
        <v>230</v>
      </c>
      <c r="J10" s="70">
        <v>250</v>
      </c>
      <c r="K10" s="71">
        <v>300</v>
      </c>
      <c r="L10" s="76">
        <v>0</v>
      </c>
      <c r="M10" s="7">
        <f t="shared" si="0"/>
        <v>1280</v>
      </c>
    </row>
    <row r="11" spans="1:15" x14ac:dyDescent="0.25">
      <c r="A11" s="14">
        <v>6</v>
      </c>
      <c r="B11" s="10" t="s">
        <v>78</v>
      </c>
      <c r="C11" s="34">
        <v>2222</v>
      </c>
      <c r="D11" s="41">
        <v>202</v>
      </c>
      <c r="E11" s="34" t="s">
        <v>58</v>
      </c>
      <c r="F11" s="69">
        <v>0</v>
      </c>
      <c r="G11" s="69">
        <v>0</v>
      </c>
      <c r="H11" s="69">
        <v>330</v>
      </c>
      <c r="I11" s="69">
        <v>360</v>
      </c>
      <c r="J11" s="70">
        <v>360</v>
      </c>
      <c r="K11" s="71">
        <v>0</v>
      </c>
      <c r="L11" s="76">
        <v>0</v>
      </c>
      <c r="M11" s="7">
        <f t="shared" si="0"/>
        <v>1050</v>
      </c>
    </row>
    <row r="12" spans="1:15" x14ac:dyDescent="0.25">
      <c r="A12" s="14">
        <v>7</v>
      </c>
      <c r="B12" s="10" t="s">
        <v>71</v>
      </c>
      <c r="C12" s="34">
        <v>11712</v>
      </c>
      <c r="D12" s="41">
        <v>622</v>
      </c>
      <c r="E12" s="34" t="s">
        <v>58</v>
      </c>
      <c r="F12" s="69">
        <v>230</v>
      </c>
      <c r="G12" s="72">
        <v>0</v>
      </c>
      <c r="H12" s="69">
        <v>300</v>
      </c>
      <c r="I12" s="69">
        <v>250</v>
      </c>
      <c r="J12" s="70">
        <v>0</v>
      </c>
      <c r="K12" s="71">
        <v>0</v>
      </c>
      <c r="L12" s="76">
        <v>0</v>
      </c>
      <c r="M12" s="7">
        <f t="shared" si="0"/>
        <v>780</v>
      </c>
    </row>
    <row r="13" spans="1:15" x14ac:dyDescent="0.25">
      <c r="A13" s="14">
        <v>8</v>
      </c>
      <c r="B13" s="10" t="s">
        <v>70</v>
      </c>
      <c r="C13" s="34">
        <v>1257</v>
      </c>
      <c r="D13" s="41">
        <v>477</v>
      </c>
      <c r="E13" s="34" t="s">
        <v>7</v>
      </c>
      <c r="F13" s="69">
        <v>250</v>
      </c>
      <c r="G13" s="69">
        <v>270</v>
      </c>
      <c r="H13" s="69">
        <v>250</v>
      </c>
      <c r="I13" s="69">
        <v>0</v>
      </c>
      <c r="J13" s="70">
        <v>0</v>
      </c>
      <c r="K13" s="79" t="s">
        <v>29</v>
      </c>
      <c r="L13" s="76">
        <v>0</v>
      </c>
      <c r="M13" s="7">
        <f t="shared" si="0"/>
        <v>770</v>
      </c>
    </row>
    <row r="14" spans="1:15" x14ac:dyDescent="0.25">
      <c r="A14" s="14">
        <v>9</v>
      </c>
      <c r="B14" s="10" t="s">
        <v>72</v>
      </c>
      <c r="C14" s="34">
        <v>11710</v>
      </c>
      <c r="D14" s="41">
        <v>569</v>
      </c>
      <c r="E14" s="34" t="s">
        <v>58</v>
      </c>
      <c r="F14" s="69">
        <v>210</v>
      </c>
      <c r="G14" s="69">
        <v>0</v>
      </c>
      <c r="H14" s="69">
        <v>190</v>
      </c>
      <c r="I14" s="69">
        <v>210</v>
      </c>
      <c r="J14" s="70">
        <v>0</v>
      </c>
      <c r="K14" s="71">
        <v>0</v>
      </c>
      <c r="L14" s="76">
        <v>0</v>
      </c>
      <c r="M14" s="7">
        <f t="shared" si="0"/>
        <v>610</v>
      </c>
    </row>
    <row r="15" spans="1:15" x14ac:dyDescent="0.25">
      <c r="A15" s="14">
        <v>10</v>
      </c>
      <c r="B15" s="10" t="s">
        <v>79</v>
      </c>
      <c r="C15" s="34">
        <v>1237</v>
      </c>
      <c r="D15" s="41">
        <v>68</v>
      </c>
      <c r="E15" s="34" t="s">
        <v>7</v>
      </c>
      <c r="F15" s="69">
        <v>0</v>
      </c>
      <c r="G15" s="69">
        <v>250</v>
      </c>
      <c r="H15" s="69">
        <v>210</v>
      </c>
      <c r="I15" s="69">
        <v>0</v>
      </c>
      <c r="J15" s="70">
        <v>0</v>
      </c>
      <c r="K15" s="71">
        <v>0</v>
      </c>
      <c r="L15" s="76">
        <v>0</v>
      </c>
      <c r="M15" s="7">
        <f t="shared" si="0"/>
        <v>460</v>
      </c>
    </row>
    <row r="16" spans="1:15" x14ac:dyDescent="0.25">
      <c r="A16" s="14">
        <v>11</v>
      </c>
      <c r="B16" s="10" t="s">
        <v>73</v>
      </c>
      <c r="C16" s="34">
        <v>1244</v>
      </c>
      <c r="D16" s="41">
        <v>556</v>
      </c>
      <c r="E16" s="34" t="s">
        <v>7</v>
      </c>
      <c r="F16" s="69">
        <v>190</v>
      </c>
      <c r="G16" s="69">
        <v>0</v>
      </c>
      <c r="H16" s="69">
        <v>0</v>
      </c>
      <c r="I16" s="69">
        <v>0</v>
      </c>
      <c r="J16" s="70">
        <v>0</v>
      </c>
      <c r="K16" s="71">
        <v>0</v>
      </c>
      <c r="L16" s="76">
        <v>0</v>
      </c>
      <c r="M16" s="7">
        <f t="shared" si="0"/>
        <v>190</v>
      </c>
    </row>
    <row r="17" spans="1:13" x14ac:dyDescent="0.25">
      <c r="A17" s="14">
        <v>12</v>
      </c>
      <c r="B17" s="10" t="s">
        <v>83</v>
      </c>
      <c r="C17" s="34">
        <v>6678</v>
      </c>
      <c r="D17" s="41">
        <v>660</v>
      </c>
      <c r="E17" s="34" t="s">
        <v>7</v>
      </c>
      <c r="F17" s="73" t="s">
        <v>29</v>
      </c>
      <c r="G17" s="69">
        <v>0</v>
      </c>
      <c r="H17" s="69">
        <v>0</v>
      </c>
      <c r="I17" s="69">
        <v>0</v>
      </c>
      <c r="J17" s="70">
        <v>0</v>
      </c>
      <c r="K17" s="71">
        <v>0</v>
      </c>
      <c r="L17" s="76">
        <v>0</v>
      </c>
      <c r="M17" s="7">
        <f t="shared" si="0"/>
        <v>0</v>
      </c>
    </row>
    <row r="18" spans="1:13" x14ac:dyDescent="0.25">
      <c r="A18" s="14">
        <v>12</v>
      </c>
      <c r="B18" s="10" t="s">
        <v>74</v>
      </c>
      <c r="C18" s="34">
        <v>6262</v>
      </c>
      <c r="D18" s="41">
        <v>703</v>
      </c>
      <c r="E18" s="34" t="s">
        <v>7</v>
      </c>
      <c r="F18" s="69">
        <v>0</v>
      </c>
      <c r="G18" s="69">
        <v>0</v>
      </c>
      <c r="H18" s="69">
        <v>0</v>
      </c>
      <c r="I18" s="69">
        <v>0</v>
      </c>
      <c r="J18" s="70">
        <v>0</v>
      </c>
      <c r="K18" s="71">
        <v>0</v>
      </c>
      <c r="L18" s="76">
        <v>0</v>
      </c>
      <c r="M18" s="7">
        <f t="shared" si="0"/>
        <v>0</v>
      </c>
    </row>
    <row r="19" spans="1:13" x14ac:dyDescent="0.25">
      <c r="A19" s="14">
        <v>13</v>
      </c>
      <c r="B19" s="10" t="s">
        <v>75</v>
      </c>
      <c r="C19" s="34">
        <v>11609</v>
      </c>
      <c r="D19" s="41">
        <v>219</v>
      </c>
      <c r="E19" s="34" t="s">
        <v>7</v>
      </c>
      <c r="F19" s="69">
        <v>0</v>
      </c>
      <c r="G19" s="72">
        <v>0</v>
      </c>
      <c r="H19" s="69">
        <v>0</v>
      </c>
      <c r="I19" s="69">
        <v>0</v>
      </c>
      <c r="J19" s="70">
        <v>0</v>
      </c>
      <c r="K19" s="71">
        <v>0</v>
      </c>
      <c r="L19" s="76">
        <v>0</v>
      </c>
      <c r="M19" s="7">
        <f t="shared" si="0"/>
        <v>0</v>
      </c>
    </row>
    <row r="20" spans="1:13" x14ac:dyDescent="0.25">
      <c r="A20" s="14">
        <v>14</v>
      </c>
      <c r="B20" s="10" t="s">
        <v>76</v>
      </c>
      <c r="C20" s="34">
        <v>1952</v>
      </c>
      <c r="D20" s="41">
        <v>63</v>
      </c>
      <c r="E20" s="34" t="s">
        <v>58</v>
      </c>
      <c r="F20" s="69">
        <v>0</v>
      </c>
      <c r="G20" s="69">
        <v>0</v>
      </c>
      <c r="H20" s="69">
        <v>0</v>
      </c>
      <c r="I20" s="69">
        <v>0</v>
      </c>
      <c r="J20" s="70">
        <v>0</v>
      </c>
      <c r="K20" s="71">
        <v>0</v>
      </c>
      <c r="L20" s="76">
        <v>0</v>
      </c>
      <c r="M20" s="7">
        <f t="shared" si="0"/>
        <v>0</v>
      </c>
    </row>
    <row r="21" spans="1:13" x14ac:dyDescent="0.25">
      <c r="A21" s="14">
        <v>15</v>
      </c>
      <c r="B21" s="10" t="s">
        <v>77</v>
      </c>
      <c r="C21" s="34">
        <v>10032</v>
      </c>
      <c r="D21" s="41">
        <v>230</v>
      </c>
      <c r="E21" s="34" t="s">
        <v>7</v>
      </c>
      <c r="F21" s="72">
        <v>0</v>
      </c>
      <c r="G21" s="72">
        <v>0</v>
      </c>
      <c r="H21" s="69">
        <v>0</v>
      </c>
      <c r="I21" s="69">
        <v>0</v>
      </c>
      <c r="J21" s="70">
        <v>0</v>
      </c>
      <c r="K21" s="71">
        <v>0</v>
      </c>
      <c r="L21" s="76">
        <v>0</v>
      </c>
      <c r="M21" s="7">
        <f t="shared" ref="M21" si="1">SUM(F21:K21)-L21</f>
        <v>0</v>
      </c>
    </row>
    <row r="22" spans="1:13" x14ac:dyDescent="0.25">
      <c r="A22" s="14">
        <v>16</v>
      </c>
      <c r="B22" s="10"/>
      <c r="C22" s="34"/>
      <c r="D22" s="41"/>
      <c r="E22" s="34"/>
      <c r="F22" s="6"/>
      <c r="G22" s="46"/>
      <c r="H22" s="46"/>
      <c r="I22" s="46"/>
      <c r="J22" s="55"/>
      <c r="K22" s="18"/>
      <c r="L22" s="77"/>
      <c r="M22" s="7">
        <f t="shared" ref="M22" si="2">SUM(F22:K22)</f>
        <v>0</v>
      </c>
    </row>
    <row r="23" spans="1:13" x14ac:dyDescent="0.25">
      <c r="A23" s="14">
        <v>17</v>
      </c>
      <c r="B23" s="10"/>
      <c r="C23" s="34"/>
      <c r="D23" s="41"/>
      <c r="E23" s="34"/>
      <c r="F23" s="46"/>
      <c r="G23" s="46"/>
      <c r="H23" s="46"/>
      <c r="I23" s="46"/>
      <c r="J23" s="55"/>
      <c r="K23" s="18"/>
      <c r="L23" s="77"/>
      <c r="M23" s="7">
        <f t="shared" ref="M23:M24" si="3">SUM(F23:K23)</f>
        <v>0</v>
      </c>
    </row>
    <row r="24" spans="1:13" x14ac:dyDescent="0.25">
      <c r="A24" s="14">
        <v>18</v>
      </c>
      <c r="B24" s="10"/>
      <c r="C24" s="34"/>
      <c r="D24" s="41"/>
      <c r="E24" s="34"/>
      <c r="F24" s="46"/>
      <c r="G24" s="46"/>
      <c r="H24" s="46"/>
      <c r="I24" s="46"/>
      <c r="J24" s="55"/>
      <c r="K24" s="18"/>
      <c r="L24" s="77"/>
      <c r="M24" s="7">
        <f t="shared" si="3"/>
        <v>0</v>
      </c>
    </row>
    <row r="25" spans="1:13" ht="15.75" thickBot="1" x14ac:dyDescent="0.3">
      <c r="A25" s="15"/>
      <c r="B25" s="11"/>
      <c r="C25" s="36"/>
      <c r="D25" s="43"/>
      <c r="E25" s="36"/>
      <c r="F25" s="16"/>
      <c r="G25" s="16"/>
      <c r="H25" s="16"/>
      <c r="I25" s="16"/>
      <c r="J25" s="26"/>
      <c r="K25" s="19"/>
      <c r="L25" s="80"/>
      <c r="M25" s="7">
        <f t="shared" ref="M25" si="4">SUM(F25:K25)</f>
        <v>0</v>
      </c>
    </row>
    <row r="26" spans="1:13" s="3" customFormat="1" x14ac:dyDescent="0.25">
      <c r="C26" s="37"/>
      <c r="D26" s="44"/>
      <c r="E26" s="37"/>
      <c r="F26" s="21">
        <v>10</v>
      </c>
      <c r="G26" s="21">
        <v>7</v>
      </c>
      <c r="H26" s="21">
        <v>9</v>
      </c>
      <c r="I26" s="21">
        <v>8</v>
      </c>
      <c r="J26" s="21">
        <v>6</v>
      </c>
      <c r="K26" s="21">
        <v>5</v>
      </c>
      <c r="L26" s="21"/>
      <c r="M26" s="4">
        <f>AVERAGE(F26:K26)</f>
        <v>7.5</v>
      </c>
    </row>
    <row r="27" spans="1:13" x14ac:dyDescent="0.25">
      <c r="B27" s="82" t="s">
        <v>2</v>
      </c>
      <c r="C27" s="82"/>
      <c r="D27" s="82"/>
      <c r="E27" s="82"/>
      <c r="F27" s="82"/>
      <c r="G27" s="58"/>
      <c r="H27" s="58"/>
      <c r="I27" s="58"/>
      <c r="J27" s="58"/>
      <c r="K27" s="58"/>
      <c r="L27" s="61"/>
    </row>
    <row r="28" spans="1:13" x14ac:dyDescent="0.25">
      <c r="B28" s="82"/>
      <c r="C28" s="82"/>
      <c r="D28" s="82"/>
      <c r="E28" s="82"/>
      <c r="F28" s="82"/>
      <c r="G28" s="58"/>
      <c r="H28" s="58"/>
      <c r="I28" s="58"/>
      <c r="J28" s="58"/>
      <c r="K28" s="58"/>
      <c r="L28" s="61"/>
    </row>
  </sheetData>
  <sortState ref="B6:M20">
    <sortCondition descending="1" ref="M6:M20"/>
  </sortState>
  <mergeCells count="6">
    <mergeCell ref="B27:F28"/>
    <mergeCell ref="E1:M1"/>
    <mergeCell ref="F3:F4"/>
    <mergeCell ref="G3:G4"/>
    <mergeCell ref="H3:H4"/>
    <mergeCell ref="I3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Gold Class (Regional)</vt:lpstr>
      <vt:lpstr>Silver High School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2018-11-14T07:15:48Z</cp:lastPrinted>
  <dcterms:created xsi:type="dcterms:W3CDTF">2012-03-03T08:29:38Z</dcterms:created>
  <dcterms:modified xsi:type="dcterms:W3CDTF">2018-11-14T09:46:38Z</dcterms:modified>
</cp:coreProperties>
</file>