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tkinson Allison\CloudStation\SCORING\2018\Historic\"/>
    </mc:Choice>
  </mc:AlternateContent>
  <bookViews>
    <workbookView xWindow="0" yWindow="0" windowWidth="28800" windowHeight="11400" tabRatio="822"/>
  </bookViews>
  <sheets>
    <sheet name="LM SP &amp; GT" sheetId="3" r:id="rId1"/>
    <sheet name="ISP...COC...TA" sheetId="4" r:id="rId2"/>
    <sheet name="U2...Legends" sheetId="5" r:id="rId3"/>
    <sheet name="LITTLE Giants" sheetId="6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9" i="5" l="1"/>
  <c r="Y10" i="5"/>
  <c r="Y11" i="5"/>
  <c r="Y12" i="5"/>
  <c r="Y13" i="5"/>
  <c r="Y14" i="5"/>
  <c r="Y15" i="5"/>
  <c r="Y17" i="5"/>
  <c r="Y18" i="5"/>
  <c r="Y16" i="5"/>
  <c r="Y8" i="5"/>
  <c r="AG16" i="5"/>
  <c r="T9" i="3"/>
  <c r="T10" i="3"/>
  <c r="T12" i="3"/>
  <c r="T13" i="3"/>
  <c r="T14" i="3"/>
  <c r="T15" i="3"/>
  <c r="T16" i="3"/>
  <c r="T11" i="3"/>
  <c r="T18" i="3"/>
  <c r="T20" i="3"/>
  <c r="T21" i="3"/>
  <c r="T22" i="3"/>
  <c r="T19" i="3"/>
  <c r="T23" i="3"/>
  <c r="T24" i="3"/>
  <c r="T25" i="3"/>
  <c r="T26" i="3"/>
  <c r="T27" i="3"/>
  <c r="T28" i="3"/>
  <c r="T29" i="3"/>
  <c r="T30" i="3"/>
  <c r="T31" i="3"/>
  <c r="T17" i="3"/>
  <c r="T8" i="3"/>
  <c r="Y9" i="6"/>
  <c r="Y10" i="6"/>
  <c r="Y11" i="6"/>
  <c r="Y12" i="6"/>
  <c r="Y13" i="6"/>
  <c r="Y14" i="6"/>
  <c r="Y15" i="6"/>
  <c r="Y16" i="6"/>
  <c r="Y20" i="6"/>
  <c r="Y17" i="6"/>
  <c r="Y22" i="6"/>
  <c r="Y23" i="6"/>
  <c r="Y24" i="6"/>
  <c r="Y25" i="6"/>
  <c r="Y26" i="6"/>
  <c r="Y27" i="6"/>
  <c r="Y21" i="6"/>
  <c r="Y18" i="6"/>
  <c r="Y28" i="6"/>
  <c r="Y29" i="6"/>
  <c r="Y30" i="6"/>
  <c r="Y31" i="6"/>
  <c r="Y32" i="6"/>
  <c r="Y33" i="6"/>
  <c r="Y34" i="6"/>
  <c r="Y35" i="6"/>
  <c r="Y37" i="6"/>
  <c r="Y38" i="6"/>
  <c r="Y19" i="6"/>
  <c r="Y36" i="6"/>
  <c r="Y39" i="6"/>
  <c r="Y40" i="6"/>
  <c r="Y41" i="6"/>
  <c r="Y42" i="6"/>
  <c r="Y43" i="6"/>
  <c r="Y44" i="6"/>
  <c r="Y45" i="6"/>
  <c r="Y46" i="6"/>
  <c r="Y8" i="6"/>
  <c r="Y21" i="5"/>
  <c r="Y22" i="5"/>
  <c r="Y23" i="5"/>
  <c r="Y25" i="5"/>
  <c r="Y27" i="5"/>
  <c r="Y24" i="5"/>
  <c r="Y29" i="5"/>
  <c r="Y28" i="5"/>
  <c r="Y30" i="5"/>
  <c r="Y31" i="5"/>
  <c r="Y32" i="5"/>
  <c r="Y33" i="5"/>
  <c r="Y34" i="5"/>
  <c r="Y26" i="5"/>
  <c r="Y36" i="5"/>
  <c r="Y35" i="5"/>
  <c r="Y37" i="5"/>
  <c r="Y20" i="5"/>
  <c r="AG28" i="5" l="1"/>
  <c r="AB37" i="3" l="1"/>
  <c r="T37" i="3"/>
  <c r="AB36" i="3"/>
  <c r="T36" i="3"/>
  <c r="AB35" i="3"/>
  <c r="T35" i="3"/>
  <c r="AB34" i="3"/>
  <c r="T34" i="3"/>
  <c r="AB33" i="3"/>
  <c r="T33" i="3"/>
  <c r="AB32" i="3"/>
  <c r="T32" i="3"/>
  <c r="AB17" i="3"/>
  <c r="AB26" i="3"/>
  <c r="AB16" i="3"/>
  <c r="AB15" i="3"/>
  <c r="AB9" i="3"/>
  <c r="T38" i="3"/>
  <c r="Y35" i="4"/>
  <c r="Q35" i="4"/>
  <c r="Y34" i="4"/>
  <c r="Q34" i="4"/>
  <c r="Y33" i="4"/>
  <c r="Q33" i="4"/>
  <c r="Y32" i="4"/>
  <c r="Q32" i="4"/>
  <c r="Y31" i="4"/>
  <c r="Q31" i="4"/>
  <c r="Y30" i="4"/>
  <c r="Q30" i="4"/>
  <c r="Y29" i="4"/>
  <c r="Q29" i="4"/>
  <c r="Y28" i="4"/>
  <c r="Q28" i="4"/>
  <c r="Y27" i="4"/>
  <c r="Q27" i="4"/>
  <c r="Y26" i="4"/>
  <c r="Q26" i="4"/>
  <c r="Y25" i="4"/>
  <c r="Q25" i="4"/>
  <c r="Q8" i="4"/>
  <c r="Q12" i="4"/>
  <c r="Q9" i="4"/>
  <c r="Q16" i="4"/>
  <c r="Q13" i="4"/>
  <c r="Q17" i="4"/>
  <c r="Q20" i="4"/>
  <c r="Q22" i="4"/>
  <c r="Q14" i="4"/>
  <c r="Q18" i="4"/>
  <c r="Q19" i="4"/>
  <c r="Q21" i="4"/>
  <c r="Q11" i="4"/>
  <c r="Q15" i="4"/>
  <c r="Q23" i="4"/>
  <c r="Q24" i="4"/>
  <c r="Q36" i="4"/>
  <c r="Q37" i="4"/>
  <c r="Q38" i="4"/>
  <c r="Q10" i="4"/>
  <c r="AG37" i="5"/>
  <c r="AG34" i="5"/>
  <c r="AG13" i="5"/>
  <c r="AG18" i="5"/>
  <c r="AG17" i="5"/>
  <c r="AG15" i="5"/>
  <c r="AG14" i="5"/>
  <c r="AG12" i="5"/>
  <c r="AG9" i="5"/>
  <c r="AG11" i="5"/>
  <c r="AG10" i="5"/>
  <c r="AG8" i="5"/>
  <c r="AG25" i="5"/>
  <c r="AG32" i="5"/>
  <c r="AG35" i="5"/>
  <c r="AG26" i="5"/>
  <c r="AG36" i="5"/>
  <c r="AG24" i="5"/>
  <c r="AG33" i="5"/>
  <c r="AG23" i="5"/>
  <c r="AG21" i="5"/>
  <c r="AG22" i="5"/>
  <c r="AG29" i="5"/>
  <c r="AG27" i="5"/>
  <c r="AG20" i="5"/>
  <c r="Y39" i="4"/>
  <c r="Y38" i="4"/>
  <c r="Y37" i="4"/>
  <c r="Y36" i="4"/>
  <c r="Y24" i="4"/>
  <c r="Y23" i="4"/>
  <c r="Y15" i="4"/>
  <c r="Y11" i="4"/>
  <c r="Y21" i="4"/>
  <c r="Y19" i="4"/>
  <c r="Y18" i="4"/>
  <c r="Y14" i="4"/>
  <c r="Y22" i="4"/>
  <c r="Y20" i="4"/>
  <c r="Y17" i="4"/>
  <c r="Y13" i="4"/>
  <c r="Y16" i="4"/>
  <c r="Y9" i="4"/>
  <c r="Y12" i="4"/>
  <c r="Y8" i="4"/>
  <c r="Y10" i="4"/>
  <c r="AB30" i="3" l="1"/>
  <c r="AB38" i="3" l="1"/>
  <c r="AB12" i="3" l="1"/>
  <c r="AB24" i="3" l="1"/>
  <c r="AB18" i="3" l="1"/>
  <c r="AB27" i="3" l="1"/>
  <c r="AB29" i="3"/>
  <c r="AB25" i="3"/>
  <c r="AB22" i="3"/>
  <c r="AB10" i="3"/>
  <c r="AB11" i="3" l="1"/>
  <c r="AB8" i="3"/>
  <c r="AB23" i="3"/>
  <c r="AB14" i="3"/>
  <c r="AB31" i="3"/>
  <c r="AB13" i="3"/>
  <c r="AB20" i="3"/>
  <c r="AB19" i="3"/>
  <c r="AB28" i="3"/>
  <c r="AB21" i="3"/>
  <c r="AB39" i="3" l="1"/>
</calcChain>
</file>

<file path=xl/sharedStrings.xml><?xml version="1.0" encoding="utf-8"?>
<sst xmlns="http://schemas.openxmlformats.org/spreadsheetml/2006/main" count="299" uniqueCount="119">
  <si>
    <t>Pos</t>
  </si>
  <si>
    <t>PROVISIONAL RESULTS SUBJECT TO CHANGE</t>
  </si>
  <si>
    <t>COMPETITOR NAME &amp; SURNAME</t>
  </si>
  <si>
    <t>RACE NUMBER</t>
  </si>
  <si>
    <t>D 1</t>
  </si>
  <si>
    <t>D 2</t>
  </si>
  <si>
    <t>D 3</t>
  </si>
  <si>
    <t>D 4</t>
  </si>
  <si>
    <t>D 5</t>
  </si>
  <si>
    <t>D 6</t>
  </si>
  <si>
    <t>SUB TOTAL</t>
  </si>
  <si>
    <t>TOTAL DROP POINTS</t>
  </si>
  <si>
    <t>FINAL TOTAL AFTER DROP POINTS</t>
  </si>
  <si>
    <t xml:space="preserve">                                                                   2018 Castrol Pre'66/68 Le Mans Sports &amp; GT</t>
  </si>
  <si>
    <t>2018 Castrol Pre'74 International Sports Racing Prototypes/ Champion of Champions/ SKF Pre'74 Trans-AM</t>
  </si>
  <si>
    <t>2018 SKF U2 Production Cars/ Pre'66/68 Production Sports &amp; GT</t>
  </si>
  <si>
    <t xml:space="preserve">2018 SKF Pre'66/68 LITTLE Giants </t>
  </si>
  <si>
    <t>CLASS</t>
  </si>
  <si>
    <t>Ishmael Baloyi</t>
  </si>
  <si>
    <t>A</t>
  </si>
  <si>
    <r>
      <rPr>
        <b/>
        <sz val="6"/>
        <color theme="1"/>
        <rFont val="Calibri"/>
        <family val="2"/>
        <scheme val="minor"/>
      </rPr>
      <t>INTERNATIONAL</t>
    </r>
    <r>
      <rPr>
        <b/>
        <sz val="11"/>
        <color theme="1"/>
        <rFont val="Calibri"/>
        <family val="2"/>
        <scheme val="minor"/>
      </rPr>
      <t xml:space="preserve"> 26/27 Jan'18</t>
    </r>
  </si>
  <si>
    <r>
      <rPr>
        <b/>
        <sz val="6"/>
        <color theme="1"/>
        <rFont val="Calibri"/>
        <family val="2"/>
        <scheme val="minor"/>
      </rPr>
      <t>REDSTAR</t>
    </r>
    <r>
      <rPr>
        <b/>
        <sz val="11"/>
        <color theme="1"/>
        <rFont val="Calibri"/>
        <family val="2"/>
        <scheme val="minor"/>
      </rPr>
      <t xml:space="preserve">           9/10 Mar'18</t>
    </r>
  </si>
  <si>
    <r>
      <rPr>
        <b/>
        <sz val="6"/>
        <color theme="1"/>
        <rFont val="Calibri"/>
        <family val="2"/>
        <scheme val="minor"/>
      </rPr>
      <t>ZWARTKOPS</t>
    </r>
    <r>
      <rPr>
        <b/>
        <sz val="11"/>
        <color theme="1"/>
        <rFont val="Calibri"/>
        <family val="2"/>
        <scheme val="minor"/>
      </rPr>
      <t xml:space="preserve">  6/7 Apr'18</t>
    </r>
  </si>
  <si>
    <t>BONUS</t>
  </si>
  <si>
    <r>
      <rPr>
        <b/>
        <sz val="6"/>
        <color theme="1"/>
        <rFont val="Calibri"/>
        <family val="2"/>
        <scheme val="minor"/>
      </rPr>
      <t>PHAKISA</t>
    </r>
    <r>
      <rPr>
        <b/>
        <sz val="11"/>
        <color theme="1"/>
        <rFont val="Calibri"/>
        <family val="2"/>
        <scheme val="minor"/>
      </rPr>
      <t xml:space="preserve">          18/19 May'18</t>
    </r>
  </si>
  <si>
    <r>
      <rPr>
        <b/>
        <sz val="6"/>
        <color theme="1"/>
        <rFont val="Calibri"/>
        <family val="2"/>
        <scheme val="minor"/>
      </rPr>
      <t>ZWARTKOPS</t>
    </r>
    <r>
      <rPr>
        <b/>
        <sz val="11"/>
        <color theme="1"/>
        <rFont val="Calibri"/>
        <family val="2"/>
        <scheme val="minor"/>
      </rPr>
      <t xml:space="preserve">  8/9 Jun'18</t>
    </r>
  </si>
  <si>
    <r>
      <rPr>
        <b/>
        <sz val="6"/>
        <color theme="1"/>
        <rFont val="Calibri"/>
        <family val="2"/>
        <scheme val="minor"/>
      </rPr>
      <t>PHAKISA</t>
    </r>
    <r>
      <rPr>
        <b/>
        <sz val="11"/>
        <color theme="1"/>
        <rFont val="Calibri"/>
        <family val="2"/>
        <scheme val="minor"/>
      </rPr>
      <t xml:space="preserve">            18/19 May'18</t>
    </r>
  </si>
  <si>
    <t>Chris Carlise-Kitz</t>
  </si>
  <si>
    <t>Andre de Kock</t>
  </si>
  <si>
    <t>Stephen Britz</t>
  </si>
  <si>
    <t>Dion Valentine</t>
  </si>
  <si>
    <t>Keith van Heerden</t>
  </si>
  <si>
    <t>Robyn Kruger</t>
  </si>
  <si>
    <t>Wynand du Plessis</t>
  </si>
  <si>
    <t>Robbie Frank</t>
  </si>
  <si>
    <t>Josh Dovey</t>
  </si>
  <si>
    <t>Mark van Rooyen</t>
  </si>
  <si>
    <t>Chris O'Neil (UK)</t>
  </si>
  <si>
    <t>Franco Resca</t>
  </si>
  <si>
    <t>Nick Parrott</t>
  </si>
  <si>
    <t>Gary Lennon</t>
  </si>
  <si>
    <t>Mel Spurr</t>
  </si>
  <si>
    <t>B</t>
  </si>
  <si>
    <t>Robin Clarke</t>
  </si>
  <si>
    <t>Les McLeod</t>
  </si>
  <si>
    <t>Jaco Taylor</t>
  </si>
  <si>
    <t>Rodney Green</t>
  </si>
  <si>
    <t>Liam Murphey</t>
  </si>
  <si>
    <t>Chris Visagie</t>
  </si>
  <si>
    <t>Clive Winterstein</t>
  </si>
  <si>
    <t>C</t>
  </si>
  <si>
    <t>Chad Ten Doeschate</t>
  </si>
  <si>
    <t>Carlos Gameiro</t>
  </si>
  <si>
    <t>Jaco Taylor Snr</t>
  </si>
  <si>
    <t>Kyle Brink</t>
  </si>
  <si>
    <t>Hendrik van Zyl</t>
  </si>
  <si>
    <t>Clinton Parsons</t>
  </si>
  <si>
    <t>William Kelley</t>
  </si>
  <si>
    <t>Louis Baaartman</t>
  </si>
  <si>
    <t>Greg Moloney</t>
  </si>
  <si>
    <t>Alan Poulter</t>
  </si>
  <si>
    <t>U2</t>
  </si>
  <si>
    <t>Roger Houston</t>
  </si>
  <si>
    <t>Vic Campher</t>
  </si>
  <si>
    <t>Francesco Lombardi</t>
  </si>
  <si>
    <t>Trevor Tuck</t>
  </si>
  <si>
    <t>Ben van der Westhuizen</t>
  </si>
  <si>
    <t>Rob Gearing</t>
  </si>
  <si>
    <t>Carel Pienaar</t>
  </si>
  <si>
    <t>Patrick Gearing</t>
  </si>
  <si>
    <t>Wouter Roos</t>
  </si>
  <si>
    <t>Marc Miller</t>
  </si>
  <si>
    <t>Stuart Greig</t>
  </si>
  <si>
    <t>Peter Lindenberg</t>
  </si>
  <si>
    <t>Saloons</t>
  </si>
  <si>
    <t>Jonathan du Toit</t>
  </si>
  <si>
    <t>Ben Morgenrood</t>
  </si>
  <si>
    <t>Jeffrey Kruger</t>
  </si>
  <si>
    <t>Mark du Toit</t>
  </si>
  <si>
    <t>Sarel van der Merwe</t>
  </si>
  <si>
    <t>Lee Thompson</t>
  </si>
  <si>
    <t>Clive Densham</t>
  </si>
  <si>
    <t>Oliver Broome</t>
  </si>
  <si>
    <t>Hennie Groenewald</t>
  </si>
  <si>
    <t>Rui Campos</t>
  </si>
  <si>
    <t>Dino Scribante</t>
  </si>
  <si>
    <t>Warren Lombard</t>
  </si>
  <si>
    <t>Christiano Verolini</t>
  </si>
  <si>
    <t>Johan de Bruyn</t>
  </si>
  <si>
    <t>Kobus Brits</t>
  </si>
  <si>
    <t>Djurk Venter</t>
  </si>
  <si>
    <t>Allan Garrow</t>
  </si>
  <si>
    <t>D</t>
  </si>
  <si>
    <t>Dennis McBeath</t>
  </si>
  <si>
    <t>E</t>
  </si>
  <si>
    <t>Andre Bezuidenhout</t>
  </si>
  <si>
    <t>Larry Wilford</t>
  </si>
  <si>
    <t>Franco Scribante</t>
  </si>
  <si>
    <t>Keegan Campos</t>
  </si>
  <si>
    <t>James Dalais</t>
  </si>
  <si>
    <t>Terry Wilford</t>
  </si>
  <si>
    <t>Neil Lobb</t>
  </si>
  <si>
    <t>Jason Campos</t>
  </si>
  <si>
    <t>David Hoal</t>
  </si>
  <si>
    <t>Peter Bailey</t>
  </si>
  <si>
    <t>Mark Lauth/ Peter Lanz</t>
  </si>
  <si>
    <t>Shane Baartman</t>
  </si>
  <si>
    <r>
      <rPr>
        <b/>
        <sz val="6"/>
        <color theme="1"/>
        <rFont val="Calibri"/>
        <family val="2"/>
        <scheme val="minor"/>
      </rPr>
      <t>MIDVAAL</t>
    </r>
    <r>
      <rPr>
        <b/>
        <sz val="11"/>
        <color theme="1"/>
        <rFont val="Calibri"/>
        <family val="2"/>
        <scheme val="minor"/>
      </rPr>
      <t xml:space="preserve"> 6/7 Jul'18</t>
    </r>
  </si>
  <si>
    <t>Gavin Holt</t>
  </si>
  <si>
    <r>
      <rPr>
        <b/>
        <sz val="6"/>
        <color theme="1"/>
        <rFont val="Calibri"/>
        <family val="2"/>
        <scheme val="minor"/>
      </rPr>
      <t>DEZZI</t>
    </r>
    <r>
      <rPr>
        <b/>
        <sz val="11"/>
        <color theme="1"/>
        <rFont val="Calibri"/>
        <family val="2"/>
        <scheme val="minor"/>
      </rPr>
      <t xml:space="preserve">        10/11 Aug'18</t>
    </r>
  </si>
  <si>
    <r>
      <rPr>
        <b/>
        <sz val="6"/>
        <color theme="1"/>
        <rFont val="Calibri"/>
        <family val="2"/>
        <scheme val="minor"/>
      </rPr>
      <t>ZWARTKOPS</t>
    </r>
    <r>
      <rPr>
        <b/>
        <sz val="11"/>
        <color theme="1"/>
        <rFont val="Calibri"/>
        <family val="2"/>
        <scheme val="minor"/>
      </rPr>
      <t xml:space="preserve">  28/29 Sept'18</t>
    </r>
  </si>
  <si>
    <t>Ben vd Westhuizen</t>
  </si>
  <si>
    <t>Thomas Kelly</t>
  </si>
  <si>
    <t>Derrick Hattingh</t>
  </si>
  <si>
    <t>Andre vd Merwe</t>
  </si>
  <si>
    <t>Paige Lindenberg</t>
  </si>
  <si>
    <t>TA</t>
  </si>
  <si>
    <t>Peter Lanz</t>
  </si>
  <si>
    <r>
      <rPr>
        <b/>
        <sz val="6"/>
        <color theme="1"/>
        <rFont val="Calibri"/>
        <family val="2"/>
        <scheme val="minor"/>
      </rPr>
      <t>ZWARTKOPS</t>
    </r>
    <r>
      <rPr>
        <b/>
        <sz val="11"/>
        <color theme="1"/>
        <rFont val="Calibri"/>
        <family val="2"/>
        <scheme val="minor"/>
      </rPr>
      <t xml:space="preserve">  2/3 Nov'18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</si>
</sst>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R&quot;\ #,##0;[Red]&quot;R&quot;\ \-#,##0"/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0" fillId="0" borderId="1" xfId="0" applyFill="1" applyBorder="1" applyAlignment="1">
      <alignment horizontal="center"/>
    </xf>
    <xf numFmtId="1" fontId="2" fillId="0" borderId="0" xfId="0" applyNumberFormat="1" applyFont="1"/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8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2" borderId="12" xfId="0" applyFont="1" applyFill="1" applyBorder="1" applyAlignment="1">
      <alignment wrapText="1"/>
    </xf>
    <xf numFmtId="0" fontId="4" fillId="2" borderId="16" xfId="0" applyFont="1" applyFill="1" applyBorder="1"/>
    <xf numFmtId="0" fontId="3" fillId="0" borderId="14" xfId="0" applyFont="1" applyBorder="1"/>
    <xf numFmtId="0" fontId="0" fillId="0" borderId="10" xfId="0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1" fillId="2" borderId="4" xfId="0" applyFont="1" applyFill="1" applyBorder="1" applyAlignment="1">
      <alignment wrapText="1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1" fillId="2" borderId="5" xfId="0" applyFont="1" applyFill="1" applyBorder="1" applyAlignment="1">
      <alignment wrapText="1"/>
    </xf>
    <xf numFmtId="0" fontId="0" fillId="0" borderId="19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0" xfId="0" applyAlignment="1">
      <alignment horizontal="center"/>
    </xf>
    <xf numFmtId="0" fontId="1" fillId="2" borderId="28" xfId="0" applyFont="1" applyFill="1" applyBorder="1"/>
    <xf numFmtId="0" fontId="1" fillId="2" borderId="22" xfId="0" applyFont="1" applyFill="1" applyBorder="1"/>
    <xf numFmtId="0" fontId="1" fillId="2" borderId="23" xfId="0" applyFont="1" applyFill="1" applyBorder="1"/>
    <xf numFmtId="0" fontId="0" fillId="0" borderId="2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6" fontId="1" fillId="2" borderId="33" xfId="0" applyNumberFormat="1" applyFont="1" applyFill="1" applyBorder="1" applyAlignment="1">
      <alignment horizontal="center"/>
    </xf>
    <xf numFmtId="6" fontId="1" fillId="2" borderId="34" xfId="0" applyNumberFormat="1" applyFont="1" applyFill="1" applyBorder="1" applyAlignment="1">
      <alignment horizontal="center"/>
    </xf>
    <xf numFmtId="6" fontId="1" fillId="2" borderId="36" xfId="0" applyNumberFormat="1" applyFont="1" applyFill="1" applyBorder="1" applyAlignment="1">
      <alignment horizontal="center"/>
    </xf>
    <xf numFmtId="6" fontId="1" fillId="2" borderId="37" xfId="0" applyNumberFormat="1" applyFont="1" applyFill="1" applyBorder="1" applyAlignment="1">
      <alignment horizontal="center"/>
    </xf>
    <xf numFmtId="0" fontId="0" fillId="0" borderId="39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/>
    </xf>
    <xf numFmtId="16" fontId="1" fillId="4" borderId="25" xfId="0" applyNumberFormat="1" applyFont="1" applyFill="1" applyBorder="1" applyAlignment="1">
      <alignment horizontal="center"/>
    </xf>
    <xf numFmtId="16" fontId="1" fillId="4" borderId="0" xfId="0" applyNumberFormat="1" applyFont="1" applyFill="1" applyBorder="1" applyAlignment="1">
      <alignment horizontal="center"/>
    </xf>
    <xf numFmtId="16" fontId="1" fillId="4" borderId="26" xfId="0" applyNumberFormat="1" applyFont="1" applyFill="1" applyBorder="1" applyAlignment="1">
      <alignment horizontal="center"/>
    </xf>
    <xf numFmtId="6" fontId="1" fillId="4" borderId="33" xfId="0" applyNumberFormat="1" applyFont="1" applyFill="1" applyBorder="1" applyAlignment="1">
      <alignment horizontal="center"/>
    </xf>
    <xf numFmtId="6" fontId="1" fillId="4" borderId="36" xfId="0" applyNumberFormat="1" applyFont="1" applyFill="1" applyBorder="1" applyAlignment="1">
      <alignment horizontal="center"/>
    </xf>
    <xf numFmtId="6" fontId="1" fillId="4" borderId="35" xfId="0" applyNumberFormat="1" applyFont="1" applyFill="1" applyBorder="1" applyAlignment="1">
      <alignment horizontal="center"/>
    </xf>
    <xf numFmtId="0" fontId="0" fillId="4" borderId="29" xfId="0" applyFill="1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0" fillId="4" borderId="30" xfId="0" applyFill="1" applyBorder="1" applyAlignment="1">
      <alignment horizontal="center"/>
    </xf>
    <xf numFmtId="0" fontId="0" fillId="4" borderId="39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0" borderId="0" xfId="0" applyBorder="1" applyAlignment="1">
      <alignment horizontal="center"/>
    </xf>
    <xf numFmtId="6" fontId="8" fillId="2" borderId="35" xfId="0" applyNumberFormat="1" applyFont="1" applyFill="1" applyBorder="1" applyAlignment="1">
      <alignment horizontal="center"/>
    </xf>
    <xf numFmtId="0" fontId="9" fillId="3" borderId="14" xfId="0" applyNumberFormat="1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0" fillId="0" borderId="19" xfId="0" applyFont="1" applyFill="1" applyBorder="1" applyAlignment="1">
      <alignment horizontal="center"/>
    </xf>
    <xf numFmtId="0" fontId="0" fillId="0" borderId="24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left"/>
    </xf>
    <xf numFmtId="0" fontId="0" fillId="0" borderId="20" xfId="0" applyFont="1" applyFill="1" applyBorder="1" applyAlignment="1">
      <alignment horizontal="left"/>
    </xf>
    <xf numFmtId="0" fontId="0" fillId="0" borderId="21" xfId="0" applyFont="1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3" xfId="0" applyFont="1" applyFill="1" applyBorder="1" applyAlignment="1">
      <alignment horizontal="left"/>
    </xf>
    <xf numFmtId="0" fontId="9" fillId="0" borderId="20" xfId="0" applyFont="1" applyBorder="1" applyAlignment="1">
      <alignment horizontal="left"/>
    </xf>
    <xf numFmtId="0" fontId="3" fillId="0" borderId="16" xfId="0" applyFont="1" applyBorder="1"/>
    <xf numFmtId="0" fontId="4" fillId="2" borderId="12" xfId="0" applyFont="1" applyFill="1" applyBorder="1"/>
    <xf numFmtId="6" fontId="1" fillId="2" borderId="43" xfId="0" applyNumberFormat="1" applyFont="1" applyFill="1" applyBorder="1" applyAlignment="1">
      <alignment horizontal="center"/>
    </xf>
    <xf numFmtId="0" fontId="9" fillId="3" borderId="16" xfId="0" applyNumberFormat="1" applyFont="1" applyFill="1" applyBorder="1" applyAlignment="1">
      <alignment horizontal="center"/>
    </xf>
    <xf numFmtId="0" fontId="9" fillId="3" borderId="44" xfId="0" applyFont="1" applyFill="1" applyBorder="1" applyAlignment="1">
      <alignment horizontal="center"/>
    </xf>
    <xf numFmtId="0" fontId="0" fillId="0" borderId="45" xfId="0" applyFill="1" applyBorder="1" applyAlignment="1">
      <alignment horizontal="center"/>
    </xf>
    <xf numFmtId="0" fontId="0" fillId="0" borderId="44" xfId="0" applyFill="1" applyBorder="1" applyAlignment="1">
      <alignment horizontal="center"/>
    </xf>
    <xf numFmtId="0" fontId="0" fillId="0" borderId="46" xfId="0" applyFill="1" applyBorder="1" applyAlignment="1">
      <alignment horizontal="center"/>
    </xf>
    <xf numFmtId="0" fontId="0" fillId="0" borderId="47" xfId="0" applyFill="1" applyBorder="1" applyAlignment="1">
      <alignment horizontal="center"/>
    </xf>
    <xf numFmtId="0" fontId="0" fillId="0" borderId="48" xfId="0" applyFill="1" applyBorder="1" applyAlignment="1">
      <alignment horizontal="center"/>
    </xf>
    <xf numFmtId="0" fontId="9" fillId="3" borderId="20" xfId="0" applyFont="1" applyFill="1" applyBorder="1" applyAlignment="1">
      <alignment horizontal="left"/>
    </xf>
    <xf numFmtId="0" fontId="9" fillId="3" borderId="19" xfId="0" applyFont="1" applyFill="1" applyBorder="1" applyAlignment="1">
      <alignment horizontal="left"/>
    </xf>
    <xf numFmtId="0" fontId="9" fillId="3" borderId="14" xfId="0" applyFont="1" applyFill="1" applyBorder="1" applyAlignment="1">
      <alignment horizontal="left"/>
    </xf>
    <xf numFmtId="0" fontId="9" fillId="0" borderId="14" xfId="0" applyFont="1" applyBorder="1" applyAlignment="1">
      <alignment horizontal="left"/>
    </xf>
    <xf numFmtId="0" fontId="0" fillId="0" borderId="14" xfId="0" applyFont="1" applyFill="1" applyBorder="1" applyAlignment="1">
      <alignment horizontal="left"/>
    </xf>
    <xf numFmtId="0" fontId="0" fillId="0" borderId="19" xfId="0" applyFont="1" applyFill="1" applyBorder="1" applyAlignment="1">
      <alignment horizontal="left"/>
    </xf>
    <xf numFmtId="0" fontId="0" fillId="0" borderId="15" xfId="0" applyFont="1" applyFill="1" applyBorder="1" applyAlignment="1">
      <alignment horizontal="left"/>
    </xf>
    <xf numFmtId="0" fontId="3" fillId="0" borderId="20" xfId="0" applyFont="1" applyBorder="1"/>
    <xf numFmtId="0" fontId="10" fillId="0" borderId="14" xfId="0" applyFont="1" applyBorder="1" applyAlignment="1">
      <alignment horizontal="center"/>
    </xf>
    <xf numFmtId="0" fontId="3" fillId="5" borderId="14" xfId="0" applyFont="1" applyFill="1" applyBorder="1"/>
    <xf numFmtId="0" fontId="0" fillId="5" borderId="20" xfId="0" applyFont="1" applyFill="1" applyBorder="1" applyAlignment="1">
      <alignment horizontal="left"/>
    </xf>
    <xf numFmtId="0" fontId="0" fillId="5" borderId="14" xfId="0" applyFont="1" applyFill="1" applyBorder="1" applyAlignment="1">
      <alignment horizontal="center"/>
    </xf>
    <xf numFmtId="0" fontId="0" fillId="5" borderId="19" xfId="0" applyFont="1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9" fillId="3" borderId="44" xfId="0" applyFont="1" applyFill="1" applyBorder="1" applyAlignment="1">
      <alignment horizontal="left"/>
    </xf>
    <xf numFmtId="0" fontId="9" fillId="0" borderId="19" xfId="0" applyFont="1" applyBorder="1" applyAlignment="1">
      <alignment horizontal="left"/>
    </xf>
    <xf numFmtId="0" fontId="0" fillId="0" borderId="16" xfId="0" applyFont="1" applyFill="1" applyBorder="1" applyAlignment="1">
      <alignment horizontal="left"/>
    </xf>
    <xf numFmtId="0" fontId="0" fillId="0" borderId="16" xfId="0" applyFon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0" fontId="0" fillId="0" borderId="24" xfId="0" applyFont="1" applyFill="1" applyBorder="1" applyAlignment="1">
      <alignment horizontal="left"/>
    </xf>
    <xf numFmtId="164" fontId="0" fillId="0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6" fontId="1" fillId="2" borderId="49" xfId="0" applyNumberFormat="1" applyFont="1" applyFill="1" applyBorder="1" applyAlignment="1">
      <alignment horizontal="center"/>
    </xf>
    <xf numFmtId="0" fontId="0" fillId="0" borderId="50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6" fontId="1" fillId="2" borderId="42" xfId="0" applyNumberFormat="1" applyFont="1" applyFill="1" applyBorder="1" applyAlignment="1">
      <alignment horizontal="center"/>
    </xf>
    <xf numFmtId="6" fontId="1" fillId="2" borderId="6" xfId="0" applyNumberFormat="1" applyFont="1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1" fillId="2" borderId="12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51" xfId="0" applyFont="1" applyFill="1" applyBorder="1" applyAlignment="1">
      <alignment horizontal="left"/>
    </xf>
    <xf numFmtId="0" fontId="0" fillId="0" borderId="52" xfId="0" applyFont="1" applyFill="1" applyBorder="1" applyAlignment="1">
      <alignment horizontal="center"/>
    </xf>
    <xf numFmtId="0" fontId="0" fillId="0" borderId="51" xfId="0" applyFont="1" applyFill="1" applyBorder="1" applyAlignment="1">
      <alignment horizontal="center"/>
    </xf>
    <xf numFmtId="0" fontId="0" fillId="0" borderId="53" xfId="0" applyFill="1" applyBorder="1" applyAlignment="1">
      <alignment horizontal="center"/>
    </xf>
    <xf numFmtId="0" fontId="0" fillId="0" borderId="51" xfId="0" applyFill="1" applyBorder="1" applyAlignment="1">
      <alignment horizontal="center"/>
    </xf>
    <xf numFmtId="0" fontId="0" fillId="0" borderId="54" xfId="0" applyFill="1" applyBorder="1" applyAlignment="1">
      <alignment horizontal="center"/>
    </xf>
    <xf numFmtId="0" fontId="0" fillId="0" borderId="55" xfId="0" applyFill="1" applyBorder="1" applyAlignment="1">
      <alignment horizontal="center"/>
    </xf>
    <xf numFmtId="0" fontId="0" fillId="0" borderId="56" xfId="0" applyFill="1" applyBorder="1" applyAlignment="1">
      <alignment horizontal="center"/>
    </xf>
    <xf numFmtId="0" fontId="0" fillId="0" borderId="57" xfId="0" applyFill="1" applyBorder="1" applyAlignment="1">
      <alignment horizontal="center"/>
    </xf>
    <xf numFmtId="0" fontId="0" fillId="0" borderId="19" xfId="0" applyFill="1" applyBorder="1"/>
    <xf numFmtId="0" fontId="0" fillId="0" borderId="1" xfId="0" applyFont="1" applyFill="1" applyBorder="1" applyAlignment="1">
      <alignment horizontal="left"/>
    </xf>
    <xf numFmtId="0" fontId="0" fillId="0" borderId="46" xfId="0" applyFont="1" applyFill="1" applyBorder="1" applyAlignment="1">
      <alignment horizontal="left"/>
    </xf>
    <xf numFmtId="0" fontId="0" fillId="0" borderId="10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0" borderId="46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164" fontId="0" fillId="0" borderId="17" xfId="0" applyNumberFormat="1" applyFill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25" xfId="0" applyFont="1" applyFill="1" applyBorder="1" applyAlignment="1">
      <alignment horizontal="center" wrapText="1"/>
    </xf>
    <xf numFmtId="0" fontId="1" fillId="2" borderId="26" xfId="0" applyFont="1" applyFill="1" applyBorder="1" applyAlignment="1">
      <alignment horizontal="center" wrapText="1"/>
    </xf>
    <xf numFmtId="0" fontId="1" fillId="2" borderId="40" xfId="0" applyFont="1" applyFill="1" applyBorder="1" applyAlignment="1">
      <alignment horizontal="center" wrapText="1"/>
    </xf>
    <xf numFmtId="0" fontId="1" fillId="2" borderId="41" xfId="0" applyFont="1" applyFill="1" applyBorder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wrapText="1"/>
    </xf>
    <xf numFmtId="0" fontId="1" fillId="2" borderId="38" xfId="0" applyFont="1" applyFill="1" applyBorder="1" applyAlignment="1">
      <alignment horizontal="center" wrapText="1"/>
    </xf>
    <xf numFmtId="0" fontId="1" fillId="4" borderId="12" xfId="0" applyFont="1" applyFill="1" applyBorder="1" applyAlignment="1">
      <alignment horizontal="center" wrapText="1"/>
    </xf>
    <xf numFmtId="0" fontId="1" fillId="4" borderId="13" xfId="0" applyFont="1" applyFill="1" applyBorder="1" applyAlignment="1">
      <alignment horizontal="center" wrapText="1"/>
    </xf>
    <xf numFmtId="0" fontId="1" fillId="4" borderId="38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1" fillId="2" borderId="5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27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27" xfId="0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486833</xdr:colOff>
      <xdr:row>0</xdr:row>
      <xdr:rowOff>158750</xdr:rowOff>
    </xdr:from>
    <xdr:to>
      <xdr:col>3</xdr:col>
      <xdr:colOff>112183</xdr:colOff>
      <xdr:row>5</xdr:row>
      <xdr:rowOff>116416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0" y="158750"/>
          <a:ext cx="2328333" cy="11218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61383</xdr:colOff>
      <xdr:row>0</xdr:row>
      <xdr:rowOff>234950</xdr:rowOff>
    </xdr:from>
    <xdr:to>
      <xdr:col>2</xdr:col>
      <xdr:colOff>260350</xdr:colOff>
      <xdr:row>5</xdr:row>
      <xdr:rowOff>115722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66A6A84-018C-4230-A9EE-019558CBB1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83" y="234950"/>
          <a:ext cx="2218267" cy="10364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61383</xdr:colOff>
      <xdr:row>0</xdr:row>
      <xdr:rowOff>177800</xdr:rowOff>
    </xdr:from>
    <xdr:to>
      <xdr:col>2</xdr:col>
      <xdr:colOff>203200</xdr:colOff>
      <xdr:row>5</xdr:row>
      <xdr:rowOff>44534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43A4BB-1617-43F4-B95F-4B71B6F20E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83" y="177800"/>
          <a:ext cx="2161117" cy="102243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131233</xdr:colOff>
      <xdr:row>0</xdr:row>
      <xdr:rowOff>266700</xdr:rowOff>
    </xdr:from>
    <xdr:to>
      <xdr:col>2</xdr:col>
      <xdr:colOff>679450</xdr:colOff>
      <xdr:row>5</xdr:row>
      <xdr:rowOff>28149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7B5CA3D-8A8A-4BCD-BF0A-4A6F99F885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233" y="266700"/>
          <a:ext cx="2250017" cy="9171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1"/>
  <sheetViews>
    <sheetView tabSelected="1" zoomScaleNormal="100" zoomScaleSheetLayoutView="100" workbookViewId="0">
      <selection activeCell="AG10" sqref="AG10"/>
    </sheetView>
  </sheetViews>
  <sheetFormatPr defaultRowHeight="15" x14ac:dyDescent="0.25"/>
  <cols>
    <col min="1" max="1" width="5.140625" customWidth="1"/>
    <col min="2" max="2" width="23.7109375" customWidth="1"/>
    <col min="3" max="3" width="16.85546875" customWidth="1"/>
    <col min="4" max="4" width="14.5703125" customWidth="1"/>
    <col min="5" max="5" width="4.7109375" style="1" bestFit="1" customWidth="1"/>
    <col min="6" max="6" width="4.7109375" style="1" customWidth="1"/>
    <col min="7" max="7" width="4.7109375" style="1" bestFit="1" customWidth="1"/>
    <col min="8" max="8" width="4.7109375" style="1" customWidth="1"/>
    <col min="9" max="11" width="4.7109375" style="1" bestFit="1" customWidth="1"/>
    <col min="12" max="12" width="4.7109375" style="1" customWidth="1"/>
    <col min="13" max="14" width="4.7109375" style="1" bestFit="1" customWidth="1"/>
    <col min="15" max="19" width="4.7109375" style="1" customWidth="1"/>
    <col min="20" max="20" width="10.42578125" style="1" customWidth="1"/>
    <col min="21" max="26" width="4.7109375" style="1" hidden="1" customWidth="1"/>
    <col min="27" max="27" width="13" style="1" hidden="1" customWidth="1"/>
    <col min="28" max="28" width="0" hidden="1" customWidth="1"/>
  </cols>
  <sheetData>
    <row r="1" spans="1:30" ht="27" customHeight="1" x14ac:dyDescent="0.25">
      <c r="A1" s="159" t="s">
        <v>13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6"/>
      <c r="AD1" s="6"/>
    </row>
    <row r="2" spans="1:30" ht="20.25" customHeight="1" thickBot="1" x14ac:dyDescent="0.3">
      <c r="A2" s="159"/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6"/>
      <c r="AD2" s="6"/>
    </row>
    <row r="3" spans="1:30" ht="15" customHeight="1" x14ac:dyDescent="0.25">
      <c r="A3" s="172"/>
      <c r="B3" s="172"/>
      <c r="C3" s="172"/>
      <c r="D3" s="31"/>
      <c r="E3" s="153" t="s">
        <v>20</v>
      </c>
      <c r="F3" s="154"/>
      <c r="G3" s="153" t="s">
        <v>21</v>
      </c>
      <c r="H3" s="154"/>
      <c r="I3" s="153" t="s">
        <v>22</v>
      </c>
      <c r="J3" s="154"/>
      <c r="K3" s="153" t="s">
        <v>26</v>
      </c>
      <c r="L3" s="169"/>
      <c r="M3" s="154"/>
      <c r="N3" s="153" t="s">
        <v>25</v>
      </c>
      <c r="O3" s="169"/>
      <c r="P3" s="153" t="s">
        <v>110</v>
      </c>
      <c r="Q3" s="169"/>
      <c r="R3" s="153" t="s">
        <v>118</v>
      </c>
      <c r="S3" s="154"/>
      <c r="T3" s="162" t="s">
        <v>10</v>
      </c>
      <c r="U3" s="46"/>
      <c r="V3" s="47"/>
      <c r="W3" s="47"/>
      <c r="X3" s="47"/>
      <c r="Y3" s="47"/>
      <c r="Z3" s="48"/>
      <c r="AA3" s="165" t="s">
        <v>11</v>
      </c>
      <c r="AB3" s="160" t="s">
        <v>12</v>
      </c>
    </row>
    <row r="4" spans="1:30" x14ac:dyDescent="0.25">
      <c r="A4" s="172"/>
      <c r="B4" s="172"/>
      <c r="C4" s="172"/>
      <c r="D4" s="31"/>
      <c r="E4" s="155"/>
      <c r="F4" s="156"/>
      <c r="G4" s="155"/>
      <c r="H4" s="156"/>
      <c r="I4" s="155"/>
      <c r="J4" s="156"/>
      <c r="K4" s="155"/>
      <c r="L4" s="170"/>
      <c r="M4" s="156"/>
      <c r="N4" s="155"/>
      <c r="O4" s="170"/>
      <c r="P4" s="155"/>
      <c r="Q4" s="170"/>
      <c r="R4" s="155"/>
      <c r="S4" s="156"/>
      <c r="T4" s="163"/>
      <c r="U4" s="49"/>
      <c r="V4" s="50"/>
      <c r="W4" s="50"/>
      <c r="X4" s="50"/>
      <c r="Y4" s="50"/>
      <c r="Z4" s="51"/>
      <c r="AA4" s="166"/>
      <c r="AB4" s="161"/>
    </row>
    <row r="5" spans="1:30" x14ac:dyDescent="0.25">
      <c r="A5" s="172"/>
      <c r="B5" s="172"/>
      <c r="C5" s="172"/>
      <c r="D5" s="31"/>
      <c r="E5" s="155"/>
      <c r="F5" s="156"/>
      <c r="G5" s="155"/>
      <c r="H5" s="156"/>
      <c r="I5" s="155"/>
      <c r="J5" s="156"/>
      <c r="K5" s="155"/>
      <c r="L5" s="170"/>
      <c r="M5" s="156"/>
      <c r="N5" s="155"/>
      <c r="O5" s="170"/>
      <c r="P5" s="155"/>
      <c r="Q5" s="170"/>
      <c r="R5" s="155"/>
      <c r="S5" s="156"/>
      <c r="T5" s="163"/>
      <c r="U5" s="49"/>
      <c r="V5" s="50"/>
      <c r="W5" s="50"/>
      <c r="X5" s="50"/>
      <c r="Y5" s="50"/>
      <c r="Z5" s="51"/>
      <c r="AA5" s="166"/>
      <c r="AB5" s="161"/>
    </row>
    <row r="6" spans="1:30" ht="15.75" thickBot="1" x14ac:dyDescent="0.3">
      <c r="A6" s="173"/>
      <c r="B6" s="173"/>
      <c r="C6" s="173"/>
      <c r="D6" s="70"/>
      <c r="E6" s="157"/>
      <c r="F6" s="158"/>
      <c r="G6" s="157"/>
      <c r="H6" s="158"/>
      <c r="I6" s="157"/>
      <c r="J6" s="158"/>
      <c r="K6" s="157"/>
      <c r="L6" s="171"/>
      <c r="M6" s="158"/>
      <c r="N6" s="157"/>
      <c r="O6" s="171"/>
      <c r="P6" s="157"/>
      <c r="Q6" s="171"/>
      <c r="R6" s="157"/>
      <c r="S6" s="158"/>
      <c r="T6" s="163"/>
      <c r="U6" s="52"/>
      <c r="V6" s="53"/>
      <c r="W6" s="53"/>
      <c r="X6" s="53"/>
      <c r="Y6" s="53"/>
      <c r="Z6" s="54"/>
      <c r="AA6" s="166"/>
      <c r="AB6" s="161"/>
    </row>
    <row r="7" spans="1:30" s="2" customFormat="1" ht="30.75" thickBot="1" x14ac:dyDescent="0.3">
      <c r="A7" s="16" t="s">
        <v>0</v>
      </c>
      <c r="B7" s="21" t="s">
        <v>2</v>
      </c>
      <c r="C7" s="28" t="s">
        <v>3</v>
      </c>
      <c r="D7" s="15" t="s">
        <v>17</v>
      </c>
      <c r="E7" s="40">
        <v>1</v>
      </c>
      <c r="F7" s="41">
        <v>2</v>
      </c>
      <c r="G7" s="40">
        <v>1</v>
      </c>
      <c r="H7" s="41">
        <v>2</v>
      </c>
      <c r="I7" s="40">
        <v>1</v>
      </c>
      <c r="J7" s="42">
        <v>2</v>
      </c>
      <c r="K7" s="40">
        <v>1</v>
      </c>
      <c r="L7" s="41">
        <v>2</v>
      </c>
      <c r="M7" s="71" t="s">
        <v>23</v>
      </c>
      <c r="N7" s="40">
        <v>1</v>
      </c>
      <c r="O7" s="41">
        <v>2</v>
      </c>
      <c r="P7" s="40">
        <v>1</v>
      </c>
      <c r="Q7" s="41">
        <v>2</v>
      </c>
      <c r="R7" s="40">
        <v>1</v>
      </c>
      <c r="S7" s="42">
        <v>2</v>
      </c>
      <c r="T7" s="164"/>
      <c r="U7" s="55" t="s">
        <v>4</v>
      </c>
      <c r="V7" s="56" t="s">
        <v>5</v>
      </c>
      <c r="W7" s="56" t="s">
        <v>6</v>
      </c>
      <c r="X7" s="56" t="s">
        <v>7</v>
      </c>
      <c r="Y7" s="56" t="s">
        <v>8</v>
      </c>
      <c r="Z7" s="57" t="s">
        <v>9</v>
      </c>
      <c r="AA7" s="167"/>
      <c r="AB7" s="161"/>
    </row>
    <row r="8" spans="1:30" x14ac:dyDescent="0.25">
      <c r="A8" s="104">
        <v>1</v>
      </c>
      <c r="B8" s="118" t="s">
        <v>86</v>
      </c>
      <c r="C8" s="119">
        <v>4</v>
      </c>
      <c r="D8" s="119" t="s">
        <v>42</v>
      </c>
      <c r="E8" s="39">
        <v>6</v>
      </c>
      <c r="F8" s="36"/>
      <c r="G8" s="35"/>
      <c r="H8" s="36"/>
      <c r="I8" s="35">
        <v>2</v>
      </c>
      <c r="J8" s="38">
        <v>3</v>
      </c>
      <c r="K8" s="35"/>
      <c r="L8" s="36"/>
      <c r="M8" s="37"/>
      <c r="N8" s="35">
        <v>2</v>
      </c>
      <c r="O8" s="36">
        <v>3</v>
      </c>
      <c r="P8" s="35">
        <v>4.5</v>
      </c>
      <c r="Q8" s="36">
        <v>4.5</v>
      </c>
      <c r="R8" s="35">
        <v>4.5</v>
      </c>
      <c r="S8" s="38">
        <v>3</v>
      </c>
      <c r="T8" s="44">
        <f t="shared" ref="T8:T38" si="0">SUM(E8:S8)</f>
        <v>32.5</v>
      </c>
      <c r="U8" s="58"/>
      <c r="V8" s="59"/>
      <c r="W8" s="59"/>
      <c r="X8" s="59"/>
      <c r="Y8" s="59"/>
      <c r="Z8" s="60"/>
      <c r="AA8" s="61"/>
      <c r="AB8" s="32">
        <f t="shared" ref="AB8:AB38" si="1">SUM(E8:S8)</f>
        <v>32.5</v>
      </c>
    </row>
    <row r="9" spans="1:30" x14ac:dyDescent="0.25">
      <c r="A9" s="104">
        <v>2</v>
      </c>
      <c r="B9" s="101" t="s">
        <v>104</v>
      </c>
      <c r="C9" s="75">
        <v>40</v>
      </c>
      <c r="D9" s="75"/>
      <c r="E9" s="39"/>
      <c r="F9" s="36"/>
      <c r="G9" s="35"/>
      <c r="H9" s="36"/>
      <c r="I9" s="35"/>
      <c r="J9" s="38"/>
      <c r="K9" s="35">
        <v>4.5</v>
      </c>
      <c r="L9" s="36">
        <v>4.5</v>
      </c>
      <c r="M9" s="37">
        <v>10</v>
      </c>
      <c r="N9" s="35"/>
      <c r="O9" s="36"/>
      <c r="P9" s="35"/>
      <c r="Q9" s="36">
        <v>3</v>
      </c>
      <c r="R9" s="35"/>
      <c r="S9" s="38"/>
      <c r="T9" s="44">
        <f t="shared" si="0"/>
        <v>22</v>
      </c>
      <c r="U9" s="62"/>
      <c r="V9" s="63"/>
      <c r="W9" s="63"/>
      <c r="X9" s="63"/>
      <c r="Y9" s="63"/>
      <c r="Z9" s="64"/>
      <c r="AA9" s="65"/>
      <c r="AB9" s="33">
        <f t="shared" si="1"/>
        <v>22</v>
      </c>
    </row>
    <row r="10" spans="1:30" ht="15.75" x14ac:dyDescent="0.25">
      <c r="A10" s="104">
        <v>3</v>
      </c>
      <c r="B10" s="99" t="s">
        <v>78</v>
      </c>
      <c r="C10" s="73">
        <v>14</v>
      </c>
      <c r="D10" s="72" t="s">
        <v>19</v>
      </c>
      <c r="E10" s="39">
        <v>4.5</v>
      </c>
      <c r="F10" s="36"/>
      <c r="G10" s="35"/>
      <c r="H10" s="36"/>
      <c r="I10" s="35"/>
      <c r="J10" s="38"/>
      <c r="K10" s="35"/>
      <c r="L10" s="36"/>
      <c r="M10" s="37"/>
      <c r="N10" s="35">
        <v>4.5</v>
      </c>
      <c r="O10" s="36">
        <v>4.5</v>
      </c>
      <c r="P10" s="35">
        <v>3</v>
      </c>
      <c r="Q10" s="36">
        <v>2</v>
      </c>
      <c r="R10" s="35"/>
      <c r="S10" s="38"/>
      <c r="T10" s="44">
        <f t="shared" si="0"/>
        <v>18.5</v>
      </c>
      <c r="U10" s="62"/>
      <c r="V10" s="63"/>
      <c r="W10" s="63"/>
      <c r="X10" s="63"/>
      <c r="Y10" s="63"/>
      <c r="Z10" s="64"/>
      <c r="AA10" s="65"/>
      <c r="AB10" s="33">
        <f t="shared" si="1"/>
        <v>18.5</v>
      </c>
    </row>
    <row r="11" spans="1:30" x14ac:dyDescent="0.25">
      <c r="A11" s="104">
        <v>4</v>
      </c>
      <c r="B11" s="101" t="s">
        <v>51</v>
      </c>
      <c r="C11" s="75">
        <v>8</v>
      </c>
      <c r="D11" s="75" t="s">
        <v>42</v>
      </c>
      <c r="E11" s="39">
        <v>2</v>
      </c>
      <c r="F11" s="36"/>
      <c r="G11" s="35"/>
      <c r="H11" s="36"/>
      <c r="I11" s="35"/>
      <c r="J11" s="38"/>
      <c r="K11" s="35"/>
      <c r="L11" s="36"/>
      <c r="M11" s="37"/>
      <c r="N11" s="35"/>
      <c r="O11" s="36"/>
      <c r="P11" s="35">
        <v>2</v>
      </c>
      <c r="Q11" s="36">
        <v>4.5</v>
      </c>
      <c r="R11" s="35">
        <v>2</v>
      </c>
      <c r="S11" s="38">
        <v>4.5</v>
      </c>
      <c r="T11" s="44">
        <f t="shared" si="0"/>
        <v>15</v>
      </c>
      <c r="U11" s="62"/>
      <c r="V11" s="63"/>
      <c r="W11" s="63"/>
      <c r="X11" s="63"/>
      <c r="Y11" s="63"/>
      <c r="Z11" s="64"/>
      <c r="AA11" s="65"/>
      <c r="AB11" s="33">
        <f t="shared" si="1"/>
        <v>15</v>
      </c>
    </row>
    <row r="12" spans="1:30" x14ac:dyDescent="0.25">
      <c r="A12" s="104">
        <v>5</v>
      </c>
      <c r="B12" s="101" t="s">
        <v>35</v>
      </c>
      <c r="C12" s="75">
        <v>26</v>
      </c>
      <c r="D12" s="75" t="s">
        <v>50</v>
      </c>
      <c r="E12" s="39">
        <v>4.5</v>
      </c>
      <c r="F12" s="36"/>
      <c r="G12" s="35"/>
      <c r="H12" s="36"/>
      <c r="I12" s="35"/>
      <c r="J12" s="38"/>
      <c r="K12" s="35"/>
      <c r="L12" s="36"/>
      <c r="M12" s="37"/>
      <c r="N12" s="35"/>
      <c r="O12" s="36"/>
      <c r="P12" s="35">
        <v>4.5</v>
      </c>
      <c r="Q12" s="36">
        <v>3</v>
      </c>
      <c r="R12" s="35"/>
      <c r="S12" s="38"/>
      <c r="T12" s="44">
        <f t="shared" si="0"/>
        <v>12</v>
      </c>
      <c r="U12" s="62"/>
      <c r="V12" s="63"/>
      <c r="W12" s="63"/>
      <c r="X12" s="63"/>
      <c r="Y12" s="63"/>
      <c r="Z12" s="64"/>
      <c r="AA12" s="65"/>
      <c r="AB12" s="33">
        <f t="shared" si="1"/>
        <v>12</v>
      </c>
    </row>
    <row r="13" spans="1:30" x14ac:dyDescent="0.25">
      <c r="A13" s="104">
        <v>6</v>
      </c>
      <c r="B13" s="101" t="s">
        <v>75</v>
      </c>
      <c r="C13" s="75">
        <v>14</v>
      </c>
      <c r="D13" s="75" t="s">
        <v>42</v>
      </c>
      <c r="E13" s="39"/>
      <c r="F13" s="36"/>
      <c r="G13" s="35"/>
      <c r="H13" s="36"/>
      <c r="I13" s="35">
        <v>4.5</v>
      </c>
      <c r="J13" s="38">
        <v>4.5</v>
      </c>
      <c r="K13" s="35"/>
      <c r="L13" s="36"/>
      <c r="M13" s="37"/>
      <c r="N13" s="35"/>
      <c r="O13" s="36"/>
      <c r="P13" s="35"/>
      <c r="Q13" s="36"/>
      <c r="R13" s="35"/>
      <c r="S13" s="38"/>
      <c r="T13" s="44">
        <f t="shared" si="0"/>
        <v>9</v>
      </c>
      <c r="U13" s="62"/>
      <c r="V13" s="63"/>
      <c r="W13" s="63"/>
      <c r="X13" s="63"/>
      <c r="Y13" s="63"/>
      <c r="Z13" s="64"/>
      <c r="AA13" s="65"/>
      <c r="AB13" s="33">
        <f t="shared" si="1"/>
        <v>9</v>
      </c>
    </row>
    <row r="14" spans="1:30" x14ac:dyDescent="0.25">
      <c r="A14" s="104">
        <v>7</v>
      </c>
      <c r="B14" s="101" t="s">
        <v>91</v>
      </c>
      <c r="C14" s="75">
        <v>31</v>
      </c>
      <c r="D14" s="75" t="s">
        <v>92</v>
      </c>
      <c r="E14" s="39">
        <v>9</v>
      </c>
      <c r="F14" s="36"/>
      <c r="G14" s="35"/>
      <c r="H14" s="36"/>
      <c r="I14" s="35"/>
      <c r="J14" s="38"/>
      <c r="K14" s="35"/>
      <c r="L14" s="36"/>
      <c r="M14" s="37"/>
      <c r="N14" s="35"/>
      <c r="O14" s="36"/>
      <c r="P14" s="35"/>
      <c r="Q14" s="36"/>
      <c r="R14" s="35"/>
      <c r="S14" s="38"/>
      <c r="T14" s="44">
        <f t="shared" si="0"/>
        <v>9</v>
      </c>
      <c r="U14" s="62"/>
      <c r="V14" s="63"/>
      <c r="W14" s="63"/>
      <c r="X14" s="63"/>
      <c r="Y14" s="63"/>
      <c r="Z14" s="64"/>
      <c r="AA14" s="65"/>
      <c r="AB14" s="33">
        <f t="shared" si="1"/>
        <v>9</v>
      </c>
    </row>
    <row r="15" spans="1:30" x14ac:dyDescent="0.25">
      <c r="A15" s="104">
        <v>8</v>
      </c>
      <c r="B15" s="101" t="s">
        <v>99</v>
      </c>
      <c r="C15" s="75">
        <v>196</v>
      </c>
      <c r="D15" s="75" t="s">
        <v>42</v>
      </c>
      <c r="E15" s="39"/>
      <c r="F15" s="36"/>
      <c r="G15" s="35"/>
      <c r="H15" s="36"/>
      <c r="I15" s="35"/>
      <c r="J15" s="38"/>
      <c r="K15" s="35"/>
      <c r="L15" s="36"/>
      <c r="M15" s="37"/>
      <c r="N15" s="35">
        <v>4.5</v>
      </c>
      <c r="O15" s="36">
        <v>4.5</v>
      </c>
      <c r="P15" s="35"/>
      <c r="Q15" s="36"/>
      <c r="R15" s="35"/>
      <c r="S15" s="38"/>
      <c r="T15" s="44">
        <f t="shared" si="0"/>
        <v>9</v>
      </c>
      <c r="U15" s="62"/>
      <c r="V15" s="63"/>
      <c r="W15" s="63"/>
      <c r="X15" s="63"/>
      <c r="Y15" s="63"/>
      <c r="Z15" s="64"/>
      <c r="AA15" s="65"/>
      <c r="AB15" s="33">
        <f t="shared" si="1"/>
        <v>9</v>
      </c>
    </row>
    <row r="16" spans="1:30" x14ac:dyDescent="0.25">
      <c r="A16" s="104">
        <v>9</v>
      </c>
      <c r="B16" s="101" t="s">
        <v>81</v>
      </c>
      <c r="C16" s="75">
        <v>33</v>
      </c>
      <c r="D16" s="75" t="s">
        <v>19</v>
      </c>
      <c r="E16" s="39"/>
      <c r="F16" s="36"/>
      <c r="G16" s="35"/>
      <c r="H16" s="36"/>
      <c r="I16" s="35"/>
      <c r="J16" s="38"/>
      <c r="K16" s="35"/>
      <c r="L16" s="36"/>
      <c r="M16" s="37"/>
      <c r="N16" s="35"/>
      <c r="O16" s="36"/>
      <c r="P16" s="35">
        <v>4.5</v>
      </c>
      <c r="Q16" s="36">
        <v>4.5</v>
      </c>
      <c r="R16" s="35"/>
      <c r="S16" s="38"/>
      <c r="T16" s="44">
        <f t="shared" si="0"/>
        <v>9</v>
      </c>
      <c r="U16" s="62"/>
      <c r="V16" s="63"/>
      <c r="W16" s="63"/>
      <c r="X16" s="63"/>
      <c r="Y16" s="63"/>
      <c r="Z16" s="64"/>
      <c r="AA16" s="65"/>
      <c r="AB16" s="33">
        <f t="shared" si="1"/>
        <v>9</v>
      </c>
    </row>
    <row r="17" spans="1:28" x14ac:dyDescent="0.25">
      <c r="A17" s="104">
        <v>10</v>
      </c>
      <c r="B17" s="101" t="s">
        <v>34</v>
      </c>
      <c r="C17" s="75">
        <v>230</v>
      </c>
      <c r="D17" s="75" t="s">
        <v>92</v>
      </c>
      <c r="E17" s="39"/>
      <c r="F17" s="36"/>
      <c r="G17" s="35"/>
      <c r="H17" s="36"/>
      <c r="I17" s="35"/>
      <c r="J17" s="38"/>
      <c r="K17" s="35"/>
      <c r="L17" s="36"/>
      <c r="M17" s="37"/>
      <c r="N17" s="35"/>
      <c r="O17" s="36"/>
      <c r="P17" s="35"/>
      <c r="Q17" s="36"/>
      <c r="R17" s="35">
        <v>4.5</v>
      </c>
      <c r="S17" s="38">
        <v>4.5</v>
      </c>
      <c r="T17" s="44">
        <f t="shared" si="0"/>
        <v>9</v>
      </c>
      <c r="U17" s="62"/>
      <c r="V17" s="63"/>
      <c r="W17" s="63"/>
      <c r="X17" s="63"/>
      <c r="Y17" s="63"/>
      <c r="Z17" s="64"/>
      <c r="AA17" s="65"/>
      <c r="AB17" s="33">
        <f t="shared" si="1"/>
        <v>9</v>
      </c>
    </row>
    <row r="18" spans="1:28" x14ac:dyDescent="0.25">
      <c r="A18" s="104">
        <v>11</v>
      </c>
      <c r="B18" s="101" t="s">
        <v>105</v>
      </c>
      <c r="C18" s="75">
        <v>10</v>
      </c>
      <c r="D18" s="75" t="s">
        <v>42</v>
      </c>
      <c r="E18" s="39">
        <v>3</v>
      </c>
      <c r="F18" s="36"/>
      <c r="G18" s="35"/>
      <c r="H18" s="36"/>
      <c r="I18" s="35"/>
      <c r="J18" s="38"/>
      <c r="K18" s="35"/>
      <c r="L18" s="36"/>
      <c r="M18" s="37"/>
      <c r="N18" s="35">
        <v>3</v>
      </c>
      <c r="O18" s="36">
        <v>2</v>
      </c>
      <c r="P18" s="35"/>
      <c r="Q18" s="36"/>
      <c r="R18" s="35"/>
      <c r="S18" s="38"/>
      <c r="T18" s="44">
        <f t="shared" si="0"/>
        <v>8</v>
      </c>
      <c r="U18" s="62"/>
      <c r="V18" s="63"/>
      <c r="W18" s="63"/>
      <c r="X18" s="63"/>
      <c r="Y18" s="63"/>
      <c r="Z18" s="64"/>
      <c r="AA18" s="65"/>
      <c r="AB18" s="33">
        <f t="shared" si="1"/>
        <v>8</v>
      </c>
    </row>
    <row r="19" spans="1:28" ht="15.75" x14ac:dyDescent="0.25">
      <c r="A19" s="104">
        <v>12</v>
      </c>
      <c r="B19" s="99" t="s">
        <v>84</v>
      </c>
      <c r="C19" s="73">
        <v>7</v>
      </c>
      <c r="D19" s="73" t="s">
        <v>19</v>
      </c>
      <c r="E19" s="39">
        <v>3</v>
      </c>
      <c r="F19" s="36"/>
      <c r="G19" s="35"/>
      <c r="H19" s="36"/>
      <c r="I19" s="35"/>
      <c r="J19" s="38"/>
      <c r="K19" s="35"/>
      <c r="L19" s="36"/>
      <c r="M19" s="37"/>
      <c r="N19" s="35"/>
      <c r="O19" s="36"/>
      <c r="P19" s="35"/>
      <c r="Q19" s="36"/>
      <c r="R19" s="35">
        <v>3</v>
      </c>
      <c r="S19" s="38">
        <v>2</v>
      </c>
      <c r="T19" s="44">
        <f t="shared" si="0"/>
        <v>8</v>
      </c>
      <c r="U19" s="62"/>
      <c r="V19" s="63"/>
      <c r="W19" s="63"/>
      <c r="X19" s="63"/>
      <c r="Y19" s="63"/>
      <c r="Z19" s="64"/>
      <c r="AA19" s="65"/>
      <c r="AB19" s="33">
        <f t="shared" si="1"/>
        <v>8</v>
      </c>
    </row>
    <row r="20" spans="1:28" x14ac:dyDescent="0.25">
      <c r="A20" s="104">
        <v>13</v>
      </c>
      <c r="B20" s="101" t="s">
        <v>93</v>
      </c>
      <c r="C20" s="75">
        <v>124</v>
      </c>
      <c r="D20" s="75" t="s">
        <v>92</v>
      </c>
      <c r="E20" s="39">
        <v>6</v>
      </c>
      <c r="F20" s="36"/>
      <c r="G20" s="35"/>
      <c r="H20" s="36"/>
      <c r="I20" s="35"/>
      <c r="J20" s="38"/>
      <c r="K20" s="35"/>
      <c r="L20" s="36"/>
      <c r="M20" s="37"/>
      <c r="N20" s="35"/>
      <c r="O20" s="36"/>
      <c r="P20" s="35"/>
      <c r="Q20" s="36"/>
      <c r="R20" s="35"/>
      <c r="S20" s="38"/>
      <c r="T20" s="44">
        <f t="shared" si="0"/>
        <v>6</v>
      </c>
      <c r="U20" s="62"/>
      <c r="V20" s="63"/>
      <c r="W20" s="63"/>
      <c r="X20" s="63"/>
      <c r="Y20" s="63"/>
      <c r="Z20" s="64"/>
      <c r="AA20" s="65"/>
      <c r="AB20" s="33">
        <f t="shared" si="1"/>
        <v>6</v>
      </c>
    </row>
    <row r="21" spans="1:28" x14ac:dyDescent="0.25">
      <c r="A21" s="104">
        <v>14</v>
      </c>
      <c r="B21" s="101" t="s">
        <v>70</v>
      </c>
      <c r="C21" s="75">
        <v>202</v>
      </c>
      <c r="D21" s="75" t="s">
        <v>94</v>
      </c>
      <c r="E21" s="39">
        <v>4.5</v>
      </c>
      <c r="F21" s="36"/>
      <c r="G21" s="35"/>
      <c r="H21" s="36"/>
      <c r="I21" s="35"/>
      <c r="J21" s="38"/>
      <c r="K21" s="35"/>
      <c r="L21" s="36"/>
      <c r="M21" s="37"/>
      <c r="N21" s="35"/>
      <c r="O21" s="36"/>
      <c r="P21" s="35"/>
      <c r="Q21" s="36"/>
      <c r="R21" s="35"/>
      <c r="S21" s="38"/>
      <c r="T21" s="44">
        <f t="shared" si="0"/>
        <v>4.5</v>
      </c>
      <c r="U21" s="62"/>
      <c r="V21" s="63"/>
      <c r="W21" s="63"/>
      <c r="X21" s="63"/>
      <c r="Y21" s="63"/>
      <c r="Z21" s="64"/>
      <c r="AA21" s="65"/>
      <c r="AB21" s="33">
        <f t="shared" si="1"/>
        <v>4.5</v>
      </c>
    </row>
    <row r="22" spans="1:28" x14ac:dyDescent="0.25">
      <c r="A22" s="104">
        <v>15</v>
      </c>
      <c r="B22" s="101" t="s">
        <v>73</v>
      </c>
      <c r="C22" s="75">
        <v>23</v>
      </c>
      <c r="D22" s="75" t="s">
        <v>42</v>
      </c>
      <c r="E22" s="39">
        <v>4</v>
      </c>
      <c r="F22" s="36"/>
      <c r="G22" s="35"/>
      <c r="H22" s="36"/>
      <c r="I22" s="35"/>
      <c r="J22" s="38"/>
      <c r="K22" s="35"/>
      <c r="L22" s="36"/>
      <c r="M22" s="37"/>
      <c r="N22" s="35"/>
      <c r="O22" s="36"/>
      <c r="P22" s="35"/>
      <c r="Q22" s="36"/>
      <c r="R22" s="35"/>
      <c r="S22" s="38"/>
      <c r="T22" s="44">
        <f t="shared" si="0"/>
        <v>4</v>
      </c>
      <c r="U22" s="62"/>
      <c r="V22" s="63"/>
      <c r="W22" s="63"/>
      <c r="X22" s="63"/>
      <c r="Y22" s="63"/>
      <c r="Z22" s="64"/>
      <c r="AA22" s="65"/>
      <c r="AB22" s="33">
        <f t="shared" si="1"/>
        <v>4</v>
      </c>
    </row>
    <row r="23" spans="1:28" x14ac:dyDescent="0.25">
      <c r="A23" s="104">
        <v>16</v>
      </c>
      <c r="B23" s="101" t="s">
        <v>87</v>
      </c>
      <c r="C23" s="75">
        <v>111</v>
      </c>
      <c r="D23" s="75" t="s">
        <v>42</v>
      </c>
      <c r="E23" s="39"/>
      <c r="F23" s="36"/>
      <c r="G23" s="35"/>
      <c r="H23" s="36"/>
      <c r="I23" s="35">
        <v>3</v>
      </c>
      <c r="J23" s="38"/>
      <c r="K23" s="35"/>
      <c r="L23" s="36"/>
      <c r="M23" s="37"/>
      <c r="N23" s="35"/>
      <c r="O23" s="36"/>
      <c r="P23" s="35"/>
      <c r="Q23" s="36"/>
      <c r="R23" s="35"/>
      <c r="S23" s="38"/>
      <c r="T23" s="44">
        <f t="shared" si="0"/>
        <v>3</v>
      </c>
      <c r="U23" s="62"/>
      <c r="V23" s="63"/>
      <c r="W23" s="63"/>
      <c r="X23" s="63"/>
      <c r="Y23" s="63"/>
      <c r="Z23" s="64"/>
      <c r="AA23" s="65"/>
      <c r="AB23" s="33">
        <f t="shared" si="1"/>
        <v>3</v>
      </c>
    </row>
    <row r="24" spans="1:28" x14ac:dyDescent="0.25">
      <c r="A24" s="104">
        <v>17</v>
      </c>
      <c r="B24" s="101" t="s">
        <v>88</v>
      </c>
      <c r="C24" s="75">
        <v>72</v>
      </c>
      <c r="D24" s="75" t="s">
        <v>50</v>
      </c>
      <c r="E24" s="39">
        <v>3</v>
      </c>
      <c r="F24" s="36"/>
      <c r="G24" s="35"/>
      <c r="H24" s="36"/>
      <c r="I24" s="35"/>
      <c r="J24" s="38"/>
      <c r="K24" s="35"/>
      <c r="L24" s="36"/>
      <c r="M24" s="37"/>
      <c r="N24" s="35"/>
      <c r="O24" s="36"/>
      <c r="P24" s="35"/>
      <c r="Q24" s="36"/>
      <c r="R24" s="35"/>
      <c r="S24" s="38"/>
      <c r="T24" s="44">
        <f t="shared" si="0"/>
        <v>3</v>
      </c>
      <c r="U24" s="62"/>
      <c r="V24" s="63"/>
      <c r="W24" s="63"/>
      <c r="X24" s="63"/>
      <c r="Y24" s="63"/>
      <c r="Z24" s="64"/>
      <c r="AA24" s="65"/>
      <c r="AB24" s="33">
        <f t="shared" si="1"/>
        <v>3</v>
      </c>
    </row>
    <row r="25" spans="1:28" x14ac:dyDescent="0.25">
      <c r="A25" s="104">
        <v>18</v>
      </c>
      <c r="B25" s="101" t="s">
        <v>39</v>
      </c>
      <c r="C25" s="75">
        <v>182</v>
      </c>
      <c r="D25" s="75" t="s">
        <v>94</v>
      </c>
      <c r="E25" s="39">
        <v>3</v>
      </c>
      <c r="F25" s="36"/>
      <c r="G25" s="35"/>
      <c r="H25" s="36"/>
      <c r="I25" s="35"/>
      <c r="J25" s="38"/>
      <c r="K25" s="35"/>
      <c r="L25" s="36"/>
      <c r="M25" s="37"/>
      <c r="N25" s="35"/>
      <c r="O25" s="36"/>
      <c r="P25" s="35"/>
      <c r="Q25" s="36"/>
      <c r="R25" s="35"/>
      <c r="S25" s="38"/>
      <c r="T25" s="44">
        <f t="shared" si="0"/>
        <v>3</v>
      </c>
      <c r="U25" s="62"/>
      <c r="V25" s="63"/>
      <c r="W25" s="63"/>
      <c r="X25" s="63"/>
      <c r="Y25" s="63"/>
      <c r="Z25" s="64"/>
      <c r="AA25" s="65"/>
      <c r="AB25" s="33">
        <f t="shared" si="1"/>
        <v>3</v>
      </c>
    </row>
    <row r="26" spans="1:28" x14ac:dyDescent="0.25">
      <c r="A26" s="104">
        <v>19</v>
      </c>
      <c r="B26" s="101" t="s">
        <v>117</v>
      </c>
      <c r="C26" s="75">
        <v>10</v>
      </c>
      <c r="D26" s="75" t="s">
        <v>50</v>
      </c>
      <c r="E26" s="39"/>
      <c r="F26" s="36"/>
      <c r="G26" s="35"/>
      <c r="H26" s="36"/>
      <c r="I26" s="35"/>
      <c r="J26" s="38"/>
      <c r="K26" s="35"/>
      <c r="L26" s="36"/>
      <c r="M26" s="37"/>
      <c r="N26" s="35"/>
      <c r="O26" s="36"/>
      <c r="P26" s="35">
        <v>3</v>
      </c>
      <c r="Q26" s="36"/>
      <c r="R26" s="35"/>
      <c r="S26" s="38"/>
      <c r="T26" s="44">
        <f t="shared" si="0"/>
        <v>3</v>
      </c>
      <c r="U26" s="62"/>
      <c r="V26" s="63"/>
      <c r="W26" s="63"/>
      <c r="X26" s="63"/>
      <c r="Y26" s="63"/>
      <c r="Z26" s="64"/>
      <c r="AA26" s="65"/>
      <c r="AB26" s="33">
        <f t="shared" si="1"/>
        <v>3</v>
      </c>
    </row>
    <row r="27" spans="1:28" ht="16.5" thickBot="1" x14ac:dyDescent="0.3">
      <c r="A27" s="104">
        <v>20</v>
      </c>
      <c r="B27" s="100" t="s">
        <v>85</v>
      </c>
      <c r="C27" s="105">
        <v>1</v>
      </c>
      <c r="D27" s="74" t="s">
        <v>19</v>
      </c>
      <c r="E27" s="39">
        <v>2</v>
      </c>
      <c r="F27" s="36"/>
      <c r="G27" s="35"/>
      <c r="H27" s="36"/>
      <c r="I27" s="35"/>
      <c r="J27" s="38"/>
      <c r="K27" s="35"/>
      <c r="L27" s="36"/>
      <c r="M27" s="37"/>
      <c r="N27" s="35"/>
      <c r="O27" s="36"/>
      <c r="P27" s="35"/>
      <c r="Q27" s="36"/>
      <c r="R27" s="35"/>
      <c r="S27" s="38"/>
      <c r="T27" s="44">
        <f t="shared" si="0"/>
        <v>2</v>
      </c>
      <c r="U27" s="66"/>
      <c r="V27" s="67"/>
      <c r="W27" s="67"/>
      <c r="X27" s="67"/>
      <c r="Y27" s="67"/>
      <c r="Z27" s="68"/>
      <c r="AA27" s="69"/>
      <c r="AB27" s="34">
        <f t="shared" si="1"/>
        <v>2</v>
      </c>
    </row>
    <row r="28" spans="1:28" ht="15.75" thickBot="1" x14ac:dyDescent="0.3">
      <c r="A28" s="104">
        <v>21</v>
      </c>
      <c r="B28" s="101" t="s">
        <v>89</v>
      </c>
      <c r="C28" s="75">
        <v>901</v>
      </c>
      <c r="D28" s="75" t="s">
        <v>50</v>
      </c>
      <c r="E28" s="39">
        <v>2</v>
      </c>
      <c r="F28" s="36"/>
      <c r="G28" s="35"/>
      <c r="H28" s="36"/>
      <c r="I28" s="35"/>
      <c r="J28" s="38"/>
      <c r="K28" s="35"/>
      <c r="L28" s="36"/>
      <c r="M28" s="37"/>
      <c r="N28" s="35"/>
      <c r="O28" s="36"/>
      <c r="P28" s="35"/>
      <c r="Q28" s="36"/>
      <c r="R28" s="35"/>
      <c r="S28" s="38"/>
      <c r="T28" s="44">
        <f t="shared" si="0"/>
        <v>2</v>
      </c>
      <c r="U28" s="66"/>
      <c r="V28" s="67"/>
      <c r="W28" s="67"/>
      <c r="X28" s="67"/>
      <c r="Y28" s="67"/>
      <c r="Z28" s="68"/>
      <c r="AA28" s="69"/>
      <c r="AB28" s="34">
        <f t="shared" si="1"/>
        <v>2</v>
      </c>
    </row>
    <row r="29" spans="1:28" ht="15.75" thickBot="1" x14ac:dyDescent="0.3">
      <c r="A29" s="104">
        <v>22</v>
      </c>
      <c r="B29" s="101" t="s">
        <v>90</v>
      </c>
      <c r="C29" s="75">
        <v>24</v>
      </c>
      <c r="D29" s="75" t="s">
        <v>50</v>
      </c>
      <c r="E29" s="39">
        <v>1</v>
      </c>
      <c r="F29" s="36"/>
      <c r="G29" s="35"/>
      <c r="H29" s="36"/>
      <c r="I29" s="35"/>
      <c r="J29" s="38"/>
      <c r="K29" s="35"/>
      <c r="L29" s="36"/>
      <c r="M29" s="37"/>
      <c r="N29" s="35"/>
      <c r="O29" s="36"/>
      <c r="P29" s="35"/>
      <c r="Q29" s="36"/>
      <c r="R29" s="35"/>
      <c r="S29" s="38"/>
      <c r="T29" s="44">
        <f t="shared" si="0"/>
        <v>1</v>
      </c>
      <c r="U29" s="66"/>
      <c r="V29" s="67"/>
      <c r="W29" s="67"/>
      <c r="X29" s="67"/>
      <c r="Y29" s="67"/>
      <c r="Z29" s="68"/>
      <c r="AA29" s="69"/>
      <c r="AB29" s="34">
        <f t="shared" si="1"/>
        <v>1</v>
      </c>
    </row>
    <row r="30" spans="1:28" ht="15.75" thickBot="1" x14ac:dyDescent="0.3">
      <c r="A30" s="104">
        <v>23</v>
      </c>
      <c r="B30" s="101" t="s">
        <v>29</v>
      </c>
      <c r="C30" s="75"/>
      <c r="D30" s="75" t="s">
        <v>94</v>
      </c>
      <c r="E30" s="39">
        <v>1</v>
      </c>
      <c r="F30" s="36"/>
      <c r="G30" s="35"/>
      <c r="H30" s="36"/>
      <c r="I30" s="35"/>
      <c r="J30" s="38"/>
      <c r="K30" s="35"/>
      <c r="L30" s="36"/>
      <c r="M30" s="37"/>
      <c r="N30" s="35"/>
      <c r="O30" s="36"/>
      <c r="P30" s="35"/>
      <c r="Q30" s="36"/>
      <c r="R30" s="35"/>
      <c r="S30" s="38"/>
      <c r="T30" s="44">
        <f t="shared" si="0"/>
        <v>1</v>
      </c>
      <c r="U30" s="66"/>
      <c r="V30" s="67"/>
      <c r="W30" s="67"/>
      <c r="X30" s="67"/>
      <c r="Y30" s="67"/>
      <c r="Z30" s="68"/>
      <c r="AA30" s="69"/>
      <c r="AB30" s="34">
        <f t="shared" si="1"/>
        <v>1</v>
      </c>
    </row>
    <row r="31" spans="1:28" ht="15.75" thickBot="1" x14ac:dyDescent="0.3">
      <c r="A31" s="104">
        <v>24</v>
      </c>
      <c r="B31" s="101" t="s">
        <v>38</v>
      </c>
      <c r="C31" s="75">
        <v>135</v>
      </c>
      <c r="D31" s="75" t="s">
        <v>92</v>
      </c>
      <c r="E31" s="39"/>
      <c r="F31" s="36"/>
      <c r="G31" s="35"/>
      <c r="H31" s="36"/>
      <c r="I31" s="35"/>
      <c r="J31" s="38"/>
      <c r="K31" s="35"/>
      <c r="L31" s="36"/>
      <c r="M31" s="37"/>
      <c r="N31" s="35"/>
      <c r="O31" s="36"/>
      <c r="P31" s="35"/>
      <c r="Q31" s="36"/>
      <c r="R31" s="35"/>
      <c r="S31" s="38"/>
      <c r="T31" s="44">
        <f t="shared" si="0"/>
        <v>0</v>
      </c>
      <c r="U31" s="66"/>
      <c r="V31" s="67"/>
      <c r="W31" s="67"/>
      <c r="X31" s="67"/>
      <c r="Y31" s="67"/>
      <c r="Z31" s="68"/>
      <c r="AA31" s="69"/>
      <c r="AB31" s="34">
        <f t="shared" si="1"/>
        <v>0</v>
      </c>
    </row>
    <row r="32" spans="1:28" ht="15.75" hidden="1" thickBot="1" x14ac:dyDescent="0.3">
      <c r="A32" s="104">
        <v>25</v>
      </c>
      <c r="B32" s="101"/>
      <c r="C32" s="75"/>
      <c r="D32" s="75"/>
      <c r="E32" s="39"/>
      <c r="F32" s="36"/>
      <c r="G32" s="35"/>
      <c r="H32" s="36"/>
      <c r="I32" s="35"/>
      <c r="J32" s="38"/>
      <c r="K32" s="35"/>
      <c r="L32" s="36"/>
      <c r="M32" s="37"/>
      <c r="N32" s="35"/>
      <c r="O32" s="36"/>
      <c r="P32" s="35"/>
      <c r="Q32" s="36"/>
      <c r="R32" s="35"/>
      <c r="S32" s="38"/>
      <c r="T32" s="44">
        <f t="shared" si="0"/>
        <v>0</v>
      </c>
      <c r="U32" s="66"/>
      <c r="V32" s="67"/>
      <c r="W32" s="67"/>
      <c r="X32" s="67"/>
      <c r="Y32" s="67"/>
      <c r="Z32" s="68"/>
      <c r="AA32" s="69"/>
      <c r="AB32" s="34">
        <f t="shared" si="1"/>
        <v>0</v>
      </c>
    </row>
    <row r="33" spans="1:28" ht="15.75" hidden="1" thickBot="1" x14ac:dyDescent="0.3">
      <c r="A33" s="104">
        <v>26</v>
      </c>
      <c r="B33" s="101"/>
      <c r="C33" s="75"/>
      <c r="D33" s="75"/>
      <c r="E33" s="39"/>
      <c r="F33" s="36"/>
      <c r="G33" s="35"/>
      <c r="H33" s="36"/>
      <c r="I33" s="35"/>
      <c r="J33" s="38"/>
      <c r="K33" s="35"/>
      <c r="L33" s="36"/>
      <c r="M33" s="37"/>
      <c r="N33" s="35"/>
      <c r="O33" s="36"/>
      <c r="P33" s="35"/>
      <c r="Q33" s="36"/>
      <c r="R33" s="35"/>
      <c r="S33" s="38"/>
      <c r="T33" s="44">
        <f t="shared" si="0"/>
        <v>0</v>
      </c>
      <c r="U33" s="66"/>
      <c r="V33" s="67"/>
      <c r="W33" s="67"/>
      <c r="X33" s="67"/>
      <c r="Y33" s="67"/>
      <c r="Z33" s="68"/>
      <c r="AA33" s="69"/>
      <c r="AB33" s="34">
        <f t="shared" si="1"/>
        <v>0</v>
      </c>
    </row>
    <row r="34" spans="1:28" ht="15.75" hidden="1" thickBot="1" x14ac:dyDescent="0.3">
      <c r="A34" s="104">
        <v>27</v>
      </c>
      <c r="B34" s="101"/>
      <c r="C34" s="75"/>
      <c r="D34" s="75"/>
      <c r="E34" s="39"/>
      <c r="F34" s="36"/>
      <c r="G34" s="35"/>
      <c r="H34" s="36"/>
      <c r="I34" s="35"/>
      <c r="J34" s="38"/>
      <c r="K34" s="35"/>
      <c r="L34" s="36"/>
      <c r="M34" s="37"/>
      <c r="N34" s="35"/>
      <c r="O34" s="36"/>
      <c r="P34" s="35"/>
      <c r="Q34" s="36"/>
      <c r="R34" s="35"/>
      <c r="S34" s="38"/>
      <c r="T34" s="44">
        <f t="shared" si="0"/>
        <v>0</v>
      </c>
      <c r="U34" s="66"/>
      <c r="V34" s="67"/>
      <c r="W34" s="67"/>
      <c r="X34" s="67"/>
      <c r="Y34" s="67"/>
      <c r="Z34" s="68"/>
      <c r="AA34" s="69"/>
      <c r="AB34" s="34">
        <f t="shared" si="1"/>
        <v>0</v>
      </c>
    </row>
    <row r="35" spans="1:28" ht="15.75" hidden="1" thickBot="1" x14ac:dyDescent="0.3">
      <c r="A35" s="104">
        <v>28</v>
      </c>
      <c r="B35" s="101"/>
      <c r="C35" s="75"/>
      <c r="D35" s="75"/>
      <c r="E35" s="39"/>
      <c r="F35" s="36"/>
      <c r="G35" s="35"/>
      <c r="H35" s="36"/>
      <c r="I35" s="35"/>
      <c r="J35" s="38"/>
      <c r="K35" s="35"/>
      <c r="L35" s="36"/>
      <c r="M35" s="37"/>
      <c r="N35" s="35"/>
      <c r="O35" s="36"/>
      <c r="P35" s="35"/>
      <c r="Q35" s="36"/>
      <c r="R35" s="35"/>
      <c r="S35" s="38"/>
      <c r="T35" s="44">
        <f t="shared" si="0"/>
        <v>0</v>
      </c>
      <c r="U35" s="66"/>
      <c r="V35" s="67"/>
      <c r="W35" s="67"/>
      <c r="X35" s="67"/>
      <c r="Y35" s="67"/>
      <c r="Z35" s="68"/>
      <c r="AA35" s="69"/>
      <c r="AB35" s="34">
        <f t="shared" si="1"/>
        <v>0</v>
      </c>
    </row>
    <row r="36" spans="1:28" ht="15.75" hidden="1" thickBot="1" x14ac:dyDescent="0.3">
      <c r="A36" s="104">
        <v>29</v>
      </c>
      <c r="B36" s="101"/>
      <c r="C36" s="75"/>
      <c r="D36" s="75"/>
      <c r="E36" s="39"/>
      <c r="F36" s="36"/>
      <c r="G36" s="35"/>
      <c r="H36" s="36"/>
      <c r="I36" s="35"/>
      <c r="J36" s="38"/>
      <c r="K36" s="35"/>
      <c r="L36" s="36"/>
      <c r="M36" s="37"/>
      <c r="N36" s="35"/>
      <c r="O36" s="36"/>
      <c r="P36" s="35"/>
      <c r="Q36" s="36"/>
      <c r="R36" s="35"/>
      <c r="S36" s="38"/>
      <c r="T36" s="44">
        <f t="shared" si="0"/>
        <v>0</v>
      </c>
      <c r="U36" s="66"/>
      <c r="V36" s="67"/>
      <c r="W36" s="67"/>
      <c r="X36" s="67"/>
      <c r="Y36" s="67"/>
      <c r="Z36" s="68"/>
      <c r="AA36" s="69"/>
      <c r="AB36" s="34">
        <f t="shared" si="1"/>
        <v>0</v>
      </c>
    </row>
    <row r="37" spans="1:28" ht="15.75" hidden="1" thickBot="1" x14ac:dyDescent="0.3">
      <c r="A37" s="104">
        <v>30</v>
      </c>
      <c r="B37" s="101"/>
      <c r="C37" s="75"/>
      <c r="D37" s="75"/>
      <c r="E37" s="39"/>
      <c r="F37" s="36"/>
      <c r="G37" s="35"/>
      <c r="H37" s="36"/>
      <c r="I37" s="35"/>
      <c r="J37" s="38"/>
      <c r="K37" s="35"/>
      <c r="L37" s="36"/>
      <c r="M37" s="37"/>
      <c r="N37" s="35"/>
      <c r="O37" s="36"/>
      <c r="P37" s="35"/>
      <c r="Q37" s="36"/>
      <c r="R37" s="35"/>
      <c r="S37" s="38"/>
      <c r="T37" s="44">
        <f t="shared" si="0"/>
        <v>0</v>
      </c>
      <c r="U37" s="66"/>
      <c r="V37" s="67"/>
      <c r="W37" s="67"/>
      <c r="X37" s="67"/>
      <c r="Y37" s="67"/>
      <c r="Z37" s="68"/>
      <c r="AA37" s="69"/>
      <c r="AB37" s="34">
        <f t="shared" si="1"/>
        <v>0</v>
      </c>
    </row>
    <row r="38" spans="1:28" ht="15.75" hidden="1" thickBot="1" x14ac:dyDescent="0.3">
      <c r="A38" s="104">
        <v>31</v>
      </c>
      <c r="B38" s="103"/>
      <c r="C38" s="76"/>
      <c r="D38" s="76"/>
      <c r="E38" s="39"/>
      <c r="F38" s="36"/>
      <c r="G38" s="35"/>
      <c r="H38" s="36"/>
      <c r="I38" s="35"/>
      <c r="J38" s="38"/>
      <c r="K38" s="35"/>
      <c r="L38" s="36"/>
      <c r="M38" s="37"/>
      <c r="N38" s="35"/>
      <c r="O38" s="36"/>
      <c r="P38" s="35"/>
      <c r="Q38" s="36"/>
      <c r="R38" s="35"/>
      <c r="S38" s="38"/>
      <c r="T38" s="44">
        <f t="shared" si="0"/>
        <v>0</v>
      </c>
      <c r="U38" s="66"/>
      <c r="V38" s="67"/>
      <c r="W38" s="67"/>
      <c r="X38" s="67"/>
      <c r="Y38" s="67"/>
      <c r="Z38" s="68"/>
      <c r="AA38" s="69"/>
      <c r="AB38" s="34">
        <f t="shared" si="1"/>
        <v>0</v>
      </c>
    </row>
    <row r="39" spans="1:28" s="3" customFormat="1" x14ac:dyDescent="0.25">
      <c r="E39" s="175"/>
      <c r="F39" s="175"/>
      <c r="G39" s="175"/>
      <c r="H39" s="175"/>
      <c r="I39" s="175"/>
      <c r="J39" s="175"/>
      <c r="K39" s="175"/>
      <c r="L39" s="175"/>
      <c r="M39" s="175"/>
      <c r="N39" s="175"/>
      <c r="O39" s="175"/>
      <c r="P39" s="175"/>
      <c r="Q39" s="175"/>
      <c r="R39" s="168"/>
      <c r="S39" s="168"/>
      <c r="T39" s="20"/>
      <c r="U39" s="20"/>
      <c r="V39" s="20"/>
      <c r="W39" s="20"/>
      <c r="X39" s="20"/>
      <c r="Y39" s="20"/>
      <c r="Z39" s="20"/>
      <c r="AA39" s="20"/>
      <c r="AB39" s="5" t="e">
        <f>AVERAGE(E39:S39)</f>
        <v>#DIV/0!</v>
      </c>
    </row>
    <row r="40" spans="1:28" hidden="1" x14ac:dyDescent="0.25">
      <c r="B40" s="174" t="s">
        <v>1</v>
      </c>
      <c r="C40" s="174"/>
      <c r="D40" s="174"/>
      <c r="E40" s="174"/>
      <c r="F40" s="174"/>
      <c r="G40" s="7"/>
      <c r="H40" s="19"/>
      <c r="I40" s="8"/>
      <c r="J40" s="8"/>
      <c r="K40" s="11"/>
      <c r="L40" s="19"/>
      <c r="M40" s="11"/>
      <c r="N40" s="12"/>
      <c r="O40" s="19"/>
      <c r="P40" s="13"/>
      <c r="Q40" s="19"/>
      <c r="R40" s="14"/>
      <c r="S40" s="14"/>
      <c r="T40" s="19"/>
      <c r="U40" s="19"/>
      <c r="V40" s="19"/>
      <c r="W40" s="19"/>
      <c r="X40" s="19"/>
      <c r="Y40" s="19"/>
      <c r="Z40" s="19"/>
      <c r="AA40" s="19"/>
    </row>
    <row r="41" spans="1:28" hidden="1" x14ac:dyDescent="0.25">
      <c r="B41" s="174"/>
      <c r="C41" s="174"/>
      <c r="D41" s="174"/>
      <c r="E41" s="174"/>
      <c r="F41" s="174"/>
      <c r="G41" s="7"/>
      <c r="H41" s="19"/>
      <c r="I41" s="8"/>
      <c r="J41" s="8"/>
      <c r="K41" s="11"/>
      <c r="L41" s="19"/>
      <c r="M41" s="11"/>
      <c r="N41" s="12"/>
      <c r="O41" s="19"/>
      <c r="P41" s="13"/>
      <c r="Q41" s="19"/>
      <c r="R41" s="14"/>
      <c r="S41" s="14"/>
      <c r="T41" s="19"/>
      <c r="U41" s="19"/>
      <c r="V41" s="19"/>
      <c r="W41" s="19"/>
      <c r="X41" s="19"/>
      <c r="Y41" s="19"/>
      <c r="Z41" s="19"/>
      <c r="AA41" s="19"/>
    </row>
  </sheetData>
  <sortState ref="A8:AE31">
    <sortCondition descending="1" ref="T8:T31"/>
  </sortState>
  <mergeCells count="20">
    <mergeCell ref="B40:F41"/>
    <mergeCell ref="P39:Q39"/>
    <mergeCell ref="K39:M39"/>
    <mergeCell ref="N39:O39"/>
    <mergeCell ref="I39:J39"/>
    <mergeCell ref="E39:F39"/>
    <mergeCell ref="G39:H39"/>
    <mergeCell ref="R39:S39"/>
    <mergeCell ref="P3:Q6"/>
    <mergeCell ref="A3:C6"/>
    <mergeCell ref="E3:F6"/>
    <mergeCell ref="G3:H6"/>
    <mergeCell ref="I3:J6"/>
    <mergeCell ref="K3:M6"/>
    <mergeCell ref="N3:O6"/>
    <mergeCell ref="R3:S6"/>
    <mergeCell ref="A1:AB2"/>
    <mergeCell ref="AB3:AB7"/>
    <mergeCell ref="T3:T7"/>
    <mergeCell ref="AA3:AA7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3" orientation="landscape" r:id="rId1"/>
  <headerFooter>
    <oddFooter xml:space="preserve">&amp;L&amp;D&amp;CMOTORSPORT SOUTH AFRICA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zoomScaleNormal="100" workbookViewId="0">
      <selection activeCell="B48" sqref="B48"/>
    </sheetView>
  </sheetViews>
  <sheetFormatPr defaultRowHeight="15" x14ac:dyDescent="0.25"/>
  <cols>
    <col min="1" max="1" width="5.140625" customWidth="1"/>
    <col min="2" max="2" width="23.7109375" customWidth="1"/>
    <col min="3" max="3" width="16.85546875" customWidth="1"/>
    <col min="4" max="4" width="14.5703125" customWidth="1"/>
    <col min="5" max="5" width="4.7109375" style="31" bestFit="1" customWidth="1"/>
    <col min="6" max="6" width="4.7109375" style="31" customWidth="1"/>
    <col min="7" max="7" width="4.7109375" style="31" bestFit="1" customWidth="1"/>
    <col min="8" max="8" width="4.7109375" style="31" customWidth="1"/>
    <col min="9" max="11" width="4.7109375" style="31" bestFit="1" customWidth="1"/>
    <col min="12" max="16" width="4.7109375" style="31" customWidth="1"/>
    <col min="17" max="17" width="10.42578125" style="31" customWidth="1"/>
    <col min="18" max="23" width="4.7109375" style="31" hidden="1" customWidth="1"/>
    <col min="24" max="24" width="13" style="31" hidden="1" customWidth="1"/>
    <col min="25" max="25" width="0" hidden="1" customWidth="1"/>
  </cols>
  <sheetData>
    <row r="1" spans="1:27" ht="27" customHeight="1" x14ac:dyDescent="0.25">
      <c r="A1" s="159" t="s">
        <v>14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6"/>
      <c r="AA1" s="6"/>
    </row>
    <row r="2" spans="1:27" ht="20.25" customHeight="1" thickBot="1" x14ac:dyDescent="0.3">
      <c r="A2" s="159"/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6"/>
      <c r="AA2" s="6"/>
    </row>
    <row r="3" spans="1:27" ht="15" customHeight="1" x14ac:dyDescent="0.25">
      <c r="A3" s="172"/>
      <c r="B3" s="172"/>
      <c r="C3" s="172"/>
      <c r="D3" s="31"/>
      <c r="E3" s="153" t="s">
        <v>20</v>
      </c>
      <c r="F3" s="154"/>
      <c r="G3" s="153" t="s">
        <v>21</v>
      </c>
      <c r="H3" s="154"/>
      <c r="I3" s="153" t="s">
        <v>22</v>
      </c>
      <c r="J3" s="154"/>
      <c r="K3" s="153" t="s">
        <v>25</v>
      </c>
      <c r="L3" s="169"/>
      <c r="M3" s="153" t="s">
        <v>110</v>
      </c>
      <c r="N3" s="169"/>
      <c r="O3" s="153" t="s">
        <v>118</v>
      </c>
      <c r="P3" s="154"/>
      <c r="Q3" s="162" t="s">
        <v>10</v>
      </c>
      <c r="R3" s="46"/>
      <c r="S3" s="47"/>
      <c r="T3" s="47"/>
      <c r="U3" s="47"/>
      <c r="V3" s="47"/>
      <c r="W3" s="48"/>
      <c r="X3" s="165" t="s">
        <v>11</v>
      </c>
      <c r="Y3" s="160" t="s">
        <v>12</v>
      </c>
    </row>
    <row r="4" spans="1:27" x14ac:dyDescent="0.25">
      <c r="A4" s="172"/>
      <c r="B4" s="172"/>
      <c r="C4" s="172"/>
      <c r="D4" s="31"/>
      <c r="E4" s="155"/>
      <c r="F4" s="156"/>
      <c r="G4" s="155"/>
      <c r="H4" s="156"/>
      <c r="I4" s="155"/>
      <c r="J4" s="156"/>
      <c r="K4" s="155"/>
      <c r="L4" s="170"/>
      <c r="M4" s="155"/>
      <c r="N4" s="170"/>
      <c r="O4" s="155"/>
      <c r="P4" s="156"/>
      <c r="Q4" s="163"/>
      <c r="R4" s="49"/>
      <c r="S4" s="50"/>
      <c r="T4" s="50"/>
      <c r="U4" s="50"/>
      <c r="V4" s="50"/>
      <c r="W4" s="51"/>
      <c r="X4" s="166"/>
      <c r="Y4" s="161"/>
    </row>
    <row r="5" spans="1:27" x14ac:dyDescent="0.25">
      <c r="A5" s="172"/>
      <c r="B5" s="172"/>
      <c r="C5" s="172"/>
      <c r="D5" s="31"/>
      <c r="E5" s="155"/>
      <c r="F5" s="156"/>
      <c r="G5" s="155"/>
      <c r="H5" s="156"/>
      <c r="I5" s="155"/>
      <c r="J5" s="156"/>
      <c r="K5" s="155"/>
      <c r="L5" s="170"/>
      <c r="M5" s="155"/>
      <c r="N5" s="170"/>
      <c r="O5" s="155"/>
      <c r="P5" s="156"/>
      <c r="Q5" s="163"/>
      <c r="R5" s="49"/>
      <c r="S5" s="50"/>
      <c r="T5" s="50"/>
      <c r="U5" s="50"/>
      <c r="V5" s="50"/>
      <c r="W5" s="51"/>
      <c r="X5" s="166"/>
      <c r="Y5" s="161"/>
    </row>
    <row r="6" spans="1:27" ht="15.75" thickBot="1" x14ac:dyDescent="0.3">
      <c r="A6" s="173"/>
      <c r="B6" s="173"/>
      <c r="C6" s="173"/>
      <c r="D6" s="70"/>
      <c r="E6" s="157"/>
      <c r="F6" s="158"/>
      <c r="G6" s="157"/>
      <c r="H6" s="158"/>
      <c r="I6" s="157"/>
      <c r="J6" s="158"/>
      <c r="K6" s="157"/>
      <c r="L6" s="171"/>
      <c r="M6" s="157"/>
      <c r="N6" s="171"/>
      <c r="O6" s="157"/>
      <c r="P6" s="158"/>
      <c r="Q6" s="163"/>
      <c r="R6" s="52"/>
      <c r="S6" s="53"/>
      <c r="T6" s="53"/>
      <c r="U6" s="53"/>
      <c r="V6" s="53"/>
      <c r="W6" s="54"/>
      <c r="X6" s="166"/>
      <c r="Y6" s="161"/>
    </row>
    <row r="7" spans="1:27" s="2" customFormat="1" ht="30.75" thickBot="1" x14ac:dyDescent="0.3">
      <c r="A7" s="16" t="s">
        <v>0</v>
      </c>
      <c r="B7" s="21" t="s">
        <v>2</v>
      </c>
      <c r="C7" s="28" t="s">
        <v>3</v>
      </c>
      <c r="D7" s="15" t="s">
        <v>17</v>
      </c>
      <c r="E7" s="40">
        <v>1</v>
      </c>
      <c r="F7" s="41">
        <v>2</v>
      </c>
      <c r="G7" s="40">
        <v>1</v>
      </c>
      <c r="H7" s="41">
        <v>2</v>
      </c>
      <c r="I7" s="40">
        <v>1</v>
      </c>
      <c r="J7" s="42">
        <v>2</v>
      </c>
      <c r="K7" s="40">
        <v>1</v>
      </c>
      <c r="L7" s="41">
        <v>2</v>
      </c>
      <c r="M7" s="40">
        <v>1</v>
      </c>
      <c r="N7" s="41">
        <v>2</v>
      </c>
      <c r="O7" s="40">
        <v>1</v>
      </c>
      <c r="P7" s="42">
        <v>2</v>
      </c>
      <c r="Q7" s="164"/>
      <c r="R7" s="55" t="s">
        <v>4</v>
      </c>
      <c r="S7" s="56" t="s">
        <v>5</v>
      </c>
      <c r="T7" s="56" t="s">
        <v>6</v>
      </c>
      <c r="U7" s="56" t="s">
        <v>7</v>
      </c>
      <c r="V7" s="56" t="s">
        <v>8</v>
      </c>
      <c r="W7" s="57" t="s">
        <v>9</v>
      </c>
      <c r="X7" s="167"/>
      <c r="Y7" s="161"/>
    </row>
    <row r="8" spans="1:27" ht="15.75" x14ac:dyDescent="0.25">
      <c r="A8" s="17">
        <v>1</v>
      </c>
      <c r="B8" s="81" t="s">
        <v>96</v>
      </c>
      <c r="C8" s="77">
        <v>1</v>
      </c>
      <c r="D8" s="73" t="s">
        <v>19</v>
      </c>
      <c r="E8" s="35">
        <v>3</v>
      </c>
      <c r="F8" s="36"/>
      <c r="G8" s="35"/>
      <c r="H8" s="36"/>
      <c r="I8" s="35">
        <v>4.5</v>
      </c>
      <c r="J8" s="38">
        <v>4.5</v>
      </c>
      <c r="K8" s="35">
        <v>4.5</v>
      </c>
      <c r="L8" s="36">
        <v>4.5</v>
      </c>
      <c r="M8" s="35">
        <v>4.5</v>
      </c>
      <c r="N8" s="36">
        <v>4.5</v>
      </c>
      <c r="O8" s="35"/>
      <c r="P8" s="38"/>
      <c r="Q8" s="44">
        <f t="shared" ref="Q8:Q38" si="0">SUM(E8:P8)</f>
        <v>30</v>
      </c>
      <c r="R8" s="58"/>
      <c r="S8" s="59"/>
      <c r="T8" s="59"/>
      <c r="U8" s="59"/>
      <c r="V8" s="59"/>
      <c r="W8" s="60"/>
      <c r="X8" s="61"/>
      <c r="Y8" s="32">
        <f t="shared" ref="Y8:Y38" si="1">SUM(E8:P8)</f>
        <v>30</v>
      </c>
    </row>
    <row r="9" spans="1:27" x14ac:dyDescent="0.25">
      <c r="A9" s="17">
        <v>2</v>
      </c>
      <c r="B9" s="85" t="s">
        <v>75</v>
      </c>
      <c r="C9" s="79">
        <v>18</v>
      </c>
      <c r="D9" s="75" t="s">
        <v>19</v>
      </c>
      <c r="E9" s="35">
        <v>4</v>
      </c>
      <c r="F9" s="36">
        <v>3</v>
      </c>
      <c r="G9" s="35"/>
      <c r="H9" s="36"/>
      <c r="I9" s="35"/>
      <c r="J9" s="38"/>
      <c r="K9" s="35">
        <v>3</v>
      </c>
      <c r="L9" s="36">
        <v>3</v>
      </c>
      <c r="M9" s="35">
        <v>3</v>
      </c>
      <c r="N9" s="36"/>
      <c r="O9" s="35">
        <v>4.5</v>
      </c>
      <c r="P9" s="38">
        <v>4.5</v>
      </c>
      <c r="Q9" s="44">
        <f t="shared" si="0"/>
        <v>25</v>
      </c>
      <c r="R9" s="62"/>
      <c r="S9" s="63"/>
      <c r="T9" s="63"/>
      <c r="U9" s="63"/>
      <c r="V9" s="63"/>
      <c r="W9" s="64"/>
      <c r="X9" s="65"/>
      <c r="Y9" s="33">
        <f t="shared" si="1"/>
        <v>25</v>
      </c>
    </row>
    <row r="10" spans="1:27" ht="15.75" x14ac:dyDescent="0.25">
      <c r="A10" s="17">
        <v>3</v>
      </c>
      <c r="B10" s="81" t="s">
        <v>95</v>
      </c>
      <c r="C10" s="77">
        <v>22</v>
      </c>
      <c r="D10" s="72" t="s">
        <v>19</v>
      </c>
      <c r="E10" s="35">
        <v>6</v>
      </c>
      <c r="F10" s="36">
        <v>6</v>
      </c>
      <c r="G10" s="35"/>
      <c r="H10" s="36"/>
      <c r="I10" s="35"/>
      <c r="J10" s="38"/>
      <c r="K10" s="35"/>
      <c r="L10" s="36"/>
      <c r="M10" s="35"/>
      <c r="N10" s="36"/>
      <c r="O10" s="35"/>
      <c r="P10" s="38"/>
      <c r="Q10" s="44">
        <f t="shared" si="0"/>
        <v>12</v>
      </c>
      <c r="R10" s="62"/>
      <c r="S10" s="63"/>
      <c r="T10" s="63"/>
      <c r="U10" s="63"/>
      <c r="V10" s="63"/>
      <c r="W10" s="64"/>
      <c r="X10" s="65"/>
      <c r="Y10" s="33">
        <f t="shared" si="1"/>
        <v>12</v>
      </c>
    </row>
    <row r="11" spans="1:27" x14ac:dyDescent="0.25">
      <c r="A11" s="17">
        <v>4</v>
      </c>
      <c r="B11" s="82" t="s">
        <v>114</v>
      </c>
      <c r="C11" s="79">
        <v>24</v>
      </c>
      <c r="D11" s="75" t="s">
        <v>42</v>
      </c>
      <c r="E11" s="35"/>
      <c r="F11" s="36"/>
      <c r="G11" s="35"/>
      <c r="H11" s="36"/>
      <c r="I11" s="35"/>
      <c r="J11" s="38"/>
      <c r="K11" s="35"/>
      <c r="L11" s="36"/>
      <c r="M11" s="35">
        <v>4.5</v>
      </c>
      <c r="N11" s="36">
        <v>4.5</v>
      </c>
      <c r="O11" s="35"/>
      <c r="P11" s="38">
        <v>3</v>
      </c>
      <c r="Q11" s="44">
        <f t="shared" si="0"/>
        <v>12</v>
      </c>
      <c r="R11" s="62"/>
      <c r="S11" s="63"/>
      <c r="T11" s="63"/>
      <c r="U11" s="63"/>
      <c r="V11" s="63"/>
      <c r="W11" s="64"/>
      <c r="X11" s="65"/>
      <c r="Y11" s="33">
        <f t="shared" si="1"/>
        <v>12</v>
      </c>
    </row>
    <row r="12" spans="1:27" ht="15.75" x14ac:dyDescent="0.25">
      <c r="A12" s="17">
        <v>5</v>
      </c>
      <c r="B12" s="86" t="s">
        <v>97</v>
      </c>
      <c r="C12" s="78">
        <v>1</v>
      </c>
      <c r="D12" s="74" t="s">
        <v>19</v>
      </c>
      <c r="E12" s="35">
        <v>9</v>
      </c>
      <c r="F12" s="36">
        <v>2</v>
      </c>
      <c r="G12" s="35"/>
      <c r="H12" s="36"/>
      <c r="I12" s="35"/>
      <c r="J12" s="38"/>
      <c r="K12" s="35"/>
      <c r="L12" s="36"/>
      <c r="M12" s="35"/>
      <c r="N12" s="36"/>
      <c r="O12" s="35"/>
      <c r="P12" s="38"/>
      <c r="Q12" s="44">
        <f t="shared" si="0"/>
        <v>11</v>
      </c>
      <c r="R12" s="62"/>
      <c r="S12" s="63"/>
      <c r="T12" s="63"/>
      <c r="U12" s="63"/>
      <c r="V12" s="63"/>
      <c r="W12" s="64"/>
      <c r="X12" s="65"/>
      <c r="Y12" s="33">
        <f t="shared" si="1"/>
        <v>11</v>
      </c>
    </row>
    <row r="13" spans="1:27" x14ac:dyDescent="0.25">
      <c r="A13" s="17">
        <v>6</v>
      </c>
      <c r="B13" s="82" t="s">
        <v>99</v>
      </c>
      <c r="C13" s="79">
        <v>196</v>
      </c>
      <c r="D13" s="75" t="s">
        <v>42</v>
      </c>
      <c r="E13" s="35"/>
      <c r="F13" s="36"/>
      <c r="G13" s="35"/>
      <c r="H13" s="36"/>
      <c r="I13" s="35">
        <v>4.5</v>
      </c>
      <c r="J13" s="38">
        <v>4.5</v>
      </c>
      <c r="K13" s="35"/>
      <c r="L13" s="36"/>
      <c r="M13" s="35"/>
      <c r="N13" s="36"/>
      <c r="O13" s="35"/>
      <c r="P13" s="38"/>
      <c r="Q13" s="44">
        <f t="shared" si="0"/>
        <v>9</v>
      </c>
      <c r="R13" s="62"/>
      <c r="S13" s="63"/>
      <c r="T13" s="63"/>
      <c r="U13" s="63"/>
      <c r="V13" s="63"/>
      <c r="W13" s="64"/>
      <c r="X13" s="65"/>
      <c r="Y13" s="33">
        <f t="shared" si="1"/>
        <v>9</v>
      </c>
    </row>
    <row r="14" spans="1:27" x14ac:dyDescent="0.25">
      <c r="A14" s="17">
        <v>7</v>
      </c>
      <c r="B14" s="82" t="s">
        <v>102</v>
      </c>
      <c r="C14" s="79">
        <v>196</v>
      </c>
      <c r="D14" s="75" t="s">
        <v>50</v>
      </c>
      <c r="E14" s="35">
        <v>4.5</v>
      </c>
      <c r="F14" s="36">
        <v>4.5</v>
      </c>
      <c r="G14" s="35"/>
      <c r="H14" s="36"/>
      <c r="I14" s="35"/>
      <c r="J14" s="38"/>
      <c r="K14" s="35"/>
      <c r="L14" s="36"/>
      <c r="M14" s="35"/>
      <c r="N14" s="36"/>
      <c r="O14" s="35"/>
      <c r="P14" s="38"/>
      <c r="Q14" s="44">
        <f t="shared" si="0"/>
        <v>9</v>
      </c>
      <c r="R14" s="62"/>
      <c r="S14" s="63"/>
      <c r="T14" s="63"/>
      <c r="U14" s="63"/>
      <c r="V14" s="63"/>
      <c r="W14" s="64"/>
      <c r="X14" s="65"/>
      <c r="Y14" s="33">
        <f t="shared" si="1"/>
        <v>9</v>
      </c>
    </row>
    <row r="15" spans="1:27" x14ac:dyDescent="0.25">
      <c r="A15" s="17">
        <v>8</v>
      </c>
      <c r="B15" s="82" t="s">
        <v>115</v>
      </c>
      <c r="C15" s="79">
        <v>191</v>
      </c>
      <c r="D15" s="75" t="s">
        <v>116</v>
      </c>
      <c r="E15" s="35"/>
      <c r="F15" s="36"/>
      <c r="G15" s="35"/>
      <c r="H15" s="36"/>
      <c r="I15" s="35"/>
      <c r="J15" s="38"/>
      <c r="K15" s="35"/>
      <c r="L15" s="36"/>
      <c r="M15" s="35">
        <v>4.5</v>
      </c>
      <c r="N15" s="36">
        <v>4.5</v>
      </c>
      <c r="O15" s="35"/>
      <c r="P15" s="38"/>
      <c r="Q15" s="44">
        <f t="shared" si="0"/>
        <v>9</v>
      </c>
      <c r="R15" s="62"/>
      <c r="S15" s="63"/>
      <c r="T15" s="63"/>
      <c r="U15" s="63"/>
      <c r="V15" s="63"/>
      <c r="W15" s="64"/>
      <c r="X15" s="65"/>
      <c r="Y15" s="33">
        <f t="shared" si="1"/>
        <v>9</v>
      </c>
    </row>
    <row r="16" spans="1:27" x14ac:dyDescent="0.25">
      <c r="A16" s="17">
        <v>9</v>
      </c>
      <c r="B16" s="82" t="s">
        <v>98</v>
      </c>
      <c r="C16" s="79">
        <v>969</v>
      </c>
      <c r="D16" s="75" t="s">
        <v>19</v>
      </c>
      <c r="E16" s="35">
        <v>2</v>
      </c>
      <c r="F16" s="36">
        <v>4</v>
      </c>
      <c r="G16" s="35"/>
      <c r="H16" s="36"/>
      <c r="I16" s="35"/>
      <c r="J16" s="38"/>
      <c r="K16" s="35"/>
      <c r="L16" s="36"/>
      <c r="M16" s="35"/>
      <c r="N16" s="36"/>
      <c r="O16" s="35"/>
      <c r="P16" s="38"/>
      <c r="Q16" s="44">
        <f t="shared" si="0"/>
        <v>6</v>
      </c>
      <c r="R16" s="62"/>
      <c r="S16" s="63"/>
      <c r="T16" s="63"/>
      <c r="U16" s="63"/>
      <c r="V16" s="63"/>
      <c r="W16" s="64"/>
      <c r="X16" s="65"/>
      <c r="Y16" s="33">
        <f t="shared" si="1"/>
        <v>6</v>
      </c>
    </row>
    <row r="17" spans="1:25" x14ac:dyDescent="0.25">
      <c r="A17" s="17">
        <v>10</v>
      </c>
      <c r="B17" s="82" t="s">
        <v>100</v>
      </c>
      <c r="C17" s="79">
        <v>50</v>
      </c>
      <c r="D17" s="75" t="s">
        <v>42</v>
      </c>
      <c r="E17" s="35">
        <v>3</v>
      </c>
      <c r="F17" s="36">
        <v>2</v>
      </c>
      <c r="G17" s="35"/>
      <c r="H17" s="36"/>
      <c r="I17" s="35"/>
      <c r="J17" s="38"/>
      <c r="K17" s="35"/>
      <c r="L17" s="36"/>
      <c r="M17" s="35"/>
      <c r="N17" s="36"/>
      <c r="O17" s="35"/>
      <c r="P17" s="38"/>
      <c r="Q17" s="44">
        <f t="shared" si="0"/>
        <v>5</v>
      </c>
      <c r="R17" s="62"/>
      <c r="S17" s="63"/>
      <c r="T17" s="63"/>
      <c r="U17" s="63"/>
      <c r="V17" s="63"/>
      <c r="W17" s="64"/>
      <c r="X17" s="65"/>
      <c r="Y17" s="33">
        <f t="shared" si="1"/>
        <v>5</v>
      </c>
    </row>
    <row r="18" spans="1:25" x14ac:dyDescent="0.25">
      <c r="A18" s="17">
        <v>11</v>
      </c>
      <c r="B18" s="82" t="s">
        <v>103</v>
      </c>
      <c r="C18" s="79">
        <v>61</v>
      </c>
      <c r="D18" s="75" t="s">
        <v>50</v>
      </c>
      <c r="E18" s="35">
        <v>2</v>
      </c>
      <c r="F18" s="36">
        <v>3</v>
      </c>
      <c r="G18" s="35"/>
      <c r="H18" s="36"/>
      <c r="I18" s="35"/>
      <c r="J18" s="38"/>
      <c r="K18" s="35"/>
      <c r="L18" s="36"/>
      <c r="M18" s="35"/>
      <c r="N18" s="36"/>
      <c r="O18" s="35"/>
      <c r="P18" s="38"/>
      <c r="Q18" s="44">
        <f t="shared" si="0"/>
        <v>5</v>
      </c>
      <c r="R18" s="62"/>
      <c r="S18" s="63"/>
      <c r="T18" s="63"/>
      <c r="U18" s="63"/>
      <c r="V18" s="63"/>
      <c r="W18" s="64"/>
      <c r="X18" s="65"/>
      <c r="Y18" s="33">
        <f t="shared" si="1"/>
        <v>5</v>
      </c>
    </row>
    <row r="19" spans="1:25" x14ac:dyDescent="0.25">
      <c r="A19" s="17">
        <v>12</v>
      </c>
      <c r="B19" s="82" t="s">
        <v>51</v>
      </c>
      <c r="C19" s="79">
        <v>67</v>
      </c>
      <c r="D19" s="75" t="s">
        <v>50</v>
      </c>
      <c r="E19" s="35">
        <v>3</v>
      </c>
      <c r="F19" s="36">
        <v>2</v>
      </c>
      <c r="G19" s="35"/>
      <c r="H19" s="36"/>
      <c r="I19" s="35"/>
      <c r="J19" s="38"/>
      <c r="K19" s="35"/>
      <c r="L19" s="36"/>
      <c r="M19" s="35"/>
      <c r="N19" s="36"/>
      <c r="O19" s="35"/>
      <c r="P19" s="38"/>
      <c r="Q19" s="44">
        <f t="shared" si="0"/>
        <v>5</v>
      </c>
      <c r="R19" s="62"/>
      <c r="S19" s="63"/>
      <c r="T19" s="63"/>
      <c r="U19" s="63"/>
      <c r="V19" s="63"/>
      <c r="W19" s="64"/>
      <c r="X19" s="65"/>
      <c r="Y19" s="33">
        <f t="shared" si="1"/>
        <v>5</v>
      </c>
    </row>
    <row r="20" spans="1:25" x14ac:dyDescent="0.25">
      <c r="A20" s="17">
        <v>13</v>
      </c>
      <c r="B20" s="82" t="s">
        <v>80</v>
      </c>
      <c r="C20" s="79">
        <v>41</v>
      </c>
      <c r="D20" s="75" t="s">
        <v>42</v>
      </c>
      <c r="E20" s="35">
        <v>2</v>
      </c>
      <c r="F20" s="36"/>
      <c r="G20" s="35"/>
      <c r="H20" s="36"/>
      <c r="I20" s="35"/>
      <c r="J20" s="38"/>
      <c r="K20" s="35"/>
      <c r="L20" s="36"/>
      <c r="M20" s="35"/>
      <c r="N20" s="36"/>
      <c r="O20" s="35"/>
      <c r="P20" s="38"/>
      <c r="Q20" s="44">
        <f t="shared" si="0"/>
        <v>2</v>
      </c>
      <c r="R20" s="62"/>
      <c r="S20" s="63"/>
      <c r="T20" s="63"/>
      <c r="U20" s="63"/>
      <c r="V20" s="63"/>
      <c r="W20" s="64"/>
      <c r="X20" s="65"/>
      <c r="Y20" s="33">
        <f t="shared" si="1"/>
        <v>2</v>
      </c>
    </row>
    <row r="21" spans="1:25" x14ac:dyDescent="0.25">
      <c r="A21" s="17">
        <v>14</v>
      </c>
      <c r="B21" s="82" t="s">
        <v>88</v>
      </c>
      <c r="C21" s="79">
        <v>71</v>
      </c>
      <c r="D21" s="75" t="s">
        <v>50</v>
      </c>
      <c r="E21" s="35">
        <v>1</v>
      </c>
      <c r="F21" s="36"/>
      <c r="G21" s="35"/>
      <c r="H21" s="36"/>
      <c r="I21" s="35"/>
      <c r="J21" s="38"/>
      <c r="K21" s="35"/>
      <c r="L21" s="36"/>
      <c r="M21" s="35"/>
      <c r="N21" s="36"/>
      <c r="O21" s="35"/>
      <c r="P21" s="38"/>
      <c r="Q21" s="44">
        <f t="shared" si="0"/>
        <v>1</v>
      </c>
      <c r="R21" s="62"/>
      <c r="S21" s="63"/>
      <c r="T21" s="63"/>
      <c r="U21" s="63"/>
      <c r="V21" s="63"/>
      <c r="W21" s="64"/>
      <c r="X21" s="65"/>
      <c r="Y21" s="33">
        <f t="shared" si="1"/>
        <v>1</v>
      </c>
    </row>
    <row r="22" spans="1:25" x14ac:dyDescent="0.25">
      <c r="A22" s="17">
        <v>15</v>
      </c>
      <c r="B22" s="82" t="s">
        <v>101</v>
      </c>
      <c r="C22" s="79">
        <v>11</v>
      </c>
      <c r="D22" s="75" t="s">
        <v>42</v>
      </c>
      <c r="E22" s="35"/>
      <c r="F22" s="36"/>
      <c r="G22" s="35"/>
      <c r="H22" s="36"/>
      <c r="I22" s="35"/>
      <c r="J22" s="38"/>
      <c r="K22" s="35"/>
      <c r="L22" s="36"/>
      <c r="M22" s="35"/>
      <c r="N22" s="36"/>
      <c r="O22" s="35"/>
      <c r="P22" s="38"/>
      <c r="Q22" s="44">
        <f t="shared" si="0"/>
        <v>0</v>
      </c>
      <c r="R22" s="62"/>
      <c r="S22" s="63"/>
      <c r="T22" s="63"/>
      <c r="U22" s="63"/>
      <c r="V22" s="63"/>
      <c r="W22" s="64"/>
      <c r="X22" s="65"/>
      <c r="Y22" s="33">
        <f t="shared" si="1"/>
        <v>0</v>
      </c>
    </row>
    <row r="23" spans="1:25" hidden="1" x14ac:dyDescent="0.25">
      <c r="A23" s="17">
        <v>16</v>
      </c>
      <c r="B23" s="82"/>
      <c r="C23" s="79"/>
      <c r="D23" s="75"/>
      <c r="E23" s="35"/>
      <c r="F23" s="36"/>
      <c r="G23" s="35"/>
      <c r="H23" s="36"/>
      <c r="I23" s="35"/>
      <c r="J23" s="38"/>
      <c r="K23" s="35"/>
      <c r="L23" s="36"/>
      <c r="M23" s="35"/>
      <c r="N23" s="36"/>
      <c r="O23" s="35"/>
      <c r="P23" s="38"/>
      <c r="Q23" s="44">
        <f t="shared" si="0"/>
        <v>0</v>
      </c>
      <c r="R23" s="62"/>
      <c r="S23" s="63"/>
      <c r="T23" s="63"/>
      <c r="U23" s="63"/>
      <c r="V23" s="63"/>
      <c r="W23" s="64"/>
      <c r="X23" s="65"/>
      <c r="Y23" s="33">
        <f t="shared" si="1"/>
        <v>0</v>
      </c>
    </row>
    <row r="24" spans="1:25" hidden="1" x14ac:dyDescent="0.25">
      <c r="A24" s="17">
        <v>17</v>
      </c>
      <c r="B24" s="82"/>
      <c r="C24" s="79"/>
      <c r="D24" s="75"/>
      <c r="E24" s="35"/>
      <c r="F24" s="36"/>
      <c r="G24" s="35"/>
      <c r="H24" s="36"/>
      <c r="I24" s="35"/>
      <c r="J24" s="38"/>
      <c r="K24" s="35"/>
      <c r="L24" s="36"/>
      <c r="M24" s="35"/>
      <c r="N24" s="36"/>
      <c r="O24" s="35"/>
      <c r="P24" s="38"/>
      <c r="Q24" s="44">
        <f t="shared" si="0"/>
        <v>0</v>
      </c>
      <c r="R24" s="62"/>
      <c r="S24" s="63"/>
      <c r="T24" s="63"/>
      <c r="U24" s="63"/>
      <c r="V24" s="63"/>
      <c r="W24" s="64"/>
      <c r="X24" s="65"/>
      <c r="Y24" s="33">
        <f t="shared" si="1"/>
        <v>0</v>
      </c>
    </row>
    <row r="25" spans="1:25" hidden="1" x14ac:dyDescent="0.25">
      <c r="A25" s="17">
        <v>18</v>
      </c>
      <c r="B25" s="82"/>
      <c r="C25" s="79"/>
      <c r="D25" s="75"/>
      <c r="E25" s="35"/>
      <c r="F25" s="36"/>
      <c r="G25" s="35"/>
      <c r="H25" s="36"/>
      <c r="I25" s="35"/>
      <c r="J25" s="38"/>
      <c r="K25" s="35"/>
      <c r="L25" s="36"/>
      <c r="M25" s="35"/>
      <c r="N25" s="36"/>
      <c r="O25" s="35"/>
      <c r="P25" s="38"/>
      <c r="Q25" s="44">
        <f t="shared" si="0"/>
        <v>0</v>
      </c>
      <c r="R25" s="62"/>
      <c r="S25" s="63"/>
      <c r="T25" s="63"/>
      <c r="U25" s="63"/>
      <c r="V25" s="63"/>
      <c r="W25" s="64"/>
      <c r="X25" s="65"/>
      <c r="Y25" s="33">
        <f t="shared" si="1"/>
        <v>0</v>
      </c>
    </row>
    <row r="26" spans="1:25" hidden="1" x14ac:dyDescent="0.25">
      <c r="A26" s="17">
        <v>19</v>
      </c>
      <c r="B26" s="82"/>
      <c r="C26" s="79"/>
      <c r="D26" s="75"/>
      <c r="E26" s="35"/>
      <c r="F26" s="36"/>
      <c r="G26" s="35"/>
      <c r="H26" s="36"/>
      <c r="I26" s="35"/>
      <c r="J26" s="38"/>
      <c r="K26" s="35"/>
      <c r="L26" s="36"/>
      <c r="M26" s="35"/>
      <c r="N26" s="36"/>
      <c r="O26" s="35"/>
      <c r="P26" s="38"/>
      <c r="Q26" s="44">
        <f t="shared" si="0"/>
        <v>0</v>
      </c>
      <c r="R26" s="62"/>
      <c r="S26" s="63"/>
      <c r="T26" s="63"/>
      <c r="U26" s="63"/>
      <c r="V26" s="63"/>
      <c r="W26" s="64"/>
      <c r="X26" s="65"/>
      <c r="Y26" s="33">
        <f t="shared" si="1"/>
        <v>0</v>
      </c>
    </row>
    <row r="27" spans="1:25" hidden="1" x14ac:dyDescent="0.25">
      <c r="A27" s="17">
        <v>20</v>
      </c>
      <c r="B27" s="82"/>
      <c r="C27" s="79"/>
      <c r="D27" s="75"/>
      <c r="E27" s="35"/>
      <c r="F27" s="36"/>
      <c r="G27" s="35"/>
      <c r="H27" s="36"/>
      <c r="I27" s="35"/>
      <c r="J27" s="38"/>
      <c r="K27" s="35"/>
      <c r="L27" s="36"/>
      <c r="M27" s="35"/>
      <c r="N27" s="36"/>
      <c r="O27" s="35"/>
      <c r="P27" s="38"/>
      <c r="Q27" s="44">
        <f t="shared" si="0"/>
        <v>0</v>
      </c>
      <c r="R27" s="62"/>
      <c r="S27" s="63"/>
      <c r="T27" s="63"/>
      <c r="U27" s="63"/>
      <c r="V27" s="63"/>
      <c r="W27" s="64"/>
      <c r="X27" s="65"/>
      <c r="Y27" s="33">
        <f t="shared" si="1"/>
        <v>0</v>
      </c>
    </row>
    <row r="28" spans="1:25" hidden="1" x14ac:dyDescent="0.25">
      <c r="A28" s="17">
        <v>21</v>
      </c>
      <c r="B28" s="82"/>
      <c r="C28" s="79"/>
      <c r="D28" s="75"/>
      <c r="E28" s="35"/>
      <c r="F28" s="36"/>
      <c r="G28" s="35"/>
      <c r="H28" s="36"/>
      <c r="I28" s="35"/>
      <c r="J28" s="38"/>
      <c r="K28" s="35"/>
      <c r="L28" s="36"/>
      <c r="M28" s="35"/>
      <c r="N28" s="36"/>
      <c r="O28" s="35"/>
      <c r="P28" s="38"/>
      <c r="Q28" s="44">
        <f t="shared" si="0"/>
        <v>0</v>
      </c>
      <c r="R28" s="62"/>
      <c r="S28" s="63"/>
      <c r="T28" s="63"/>
      <c r="U28" s="63"/>
      <c r="V28" s="63"/>
      <c r="W28" s="64"/>
      <c r="X28" s="65"/>
      <c r="Y28" s="33">
        <f t="shared" si="1"/>
        <v>0</v>
      </c>
    </row>
    <row r="29" spans="1:25" hidden="1" x14ac:dyDescent="0.25">
      <c r="A29" s="17">
        <v>22</v>
      </c>
      <c r="B29" s="82"/>
      <c r="C29" s="79"/>
      <c r="D29" s="75"/>
      <c r="E29" s="35"/>
      <c r="F29" s="36"/>
      <c r="G29" s="35"/>
      <c r="H29" s="36"/>
      <c r="I29" s="35"/>
      <c r="J29" s="38"/>
      <c r="K29" s="35"/>
      <c r="L29" s="36"/>
      <c r="M29" s="35"/>
      <c r="N29" s="36"/>
      <c r="O29" s="35"/>
      <c r="P29" s="38"/>
      <c r="Q29" s="44">
        <f t="shared" si="0"/>
        <v>0</v>
      </c>
      <c r="R29" s="62"/>
      <c r="S29" s="63"/>
      <c r="T29" s="63"/>
      <c r="U29" s="63"/>
      <c r="V29" s="63"/>
      <c r="W29" s="64"/>
      <c r="X29" s="65"/>
      <c r="Y29" s="33">
        <f t="shared" si="1"/>
        <v>0</v>
      </c>
    </row>
    <row r="30" spans="1:25" hidden="1" x14ac:dyDescent="0.25">
      <c r="A30" s="17">
        <v>23</v>
      </c>
      <c r="B30" s="82"/>
      <c r="C30" s="79"/>
      <c r="D30" s="75"/>
      <c r="E30" s="35"/>
      <c r="F30" s="36"/>
      <c r="G30" s="35"/>
      <c r="H30" s="36"/>
      <c r="I30" s="35"/>
      <c r="J30" s="38"/>
      <c r="K30" s="35"/>
      <c r="L30" s="36"/>
      <c r="M30" s="35"/>
      <c r="N30" s="36"/>
      <c r="O30" s="35"/>
      <c r="P30" s="38"/>
      <c r="Q30" s="44">
        <f t="shared" si="0"/>
        <v>0</v>
      </c>
      <c r="R30" s="62"/>
      <c r="S30" s="63"/>
      <c r="T30" s="63"/>
      <c r="U30" s="63"/>
      <c r="V30" s="63"/>
      <c r="W30" s="64"/>
      <c r="X30" s="65"/>
      <c r="Y30" s="33">
        <f t="shared" si="1"/>
        <v>0</v>
      </c>
    </row>
    <row r="31" spans="1:25" hidden="1" x14ac:dyDescent="0.25">
      <c r="A31" s="17">
        <v>24</v>
      </c>
      <c r="B31" s="82"/>
      <c r="C31" s="79"/>
      <c r="D31" s="75"/>
      <c r="E31" s="35"/>
      <c r="F31" s="36"/>
      <c r="G31" s="35"/>
      <c r="H31" s="36"/>
      <c r="I31" s="35"/>
      <c r="J31" s="38"/>
      <c r="K31" s="35"/>
      <c r="L31" s="36"/>
      <c r="M31" s="35"/>
      <c r="N31" s="36"/>
      <c r="O31" s="35"/>
      <c r="P31" s="38"/>
      <c r="Q31" s="44">
        <f t="shared" si="0"/>
        <v>0</v>
      </c>
      <c r="R31" s="62"/>
      <c r="S31" s="63"/>
      <c r="T31" s="63"/>
      <c r="U31" s="63"/>
      <c r="V31" s="63"/>
      <c r="W31" s="64"/>
      <c r="X31" s="65"/>
      <c r="Y31" s="33">
        <f t="shared" si="1"/>
        <v>0</v>
      </c>
    </row>
    <row r="32" spans="1:25" hidden="1" x14ac:dyDescent="0.25">
      <c r="A32" s="17">
        <v>25</v>
      </c>
      <c r="B32" s="82"/>
      <c r="C32" s="79"/>
      <c r="D32" s="75"/>
      <c r="E32" s="35"/>
      <c r="F32" s="36"/>
      <c r="G32" s="35"/>
      <c r="H32" s="36"/>
      <c r="I32" s="35"/>
      <c r="J32" s="38"/>
      <c r="K32" s="35"/>
      <c r="L32" s="36"/>
      <c r="M32" s="35"/>
      <c r="N32" s="36"/>
      <c r="O32" s="35"/>
      <c r="P32" s="38"/>
      <c r="Q32" s="44">
        <f t="shared" si="0"/>
        <v>0</v>
      </c>
      <c r="R32" s="62"/>
      <c r="S32" s="63"/>
      <c r="T32" s="63"/>
      <c r="U32" s="63"/>
      <c r="V32" s="63"/>
      <c r="W32" s="64"/>
      <c r="X32" s="65"/>
      <c r="Y32" s="33">
        <f t="shared" si="1"/>
        <v>0</v>
      </c>
    </row>
    <row r="33" spans="1:25" hidden="1" x14ac:dyDescent="0.25">
      <c r="A33" s="17">
        <v>26</v>
      </c>
      <c r="B33" s="82"/>
      <c r="C33" s="79"/>
      <c r="D33" s="75"/>
      <c r="E33" s="35"/>
      <c r="F33" s="36"/>
      <c r="G33" s="35"/>
      <c r="H33" s="36"/>
      <c r="I33" s="35"/>
      <c r="J33" s="38"/>
      <c r="K33" s="35"/>
      <c r="L33" s="36"/>
      <c r="M33" s="35"/>
      <c r="N33" s="36"/>
      <c r="O33" s="35"/>
      <c r="P33" s="38"/>
      <c r="Q33" s="44">
        <f t="shared" si="0"/>
        <v>0</v>
      </c>
      <c r="R33" s="62"/>
      <c r="S33" s="63"/>
      <c r="T33" s="63"/>
      <c r="U33" s="63"/>
      <c r="V33" s="63"/>
      <c r="W33" s="64"/>
      <c r="X33" s="65"/>
      <c r="Y33" s="33">
        <f t="shared" si="1"/>
        <v>0</v>
      </c>
    </row>
    <row r="34" spans="1:25" hidden="1" x14ac:dyDescent="0.25">
      <c r="A34" s="17">
        <v>27</v>
      </c>
      <c r="B34" s="82"/>
      <c r="C34" s="79"/>
      <c r="D34" s="75"/>
      <c r="E34" s="35"/>
      <c r="F34" s="36"/>
      <c r="G34" s="35"/>
      <c r="H34" s="36"/>
      <c r="I34" s="35"/>
      <c r="J34" s="38"/>
      <c r="K34" s="35"/>
      <c r="L34" s="36"/>
      <c r="M34" s="35"/>
      <c r="N34" s="36"/>
      <c r="O34" s="35"/>
      <c r="P34" s="38"/>
      <c r="Q34" s="44">
        <f t="shared" si="0"/>
        <v>0</v>
      </c>
      <c r="R34" s="62"/>
      <c r="S34" s="63"/>
      <c r="T34" s="63"/>
      <c r="U34" s="63"/>
      <c r="V34" s="63"/>
      <c r="W34" s="64"/>
      <c r="X34" s="65"/>
      <c r="Y34" s="33">
        <f t="shared" si="1"/>
        <v>0</v>
      </c>
    </row>
    <row r="35" spans="1:25" hidden="1" x14ac:dyDescent="0.25">
      <c r="A35" s="17">
        <v>28</v>
      </c>
      <c r="B35" s="82"/>
      <c r="C35" s="79"/>
      <c r="D35" s="75"/>
      <c r="E35" s="35"/>
      <c r="F35" s="36"/>
      <c r="G35" s="35"/>
      <c r="H35" s="36"/>
      <c r="I35" s="35"/>
      <c r="J35" s="38"/>
      <c r="K35" s="35"/>
      <c r="L35" s="36"/>
      <c r="M35" s="35"/>
      <c r="N35" s="36"/>
      <c r="O35" s="35"/>
      <c r="P35" s="38"/>
      <c r="Q35" s="44">
        <f t="shared" si="0"/>
        <v>0</v>
      </c>
      <c r="R35" s="62"/>
      <c r="S35" s="63"/>
      <c r="T35" s="63"/>
      <c r="U35" s="63"/>
      <c r="V35" s="63"/>
      <c r="W35" s="64"/>
      <c r="X35" s="65"/>
      <c r="Y35" s="33">
        <f t="shared" si="1"/>
        <v>0</v>
      </c>
    </row>
    <row r="36" spans="1:25" hidden="1" x14ac:dyDescent="0.25">
      <c r="A36" s="17">
        <v>29</v>
      </c>
      <c r="B36" s="82"/>
      <c r="C36" s="79"/>
      <c r="D36" s="75"/>
      <c r="E36" s="35"/>
      <c r="F36" s="36"/>
      <c r="G36" s="35"/>
      <c r="H36" s="36"/>
      <c r="I36" s="35"/>
      <c r="J36" s="38"/>
      <c r="K36" s="35"/>
      <c r="L36" s="36"/>
      <c r="M36" s="35"/>
      <c r="N36" s="36"/>
      <c r="O36" s="35"/>
      <c r="P36" s="38"/>
      <c r="Q36" s="44">
        <f t="shared" si="0"/>
        <v>0</v>
      </c>
      <c r="R36" s="62"/>
      <c r="S36" s="63"/>
      <c r="T36" s="63"/>
      <c r="U36" s="63"/>
      <c r="V36" s="63"/>
      <c r="W36" s="64"/>
      <c r="X36" s="65"/>
      <c r="Y36" s="33">
        <f t="shared" si="1"/>
        <v>0</v>
      </c>
    </row>
    <row r="37" spans="1:25" hidden="1" x14ac:dyDescent="0.25">
      <c r="A37" s="17">
        <v>30</v>
      </c>
      <c r="B37" s="82"/>
      <c r="C37" s="79"/>
      <c r="D37" s="75"/>
      <c r="E37" s="35"/>
      <c r="F37" s="36"/>
      <c r="G37" s="35"/>
      <c r="H37" s="36"/>
      <c r="I37" s="35"/>
      <c r="J37" s="38"/>
      <c r="K37" s="35"/>
      <c r="L37" s="36"/>
      <c r="M37" s="35"/>
      <c r="N37" s="36"/>
      <c r="O37" s="35"/>
      <c r="P37" s="38"/>
      <c r="Q37" s="44">
        <f t="shared" si="0"/>
        <v>0</v>
      </c>
      <c r="R37" s="62"/>
      <c r="S37" s="63"/>
      <c r="T37" s="63"/>
      <c r="U37" s="63"/>
      <c r="V37" s="63"/>
      <c r="W37" s="64"/>
      <c r="X37" s="65"/>
      <c r="Y37" s="33">
        <f t="shared" si="1"/>
        <v>0</v>
      </c>
    </row>
    <row r="38" spans="1:25" ht="15.75" hidden="1" thickBot="1" x14ac:dyDescent="0.3">
      <c r="A38" s="17">
        <v>31</v>
      </c>
      <c r="B38" s="83"/>
      <c r="C38" s="80"/>
      <c r="D38" s="76"/>
      <c r="E38" s="35"/>
      <c r="F38" s="36"/>
      <c r="G38" s="35"/>
      <c r="H38" s="36"/>
      <c r="I38" s="35"/>
      <c r="J38" s="38"/>
      <c r="K38" s="35"/>
      <c r="L38" s="36"/>
      <c r="M38" s="35"/>
      <c r="N38" s="36"/>
      <c r="O38" s="35"/>
      <c r="P38" s="38"/>
      <c r="Q38" s="44">
        <f t="shared" si="0"/>
        <v>0</v>
      </c>
      <c r="R38" s="66"/>
      <c r="S38" s="67"/>
      <c r="T38" s="67"/>
      <c r="U38" s="67"/>
      <c r="V38" s="67"/>
      <c r="W38" s="68"/>
      <c r="X38" s="69"/>
      <c r="Y38" s="34">
        <f t="shared" si="1"/>
        <v>0</v>
      </c>
    </row>
    <row r="39" spans="1:25" s="3" customFormat="1" hidden="1" x14ac:dyDescent="0.25">
      <c r="A39" s="17">
        <v>32</v>
      </c>
      <c r="E39" s="175"/>
      <c r="F39" s="175"/>
      <c r="G39" s="175"/>
      <c r="H39" s="175"/>
      <c r="I39" s="175"/>
      <c r="J39" s="175"/>
      <c r="K39" s="175"/>
      <c r="L39" s="175"/>
      <c r="M39" s="175"/>
      <c r="N39" s="175"/>
      <c r="O39" s="168"/>
      <c r="P39" s="168"/>
      <c r="Q39" s="26"/>
      <c r="R39" s="26"/>
      <c r="S39" s="26"/>
      <c r="T39" s="26"/>
      <c r="U39" s="26"/>
      <c r="V39" s="26"/>
      <c r="W39" s="26"/>
      <c r="X39" s="26"/>
      <c r="Y39" s="5" t="e">
        <f>AVERAGE(E39:P39)</f>
        <v>#DIV/0!</v>
      </c>
    </row>
    <row r="40" spans="1:25" hidden="1" x14ac:dyDescent="0.25">
      <c r="A40" s="17">
        <v>33</v>
      </c>
      <c r="B40" s="174" t="s">
        <v>1</v>
      </c>
      <c r="C40" s="174"/>
      <c r="D40" s="174"/>
      <c r="E40" s="174"/>
      <c r="F40" s="174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</row>
    <row r="41" spans="1:25" hidden="1" x14ac:dyDescent="0.25">
      <c r="A41" s="17">
        <v>34</v>
      </c>
      <c r="B41" s="174"/>
      <c r="C41" s="174"/>
      <c r="D41" s="174"/>
      <c r="E41" s="174"/>
      <c r="F41" s="174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</row>
  </sheetData>
  <sortState ref="A8:AB22">
    <sortCondition descending="1" ref="Q8:Q22"/>
  </sortState>
  <mergeCells count="18">
    <mergeCell ref="A1:Y2"/>
    <mergeCell ref="A3:C6"/>
    <mergeCell ref="Q3:Q7"/>
    <mergeCell ref="X3:X7"/>
    <mergeCell ref="Y3:Y7"/>
    <mergeCell ref="O39:P39"/>
    <mergeCell ref="B40:F41"/>
    <mergeCell ref="E3:F6"/>
    <mergeCell ref="G3:H6"/>
    <mergeCell ref="I3:J6"/>
    <mergeCell ref="K3:L6"/>
    <mergeCell ref="E39:F39"/>
    <mergeCell ref="G39:H39"/>
    <mergeCell ref="I39:J39"/>
    <mergeCell ref="K39:L39"/>
    <mergeCell ref="M39:N39"/>
    <mergeCell ref="M3:N6"/>
    <mergeCell ref="O3:P6"/>
  </mergeCells>
  <pageMargins left="0.7" right="0.7" top="0.75" bottom="0.75" header="0.3" footer="0.3"/>
  <pageSetup scale="9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"/>
  <sheetViews>
    <sheetView zoomScaleNormal="100" workbookViewId="0">
      <selection activeCell="AM13" sqref="AM13"/>
    </sheetView>
  </sheetViews>
  <sheetFormatPr defaultRowHeight="15" x14ac:dyDescent="0.25"/>
  <cols>
    <col min="1" max="1" width="5.140625" customWidth="1"/>
    <col min="2" max="2" width="23.7109375" customWidth="1"/>
    <col min="3" max="3" width="8.28515625" customWidth="1"/>
    <col min="4" max="4" width="7.28515625" bestFit="1" customWidth="1"/>
    <col min="5" max="5" width="4.7109375" style="31" bestFit="1" customWidth="1"/>
    <col min="6" max="6" width="4.7109375" style="31" customWidth="1"/>
    <col min="7" max="7" width="4.7109375" style="31" bestFit="1" customWidth="1"/>
    <col min="8" max="8" width="4.7109375" style="31" customWidth="1"/>
    <col min="9" max="11" width="4.7109375" style="31" bestFit="1" customWidth="1"/>
    <col min="12" max="12" width="4.7109375" style="31" customWidth="1"/>
    <col min="13" max="14" width="4.7109375" style="31" bestFit="1" customWidth="1"/>
    <col min="15" max="20" width="4.7109375" style="31" customWidth="1"/>
    <col min="21" max="22" width="4.7109375" style="124" customWidth="1"/>
    <col min="23" max="24" width="4.7109375" style="31" customWidth="1"/>
    <col min="25" max="25" width="10.42578125" style="31" customWidth="1"/>
    <col min="26" max="31" width="4.7109375" style="31" hidden="1" customWidth="1"/>
    <col min="32" max="32" width="13" style="31" hidden="1" customWidth="1"/>
    <col min="33" max="33" width="0" hidden="1" customWidth="1"/>
  </cols>
  <sheetData>
    <row r="1" spans="1:35" ht="27" customHeight="1" x14ac:dyDescent="0.25">
      <c r="A1" s="159" t="s">
        <v>15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6"/>
      <c r="AI1" s="6"/>
    </row>
    <row r="2" spans="1:35" ht="20.25" customHeight="1" thickBot="1" x14ac:dyDescent="0.3">
      <c r="A2" s="159"/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6"/>
      <c r="AI2" s="6"/>
    </row>
    <row r="3" spans="1:35" ht="15" customHeight="1" x14ac:dyDescent="0.25">
      <c r="A3" s="172"/>
      <c r="B3" s="172"/>
      <c r="C3" s="172"/>
      <c r="D3" s="31"/>
      <c r="E3" s="153" t="s">
        <v>20</v>
      </c>
      <c r="F3" s="154"/>
      <c r="G3" s="153" t="s">
        <v>21</v>
      </c>
      <c r="H3" s="154"/>
      <c r="I3" s="153" t="s">
        <v>22</v>
      </c>
      <c r="J3" s="154"/>
      <c r="K3" s="153" t="s">
        <v>26</v>
      </c>
      <c r="L3" s="169"/>
      <c r="M3" s="154"/>
      <c r="N3" s="153" t="s">
        <v>25</v>
      </c>
      <c r="O3" s="169"/>
      <c r="P3" s="153" t="s">
        <v>107</v>
      </c>
      <c r="Q3" s="169"/>
      <c r="R3" s="153" t="s">
        <v>109</v>
      </c>
      <c r="S3" s="169"/>
      <c r="T3" s="154"/>
      <c r="U3" s="153" t="s">
        <v>110</v>
      </c>
      <c r="V3" s="154"/>
      <c r="W3" s="153" t="s">
        <v>118</v>
      </c>
      <c r="X3" s="154"/>
      <c r="Y3" s="162" t="s">
        <v>10</v>
      </c>
      <c r="Z3" s="46"/>
      <c r="AA3" s="47"/>
      <c r="AB3" s="47"/>
      <c r="AC3" s="47"/>
      <c r="AD3" s="47"/>
      <c r="AE3" s="48"/>
      <c r="AF3" s="165" t="s">
        <v>11</v>
      </c>
      <c r="AG3" s="160" t="s">
        <v>12</v>
      </c>
    </row>
    <row r="4" spans="1:35" x14ac:dyDescent="0.25">
      <c r="A4" s="172"/>
      <c r="B4" s="172"/>
      <c r="C4" s="172"/>
      <c r="D4" s="31"/>
      <c r="E4" s="155"/>
      <c r="F4" s="156"/>
      <c r="G4" s="155"/>
      <c r="H4" s="156"/>
      <c r="I4" s="155"/>
      <c r="J4" s="156"/>
      <c r="K4" s="155"/>
      <c r="L4" s="170"/>
      <c r="M4" s="156"/>
      <c r="N4" s="155"/>
      <c r="O4" s="170"/>
      <c r="P4" s="155"/>
      <c r="Q4" s="170"/>
      <c r="R4" s="155"/>
      <c r="S4" s="170"/>
      <c r="T4" s="156"/>
      <c r="U4" s="155"/>
      <c r="V4" s="156"/>
      <c r="W4" s="155"/>
      <c r="X4" s="156"/>
      <c r="Y4" s="163"/>
      <c r="Z4" s="49"/>
      <c r="AA4" s="50"/>
      <c r="AB4" s="50"/>
      <c r="AC4" s="50"/>
      <c r="AD4" s="50"/>
      <c r="AE4" s="51"/>
      <c r="AF4" s="166"/>
      <c r="AG4" s="161"/>
    </row>
    <row r="5" spans="1:35" x14ac:dyDescent="0.25">
      <c r="A5" s="172"/>
      <c r="B5" s="172"/>
      <c r="C5" s="172"/>
      <c r="D5" s="31"/>
      <c r="E5" s="155"/>
      <c r="F5" s="156"/>
      <c r="G5" s="155"/>
      <c r="H5" s="156"/>
      <c r="I5" s="155"/>
      <c r="J5" s="156"/>
      <c r="K5" s="155"/>
      <c r="L5" s="170"/>
      <c r="M5" s="156"/>
      <c r="N5" s="155"/>
      <c r="O5" s="170"/>
      <c r="P5" s="155"/>
      <c r="Q5" s="170"/>
      <c r="R5" s="155"/>
      <c r="S5" s="170"/>
      <c r="T5" s="156"/>
      <c r="U5" s="155"/>
      <c r="V5" s="156"/>
      <c r="W5" s="155"/>
      <c r="X5" s="156"/>
      <c r="Y5" s="163"/>
      <c r="Z5" s="49"/>
      <c r="AA5" s="50"/>
      <c r="AB5" s="50"/>
      <c r="AC5" s="50"/>
      <c r="AD5" s="50"/>
      <c r="AE5" s="51"/>
      <c r="AF5" s="166"/>
      <c r="AG5" s="161"/>
    </row>
    <row r="6" spans="1:35" ht="15.75" thickBot="1" x14ac:dyDescent="0.3">
      <c r="A6" s="173"/>
      <c r="B6" s="173"/>
      <c r="C6" s="173"/>
      <c r="D6" s="70"/>
      <c r="E6" s="157"/>
      <c r="F6" s="158"/>
      <c r="G6" s="157"/>
      <c r="H6" s="158"/>
      <c r="I6" s="157"/>
      <c r="J6" s="158"/>
      <c r="K6" s="157"/>
      <c r="L6" s="171"/>
      <c r="M6" s="158"/>
      <c r="N6" s="157"/>
      <c r="O6" s="171"/>
      <c r="P6" s="157"/>
      <c r="Q6" s="171"/>
      <c r="R6" s="157"/>
      <c r="S6" s="171"/>
      <c r="T6" s="158"/>
      <c r="U6" s="157"/>
      <c r="V6" s="158"/>
      <c r="W6" s="157"/>
      <c r="X6" s="158"/>
      <c r="Y6" s="163"/>
      <c r="Z6" s="52"/>
      <c r="AA6" s="53"/>
      <c r="AB6" s="53"/>
      <c r="AC6" s="53"/>
      <c r="AD6" s="53"/>
      <c r="AE6" s="54"/>
      <c r="AF6" s="166"/>
      <c r="AG6" s="161"/>
    </row>
    <row r="7" spans="1:35" s="2" customFormat="1" ht="45.75" thickBot="1" x14ac:dyDescent="0.3">
      <c r="A7" s="16" t="s">
        <v>0</v>
      </c>
      <c r="B7" s="21" t="s">
        <v>2</v>
      </c>
      <c r="C7" s="28" t="s">
        <v>3</v>
      </c>
      <c r="D7" s="15" t="s">
        <v>17</v>
      </c>
      <c r="E7" s="40">
        <v>1</v>
      </c>
      <c r="F7" s="41">
        <v>2</v>
      </c>
      <c r="G7" s="40">
        <v>1</v>
      </c>
      <c r="H7" s="41">
        <v>2</v>
      </c>
      <c r="I7" s="40">
        <v>1</v>
      </c>
      <c r="J7" s="42">
        <v>2</v>
      </c>
      <c r="K7" s="40">
        <v>1</v>
      </c>
      <c r="L7" s="41">
        <v>2</v>
      </c>
      <c r="M7" s="71" t="s">
        <v>23</v>
      </c>
      <c r="N7" s="40">
        <v>1</v>
      </c>
      <c r="O7" s="41">
        <v>2</v>
      </c>
      <c r="P7" s="40">
        <v>1</v>
      </c>
      <c r="Q7" s="41">
        <v>2</v>
      </c>
      <c r="R7" s="40">
        <v>1</v>
      </c>
      <c r="S7" s="42">
        <v>2</v>
      </c>
      <c r="T7" s="71" t="s">
        <v>23</v>
      </c>
      <c r="U7" s="40">
        <v>1</v>
      </c>
      <c r="V7" s="125">
        <v>2</v>
      </c>
      <c r="W7" s="43">
        <v>1</v>
      </c>
      <c r="X7" s="43">
        <v>2</v>
      </c>
      <c r="Y7" s="164"/>
      <c r="Z7" s="55" t="s">
        <v>4</v>
      </c>
      <c r="AA7" s="56" t="s">
        <v>5</v>
      </c>
      <c r="AB7" s="56" t="s">
        <v>6</v>
      </c>
      <c r="AC7" s="56" t="s">
        <v>7</v>
      </c>
      <c r="AD7" s="56" t="s">
        <v>8</v>
      </c>
      <c r="AE7" s="57" t="s">
        <v>9</v>
      </c>
      <c r="AF7" s="167"/>
      <c r="AG7" s="161"/>
    </row>
    <row r="8" spans="1:35" x14ac:dyDescent="0.25">
      <c r="A8" s="17">
        <v>1</v>
      </c>
      <c r="B8" s="85" t="s">
        <v>73</v>
      </c>
      <c r="C8" s="79">
        <v>23</v>
      </c>
      <c r="D8" s="75" t="s">
        <v>74</v>
      </c>
      <c r="E8" s="35">
        <v>9</v>
      </c>
      <c r="F8" s="36">
        <v>1</v>
      </c>
      <c r="G8" s="35">
        <v>4.5</v>
      </c>
      <c r="H8" s="36">
        <v>4.5</v>
      </c>
      <c r="I8" s="35">
        <v>6</v>
      </c>
      <c r="J8" s="38">
        <v>6</v>
      </c>
      <c r="K8" s="35">
        <v>4.5</v>
      </c>
      <c r="L8" s="36">
        <v>4.5</v>
      </c>
      <c r="M8" s="37">
        <v>10</v>
      </c>
      <c r="N8" s="35">
        <v>4</v>
      </c>
      <c r="O8" s="36">
        <v>3</v>
      </c>
      <c r="P8" s="35"/>
      <c r="Q8" s="36"/>
      <c r="R8" s="35"/>
      <c r="S8" s="38"/>
      <c r="T8" s="37"/>
      <c r="U8" s="35">
        <v>3</v>
      </c>
      <c r="V8" s="126">
        <v>4.5</v>
      </c>
      <c r="W8" s="39">
        <v>4</v>
      </c>
      <c r="X8" s="39">
        <v>9</v>
      </c>
      <c r="Y8" s="44">
        <f t="shared" ref="Y8:Y18" si="0">SUM(E8:X8)</f>
        <v>77.5</v>
      </c>
      <c r="Z8" s="58"/>
      <c r="AA8" s="59"/>
      <c r="AB8" s="59"/>
      <c r="AC8" s="59"/>
      <c r="AD8" s="59"/>
      <c r="AE8" s="60"/>
      <c r="AF8" s="61"/>
      <c r="AG8" s="32">
        <f t="shared" ref="AG8:AG18" si="1">SUM(E8:X8)</f>
        <v>77.5</v>
      </c>
    </row>
    <row r="9" spans="1:35" x14ac:dyDescent="0.25">
      <c r="A9" s="17">
        <v>2</v>
      </c>
      <c r="B9" s="85" t="s">
        <v>77</v>
      </c>
      <c r="C9" s="79">
        <v>110</v>
      </c>
      <c r="D9" s="75" t="s">
        <v>74</v>
      </c>
      <c r="E9" s="24">
        <v>2</v>
      </c>
      <c r="F9" s="29">
        <v>9</v>
      </c>
      <c r="G9" s="24"/>
      <c r="H9" s="29"/>
      <c r="I9" s="24">
        <v>2</v>
      </c>
      <c r="J9" s="4">
        <v>3</v>
      </c>
      <c r="K9" s="24">
        <v>2</v>
      </c>
      <c r="L9" s="29">
        <v>2</v>
      </c>
      <c r="M9" s="9">
        <v>10</v>
      </c>
      <c r="N9" s="24">
        <v>3</v>
      </c>
      <c r="O9" s="29">
        <v>9</v>
      </c>
      <c r="P9" s="24"/>
      <c r="Q9" s="29"/>
      <c r="R9" s="24"/>
      <c r="S9" s="4"/>
      <c r="T9" s="9"/>
      <c r="U9" s="24">
        <v>4.5</v>
      </c>
      <c r="V9" s="127">
        <v>3</v>
      </c>
      <c r="W9" s="22">
        <v>9</v>
      </c>
      <c r="X9" s="22">
        <v>4</v>
      </c>
      <c r="Y9" s="44">
        <f t="shared" si="0"/>
        <v>62.5</v>
      </c>
      <c r="Z9" s="62"/>
      <c r="AA9" s="63"/>
      <c r="AB9" s="63"/>
      <c r="AC9" s="63"/>
      <c r="AD9" s="63"/>
      <c r="AE9" s="64"/>
      <c r="AF9" s="65"/>
      <c r="AG9" s="33">
        <f t="shared" si="1"/>
        <v>62.5</v>
      </c>
    </row>
    <row r="10" spans="1:35" x14ac:dyDescent="0.25">
      <c r="A10" s="17">
        <v>3</v>
      </c>
      <c r="B10" s="85" t="s">
        <v>75</v>
      </c>
      <c r="C10" s="79">
        <v>65</v>
      </c>
      <c r="D10" s="75" t="s">
        <v>74</v>
      </c>
      <c r="E10" s="24"/>
      <c r="F10" s="29">
        <v>4</v>
      </c>
      <c r="G10" s="24">
        <v>3</v>
      </c>
      <c r="H10" s="29">
        <v>3</v>
      </c>
      <c r="I10" s="24">
        <v>4</v>
      </c>
      <c r="J10" s="4">
        <v>4</v>
      </c>
      <c r="K10" s="24">
        <v>3</v>
      </c>
      <c r="L10" s="29">
        <v>3</v>
      </c>
      <c r="M10" s="9">
        <v>10</v>
      </c>
      <c r="N10" s="24">
        <v>1</v>
      </c>
      <c r="O10" s="29">
        <v>1</v>
      </c>
      <c r="P10" s="24"/>
      <c r="Q10" s="29"/>
      <c r="R10" s="24"/>
      <c r="S10" s="4"/>
      <c r="T10" s="9"/>
      <c r="U10" s="24"/>
      <c r="V10" s="127"/>
      <c r="W10" s="22">
        <v>6</v>
      </c>
      <c r="X10" s="22">
        <v>6</v>
      </c>
      <c r="Y10" s="44">
        <f t="shared" si="0"/>
        <v>48</v>
      </c>
      <c r="Z10" s="62"/>
      <c r="AA10" s="63"/>
      <c r="AB10" s="63"/>
      <c r="AC10" s="63"/>
      <c r="AD10" s="63"/>
      <c r="AE10" s="64"/>
      <c r="AF10" s="65"/>
      <c r="AG10" s="33">
        <f t="shared" si="1"/>
        <v>48</v>
      </c>
    </row>
    <row r="11" spans="1:35" x14ac:dyDescent="0.25">
      <c r="A11" s="17">
        <v>4</v>
      </c>
      <c r="B11" s="82" t="s">
        <v>76</v>
      </c>
      <c r="C11" s="79">
        <v>9</v>
      </c>
      <c r="D11" s="75" t="s">
        <v>74</v>
      </c>
      <c r="E11" s="24"/>
      <c r="F11" s="29"/>
      <c r="G11" s="24"/>
      <c r="H11" s="29"/>
      <c r="I11" s="24">
        <v>9</v>
      </c>
      <c r="J11" s="4">
        <v>9</v>
      </c>
      <c r="K11" s="24"/>
      <c r="L11" s="29"/>
      <c r="M11" s="9"/>
      <c r="N11" s="24">
        <v>9</v>
      </c>
      <c r="O11" s="29">
        <v>2</v>
      </c>
      <c r="P11" s="24"/>
      <c r="Q11" s="29"/>
      <c r="R11" s="24"/>
      <c r="S11" s="4"/>
      <c r="T11" s="9"/>
      <c r="U11" s="24"/>
      <c r="V11" s="127"/>
      <c r="W11" s="22"/>
      <c r="X11" s="22"/>
      <c r="Y11" s="44">
        <f t="shared" si="0"/>
        <v>29</v>
      </c>
      <c r="Z11" s="62"/>
      <c r="AA11" s="63"/>
      <c r="AB11" s="63"/>
      <c r="AC11" s="63"/>
      <c r="AD11" s="63"/>
      <c r="AE11" s="64"/>
      <c r="AF11" s="65"/>
      <c r="AG11" s="33">
        <f t="shared" si="1"/>
        <v>29</v>
      </c>
    </row>
    <row r="12" spans="1:35" x14ac:dyDescent="0.25">
      <c r="A12" s="17">
        <v>5</v>
      </c>
      <c r="B12" s="82" t="s">
        <v>78</v>
      </c>
      <c r="C12" s="79">
        <v>57</v>
      </c>
      <c r="D12" s="75" t="s">
        <v>74</v>
      </c>
      <c r="E12" s="24">
        <v>4</v>
      </c>
      <c r="F12" s="29">
        <v>2</v>
      </c>
      <c r="G12" s="24">
        <v>2</v>
      </c>
      <c r="H12" s="29">
        <v>2</v>
      </c>
      <c r="I12" s="24"/>
      <c r="J12" s="4"/>
      <c r="K12" s="24"/>
      <c r="L12" s="29"/>
      <c r="M12" s="9"/>
      <c r="N12" s="24">
        <v>2</v>
      </c>
      <c r="O12" s="29">
        <v>4</v>
      </c>
      <c r="P12" s="24"/>
      <c r="Q12" s="29"/>
      <c r="R12" s="24"/>
      <c r="S12" s="4"/>
      <c r="T12" s="9"/>
      <c r="U12" s="24"/>
      <c r="V12" s="127"/>
      <c r="W12" s="22"/>
      <c r="X12" s="22"/>
      <c r="Y12" s="44">
        <f t="shared" si="0"/>
        <v>16</v>
      </c>
      <c r="Z12" s="62"/>
      <c r="AA12" s="63"/>
      <c r="AB12" s="63"/>
      <c r="AC12" s="63"/>
      <c r="AD12" s="63"/>
      <c r="AE12" s="64"/>
      <c r="AF12" s="65"/>
      <c r="AG12" s="33">
        <f t="shared" si="1"/>
        <v>16</v>
      </c>
    </row>
    <row r="13" spans="1:35" x14ac:dyDescent="0.25">
      <c r="A13" s="17">
        <v>6</v>
      </c>
      <c r="B13" s="82" t="s">
        <v>83</v>
      </c>
      <c r="C13" s="79">
        <v>88</v>
      </c>
      <c r="D13" s="75" t="s">
        <v>74</v>
      </c>
      <c r="E13" s="24"/>
      <c r="F13" s="29"/>
      <c r="G13" s="24"/>
      <c r="H13" s="29"/>
      <c r="I13" s="24"/>
      <c r="J13" s="4"/>
      <c r="K13" s="24"/>
      <c r="L13" s="29"/>
      <c r="M13" s="9"/>
      <c r="N13" s="24">
        <v>6</v>
      </c>
      <c r="O13" s="29">
        <v>6</v>
      </c>
      <c r="P13" s="24"/>
      <c r="Q13" s="29"/>
      <c r="R13" s="24"/>
      <c r="S13" s="4"/>
      <c r="T13" s="9"/>
      <c r="U13" s="24"/>
      <c r="V13" s="127"/>
      <c r="W13" s="22"/>
      <c r="X13" s="22"/>
      <c r="Y13" s="44">
        <f t="shared" si="0"/>
        <v>12</v>
      </c>
      <c r="Z13" s="62"/>
      <c r="AA13" s="63"/>
      <c r="AB13" s="63"/>
      <c r="AC13" s="63"/>
      <c r="AD13" s="63"/>
      <c r="AE13" s="64"/>
      <c r="AF13" s="65"/>
      <c r="AG13" s="33">
        <f t="shared" si="1"/>
        <v>12</v>
      </c>
    </row>
    <row r="14" spans="1:35" x14ac:dyDescent="0.25">
      <c r="A14" s="17">
        <v>7</v>
      </c>
      <c r="B14" s="82" t="s">
        <v>79</v>
      </c>
      <c r="C14" s="79">
        <v>13</v>
      </c>
      <c r="D14" s="75" t="s">
        <v>74</v>
      </c>
      <c r="E14" s="24">
        <v>6</v>
      </c>
      <c r="F14" s="29">
        <v>3</v>
      </c>
      <c r="G14" s="24"/>
      <c r="H14" s="29"/>
      <c r="I14" s="24"/>
      <c r="J14" s="4"/>
      <c r="K14" s="24"/>
      <c r="L14" s="29"/>
      <c r="M14" s="9"/>
      <c r="N14" s="24"/>
      <c r="O14" s="29"/>
      <c r="P14" s="24"/>
      <c r="Q14" s="29"/>
      <c r="R14" s="24"/>
      <c r="S14" s="4"/>
      <c r="T14" s="9"/>
      <c r="U14" s="24"/>
      <c r="V14" s="127"/>
      <c r="W14" s="22"/>
      <c r="X14" s="22"/>
      <c r="Y14" s="44">
        <f t="shared" si="0"/>
        <v>9</v>
      </c>
      <c r="Z14" s="62"/>
      <c r="AA14" s="63"/>
      <c r="AB14" s="63"/>
      <c r="AC14" s="63"/>
      <c r="AD14" s="63"/>
      <c r="AE14" s="64"/>
      <c r="AF14" s="65"/>
      <c r="AG14" s="33">
        <f t="shared" si="1"/>
        <v>9</v>
      </c>
    </row>
    <row r="15" spans="1:35" x14ac:dyDescent="0.25">
      <c r="A15" s="17">
        <v>8</v>
      </c>
      <c r="B15" s="82" t="s">
        <v>80</v>
      </c>
      <c r="C15" s="79">
        <v>177</v>
      </c>
      <c r="D15" s="75" t="s">
        <v>74</v>
      </c>
      <c r="E15" s="24"/>
      <c r="F15" s="29"/>
      <c r="G15" s="24"/>
      <c r="H15" s="29"/>
      <c r="I15" s="24">
        <v>3</v>
      </c>
      <c r="J15" s="4">
        <v>2</v>
      </c>
      <c r="K15" s="24"/>
      <c r="L15" s="29"/>
      <c r="M15" s="9"/>
      <c r="N15" s="24"/>
      <c r="O15" s="29"/>
      <c r="P15" s="24"/>
      <c r="Q15" s="29"/>
      <c r="R15" s="24"/>
      <c r="S15" s="4"/>
      <c r="T15" s="9"/>
      <c r="U15" s="24"/>
      <c r="V15" s="127"/>
      <c r="W15" s="22"/>
      <c r="X15" s="22"/>
      <c r="Y15" s="44">
        <f t="shared" si="0"/>
        <v>5</v>
      </c>
      <c r="Z15" s="62"/>
      <c r="AA15" s="63"/>
      <c r="AB15" s="63"/>
      <c r="AC15" s="63"/>
      <c r="AD15" s="63"/>
      <c r="AE15" s="64"/>
      <c r="AF15" s="65"/>
      <c r="AG15" s="33">
        <f t="shared" si="1"/>
        <v>5</v>
      </c>
    </row>
    <row r="16" spans="1:35" x14ac:dyDescent="0.25">
      <c r="A16" s="17">
        <v>9</v>
      </c>
      <c r="B16" s="82" t="s">
        <v>115</v>
      </c>
      <c r="C16" s="79">
        <v>19</v>
      </c>
      <c r="D16" s="75" t="s">
        <v>74</v>
      </c>
      <c r="E16" s="24"/>
      <c r="F16" s="29"/>
      <c r="G16" s="24"/>
      <c r="H16" s="29"/>
      <c r="I16" s="24"/>
      <c r="J16" s="4"/>
      <c r="K16" s="24"/>
      <c r="L16" s="29"/>
      <c r="M16" s="9"/>
      <c r="N16" s="24"/>
      <c r="O16" s="29"/>
      <c r="P16" s="24"/>
      <c r="Q16" s="29"/>
      <c r="R16" s="24"/>
      <c r="S16" s="4"/>
      <c r="T16" s="9"/>
      <c r="U16" s="24"/>
      <c r="V16" s="127"/>
      <c r="W16" s="22">
        <v>3</v>
      </c>
      <c r="X16" s="22">
        <v>2</v>
      </c>
      <c r="Y16" s="44">
        <f t="shared" si="0"/>
        <v>5</v>
      </c>
      <c r="Z16" s="62"/>
      <c r="AA16" s="63"/>
      <c r="AB16" s="63"/>
      <c r="AC16" s="63"/>
      <c r="AD16" s="63"/>
      <c r="AE16" s="64"/>
      <c r="AF16" s="65"/>
      <c r="AG16" s="33">
        <f t="shared" si="1"/>
        <v>5</v>
      </c>
    </row>
    <row r="17" spans="1:33" x14ac:dyDescent="0.25">
      <c r="A17" s="17">
        <v>10</v>
      </c>
      <c r="B17" s="82" t="s">
        <v>81</v>
      </c>
      <c r="C17" s="79">
        <v>33</v>
      </c>
      <c r="D17" s="75" t="s">
        <v>74</v>
      </c>
      <c r="E17" s="24">
        <v>3</v>
      </c>
      <c r="F17" s="29"/>
      <c r="G17" s="24"/>
      <c r="H17" s="29"/>
      <c r="I17" s="24"/>
      <c r="J17" s="4"/>
      <c r="K17" s="24"/>
      <c r="L17" s="29"/>
      <c r="M17" s="9"/>
      <c r="N17" s="24"/>
      <c r="O17" s="29"/>
      <c r="P17" s="24"/>
      <c r="Q17" s="29"/>
      <c r="R17" s="24"/>
      <c r="S17" s="4"/>
      <c r="T17" s="9"/>
      <c r="U17" s="24"/>
      <c r="V17" s="127"/>
      <c r="W17" s="22"/>
      <c r="X17" s="22"/>
      <c r="Y17" s="44">
        <f t="shared" si="0"/>
        <v>3</v>
      </c>
      <c r="Z17" s="62"/>
      <c r="AA17" s="63"/>
      <c r="AB17" s="63"/>
      <c r="AC17" s="63"/>
      <c r="AD17" s="63"/>
      <c r="AE17" s="64"/>
      <c r="AF17" s="65"/>
      <c r="AG17" s="33">
        <f t="shared" si="1"/>
        <v>3</v>
      </c>
    </row>
    <row r="18" spans="1:33" x14ac:dyDescent="0.25">
      <c r="A18" s="17">
        <v>11</v>
      </c>
      <c r="B18" s="82" t="s">
        <v>82</v>
      </c>
      <c r="C18" s="79">
        <v>43</v>
      </c>
      <c r="D18" s="75" t="s">
        <v>74</v>
      </c>
      <c r="E18" s="24">
        <v>1</v>
      </c>
      <c r="F18" s="29"/>
      <c r="G18" s="24"/>
      <c r="H18" s="29"/>
      <c r="I18" s="24"/>
      <c r="J18" s="4"/>
      <c r="K18" s="24"/>
      <c r="L18" s="29"/>
      <c r="M18" s="9"/>
      <c r="N18" s="24"/>
      <c r="O18" s="29"/>
      <c r="P18" s="24"/>
      <c r="Q18" s="29"/>
      <c r="R18" s="24"/>
      <c r="S18" s="4"/>
      <c r="T18" s="9"/>
      <c r="U18" s="24"/>
      <c r="V18" s="127"/>
      <c r="W18" s="22"/>
      <c r="X18" s="22"/>
      <c r="Y18" s="44">
        <f t="shared" si="0"/>
        <v>1</v>
      </c>
      <c r="Z18" s="62"/>
      <c r="AA18" s="63"/>
      <c r="AB18" s="63"/>
      <c r="AC18" s="63"/>
      <c r="AD18" s="63"/>
      <c r="AE18" s="64"/>
      <c r="AF18" s="65"/>
      <c r="AG18" s="33">
        <f t="shared" si="1"/>
        <v>1</v>
      </c>
    </row>
    <row r="19" spans="1:33" x14ac:dyDescent="0.25">
      <c r="A19" s="106"/>
      <c r="B19" s="107"/>
      <c r="C19" s="109"/>
      <c r="D19" s="108"/>
      <c r="E19" s="110"/>
      <c r="F19" s="111"/>
      <c r="G19" s="110"/>
      <c r="H19" s="111"/>
      <c r="I19" s="110"/>
      <c r="J19" s="112"/>
      <c r="K19" s="110"/>
      <c r="L19" s="111"/>
      <c r="M19" s="113"/>
      <c r="N19" s="110"/>
      <c r="O19" s="111"/>
      <c r="P19" s="110"/>
      <c r="Q19" s="111"/>
      <c r="R19" s="110"/>
      <c r="S19" s="112"/>
      <c r="T19" s="113"/>
      <c r="U19" s="110"/>
      <c r="V19" s="128"/>
      <c r="W19" s="114"/>
      <c r="X19" s="114"/>
      <c r="Y19" s="115"/>
      <c r="Z19" s="62"/>
      <c r="AA19" s="63"/>
      <c r="AB19" s="63"/>
      <c r="AC19" s="63"/>
      <c r="AD19" s="63"/>
      <c r="AE19" s="64"/>
      <c r="AF19" s="65"/>
      <c r="AG19" s="33"/>
    </row>
    <row r="20" spans="1:33" ht="15.75" x14ac:dyDescent="0.25">
      <c r="A20" s="17">
        <v>1</v>
      </c>
      <c r="B20" s="97" t="s">
        <v>60</v>
      </c>
      <c r="C20" s="77">
        <v>125</v>
      </c>
      <c r="D20" s="72" t="s">
        <v>61</v>
      </c>
      <c r="E20" s="24">
        <v>9</v>
      </c>
      <c r="F20" s="29">
        <v>4</v>
      </c>
      <c r="G20" s="24">
        <v>9</v>
      </c>
      <c r="H20" s="29">
        <v>9</v>
      </c>
      <c r="I20" s="24">
        <v>6</v>
      </c>
      <c r="J20" s="4">
        <v>4</v>
      </c>
      <c r="K20" s="24">
        <v>4.5</v>
      </c>
      <c r="L20" s="29">
        <v>4.5</v>
      </c>
      <c r="M20" s="9">
        <v>10</v>
      </c>
      <c r="N20" s="24">
        <v>9</v>
      </c>
      <c r="O20" s="29">
        <v>9</v>
      </c>
      <c r="P20" s="24">
        <v>9</v>
      </c>
      <c r="Q20" s="29">
        <v>9</v>
      </c>
      <c r="R20" s="24">
        <v>9</v>
      </c>
      <c r="S20" s="4">
        <v>6</v>
      </c>
      <c r="T20" s="9">
        <v>10</v>
      </c>
      <c r="U20" s="24"/>
      <c r="V20" s="127"/>
      <c r="W20" s="22">
        <v>3</v>
      </c>
      <c r="X20" s="22"/>
      <c r="Y20" s="45">
        <f t="shared" ref="Y20:Y37" si="2">SUM(E20:X20)</f>
        <v>124</v>
      </c>
      <c r="Z20" s="62"/>
      <c r="AA20" s="63"/>
      <c r="AB20" s="63"/>
      <c r="AC20" s="63"/>
      <c r="AD20" s="63"/>
      <c r="AE20" s="64"/>
      <c r="AF20" s="65"/>
      <c r="AG20" s="33">
        <f t="shared" ref="AG20:AG29" si="3">SUM(E20:X20)</f>
        <v>124</v>
      </c>
    </row>
    <row r="21" spans="1:33" x14ac:dyDescent="0.25">
      <c r="A21" s="17">
        <v>2</v>
      </c>
      <c r="B21" s="82" t="s">
        <v>64</v>
      </c>
      <c r="C21" s="79">
        <v>227</v>
      </c>
      <c r="D21" s="75" t="s">
        <v>61</v>
      </c>
      <c r="E21" s="24"/>
      <c r="F21" s="29"/>
      <c r="G21" s="24">
        <v>6</v>
      </c>
      <c r="H21" s="29">
        <v>6</v>
      </c>
      <c r="I21" s="24"/>
      <c r="J21" s="4"/>
      <c r="K21" s="24">
        <v>3</v>
      </c>
      <c r="L21" s="29">
        <v>3</v>
      </c>
      <c r="M21" s="9">
        <v>10</v>
      </c>
      <c r="N21" s="24">
        <v>6</v>
      </c>
      <c r="O21" s="29">
        <v>6</v>
      </c>
      <c r="P21" s="24"/>
      <c r="Q21" s="29"/>
      <c r="R21" s="24">
        <v>4</v>
      </c>
      <c r="S21" s="4">
        <v>3</v>
      </c>
      <c r="T21" s="9">
        <v>10</v>
      </c>
      <c r="U21" s="24">
        <v>1</v>
      </c>
      <c r="V21" s="127">
        <v>6</v>
      </c>
      <c r="W21" s="22"/>
      <c r="X21" s="22"/>
      <c r="Y21" s="45">
        <f t="shared" si="2"/>
        <v>64</v>
      </c>
      <c r="Z21" s="62"/>
      <c r="AA21" s="63"/>
      <c r="AB21" s="63"/>
      <c r="AC21" s="63"/>
      <c r="AD21" s="63"/>
      <c r="AE21" s="64"/>
      <c r="AF21" s="65"/>
      <c r="AG21" s="33">
        <f t="shared" si="3"/>
        <v>64</v>
      </c>
    </row>
    <row r="22" spans="1:33" x14ac:dyDescent="0.25">
      <c r="A22" s="17">
        <v>3</v>
      </c>
      <c r="B22" s="82" t="s">
        <v>63</v>
      </c>
      <c r="C22" s="79"/>
      <c r="D22" s="75" t="s">
        <v>61</v>
      </c>
      <c r="E22" s="24">
        <v>4</v>
      </c>
      <c r="F22" s="29">
        <v>9</v>
      </c>
      <c r="G22" s="24"/>
      <c r="H22" s="29"/>
      <c r="I22" s="24"/>
      <c r="J22" s="4">
        <v>1</v>
      </c>
      <c r="K22" s="24"/>
      <c r="L22" s="29"/>
      <c r="M22" s="9"/>
      <c r="N22" s="24">
        <v>2</v>
      </c>
      <c r="O22" s="29">
        <v>4</v>
      </c>
      <c r="P22" s="24">
        <v>6</v>
      </c>
      <c r="Q22" s="29">
        <v>6</v>
      </c>
      <c r="R22" s="24">
        <v>6</v>
      </c>
      <c r="S22" s="4">
        <v>4</v>
      </c>
      <c r="T22" s="9">
        <v>10</v>
      </c>
      <c r="U22" s="24"/>
      <c r="V22" s="127"/>
      <c r="W22" s="22">
        <v>1</v>
      </c>
      <c r="X22" s="22">
        <v>9</v>
      </c>
      <c r="Y22" s="45">
        <f t="shared" si="2"/>
        <v>62</v>
      </c>
      <c r="Z22" s="62"/>
      <c r="AA22" s="63"/>
      <c r="AB22" s="63"/>
      <c r="AC22" s="63"/>
      <c r="AD22" s="63"/>
      <c r="AE22" s="64"/>
      <c r="AF22" s="65"/>
      <c r="AG22" s="33">
        <f t="shared" si="3"/>
        <v>62</v>
      </c>
    </row>
    <row r="23" spans="1:33" x14ac:dyDescent="0.25">
      <c r="A23" s="17">
        <v>4</v>
      </c>
      <c r="B23" s="82" t="s">
        <v>65</v>
      </c>
      <c r="C23" s="79">
        <v>162</v>
      </c>
      <c r="D23" s="75" t="s">
        <v>61</v>
      </c>
      <c r="E23" s="24">
        <v>6</v>
      </c>
      <c r="F23" s="29">
        <v>2</v>
      </c>
      <c r="G23" s="24"/>
      <c r="H23" s="29"/>
      <c r="I23" s="24">
        <v>1</v>
      </c>
      <c r="J23" s="4">
        <v>2</v>
      </c>
      <c r="K23" s="24"/>
      <c r="L23" s="29"/>
      <c r="M23" s="9"/>
      <c r="N23" s="24"/>
      <c r="O23" s="29"/>
      <c r="P23" s="24"/>
      <c r="Q23" s="29"/>
      <c r="R23" s="24"/>
      <c r="S23" s="4"/>
      <c r="T23" s="9"/>
      <c r="U23" s="24">
        <v>9</v>
      </c>
      <c r="V23" s="127">
        <v>9</v>
      </c>
      <c r="W23" s="22">
        <v>2</v>
      </c>
      <c r="X23" s="22">
        <v>1</v>
      </c>
      <c r="Y23" s="45">
        <f t="shared" si="2"/>
        <v>32</v>
      </c>
      <c r="Z23" s="62"/>
      <c r="AA23" s="63"/>
      <c r="AB23" s="63"/>
      <c r="AC23" s="63"/>
      <c r="AD23" s="63"/>
      <c r="AE23" s="64"/>
      <c r="AF23" s="65"/>
      <c r="AG23" s="33">
        <f t="shared" si="3"/>
        <v>32</v>
      </c>
    </row>
    <row r="24" spans="1:33" x14ac:dyDescent="0.25">
      <c r="A24" s="17">
        <v>5</v>
      </c>
      <c r="B24" s="82" t="s">
        <v>67</v>
      </c>
      <c r="C24" s="79"/>
      <c r="D24" s="75" t="s">
        <v>61</v>
      </c>
      <c r="E24" s="24">
        <v>2</v>
      </c>
      <c r="F24" s="29">
        <v>6</v>
      </c>
      <c r="G24" s="24"/>
      <c r="H24" s="29"/>
      <c r="I24" s="24"/>
      <c r="J24" s="4"/>
      <c r="K24" s="24"/>
      <c r="L24" s="29"/>
      <c r="M24" s="9"/>
      <c r="N24" s="24"/>
      <c r="O24" s="29"/>
      <c r="P24" s="24"/>
      <c r="Q24" s="29"/>
      <c r="R24" s="24"/>
      <c r="S24" s="4"/>
      <c r="T24" s="9"/>
      <c r="U24" s="24">
        <v>6</v>
      </c>
      <c r="V24" s="127">
        <v>3</v>
      </c>
      <c r="W24" s="22">
        <v>6</v>
      </c>
      <c r="X24" s="22">
        <v>4</v>
      </c>
      <c r="Y24" s="45">
        <f t="shared" si="2"/>
        <v>27</v>
      </c>
      <c r="Z24" s="62"/>
      <c r="AA24" s="63"/>
      <c r="AB24" s="63"/>
      <c r="AC24" s="63"/>
      <c r="AD24" s="63"/>
      <c r="AE24" s="64"/>
      <c r="AF24" s="65"/>
      <c r="AG24" s="33">
        <f t="shared" si="3"/>
        <v>27</v>
      </c>
    </row>
    <row r="25" spans="1:33" x14ac:dyDescent="0.25">
      <c r="A25" s="17">
        <v>6</v>
      </c>
      <c r="B25" s="82" t="s">
        <v>72</v>
      </c>
      <c r="C25" s="79">
        <v>20</v>
      </c>
      <c r="D25" s="75" t="s">
        <v>61</v>
      </c>
      <c r="E25" s="24"/>
      <c r="F25" s="29"/>
      <c r="G25" s="24"/>
      <c r="H25" s="29"/>
      <c r="I25" s="24"/>
      <c r="J25" s="4"/>
      <c r="K25" s="24"/>
      <c r="L25" s="29"/>
      <c r="M25" s="9"/>
      <c r="N25" s="24"/>
      <c r="O25" s="29"/>
      <c r="P25" s="24"/>
      <c r="Q25" s="29"/>
      <c r="R25" s="24">
        <v>2</v>
      </c>
      <c r="S25" s="4">
        <v>9</v>
      </c>
      <c r="T25" s="9">
        <v>10</v>
      </c>
      <c r="U25" s="24">
        <v>4</v>
      </c>
      <c r="V25" s="127"/>
      <c r="W25" s="22"/>
      <c r="X25" s="22"/>
      <c r="Y25" s="45">
        <f t="shared" si="2"/>
        <v>25</v>
      </c>
      <c r="Z25" s="62"/>
      <c r="AA25" s="63"/>
      <c r="AB25" s="63"/>
      <c r="AC25" s="63"/>
      <c r="AD25" s="63"/>
      <c r="AE25" s="64"/>
      <c r="AF25" s="65"/>
      <c r="AG25" s="33">
        <f t="shared" si="3"/>
        <v>25</v>
      </c>
    </row>
    <row r="26" spans="1:33" x14ac:dyDescent="0.25">
      <c r="A26" s="17">
        <v>7</v>
      </c>
      <c r="B26" s="82" t="s">
        <v>69</v>
      </c>
      <c r="C26" s="79">
        <v>223</v>
      </c>
      <c r="D26" s="75" t="s">
        <v>61</v>
      </c>
      <c r="E26" s="24">
        <v>3</v>
      </c>
      <c r="F26" s="29">
        <v>1</v>
      </c>
      <c r="G26" s="24"/>
      <c r="H26" s="29"/>
      <c r="I26" s="24"/>
      <c r="J26" s="4"/>
      <c r="K26" s="24"/>
      <c r="L26" s="29"/>
      <c r="M26" s="9"/>
      <c r="N26" s="24"/>
      <c r="O26" s="29"/>
      <c r="P26" s="24"/>
      <c r="Q26" s="29"/>
      <c r="R26" s="24"/>
      <c r="S26" s="4"/>
      <c r="T26" s="9"/>
      <c r="U26" s="24"/>
      <c r="V26" s="127">
        <v>2</v>
      </c>
      <c r="W26" s="22">
        <v>9</v>
      </c>
      <c r="X26" s="22">
        <v>6</v>
      </c>
      <c r="Y26" s="45">
        <f t="shared" si="2"/>
        <v>21</v>
      </c>
      <c r="Z26" s="62"/>
      <c r="AA26" s="63"/>
      <c r="AB26" s="63"/>
      <c r="AC26" s="63"/>
      <c r="AD26" s="63"/>
      <c r="AE26" s="64"/>
      <c r="AF26" s="65"/>
      <c r="AG26" s="33">
        <f t="shared" si="3"/>
        <v>21</v>
      </c>
    </row>
    <row r="27" spans="1:33" ht="15.75" x14ac:dyDescent="0.25">
      <c r="A27" s="17">
        <v>8</v>
      </c>
      <c r="B27" s="97" t="s">
        <v>32</v>
      </c>
      <c r="C27" s="77">
        <v>202</v>
      </c>
      <c r="D27" s="73" t="s">
        <v>61</v>
      </c>
      <c r="E27" s="24"/>
      <c r="F27" s="29"/>
      <c r="G27" s="24"/>
      <c r="H27" s="29"/>
      <c r="I27" s="24">
        <v>9</v>
      </c>
      <c r="J27" s="4">
        <v>9</v>
      </c>
      <c r="K27" s="24"/>
      <c r="L27" s="29"/>
      <c r="M27" s="9"/>
      <c r="N27" s="24"/>
      <c r="O27" s="29"/>
      <c r="P27" s="24"/>
      <c r="Q27" s="29"/>
      <c r="R27" s="24"/>
      <c r="S27" s="4"/>
      <c r="T27" s="9"/>
      <c r="U27" s="24"/>
      <c r="V27" s="127"/>
      <c r="W27" s="22"/>
      <c r="X27" s="22"/>
      <c r="Y27" s="45">
        <f t="shared" si="2"/>
        <v>18</v>
      </c>
      <c r="Z27" s="62"/>
      <c r="AA27" s="63"/>
      <c r="AB27" s="63"/>
      <c r="AC27" s="63"/>
      <c r="AD27" s="63"/>
      <c r="AE27" s="64"/>
      <c r="AF27" s="65"/>
      <c r="AG27" s="33">
        <f t="shared" si="3"/>
        <v>18</v>
      </c>
    </row>
    <row r="28" spans="1:33" x14ac:dyDescent="0.25">
      <c r="A28" s="17">
        <v>9</v>
      </c>
      <c r="B28" s="82" t="s">
        <v>51</v>
      </c>
      <c r="C28" s="79">
        <v>5</v>
      </c>
      <c r="D28" s="75" t="s">
        <v>61</v>
      </c>
      <c r="E28" s="24"/>
      <c r="F28" s="29"/>
      <c r="G28" s="24"/>
      <c r="H28" s="29"/>
      <c r="I28" s="24"/>
      <c r="J28" s="4"/>
      <c r="K28" s="24"/>
      <c r="L28" s="29"/>
      <c r="M28" s="9"/>
      <c r="N28" s="24"/>
      <c r="O28" s="29"/>
      <c r="P28" s="24"/>
      <c r="Q28" s="29"/>
      <c r="R28" s="24">
        <v>3</v>
      </c>
      <c r="S28" s="4">
        <v>2</v>
      </c>
      <c r="T28" s="9">
        <v>10</v>
      </c>
      <c r="U28" s="24"/>
      <c r="V28" s="127"/>
      <c r="W28" s="22"/>
      <c r="X28" s="22">
        <v>3</v>
      </c>
      <c r="Y28" s="45">
        <f t="shared" si="2"/>
        <v>18</v>
      </c>
      <c r="Z28" s="62"/>
      <c r="AA28" s="63"/>
      <c r="AB28" s="63"/>
      <c r="AC28" s="63"/>
      <c r="AD28" s="63"/>
      <c r="AE28" s="64"/>
      <c r="AF28" s="65"/>
      <c r="AG28" s="33">
        <f t="shared" si="3"/>
        <v>18</v>
      </c>
    </row>
    <row r="29" spans="1:33" ht="15.75" x14ac:dyDescent="0.25">
      <c r="A29" s="17">
        <v>10</v>
      </c>
      <c r="B29" s="86" t="s">
        <v>62</v>
      </c>
      <c r="C29" s="78">
        <v>251</v>
      </c>
      <c r="D29" s="74" t="s">
        <v>61</v>
      </c>
      <c r="E29" s="24"/>
      <c r="F29" s="29"/>
      <c r="G29" s="24">
        <v>4</v>
      </c>
      <c r="H29" s="29">
        <v>4</v>
      </c>
      <c r="I29" s="24">
        <v>4</v>
      </c>
      <c r="J29" s="4">
        <v>3</v>
      </c>
      <c r="K29" s="24"/>
      <c r="L29" s="29"/>
      <c r="M29" s="9"/>
      <c r="N29" s="24"/>
      <c r="O29" s="29"/>
      <c r="P29" s="24"/>
      <c r="Q29" s="29"/>
      <c r="R29" s="24"/>
      <c r="S29" s="4"/>
      <c r="T29" s="9"/>
      <c r="U29" s="24"/>
      <c r="V29" s="127"/>
      <c r="W29" s="22"/>
      <c r="X29" s="22">
        <v>2</v>
      </c>
      <c r="Y29" s="45">
        <f t="shared" si="2"/>
        <v>17</v>
      </c>
      <c r="Z29" s="62"/>
      <c r="AA29" s="63"/>
      <c r="AB29" s="63"/>
      <c r="AC29" s="63"/>
      <c r="AD29" s="63"/>
      <c r="AE29" s="64"/>
      <c r="AF29" s="65"/>
      <c r="AG29" s="33">
        <f t="shared" si="3"/>
        <v>17</v>
      </c>
    </row>
    <row r="30" spans="1:33" x14ac:dyDescent="0.25">
      <c r="A30" s="17">
        <v>11</v>
      </c>
      <c r="B30" s="82" t="s">
        <v>78</v>
      </c>
      <c r="C30" s="79">
        <v>202</v>
      </c>
      <c r="D30" s="75" t="s">
        <v>61</v>
      </c>
      <c r="E30" s="24"/>
      <c r="F30" s="29"/>
      <c r="G30" s="24"/>
      <c r="H30" s="29"/>
      <c r="I30" s="24"/>
      <c r="J30" s="4"/>
      <c r="K30" s="24"/>
      <c r="L30" s="29"/>
      <c r="M30" s="9"/>
      <c r="N30" s="24"/>
      <c r="O30" s="29"/>
      <c r="P30" s="24">
        <v>3</v>
      </c>
      <c r="Q30" s="29">
        <v>3</v>
      </c>
      <c r="R30" s="24"/>
      <c r="S30" s="4"/>
      <c r="T30" s="9"/>
      <c r="U30" s="24">
        <v>2</v>
      </c>
      <c r="V30" s="127">
        <v>4</v>
      </c>
      <c r="W30" s="22"/>
      <c r="X30" s="22"/>
      <c r="Y30" s="45">
        <f t="shared" si="2"/>
        <v>12</v>
      </c>
      <c r="Z30" s="62"/>
      <c r="AA30" s="63"/>
      <c r="AB30" s="63"/>
      <c r="AC30" s="63"/>
      <c r="AD30" s="63"/>
      <c r="AE30" s="64"/>
      <c r="AF30" s="65"/>
      <c r="AG30" s="33"/>
    </row>
    <row r="31" spans="1:33" x14ac:dyDescent="0.25">
      <c r="A31" s="17">
        <v>12</v>
      </c>
      <c r="B31" s="82" t="s">
        <v>75</v>
      </c>
      <c r="C31" s="79">
        <v>5</v>
      </c>
      <c r="D31" s="75" t="s">
        <v>61</v>
      </c>
      <c r="E31" s="24"/>
      <c r="F31" s="29"/>
      <c r="G31" s="24"/>
      <c r="H31" s="29"/>
      <c r="I31" s="24"/>
      <c r="J31" s="4"/>
      <c r="K31" s="24"/>
      <c r="L31" s="29"/>
      <c r="M31" s="9"/>
      <c r="N31" s="24"/>
      <c r="O31" s="29"/>
      <c r="P31" s="24">
        <v>4</v>
      </c>
      <c r="Q31" s="29">
        <v>4</v>
      </c>
      <c r="R31" s="24"/>
      <c r="S31" s="4"/>
      <c r="T31" s="9"/>
      <c r="U31" s="24">
        <v>3</v>
      </c>
      <c r="V31" s="127"/>
      <c r="W31" s="22"/>
      <c r="X31" s="22"/>
      <c r="Y31" s="45">
        <f t="shared" si="2"/>
        <v>11</v>
      </c>
      <c r="Z31" s="62"/>
      <c r="AA31" s="63"/>
      <c r="AB31" s="63"/>
      <c r="AC31" s="63"/>
      <c r="AD31" s="63"/>
      <c r="AE31" s="64"/>
      <c r="AF31" s="65"/>
      <c r="AG31" s="33"/>
    </row>
    <row r="32" spans="1:33" x14ac:dyDescent="0.25">
      <c r="A32" s="17">
        <v>13</v>
      </c>
      <c r="B32" s="82" t="s">
        <v>71</v>
      </c>
      <c r="C32" s="79">
        <v>32</v>
      </c>
      <c r="D32" s="75" t="s">
        <v>61</v>
      </c>
      <c r="E32" s="24"/>
      <c r="F32" s="29"/>
      <c r="G32" s="24"/>
      <c r="H32" s="29"/>
      <c r="I32" s="24"/>
      <c r="J32" s="4"/>
      <c r="K32" s="24"/>
      <c r="L32" s="29"/>
      <c r="M32" s="9"/>
      <c r="N32" s="24">
        <v>4</v>
      </c>
      <c r="O32" s="29">
        <v>2</v>
      </c>
      <c r="P32" s="24">
        <v>2</v>
      </c>
      <c r="Q32" s="29">
        <v>2</v>
      </c>
      <c r="R32" s="24"/>
      <c r="S32" s="4"/>
      <c r="T32" s="9"/>
      <c r="U32" s="24"/>
      <c r="V32" s="127"/>
      <c r="W32" s="22"/>
      <c r="X32" s="22"/>
      <c r="Y32" s="45">
        <f t="shared" si="2"/>
        <v>10</v>
      </c>
      <c r="Z32" s="62"/>
      <c r="AA32" s="63"/>
      <c r="AB32" s="63"/>
      <c r="AC32" s="63"/>
      <c r="AD32" s="63"/>
      <c r="AE32" s="64"/>
      <c r="AF32" s="65"/>
      <c r="AG32" s="33">
        <f t="shared" ref="AG32:AG37" si="4">SUM(E32:X32)</f>
        <v>10</v>
      </c>
    </row>
    <row r="33" spans="1:33" x14ac:dyDescent="0.25">
      <c r="A33" s="17">
        <v>14</v>
      </c>
      <c r="B33" s="82" t="s">
        <v>66</v>
      </c>
      <c r="C33" s="79">
        <v>142</v>
      </c>
      <c r="D33" s="75" t="s">
        <v>61</v>
      </c>
      <c r="E33" s="24"/>
      <c r="F33" s="29"/>
      <c r="G33" s="24"/>
      <c r="H33" s="29"/>
      <c r="I33" s="24">
        <v>3</v>
      </c>
      <c r="J33" s="4">
        <v>6</v>
      </c>
      <c r="K33" s="24"/>
      <c r="L33" s="29"/>
      <c r="M33" s="9"/>
      <c r="N33" s="24"/>
      <c r="O33" s="29"/>
      <c r="P33" s="24"/>
      <c r="Q33" s="29"/>
      <c r="R33" s="24"/>
      <c r="S33" s="4"/>
      <c r="T33" s="9"/>
      <c r="U33" s="24"/>
      <c r="V33" s="127"/>
      <c r="W33" s="22"/>
      <c r="X33" s="22"/>
      <c r="Y33" s="45">
        <f t="shared" si="2"/>
        <v>9</v>
      </c>
      <c r="Z33" s="62"/>
      <c r="AA33" s="63"/>
      <c r="AB33" s="63"/>
      <c r="AC33" s="63"/>
      <c r="AD33" s="63"/>
      <c r="AE33" s="64"/>
      <c r="AF33" s="65"/>
      <c r="AG33" s="33">
        <f t="shared" si="4"/>
        <v>9</v>
      </c>
    </row>
    <row r="34" spans="1:33" x14ac:dyDescent="0.25">
      <c r="A34" s="17">
        <v>15</v>
      </c>
      <c r="B34" s="82" t="s">
        <v>106</v>
      </c>
      <c r="C34" s="79">
        <v>3</v>
      </c>
      <c r="D34" s="75" t="s">
        <v>61</v>
      </c>
      <c r="E34" s="24"/>
      <c r="F34" s="29"/>
      <c r="G34" s="24"/>
      <c r="H34" s="29"/>
      <c r="I34" s="24"/>
      <c r="J34" s="4"/>
      <c r="K34" s="24"/>
      <c r="L34" s="29"/>
      <c r="M34" s="9"/>
      <c r="N34" s="24">
        <v>3</v>
      </c>
      <c r="O34" s="29">
        <v>3</v>
      </c>
      <c r="P34" s="24"/>
      <c r="Q34" s="29"/>
      <c r="R34" s="24"/>
      <c r="S34" s="4"/>
      <c r="T34" s="9"/>
      <c r="U34" s="24"/>
      <c r="V34" s="127">
        <v>1</v>
      </c>
      <c r="W34" s="22"/>
      <c r="X34" s="22"/>
      <c r="Y34" s="45">
        <f t="shared" si="2"/>
        <v>7</v>
      </c>
      <c r="Z34" s="62"/>
      <c r="AA34" s="63"/>
      <c r="AB34" s="63"/>
      <c r="AC34" s="63"/>
      <c r="AD34" s="63"/>
      <c r="AE34" s="64"/>
      <c r="AF34" s="65"/>
      <c r="AG34" s="33">
        <f t="shared" si="4"/>
        <v>7</v>
      </c>
    </row>
    <row r="35" spans="1:33" x14ac:dyDescent="0.25">
      <c r="A35" s="17">
        <v>16</v>
      </c>
      <c r="B35" s="82" t="s">
        <v>70</v>
      </c>
      <c r="C35" s="79">
        <v>300</v>
      </c>
      <c r="D35" s="75" t="s">
        <v>61</v>
      </c>
      <c r="E35" s="24"/>
      <c r="F35" s="29"/>
      <c r="G35" s="24"/>
      <c r="H35" s="29"/>
      <c r="I35" s="24">
        <v>2</v>
      </c>
      <c r="J35" s="4"/>
      <c r="K35" s="24"/>
      <c r="L35" s="29"/>
      <c r="M35" s="9"/>
      <c r="N35" s="24"/>
      <c r="O35" s="29"/>
      <c r="P35" s="24"/>
      <c r="Q35" s="29"/>
      <c r="R35" s="24"/>
      <c r="S35" s="4"/>
      <c r="T35" s="9"/>
      <c r="U35" s="24"/>
      <c r="V35" s="127"/>
      <c r="W35" s="22">
        <v>4</v>
      </c>
      <c r="X35" s="22"/>
      <c r="Y35" s="45">
        <f t="shared" si="2"/>
        <v>6</v>
      </c>
      <c r="Z35" s="62"/>
      <c r="AA35" s="63"/>
      <c r="AB35" s="63"/>
      <c r="AC35" s="63"/>
      <c r="AD35" s="63"/>
      <c r="AE35" s="64"/>
      <c r="AF35" s="65"/>
      <c r="AG35" s="33">
        <f t="shared" si="4"/>
        <v>6</v>
      </c>
    </row>
    <row r="36" spans="1:33" x14ac:dyDescent="0.25">
      <c r="A36" s="17">
        <v>17</v>
      </c>
      <c r="B36" s="82" t="s">
        <v>68</v>
      </c>
      <c r="C36" s="79"/>
      <c r="D36" s="75" t="s">
        <v>61</v>
      </c>
      <c r="E36" s="24">
        <v>1</v>
      </c>
      <c r="F36" s="29">
        <v>3</v>
      </c>
      <c r="G36" s="24"/>
      <c r="H36" s="29"/>
      <c r="I36" s="24"/>
      <c r="J36" s="4"/>
      <c r="K36" s="24"/>
      <c r="L36" s="29"/>
      <c r="M36" s="9"/>
      <c r="N36" s="24">
        <v>1</v>
      </c>
      <c r="O36" s="29"/>
      <c r="P36" s="24"/>
      <c r="Q36" s="29"/>
      <c r="R36" s="24"/>
      <c r="S36" s="4"/>
      <c r="T36" s="9"/>
      <c r="U36" s="24"/>
      <c r="V36" s="127"/>
      <c r="W36" s="22"/>
      <c r="X36" s="22"/>
      <c r="Y36" s="45">
        <f t="shared" si="2"/>
        <v>5</v>
      </c>
      <c r="Z36" s="62"/>
      <c r="AA36" s="63"/>
      <c r="AB36" s="63"/>
      <c r="AC36" s="63"/>
      <c r="AD36" s="63"/>
      <c r="AE36" s="64"/>
      <c r="AF36" s="65"/>
      <c r="AG36" s="33">
        <f t="shared" si="4"/>
        <v>5</v>
      </c>
    </row>
    <row r="37" spans="1:33" ht="15.75" thickBot="1" x14ac:dyDescent="0.3">
      <c r="A37" s="17">
        <v>18</v>
      </c>
      <c r="B37" s="82" t="s">
        <v>41</v>
      </c>
      <c r="C37" s="79">
        <v>300</v>
      </c>
      <c r="D37" s="75" t="s">
        <v>61</v>
      </c>
      <c r="E37" s="24"/>
      <c r="F37" s="29"/>
      <c r="G37" s="24"/>
      <c r="H37" s="29"/>
      <c r="I37" s="24"/>
      <c r="J37" s="4"/>
      <c r="K37" s="24"/>
      <c r="L37" s="29"/>
      <c r="M37" s="9"/>
      <c r="N37" s="24"/>
      <c r="O37" s="29">
        <v>1</v>
      </c>
      <c r="P37" s="24"/>
      <c r="Q37" s="29"/>
      <c r="R37" s="24"/>
      <c r="S37" s="4"/>
      <c r="T37" s="9"/>
      <c r="U37" s="25"/>
      <c r="V37" s="129"/>
      <c r="W37" s="22"/>
      <c r="X37" s="22"/>
      <c r="Y37" s="45">
        <f t="shared" si="2"/>
        <v>1</v>
      </c>
      <c r="Z37" s="62"/>
      <c r="AA37" s="63"/>
      <c r="AB37" s="63"/>
      <c r="AC37" s="63"/>
      <c r="AD37" s="63"/>
      <c r="AE37" s="64"/>
      <c r="AF37" s="65"/>
      <c r="AG37" s="33">
        <f t="shared" si="4"/>
        <v>1</v>
      </c>
    </row>
  </sheetData>
  <sortState ref="A8:AJ18">
    <sortCondition descending="1" ref="Y8:Y18"/>
  </sortState>
  <mergeCells count="14">
    <mergeCell ref="U3:V6"/>
    <mergeCell ref="R3:T6"/>
    <mergeCell ref="A1:AG2"/>
    <mergeCell ref="A3:C6"/>
    <mergeCell ref="Y3:Y7"/>
    <mergeCell ref="AF3:AF7"/>
    <mergeCell ref="AG3:AG7"/>
    <mergeCell ref="N3:O6"/>
    <mergeCell ref="E3:F6"/>
    <mergeCell ref="G3:H6"/>
    <mergeCell ref="I3:J6"/>
    <mergeCell ref="K3:M6"/>
    <mergeCell ref="P3:Q6"/>
    <mergeCell ref="W3:X6"/>
  </mergeCells>
  <pageMargins left="0.7" right="0.7" top="0.75" bottom="0.75" header="0.3" footer="0.3"/>
  <pageSetup scale="8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6"/>
  <sheetViews>
    <sheetView zoomScaleNormal="100" workbookViewId="0">
      <selection activeCell="AB12" sqref="AB12"/>
    </sheetView>
  </sheetViews>
  <sheetFormatPr defaultRowHeight="15" x14ac:dyDescent="0.25"/>
  <cols>
    <col min="1" max="1" width="4.5703125" bestFit="1" customWidth="1"/>
    <col min="2" max="2" width="19.85546875" bestFit="1" customWidth="1"/>
    <col min="3" max="3" width="13.140625" style="135" bestFit="1" customWidth="1"/>
    <col min="4" max="4" width="5.7109375" style="135" bestFit="1" customWidth="1"/>
    <col min="5" max="6" width="3.42578125" style="31" bestFit="1" customWidth="1"/>
    <col min="7" max="8" width="3.85546875" style="31" bestFit="1" customWidth="1"/>
    <col min="9" max="10" width="3.42578125" style="31" bestFit="1" customWidth="1"/>
    <col min="11" max="12" width="3.85546875" style="31" bestFit="1" customWidth="1"/>
    <col min="13" max="13" width="4" style="31" bestFit="1" customWidth="1"/>
    <col min="14" max="14" width="3.42578125" style="31" bestFit="1" customWidth="1"/>
    <col min="15" max="15" width="3.42578125" style="31" customWidth="1"/>
    <col min="16" max="16" width="3.42578125" style="31" bestFit="1" customWidth="1"/>
    <col min="17" max="19" width="3.85546875" style="31" bestFit="1" customWidth="1"/>
    <col min="20" max="20" width="4" style="31" bestFit="1" customWidth="1"/>
    <col min="21" max="21" width="3.42578125" style="124" customWidth="1"/>
    <col min="22" max="22" width="3.42578125" style="124" bestFit="1" customWidth="1"/>
    <col min="23" max="24" width="3.42578125" style="31" bestFit="1" customWidth="1"/>
    <col min="25" max="25" width="9.85546875" style="31" bestFit="1" customWidth="1"/>
  </cols>
  <sheetData>
    <row r="1" spans="1:26" ht="27" customHeight="1" x14ac:dyDescent="0.25">
      <c r="A1" s="159" t="s">
        <v>16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6"/>
    </row>
    <row r="2" spans="1:26" ht="20.25" customHeight="1" thickBot="1" x14ac:dyDescent="0.3">
      <c r="A2" s="159"/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6"/>
    </row>
    <row r="3" spans="1:26" ht="15" customHeight="1" x14ac:dyDescent="0.25">
      <c r="A3" s="172"/>
      <c r="B3" s="172"/>
      <c r="C3" s="172"/>
      <c r="E3" s="153" t="s">
        <v>20</v>
      </c>
      <c r="F3" s="154"/>
      <c r="G3" s="153" t="s">
        <v>21</v>
      </c>
      <c r="H3" s="154"/>
      <c r="I3" s="153" t="s">
        <v>22</v>
      </c>
      <c r="J3" s="154"/>
      <c r="K3" s="153" t="s">
        <v>24</v>
      </c>
      <c r="L3" s="169"/>
      <c r="M3" s="154"/>
      <c r="N3" s="153" t="s">
        <v>25</v>
      </c>
      <c r="O3" s="169"/>
      <c r="P3" s="153" t="s">
        <v>107</v>
      </c>
      <c r="Q3" s="169"/>
      <c r="R3" s="153" t="s">
        <v>109</v>
      </c>
      <c r="S3" s="169"/>
      <c r="T3" s="154"/>
      <c r="U3" s="153" t="s">
        <v>110</v>
      </c>
      <c r="V3" s="154"/>
      <c r="W3" s="153" t="s">
        <v>118</v>
      </c>
      <c r="X3" s="154"/>
      <c r="Y3" s="162" t="s">
        <v>10</v>
      </c>
    </row>
    <row r="4" spans="1:26" x14ac:dyDescent="0.25">
      <c r="A4" s="172"/>
      <c r="B4" s="172"/>
      <c r="C4" s="172"/>
      <c r="E4" s="155"/>
      <c r="F4" s="156"/>
      <c r="G4" s="155"/>
      <c r="H4" s="156"/>
      <c r="I4" s="155"/>
      <c r="J4" s="156"/>
      <c r="K4" s="155"/>
      <c r="L4" s="170"/>
      <c r="M4" s="156"/>
      <c r="N4" s="155"/>
      <c r="O4" s="170"/>
      <c r="P4" s="155"/>
      <c r="Q4" s="170"/>
      <c r="R4" s="155"/>
      <c r="S4" s="170"/>
      <c r="T4" s="156"/>
      <c r="U4" s="155"/>
      <c r="V4" s="156"/>
      <c r="W4" s="155"/>
      <c r="X4" s="156"/>
      <c r="Y4" s="163"/>
    </row>
    <row r="5" spans="1:26" x14ac:dyDescent="0.25">
      <c r="A5" s="172"/>
      <c r="B5" s="172"/>
      <c r="C5" s="172"/>
      <c r="E5" s="155"/>
      <c r="F5" s="156"/>
      <c r="G5" s="155"/>
      <c r="H5" s="156"/>
      <c r="I5" s="155"/>
      <c r="J5" s="156"/>
      <c r="K5" s="155"/>
      <c r="L5" s="170"/>
      <c r="M5" s="156"/>
      <c r="N5" s="155"/>
      <c r="O5" s="170"/>
      <c r="P5" s="155"/>
      <c r="Q5" s="170"/>
      <c r="R5" s="155"/>
      <c r="S5" s="170"/>
      <c r="T5" s="156"/>
      <c r="U5" s="155"/>
      <c r="V5" s="156"/>
      <c r="W5" s="155"/>
      <c r="X5" s="156"/>
      <c r="Y5" s="163"/>
    </row>
    <row r="6" spans="1:26" ht="15.75" thickBot="1" x14ac:dyDescent="0.3">
      <c r="A6" s="173"/>
      <c r="B6" s="173"/>
      <c r="C6" s="173"/>
      <c r="D6" s="70"/>
      <c r="E6" s="157"/>
      <c r="F6" s="158"/>
      <c r="G6" s="157"/>
      <c r="H6" s="158"/>
      <c r="I6" s="157"/>
      <c r="J6" s="158"/>
      <c r="K6" s="157"/>
      <c r="L6" s="171"/>
      <c r="M6" s="158"/>
      <c r="N6" s="157"/>
      <c r="O6" s="171"/>
      <c r="P6" s="157"/>
      <c r="Q6" s="171"/>
      <c r="R6" s="157"/>
      <c r="S6" s="171"/>
      <c r="T6" s="158"/>
      <c r="U6" s="157"/>
      <c r="V6" s="158"/>
      <c r="W6" s="157"/>
      <c r="X6" s="158"/>
      <c r="Y6" s="163"/>
    </row>
    <row r="7" spans="1:26" s="2" customFormat="1" ht="30.75" thickBot="1" x14ac:dyDescent="0.3">
      <c r="A7" s="88" t="s">
        <v>0</v>
      </c>
      <c r="B7" s="21" t="s">
        <v>2</v>
      </c>
      <c r="C7" s="134" t="s">
        <v>3</v>
      </c>
      <c r="D7" s="133" t="s">
        <v>17</v>
      </c>
      <c r="E7" s="40">
        <v>1</v>
      </c>
      <c r="F7" s="41">
        <v>2</v>
      </c>
      <c r="G7" s="40">
        <v>1</v>
      </c>
      <c r="H7" s="41">
        <v>2</v>
      </c>
      <c r="I7" s="40">
        <v>1</v>
      </c>
      <c r="J7" s="42">
        <v>2</v>
      </c>
      <c r="K7" s="40">
        <v>1</v>
      </c>
      <c r="L7" s="41">
        <v>2</v>
      </c>
      <c r="M7" s="71" t="s">
        <v>23</v>
      </c>
      <c r="N7" s="40">
        <v>1</v>
      </c>
      <c r="O7" s="41">
        <v>2</v>
      </c>
      <c r="P7" s="40">
        <v>1</v>
      </c>
      <c r="Q7" s="41">
        <v>2</v>
      </c>
      <c r="R7" s="40">
        <v>1</v>
      </c>
      <c r="S7" s="42">
        <v>2</v>
      </c>
      <c r="T7" s="71" t="s">
        <v>23</v>
      </c>
      <c r="U7" s="130">
        <v>1</v>
      </c>
      <c r="V7" s="131">
        <v>2</v>
      </c>
      <c r="W7" s="89">
        <v>1</v>
      </c>
      <c r="X7" s="89">
        <v>2</v>
      </c>
      <c r="Y7" s="163"/>
    </row>
    <row r="8" spans="1:26" ht="16.5" thickBot="1" x14ac:dyDescent="0.3">
      <c r="A8" s="87">
        <v>1</v>
      </c>
      <c r="B8" s="116" t="s">
        <v>18</v>
      </c>
      <c r="C8" s="91">
        <v>15</v>
      </c>
      <c r="D8" s="90" t="s">
        <v>19</v>
      </c>
      <c r="E8" s="92"/>
      <c r="F8" s="93"/>
      <c r="G8" s="92">
        <v>9</v>
      </c>
      <c r="H8" s="93">
        <v>9</v>
      </c>
      <c r="I8" s="92">
        <v>6</v>
      </c>
      <c r="J8" s="94">
        <v>6</v>
      </c>
      <c r="K8" s="92">
        <v>9</v>
      </c>
      <c r="L8" s="93">
        <v>9</v>
      </c>
      <c r="M8" s="95">
        <v>10</v>
      </c>
      <c r="N8" s="92">
        <v>3</v>
      </c>
      <c r="O8" s="93">
        <v>9</v>
      </c>
      <c r="P8" s="92">
        <v>4</v>
      </c>
      <c r="Q8" s="93">
        <v>9</v>
      </c>
      <c r="R8" s="92">
        <v>9</v>
      </c>
      <c r="S8" s="94">
        <v>9</v>
      </c>
      <c r="T8" s="95">
        <v>10</v>
      </c>
      <c r="U8" s="92"/>
      <c r="V8" s="132">
        <v>2</v>
      </c>
      <c r="W8" s="96">
        <v>6</v>
      </c>
      <c r="X8" s="96">
        <v>9</v>
      </c>
      <c r="Y8" s="84">
        <f t="shared" ref="Y8:Y46" si="0">SUM(E8:X8)</f>
        <v>128</v>
      </c>
    </row>
    <row r="9" spans="1:26" ht="16.5" thickBot="1" x14ac:dyDescent="0.3">
      <c r="A9" s="87">
        <v>2</v>
      </c>
      <c r="B9" s="98" t="s">
        <v>27</v>
      </c>
      <c r="C9" s="77">
        <v>44</v>
      </c>
      <c r="D9" s="73" t="s">
        <v>19</v>
      </c>
      <c r="E9" s="24"/>
      <c r="F9" s="29"/>
      <c r="G9" s="24">
        <v>6</v>
      </c>
      <c r="H9" s="29">
        <v>4</v>
      </c>
      <c r="I9" s="24">
        <v>2</v>
      </c>
      <c r="J9" s="4">
        <v>9</v>
      </c>
      <c r="K9" s="24">
        <v>6</v>
      </c>
      <c r="L9" s="29">
        <v>6</v>
      </c>
      <c r="M9" s="9">
        <v>10</v>
      </c>
      <c r="N9" s="24">
        <v>6</v>
      </c>
      <c r="O9" s="29">
        <v>6</v>
      </c>
      <c r="P9" s="24">
        <v>9</v>
      </c>
      <c r="Q9" s="29">
        <v>6</v>
      </c>
      <c r="R9" s="24">
        <v>4</v>
      </c>
      <c r="S9" s="4">
        <v>6</v>
      </c>
      <c r="T9" s="9">
        <v>10</v>
      </c>
      <c r="U9" s="24">
        <v>3</v>
      </c>
      <c r="V9" s="127"/>
      <c r="W9" s="22">
        <v>4</v>
      </c>
      <c r="X9" s="22"/>
      <c r="Y9" s="84">
        <f t="shared" si="0"/>
        <v>97</v>
      </c>
    </row>
    <row r="10" spans="1:26" ht="15.75" thickBot="1" x14ac:dyDescent="0.3">
      <c r="A10" s="87">
        <v>3</v>
      </c>
      <c r="B10" s="102" t="s">
        <v>48</v>
      </c>
      <c r="C10" s="79">
        <v>777</v>
      </c>
      <c r="D10" s="75" t="s">
        <v>50</v>
      </c>
      <c r="E10" s="24">
        <v>3</v>
      </c>
      <c r="F10" s="29">
        <v>3</v>
      </c>
      <c r="G10" s="24">
        <v>3</v>
      </c>
      <c r="H10" s="29">
        <v>4.5</v>
      </c>
      <c r="I10" s="24">
        <v>4</v>
      </c>
      <c r="J10" s="4">
        <v>4</v>
      </c>
      <c r="K10" s="24"/>
      <c r="L10" s="29"/>
      <c r="M10" s="9"/>
      <c r="N10" s="24">
        <v>9</v>
      </c>
      <c r="O10" s="29">
        <v>9</v>
      </c>
      <c r="P10" s="121">
        <v>4.5</v>
      </c>
      <c r="Q10" s="29">
        <v>4.5</v>
      </c>
      <c r="R10" s="121">
        <v>4.5</v>
      </c>
      <c r="S10" s="4"/>
      <c r="T10" s="9">
        <v>10</v>
      </c>
      <c r="U10" s="24">
        <v>6</v>
      </c>
      <c r="V10" s="127">
        <v>6</v>
      </c>
      <c r="W10" s="22"/>
      <c r="X10" s="22"/>
      <c r="Y10" s="84">
        <f t="shared" si="0"/>
        <v>75</v>
      </c>
    </row>
    <row r="11" spans="1:26" ht="15.75" thickBot="1" x14ac:dyDescent="0.3">
      <c r="A11" s="87">
        <v>4</v>
      </c>
      <c r="B11" s="102" t="s">
        <v>44</v>
      </c>
      <c r="C11" s="79">
        <v>144</v>
      </c>
      <c r="D11" s="75" t="s">
        <v>42</v>
      </c>
      <c r="E11" s="24"/>
      <c r="F11" s="29"/>
      <c r="G11" s="24">
        <v>4.5</v>
      </c>
      <c r="H11" s="29">
        <v>4.5</v>
      </c>
      <c r="I11" s="24">
        <v>9</v>
      </c>
      <c r="J11" s="4">
        <v>6</v>
      </c>
      <c r="K11" s="24"/>
      <c r="L11" s="29"/>
      <c r="M11" s="9"/>
      <c r="N11" s="24"/>
      <c r="O11" s="29"/>
      <c r="P11" s="121">
        <v>4.5</v>
      </c>
      <c r="Q11" s="120">
        <v>4.5</v>
      </c>
      <c r="R11" s="24">
        <v>3</v>
      </c>
      <c r="S11" s="4">
        <v>3</v>
      </c>
      <c r="T11" s="9">
        <v>10</v>
      </c>
      <c r="U11" s="24">
        <v>9</v>
      </c>
      <c r="V11" s="127">
        <v>6</v>
      </c>
      <c r="W11" s="22"/>
      <c r="X11" s="22"/>
      <c r="Y11" s="84">
        <f t="shared" si="0"/>
        <v>64</v>
      </c>
    </row>
    <row r="12" spans="1:26" ht="15.75" thickBot="1" x14ac:dyDescent="0.3">
      <c r="A12" s="87">
        <v>5</v>
      </c>
      <c r="B12" s="102" t="s">
        <v>43</v>
      </c>
      <c r="C12" s="79">
        <v>221</v>
      </c>
      <c r="D12" s="75" t="s">
        <v>42</v>
      </c>
      <c r="E12" s="24">
        <v>9</v>
      </c>
      <c r="F12" s="29">
        <v>9</v>
      </c>
      <c r="G12" s="24"/>
      <c r="H12" s="29"/>
      <c r="I12" s="24">
        <v>4</v>
      </c>
      <c r="J12" s="4"/>
      <c r="K12" s="24"/>
      <c r="L12" s="29"/>
      <c r="M12" s="9"/>
      <c r="N12" s="24">
        <v>9</v>
      </c>
      <c r="O12" s="29">
        <v>6</v>
      </c>
      <c r="P12" s="24"/>
      <c r="Q12" s="29"/>
      <c r="R12" s="24"/>
      <c r="S12" s="4"/>
      <c r="T12" s="9"/>
      <c r="U12" s="24">
        <v>6</v>
      </c>
      <c r="V12" s="127">
        <v>9</v>
      </c>
      <c r="W12" s="22"/>
      <c r="X12" s="22">
        <v>6</v>
      </c>
      <c r="Y12" s="84">
        <f t="shared" si="0"/>
        <v>58</v>
      </c>
    </row>
    <row r="13" spans="1:26" ht="15.75" thickBot="1" x14ac:dyDescent="0.3">
      <c r="A13" s="87">
        <v>6</v>
      </c>
      <c r="B13" s="102" t="s">
        <v>41</v>
      </c>
      <c r="C13" s="79">
        <v>315</v>
      </c>
      <c r="D13" s="75" t="s">
        <v>42</v>
      </c>
      <c r="E13" s="24">
        <v>3</v>
      </c>
      <c r="F13" s="29">
        <v>6</v>
      </c>
      <c r="G13" s="24"/>
      <c r="H13" s="29"/>
      <c r="I13" s="24">
        <v>6</v>
      </c>
      <c r="J13" s="4">
        <v>9</v>
      </c>
      <c r="K13" s="24"/>
      <c r="L13" s="29"/>
      <c r="M13" s="9"/>
      <c r="N13" s="24">
        <v>6</v>
      </c>
      <c r="O13" s="29">
        <v>9</v>
      </c>
      <c r="P13" s="24"/>
      <c r="Q13" s="29"/>
      <c r="R13" s="24"/>
      <c r="S13" s="4"/>
      <c r="T13" s="9"/>
      <c r="U13" s="24"/>
      <c r="V13" s="127"/>
      <c r="W13" s="22">
        <v>9</v>
      </c>
      <c r="X13" s="22">
        <v>4</v>
      </c>
      <c r="Y13" s="84">
        <f t="shared" si="0"/>
        <v>52</v>
      </c>
    </row>
    <row r="14" spans="1:26" ht="15.75" thickBot="1" x14ac:dyDescent="0.3">
      <c r="A14" s="87">
        <v>7</v>
      </c>
      <c r="B14" s="102" t="s">
        <v>49</v>
      </c>
      <c r="C14" s="79">
        <v>912</v>
      </c>
      <c r="D14" s="75" t="s">
        <v>50</v>
      </c>
      <c r="E14" s="24"/>
      <c r="F14" s="29"/>
      <c r="G14" s="24"/>
      <c r="H14" s="29"/>
      <c r="I14" s="24"/>
      <c r="J14" s="4"/>
      <c r="K14" s="24">
        <v>4.5</v>
      </c>
      <c r="L14" s="29">
        <v>4.5</v>
      </c>
      <c r="M14" s="9">
        <v>10</v>
      </c>
      <c r="N14" s="24"/>
      <c r="O14" s="29"/>
      <c r="P14" s="24"/>
      <c r="Q14" s="29"/>
      <c r="R14" s="24">
        <v>3</v>
      </c>
      <c r="S14" s="123">
        <v>4.5</v>
      </c>
      <c r="T14" s="9">
        <v>10</v>
      </c>
      <c r="U14" s="24"/>
      <c r="V14" s="127"/>
      <c r="W14" s="152">
        <v>4.5</v>
      </c>
      <c r="X14" s="152">
        <v>4.5</v>
      </c>
      <c r="Y14" s="84">
        <f t="shared" si="0"/>
        <v>45.5</v>
      </c>
    </row>
    <row r="15" spans="1:26" ht="15.75" thickBot="1" x14ac:dyDescent="0.3">
      <c r="A15" s="87">
        <v>8</v>
      </c>
      <c r="B15" s="145" t="s">
        <v>36</v>
      </c>
      <c r="C15" s="29">
        <v>26</v>
      </c>
      <c r="D15" s="45" t="s">
        <v>42</v>
      </c>
      <c r="E15" s="24">
        <v>4</v>
      </c>
      <c r="F15" s="29">
        <v>4</v>
      </c>
      <c r="G15" s="24"/>
      <c r="H15" s="29"/>
      <c r="I15" s="24">
        <v>2</v>
      </c>
      <c r="J15" s="4">
        <v>4</v>
      </c>
      <c r="K15" s="24"/>
      <c r="L15" s="29"/>
      <c r="M15" s="9">
        <v>20</v>
      </c>
      <c r="N15" s="24"/>
      <c r="O15" s="29"/>
      <c r="P15" s="24"/>
      <c r="Q15" s="29"/>
      <c r="R15" s="24"/>
      <c r="S15" s="4"/>
      <c r="T15" s="9"/>
      <c r="U15" s="24"/>
      <c r="V15" s="127"/>
      <c r="W15" s="22"/>
      <c r="X15" s="22"/>
      <c r="Y15" s="84">
        <f t="shared" si="0"/>
        <v>34</v>
      </c>
    </row>
    <row r="16" spans="1:26" ht="16.5" thickBot="1" x14ac:dyDescent="0.3">
      <c r="A16" s="87">
        <v>9</v>
      </c>
      <c r="B16" s="117" t="s">
        <v>28</v>
      </c>
      <c r="C16" s="78">
        <v>30</v>
      </c>
      <c r="D16" s="74" t="s">
        <v>19</v>
      </c>
      <c r="E16" s="24"/>
      <c r="F16" s="29">
        <v>1</v>
      </c>
      <c r="G16" s="24"/>
      <c r="H16" s="29"/>
      <c r="I16" s="24">
        <v>4</v>
      </c>
      <c r="J16" s="4">
        <v>3</v>
      </c>
      <c r="K16" s="24"/>
      <c r="L16" s="29"/>
      <c r="M16" s="9"/>
      <c r="N16" s="24">
        <v>9</v>
      </c>
      <c r="O16" s="29">
        <v>4</v>
      </c>
      <c r="P16" s="24"/>
      <c r="Q16" s="29"/>
      <c r="R16" s="24"/>
      <c r="S16" s="4"/>
      <c r="T16" s="9"/>
      <c r="U16" s="24">
        <v>2</v>
      </c>
      <c r="V16" s="127">
        <v>3</v>
      </c>
      <c r="W16" s="22">
        <v>3</v>
      </c>
      <c r="X16" s="22">
        <v>4</v>
      </c>
      <c r="Y16" s="84">
        <f t="shared" si="0"/>
        <v>33</v>
      </c>
    </row>
    <row r="17" spans="1:25" ht="15.75" thickBot="1" x14ac:dyDescent="0.3">
      <c r="A17" s="87">
        <v>10</v>
      </c>
      <c r="B17" s="102" t="s">
        <v>31</v>
      </c>
      <c r="C17" s="79">
        <v>186</v>
      </c>
      <c r="D17" s="75" t="s">
        <v>19</v>
      </c>
      <c r="E17" s="24"/>
      <c r="F17" s="29"/>
      <c r="G17" s="24"/>
      <c r="H17" s="29"/>
      <c r="I17" s="24">
        <v>9</v>
      </c>
      <c r="J17" s="4">
        <v>4</v>
      </c>
      <c r="K17" s="24"/>
      <c r="L17" s="29"/>
      <c r="M17" s="9"/>
      <c r="N17" s="24"/>
      <c r="O17" s="29"/>
      <c r="P17" s="24"/>
      <c r="Q17" s="29"/>
      <c r="R17" s="24"/>
      <c r="S17" s="4"/>
      <c r="T17" s="9"/>
      <c r="U17" s="24">
        <v>4</v>
      </c>
      <c r="V17" s="127">
        <v>4</v>
      </c>
      <c r="W17" s="22">
        <v>9</v>
      </c>
      <c r="X17" s="22">
        <v>1</v>
      </c>
      <c r="Y17" s="84">
        <f t="shared" si="0"/>
        <v>31</v>
      </c>
    </row>
    <row r="18" spans="1:25" ht="15.75" thickBot="1" x14ac:dyDescent="0.3">
      <c r="A18" s="87">
        <v>11</v>
      </c>
      <c r="B18" s="102" t="s">
        <v>29</v>
      </c>
      <c r="C18" s="79">
        <v>51</v>
      </c>
      <c r="D18" s="75" t="s">
        <v>19</v>
      </c>
      <c r="E18" s="24"/>
      <c r="F18" s="29"/>
      <c r="G18" s="24">
        <v>4</v>
      </c>
      <c r="H18" s="29">
        <v>6</v>
      </c>
      <c r="I18" s="24">
        <v>3</v>
      </c>
      <c r="J18" s="4">
        <v>1</v>
      </c>
      <c r="K18" s="24"/>
      <c r="L18" s="29"/>
      <c r="M18" s="9"/>
      <c r="N18" s="24"/>
      <c r="O18" s="29"/>
      <c r="P18" s="24"/>
      <c r="Q18" s="29"/>
      <c r="R18" s="24"/>
      <c r="S18" s="4"/>
      <c r="T18" s="9"/>
      <c r="U18" s="24">
        <v>1</v>
      </c>
      <c r="V18" s="127">
        <v>1</v>
      </c>
      <c r="W18" s="22">
        <v>1</v>
      </c>
      <c r="X18" s="22">
        <v>6</v>
      </c>
      <c r="Y18" s="84">
        <f t="shared" si="0"/>
        <v>23</v>
      </c>
    </row>
    <row r="19" spans="1:25" ht="15.75" thickBot="1" x14ac:dyDescent="0.3">
      <c r="A19" s="87">
        <v>12</v>
      </c>
      <c r="B19" s="102" t="s">
        <v>112</v>
      </c>
      <c r="C19" s="79">
        <v>371</v>
      </c>
      <c r="D19" s="75" t="s">
        <v>42</v>
      </c>
      <c r="E19" s="24"/>
      <c r="F19" s="29"/>
      <c r="G19" s="24"/>
      <c r="H19" s="29"/>
      <c r="I19" s="24"/>
      <c r="J19" s="4"/>
      <c r="K19" s="24"/>
      <c r="L19" s="29"/>
      <c r="M19" s="9"/>
      <c r="N19" s="24"/>
      <c r="O19" s="29"/>
      <c r="P19" s="24"/>
      <c r="Q19" s="29"/>
      <c r="R19" s="24"/>
      <c r="S19" s="4"/>
      <c r="T19" s="9"/>
      <c r="U19" s="24">
        <v>4</v>
      </c>
      <c r="V19" s="127">
        <v>4</v>
      </c>
      <c r="W19" s="22">
        <v>6</v>
      </c>
      <c r="X19" s="22">
        <v>9</v>
      </c>
      <c r="Y19" s="84">
        <f t="shared" si="0"/>
        <v>23</v>
      </c>
    </row>
    <row r="20" spans="1:25" ht="15.75" thickBot="1" x14ac:dyDescent="0.3">
      <c r="A20" s="87">
        <v>13</v>
      </c>
      <c r="B20" s="145" t="s">
        <v>53</v>
      </c>
      <c r="C20" s="29">
        <v>94</v>
      </c>
      <c r="D20" s="45" t="s">
        <v>50</v>
      </c>
      <c r="E20" s="24"/>
      <c r="F20" s="29"/>
      <c r="G20" s="24"/>
      <c r="H20" s="29"/>
      <c r="I20" s="24">
        <v>6</v>
      </c>
      <c r="J20" s="4">
        <v>6</v>
      </c>
      <c r="K20" s="24"/>
      <c r="L20" s="29"/>
      <c r="M20" s="9"/>
      <c r="N20" s="24">
        <v>4</v>
      </c>
      <c r="O20" s="29">
        <v>6</v>
      </c>
      <c r="P20" s="24"/>
      <c r="Q20" s="29"/>
      <c r="R20" s="24"/>
      <c r="S20" s="4"/>
      <c r="T20" s="9"/>
      <c r="U20" s="24"/>
      <c r="V20" s="127"/>
      <c r="W20" s="22"/>
      <c r="X20" s="22"/>
      <c r="Y20" s="84">
        <f t="shared" si="0"/>
        <v>22</v>
      </c>
    </row>
    <row r="21" spans="1:25" ht="15.75" thickBot="1" x14ac:dyDescent="0.3">
      <c r="A21" s="87">
        <v>14</v>
      </c>
      <c r="B21" s="145" t="s">
        <v>36</v>
      </c>
      <c r="C21" s="29">
        <v>26</v>
      </c>
      <c r="D21" s="45" t="s">
        <v>19</v>
      </c>
      <c r="E21" s="24"/>
      <c r="F21" s="29"/>
      <c r="G21" s="24"/>
      <c r="H21" s="29"/>
      <c r="I21" s="24"/>
      <c r="J21" s="4"/>
      <c r="K21" s="24"/>
      <c r="L21" s="29"/>
      <c r="M21" s="9"/>
      <c r="N21" s="24">
        <v>4</v>
      </c>
      <c r="O21" s="29">
        <v>3</v>
      </c>
      <c r="P21" s="24"/>
      <c r="Q21" s="29"/>
      <c r="R21" s="24">
        <v>6</v>
      </c>
      <c r="S21" s="4">
        <v>4</v>
      </c>
      <c r="T21" s="9"/>
      <c r="U21" s="24"/>
      <c r="V21" s="127"/>
      <c r="W21" s="22">
        <v>2</v>
      </c>
      <c r="X21" s="22">
        <v>3</v>
      </c>
      <c r="Y21" s="84">
        <f t="shared" si="0"/>
        <v>22</v>
      </c>
    </row>
    <row r="22" spans="1:25" ht="15.75" thickBot="1" x14ac:dyDescent="0.3">
      <c r="A22" s="87">
        <v>15</v>
      </c>
      <c r="B22" s="102" t="s">
        <v>35</v>
      </c>
      <c r="C22" s="79">
        <v>33</v>
      </c>
      <c r="D22" s="75" t="s">
        <v>19</v>
      </c>
      <c r="E22" s="24">
        <v>2</v>
      </c>
      <c r="F22" s="29">
        <v>3</v>
      </c>
      <c r="G22" s="24"/>
      <c r="H22" s="29"/>
      <c r="I22" s="24"/>
      <c r="J22" s="4">
        <v>2</v>
      </c>
      <c r="K22" s="24"/>
      <c r="L22" s="29"/>
      <c r="M22" s="9"/>
      <c r="N22" s="24"/>
      <c r="O22" s="29"/>
      <c r="P22" s="24"/>
      <c r="Q22" s="29"/>
      <c r="R22" s="24"/>
      <c r="S22" s="4"/>
      <c r="T22" s="9"/>
      <c r="U22" s="24">
        <v>6</v>
      </c>
      <c r="V22" s="127">
        <v>6</v>
      </c>
      <c r="W22" s="22"/>
      <c r="X22" s="22"/>
      <c r="Y22" s="84">
        <f t="shared" si="0"/>
        <v>19</v>
      </c>
    </row>
    <row r="23" spans="1:25" ht="15.75" thickBot="1" x14ac:dyDescent="0.3">
      <c r="A23" s="87">
        <v>16</v>
      </c>
      <c r="B23" s="145" t="s">
        <v>54</v>
      </c>
      <c r="C23" s="29">
        <v>112</v>
      </c>
      <c r="D23" s="45" t="s">
        <v>42</v>
      </c>
      <c r="E23" s="24"/>
      <c r="F23" s="29"/>
      <c r="G23" s="24"/>
      <c r="H23" s="29"/>
      <c r="I23" s="24"/>
      <c r="J23" s="4"/>
      <c r="K23" s="24"/>
      <c r="L23" s="29"/>
      <c r="M23" s="9"/>
      <c r="N23" s="24"/>
      <c r="O23" s="29"/>
      <c r="P23" s="24"/>
      <c r="Q23" s="29"/>
      <c r="R23" s="121">
        <v>4.5</v>
      </c>
      <c r="S23" s="123">
        <v>4.5</v>
      </c>
      <c r="T23" s="9">
        <v>10</v>
      </c>
      <c r="U23" s="24"/>
      <c r="V23" s="127"/>
      <c r="W23" s="22"/>
      <c r="X23" s="22"/>
      <c r="Y23" s="84">
        <f t="shared" si="0"/>
        <v>19</v>
      </c>
    </row>
    <row r="24" spans="1:25" ht="15.75" thickBot="1" x14ac:dyDescent="0.3">
      <c r="A24" s="87">
        <v>17</v>
      </c>
      <c r="B24" s="102" t="s">
        <v>51</v>
      </c>
      <c r="C24" s="79">
        <v>513</v>
      </c>
      <c r="D24" s="75" t="s">
        <v>50</v>
      </c>
      <c r="E24" s="24">
        <v>9</v>
      </c>
      <c r="F24" s="29">
        <v>9</v>
      </c>
      <c r="G24" s="24"/>
      <c r="H24" s="29"/>
      <c r="I24" s="24"/>
      <c r="J24" s="4"/>
      <c r="K24" s="24"/>
      <c r="L24" s="29"/>
      <c r="M24" s="9"/>
      <c r="N24" s="24"/>
      <c r="O24" s="29"/>
      <c r="P24" s="24"/>
      <c r="Q24" s="29"/>
      <c r="R24" s="24"/>
      <c r="S24" s="4"/>
      <c r="T24" s="9"/>
      <c r="U24" s="24"/>
      <c r="V24" s="127"/>
      <c r="W24" s="22"/>
      <c r="X24" s="22"/>
      <c r="Y24" s="84">
        <f t="shared" si="0"/>
        <v>18</v>
      </c>
    </row>
    <row r="25" spans="1:25" ht="15.75" thickBot="1" x14ac:dyDescent="0.3">
      <c r="A25" s="87">
        <v>18</v>
      </c>
      <c r="B25" s="102" t="s">
        <v>52</v>
      </c>
      <c r="C25" s="79">
        <v>155</v>
      </c>
      <c r="D25" s="75" t="s">
        <v>50</v>
      </c>
      <c r="E25" s="24"/>
      <c r="F25" s="29"/>
      <c r="G25" s="24"/>
      <c r="H25" s="29"/>
      <c r="I25" s="24">
        <v>9</v>
      </c>
      <c r="J25" s="4">
        <v>9</v>
      </c>
      <c r="K25" s="24"/>
      <c r="L25" s="29"/>
      <c r="M25" s="9"/>
      <c r="N25" s="24"/>
      <c r="O25" s="29"/>
      <c r="P25" s="24"/>
      <c r="Q25" s="29"/>
      <c r="R25" s="24"/>
      <c r="S25" s="4"/>
      <c r="T25" s="9"/>
      <c r="U25" s="24"/>
      <c r="V25" s="127"/>
      <c r="W25" s="22"/>
      <c r="X25" s="22"/>
      <c r="Y25" s="84">
        <f t="shared" si="0"/>
        <v>18</v>
      </c>
    </row>
    <row r="26" spans="1:25" ht="15.75" thickBot="1" x14ac:dyDescent="0.3">
      <c r="A26" s="87">
        <v>19</v>
      </c>
      <c r="B26" s="122" t="s">
        <v>111</v>
      </c>
      <c r="C26" s="80">
        <v>11</v>
      </c>
      <c r="D26" s="76" t="s">
        <v>19</v>
      </c>
      <c r="E26" s="25"/>
      <c r="F26" s="30"/>
      <c r="G26" s="25"/>
      <c r="H26" s="30"/>
      <c r="I26" s="25"/>
      <c r="J26" s="18"/>
      <c r="K26" s="25"/>
      <c r="L26" s="30"/>
      <c r="M26" s="10"/>
      <c r="N26" s="25"/>
      <c r="O26" s="30"/>
      <c r="P26" s="25"/>
      <c r="Q26" s="30"/>
      <c r="R26" s="25"/>
      <c r="S26" s="18"/>
      <c r="T26" s="10"/>
      <c r="U26" s="25">
        <v>9</v>
      </c>
      <c r="V26" s="129">
        <v>9</v>
      </c>
      <c r="W26" s="23"/>
      <c r="X26" s="23"/>
      <c r="Y26" s="84">
        <f t="shared" si="0"/>
        <v>18</v>
      </c>
    </row>
    <row r="27" spans="1:25" ht="15.75" thickBot="1" x14ac:dyDescent="0.3">
      <c r="A27" s="87">
        <v>20</v>
      </c>
      <c r="B27" s="102" t="s">
        <v>113</v>
      </c>
      <c r="C27" s="79">
        <v>42</v>
      </c>
      <c r="D27" s="75" t="s">
        <v>50</v>
      </c>
      <c r="E27" s="24"/>
      <c r="F27" s="29"/>
      <c r="G27" s="24"/>
      <c r="H27" s="29"/>
      <c r="I27" s="24"/>
      <c r="J27" s="4"/>
      <c r="K27" s="24"/>
      <c r="L27" s="29"/>
      <c r="M27" s="9"/>
      <c r="N27" s="24"/>
      <c r="O27" s="29"/>
      <c r="P27" s="24"/>
      <c r="Q27" s="29"/>
      <c r="R27" s="24"/>
      <c r="S27" s="4"/>
      <c r="T27" s="9"/>
      <c r="U27" s="24">
        <v>9</v>
      </c>
      <c r="V27" s="127">
        <v>9</v>
      </c>
      <c r="W27" s="22"/>
      <c r="X27" s="22"/>
      <c r="Y27" s="84">
        <f t="shared" si="0"/>
        <v>18</v>
      </c>
    </row>
    <row r="28" spans="1:25" ht="15.75" thickBot="1" x14ac:dyDescent="0.3">
      <c r="A28" s="87">
        <v>21</v>
      </c>
      <c r="B28" s="102" t="s">
        <v>45</v>
      </c>
      <c r="C28" s="79">
        <v>48</v>
      </c>
      <c r="D28" s="75" t="s">
        <v>42</v>
      </c>
      <c r="E28" s="24"/>
      <c r="F28" s="29"/>
      <c r="G28" s="24"/>
      <c r="H28" s="29"/>
      <c r="I28" s="24">
        <v>3</v>
      </c>
      <c r="J28" s="4">
        <v>3</v>
      </c>
      <c r="K28" s="24"/>
      <c r="L28" s="29"/>
      <c r="M28" s="9"/>
      <c r="N28" s="24">
        <v>4</v>
      </c>
      <c r="O28" s="29">
        <v>4</v>
      </c>
      <c r="P28" s="24"/>
      <c r="Q28" s="29"/>
      <c r="R28" s="24"/>
      <c r="S28" s="4"/>
      <c r="T28" s="9"/>
      <c r="U28" s="24"/>
      <c r="V28" s="127"/>
      <c r="W28" s="22"/>
      <c r="X28" s="22">
        <v>2</v>
      </c>
      <c r="Y28" s="84">
        <f t="shared" si="0"/>
        <v>16</v>
      </c>
    </row>
    <row r="29" spans="1:25" ht="15.75" thickBot="1" x14ac:dyDescent="0.3">
      <c r="A29" s="87">
        <v>22</v>
      </c>
      <c r="B29" s="102" t="s">
        <v>30</v>
      </c>
      <c r="C29" s="79">
        <v>138</v>
      </c>
      <c r="D29" s="75" t="s">
        <v>19</v>
      </c>
      <c r="E29" s="24">
        <v>4</v>
      </c>
      <c r="F29" s="29">
        <v>9</v>
      </c>
      <c r="G29" s="24"/>
      <c r="H29" s="29"/>
      <c r="I29" s="24"/>
      <c r="J29" s="4"/>
      <c r="K29" s="24"/>
      <c r="L29" s="29"/>
      <c r="M29" s="9"/>
      <c r="N29" s="24"/>
      <c r="O29" s="29"/>
      <c r="P29" s="24"/>
      <c r="Q29" s="29"/>
      <c r="R29" s="24"/>
      <c r="S29" s="4"/>
      <c r="T29" s="9"/>
      <c r="U29" s="24"/>
      <c r="V29" s="127"/>
      <c r="W29" s="22"/>
      <c r="X29" s="22"/>
      <c r="Y29" s="84">
        <f t="shared" si="0"/>
        <v>13</v>
      </c>
    </row>
    <row r="30" spans="1:25" ht="15.75" thickBot="1" x14ac:dyDescent="0.3">
      <c r="A30" s="87">
        <v>23</v>
      </c>
      <c r="B30" s="145" t="s">
        <v>54</v>
      </c>
      <c r="C30" s="29">
        <v>112</v>
      </c>
      <c r="D30" s="45" t="s">
        <v>50</v>
      </c>
      <c r="E30" s="24">
        <v>6</v>
      </c>
      <c r="F30" s="29">
        <v>6</v>
      </c>
      <c r="G30" s="24"/>
      <c r="H30" s="29"/>
      <c r="I30" s="24"/>
      <c r="J30" s="4"/>
      <c r="K30" s="24"/>
      <c r="L30" s="29"/>
      <c r="M30" s="9"/>
      <c r="N30" s="24"/>
      <c r="O30" s="29"/>
      <c r="P30" s="24"/>
      <c r="Q30" s="29"/>
      <c r="R30" s="121"/>
      <c r="S30" s="123"/>
      <c r="T30" s="9"/>
      <c r="U30" s="24"/>
      <c r="V30" s="127"/>
      <c r="W30" s="22"/>
      <c r="X30" s="22"/>
      <c r="Y30" s="84">
        <f t="shared" si="0"/>
        <v>12</v>
      </c>
    </row>
    <row r="31" spans="1:25" ht="15.75" thickBot="1" x14ac:dyDescent="0.3">
      <c r="A31" s="87">
        <v>24</v>
      </c>
      <c r="B31" s="102" t="s">
        <v>32</v>
      </c>
      <c r="C31" s="79">
        <v>201</v>
      </c>
      <c r="D31" s="75" t="s">
        <v>19</v>
      </c>
      <c r="E31" s="24">
        <v>9</v>
      </c>
      <c r="F31" s="29">
        <v>2</v>
      </c>
      <c r="G31" s="24"/>
      <c r="H31" s="29"/>
      <c r="I31" s="24"/>
      <c r="J31" s="4"/>
      <c r="K31" s="24"/>
      <c r="L31" s="29"/>
      <c r="M31" s="9"/>
      <c r="N31" s="24"/>
      <c r="O31" s="29"/>
      <c r="P31" s="24"/>
      <c r="Q31" s="29"/>
      <c r="R31" s="24"/>
      <c r="S31" s="4"/>
      <c r="T31" s="9"/>
      <c r="U31" s="24"/>
      <c r="V31" s="127"/>
      <c r="W31" s="22"/>
      <c r="X31" s="22"/>
      <c r="Y31" s="84">
        <f t="shared" si="0"/>
        <v>11</v>
      </c>
    </row>
    <row r="32" spans="1:25" ht="15.75" thickBot="1" x14ac:dyDescent="0.3">
      <c r="A32" s="87">
        <v>25</v>
      </c>
      <c r="B32" s="102" t="s">
        <v>33</v>
      </c>
      <c r="C32" s="79">
        <v>371</v>
      </c>
      <c r="D32" s="75" t="s">
        <v>19</v>
      </c>
      <c r="E32" s="24">
        <v>3</v>
      </c>
      <c r="F32" s="29">
        <v>4</v>
      </c>
      <c r="G32" s="24">
        <v>3</v>
      </c>
      <c r="H32" s="29"/>
      <c r="I32" s="24"/>
      <c r="J32" s="4"/>
      <c r="K32" s="24"/>
      <c r="L32" s="29"/>
      <c r="M32" s="9"/>
      <c r="N32" s="24"/>
      <c r="O32" s="29"/>
      <c r="P32" s="24"/>
      <c r="Q32" s="29"/>
      <c r="R32" s="24"/>
      <c r="S32" s="4"/>
      <c r="T32" s="9"/>
      <c r="U32" s="24"/>
      <c r="V32" s="127"/>
      <c r="W32" s="22"/>
      <c r="X32" s="22"/>
      <c r="Y32" s="84">
        <f t="shared" si="0"/>
        <v>10</v>
      </c>
    </row>
    <row r="33" spans="1:25" ht="15.75" thickBot="1" x14ac:dyDescent="0.3">
      <c r="A33" s="87">
        <v>26</v>
      </c>
      <c r="B33" s="102" t="s">
        <v>34</v>
      </c>
      <c r="C33" s="79">
        <v>230</v>
      </c>
      <c r="D33" s="75" t="s">
        <v>19</v>
      </c>
      <c r="E33" s="24"/>
      <c r="F33" s="29"/>
      <c r="G33" s="24"/>
      <c r="H33" s="29"/>
      <c r="I33" s="24"/>
      <c r="J33" s="4"/>
      <c r="K33" s="24"/>
      <c r="L33" s="29"/>
      <c r="M33" s="9">
        <v>10</v>
      </c>
      <c r="N33" s="24"/>
      <c r="O33" s="29"/>
      <c r="P33" s="24"/>
      <c r="Q33" s="29"/>
      <c r="R33" s="24"/>
      <c r="S33" s="4"/>
      <c r="T33" s="9"/>
      <c r="U33" s="24"/>
      <c r="V33" s="127"/>
      <c r="W33" s="22"/>
      <c r="X33" s="22"/>
      <c r="Y33" s="84">
        <f t="shared" si="0"/>
        <v>10</v>
      </c>
    </row>
    <row r="34" spans="1:25" ht="15.75" thickBot="1" x14ac:dyDescent="0.3">
      <c r="A34" s="87">
        <v>27</v>
      </c>
      <c r="B34" s="102" t="s">
        <v>55</v>
      </c>
      <c r="C34" s="79">
        <v>12</v>
      </c>
      <c r="D34" s="75" t="s">
        <v>50</v>
      </c>
      <c r="E34" s="24">
        <v>2</v>
      </c>
      <c r="F34" s="29">
        <v>2</v>
      </c>
      <c r="G34" s="24"/>
      <c r="H34" s="29"/>
      <c r="I34" s="24">
        <v>3</v>
      </c>
      <c r="J34" s="4">
        <v>3</v>
      </c>
      <c r="K34" s="24"/>
      <c r="L34" s="29"/>
      <c r="M34" s="9"/>
      <c r="N34" s="24"/>
      <c r="O34" s="29"/>
      <c r="P34" s="24"/>
      <c r="Q34" s="29"/>
      <c r="R34" s="24"/>
      <c r="S34" s="4"/>
      <c r="T34" s="9"/>
      <c r="U34" s="24"/>
      <c r="V34" s="127"/>
      <c r="W34" s="22"/>
      <c r="X34" s="22"/>
      <c r="Y34" s="84">
        <f t="shared" si="0"/>
        <v>10</v>
      </c>
    </row>
    <row r="35" spans="1:25" ht="15.75" thickBot="1" x14ac:dyDescent="0.3">
      <c r="A35" s="87">
        <v>28</v>
      </c>
      <c r="B35" s="102" t="s">
        <v>108</v>
      </c>
      <c r="C35" s="79">
        <v>142</v>
      </c>
      <c r="D35" s="75" t="s">
        <v>19</v>
      </c>
      <c r="E35" s="24"/>
      <c r="F35" s="29"/>
      <c r="G35" s="24"/>
      <c r="H35" s="29"/>
      <c r="I35" s="24"/>
      <c r="J35" s="4"/>
      <c r="K35" s="24"/>
      <c r="L35" s="29"/>
      <c r="M35" s="9"/>
      <c r="N35" s="24"/>
      <c r="O35" s="29"/>
      <c r="P35" s="24">
        <v>6</v>
      </c>
      <c r="Q35" s="29">
        <v>4</v>
      </c>
      <c r="R35" s="24"/>
      <c r="S35" s="4"/>
      <c r="T35" s="9"/>
      <c r="U35" s="24"/>
      <c r="V35" s="127"/>
      <c r="W35" s="22"/>
      <c r="X35" s="22"/>
      <c r="Y35" s="84">
        <f t="shared" si="0"/>
        <v>10</v>
      </c>
    </row>
    <row r="36" spans="1:25" ht="15.75" thickBot="1" x14ac:dyDescent="0.3">
      <c r="A36" s="87">
        <v>29</v>
      </c>
      <c r="B36" s="145" t="s">
        <v>58</v>
      </c>
      <c r="C36" s="29">
        <v>5</v>
      </c>
      <c r="D36" s="45" t="s">
        <v>50</v>
      </c>
      <c r="E36" s="24"/>
      <c r="F36" s="29"/>
      <c r="G36" s="24"/>
      <c r="H36" s="29"/>
      <c r="I36" s="24"/>
      <c r="J36" s="4"/>
      <c r="K36" s="24"/>
      <c r="L36" s="29"/>
      <c r="M36" s="9"/>
      <c r="N36" s="24">
        <v>6</v>
      </c>
      <c r="O36" s="29">
        <v>4</v>
      </c>
      <c r="P36" s="24"/>
      <c r="Q36" s="29"/>
      <c r="R36" s="24"/>
      <c r="S36" s="4"/>
      <c r="T36" s="9"/>
      <c r="U36" s="24"/>
      <c r="V36" s="127"/>
      <c r="W36" s="22"/>
      <c r="X36" s="22"/>
      <c r="Y36" s="84">
        <f t="shared" si="0"/>
        <v>10</v>
      </c>
    </row>
    <row r="37" spans="1:25" ht="15.75" thickBot="1" x14ac:dyDescent="0.3">
      <c r="A37" s="87">
        <v>30</v>
      </c>
      <c r="B37" s="122" t="s">
        <v>46</v>
      </c>
      <c r="C37" s="80">
        <v>19</v>
      </c>
      <c r="D37" s="76" t="s">
        <v>42</v>
      </c>
      <c r="E37" s="25">
        <v>6</v>
      </c>
      <c r="F37" s="30">
        <v>2</v>
      </c>
      <c r="G37" s="25"/>
      <c r="H37" s="30"/>
      <c r="I37" s="25"/>
      <c r="J37" s="18"/>
      <c r="K37" s="25"/>
      <c r="L37" s="30"/>
      <c r="M37" s="10"/>
      <c r="N37" s="25"/>
      <c r="O37" s="30"/>
      <c r="P37" s="25"/>
      <c r="Q37" s="30"/>
      <c r="R37" s="25"/>
      <c r="S37" s="18"/>
      <c r="T37" s="10"/>
      <c r="U37" s="25"/>
      <c r="V37" s="129"/>
      <c r="W37" s="23"/>
      <c r="X37" s="23"/>
      <c r="Y37" s="84">
        <f t="shared" si="0"/>
        <v>8</v>
      </c>
    </row>
    <row r="38" spans="1:25" ht="15.75" thickBot="1" x14ac:dyDescent="0.3">
      <c r="A38" s="87">
        <v>31</v>
      </c>
      <c r="B38" s="122" t="s">
        <v>56</v>
      </c>
      <c r="C38" s="80">
        <v>510</v>
      </c>
      <c r="D38" s="76" t="s">
        <v>50</v>
      </c>
      <c r="E38" s="25">
        <v>4</v>
      </c>
      <c r="F38" s="30">
        <v>4</v>
      </c>
      <c r="G38" s="25"/>
      <c r="H38" s="30"/>
      <c r="I38" s="25"/>
      <c r="J38" s="18"/>
      <c r="K38" s="25"/>
      <c r="L38" s="30"/>
      <c r="M38" s="10"/>
      <c r="N38" s="25"/>
      <c r="O38" s="30"/>
      <c r="P38" s="25"/>
      <c r="Q38" s="30"/>
      <c r="R38" s="25"/>
      <c r="S38" s="18"/>
      <c r="T38" s="10"/>
      <c r="U38" s="25"/>
      <c r="V38" s="129"/>
      <c r="W38" s="23"/>
      <c r="X38" s="23"/>
      <c r="Y38" s="84">
        <f t="shared" si="0"/>
        <v>8</v>
      </c>
    </row>
    <row r="39" spans="1:25" ht="15.75" thickBot="1" x14ac:dyDescent="0.3">
      <c r="A39" s="87">
        <v>32</v>
      </c>
      <c r="B39" s="122" t="s">
        <v>36</v>
      </c>
      <c r="C39" s="80">
        <v>26</v>
      </c>
      <c r="D39" s="76" t="s">
        <v>19</v>
      </c>
      <c r="E39" s="25"/>
      <c r="F39" s="30"/>
      <c r="G39" s="25"/>
      <c r="H39" s="30"/>
      <c r="I39" s="25"/>
      <c r="J39" s="18"/>
      <c r="K39" s="25"/>
      <c r="L39" s="30"/>
      <c r="M39" s="10"/>
      <c r="N39" s="25">
        <v>4</v>
      </c>
      <c r="O39" s="30">
        <v>3</v>
      </c>
      <c r="P39" s="25"/>
      <c r="Q39" s="30"/>
      <c r="R39" s="25"/>
      <c r="S39" s="18"/>
      <c r="T39" s="10"/>
      <c r="U39" s="25"/>
      <c r="V39" s="129"/>
      <c r="W39" s="23"/>
      <c r="X39" s="23"/>
      <c r="Y39" s="84">
        <f t="shared" si="0"/>
        <v>7</v>
      </c>
    </row>
    <row r="40" spans="1:25" ht="15.75" thickBot="1" x14ac:dyDescent="0.3">
      <c r="A40" s="87">
        <v>33</v>
      </c>
      <c r="B40" s="136" t="s">
        <v>37</v>
      </c>
      <c r="C40" s="138">
        <v>90</v>
      </c>
      <c r="D40" s="137" t="s">
        <v>19</v>
      </c>
      <c r="E40" s="139"/>
      <c r="F40" s="140">
        <v>6</v>
      </c>
      <c r="G40" s="139"/>
      <c r="H40" s="140"/>
      <c r="I40" s="139"/>
      <c r="J40" s="141"/>
      <c r="K40" s="139"/>
      <c r="L40" s="140"/>
      <c r="M40" s="142"/>
      <c r="N40" s="139"/>
      <c r="O40" s="140"/>
      <c r="P40" s="139"/>
      <c r="Q40" s="140"/>
      <c r="R40" s="139"/>
      <c r="S40" s="141"/>
      <c r="T40" s="142"/>
      <c r="U40" s="139"/>
      <c r="V40" s="143"/>
      <c r="W40" s="144"/>
      <c r="X40" s="144"/>
      <c r="Y40" s="84">
        <f t="shared" si="0"/>
        <v>6</v>
      </c>
    </row>
    <row r="41" spans="1:25" ht="15.75" thickBot="1" x14ac:dyDescent="0.3">
      <c r="A41" s="87">
        <v>34</v>
      </c>
      <c r="B41" s="147" t="s">
        <v>38</v>
      </c>
      <c r="C41" s="150">
        <v>135</v>
      </c>
      <c r="D41" s="150" t="s">
        <v>19</v>
      </c>
      <c r="E41" s="94">
        <v>6</v>
      </c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84">
        <f t="shared" si="0"/>
        <v>6</v>
      </c>
    </row>
    <row r="42" spans="1:25" ht="15.75" thickBot="1" x14ac:dyDescent="0.3">
      <c r="A42" s="87">
        <v>35</v>
      </c>
      <c r="B42" s="146" t="s">
        <v>47</v>
      </c>
      <c r="C42" s="149">
        <v>61</v>
      </c>
      <c r="D42" s="149" t="s">
        <v>42</v>
      </c>
      <c r="E42" s="4">
        <v>2</v>
      </c>
      <c r="F42" s="4">
        <v>3</v>
      </c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84">
        <f t="shared" si="0"/>
        <v>5</v>
      </c>
    </row>
    <row r="43" spans="1:25" ht="15.75" thickBot="1" x14ac:dyDescent="0.3">
      <c r="A43" s="87">
        <v>36</v>
      </c>
      <c r="B43" s="146" t="s">
        <v>57</v>
      </c>
      <c r="C43" s="149">
        <v>27</v>
      </c>
      <c r="D43" s="149" t="s">
        <v>50</v>
      </c>
      <c r="E43" s="4"/>
      <c r="F43" s="4"/>
      <c r="G43" s="4">
        <v>4.5</v>
      </c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84">
        <f t="shared" si="0"/>
        <v>4.5</v>
      </c>
    </row>
    <row r="44" spans="1:25" ht="15.75" thickBot="1" x14ac:dyDescent="0.3">
      <c r="A44" s="87">
        <v>37</v>
      </c>
      <c r="B44" s="146" t="s">
        <v>59</v>
      </c>
      <c r="C44" s="149">
        <v>5</v>
      </c>
      <c r="D44" s="149" t="s">
        <v>50</v>
      </c>
      <c r="E44" s="4">
        <v>1</v>
      </c>
      <c r="F44" s="4">
        <v>1</v>
      </c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84">
        <f t="shared" si="0"/>
        <v>2</v>
      </c>
    </row>
    <row r="45" spans="1:25" ht="15.75" thickBot="1" x14ac:dyDescent="0.3">
      <c r="A45" s="87">
        <v>38</v>
      </c>
      <c r="B45" s="146" t="s">
        <v>40</v>
      </c>
      <c r="C45" s="149">
        <v>99</v>
      </c>
      <c r="D45" s="149" t="s">
        <v>19</v>
      </c>
      <c r="E45" s="4">
        <v>1</v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84">
        <f t="shared" si="0"/>
        <v>1</v>
      </c>
    </row>
    <row r="46" spans="1:25" ht="15.75" thickBot="1" x14ac:dyDescent="0.3">
      <c r="A46" s="87">
        <v>39</v>
      </c>
      <c r="B46" s="148" t="s">
        <v>39</v>
      </c>
      <c r="C46" s="151"/>
      <c r="D46" s="151" t="s">
        <v>19</v>
      </c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84">
        <f t="shared" si="0"/>
        <v>0</v>
      </c>
    </row>
  </sheetData>
  <sortState ref="A8:AB46">
    <sortCondition descending="1" ref="Y8:Y46"/>
  </sortState>
  <mergeCells count="12">
    <mergeCell ref="A1:Y2"/>
    <mergeCell ref="A3:C6"/>
    <mergeCell ref="Y3:Y7"/>
    <mergeCell ref="N3:O6"/>
    <mergeCell ref="U3:V6"/>
    <mergeCell ref="E3:F6"/>
    <mergeCell ref="G3:H6"/>
    <mergeCell ref="I3:J6"/>
    <mergeCell ref="K3:M6"/>
    <mergeCell ref="P3:Q6"/>
    <mergeCell ref="R3:T6"/>
    <mergeCell ref="W3:X6"/>
  </mergeCells>
  <pageMargins left="0.7" right="0.7" top="0.75" bottom="0.75" header="0.3" footer="0.3"/>
  <pageSetup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LM SP &amp; GT</vt:lpstr>
      <vt:lpstr>ISP...COC...TA</vt:lpstr>
      <vt:lpstr>U2...Legends</vt:lpstr>
      <vt:lpstr>LITTLE Giants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Atkinson Allison</cp:lastModifiedBy>
  <cp:lastPrinted>2013-09-16T08:50:26Z</cp:lastPrinted>
  <dcterms:created xsi:type="dcterms:W3CDTF">2012-03-03T08:29:38Z</dcterms:created>
  <dcterms:modified xsi:type="dcterms:W3CDTF">2018-11-22T06:28:52Z</dcterms:modified>
</cp:coreProperties>
</file>