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8\Points\EC\Karting\"/>
    </mc:Choice>
  </mc:AlternateContent>
  <bookViews>
    <workbookView xWindow="0" yWindow="0" windowWidth="28800" windowHeight="12432" tabRatio="822"/>
  </bookViews>
  <sheets>
    <sheet name="60cc" sheetId="4" r:id="rId1"/>
    <sheet name="50cc Cadet" sheetId="5" r:id="rId2"/>
    <sheet name="DD2" sheetId="6" r:id="rId3"/>
    <sheet name="Jun Clubman" sheetId="7" r:id="rId4"/>
    <sheet name="Sheet1" sheetId="8" r:id="rId5"/>
  </sheets>
  <calcPr calcId="162913"/>
</workbook>
</file>

<file path=xl/calcChain.xml><?xml version="1.0" encoding="utf-8"?>
<calcChain xmlns="http://schemas.openxmlformats.org/spreadsheetml/2006/main">
  <c r="X24" i="6" l="1"/>
  <c r="X47" i="6" l="1"/>
  <c r="X44" i="6"/>
  <c r="X49" i="6"/>
  <c r="X23" i="6"/>
  <c r="X26" i="6"/>
  <c r="X25" i="6"/>
  <c r="X48" i="6" l="1"/>
  <c r="X27" i="6"/>
  <c r="Y18" i="5"/>
  <c r="Y13" i="5" l="1"/>
  <c r="Y17" i="5"/>
  <c r="Y14" i="5"/>
  <c r="Y11" i="5"/>
  <c r="Y9" i="5"/>
  <c r="Y7" i="5"/>
  <c r="Y15" i="5" l="1"/>
  <c r="Y16" i="5"/>
  <c r="Y10" i="5"/>
  <c r="Y12" i="5"/>
  <c r="Y8" i="5"/>
  <c r="X6" i="5"/>
  <c r="Y6" i="5" l="1"/>
  <c r="X43" i="6"/>
  <c r="X41" i="6"/>
  <c r="X45" i="6"/>
  <c r="X42" i="6"/>
  <c r="X46" i="6"/>
  <c r="X40" i="6"/>
  <c r="X39" i="6"/>
  <c r="X36" i="6"/>
  <c r="X37" i="6"/>
  <c r="X38" i="6"/>
  <c r="X35" i="6"/>
  <c r="X34" i="6"/>
  <c r="X21" i="6"/>
  <c r="X20" i="6"/>
  <c r="X10" i="6"/>
  <c r="X22" i="6"/>
  <c r="X19" i="6"/>
  <c r="X18" i="6"/>
  <c r="X17" i="6"/>
  <c r="X16" i="6"/>
  <c r="X28" i="6"/>
  <c r="X14" i="6"/>
  <c r="X13" i="6"/>
  <c r="X9" i="6"/>
  <c r="X11" i="6"/>
  <c r="X7" i="6"/>
  <c r="X8" i="6"/>
  <c r="X12" i="6"/>
  <c r="X15" i="6"/>
  <c r="U6" i="7"/>
  <c r="X21" i="5" l="1"/>
  <c r="AB10" i="4"/>
  <c r="AB12" i="4"/>
  <c r="AB11" i="4"/>
  <c r="AB9" i="4"/>
  <c r="AB8" i="4"/>
  <c r="AB7" i="4"/>
  <c r="AB6" i="4"/>
</calcChain>
</file>

<file path=xl/sharedStrings.xml><?xml version="1.0" encoding="utf-8"?>
<sst xmlns="http://schemas.openxmlformats.org/spreadsheetml/2006/main" count="169" uniqueCount="62">
  <si>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</si>
  <si>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</si>
  <si>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</si>
  <si>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</si>
  <si>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</si>
  <si>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</si>
  <si>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</si>
  <si>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</si>
  <si>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 xml:space="preserve"> </t>
  </si>
  <si>
    <t>Daniel van Zummeren</t>
  </si>
  <si>
    <t>50cc Cadet</t>
  </si>
  <si>
    <t>Ethan Schultz</t>
  </si>
  <si>
    <t>Connor Schultz</t>
  </si>
  <si>
    <t>Kenzo Barnard</t>
  </si>
  <si>
    <t>COMPETITOR</t>
  </si>
  <si>
    <t>MSA LIC NO</t>
  </si>
  <si>
    <t>RACE NO</t>
  </si>
  <si>
    <t>DD2</t>
  </si>
  <si>
    <t>Bryn High</t>
  </si>
  <si>
    <t>EP</t>
  </si>
  <si>
    <t>Bor</t>
  </si>
  <si>
    <t>Murray Gill</t>
  </si>
  <si>
    <t>DD2 Masters</t>
  </si>
  <si>
    <t xml:space="preserve">  </t>
  </si>
  <si>
    <t>60 M/Rok</t>
  </si>
  <si>
    <t>Caleb Moss</t>
  </si>
  <si>
    <t>Kaylo Barnard</t>
  </si>
  <si>
    <t>James Moore</t>
  </si>
  <si>
    <t>Brett Brito</t>
  </si>
  <si>
    <t>07160</t>
  </si>
  <si>
    <t>Joshua Gamble</t>
  </si>
  <si>
    <t>Kiara Potgieter</t>
  </si>
  <si>
    <t>Yarshan Mudaly</t>
  </si>
  <si>
    <t>Jack Moore</t>
  </si>
  <si>
    <t>Michael Stephen</t>
  </si>
  <si>
    <t>Ian Riddle</t>
  </si>
  <si>
    <t>Byron Teengs</t>
  </si>
  <si>
    <t>Pieter van Heerden</t>
  </si>
  <si>
    <t>Justin Walton</t>
  </si>
  <si>
    <t>Calvyn Ferreira</t>
  </si>
  <si>
    <t>Tristan Coertze</t>
  </si>
  <si>
    <t>Isabel Ferreira</t>
  </si>
  <si>
    <t>Kiesha Potgieter</t>
  </si>
  <si>
    <t>Jun Clubman</t>
  </si>
  <si>
    <t>Grayson van Zummeren</t>
  </si>
  <si>
    <t>CLASS</t>
  </si>
  <si>
    <t xml:space="preserve">                      </t>
  </si>
  <si>
    <t>Aiden Green</t>
  </si>
  <si>
    <t>Rhoderik Simpson</t>
  </si>
  <si>
    <t>2018 AKC KART CLUB CHAMPIONSHIP</t>
  </si>
  <si>
    <t>Caleb Odendaal</t>
  </si>
  <si>
    <t>Joshua Moore</t>
  </si>
  <si>
    <t>Liyen Mudaly</t>
  </si>
  <si>
    <t>Scott Bricknell</t>
  </si>
  <si>
    <t>Kiaan Aylward</t>
  </si>
  <si>
    <t>20315 OE</t>
  </si>
  <si>
    <t>Matt Botha</t>
  </si>
  <si>
    <t>Morne' Janse van Rensburg</t>
  </si>
  <si>
    <t>Nick Davidson</t>
  </si>
  <si>
    <t>Brett Croucamp</t>
  </si>
  <si>
    <t>20311 OE</t>
  </si>
  <si>
    <t>Daniel 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</si>
</sst>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0" borderId="0" xfId="0" applyFont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0" fillId="0" borderId="27" xfId="0" applyFill="1" applyBorder="1"/>
    <xf numFmtId="0" fontId="0" fillId="0" borderId="28" xfId="0" applyFill="1" applyBorder="1"/>
    <xf numFmtId="0" fontId="0" fillId="3" borderId="19" xfId="0" applyFill="1" applyBorder="1"/>
    <xf numFmtId="0" fontId="0" fillId="0" borderId="30" xfId="0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2" xfId="0" applyFill="1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3" fillId="0" borderId="19" xfId="0" applyFont="1" applyBorder="1"/>
    <xf numFmtId="0" fontId="3" fillId="0" borderId="20" xfId="0" applyFont="1" applyBorder="1"/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" xfId="0" applyBorder="1"/>
    <xf numFmtId="0" fontId="0" fillId="0" borderId="33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6" xfId="0" applyFill="1" applyBorder="1"/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1" xfId="0" applyBorder="1"/>
    <xf numFmtId="0" fontId="0" fillId="0" borderId="40" xfId="0" applyFill="1" applyBorder="1"/>
    <xf numFmtId="0" fontId="0" fillId="0" borderId="40" xfId="0" applyBorder="1"/>
    <xf numFmtId="0" fontId="0" fillId="0" borderId="32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" xfId="0" applyBorder="1"/>
    <xf numFmtId="0" fontId="0" fillId="0" borderId="34" xfId="0" applyFill="1" applyBorder="1"/>
    <xf numFmtId="0" fontId="3" fillId="0" borderId="35" xfId="0" applyFont="1" applyBorder="1"/>
    <xf numFmtId="0" fontId="7" fillId="0" borderId="19" xfId="0" applyFont="1" applyBorder="1"/>
    <xf numFmtId="0" fontId="0" fillId="0" borderId="1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39" xfId="0" applyFont="1" applyFill="1" applyBorder="1"/>
    <xf numFmtId="0" fontId="0" fillId="0" borderId="3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0" xfId="0" applyFill="1" applyBorder="1" applyAlignment="1">
      <alignment horizontal="left"/>
    </xf>
    <xf numFmtId="0" fontId="1" fillId="4" borderId="18" xfId="0" applyFont="1" applyFill="1" applyBorder="1" applyAlignment="1">
      <alignment horizontal="center" wrapText="1"/>
    </xf>
    <xf numFmtId="164" fontId="1" fillId="4" borderId="16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6" xfId="0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" fillId="4" borderId="46" xfId="0" applyFont="1" applyFill="1" applyBorder="1"/>
    <xf numFmtId="0" fontId="0" fillId="0" borderId="19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9" xfId="0" applyFont="1" applyFill="1" applyBorder="1"/>
    <xf numFmtId="16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0" xfId="0" applyFill="1" applyBorder="1" applyAlignment="1">
      <alignment horizontal="center"/>
    </xf>
    <xf numFmtId="0" fontId="1" fillId="4" borderId="26" xfId="0" applyFont="1" applyFill="1" applyBorder="1"/>
    <xf numFmtId="0" fontId="1" fillId="4" borderId="19" xfId="0" applyFont="1" applyFill="1" applyBorder="1"/>
    <xf numFmtId="0" fontId="0" fillId="0" borderId="11" xfId="0" applyBorder="1" applyAlignment="1">
      <alignment horizontal="center"/>
    </xf>
    <xf numFmtId="0" fontId="4" fillId="4" borderId="26" xfId="0" applyFont="1" applyFill="1" applyBorder="1"/>
    <xf numFmtId="0" fontId="1" fillId="4" borderId="5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164" fontId="1" fillId="4" borderId="32" xfId="0" applyNumberFormat="1" applyFont="1" applyFill="1" applyBorder="1" applyAlignment="1">
      <alignment horizontal="center"/>
    </xf>
    <xf numFmtId="0" fontId="0" fillId="4" borderId="0" xfId="0" applyFill="1"/>
    <xf numFmtId="0" fontId="1" fillId="4" borderId="20" xfId="0" applyFont="1" applyFill="1" applyBorder="1"/>
    <xf numFmtId="0" fontId="0" fillId="5" borderId="19" xfId="0" applyFill="1" applyBorder="1" applyAlignment="1">
      <alignment horizontal="center"/>
    </xf>
    <xf numFmtId="0" fontId="1" fillId="4" borderId="7" xfId="0" applyFont="1" applyFill="1" applyBorder="1" applyAlignment="1">
      <alignment wrapText="1"/>
    </xf>
    <xf numFmtId="0" fontId="1" fillId="4" borderId="45" xfId="0" applyFont="1" applyFill="1" applyBorder="1" applyAlignment="1">
      <alignment wrapText="1"/>
    </xf>
    <xf numFmtId="164" fontId="1" fillId="4" borderId="51" xfId="0" applyNumberFormat="1" applyFont="1" applyFill="1" applyBorder="1" applyAlignment="1">
      <alignment horizontal="center"/>
    </xf>
    <xf numFmtId="164" fontId="1" fillId="4" borderId="52" xfId="0" applyNumberFormat="1" applyFont="1" applyFill="1" applyBorder="1" applyAlignment="1">
      <alignment horizontal="center"/>
    </xf>
    <xf numFmtId="164" fontId="1" fillId="4" borderId="57" xfId="0" applyNumberFormat="1" applyFont="1" applyFill="1" applyBorder="1" applyAlignment="1">
      <alignment horizontal="center"/>
    </xf>
    <xf numFmtId="164" fontId="1" fillId="4" borderId="49" xfId="0" applyNumberFormat="1" applyFont="1" applyFill="1" applyBorder="1" applyAlignment="1">
      <alignment horizontal="center"/>
    </xf>
    <xf numFmtId="164" fontId="1" fillId="4" borderId="50" xfId="0" applyNumberFormat="1" applyFont="1" applyFill="1" applyBorder="1" applyAlignment="1">
      <alignment horizontal="center"/>
    </xf>
    <xf numFmtId="164" fontId="1" fillId="4" borderId="53" xfId="0" applyNumberFormat="1" applyFont="1" applyFill="1" applyBorder="1" applyAlignment="1">
      <alignment horizontal="center"/>
    </xf>
    <xf numFmtId="0" fontId="0" fillId="4" borderId="7" xfId="0" applyFill="1" applyBorder="1"/>
    <xf numFmtId="0" fontId="0" fillId="5" borderId="2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5" borderId="19" xfId="0" quotePrefix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6" borderId="19" xfId="0" quotePrefix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5" xfId="0" applyBorder="1"/>
    <xf numFmtId="0" fontId="0" fillId="0" borderId="35" xfId="0" applyFill="1" applyBorder="1"/>
    <xf numFmtId="0" fontId="0" fillId="6" borderId="35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44" xfId="0" applyFill="1" applyBorder="1" applyAlignment="1">
      <alignment horizontal="left"/>
    </xf>
    <xf numFmtId="0" fontId="0" fillId="0" borderId="58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0" fillId="6" borderId="0" xfId="0" applyFill="1" applyBorder="1"/>
    <xf numFmtId="0" fontId="7" fillId="0" borderId="20" xfId="0" applyFont="1" applyFill="1" applyBorder="1"/>
    <xf numFmtId="0" fontId="0" fillId="0" borderId="20" xfId="0" applyFill="1" applyBorder="1" applyAlignment="1">
      <alignment horizontal="left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42" xfId="0" applyFill="1" applyBorder="1" applyAlignment="1">
      <alignment horizontal="left"/>
    </xf>
    <xf numFmtId="0" fontId="9" fillId="0" borderId="27" xfId="0" applyFont="1" applyFill="1" applyBorder="1"/>
    <xf numFmtId="0" fontId="6" fillId="0" borderId="0" xfId="0" applyFont="1" applyAlignment="1">
      <alignment horizontal="center" vertical="center" wrapText="1"/>
    </xf>
    <xf numFmtId="0" fontId="0" fillId="0" borderId="27" xfId="0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9" xfId="0" quotePrefix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0" borderId="59" xfId="0" applyBorder="1"/>
    <xf numFmtId="0" fontId="1" fillId="0" borderId="59" xfId="0" applyFont="1" applyBorder="1"/>
    <xf numFmtId="0" fontId="0" fillId="0" borderId="59" xfId="0" applyFill="1" applyBorder="1"/>
    <xf numFmtId="0" fontId="3" fillId="0" borderId="36" xfId="0" applyFont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/>
    </xf>
    <xf numFmtId="0" fontId="0" fillId="5" borderId="36" xfId="0" quotePrefix="1" applyFill="1" applyBorder="1" applyAlignment="1">
      <alignment horizontal="center"/>
    </xf>
    <xf numFmtId="0" fontId="0" fillId="0" borderId="42" xfId="0" applyFill="1" applyBorder="1"/>
    <xf numFmtId="0" fontId="3" fillId="0" borderId="19" xfId="0" applyFont="1" applyFill="1" applyBorder="1"/>
    <xf numFmtId="0" fontId="0" fillId="0" borderId="40" xfId="0" applyBorder="1" applyAlignment="1">
      <alignment horizontal="left"/>
    </xf>
    <xf numFmtId="0" fontId="0" fillId="0" borderId="19" xfId="0" applyBorder="1"/>
    <xf numFmtId="0" fontId="0" fillId="4" borderId="19" xfId="0" applyFill="1" applyBorder="1"/>
    <xf numFmtId="0" fontId="4" fillId="4" borderId="59" xfId="0" applyFont="1" applyFill="1" applyBorder="1"/>
    <xf numFmtId="0" fontId="1" fillId="4" borderId="48" xfId="0" applyFont="1" applyFill="1" applyBorder="1" applyAlignment="1">
      <alignment wrapText="1"/>
    </xf>
    <xf numFmtId="0" fontId="1" fillId="4" borderId="59" xfId="0" applyFont="1" applyFill="1" applyBorder="1" applyAlignment="1">
      <alignment horizontal="center" wrapText="1"/>
    </xf>
    <xf numFmtId="0" fontId="1" fillId="4" borderId="48" xfId="0" applyFont="1" applyFill="1" applyBorder="1" applyAlignment="1">
      <alignment horizontal="center" wrapText="1"/>
    </xf>
    <xf numFmtId="164" fontId="1" fillId="4" borderId="60" xfId="0" applyNumberFormat="1" applyFont="1" applyFill="1" applyBorder="1" applyAlignment="1">
      <alignment horizontal="center"/>
    </xf>
    <xf numFmtId="164" fontId="1" fillId="4" borderId="61" xfId="0" applyNumberFormat="1" applyFont="1" applyFill="1" applyBorder="1" applyAlignment="1">
      <alignment horizontal="center"/>
    </xf>
    <xf numFmtId="164" fontId="1" fillId="4" borderId="62" xfId="0" applyNumberFormat="1" applyFont="1" applyFill="1" applyBorder="1" applyAlignment="1">
      <alignment horizontal="center"/>
    </xf>
    <xf numFmtId="164" fontId="1" fillId="4" borderId="63" xfId="0" applyNumberFormat="1" applyFont="1" applyFill="1" applyBorder="1" applyAlignment="1">
      <alignment horizontal="center"/>
    </xf>
    <xf numFmtId="164" fontId="1" fillId="4" borderId="64" xfId="0" applyNumberFormat="1" applyFont="1" applyFill="1" applyBorder="1" applyAlignment="1">
      <alignment horizontal="center"/>
    </xf>
    <xf numFmtId="0" fontId="0" fillId="0" borderId="26" xfId="0" applyFill="1" applyBorder="1"/>
    <xf numFmtId="0" fontId="0" fillId="0" borderId="23" xfId="0" applyBorder="1" applyAlignment="1">
      <alignment horizontal="center"/>
    </xf>
    <xf numFmtId="0" fontId="1" fillId="4" borderId="34" xfId="0" applyFont="1" applyFill="1" applyBorder="1"/>
    <xf numFmtId="0" fontId="10" fillId="4" borderId="40" xfId="0" applyFont="1" applyFill="1" applyBorder="1"/>
    <xf numFmtId="0" fontId="11" fillId="4" borderId="40" xfId="0" applyFont="1" applyFill="1" applyBorder="1"/>
    <xf numFmtId="0" fontId="10" fillId="4" borderId="42" xfId="0" applyFont="1" applyFill="1" applyBorder="1"/>
    <xf numFmtId="0" fontId="3" fillId="0" borderId="26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0" xfId="0" applyFill="1" applyBorder="1"/>
    <xf numFmtId="0" fontId="0" fillId="0" borderId="0" xfId="0" applyFill="1" applyBorder="1"/>
    <xf numFmtId="0" fontId="0" fillId="5" borderId="39" xfId="0" applyFill="1" applyBorder="1" applyAlignment="1">
      <alignment horizontal="center"/>
    </xf>
    <xf numFmtId="0" fontId="1" fillId="4" borderId="39" xfId="0" applyFont="1" applyFill="1" applyBorder="1"/>
    <xf numFmtId="0" fontId="0" fillId="0" borderId="39" xfId="0" applyFill="1" applyBorder="1"/>
    <xf numFmtId="0" fontId="0" fillId="0" borderId="4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0" fillId="4" borderId="0" xfId="0" applyFont="1" applyFill="1" applyBorder="1"/>
    <xf numFmtId="0" fontId="0" fillId="7" borderId="19" xfId="0" applyFill="1" applyBorder="1" applyAlignment="1">
      <alignment horizontal="center"/>
    </xf>
    <xf numFmtId="0" fontId="0" fillId="6" borderId="35" xfId="0" quotePrefix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" fillId="4" borderId="35" xfId="0" applyFont="1" applyFill="1" applyBorder="1"/>
    <xf numFmtId="0" fontId="0" fillId="6" borderId="26" xfId="0" applyFill="1" applyBorder="1" applyAlignment="1">
      <alignment horizontal="center"/>
    </xf>
    <xf numFmtId="0" fontId="0" fillId="4" borderId="0" xfId="0" applyFill="1" applyBorder="1"/>
    <xf numFmtId="0" fontId="12" fillId="0" borderId="19" xfId="0" applyFont="1" applyFill="1" applyBorder="1"/>
    <xf numFmtId="0" fontId="12" fillId="5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8" fillId="4" borderId="19" xfId="0" applyFont="1" applyFill="1" applyBorder="1"/>
    <xf numFmtId="0" fontId="12" fillId="0" borderId="27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16" fontId="1" fillId="4" borderId="54" xfId="0" applyNumberFormat="1" applyFont="1" applyFill="1" applyBorder="1" applyAlignment="1">
      <alignment horizontal="center"/>
    </xf>
    <xf numFmtId="16" fontId="1" fillId="4" borderId="5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6" fontId="1" fillId="4" borderId="5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" fontId="1" fillId="4" borderId="0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16" fontId="1" fillId="4" borderId="45" xfId="0" applyNumberFormat="1" applyFont="1" applyFill="1" applyBorder="1" applyAlignment="1">
      <alignment horizontal="center"/>
    </xf>
    <xf numFmtId="16" fontId="1" fillId="4" borderId="2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" fontId="1" fillId="4" borderId="8" xfId="0" applyNumberFormat="1" applyFont="1" applyFill="1" applyBorder="1" applyAlignment="1">
      <alignment horizontal="center"/>
    </xf>
    <xf numFmtId="16" fontId="1" fillId="4" borderId="3" xfId="0" applyNumberFormat="1" applyFont="1" applyFill="1" applyBorder="1" applyAlignment="1">
      <alignment horizontal="center"/>
    </xf>
    <xf numFmtId="16" fontId="1" fillId="4" borderId="9" xfId="0" applyNumberFormat="1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/>
    </xf>
    <xf numFmtId="164" fontId="1" fillId="4" borderId="4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7" xfId="0" applyFont="1" applyFill="1" applyBorder="1" applyAlignment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56" xfId="0" applyFont="1" applyFill="1" applyBorder="1" applyAlignment="1">
      <alignment horizontal="center" vertical="center"/>
    </xf>
    <xf numFmtId="0" fontId="1" fillId="4" borderId="58" xfId="0" applyFont="1" applyFill="1" applyBorder="1"/>
    <xf numFmtId="0" fontId="1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466724</xdr:colOff>
      <xdr:row>3</xdr:row>
      <xdr:rowOff>66674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880484" cy="851534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47625</xdr:rowOff>
    </xdr:from>
    <xdr:to>
      <xdr:col>4</xdr:col>
      <xdr:colOff>523876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200026" y="47625"/>
          <a:ext cx="3768090" cy="81534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3</xdr:col>
      <xdr:colOff>647700</xdr:colOff>
      <xdr:row>3</xdr:row>
      <xdr:rowOff>28575</xdr:rowOff>
    </xdr:to>
    <xdr:grpSp>
      <xdr:nvGrpSpPr>
        <xdr:cNvPr id="5" name="Group 4"/>
        <xdr:cNvGrpSpPr>
          <a:grpSpLocks/>
        </xdr:cNvGrpSpPr>
      </xdr:nvGrpSpPr>
      <xdr:grpSpPr>
        <a:xfrm>
          <a:off x="66675" y="9525"/>
          <a:ext cx="3895725" cy="80391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4</xdr:col>
      <xdr:colOff>381000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171450" y="85725"/>
          <a:ext cx="3821430" cy="77533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workbookViewId="0">
      <selection activeCell="B8" sqref="B8"/>
    </sheetView>
  </sheetViews>
  <sheetFormatPr defaultRowHeight="14.4" x14ac:dyDescent="0.3"/>
  <cols>
    <col min="1" max="1" width="7.44140625" customWidth="1"/>
    <col min="2" max="2" width="21.88671875" customWidth="1"/>
    <col min="3" max="3" width="11.5546875" customWidth="1"/>
    <col min="5" max="5" width="9" customWidth="1"/>
    <col min="6" max="6" width="8" hidden="1" customWidth="1"/>
    <col min="7" max="7" width="6.6640625" hidden="1" customWidth="1"/>
    <col min="8" max="8" width="6.5546875" hidden="1" customWidth="1"/>
    <col min="9" max="9" width="5" hidden="1" customWidth="1"/>
    <col min="10" max="14" width="6.6640625" customWidth="1"/>
    <col min="15" max="15" width="6.5546875" customWidth="1"/>
    <col min="16" max="26" width="6.6640625" customWidth="1"/>
    <col min="27" max="27" width="6.5546875" customWidth="1"/>
  </cols>
  <sheetData>
    <row r="1" spans="1:28" ht="23.4" x14ac:dyDescent="0.3">
      <c r="A1" s="1"/>
      <c r="B1" s="1"/>
      <c r="C1" s="1"/>
      <c r="D1" s="198" t="s">
        <v>49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28" ht="24" thickBot="1" x14ac:dyDescent="0.35">
      <c r="A2" s="1"/>
      <c r="B2" s="1"/>
      <c r="C2" s="1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t="s">
        <v>8</v>
      </c>
    </row>
    <row r="3" spans="1:28" x14ac:dyDescent="0.3">
      <c r="F3" s="199" t="s">
        <v>8</v>
      </c>
      <c r="G3" s="199"/>
      <c r="H3" s="199"/>
      <c r="I3" s="200" t="s">
        <v>46</v>
      </c>
      <c r="J3" s="201"/>
      <c r="K3" s="201"/>
      <c r="L3" s="220"/>
      <c r="M3" s="221"/>
      <c r="N3" s="222"/>
      <c r="O3" s="220"/>
      <c r="P3" s="221"/>
      <c r="Q3" s="222"/>
      <c r="R3" s="220"/>
      <c r="S3" s="221"/>
      <c r="T3" s="222"/>
      <c r="U3" s="220"/>
      <c r="V3" s="221"/>
      <c r="W3" s="222"/>
      <c r="X3" s="220"/>
      <c r="Y3" s="221"/>
      <c r="Z3" s="222"/>
      <c r="AA3" s="100" t="s">
        <v>23</v>
      </c>
      <c r="AB3" s="218" t="s">
        <v>1</v>
      </c>
    </row>
    <row r="4" spans="1:28" ht="15" thickBot="1" x14ac:dyDescent="0.35">
      <c r="F4" s="203"/>
      <c r="G4" s="203"/>
      <c r="H4" s="203"/>
      <c r="I4" s="196">
        <v>43141</v>
      </c>
      <c r="J4" s="197"/>
      <c r="K4" s="197"/>
      <c r="L4" s="204"/>
      <c r="M4" s="196">
        <v>43239</v>
      </c>
      <c r="N4" s="197"/>
      <c r="O4" s="204"/>
      <c r="P4" s="196">
        <v>43302</v>
      </c>
      <c r="Q4" s="197"/>
      <c r="R4" s="204"/>
      <c r="S4" s="196">
        <v>43338</v>
      </c>
      <c r="T4" s="197"/>
      <c r="U4" s="204"/>
      <c r="V4" s="196">
        <v>43407</v>
      </c>
      <c r="W4" s="197"/>
      <c r="X4" s="204"/>
      <c r="Y4" s="196">
        <v>43442</v>
      </c>
      <c r="Z4" s="197"/>
      <c r="AA4" s="204"/>
      <c r="AB4" s="219"/>
    </row>
    <row r="5" spans="1:28" ht="43.8" thickBot="1" x14ac:dyDescent="0.35">
      <c r="A5" s="82" t="s">
        <v>0</v>
      </c>
      <c r="B5" s="92" t="s">
        <v>5</v>
      </c>
      <c r="C5" s="87" t="s">
        <v>3</v>
      </c>
      <c r="D5" s="87" t="s">
        <v>6</v>
      </c>
      <c r="E5" s="87" t="s">
        <v>7</v>
      </c>
      <c r="F5" s="93" t="s">
        <v>4</v>
      </c>
      <c r="G5" s="94">
        <v>1</v>
      </c>
      <c r="H5" s="149">
        <v>2</v>
      </c>
      <c r="I5" s="217">
        <v>3</v>
      </c>
      <c r="J5" s="97">
        <v>1</v>
      </c>
      <c r="K5" s="98">
        <v>2</v>
      </c>
      <c r="L5" s="99">
        <v>3</v>
      </c>
      <c r="M5" s="97">
        <v>1</v>
      </c>
      <c r="N5" s="98">
        <v>2</v>
      </c>
      <c r="O5" s="99">
        <v>3</v>
      </c>
      <c r="P5" s="97">
        <v>1</v>
      </c>
      <c r="Q5" s="98">
        <v>2</v>
      </c>
      <c r="R5" s="99">
        <v>3</v>
      </c>
      <c r="S5" s="97">
        <v>1</v>
      </c>
      <c r="T5" s="98">
        <v>2</v>
      </c>
      <c r="U5" s="99">
        <v>3</v>
      </c>
      <c r="V5" s="97">
        <v>1</v>
      </c>
      <c r="W5" s="98">
        <v>2</v>
      </c>
      <c r="X5" s="99">
        <v>3</v>
      </c>
      <c r="Y5" s="97">
        <v>1</v>
      </c>
      <c r="Z5" s="98">
        <v>2</v>
      </c>
      <c r="AA5" s="99">
        <v>3</v>
      </c>
      <c r="AB5" s="223"/>
    </row>
    <row r="6" spans="1:28" x14ac:dyDescent="0.3">
      <c r="A6" s="126">
        <v>1</v>
      </c>
      <c r="B6" s="46" t="s">
        <v>40</v>
      </c>
      <c r="C6" s="101">
        <v>6675</v>
      </c>
      <c r="D6" s="50">
        <v>31</v>
      </c>
      <c r="E6" s="49" t="s">
        <v>24</v>
      </c>
      <c r="F6" s="46"/>
      <c r="G6" s="24"/>
      <c r="H6" s="18"/>
      <c r="I6" s="114"/>
      <c r="J6" s="6">
        <v>15</v>
      </c>
      <c r="K6" s="17">
        <v>15</v>
      </c>
      <c r="L6" s="25">
        <v>15</v>
      </c>
      <c r="M6" s="24">
        <v>12</v>
      </c>
      <c r="N6" s="18">
        <v>12</v>
      </c>
      <c r="O6" s="25">
        <v>15</v>
      </c>
      <c r="P6" s="24">
        <v>12</v>
      </c>
      <c r="Q6" s="17">
        <v>12</v>
      </c>
      <c r="R6" s="25">
        <v>12</v>
      </c>
      <c r="S6" s="24">
        <v>12</v>
      </c>
      <c r="T6" s="17">
        <v>12</v>
      </c>
      <c r="U6" s="25">
        <v>15</v>
      </c>
      <c r="V6" s="24">
        <v>15</v>
      </c>
      <c r="W6" s="18">
        <v>15</v>
      </c>
      <c r="X6" s="25">
        <v>15</v>
      </c>
      <c r="Y6" s="24">
        <v>15</v>
      </c>
      <c r="Z6" s="17">
        <v>15</v>
      </c>
      <c r="AA6" s="25">
        <v>15</v>
      </c>
      <c r="AB6" s="224">
        <f t="shared" ref="AB6" si="0">SUM(J6:AA6)</f>
        <v>249</v>
      </c>
    </row>
    <row r="7" spans="1:28" x14ac:dyDescent="0.3">
      <c r="A7" s="126">
        <v>2</v>
      </c>
      <c r="B7" s="41" t="s">
        <v>13</v>
      </c>
      <c r="C7" s="91">
        <v>6201</v>
      </c>
      <c r="D7" s="51">
        <v>57</v>
      </c>
      <c r="E7" s="49" t="s">
        <v>24</v>
      </c>
      <c r="F7" s="41"/>
      <c r="G7" s="26"/>
      <c r="H7" s="15"/>
      <c r="I7" s="49"/>
      <c r="J7" s="28">
        <v>12</v>
      </c>
      <c r="K7" s="9">
        <v>12</v>
      </c>
      <c r="L7" s="13">
        <v>12</v>
      </c>
      <c r="M7" s="26">
        <v>15</v>
      </c>
      <c r="N7" s="9">
        <v>15</v>
      </c>
      <c r="O7" s="13">
        <v>12</v>
      </c>
      <c r="P7" s="26">
        <v>15</v>
      </c>
      <c r="Q7" s="9">
        <v>15</v>
      </c>
      <c r="R7" s="13">
        <v>15</v>
      </c>
      <c r="S7" s="26">
        <v>15</v>
      </c>
      <c r="T7" s="9">
        <v>15</v>
      </c>
      <c r="U7" s="13">
        <v>12</v>
      </c>
      <c r="V7" s="26">
        <v>12</v>
      </c>
      <c r="W7" s="9">
        <v>12</v>
      </c>
      <c r="X7" s="13">
        <v>8</v>
      </c>
      <c r="Y7" s="26">
        <v>0</v>
      </c>
      <c r="Z7" s="9">
        <v>0</v>
      </c>
      <c r="AA7" s="13">
        <v>0</v>
      </c>
      <c r="AB7" s="69">
        <f t="shared" ref="AB7:AB12" si="1">SUM(J7:AA7)</f>
        <v>197</v>
      </c>
    </row>
    <row r="8" spans="1:28" x14ac:dyDescent="0.3">
      <c r="A8" s="126">
        <v>3</v>
      </c>
      <c r="B8" s="41" t="s">
        <v>9</v>
      </c>
      <c r="C8" s="91">
        <v>5087</v>
      </c>
      <c r="D8" s="51">
        <v>17</v>
      </c>
      <c r="E8" s="49" t="s">
        <v>24</v>
      </c>
      <c r="F8" s="41"/>
      <c r="G8" s="26"/>
      <c r="H8" s="15"/>
      <c r="I8" s="49"/>
      <c r="J8" s="28">
        <v>10</v>
      </c>
      <c r="K8" s="9">
        <v>10</v>
      </c>
      <c r="L8" s="13">
        <v>10</v>
      </c>
      <c r="M8" s="26">
        <v>10</v>
      </c>
      <c r="N8" s="9">
        <v>10</v>
      </c>
      <c r="O8" s="13">
        <v>10</v>
      </c>
      <c r="P8" s="26">
        <v>10</v>
      </c>
      <c r="Q8" s="9">
        <v>10</v>
      </c>
      <c r="R8" s="13">
        <v>10</v>
      </c>
      <c r="S8" s="26">
        <v>10</v>
      </c>
      <c r="T8" s="9">
        <v>9</v>
      </c>
      <c r="U8" s="13">
        <v>10</v>
      </c>
      <c r="V8" s="26">
        <v>10</v>
      </c>
      <c r="W8" s="9">
        <v>10</v>
      </c>
      <c r="X8" s="13">
        <v>12</v>
      </c>
      <c r="Y8" s="26">
        <v>12</v>
      </c>
      <c r="Z8" s="9">
        <v>12</v>
      </c>
      <c r="AA8" s="13">
        <v>12</v>
      </c>
      <c r="AB8" s="69">
        <f t="shared" si="1"/>
        <v>187</v>
      </c>
    </row>
    <row r="9" spans="1:28" x14ac:dyDescent="0.3">
      <c r="A9" s="126">
        <v>4</v>
      </c>
      <c r="B9" s="41" t="s">
        <v>30</v>
      </c>
      <c r="C9" s="91">
        <v>17585</v>
      </c>
      <c r="D9" s="51">
        <v>22</v>
      </c>
      <c r="E9" s="49" t="s">
        <v>24</v>
      </c>
      <c r="F9" s="41"/>
      <c r="G9" s="26"/>
      <c r="H9" s="15"/>
      <c r="I9" s="49"/>
      <c r="J9" s="28"/>
      <c r="K9" s="9"/>
      <c r="L9" s="13"/>
      <c r="M9" s="26">
        <v>9</v>
      </c>
      <c r="N9" s="9">
        <v>9</v>
      </c>
      <c r="O9" s="13">
        <v>9</v>
      </c>
      <c r="P9" s="26">
        <v>9</v>
      </c>
      <c r="Q9" s="9">
        <v>9</v>
      </c>
      <c r="R9" s="13">
        <v>9</v>
      </c>
      <c r="S9" s="26">
        <v>8</v>
      </c>
      <c r="T9" s="9">
        <v>8</v>
      </c>
      <c r="U9" s="13">
        <v>9</v>
      </c>
      <c r="V9" s="26"/>
      <c r="W9" s="9"/>
      <c r="X9" s="13"/>
      <c r="Y9" s="26"/>
      <c r="Z9" s="9"/>
      <c r="AA9" s="13"/>
      <c r="AB9" s="69">
        <f t="shared" si="1"/>
        <v>79</v>
      </c>
    </row>
    <row r="10" spans="1:28" s="7" customFormat="1" x14ac:dyDescent="0.3">
      <c r="A10" s="126">
        <v>5</v>
      </c>
      <c r="B10" s="41" t="s">
        <v>54</v>
      </c>
      <c r="C10" s="170" t="s">
        <v>55</v>
      </c>
      <c r="D10" s="51">
        <v>28</v>
      </c>
      <c r="E10" s="49" t="s">
        <v>24</v>
      </c>
      <c r="F10" s="41"/>
      <c r="G10" s="26"/>
      <c r="H10" s="15"/>
      <c r="I10" s="49"/>
      <c r="J10" s="28"/>
      <c r="K10" s="9"/>
      <c r="L10" s="13"/>
      <c r="M10" s="26"/>
      <c r="N10" s="15"/>
      <c r="O10" s="13"/>
      <c r="P10" s="26"/>
      <c r="Q10" s="9"/>
      <c r="R10" s="13"/>
      <c r="S10" s="26"/>
      <c r="T10" s="9"/>
      <c r="U10" s="13"/>
      <c r="V10" s="26">
        <v>9</v>
      </c>
      <c r="W10" s="15">
        <v>9</v>
      </c>
      <c r="X10" s="13">
        <v>10</v>
      </c>
      <c r="Y10" s="26">
        <v>10</v>
      </c>
      <c r="Z10" s="9">
        <v>10</v>
      </c>
      <c r="AA10" s="13">
        <v>10</v>
      </c>
      <c r="AB10" s="69">
        <f t="shared" si="1"/>
        <v>58</v>
      </c>
    </row>
    <row r="11" spans="1:28" s="7" customFormat="1" x14ac:dyDescent="0.3">
      <c r="A11" s="126">
        <v>6</v>
      </c>
      <c r="B11" s="42" t="s">
        <v>31</v>
      </c>
      <c r="C11" s="91">
        <v>7664</v>
      </c>
      <c r="D11" s="52">
        <v>33</v>
      </c>
      <c r="E11" s="49" t="s">
        <v>24</v>
      </c>
      <c r="F11" s="42"/>
      <c r="G11" s="31"/>
      <c r="H11" s="45"/>
      <c r="I11" s="142"/>
      <c r="J11" s="40"/>
      <c r="K11" s="29"/>
      <c r="L11" s="32"/>
      <c r="M11" s="57">
        <v>8</v>
      </c>
      <c r="N11" s="55">
        <v>8</v>
      </c>
      <c r="O11" s="84">
        <v>8</v>
      </c>
      <c r="P11" s="31"/>
      <c r="Q11" s="29"/>
      <c r="R11" s="32"/>
      <c r="S11" s="31"/>
      <c r="T11" s="29"/>
      <c r="U11" s="32"/>
      <c r="V11" s="57">
        <v>8</v>
      </c>
      <c r="W11" s="55">
        <v>8</v>
      </c>
      <c r="X11" s="84">
        <v>9</v>
      </c>
      <c r="Y11" s="57"/>
      <c r="Z11" s="56"/>
      <c r="AA11" s="84"/>
      <c r="AB11" s="69">
        <f t="shared" si="1"/>
        <v>49</v>
      </c>
    </row>
    <row r="12" spans="1:28" x14ac:dyDescent="0.3">
      <c r="A12" s="126">
        <v>7</v>
      </c>
      <c r="B12" s="41" t="s">
        <v>52</v>
      </c>
      <c r="C12" s="170">
        <v>5698</v>
      </c>
      <c r="D12" s="51">
        <v>18</v>
      </c>
      <c r="E12" s="49" t="s">
        <v>24</v>
      </c>
      <c r="F12" s="41"/>
      <c r="G12" s="26"/>
      <c r="H12" s="15"/>
      <c r="I12" s="49"/>
      <c r="J12" s="28"/>
      <c r="K12" s="9"/>
      <c r="L12" s="13"/>
      <c r="M12" s="26"/>
      <c r="N12" s="15"/>
      <c r="O12" s="13"/>
      <c r="P12" s="26"/>
      <c r="Q12" s="9"/>
      <c r="R12" s="13"/>
      <c r="S12" s="26">
        <v>9</v>
      </c>
      <c r="T12" s="9">
        <v>10</v>
      </c>
      <c r="U12" s="13">
        <v>0</v>
      </c>
      <c r="V12" s="26"/>
      <c r="W12" s="15"/>
      <c r="X12" s="13"/>
      <c r="Y12" s="26"/>
      <c r="Z12" s="9"/>
      <c r="AA12" s="13"/>
      <c r="AB12" s="225">
        <f t="shared" si="1"/>
        <v>19</v>
      </c>
    </row>
    <row r="13" spans="1:28" ht="16.5" customHeight="1" thickBot="1" x14ac:dyDescent="0.35">
      <c r="A13" s="126">
        <v>8</v>
      </c>
      <c r="B13" s="41"/>
      <c r="C13" s="170"/>
      <c r="D13" s="51"/>
      <c r="E13" s="49"/>
      <c r="F13" s="41"/>
      <c r="G13" s="26"/>
      <c r="H13" s="15"/>
      <c r="I13" s="102"/>
      <c r="J13" s="30"/>
      <c r="K13" s="23"/>
      <c r="L13" s="14"/>
      <c r="M13" s="27"/>
      <c r="N13" s="16"/>
      <c r="O13" s="14"/>
      <c r="P13" s="27"/>
      <c r="Q13" s="23"/>
      <c r="R13" s="14"/>
      <c r="S13" s="27"/>
      <c r="T13" s="23"/>
      <c r="U13" s="14"/>
      <c r="V13" s="27"/>
      <c r="W13" s="16"/>
      <c r="X13" s="14"/>
      <c r="Y13" s="27"/>
      <c r="Z13" s="23"/>
      <c r="AA13" s="14"/>
      <c r="AB13" s="69"/>
    </row>
    <row r="14" spans="1:28" ht="0.75" customHeight="1" x14ac:dyDescent="0.3">
      <c r="A14" s="48">
        <v>7</v>
      </c>
      <c r="AB14" s="89"/>
    </row>
    <row r="15" spans="1:28" hidden="1" x14ac:dyDescent="0.3">
      <c r="A15" s="48">
        <v>8</v>
      </c>
      <c r="AB15" s="89"/>
    </row>
  </sheetData>
  <sortState ref="B7:AB12">
    <sortCondition descending="1" ref="AB7:AB12"/>
  </sortState>
  <mergeCells count="11">
    <mergeCell ref="Y4:AA4"/>
    <mergeCell ref="I4:L4"/>
    <mergeCell ref="M4:O4"/>
    <mergeCell ref="P4:R4"/>
    <mergeCell ref="S4:U4"/>
    <mergeCell ref="V4:X4"/>
    <mergeCell ref="AB3:AB5"/>
    <mergeCell ref="D1:AA2"/>
    <mergeCell ref="F3:H3"/>
    <mergeCell ref="I3:K3"/>
    <mergeCell ref="F4:H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U3" sqref="U3:W4"/>
    </sheetView>
  </sheetViews>
  <sheetFormatPr defaultRowHeight="14.4" x14ac:dyDescent="0.3"/>
  <cols>
    <col min="1" max="1" width="5.5546875" customWidth="1"/>
    <col min="2" max="2" width="25.109375" customWidth="1"/>
    <col min="3" max="3" width="10" customWidth="1"/>
    <col min="4" max="4" width="9.5546875" customWidth="1"/>
    <col min="5" max="5" width="12.6640625" customWidth="1"/>
    <col min="6" max="23" width="6.6640625" customWidth="1"/>
    <col min="24" max="24" width="9.109375" hidden="1" customWidth="1"/>
  </cols>
  <sheetData>
    <row r="1" spans="1:25" ht="23.25" customHeight="1" x14ac:dyDescent="0.3">
      <c r="A1" s="11"/>
      <c r="B1" s="11"/>
      <c r="C1" s="11"/>
      <c r="D1" s="11"/>
      <c r="E1" s="198" t="s">
        <v>49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63"/>
    </row>
    <row r="2" spans="1:25" ht="24" thickBot="1" x14ac:dyDescent="0.35">
      <c r="A2" s="11"/>
      <c r="B2" s="11"/>
      <c r="C2" s="11"/>
      <c r="D2" s="11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63"/>
    </row>
    <row r="3" spans="1:25" x14ac:dyDescent="0.3">
      <c r="A3" s="7"/>
      <c r="B3" s="7"/>
      <c r="C3" s="7"/>
      <c r="D3" s="7"/>
      <c r="E3" s="7"/>
      <c r="F3" s="200" t="s">
        <v>8</v>
      </c>
      <c r="G3" s="201"/>
      <c r="H3" s="201"/>
      <c r="I3" s="200"/>
      <c r="J3" s="201"/>
      <c r="K3" s="202"/>
      <c r="L3" s="201"/>
      <c r="M3" s="201"/>
      <c r="N3" s="201"/>
      <c r="O3" s="200"/>
      <c r="P3" s="201"/>
      <c r="Q3" s="202"/>
      <c r="R3" s="201"/>
      <c r="S3" s="201"/>
      <c r="T3" s="202"/>
      <c r="U3" s="200"/>
      <c r="V3" s="201"/>
      <c r="W3" s="202"/>
      <c r="X3" s="208" t="s">
        <v>1</v>
      </c>
      <c r="Y3" s="177"/>
    </row>
    <row r="4" spans="1:25" ht="15" thickBot="1" x14ac:dyDescent="0.35">
      <c r="A4" s="7"/>
      <c r="B4" s="7"/>
      <c r="C4" s="7"/>
      <c r="D4" s="7"/>
      <c r="E4" s="7"/>
      <c r="F4" s="210">
        <v>43141</v>
      </c>
      <c r="G4" s="207"/>
      <c r="H4" s="207"/>
      <c r="I4" s="210">
        <v>43239</v>
      </c>
      <c r="J4" s="207"/>
      <c r="K4" s="211"/>
      <c r="L4" s="207">
        <v>43302</v>
      </c>
      <c r="M4" s="207"/>
      <c r="N4" s="207"/>
      <c r="O4" s="196">
        <v>43340</v>
      </c>
      <c r="P4" s="197"/>
      <c r="Q4" s="204"/>
      <c r="R4" s="207">
        <v>43407</v>
      </c>
      <c r="S4" s="207"/>
      <c r="T4" s="211"/>
      <c r="U4" s="196">
        <v>43442</v>
      </c>
      <c r="V4" s="197"/>
      <c r="W4" s="204"/>
      <c r="X4" s="209"/>
      <c r="Y4" s="177"/>
    </row>
    <row r="5" spans="1:25" ht="42.9" customHeight="1" thickBot="1" x14ac:dyDescent="0.35">
      <c r="A5" s="144" t="s">
        <v>0</v>
      </c>
      <c r="B5" s="145" t="s">
        <v>5</v>
      </c>
      <c r="C5" s="146" t="s">
        <v>3</v>
      </c>
      <c r="D5" s="147" t="s">
        <v>6</v>
      </c>
      <c r="E5" s="146" t="s">
        <v>45</v>
      </c>
      <c r="F5" s="148">
        <v>1</v>
      </c>
      <c r="G5" s="95">
        <v>2</v>
      </c>
      <c r="H5" s="149">
        <v>3</v>
      </c>
      <c r="I5" s="94">
        <v>1</v>
      </c>
      <c r="J5" s="95">
        <v>2</v>
      </c>
      <c r="K5" s="150">
        <v>3</v>
      </c>
      <c r="L5" s="148">
        <v>1</v>
      </c>
      <c r="M5" s="95">
        <v>2</v>
      </c>
      <c r="N5" s="149">
        <v>3</v>
      </c>
      <c r="O5" s="151">
        <v>1</v>
      </c>
      <c r="P5" s="152">
        <v>2</v>
      </c>
      <c r="Q5" s="96">
        <v>3</v>
      </c>
      <c r="R5" s="148">
        <v>1</v>
      </c>
      <c r="S5" s="95">
        <v>2</v>
      </c>
      <c r="T5" s="149">
        <v>3</v>
      </c>
      <c r="U5" s="94">
        <v>1</v>
      </c>
      <c r="V5" s="95">
        <v>2</v>
      </c>
      <c r="W5" s="150">
        <v>3</v>
      </c>
      <c r="X5" s="209"/>
      <c r="Y5" s="216" t="s">
        <v>1</v>
      </c>
    </row>
    <row r="6" spans="1:25" x14ac:dyDescent="0.3">
      <c r="A6" s="159">
        <v>1</v>
      </c>
      <c r="B6" s="46" t="s">
        <v>11</v>
      </c>
      <c r="C6" s="101">
        <v>12222</v>
      </c>
      <c r="D6" s="50">
        <v>8</v>
      </c>
      <c r="E6" s="153" t="s">
        <v>10</v>
      </c>
      <c r="F6" s="160">
        <v>15</v>
      </c>
      <c r="G6" s="154">
        <v>15</v>
      </c>
      <c r="H6" s="161">
        <v>15</v>
      </c>
      <c r="I6" s="24">
        <v>15</v>
      </c>
      <c r="J6" s="17">
        <v>15</v>
      </c>
      <c r="K6" s="25">
        <v>15</v>
      </c>
      <c r="L6" s="6">
        <v>15</v>
      </c>
      <c r="M6" s="18">
        <v>15</v>
      </c>
      <c r="N6" s="18">
        <v>15</v>
      </c>
      <c r="O6" s="24">
        <v>12</v>
      </c>
      <c r="P6" s="17">
        <v>15</v>
      </c>
      <c r="Q6" s="25">
        <v>15</v>
      </c>
      <c r="R6" s="6">
        <v>12</v>
      </c>
      <c r="S6" s="17">
        <v>15</v>
      </c>
      <c r="T6" s="18">
        <v>15</v>
      </c>
      <c r="U6" s="24">
        <v>0</v>
      </c>
      <c r="V6" s="18">
        <v>0</v>
      </c>
      <c r="W6" s="25">
        <v>0</v>
      </c>
      <c r="X6" s="155">
        <f>SUM(F6:W6)</f>
        <v>219</v>
      </c>
      <c r="Y6" s="82">
        <f>SUM(X6)</f>
        <v>219</v>
      </c>
    </row>
    <row r="7" spans="1:25" s="7" customFormat="1" x14ac:dyDescent="0.3">
      <c r="A7" s="127">
        <v>2</v>
      </c>
      <c r="B7" s="41" t="s">
        <v>50</v>
      </c>
      <c r="C7" s="91">
        <v>11303</v>
      </c>
      <c r="D7" s="52">
        <v>7</v>
      </c>
      <c r="E7" s="142" t="s">
        <v>10</v>
      </c>
      <c r="F7" s="40"/>
      <c r="G7" s="29"/>
      <c r="H7" s="45"/>
      <c r="I7" s="57">
        <v>10</v>
      </c>
      <c r="J7" s="56">
        <v>12</v>
      </c>
      <c r="K7" s="84">
        <v>12</v>
      </c>
      <c r="L7" s="54">
        <v>10</v>
      </c>
      <c r="M7" s="56">
        <v>12</v>
      </c>
      <c r="N7" s="55">
        <v>10</v>
      </c>
      <c r="O7" s="57">
        <v>15</v>
      </c>
      <c r="P7" s="56">
        <v>12</v>
      </c>
      <c r="Q7" s="84">
        <v>12</v>
      </c>
      <c r="R7" s="54">
        <v>15</v>
      </c>
      <c r="S7" s="56">
        <v>12</v>
      </c>
      <c r="T7" s="55">
        <v>12</v>
      </c>
      <c r="U7" s="57">
        <v>15</v>
      </c>
      <c r="V7" s="56">
        <v>15</v>
      </c>
      <c r="W7" s="84">
        <v>15</v>
      </c>
      <c r="X7" s="42"/>
      <c r="Y7" s="83">
        <f t="shared" ref="Y7:Y15" si="0">SUM(F7:X7)</f>
        <v>189</v>
      </c>
    </row>
    <row r="8" spans="1:25" s="7" customFormat="1" x14ac:dyDescent="0.3">
      <c r="A8" s="127">
        <v>3</v>
      </c>
      <c r="B8" s="41" t="s">
        <v>25</v>
      </c>
      <c r="C8" s="91">
        <v>15155</v>
      </c>
      <c r="D8" s="51">
        <v>88</v>
      </c>
      <c r="E8" s="19" t="s">
        <v>10</v>
      </c>
      <c r="F8" s="54">
        <v>10</v>
      </c>
      <c r="G8" s="56">
        <v>12</v>
      </c>
      <c r="H8" s="55">
        <v>9</v>
      </c>
      <c r="I8" s="26">
        <v>12</v>
      </c>
      <c r="J8" s="9">
        <v>9</v>
      </c>
      <c r="K8" s="13">
        <v>10</v>
      </c>
      <c r="L8" s="28">
        <v>7</v>
      </c>
      <c r="M8" s="15">
        <v>9</v>
      </c>
      <c r="N8" s="15">
        <v>8</v>
      </c>
      <c r="O8" s="26">
        <v>9</v>
      </c>
      <c r="P8" s="9">
        <v>10</v>
      </c>
      <c r="Q8" s="13">
        <v>10</v>
      </c>
      <c r="R8" s="28">
        <v>10</v>
      </c>
      <c r="S8" s="9">
        <v>8</v>
      </c>
      <c r="T8" s="15">
        <v>10</v>
      </c>
      <c r="U8" s="26">
        <v>10</v>
      </c>
      <c r="V8" s="15">
        <v>9</v>
      </c>
      <c r="W8" s="13">
        <v>10</v>
      </c>
      <c r="X8" s="156" t="s">
        <v>8</v>
      </c>
      <c r="Y8" s="83">
        <f t="shared" si="0"/>
        <v>172</v>
      </c>
    </row>
    <row r="9" spans="1:25" s="7" customFormat="1" x14ac:dyDescent="0.3">
      <c r="A9" s="127">
        <v>4</v>
      </c>
      <c r="B9" s="41" t="s">
        <v>33</v>
      </c>
      <c r="C9" s="91">
        <v>17650</v>
      </c>
      <c r="D9" s="51">
        <v>111</v>
      </c>
      <c r="E9" s="19" t="s">
        <v>10</v>
      </c>
      <c r="F9" s="28"/>
      <c r="G9" s="9"/>
      <c r="H9" s="15"/>
      <c r="I9" s="26">
        <v>8</v>
      </c>
      <c r="J9" s="9">
        <v>7</v>
      </c>
      <c r="K9" s="13">
        <v>7</v>
      </c>
      <c r="L9" s="28">
        <v>12</v>
      </c>
      <c r="M9" s="15">
        <v>10</v>
      </c>
      <c r="N9" s="15">
        <v>12</v>
      </c>
      <c r="O9" s="26">
        <v>7</v>
      </c>
      <c r="P9" s="9">
        <v>6</v>
      </c>
      <c r="Q9" s="13">
        <v>7</v>
      </c>
      <c r="R9" s="28">
        <v>9</v>
      </c>
      <c r="S9" s="9">
        <v>7</v>
      </c>
      <c r="T9" s="15">
        <v>8</v>
      </c>
      <c r="U9" s="26">
        <v>12</v>
      </c>
      <c r="V9" s="15">
        <v>12</v>
      </c>
      <c r="W9" s="13">
        <v>12</v>
      </c>
      <c r="X9" s="156" t="s">
        <v>8</v>
      </c>
      <c r="Y9" s="83">
        <f t="shared" si="0"/>
        <v>136</v>
      </c>
    </row>
    <row r="10" spans="1:25" s="7" customFormat="1" x14ac:dyDescent="0.3">
      <c r="A10" s="127">
        <v>5</v>
      </c>
      <c r="B10" s="41" t="s">
        <v>26</v>
      </c>
      <c r="C10" s="91">
        <v>14944</v>
      </c>
      <c r="D10" s="51">
        <v>67</v>
      </c>
      <c r="E10" s="19" t="s">
        <v>10</v>
      </c>
      <c r="F10" s="28">
        <v>9</v>
      </c>
      <c r="G10" s="9">
        <v>9</v>
      </c>
      <c r="H10" s="15">
        <v>10</v>
      </c>
      <c r="I10" s="26">
        <v>6</v>
      </c>
      <c r="J10" s="9">
        <v>8</v>
      </c>
      <c r="K10" s="13">
        <v>6</v>
      </c>
      <c r="L10" s="28">
        <v>8</v>
      </c>
      <c r="M10" s="9">
        <v>7</v>
      </c>
      <c r="N10" s="15">
        <v>5</v>
      </c>
      <c r="O10" s="26">
        <v>4</v>
      </c>
      <c r="P10" s="9">
        <v>5</v>
      </c>
      <c r="Q10" s="13">
        <v>4</v>
      </c>
      <c r="R10" s="28">
        <v>1</v>
      </c>
      <c r="S10" s="9">
        <v>3</v>
      </c>
      <c r="T10" s="15">
        <v>3</v>
      </c>
      <c r="U10" s="26">
        <v>7</v>
      </c>
      <c r="V10" s="9">
        <v>7</v>
      </c>
      <c r="W10" s="13">
        <v>6</v>
      </c>
      <c r="X10" s="156" t="s">
        <v>8</v>
      </c>
      <c r="Y10" s="83">
        <f t="shared" si="0"/>
        <v>108</v>
      </c>
    </row>
    <row r="11" spans="1:25" s="7" customFormat="1" x14ac:dyDescent="0.3">
      <c r="A11" s="127">
        <v>6</v>
      </c>
      <c r="B11" s="41" t="s">
        <v>32</v>
      </c>
      <c r="C11" s="91">
        <v>5700</v>
      </c>
      <c r="D11" s="51">
        <v>95</v>
      </c>
      <c r="E11" s="19" t="s">
        <v>10</v>
      </c>
      <c r="F11" s="54"/>
      <c r="G11" s="56"/>
      <c r="H11" s="55"/>
      <c r="I11" s="26">
        <v>9</v>
      </c>
      <c r="J11" s="9">
        <v>10</v>
      </c>
      <c r="K11" s="13">
        <v>9</v>
      </c>
      <c r="L11" s="28">
        <v>9</v>
      </c>
      <c r="M11" s="9">
        <v>6</v>
      </c>
      <c r="N11" s="15">
        <v>9</v>
      </c>
      <c r="O11" s="26">
        <v>8</v>
      </c>
      <c r="P11" s="9">
        <v>9</v>
      </c>
      <c r="Q11" s="13">
        <v>9</v>
      </c>
      <c r="R11" s="28">
        <v>7</v>
      </c>
      <c r="S11" s="9">
        <v>9</v>
      </c>
      <c r="T11" s="15">
        <v>7</v>
      </c>
      <c r="U11" s="26">
        <v>0</v>
      </c>
      <c r="V11" s="9">
        <v>0</v>
      </c>
      <c r="W11" s="13">
        <v>0</v>
      </c>
      <c r="X11" s="156" t="s">
        <v>8</v>
      </c>
      <c r="Y11" s="83">
        <f t="shared" si="0"/>
        <v>101</v>
      </c>
    </row>
    <row r="12" spans="1:25" x14ac:dyDescent="0.3">
      <c r="A12" s="127">
        <v>7</v>
      </c>
      <c r="B12" s="41" t="s">
        <v>12</v>
      </c>
      <c r="C12" s="91">
        <v>12219</v>
      </c>
      <c r="D12" s="51">
        <v>12</v>
      </c>
      <c r="E12" s="19" t="s">
        <v>10</v>
      </c>
      <c r="F12" s="28">
        <v>12</v>
      </c>
      <c r="G12" s="9">
        <v>10</v>
      </c>
      <c r="H12" s="15">
        <v>12</v>
      </c>
      <c r="I12" s="26">
        <v>7</v>
      </c>
      <c r="J12" s="9">
        <v>6</v>
      </c>
      <c r="K12" s="13">
        <v>8</v>
      </c>
      <c r="L12" s="28"/>
      <c r="M12" s="15"/>
      <c r="N12" s="15"/>
      <c r="O12" s="26">
        <v>3</v>
      </c>
      <c r="P12" s="9">
        <v>4</v>
      </c>
      <c r="Q12" s="13">
        <v>3</v>
      </c>
      <c r="R12" s="28">
        <v>6</v>
      </c>
      <c r="S12" s="9">
        <v>3</v>
      </c>
      <c r="T12" s="15">
        <v>2</v>
      </c>
      <c r="U12" s="26">
        <v>8</v>
      </c>
      <c r="V12" s="15">
        <v>6</v>
      </c>
      <c r="W12" s="13">
        <v>7</v>
      </c>
      <c r="X12" s="156" t="s">
        <v>8</v>
      </c>
      <c r="Y12" s="83">
        <f t="shared" si="0"/>
        <v>97</v>
      </c>
    </row>
    <row r="13" spans="1:25" x14ac:dyDescent="0.3">
      <c r="A13" s="127">
        <v>8</v>
      </c>
      <c r="B13" s="41" t="s">
        <v>48</v>
      </c>
      <c r="C13" s="91">
        <v>18392</v>
      </c>
      <c r="D13" s="51">
        <v>66</v>
      </c>
      <c r="E13" s="19" t="s">
        <v>10</v>
      </c>
      <c r="F13" s="28"/>
      <c r="G13" s="9"/>
      <c r="H13" s="15"/>
      <c r="I13" s="26" t="s">
        <v>8</v>
      </c>
      <c r="J13" s="9" t="s">
        <v>8</v>
      </c>
      <c r="K13" s="13"/>
      <c r="L13" s="28">
        <v>4</v>
      </c>
      <c r="M13" s="15">
        <v>5</v>
      </c>
      <c r="N13" s="15">
        <v>6</v>
      </c>
      <c r="O13" s="26">
        <v>6</v>
      </c>
      <c r="P13" s="9">
        <v>8</v>
      </c>
      <c r="Q13" s="13">
        <v>6</v>
      </c>
      <c r="R13" s="28">
        <v>6</v>
      </c>
      <c r="S13" s="9">
        <v>5</v>
      </c>
      <c r="T13" s="15">
        <v>5</v>
      </c>
      <c r="U13" s="26">
        <v>9</v>
      </c>
      <c r="V13" s="15">
        <v>10</v>
      </c>
      <c r="W13" s="13">
        <v>9</v>
      </c>
      <c r="X13" s="156"/>
      <c r="Y13" s="83">
        <f t="shared" si="0"/>
        <v>79</v>
      </c>
    </row>
    <row r="14" spans="1:25" s="7" customFormat="1" x14ac:dyDescent="0.3">
      <c r="A14" s="127">
        <v>9</v>
      </c>
      <c r="B14" s="41" t="s">
        <v>44</v>
      </c>
      <c r="C14" s="91">
        <v>17598</v>
      </c>
      <c r="D14" s="51">
        <v>11</v>
      </c>
      <c r="E14" s="19" t="s">
        <v>10</v>
      </c>
      <c r="F14" s="28"/>
      <c r="G14" s="9"/>
      <c r="H14" s="15"/>
      <c r="I14" s="26">
        <v>5</v>
      </c>
      <c r="J14" s="9">
        <v>5</v>
      </c>
      <c r="K14" s="13">
        <v>5</v>
      </c>
      <c r="L14" s="28">
        <v>6</v>
      </c>
      <c r="M14" s="15">
        <v>8</v>
      </c>
      <c r="N14" s="15">
        <v>3</v>
      </c>
      <c r="O14" s="26"/>
      <c r="P14" s="9"/>
      <c r="Q14" s="13"/>
      <c r="R14" s="28">
        <v>5</v>
      </c>
      <c r="S14" s="9">
        <v>6</v>
      </c>
      <c r="T14" s="15">
        <v>4</v>
      </c>
      <c r="U14" s="26">
        <v>6</v>
      </c>
      <c r="V14" s="15">
        <v>8</v>
      </c>
      <c r="W14" s="13">
        <v>8</v>
      </c>
      <c r="X14" s="156" t="s">
        <v>8</v>
      </c>
      <c r="Y14" s="83">
        <f t="shared" si="0"/>
        <v>69</v>
      </c>
    </row>
    <row r="15" spans="1:25" x14ac:dyDescent="0.3">
      <c r="A15" s="127">
        <v>10</v>
      </c>
      <c r="B15" s="41" t="s">
        <v>47</v>
      </c>
      <c r="C15" s="91">
        <v>18467</v>
      </c>
      <c r="D15" s="51">
        <v>333</v>
      </c>
      <c r="E15" s="19" t="s">
        <v>10</v>
      </c>
      <c r="F15" s="28"/>
      <c r="G15" s="9"/>
      <c r="H15" s="15"/>
      <c r="I15" s="26"/>
      <c r="J15" s="9"/>
      <c r="K15" s="13"/>
      <c r="L15" s="28">
        <v>5</v>
      </c>
      <c r="M15" s="9">
        <v>4</v>
      </c>
      <c r="N15" s="15">
        <v>7</v>
      </c>
      <c r="O15" s="26">
        <v>10</v>
      </c>
      <c r="P15" s="9">
        <v>3</v>
      </c>
      <c r="Q15" s="13">
        <v>8</v>
      </c>
      <c r="R15" s="28">
        <v>8</v>
      </c>
      <c r="S15" s="9">
        <v>10</v>
      </c>
      <c r="T15" s="15">
        <v>9</v>
      </c>
      <c r="U15" s="26"/>
      <c r="V15" s="9"/>
      <c r="W15" s="13"/>
      <c r="X15" s="156"/>
      <c r="Y15" s="83">
        <f t="shared" si="0"/>
        <v>64</v>
      </c>
    </row>
    <row r="16" spans="1:25" hidden="1" x14ac:dyDescent="0.3">
      <c r="A16" s="127">
        <v>9</v>
      </c>
      <c r="B16" s="41" t="s">
        <v>47</v>
      </c>
      <c r="C16" s="91">
        <v>18467</v>
      </c>
      <c r="D16" s="51">
        <v>333</v>
      </c>
      <c r="E16" s="19" t="s">
        <v>10</v>
      </c>
      <c r="F16" s="51"/>
      <c r="G16" s="9"/>
      <c r="H16" s="51"/>
      <c r="I16" s="125"/>
      <c r="J16" s="9"/>
      <c r="K16" s="107"/>
      <c r="L16" s="51">
        <v>6</v>
      </c>
      <c r="M16" s="15">
        <v>5</v>
      </c>
      <c r="N16" s="51">
        <v>8</v>
      </c>
      <c r="O16" s="125"/>
      <c r="P16" s="9"/>
      <c r="Q16" s="107"/>
      <c r="R16" s="51"/>
      <c r="S16" s="9"/>
      <c r="T16" s="51"/>
      <c r="U16" s="125"/>
      <c r="V16" s="15"/>
      <c r="W16" s="107"/>
      <c r="X16" s="156"/>
      <c r="Y16" s="143">
        <f>SUM(I16:X16)</f>
        <v>19</v>
      </c>
    </row>
    <row r="17" spans="1:25" x14ac:dyDescent="0.3">
      <c r="A17" s="127">
        <v>11</v>
      </c>
      <c r="B17" s="163" t="s">
        <v>41</v>
      </c>
      <c r="C17" s="164">
        <v>17652</v>
      </c>
      <c r="D17" s="81">
        <v>17</v>
      </c>
      <c r="E17" s="166" t="s">
        <v>10</v>
      </c>
      <c r="F17" s="26"/>
      <c r="G17" s="9"/>
      <c r="H17" s="81"/>
      <c r="I17" s="167">
        <v>4</v>
      </c>
      <c r="J17" s="9">
        <v>4</v>
      </c>
      <c r="K17" s="168">
        <v>4</v>
      </c>
      <c r="L17" s="81">
        <v>3</v>
      </c>
      <c r="M17" s="9">
        <v>3</v>
      </c>
      <c r="N17" s="81">
        <v>4</v>
      </c>
      <c r="O17" s="167">
        <v>2</v>
      </c>
      <c r="P17" s="9">
        <v>2</v>
      </c>
      <c r="Q17" s="168">
        <v>2</v>
      </c>
      <c r="R17" s="81">
        <v>2</v>
      </c>
      <c r="S17" s="9">
        <v>1</v>
      </c>
      <c r="T17" s="81">
        <v>2</v>
      </c>
      <c r="U17" s="167"/>
      <c r="V17" s="9"/>
      <c r="W17" s="168"/>
      <c r="X17" s="169" t="s">
        <v>8</v>
      </c>
      <c r="Y17" s="165">
        <f>SUM(F17:X17)</f>
        <v>33</v>
      </c>
    </row>
    <row r="18" spans="1:25" x14ac:dyDescent="0.3">
      <c r="A18" s="127">
        <v>12</v>
      </c>
      <c r="B18" s="41" t="s">
        <v>51</v>
      </c>
      <c r="C18" s="91">
        <v>17651</v>
      </c>
      <c r="D18" s="51">
        <v>33</v>
      </c>
      <c r="E18" s="19" t="s">
        <v>10</v>
      </c>
      <c r="F18" s="28"/>
      <c r="G18" s="9"/>
      <c r="H18" s="15"/>
      <c r="I18" s="26"/>
      <c r="J18" s="9"/>
      <c r="K18" s="13"/>
      <c r="L18" s="28"/>
      <c r="M18" s="9"/>
      <c r="N18" s="15"/>
      <c r="O18" s="26">
        <v>5</v>
      </c>
      <c r="P18" s="9">
        <v>7</v>
      </c>
      <c r="Q18" s="13">
        <v>5</v>
      </c>
      <c r="R18" s="28">
        <v>4</v>
      </c>
      <c r="S18" s="9">
        <v>4</v>
      </c>
      <c r="T18" s="15">
        <v>6</v>
      </c>
      <c r="U18" s="26"/>
      <c r="V18" s="9"/>
      <c r="W18" s="13"/>
      <c r="X18" s="156"/>
      <c r="Y18" s="83">
        <f>SUM(F18:X18)</f>
        <v>31</v>
      </c>
    </row>
    <row r="19" spans="1:25" s="7" customFormat="1" x14ac:dyDescent="0.3">
      <c r="A19" s="127"/>
      <c r="B19" s="41"/>
      <c r="C19" s="49"/>
      <c r="D19" s="51"/>
      <c r="E19" s="19"/>
      <c r="F19" s="28"/>
      <c r="G19" s="9"/>
      <c r="H19" s="15"/>
      <c r="I19" s="26"/>
      <c r="J19" s="9"/>
      <c r="K19" s="13"/>
      <c r="L19" s="28"/>
      <c r="M19" s="9"/>
      <c r="N19" s="15"/>
      <c r="O19" s="26"/>
      <c r="P19" s="9"/>
      <c r="Q19" s="13"/>
      <c r="R19" s="28"/>
      <c r="S19" s="9"/>
      <c r="T19" s="15"/>
      <c r="U19" s="26"/>
      <c r="V19" s="9"/>
      <c r="W19" s="13"/>
      <c r="X19" s="156"/>
      <c r="Y19" s="143"/>
    </row>
    <row r="20" spans="1:25" s="7" customFormat="1" x14ac:dyDescent="0.3">
      <c r="A20" s="140"/>
      <c r="B20" s="42"/>
      <c r="C20" s="49"/>
      <c r="D20" s="141"/>
      <c r="E20" s="142"/>
      <c r="F20" s="54"/>
      <c r="G20" s="56"/>
      <c r="H20" s="55"/>
      <c r="I20" s="57"/>
      <c r="J20" s="56"/>
      <c r="K20" s="84"/>
      <c r="L20" s="54"/>
      <c r="M20" s="56"/>
      <c r="N20" s="55"/>
      <c r="O20" s="57"/>
      <c r="P20" s="56"/>
      <c r="Q20" s="84"/>
      <c r="R20" s="54"/>
      <c r="S20" s="56"/>
      <c r="T20" s="55"/>
      <c r="U20" s="57"/>
      <c r="V20" s="56"/>
      <c r="W20" s="84"/>
      <c r="X20" s="157"/>
      <c r="Y20" s="143"/>
    </row>
    <row r="21" spans="1:25" s="7" customFormat="1" ht="15" thickBot="1" x14ac:dyDescent="0.35">
      <c r="A21" s="22"/>
      <c r="B21" s="139"/>
      <c r="C21" s="102"/>
      <c r="D21" s="122"/>
      <c r="E21" s="20"/>
      <c r="F21" s="30"/>
      <c r="G21" s="23"/>
      <c r="H21" s="16"/>
      <c r="I21" s="27" t="s">
        <v>8</v>
      </c>
      <c r="J21" s="23" t="s">
        <v>8</v>
      </c>
      <c r="K21" s="14" t="s">
        <v>8</v>
      </c>
      <c r="L21" s="30" t="s">
        <v>8</v>
      </c>
      <c r="M21" s="16" t="s">
        <v>8</v>
      </c>
      <c r="N21" s="16" t="s">
        <v>8</v>
      </c>
      <c r="O21" s="27"/>
      <c r="P21" s="23"/>
      <c r="Q21" s="14"/>
      <c r="R21" s="30"/>
      <c r="S21" s="23"/>
      <c r="T21" s="16"/>
      <c r="U21" s="27"/>
      <c r="V21" s="16"/>
      <c r="W21" s="14"/>
      <c r="X21" s="158">
        <f>SUM(X10:X20)</f>
        <v>0</v>
      </c>
      <c r="Y21" s="162" t="s">
        <v>8</v>
      </c>
    </row>
    <row r="22" spans="1:25" s="7" customFormat="1" x14ac:dyDescent="0.3">
      <c r="A22" s="8"/>
      <c r="B22" s="8"/>
      <c r="C22" s="8"/>
      <c r="D22" s="8"/>
      <c r="E22" s="8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192"/>
      <c r="X22" s="10" t="e">
        <v>#DIV/0!</v>
      </c>
      <c r="Y22"/>
    </row>
    <row r="23" spans="1:25" x14ac:dyDescent="0.3">
      <c r="A23" s="7"/>
      <c r="B23" s="205" t="s">
        <v>2</v>
      </c>
      <c r="C23" s="205"/>
      <c r="D23" s="205"/>
      <c r="E23" s="205"/>
      <c r="F23" s="205"/>
      <c r="G23" s="205"/>
      <c r="H23" s="20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7"/>
    </row>
    <row r="24" spans="1:25" x14ac:dyDescent="0.3">
      <c r="A24" s="7"/>
      <c r="B24" s="205"/>
      <c r="C24" s="205"/>
      <c r="D24" s="205"/>
      <c r="E24" s="205"/>
      <c r="F24" s="205"/>
      <c r="G24" s="205"/>
      <c r="H24" s="20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7"/>
    </row>
    <row r="25" spans="1:25" ht="15" customHeight="1" x14ac:dyDescent="0.3"/>
    <row r="28" spans="1:25" ht="23.25" customHeight="1" x14ac:dyDescent="0.3"/>
  </sheetData>
  <sortState ref="B6:AB18">
    <sortCondition descending="1" ref="Y6:Y18"/>
  </sortState>
  <mergeCells count="22">
    <mergeCell ref="E1:X2"/>
    <mergeCell ref="R3:T3"/>
    <mergeCell ref="T22:V22"/>
    <mergeCell ref="I22:J22"/>
    <mergeCell ref="U3:W3"/>
    <mergeCell ref="U4:W4"/>
    <mergeCell ref="X3:X5"/>
    <mergeCell ref="F3:H3"/>
    <mergeCell ref="F4:H4"/>
    <mergeCell ref="I4:K4"/>
    <mergeCell ref="L4:N4"/>
    <mergeCell ref="O4:Q4"/>
    <mergeCell ref="R4:T4"/>
    <mergeCell ref="I3:K3"/>
    <mergeCell ref="L3:N3"/>
    <mergeCell ref="O3:Q3"/>
    <mergeCell ref="B23:H24"/>
    <mergeCell ref="R22:S22"/>
    <mergeCell ref="N22:O22"/>
    <mergeCell ref="P22:Q22"/>
    <mergeCell ref="K22:M22"/>
    <mergeCell ref="F22:H2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workbookViewId="0">
      <selection activeCell="AC47" sqref="AC47"/>
    </sheetView>
  </sheetViews>
  <sheetFormatPr defaultRowHeight="14.4" x14ac:dyDescent="0.3"/>
  <cols>
    <col min="1" max="1" width="5" customWidth="1"/>
    <col min="2" max="2" width="30.6640625" customWidth="1"/>
    <col min="3" max="3" width="12.6640625" customWidth="1"/>
    <col min="4" max="4" width="10.6640625" customWidth="1"/>
    <col min="5" max="5" width="9.109375" hidden="1" customWidth="1"/>
    <col min="6" max="23" width="6.6640625" customWidth="1"/>
    <col min="24" max="24" width="9.5546875" customWidth="1"/>
    <col min="25" max="25" width="0.109375" customWidth="1"/>
    <col min="26" max="26" width="6.6640625" hidden="1" customWidth="1"/>
    <col min="27" max="31" width="6.6640625" customWidth="1"/>
  </cols>
  <sheetData>
    <row r="1" spans="1:31" ht="23.4" x14ac:dyDescent="0.3">
      <c r="A1" s="7"/>
      <c r="B1" s="7"/>
      <c r="C1" s="7"/>
      <c r="D1" s="11"/>
      <c r="E1" s="11"/>
      <c r="F1" s="11"/>
      <c r="G1" s="11"/>
      <c r="H1" s="198" t="s">
        <v>49</v>
      </c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</row>
    <row r="2" spans="1:31" ht="24" thickBot="1" x14ac:dyDescent="0.35">
      <c r="A2" s="7"/>
      <c r="B2" s="7"/>
      <c r="C2" s="7"/>
      <c r="D2" s="11"/>
      <c r="E2" s="11"/>
      <c r="F2" s="11"/>
      <c r="G2" s="11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3" spans="1:31" x14ac:dyDescent="0.3">
      <c r="A3" s="7"/>
      <c r="B3" s="7"/>
      <c r="C3" s="7"/>
      <c r="D3" s="7"/>
      <c r="E3" s="7"/>
      <c r="F3" s="200" t="s">
        <v>8</v>
      </c>
      <c r="G3" s="201"/>
      <c r="H3" s="202"/>
      <c r="I3" s="200" t="s">
        <v>8</v>
      </c>
      <c r="J3" s="201"/>
      <c r="K3" s="202"/>
      <c r="L3" s="200" t="s">
        <v>8</v>
      </c>
      <c r="M3" s="201"/>
      <c r="N3" s="202"/>
      <c r="O3" s="200" t="s">
        <v>8</v>
      </c>
      <c r="P3" s="201"/>
      <c r="Q3" s="202"/>
      <c r="R3" s="200" t="s">
        <v>8</v>
      </c>
      <c r="S3" s="201"/>
      <c r="T3" s="202"/>
      <c r="U3" s="200" t="s">
        <v>8</v>
      </c>
      <c r="V3" s="201"/>
      <c r="W3" s="201"/>
      <c r="X3" s="193" t="s">
        <v>1</v>
      </c>
      <c r="Y3" s="199"/>
      <c r="Z3" s="199"/>
      <c r="AA3" s="199"/>
      <c r="AB3" s="199"/>
      <c r="AC3" s="199"/>
      <c r="AD3" s="199"/>
      <c r="AE3" s="212"/>
    </row>
    <row r="4" spans="1:31" ht="15" thickBot="1" x14ac:dyDescent="0.35">
      <c r="A4" s="7"/>
      <c r="B4" s="7"/>
      <c r="C4" s="7"/>
      <c r="D4" s="7"/>
      <c r="E4" s="7"/>
      <c r="F4" s="213">
        <v>43141</v>
      </c>
      <c r="G4" s="214"/>
      <c r="H4" s="215"/>
      <c r="I4" s="213">
        <v>43239</v>
      </c>
      <c r="J4" s="214"/>
      <c r="K4" s="215"/>
      <c r="L4" s="213">
        <v>43302</v>
      </c>
      <c r="M4" s="214"/>
      <c r="N4" s="215"/>
      <c r="O4" s="213">
        <v>43338</v>
      </c>
      <c r="P4" s="214"/>
      <c r="Q4" s="215"/>
      <c r="R4" s="213">
        <v>43407</v>
      </c>
      <c r="S4" s="214"/>
      <c r="T4" s="215"/>
      <c r="U4" s="213">
        <v>43442</v>
      </c>
      <c r="V4" s="214"/>
      <c r="W4" s="214"/>
      <c r="X4" s="194"/>
      <c r="Y4" s="203"/>
      <c r="Z4" s="203"/>
      <c r="AA4" s="203"/>
      <c r="AB4" s="203"/>
      <c r="AC4" s="203"/>
      <c r="AD4" s="203"/>
      <c r="AE4" s="212"/>
    </row>
    <row r="5" spans="1:31" ht="15" thickBot="1" x14ac:dyDescent="0.35">
      <c r="A5" s="131" t="s">
        <v>0</v>
      </c>
      <c r="B5" s="59" t="s">
        <v>14</v>
      </c>
      <c r="C5" s="59" t="s">
        <v>15</v>
      </c>
      <c r="D5" s="59" t="s">
        <v>16</v>
      </c>
      <c r="E5" s="2"/>
      <c r="F5" s="60">
        <v>1</v>
      </c>
      <c r="G5" s="61">
        <v>2</v>
      </c>
      <c r="H5" s="62">
        <v>3</v>
      </c>
      <c r="I5" s="60">
        <v>1</v>
      </c>
      <c r="J5" s="61">
        <v>2</v>
      </c>
      <c r="K5" s="63">
        <v>3</v>
      </c>
      <c r="L5" s="60">
        <v>1</v>
      </c>
      <c r="M5" s="61">
        <v>2</v>
      </c>
      <c r="N5" s="63">
        <v>3</v>
      </c>
      <c r="O5" s="60">
        <v>1</v>
      </c>
      <c r="P5" s="61">
        <v>2</v>
      </c>
      <c r="Q5" s="63">
        <v>3</v>
      </c>
      <c r="R5" s="60">
        <v>1</v>
      </c>
      <c r="S5" s="61">
        <v>2</v>
      </c>
      <c r="T5" s="63">
        <v>3</v>
      </c>
      <c r="U5" s="60">
        <v>1</v>
      </c>
      <c r="V5" s="61">
        <v>2</v>
      </c>
      <c r="W5" s="63">
        <v>3</v>
      </c>
      <c r="X5" s="195"/>
      <c r="Y5" s="76"/>
      <c r="Z5" s="76"/>
      <c r="AA5" s="76"/>
      <c r="AB5" s="76"/>
      <c r="AC5" s="76"/>
      <c r="AD5" s="76"/>
      <c r="AE5" s="212"/>
    </row>
    <row r="6" spans="1:31" ht="15" thickBot="1" x14ac:dyDescent="0.35">
      <c r="A6" s="132"/>
      <c r="B6" s="133" t="s">
        <v>17</v>
      </c>
      <c r="C6" s="134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2" t="s">
        <v>8</v>
      </c>
      <c r="Y6" s="7"/>
      <c r="Z6" s="7"/>
      <c r="AA6" s="7"/>
    </row>
    <row r="7" spans="1:31" x14ac:dyDescent="0.3">
      <c r="A7" s="135">
        <v>1</v>
      </c>
      <c r="B7" s="37" t="s">
        <v>27</v>
      </c>
      <c r="C7" s="138">
        <v>15158</v>
      </c>
      <c r="D7" s="64">
        <v>111</v>
      </c>
      <c r="E7" s="65" t="s">
        <v>19</v>
      </c>
      <c r="F7" s="38">
        <v>9</v>
      </c>
      <c r="G7" s="38">
        <v>9</v>
      </c>
      <c r="H7" s="38">
        <v>12</v>
      </c>
      <c r="I7" s="66">
        <v>9</v>
      </c>
      <c r="J7" s="67">
        <v>8</v>
      </c>
      <c r="K7" s="68">
        <v>8</v>
      </c>
      <c r="L7" s="26">
        <v>10</v>
      </c>
      <c r="M7" s="15">
        <v>10</v>
      </c>
      <c r="N7" s="13">
        <v>10</v>
      </c>
      <c r="O7" s="26">
        <v>15</v>
      </c>
      <c r="P7" s="9">
        <v>15</v>
      </c>
      <c r="Q7" s="13">
        <v>15</v>
      </c>
      <c r="R7" s="26">
        <v>6</v>
      </c>
      <c r="S7" s="9">
        <v>4</v>
      </c>
      <c r="T7" s="13">
        <v>12</v>
      </c>
      <c r="U7" s="26">
        <v>7</v>
      </c>
      <c r="V7" s="15">
        <v>8</v>
      </c>
      <c r="W7" s="15">
        <v>10</v>
      </c>
      <c r="X7" s="83">
        <f t="shared" ref="X7" si="0">SUM(F7:W7)</f>
        <v>177</v>
      </c>
      <c r="Y7" s="77"/>
      <c r="Z7" s="77"/>
      <c r="AA7" s="7"/>
    </row>
    <row r="8" spans="1:31" s="7" customFormat="1" x14ac:dyDescent="0.3">
      <c r="A8" s="127">
        <v>2</v>
      </c>
      <c r="B8" s="19" t="s">
        <v>28</v>
      </c>
      <c r="C8" s="103">
        <v>12848</v>
      </c>
      <c r="D8" s="49">
        <v>15</v>
      </c>
      <c r="E8" s="70" t="s">
        <v>20</v>
      </c>
      <c r="F8" s="9">
        <v>10</v>
      </c>
      <c r="G8" s="9">
        <v>10</v>
      </c>
      <c r="H8" s="9">
        <v>10</v>
      </c>
      <c r="I8" s="66">
        <v>12</v>
      </c>
      <c r="J8" s="67">
        <v>10</v>
      </c>
      <c r="K8" s="68">
        <v>10</v>
      </c>
      <c r="L8" s="26">
        <v>12</v>
      </c>
      <c r="M8" s="15">
        <v>12</v>
      </c>
      <c r="N8" s="13">
        <v>12</v>
      </c>
      <c r="O8" s="26"/>
      <c r="P8" s="9"/>
      <c r="Q8" s="13"/>
      <c r="R8" s="26">
        <v>15</v>
      </c>
      <c r="S8" s="9">
        <v>12</v>
      </c>
      <c r="T8" s="13">
        <v>7</v>
      </c>
      <c r="U8" s="26">
        <v>12</v>
      </c>
      <c r="V8" s="15">
        <v>12</v>
      </c>
      <c r="W8" s="15">
        <v>12</v>
      </c>
      <c r="X8" s="83">
        <f t="shared" ref="X8:X22" si="1">SUM(F8:W8)</f>
        <v>168</v>
      </c>
      <c r="Y8" s="77"/>
      <c r="Z8" s="77"/>
    </row>
    <row r="9" spans="1:31" s="7" customFormat="1" x14ac:dyDescent="0.3">
      <c r="A9" s="127">
        <v>3</v>
      </c>
      <c r="B9" s="19" t="s">
        <v>34</v>
      </c>
      <c r="C9" s="103">
        <v>6778</v>
      </c>
      <c r="D9" s="49">
        <v>1</v>
      </c>
      <c r="E9" s="70" t="s">
        <v>20</v>
      </c>
      <c r="F9" s="9"/>
      <c r="G9" s="9"/>
      <c r="H9" s="9"/>
      <c r="I9" s="66">
        <v>10</v>
      </c>
      <c r="J9" s="67">
        <v>12</v>
      </c>
      <c r="K9" s="68">
        <v>15</v>
      </c>
      <c r="L9" s="26">
        <v>15</v>
      </c>
      <c r="M9" s="15">
        <v>15</v>
      </c>
      <c r="N9" s="13">
        <v>15</v>
      </c>
      <c r="O9" s="26"/>
      <c r="P9" s="9"/>
      <c r="Q9" s="13"/>
      <c r="R9" s="26">
        <v>12</v>
      </c>
      <c r="S9" s="9">
        <v>15</v>
      </c>
      <c r="T9" s="13">
        <v>15</v>
      </c>
      <c r="U9" s="26">
        <v>15</v>
      </c>
      <c r="V9" s="15">
        <v>15</v>
      </c>
      <c r="W9" s="15">
        <v>5</v>
      </c>
      <c r="X9" s="83">
        <f t="shared" si="1"/>
        <v>159</v>
      </c>
      <c r="Y9" s="77"/>
      <c r="Z9" s="77"/>
    </row>
    <row r="10" spans="1:31" s="7" customFormat="1" x14ac:dyDescent="0.3">
      <c r="A10" s="127">
        <v>4</v>
      </c>
      <c r="B10" s="19" t="s">
        <v>38</v>
      </c>
      <c r="C10" s="103">
        <v>17645</v>
      </c>
      <c r="D10" s="49">
        <v>46</v>
      </c>
      <c r="E10" s="70"/>
      <c r="F10" s="9"/>
      <c r="G10" s="9"/>
      <c r="H10" s="9"/>
      <c r="I10" s="66">
        <v>4</v>
      </c>
      <c r="J10" s="67">
        <v>2</v>
      </c>
      <c r="K10" s="68">
        <v>6</v>
      </c>
      <c r="L10" s="26">
        <v>9</v>
      </c>
      <c r="M10" s="15">
        <v>7</v>
      </c>
      <c r="N10" s="13">
        <v>7</v>
      </c>
      <c r="O10" s="26">
        <v>12</v>
      </c>
      <c r="P10" s="9">
        <v>12</v>
      </c>
      <c r="Q10" s="13">
        <v>12</v>
      </c>
      <c r="R10" s="26">
        <v>8</v>
      </c>
      <c r="S10" s="9">
        <v>8</v>
      </c>
      <c r="T10" s="13">
        <v>5</v>
      </c>
      <c r="U10" s="26"/>
      <c r="V10" s="15"/>
      <c r="W10" s="15"/>
      <c r="X10" s="83">
        <f t="shared" si="1"/>
        <v>92</v>
      </c>
      <c r="Y10" s="77"/>
      <c r="Z10" s="77"/>
    </row>
    <row r="11" spans="1:31" s="7" customFormat="1" hidden="1" x14ac:dyDescent="0.3">
      <c r="A11" s="72"/>
      <c r="C11" s="104"/>
      <c r="X11" s="83">
        <f t="shared" si="1"/>
        <v>0</v>
      </c>
      <c r="Y11" s="77"/>
      <c r="Z11" s="77"/>
    </row>
    <row r="12" spans="1:31" x14ac:dyDescent="0.3">
      <c r="A12" s="127">
        <v>5</v>
      </c>
      <c r="B12" s="19" t="s">
        <v>21</v>
      </c>
      <c r="C12" s="103">
        <v>12155</v>
      </c>
      <c r="D12" s="49">
        <v>100</v>
      </c>
      <c r="E12" s="70" t="s">
        <v>19</v>
      </c>
      <c r="F12" s="9">
        <v>12</v>
      </c>
      <c r="G12" s="9">
        <v>12</v>
      </c>
      <c r="H12" s="9">
        <v>15</v>
      </c>
      <c r="I12" s="66">
        <v>8</v>
      </c>
      <c r="J12" s="67">
        <v>7</v>
      </c>
      <c r="K12" s="68">
        <v>9</v>
      </c>
      <c r="L12" s="26">
        <v>7</v>
      </c>
      <c r="M12" s="15">
        <v>8</v>
      </c>
      <c r="N12" s="13">
        <v>9</v>
      </c>
      <c r="O12" s="26"/>
      <c r="P12" s="9"/>
      <c r="Q12" s="13"/>
      <c r="R12" s="26"/>
      <c r="S12" s="9"/>
      <c r="T12" s="13"/>
      <c r="U12" s="26"/>
      <c r="V12" s="15"/>
      <c r="W12" s="15"/>
      <c r="X12" s="83">
        <f t="shared" si="1"/>
        <v>87</v>
      </c>
      <c r="Y12" s="78"/>
      <c r="Z12" s="78"/>
    </row>
    <row r="13" spans="1:31" hidden="1" x14ac:dyDescent="0.3">
      <c r="A13" s="127">
        <v>3</v>
      </c>
      <c r="B13" s="19"/>
      <c r="C13" s="103"/>
      <c r="D13" s="49"/>
      <c r="E13" s="70" t="s">
        <v>20</v>
      </c>
      <c r="F13" s="9"/>
      <c r="G13" s="9"/>
      <c r="H13" s="9"/>
      <c r="I13" s="66"/>
      <c r="J13" s="67"/>
      <c r="K13" s="68"/>
      <c r="L13" s="26"/>
      <c r="M13" s="15"/>
      <c r="N13" s="13"/>
      <c r="O13" s="26"/>
      <c r="P13" s="9"/>
      <c r="Q13" s="13"/>
      <c r="R13" s="26"/>
      <c r="S13" s="9"/>
      <c r="T13" s="13"/>
      <c r="U13" s="26"/>
      <c r="V13" s="15"/>
      <c r="W13" s="15"/>
      <c r="X13" s="83">
        <f t="shared" si="1"/>
        <v>0</v>
      </c>
      <c r="Y13" s="75"/>
      <c r="Z13" s="75"/>
    </row>
    <row r="14" spans="1:31" hidden="1" x14ac:dyDescent="0.3">
      <c r="A14" s="72"/>
      <c r="C14" s="104"/>
      <c r="X14" s="83">
        <f t="shared" si="1"/>
        <v>0</v>
      </c>
      <c r="Y14" s="76"/>
      <c r="Z14" s="76"/>
    </row>
    <row r="15" spans="1:31" x14ac:dyDescent="0.3">
      <c r="A15" s="127">
        <v>6</v>
      </c>
      <c r="B15" s="19" t="s">
        <v>18</v>
      </c>
      <c r="C15" s="103" t="s">
        <v>29</v>
      </c>
      <c r="D15" s="49">
        <v>222</v>
      </c>
      <c r="E15" s="70" t="s">
        <v>19</v>
      </c>
      <c r="F15" s="9">
        <v>15</v>
      </c>
      <c r="G15" s="9">
        <v>15</v>
      </c>
      <c r="H15" s="9">
        <v>9</v>
      </c>
      <c r="I15" s="66">
        <v>15</v>
      </c>
      <c r="J15" s="67">
        <v>15</v>
      </c>
      <c r="K15" s="68">
        <v>12</v>
      </c>
      <c r="L15" s="26"/>
      <c r="M15" s="15"/>
      <c r="N15" s="13"/>
      <c r="O15" s="26"/>
      <c r="P15" s="9"/>
      <c r="Q15" s="13"/>
      <c r="R15" s="26"/>
      <c r="S15" s="9"/>
      <c r="T15" s="13"/>
      <c r="U15" s="26"/>
      <c r="V15" s="15"/>
      <c r="W15" s="15"/>
      <c r="X15" s="83">
        <f t="shared" si="1"/>
        <v>81</v>
      </c>
      <c r="Y15" s="44"/>
      <c r="Z15" s="39"/>
    </row>
    <row r="16" spans="1:31" x14ac:dyDescent="0.3">
      <c r="A16" s="127">
        <v>7</v>
      </c>
      <c r="B16" s="19" t="s">
        <v>36</v>
      </c>
      <c r="C16" s="103">
        <v>17157</v>
      </c>
      <c r="D16" s="49">
        <v>72</v>
      </c>
      <c r="E16" s="71"/>
      <c r="F16" s="28"/>
      <c r="G16" s="9"/>
      <c r="H16" s="15"/>
      <c r="I16" s="66">
        <v>6</v>
      </c>
      <c r="J16" s="67">
        <v>9</v>
      </c>
      <c r="K16" s="68">
        <v>2</v>
      </c>
      <c r="L16" s="26"/>
      <c r="M16" s="15"/>
      <c r="N16" s="13"/>
      <c r="O16" s="26"/>
      <c r="P16" s="9"/>
      <c r="Q16" s="13"/>
      <c r="R16" s="26">
        <v>10</v>
      </c>
      <c r="S16" s="9">
        <v>7</v>
      </c>
      <c r="T16" s="13">
        <v>10</v>
      </c>
      <c r="U16" s="26">
        <v>9</v>
      </c>
      <c r="V16" s="15">
        <v>7</v>
      </c>
      <c r="W16" s="15">
        <v>7</v>
      </c>
      <c r="X16" s="83">
        <f t="shared" si="1"/>
        <v>67</v>
      </c>
      <c r="Y16" s="28"/>
      <c r="Z16" s="13"/>
    </row>
    <row r="17" spans="1:26" hidden="1" x14ac:dyDescent="0.3">
      <c r="A17" s="127">
        <v>7</v>
      </c>
      <c r="B17" s="19"/>
      <c r="C17" s="103"/>
      <c r="D17" s="49"/>
      <c r="E17" s="70" t="s">
        <v>20</v>
      </c>
      <c r="F17" s="9"/>
      <c r="G17" s="9"/>
      <c r="H17" s="9"/>
      <c r="I17" s="66"/>
      <c r="J17" s="67"/>
      <c r="K17" s="68"/>
      <c r="L17" s="26"/>
      <c r="M17" s="15"/>
      <c r="N17" s="13"/>
      <c r="O17" s="26"/>
      <c r="P17" s="9"/>
      <c r="Q17" s="13"/>
      <c r="R17" s="26"/>
      <c r="S17" s="9"/>
      <c r="T17" s="13"/>
      <c r="U17" s="26"/>
      <c r="V17" s="15"/>
      <c r="W17" s="15"/>
      <c r="X17" s="83">
        <f t="shared" si="1"/>
        <v>0</v>
      </c>
      <c r="Y17" s="28"/>
      <c r="Z17" s="13"/>
    </row>
    <row r="18" spans="1:26" hidden="1" x14ac:dyDescent="0.3">
      <c r="A18" s="127">
        <v>8</v>
      </c>
      <c r="B18" s="19"/>
      <c r="C18" s="103"/>
      <c r="D18" s="49"/>
      <c r="E18" s="70" t="s">
        <v>20</v>
      </c>
      <c r="F18" s="9"/>
      <c r="G18" s="9"/>
      <c r="H18" s="9"/>
      <c r="I18" s="66"/>
      <c r="J18" s="67"/>
      <c r="K18" s="68"/>
      <c r="L18" s="26"/>
      <c r="M18" s="15"/>
      <c r="N18" s="13"/>
      <c r="O18" s="26"/>
      <c r="P18" s="9"/>
      <c r="Q18" s="13"/>
      <c r="R18" s="26"/>
      <c r="S18" s="9"/>
      <c r="T18" s="13"/>
      <c r="U18" s="26"/>
      <c r="V18" s="15"/>
      <c r="W18" s="15"/>
      <c r="X18" s="83">
        <f t="shared" si="1"/>
        <v>0</v>
      </c>
      <c r="Y18" s="28"/>
      <c r="Z18" s="13"/>
    </row>
    <row r="19" spans="1:26" hidden="1" x14ac:dyDescent="0.3">
      <c r="A19" s="127">
        <v>9</v>
      </c>
      <c r="B19" s="19"/>
      <c r="C19" s="103"/>
      <c r="D19" s="49"/>
      <c r="E19" s="70" t="s">
        <v>20</v>
      </c>
      <c r="F19" s="9"/>
      <c r="G19" s="9"/>
      <c r="H19" s="9"/>
      <c r="I19" s="66"/>
      <c r="J19" s="67"/>
      <c r="K19" s="68"/>
      <c r="L19" s="26"/>
      <c r="M19" s="15"/>
      <c r="N19" s="13"/>
      <c r="O19" s="26"/>
      <c r="P19" s="9"/>
      <c r="Q19" s="13"/>
      <c r="R19" s="26"/>
      <c r="S19" s="9"/>
      <c r="T19" s="13"/>
      <c r="U19" s="26"/>
      <c r="V19" s="15"/>
      <c r="W19" s="15"/>
      <c r="X19" s="83">
        <f t="shared" si="1"/>
        <v>0</v>
      </c>
      <c r="Y19" s="28"/>
      <c r="Z19" s="13"/>
    </row>
    <row r="20" spans="1:26" s="7" customFormat="1" x14ac:dyDescent="0.3">
      <c r="A20" s="127">
        <v>8</v>
      </c>
      <c r="B20" s="19" t="s">
        <v>39</v>
      </c>
      <c r="C20" s="103">
        <v>17460</v>
      </c>
      <c r="D20" s="49">
        <v>66</v>
      </c>
      <c r="E20" s="71"/>
      <c r="F20" s="28"/>
      <c r="G20" s="9"/>
      <c r="H20" s="15"/>
      <c r="I20" s="66">
        <v>3</v>
      </c>
      <c r="J20" s="67">
        <v>5</v>
      </c>
      <c r="K20" s="68">
        <v>4</v>
      </c>
      <c r="L20" s="26">
        <v>6</v>
      </c>
      <c r="M20" s="15">
        <v>6</v>
      </c>
      <c r="N20" s="13">
        <v>8</v>
      </c>
      <c r="O20" s="26">
        <v>9</v>
      </c>
      <c r="P20" s="9">
        <v>0</v>
      </c>
      <c r="Q20" s="13">
        <v>0</v>
      </c>
      <c r="R20" s="26"/>
      <c r="S20" s="9"/>
      <c r="T20" s="13"/>
      <c r="U20" s="26">
        <v>4</v>
      </c>
      <c r="V20" s="15">
        <v>4</v>
      </c>
      <c r="W20" s="15">
        <v>8</v>
      </c>
      <c r="X20" s="83">
        <f t="shared" si="1"/>
        <v>57</v>
      </c>
      <c r="Y20" s="28"/>
      <c r="Z20" s="13"/>
    </row>
    <row r="21" spans="1:26" s="7" customFormat="1" x14ac:dyDescent="0.3">
      <c r="A21" s="127">
        <v>9</v>
      </c>
      <c r="B21" s="19" t="s">
        <v>56</v>
      </c>
      <c r="C21" s="91">
        <v>19381</v>
      </c>
      <c r="D21" s="49">
        <v>23</v>
      </c>
      <c r="E21" s="71"/>
      <c r="F21" s="28"/>
      <c r="G21" s="9"/>
      <c r="H21" s="15"/>
      <c r="I21" s="26"/>
      <c r="J21" s="9"/>
      <c r="K21" s="13"/>
      <c r="L21" s="26"/>
      <c r="M21" s="15"/>
      <c r="N21" s="13"/>
      <c r="O21" s="26"/>
      <c r="P21" s="9"/>
      <c r="Q21" s="13"/>
      <c r="R21" s="26">
        <v>9</v>
      </c>
      <c r="S21" s="9">
        <v>9</v>
      </c>
      <c r="T21" s="13">
        <v>8</v>
      </c>
      <c r="U21" s="26">
        <v>8</v>
      </c>
      <c r="V21" s="15">
        <v>10</v>
      </c>
      <c r="W21" s="15">
        <v>9</v>
      </c>
      <c r="X21" s="83">
        <f t="shared" si="1"/>
        <v>53</v>
      </c>
      <c r="Y21" s="28"/>
      <c r="Z21" s="13"/>
    </row>
    <row r="22" spans="1:26" s="7" customFormat="1" x14ac:dyDescent="0.3">
      <c r="A22" s="127">
        <v>10</v>
      </c>
      <c r="B22" s="19" t="s">
        <v>37</v>
      </c>
      <c r="C22" s="103">
        <v>17410</v>
      </c>
      <c r="D22" s="49">
        <v>35</v>
      </c>
      <c r="E22" s="71"/>
      <c r="F22" s="28"/>
      <c r="G22" s="9"/>
      <c r="H22" s="15"/>
      <c r="I22" s="66">
        <v>5</v>
      </c>
      <c r="J22" s="67">
        <v>4</v>
      </c>
      <c r="K22" s="68">
        <v>5</v>
      </c>
      <c r="L22" s="26">
        <v>8</v>
      </c>
      <c r="M22" s="15">
        <v>9</v>
      </c>
      <c r="N22" s="13">
        <v>6</v>
      </c>
      <c r="O22" s="26"/>
      <c r="P22" s="9"/>
      <c r="Q22" s="13"/>
      <c r="R22" s="26"/>
      <c r="S22" s="9"/>
      <c r="T22" s="13"/>
      <c r="U22" s="26"/>
      <c r="V22" s="15"/>
      <c r="W22" s="15"/>
      <c r="X22" s="83">
        <f t="shared" si="1"/>
        <v>37</v>
      </c>
      <c r="Y22" s="28"/>
      <c r="Z22" s="13"/>
    </row>
    <row r="23" spans="1:26" s="7" customFormat="1" x14ac:dyDescent="0.3">
      <c r="A23" s="127">
        <v>11</v>
      </c>
      <c r="B23" s="19" t="s">
        <v>58</v>
      </c>
      <c r="C23" s="91">
        <v>2319</v>
      </c>
      <c r="D23" s="49">
        <v>221</v>
      </c>
      <c r="E23" s="71"/>
      <c r="F23" s="28"/>
      <c r="G23" s="9"/>
      <c r="H23" s="15"/>
      <c r="I23" s="26"/>
      <c r="J23" s="9"/>
      <c r="K23" s="13"/>
      <c r="L23" s="26"/>
      <c r="M23" s="15"/>
      <c r="N23" s="13"/>
      <c r="O23" s="26"/>
      <c r="P23" s="9"/>
      <c r="Q23" s="13"/>
      <c r="R23" s="26">
        <v>5</v>
      </c>
      <c r="S23" s="9">
        <v>6</v>
      </c>
      <c r="T23" s="13">
        <v>9</v>
      </c>
      <c r="U23" s="26">
        <v>6</v>
      </c>
      <c r="V23" s="15">
        <v>6</v>
      </c>
      <c r="W23" s="15">
        <v>4</v>
      </c>
      <c r="X23" s="83">
        <f>SUM(R23:W23)</f>
        <v>36</v>
      </c>
      <c r="Y23" s="28"/>
      <c r="Z23" s="13"/>
    </row>
    <row r="24" spans="1:26" s="7" customFormat="1" x14ac:dyDescent="0.3">
      <c r="A24" s="127">
        <v>12</v>
      </c>
      <c r="B24" s="19" t="s">
        <v>61</v>
      </c>
      <c r="C24" s="91">
        <v>6972</v>
      </c>
      <c r="D24" s="49">
        <v>89</v>
      </c>
      <c r="E24" s="71"/>
      <c r="F24" s="26"/>
      <c r="G24" s="9"/>
      <c r="H24" s="15"/>
      <c r="I24" s="26"/>
      <c r="J24" s="9"/>
      <c r="K24" s="13"/>
      <c r="L24" s="26"/>
      <c r="M24" s="15"/>
      <c r="N24" s="13"/>
      <c r="O24" s="26"/>
      <c r="P24" s="9"/>
      <c r="Q24" s="13"/>
      <c r="R24" s="26"/>
      <c r="S24" s="9"/>
      <c r="T24" s="13"/>
      <c r="U24" s="26">
        <v>10</v>
      </c>
      <c r="V24" s="15">
        <v>9</v>
      </c>
      <c r="W24" s="15">
        <v>15</v>
      </c>
      <c r="X24" s="83">
        <f>SUM(F24:W24)</f>
        <v>34</v>
      </c>
      <c r="Y24" s="28"/>
      <c r="Z24" s="13"/>
    </row>
    <row r="25" spans="1:26" s="7" customFormat="1" x14ac:dyDescent="0.3">
      <c r="A25" s="127">
        <v>13</v>
      </c>
      <c r="B25" s="19" t="s">
        <v>57</v>
      </c>
      <c r="C25" s="91">
        <v>20220</v>
      </c>
      <c r="D25" s="180">
        <v>144</v>
      </c>
      <c r="E25" s="71"/>
      <c r="F25" s="28"/>
      <c r="G25" s="9"/>
      <c r="H25" s="15"/>
      <c r="I25" s="26"/>
      <c r="J25" s="9"/>
      <c r="K25" s="13"/>
      <c r="L25" s="26"/>
      <c r="M25" s="15"/>
      <c r="N25" s="13"/>
      <c r="O25" s="26"/>
      <c r="P25" s="9"/>
      <c r="Q25" s="13"/>
      <c r="R25" s="26">
        <v>7</v>
      </c>
      <c r="S25" s="9">
        <v>5</v>
      </c>
      <c r="T25" s="13">
        <v>4</v>
      </c>
      <c r="U25" s="26">
        <v>5</v>
      </c>
      <c r="V25" s="15">
        <v>5</v>
      </c>
      <c r="W25" s="15">
        <v>6</v>
      </c>
      <c r="X25" s="83">
        <f>SUM(F25:W25)</f>
        <v>32</v>
      </c>
      <c r="Y25" s="28"/>
      <c r="Z25" s="13"/>
    </row>
    <row r="26" spans="1:26" s="7" customFormat="1" x14ac:dyDescent="0.3">
      <c r="A26" s="127">
        <v>14</v>
      </c>
      <c r="B26" s="178" t="s">
        <v>59</v>
      </c>
      <c r="C26" s="179" t="s">
        <v>60</v>
      </c>
      <c r="D26" s="180">
        <v>21</v>
      </c>
      <c r="E26" s="186" t="s">
        <v>20</v>
      </c>
      <c r="F26" s="187"/>
      <c r="G26" s="181"/>
      <c r="H26" s="184"/>
      <c r="I26" s="182"/>
      <c r="J26" s="181"/>
      <c r="K26" s="183"/>
      <c r="L26" s="182"/>
      <c r="M26" s="184"/>
      <c r="N26" s="183"/>
      <c r="O26" s="182"/>
      <c r="P26" s="181"/>
      <c r="Q26" s="183"/>
      <c r="R26" s="182">
        <v>5</v>
      </c>
      <c r="S26" s="181">
        <v>10</v>
      </c>
      <c r="T26" s="183">
        <v>6</v>
      </c>
      <c r="U26" s="182"/>
      <c r="V26" s="184"/>
      <c r="W26" s="184"/>
      <c r="X26" s="185">
        <f>SUM(R26:W26)</f>
        <v>21</v>
      </c>
      <c r="Y26" s="28"/>
      <c r="Z26" s="13"/>
    </row>
    <row r="27" spans="1:26" s="7" customFormat="1" x14ac:dyDescent="0.3">
      <c r="A27" s="127">
        <v>15</v>
      </c>
      <c r="B27" s="19" t="s">
        <v>53</v>
      </c>
      <c r="C27" s="103">
        <v>19239</v>
      </c>
      <c r="D27" s="49">
        <v>101</v>
      </c>
      <c r="E27" s="71"/>
      <c r="F27" s="28"/>
      <c r="G27" s="9"/>
      <c r="H27" s="15"/>
      <c r="I27" s="66"/>
      <c r="J27" s="67"/>
      <c r="K27" s="68"/>
      <c r="L27" s="26"/>
      <c r="M27" s="15"/>
      <c r="N27" s="13"/>
      <c r="O27" s="26">
        <v>10</v>
      </c>
      <c r="P27" s="9">
        <v>10</v>
      </c>
      <c r="Q27" s="13">
        <v>0</v>
      </c>
      <c r="R27" s="26"/>
      <c r="S27" s="9"/>
      <c r="T27" s="13"/>
      <c r="U27" s="26"/>
      <c r="V27" s="15"/>
      <c r="W27" s="15"/>
      <c r="X27" s="83">
        <f>SUM(F27:W27)</f>
        <v>20</v>
      </c>
      <c r="Y27" s="28"/>
      <c r="Z27" s="13"/>
    </row>
    <row r="28" spans="1:26" x14ac:dyDescent="0.3">
      <c r="A28" s="127">
        <v>16</v>
      </c>
      <c r="B28" s="19" t="s">
        <v>35</v>
      </c>
      <c r="C28" s="103">
        <v>2819</v>
      </c>
      <c r="D28" s="49">
        <v>11</v>
      </c>
      <c r="E28" s="70" t="s">
        <v>19</v>
      </c>
      <c r="F28" s="9"/>
      <c r="G28" s="9"/>
      <c r="H28" s="9"/>
      <c r="I28" s="66">
        <v>7</v>
      </c>
      <c r="J28" s="67">
        <v>6</v>
      </c>
      <c r="K28" s="68">
        <v>7</v>
      </c>
      <c r="L28" s="26"/>
      <c r="M28" s="15"/>
      <c r="N28" s="13"/>
      <c r="O28" s="26"/>
      <c r="P28" s="9"/>
      <c r="Q28" s="13"/>
      <c r="R28" s="26"/>
      <c r="S28" s="9"/>
      <c r="T28" s="13"/>
      <c r="U28" s="26"/>
      <c r="V28" s="15"/>
      <c r="W28" s="15"/>
      <c r="X28" s="83">
        <f>SUM(F28:W28)</f>
        <v>20</v>
      </c>
      <c r="Y28" s="28"/>
      <c r="Z28" s="13"/>
    </row>
    <row r="29" spans="1:26" hidden="1" x14ac:dyDescent="0.3">
      <c r="A29" s="53" t="s">
        <v>8</v>
      </c>
      <c r="C29" s="128"/>
      <c r="Y29" s="28"/>
      <c r="Z29" s="13"/>
    </row>
    <row r="30" spans="1:26" ht="0.75" customHeight="1" x14ac:dyDescent="0.3">
      <c r="A30" s="21">
        <v>12</v>
      </c>
      <c r="B30" s="19"/>
      <c r="C30" s="49"/>
      <c r="D30" s="49"/>
      <c r="E30" s="71"/>
      <c r="F30" s="26"/>
      <c r="G30" s="9"/>
      <c r="H30" s="15"/>
      <c r="I30" s="26"/>
      <c r="J30" s="9"/>
      <c r="K30" s="13"/>
      <c r="L30" s="26"/>
      <c r="M30" s="15"/>
      <c r="N30" s="13"/>
      <c r="O30" s="26"/>
      <c r="P30" s="9"/>
      <c r="Q30" s="13"/>
      <c r="R30" s="26"/>
      <c r="S30" s="9"/>
      <c r="T30" s="13"/>
      <c r="U30" s="26"/>
      <c r="V30" s="15"/>
      <c r="W30" s="15"/>
      <c r="X30" s="83"/>
      <c r="Y30" s="28"/>
      <c r="Z30" s="13"/>
    </row>
    <row r="31" spans="1:26" hidden="1" x14ac:dyDescent="0.3">
      <c r="A31" s="21">
        <v>13</v>
      </c>
      <c r="B31" s="7"/>
      <c r="C31" s="129"/>
      <c r="D31" s="72"/>
      <c r="E31" s="73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3"/>
      <c r="Y31" s="28"/>
      <c r="Z31" s="13"/>
    </row>
    <row r="32" spans="1:26" hidden="1" x14ac:dyDescent="0.3">
      <c r="A32" s="21" t="s">
        <v>8</v>
      </c>
      <c r="B32" s="19"/>
      <c r="C32" s="130"/>
      <c r="D32" s="49"/>
      <c r="E32" s="70" t="s">
        <v>19</v>
      </c>
      <c r="F32" s="9"/>
      <c r="G32" s="9"/>
      <c r="H32" s="9"/>
      <c r="I32" s="66"/>
      <c r="J32" s="67"/>
      <c r="K32" s="68"/>
      <c r="L32" s="26"/>
      <c r="M32" s="15"/>
      <c r="N32" s="13"/>
      <c r="O32" s="26"/>
      <c r="P32" s="9"/>
      <c r="Q32" s="13"/>
      <c r="R32" s="26"/>
      <c r="S32" s="9"/>
      <c r="T32" s="13"/>
      <c r="U32" s="26"/>
      <c r="V32" s="15"/>
      <c r="W32" s="15"/>
      <c r="X32" s="83"/>
      <c r="Y32" s="28"/>
      <c r="Z32" s="13"/>
    </row>
    <row r="33" spans="1:27" x14ac:dyDescent="0.3">
      <c r="A33" s="21" t="s">
        <v>8</v>
      </c>
      <c r="B33" s="74" t="s">
        <v>22</v>
      </c>
      <c r="C33" s="49"/>
      <c r="D33" s="49"/>
      <c r="E33" s="71"/>
      <c r="F33" s="26"/>
      <c r="G33" s="9"/>
      <c r="H33" s="15"/>
      <c r="I33" s="26"/>
      <c r="J33" s="9"/>
      <c r="K33" s="13"/>
      <c r="L33" s="26"/>
      <c r="M33" s="15"/>
      <c r="N33" s="13"/>
      <c r="O33" s="26"/>
      <c r="P33" s="9"/>
      <c r="Q33" s="13"/>
      <c r="R33" s="26"/>
      <c r="S33" s="9"/>
      <c r="T33" s="13"/>
      <c r="U33" s="26"/>
      <c r="V33" s="15"/>
      <c r="W33" s="9"/>
      <c r="X33" s="69"/>
      <c r="Y33" s="28"/>
      <c r="Z33" s="13"/>
    </row>
    <row r="34" spans="1:27" ht="0.75" customHeight="1" thickBot="1" x14ac:dyDescent="0.35">
      <c r="A34" s="7" t="s">
        <v>8</v>
      </c>
      <c r="B34" s="7"/>
      <c r="C34" s="10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83">
        <f t="shared" ref="X34:X35" si="2">SUM(F34:W34)</f>
        <v>0</v>
      </c>
      <c r="Y34" s="28"/>
      <c r="Z34" s="13"/>
    </row>
    <row r="35" spans="1:27" ht="15" hidden="1" thickBot="1" x14ac:dyDescent="0.35">
      <c r="A35" s="47" t="s">
        <v>8</v>
      </c>
      <c r="B35" s="109"/>
      <c r="C35" s="110"/>
      <c r="D35" s="111"/>
      <c r="E35" s="112"/>
      <c r="F35" s="33"/>
      <c r="G35" s="34"/>
      <c r="H35" s="35"/>
      <c r="I35" s="33"/>
      <c r="J35" s="34"/>
      <c r="K35" s="36"/>
      <c r="L35" s="33"/>
      <c r="M35" s="35"/>
      <c r="N35" s="36"/>
      <c r="O35" s="33"/>
      <c r="P35" s="34"/>
      <c r="Q35" s="36"/>
      <c r="R35" s="33"/>
      <c r="S35" s="34"/>
      <c r="T35" s="36"/>
      <c r="U35" s="33"/>
      <c r="V35" s="35"/>
      <c r="W35" s="34"/>
      <c r="X35" s="83">
        <f t="shared" si="2"/>
        <v>0</v>
      </c>
      <c r="Y35" s="28"/>
      <c r="Z35" s="13"/>
    </row>
    <row r="36" spans="1:27" x14ac:dyDescent="0.3">
      <c r="A36" s="188">
        <v>1</v>
      </c>
      <c r="B36" s="113" t="s">
        <v>27</v>
      </c>
      <c r="C36" s="176">
        <v>15158</v>
      </c>
      <c r="D36" s="114">
        <v>111</v>
      </c>
      <c r="E36" s="115" t="s">
        <v>19</v>
      </c>
      <c r="F36" s="24">
        <v>12</v>
      </c>
      <c r="G36" s="17">
        <v>12</v>
      </c>
      <c r="H36" s="18">
        <v>15</v>
      </c>
      <c r="I36" s="24">
        <v>10</v>
      </c>
      <c r="J36" s="17">
        <v>9</v>
      </c>
      <c r="K36" s="25">
        <v>10</v>
      </c>
      <c r="L36" s="24">
        <v>10</v>
      </c>
      <c r="M36" s="18">
        <v>10</v>
      </c>
      <c r="N36" s="25">
        <v>10</v>
      </c>
      <c r="O36" s="24">
        <v>15</v>
      </c>
      <c r="P36" s="17">
        <v>15</v>
      </c>
      <c r="Q36" s="25">
        <v>15</v>
      </c>
      <c r="R36" s="24">
        <v>8</v>
      </c>
      <c r="S36" s="17">
        <v>6</v>
      </c>
      <c r="T36" s="18">
        <v>12</v>
      </c>
      <c r="U36" s="24">
        <v>9</v>
      </c>
      <c r="V36" s="18">
        <v>10</v>
      </c>
      <c r="W36" s="17">
        <v>12</v>
      </c>
      <c r="X36" s="83">
        <f t="shared" ref="X36:X37" si="3">SUM(F36:W36)</f>
        <v>200</v>
      </c>
      <c r="Y36" s="28"/>
      <c r="Z36" s="13"/>
    </row>
    <row r="37" spans="1:27" hidden="1" x14ac:dyDescent="0.3">
      <c r="A37" s="127" t="s">
        <v>8</v>
      </c>
      <c r="B37" s="19"/>
      <c r="C37" s="106"/>
      <c r="D37" s="49"/>
      <c r="E37" s="70" t="s">
        <v>19</v>
      </c>
      <c r="F37" s="9"/>
      <c r="G37" s="9"/>
      <c r="H37" s="9"/>
      <c r="I37" s="66"/>
      <c r="J37" s="67"/>
      <c r="K37" s="68"/>
      <c r="L37" s="26"/>
      <c r="M37" s="15"/>
      <c r="N37" s="13"/>
      <c r="O37" s="26"/>
      <c r="P37" s="9"/>
      <c r="Q37" s="13"/>
      <c r="R37" s="26"/>
      <c r="S37" s="9"/>
      <c r="T37" s="15"/>
      <c r="U37" s="26"/>
      <c r="V37" s="15"/>
      <c r="W37" s="9"/>
      <c r="X37" s="83">
        <f t="shared" si="3"/>
        <v>0</v>
      </c>
      <c r="Y37" s="7"/>
      <c r="Z37" s="7"/>
    </row>
    <row r="38" spans="1:27" x14ac:dyDescent="0.3">
      <c r="A38" s="189">
        <v>2</v>
      </c>
      <c r="B38" s="19" t="s">
        <v>28</v>
      </c>
      <c r="C38" s="106">
        <v>12848</v>
      </c>
      <c r="D38" s="49">
        <v>15</v>
      </c>
      <c r="E38" s="71" t="s">
        <v>19</v>
      </c>
      <c r="F38" s="26">
        <v>15</v>
      </c>
      <c r="G38" s="9">
        <v>15</v>
      </c>
      <c r="H38" s="15">
        <v>12</v>
      </c>
      <c r="I38" s="26">
        <v>15</v>
      </c>
      <c r="J38" s="9">
        <v>12</v>
      </c>
      <c r="K38" s="13">
        <v>12</v>
      </c>
      <c r="L38" s="26">
        <v>12</v>
      </c>
      <c r="M38" s="15">
        <v>12</v>
      </c>
      <c r="N38" s="13">
        <v>12</v>
      </c>
      <c r="O38" s="26"/>
      <c r="P38" s="9"/>
      <c r="Q38" s="13"/>
      <c r="R38" s="26">
        <v>15</v>
      </c>
      <c r="S38" s="9">
        <v>12</v>
      </c>
      <c r="T38" s="15">
        <v>8</v>
      </c>
      <c r="U38" s="26">
        <v>12</v>
      </c>
      <c r="V38" s="9">
        <v>12</v>
      </c>
      <c r="W38" s="9">
        <v>15</v>
      </c>
      <c r="X38" s="83">
        <f t="shared" ref="X38:X43" si="4">SUM(F38:W38)</f>
        <v>191</v>
      </c>
      <c r="Y38" s="28"/>
      <c r="Z38" s="13"/>
    </row>
    <row r="39" spans="1:27" hidden="1" x14ac:dyDescent="0.3">
      <c r="A39" s="190"/>
      <c r="B39" s="77"/>
      <c r="C39" s="11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108"/>
      <c r="V39" s="77"/>
      <c r="W39" s="77"/>
      <c r="X39" s="83">
        <f t="shared" si="4"/>
        <v>0</v>
      </c>
      <c r="Y39" s="7"/>
      <c r="Z39" s="7"/>
    </row>
    <row r="40" spans="1:27" x14ac:dyDescent="0.3">
      <c r="A40" s="127">
        <v>3</v>
      </c>
      <c r="B40" s="19" t="s">
        <v>34</v>
      </c>
      <c r="C40" s="106">
        <v>6778</v>
      </c>
      <c r="D40" s="49">
        <v>1</v>
      </c>
      <c r="E40" s="70" t="s">
        <v>20</v>
      </c>
      <c r="F40" s="9"/>
      <c r="G40" s="9"/>
      <c r="H40" s="9"/>
      <c r="I40" s="66">
        <v>12</v>
      </c>
      <c r="J40" s="67">
        <v>15</v>
      </c>
      <c r="K40" s="68">
        <v>15</v>
      </c>
      <c r="L40" s="26">
        <v>15</v>
      </c>
      <c r="M40" s="15">
        <v>15</v>
      </c>
      <c r="N40" s="13">
        <v>15</v>
      </c>
      <c r="O40" s="26"/>
      <c r="P40" s="9"/>
      <c r="Q40" s="13"/>
      <c r="R40" s="26">
        <v>12</v>
      </c>
      <c r="S40" s="9">
        <v>15</v>
      </c>
      <c r="T40" s="15">
        <v>15</v>
      </c>
      <c r="U40" s="26">
        <v>15</v>
      </c>
      <c r="V40" s="9">
        <v>15</v>
      </c>
      <c r="W40" s="9">
        <v>8</v>
      </c>
      <c r="X40" s="83">
        <f t="shared" si="4"/>
        <v>167</v>
      </c>
      <c r="Y40" s="7"/>
      <c r="Z40" s="7"/>
    </row>
    <row r="41" spans="1:27" x14ac:dyDescent="0.3">
      <c r="A41" s="127">
        <v>4</v>
      </c>
      <c r="B41" s="19" t="s">
        <v>38</v>
      </c>
      <c r="C41" s="106">
        <v>17645</v>
      </c>
      <c r="D41" s="49">
        <v>46</v>
      </c>
      <c r="E41" s="70"/>
      <c r="F41" s="9"/>
      <c r="G41" s="9"/>
      <c r="H41" s="9"/>
      <c r="I41" s="66">
        <v>6</v>
      </c>
      <c r="J41" s="67">
        <v>4</v>
      </c>
      <c r="K41" s="68">
        <v>8</v>
      </c>
      <c r="L41" s="26">
        <v>9</v>
      </c>
      <c r="M41" s="15">
        <v>8</v>
      </c>
      <c r="N41" s="13">
        <v>8</v>
      </c>
      <c r="O41" s="26">
        <v>12</v>
      </c>
      <c r="P41" s="9">
        <v>12</v>
      </c>
      <c r="Q41" s="13">
        <v>12</v>
      </c>
      <c r="R41" s="26">
        <v>9</v>
      </c>
      <c r="S41" s="9">
        <v>9</v>
      </c>
      <c r="T41" s="15">
        <v>7</v>
      </c>
      <c r="U41" s="26"/>
      <c r="V41" s="15"/>
      <c r="W41" s="13"/>
      <c r="X41" s="83">
        <f t="shared" si="4"/>
        <v>104</v>
      </c>
      <c r="Y41" s="107"/>
      <c r="Z41" s="69">
        <v>26</v>
      </c>
    </row>
    <row r="42" spans="1:27" x14ac:dyDescent="0.3">
      <c r="A42" s="127">
        <v>5</v>
      </c>
      <c r="B42" s="19" t="s">
        <v>36</v>
      </c>
      <c r="C42" s="106">
        <v>17157</v>
      </c>
      <c r="D42" s="49">
        <v>72</v>
      </c>
      <c r="E42" s="71"/>
      <c r="F42" s="28"/>
      <c r="G42" s="9"/>
      <c r="H42" s="15"/>
      <c r="I42" s="66">
        <v>8</v>
      </c>
      <c r="J42" s="67">
        <v>10</v>
      </c>
      <c r="K42" s="68">
        <v>4</v>
      </c>
      <c r="L42" s="26"/>
      <c r="M42" s="15"/>
      <c r="N42" s="13"/>
      <c r="O42" s="26"/>
      <c r="P42" s="9" t="s">
        <v>8</v>
      </c>
      <c r="Q42" s="13"/>
      <c r="R42" s="26">
        <v>10</v>
      </c>
      <c r="S42" s="9">
        <v>8</v>
      </c>
      <c r="T42" s="15">
        <v>10</v>
      </c>
      <c r="U42" s="26">
        <v>10</v>
      </c>
      <c r="V42" s="15">
        <v>9</v>
      </c>
      <c r="W42" s="15">
        <v>9</v>
      </c>
      <c r="X42" s="83">
        <f t="shared" si="4"/>
        <v>78</v>
      </c>
      <c r="Y42" s="28"/>
      <c r="Z42" s="13"/>
    </row>
    <row r="43" spans="1:27" x14ac:dyDescent="0.3">
      <c r="A43" s="127">
        <v>6</v>
      </c>
      <c r="B43" s="19" t="s">
        <v>39</v>
      </c>
      <c r="C43" s="106">
        <v>17460</v>
      </c>
      <c r="D43" s="49">
        <v>66</v>
      </c>
      <c r="E43" s="71"/>
      <c r="F43" s="28"/>
      <c r="G43" s="9"/>
      <c r="H43" s="15"/>
      <c r="I43" s="66">
        <v>5</v>
      </c>
      <c r="J43" s="67">
        <v>7</v>
      </c>
      <c r="K43" s="68">
        <v>6</v>
      </c>
      <c r="L43" s="26">
        <v>7</v>
      </c>
      <c r="M43" s="15">
        <v>7</v>
      </c>
      <c r="N43" s="13">
        <v>9</v>
      </c>
      <c r="O43" s="26">
        <v>9</v>
      </c>
      <c r="P43" s="9">
        <v>0</v>
      </c>
      <c r="Q43" s="13">
        <v>0</v>
      </c>
      <c r="R43" s="26"/>
      <c r="S43" s="9"/>
      <c r="T43" s="15"/>
      <c r="U43" s="26">
        <v>7</v>
      </c>
      <c r="V43" s="15">
        <v>7</v>
      </c>
      <c r="W43" s="15">
        <v>10</v>
      </c>
      <c r="X43" s="83">
        <f t="shared" si="4"/>
        <v>74</v>
      </c>
      <c r="Y43" s="28"/>
      <c r="Z43" s="13"/>
    </row>
    <row r="44" spans="1:27" x14ac:dyDescent="0.3">
      <c r="A44" s="127">
        <v>7</v>
      </c>
      <c r="B44" s="19" t="s">
        <v>58</v>
      </c>
      <c r="C44" s="106">
        <v>2319</v>
      </c>
      <c r="D44" s="49">
        <v>221</v>
      </c>
      <c r="E44" s="71"/>
      <c r="F44" s="28"/>
      <c r="G44" s="9"/>
      <c r="H44" s="15"/>
      <c r="I44" s="66"/>
      <c r="J44" s="67"/>
      <c r="K44" s="68"/>
      <c r="L44" s="26"/>
      <c r="M44" s="15"/>
      <c r="N44" s="13"/>
      <c r="O44" s="26"/>
      <c r="P44" s="9"/>
      <c r="Q44" s="13"/>
      <c r="R44" s="26">
        <v>7</v>
      </c>
      <c r="S44" s="9">
        <v>7</v>
      </c>
      <c r="T44" s="15">
        <v>9</v>
      </c>
      <c r="U44" s="26">
        <v>8</v>
      </c>
      <c r="V44" s="15">
        <v>8</v>
      </c>
      <c r="W44" s="15">
        <v>7</v>
      </c>
      <c r="X44" s="83">
        <f>SUM(R44:W44)</f>
        <v>46</v>
      </c>
      <c r="Y44" s="28"/>
      <c r="Z44" s="15"/>
      <c r="AA44" s="77"/>
    </row>
    <row r="45" spans="1:27" x14ac:dyDescent="0.3">
      <c r="A45" s="127">
        <v>8</v>
      </c>
      <c r="B45" s="19" t="s">
        <v>37</v>
      </c>
      <c r="C45" s="106">
        <v>17410</v>
      </c>
      <c r="D45" s="49">
        <v>35</v>
      </c>
      <c r="E45" s="71"/>
      <c r="F45" s="28"/>
      <c r="G45" s="9"/>
      <c r="H45" s="15"/>
      <c r="I45" s="66">
        <v>7</v>
      </c>
      <c r="J45" s="67">
        <v>6</v>
      </c>
      <c r="K45" s="68">
        <v>7</v>
      </c>
      <c r="L45" s="26">
        <v>8</v>
      </c>
      <c r="M45" s="15">
        <v>9</v>
      </c>
      <c r="N45" s="13">
        <v>7</v>
      </c>
      <c r="O45" s="26"/>
      <c r="P45" s="9"/>
      <c r="Q45" s="13"/>
      <c r="R45" s="26"/>
      <c r="S45" s="9"/>
      <c r="T45" s="15"/>
      <c r="U45" s="26"/>
      <c r="V45" s="15"/>
      <c r="W45" s="15"/>
      <c r="X45" s="83">
        <f>SUM(F45:W45)</f>
        <v>44</v>
      </c>
      <c r="Y45" s="7"/>
      <c r="Z45" s="7"/>
      <c r="AA45" s="77"/>
    </row>
    <row r="46" spans="1:27" s="7" customFormat="1" x14ac:dyDescent="0.3">
      <c r="A46" s="191">
        <v>9</v>
      </c>
      <c r="B46" s="109" t="s">
        <v>35</v>
      </c>
      <c r="C46" s="171">
        <v>2819</v>
      </c>
      <c r="D46" s="111">
        <v>11</v>
      </c>
      <c r="E46" s="112" t="s">
        <v>19</v>
      </c>
      <c r="F46" s="43" t="s">
        <v>8</v>
      </c>
      <c r="G46" s="34" t="s">
        <v>8</v>
      </c>
      <c r="H46" s="35" t="s">
        <v>8</v>
      </c>
      <c r="I46" s="172">
        <v>9</v>
      </c>
      <c r="J46" s="173">
        <v>8</v>
      </c>
      <c r="K46" s="174">
        <v>9</v>
      </c>
      <c r="L46" s="33"/>
      <c r="M46" s="35"/>
      <c r="N46" s="36"/>
      <c r="O46" s="33"/>
      <c r="P46" s="34"/>
      <c r="Q46" s="36"/>
      <c r="R46" s="33"/>
      <c r="S46" s="34"/>
      <c r="T46" s="35"/>
      <c r="U46" s="33"/>
      <c r="V46" s="35"/>
      <c r="W46" s="35"/>
      <c r="X46" s="175">
        <f>SUM(F46:W46)</f>
        <v>26</v>
      </c>
      <c r="AA46" s="77"/>
    </row>
    <row r="47" spans="1:27" s="7" customFormat="1" x14ac:dyDescent="0.3">
      <c r="A47" s="191">
        <v>10</v>
      </c>
      <c r="B47" s="109" t="s">
        <v>59</v>
      </c>
      <c r="C47" s="171" t="s">
        <v>60</v>
      </c>
      <c r="D47" s="111">
        <v>21</v>
      </c>
      <c r="E47" s="112"/>
      <c r="F47" s="43"/>
      <c r="G47" s="34"/>
      <c r="H47" s="35"/>
      <c r="I47" s="172"/>
      <c r="J47" s="173"/>
      <c r="K47" s="174"/>
      <c r="L47" s="33"/>
      <c r="M47" s="35"/>
      <c r="N47" s="36"/>
      <c r="O47" s="33"/>
      <c r="P47" s="34"/>
      <c r="Q47" s="36"/>
      <c r="R47" s="33">
        <v>7</v>
      </c>
      <c r="S47" s="34">
        <v>10</v>
      </c>
      <c r="T47" s="35">
        <v>7</v>
      </c>
      <c r="U47" s="33"/>
      <c r="V47" s="35"/>
      <c r="W47" s="35"/>
      <c r="X47" s="175">
        <f>SUM(R47:W47)</f>
        <v>24</v>
      </c>
      <c r="AA47" s="77"/>
    </row>
    <row r="48" spans="1:27" s="7" customFormat="1" x14ac:dyDescent="0.3">
      <c r="A48" s="191">
        <v>11</v>
      </c>
      <c r="B48" s="109" t="s">
        <v>53</v>
      </c>
      <c r="C48" s="171">
        <v>19239</v>
      </c>
      <c r="D48" s="111">
        <v>101</v>
      </c>
      <c r="E48" s="112"/>
      <c r="F48" s="43"/>
      <c r="G48" s="34"/>
      <c r="H48" s="35"/>
      <c r="I48" s="172"/>
      <c r="J48" s="173"/>
      <c r="K48" s="174"/>
      <c r="L48" s="33"/>
      <c r="M48" s="35"/>
      <c r="N48" s="36"/>
      <c r="O48" s="33">
        <v>10</v>
      </c>
      <c r="P48" s="34">
        <v>10</v>
      </c>
      <c r="Q48" s="36">
        <v>0</v>
      </c>
      <c r="R48" s="33"/>
      <c r="S48" s="34"/>
      <c r="T48" s="35"/>
      <c r="U48" s="33"/>
      <c r="V48" s="35"/>
      <c r="W48" s="35"/>
      <c r="X48" s="175">
        <f>SUM(F48:W48)</f>
        <v>20</v>
      </c>
      <c r="AA48" s="77"/>
    </row>
    <row r="49" spans="1:27" ht="15" thickBot="1" x14ac:dyDescent="0.35">
      <c r="A49" s="22" t="s">
        <v>8</v>
      </c>
      <c r="B49" s="117"/>
      <c r="C49" s="137"/>
      <c r="D49" s="102"/>
      <c r="E49" s="118" t="s">
        <v>20</v>
      </c>
      <c r="F49" s="23"/>
      <c r="G49" s="23"/>
      <c r="H49" s="23"/>
      <c r="I49" s="119"/>
      <c r="J49" s="120"/>
      <c r="K49" s="121"/>
      <c r="L49" s="27"/>
      <c r="M49" s="16"/>
      <c r="N49" s="14"/>
      <c r="O49" s="27"/>
      <c r="P49" s="23"/>
      <c r="Q49" s="14"/>
      <c r="R49" s="27" t="s">
        <v>8</v>
      </c>
      <c r="S49" s="23" t="s">
        <v>8</v>
      </c>
      <c r="T49" s="16" t="s">
        <v>8</v>
      </c>
      <c r="U49" s="27"/>
      <c r="V49" s="16"/>
      <c r="W49" s="16"/>
      <c r="X49" s="90">
        <f>SUM(R49:W49)</f>
        <v>0</v>
      </c>
      <c r="Y49" s="43"/>
      <c r="Z49" s="35"/>
      <c r="AA49" s="77"/>
    </row>
    <row r="50" spans="1:27" x14ac:dyDescent="0.3">
      <c r="X50" s="81"/>
      <c r="Y50" s="81"/>
      <c r="Z50" s="81"/>
      <c r="AA50" s="77"/>
    </row>
    <row r="51" spans="1:27" x14ac:dyDescent="0.3">
      <c r="X51" s="77"/>
      <c r="Y51" s="81"/>
      <c r="Z51" s="81"/>
      <c r="AA51" s="77"/>
    </row>
  </sheetData>
  <sortState ref="B38:X49">
    <sortCondition descending="1" ref="X37:X49"/>
  </sortState>
  <mergeCells count="19">
    <mergeCell ref="O3:Q3"/>
    <mergeCell ref="R3:T3"/>
    <mergeCell ref="U3:W3"/>
    <mergeCell ref="Y4:AA4"/>
    <mergeCell ref="H1:AE2"/>
    <mergeCell ref="AB3:AD3"/>
    <mergeCell ref="AE3:AE5"/>
    <mergeCell ref="AB4:AD4"/>
    <mergeCell ref="Y3:AA3"/>
    <mergeCell ref="X3:X5"/>
    <mergeCell ref="F4:H4"/>
    <mergeCell ref="I4:K4"/>
    <mergeCell ref="L4:N4"/>
    <mergeCell ref="O4:Q4"/>
    <mergeCell ref="R4:T4"/>
    <mergeCell ref="U4:W4"/>
    <mergeCell ref="F3:H3"/>
    <mergeCell ref="I3:K3"/>
    <mergeCell ref="L3:N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U14" sqref="U14"/>
    </sheetView>
  </sheetViews>
  <sheetFormatPr defaultRowHeight="14.4" x14ac:dyDescent="0.3"/>
  <cols>
    <col min="1" max="1" width="5.6640625" customWidth="1"/>
    <col min="2" max="2" width="25.6640625" customWidth="1"/>
    <col min="3" max="4" width="10.6640625" customWidth="1"/>
    <col min="5" max="5" width="12.6640625" customWidth="1"/>
    <col min="6" max="20" width="6.6640625" customWidth="1"/>
  </cols>
  <sheetData>
    <row r="1" spans="1:21" ht="23.4" x14ac:dyDescent="0.3">
      <c r="A1" s="11"/>
      <c r="B1" s="11"/>
      <c r="C1" s="11"/>
      <c r="D1" s="11"/>
      <c r="E1" s="198" t="s">
        <v>49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24" thickBot="1" x14ac:dyDescent="0.35">
      <c r="A2" s="11"/>
      <c r="B2" s="11"/>
      <c r="C2" s="11"/>
      <c r="D2" s="11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spans="1:21" x14ac:dyDescent="0.3">
      <c r="A3" s="7"/>
      <c r="B3" s="7"/>
      <c r="C3" s="7"/>
      <c r="D3" s="7"/>
      <c r="E3" s="7"/>
      <c r="F3" s="200" t="s">
        <v>8</v>
      </c>
      <c r="G3" s="201"/>
      <c r="H3" s="202"/>
      <c r="I3" s="201"/>
      <c r="J3" s="201"/>
      <c r="K3" s="201"/>
      <c r="L3" s="200"/>
      <c r="M3" s="201"/>
      <c r="N3" s="202"/>
      <c r="O3" s="201"/>
      <c r="P3" s="201"/>
      <c r="Q3" s="201"/>
      <c r="R3" s="200"/>
      <c r="S3" s="201"/>
      <c r="T3" s="202"/>
      <c r="U3" s="193" t="s">
        <v>1</v>
      </c>
    </row>
    <row r="4" spans="1:21" ht="15" thickBot="1" x14ac:dyDescent="0.35">
      <c r="A4" s="7"/>
      <c r="B4" s="7"/>
      <c r="C4" s="7"/>
      <c r="D4" s="7"/>
      <c r="E4" s="7"/>
      <c r="F4" s="213">
        <v>43141</v>
      </c>
      <c r="G4" s="214"/>
      <c r="H4" s="215"/>
      <c r="I4" s="214">
        <v>43239</v>
      </c>
      <c r="J4" s="214"/>
      <c r="K4" s="214"/>
      <c r="L4" s="213" t="s">
        <v>8</v>
      </c>
      <c r="M4" s="214"/>
      <c r="N4" s="215"/>
      <c r="O4" s="214" t="s">
        <v>8</v>
      </c>
      <c r="P4" s="214"/>
      <c r="Q4" s="214"/>
      <c r="R4" s="213">
        <v>43407</v>
      </c>
      <c r="S4" s="214"/>
      <c r="T4" s="215"/>
      <c r="U4" s="194"/>
    </row>
    <row r="5" spans="1:21" ht="43.2" x14ac:dyDescent="0.3">
      <c r="A5" s="85" t="s">
        <v>0</v>
      </c>
      <c r="B5" s="86" t="s">
        <v>5</v>
      </c>
      <c r="C5" s="59" t="s">
        <v>3</v>
      </c>
      <c r="D5" s="136" t="s">
        <v>6</v>
      </c>
      <c r="E5" s="59" t="s">
        <v>45</v>
      </c>
      <c r="F5" s="60">
        <v>1</v>
      </c>
      <c r="G5" s="61">
        <v>2</v>
      </c>
      <c r="H5" s="63">
        <v>3</v>
      </c>
      <c r="I5" s="88">
        <v>1</v>
      </c>
      <c r="J5" s="61">
        <v>2</v>
      </c>
      <c r="K5" s="62">
        <v>3</v>
      </c>
      <c r="L5" s="60">
        <v>1</v>
      </c>
      <c r="M5" s="61">
        <v>2</v>
      </c>
      <c r="N5" s="63">
        <v>3</v>
      </c>
      <c r="O5" s="88">
        <v>1</v>
      </c>
      <c r="P5" s="61">
        <v>2</v>
      </c>
      <c r="Q5" s="62">
        <v>3</v>
      </c>
      <c r="R5" s="60">
        <v>1</v>
      </c>
      <c r="S5" s="61">
        <v>2</v>
      </c>
      <c r="T5" s="63">
        <v>3</v>
      </c>
      <c r="U5" s="194"/>
    </row>
    <row r="6" spans="1:21" ht="15.6" x14ac:dyDescent="0.3">
      <c r="A6" s="21">
        <v>1</v>
      </c>
      <c r="B6" s="123" t="s">
        <v>42</v>
      </c>
      <c r="C6" s="91">
        <v>7538</v>
      </c>
      <c r="D6" s="51">
        <v>22</v>
      </c>
      <c r="E6" s="5" t="s">
        <v>43</v>
      </c>
      <c r="F6" s="26"/>
      <c r="G6" s="9"/>
      <c r="H6" s="13"/>
      <c r="I6" s="28">
        <v>15</v>
      </c>
      <c r="J6" s="9">
        <v>15</v>
      </c>
      <c r="K6" s="15">
        <v>15</v>
      </c>
      <c r="L6" s="26"/>
      <c r="M6" s="15"/>
      <c r="N6" s="13"/>
      <c r="O6" s="28"/>
      <c r="P6" s="9"/>
      <c r="Q6" s="15"/>
      <c r="R6" s="26">
        <v>15</v>
      </c>
      <c r="S6" s="9">
        <v>15</v>
      </c>
      <c r="T6" s="13">
        <v>15</v>
      </c>
      <c r="U6" s="83">
        <f>SUM(I6:T6)</f>
        <v>90</v>
      </c>
    </row>
    <row r="7" spans="1:21" x14ac:dyDescent="0.3">
      <c r="A7" s="21">
        <v>2</v>
      </c>
      <c r="B7" s="3"/>
      <c r="C7" s="49"/>
      <c r="D7" s="58"/>
      <c r="E7" s="19"/>
      <c r="F7" s="26"/>
      <c r="G7" s="9"/>
      <c r="H7" s="13"/>
      <c r="I7" s="28"/>
      <c r="J7" s="9"/>
      <c r="K7" s="15"/>
      <c r="L7" s="26"/>
      <c r="M7" s="15"/>
      <c r="N7" s="13"/>
      <c r="O7" s="28"/>
      <c r="P7" s="9"/>
      <c r="Q7" s="15"/>
      <c r="R7" s="26"/>
      <c r="S7" s="9"/>
      <c r="T7" s="13"/>
      <c r="U7" s="83"/>
    </row>
    <row r="8" spans="1:21" x14ac:dyDescent="0.3">
      <c r="A8" s="21">
        <v>3</v>
      </c>
      <c r="B8" s="3"/>
      <c r="C8" s="49"/>
      <c r="D8" s="58"/>
      <c r="E8" s="19"/>
      <c r="F8" s="26"/>
      <c r="G8" s="9"/>
      <c r="H8" s="13"/>
      <c r="I8" s="28"/>
      <c r="J8" s="9"/>
      <c r="K8" s="15"/>
      <c r="L8" s="26"/>
      <c r="M8" s="15"/>
      <c r="N8" s="13"/>
      <c r="O8" s="28"/>
      <c r="P8" s="9"/>
      <c r="Q8" s="15"/>
      <c r="R8" s="26"/>
      <c r="S8" s="9"/>
      <c r="T8" s="13"/>
      <c r="U8" s="83"/>
    </row>
    <row r="9" spans="1:21" x14ac:dyDescent="0.3">
      <c r="A9" s="21">
        <v>4</v>
      </c>
      <c r="B9" s="3"/>
      <c r="C9" s="49"/>
      <c r="D9" s="58"/>
      <c r="E9" s="19"/>
      <c r="F9" s="26"/>
      <c r="G9" s="9"/>
      <c r="H9" s="13"/>
      <c r="I9" s="28"/>
      <c r="J9" s="9"/>
      <c r="K9" s="15"/>
      <c r="L9" s="26"/>
      <c r="M9" s="15"/>
      <c r="N9" s="13"/>
      <c r="O9" s="28"/>
      <c r="P9" s="9"/>
      <c r="Q9" s="15"/>
      <c r="R9" s="26"/>
      <c r="S9" s="9"/>
      <c r="T9" s="13"/>
      <c r="U9" s="83"/>
    </row>
    <row r="10" spans="1:21" x14ac:dyDescent="0.3">
      <c r="A10" s="21">
        <v>5</v>
      </c>
      <c r="B10" s="3"/>
      <c r="C10" s="49"/>
      <c r="D10" s="58"/>
      <c r="E10" s="19"/>
      <c r="F10" s="26"/>
      <c r="G10" s="9"/>
      <c r="H10" s="13"/>
      <c r="I10" s="28"/>
      <c r="J10" s="9"/>
      <c r="K10" s="15"/>
      <c r="L10" s="26"/>
      <c r="M10" s="15"/>
      <c r="N10" s="13"/>
      <c r="O10" s="28"/>
      <c r="P10" s="9"/>
      <c r="Q10" s="15"/>
      <c r="R10" s="26"/>
      <c r="S10" s="9"/>
      <c r="T10" s="13"/>
      <c r="U10" s="83"/>
    </row>
    <row r="11" spans="1:21" x14ac:dyDescent="0.3">
      <c r="A11" s="21">
        <v>6</v>
      </c>
      <c r="B11" s="3"/>
      <c r="C11" s="49"/>
      <c r="D11" s="58"/>
      <c r="E11" s="19"/>
      <c r="F11" s="26"/>
      <c r="G11" s="9"/>
      <c r="H11" s="13"/>
      <c r="I11" s="28"/>
      <c r="J11" s="9"/>
      <c r="K11" s="15"/>
      <c r="L11" s="26"/>
      <c r="M11" s="15"/>
      <c r="N11" s="13"/>
      <c r="O11" s="28"/>
      <c r="P11" s="9"/>
      <c r="Q11" s="15"/>
      <c r="R11" s="26"/>
      <c r="S11" s="9"/>
      <c r="T11" s="13"/>
      <c r="U11" s="83"/>
    </row>
    <row r="12" spans="1:21" x14ac:dyDescent="0.3">
      <c r="A12" s="21">
        <v>7</v>
      </c>
      <c r="B12" s="3"/>
      <c r="C12" s="49"/>
      <c r="D12" s="58"/>
      <c r="E12" s="19"/>
      <c r="F12" s="26"/>
      <c r="G12" s="9"/>
      <c r="H12" s="13"/>
      <c r="I12" s="28"/>
      <c r="J12" s="9"/>
      <c r="K12" s="15"/>
      <c r="L12" s="26"/>
      <c r="M12" s="15"/>
      <c r="N12" s="13"/>
      <c r="O12" s="28"/>
      <c r="P12" s="9"/>
      <c r="Q12" s="15"/>
      <c r="R12" s="26"/>
      <c r="S12" s="9"/>
      <c r="T12" s="13"/>
      <c r="U12" s="83"/>
    </row>
    <row r="13" spans="1:21" ht="15" thickBot="1" x14ac:dyDescent="0.35">
      <c r="A13" s="22">
        <v>8</v>
      </c>
      <c r="B13" s="4"/>
      <c r="C13" s="102"/>
      <c r="D13" s="122"/>
      <c r="E13" s="20"/>
      <c r="F13" s="27"/>
      <c r="G13" s="23"/>
      <c r="H13" s="14"/>
      <c r="I13" s="30"/>
      <c r="J13" s="23"/>
      <c r="K13" s="16"/>
      <c r="L13" s="27"/>
      <c r="M13" s="16"/>
      <c r="N13" s="14"/>
      <c r="O13" s="30"/>
      <c r="P13" s="23"/>
      <c r="Q13" s="16"/>
      <c r="R13" s="27"/>
      <c r="S13" s="23"/>
      <c r="T13" s="14"/>
      <c r="U13" s="90"/>
    </row>
    <row r="14" spans="1:21" x14ac:dyDescent="0.3">
      <c r="A14" s="8"/>
      <c r="B14" s="8"/>
      <c r="C14" s="8"/>
      <c r="D14" s="8"/>
      <c r="E14" s="8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192"/>
      <c r="U14" s="10" t="e">
        <v>#DIV/0!</v>
      </c>
    </row>
    <row r="15" spans="1:21" x14ac:dyDescent="0.3">
      <c r="A15" s="7"/>
      <c r="B15" s="205" t="s">
        <v>2</v>
      </c>
      <c r="C15" s="205"/>
      <c r="D15" s="205"/>
      <c r="E15" s="205"/>
      <c r="F15" s="205"/>
      <c r="G15" s="205"/>
      <c r="H15" s="205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7"/>
    </row>
    <row r="16" spans="1:21" x14ac:dyDescent="0.3">
      <c r="A16" s="7"/>
      <c r="B16" s="205"/>
      <c r="C16" s="205"/>
      <c r="D16" s="205"/>
      <c r="E16" s="205"/>
      <c r="F16" s="205"/>
      <c r="G16" s="205"/>
      <c r="H16" s="205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7"/>
    </row>
    <row r="17" spans="1:21" ht="23.2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</sheetData>
  <mergeCells count="19">
    <mergeCell ref="B15:H16"/>
    <mergeCell ref="F14:H14"/>
    <mergeCell ref="I14:J14"/>
    <mergeCell ref="K14:M14"/>
    <mergeCell ref="N14:O14"/>
    <mergeCell ref="P14:Q14"/>
    <mergeCell ref="R14:S14"/>
    <mergeCell ref="E1:U2"/>
    <mergeCell ref="F3:H3"/>
    <mergeCell ref="I3:K3"/>
    <mergeCell ref="L3:N3"/>
    <mergeCell ref="O3:Q3"/>
    <mergeCell ref="R3:T3"/>
    <mergeCell ref="U3:U5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60cc</vt:lpstr>
      <vt:lpstr>50cc Cadet</vt:lpstr>
      <vt:lpstr>DD2</vt:lpstr>
      <vt:lpstr>Jun Clubman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2013-09-16T08:50:26Z</cp:lastPrinted>
  <dcterms:created xsi:type="dcterms:W3CDTF">2012-03-03T08:29:38Z</dcterms:created>
  <dcterms:modified xsi:type="dcterms:W3CDTF">2018-12-11T12:33:07Z</dcterms:modified>
</cp:coreProperties>
</file>