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este\Desktop\Lizelle\2018\Points\Border\Circuit Cars\"/>
    </mc:Choice>
  </mc:AlternateContent>
  <bookViews>
    <workbookView xWindow="0" yWindow="0" windowWidth="28800" windowHeight="12435" tabRatio="822"/>
  </bookViews>
  <sheets>
    <sheet name="Classes" sheetId="3" r:id="rId1"/>
    <sheet name="Overall" sheetId="4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AG27" i="4" l="1"/>
  <c r="AC27" i="4"/>
  <c r="Y27" i="4"/>
  <c r="U27" i="4"/>
  <c r="Q27" i="4"/>
  <c r="M27" i="4"/>
  <c r="I27" i="4"/>
  <c r="AB13" i="3"/>
  <c r="AG13" i="3" s="1"/>
  <c r="AB12" i="3"/>
  <c r="AH27" i="4" l="1"/>
  <c r="I20" i="4"/>
  <c r="I17" i="4"/>
  <c r="I25" i="4"/>
  <c r="I13" i="4"/>
  <c r="I11" i="4"/>
  <c r="I12" i="4"/>
  <c r="I26" i="4"/>
  <c r="I23" i="4"/>
  <c r="I10" i="4"/>
  <c r="I19" i="4"/>
  <c r="I16" i="4"/>
  <c r="I8" i="4"/>
  <c r="I22" i="4"/>
  <c r="I24" i="4"/>
  <c r="I15" i="4"/>
  <c r="I21" i="4"/>
  <c r="I28" i="4"/>
  <c r="I14" i="4"/>
  <c r="I18" i="4"/>
  <c r="M20" i="4"/>
  <c r="M17" i="4"/>
  <c r="M25" i="4"/>
  <c r="M13" i="4"/>
  <c r="M11" i="4"/>
  <c r="M12" i="4"/>
  <c r="M26" i="4"/>
  <c r="M23" i="4"/>
  <c r="M10" i="4"/>
  <c r="M19" i="4"/>
  <c r="M16" i="4"/>
  <c r="M8" i="4"/>
  <c r="M22" i="4"/>
  <c r="M24" i="4"/>
  <c r="M15" i="4"/>
  <c r="M21" i="4"/>
  <c r="M28" i="4"/>
  <c r="M14" i="4"/>
  <c r="M18" i="4"/>
  <c r="Q20" i="4"/>
  <c r="Q17" i="4"/>
  <c r="Q25" i="4"/>
  <c r="Q13" i="4"/>
  <c r="Q11" i="4"/>
  <c r="Q12" i="4"/>
  <c r="Q26" i="4"/>
  <c r="Q23" i="4"/>
  <c r="Q10" i="4"/>
  <c r="Q19" i="4"/>
  <c r="Q16" i="4"/>
  <c r="Q8" i="4"/>
  <c r="Q22" i="4"/>
  <c r="Q24" i="4"/>
  <c r="Q15" i="4"/>
  <c r="Q21" i="4"/>
  <c r="Q28" i="4"/>
  <c r="Q14" i="4"/>
  <c r="Q18" i="4"/>
  <c r="U20" i="4"/>
  <c r="U17" i="4"/>
  <c r="U25" i="4"/>
  <c r="U13" i="4"/>
  <c r="U11" i="4"/>
  <c r="U12" i="4"/>
  <c r="U26" i="4"/>
  <c r="U23" i="4"/>
  <c r="U10" i="4"/>
  <c r="U19" i="4"/>
  <c r="U16" i="4"/>
  <c r="U8" i="4"/>
  <c r="U22" i="4"/>
  <c r="U24" i="4"/>
  <c r="U15" i="4"/>
  <c r="U21" i="4"/>
  <c r="U28" i="4"/>
  <c r="U14" i="4"/>
  <c r="U18" i="4"/>
  <c r="AG20" i="4"/>
  <c r="AC20" i="4"/>
  <c r="AG17" i="4"/>
  <c r="AC17" i="4"/>
  <c r="AG25" i="4"/>
  <c r="AC25" i="4"/>
  <c r="AG13" i="4"/>
  <c r="AC13" i="4"/>
  <c r="AG11" i="4"/>
  <c r="AC11" i="4"/>
  <c r="AG12" i="4"/>
  <c r="AC12" i="4"/>
  <c r="AG26" i="4"/>
  <c r="AC26" i="4"/>
  <c r="AG23" i="4"/>
  <c r="AC23" i="4"/>
  <c r="AG10" i="4"/>
  <c r="AC10" i="4"/>
  <c r="AG19" i="4"/>
  <c r="AC19" i="4"/>
  <c r="AG16" i="4"/>
  <c r="AC16" i="4"/>
  <c r="AG8" i="4"/>
  <c r="AC8" i="4"/>
  <c r="AG22" i="4"/>
  <c r="AC22" i="4"/>
  <c r="AG24" i="4"/>
  <c r="AC24" i="4"/>
  <c r="AG15" i="4"/>
  <c r="AC15" i="4"/>
  <c r="AG21" i="4"/>
  <c r="AC21" i="4"/>
  <c r="AH45" i="4"/>
  <c r="Y20" i="4"/>
  <c r="E20" i="4"/>
  <c r="Y17" i="4"/>
  <c r="Y25" i="4"/>
  <c r="Y13" i="4"/>
  <c r="Y11" i="4"/>
  <c r="Y12" i="4"/>
  <c r="Y26" i="4"/>
  <c r="Y23" i="4"/>
  <c r="Y10" i="4"/>
  <c r="Y19" i="4"/>
  <c r="Y16" i="4"/>
  <c r="Y8" i="4"/>
  <c r="Y22" i="4"/>
  <c r="Y24" i="4"/>
  <c r="Y15" i="4"/>
  <c r="Y21" i="4"/>
  <c r="AG28" i="4"/>
  <c r="AC28" i="4"/>
  <c r="Y28" i="4"/>
  <c r="AG14" i="4"/>
  <c r="AC14" i="4"/>
  <c r="Y14" i="4"/>
  <c r="AG18" i="4"/>
  <c r="AC18" i="4"/>
  <c r="Y18" i="4"/>
  <c r="AG9" i="4"/>
  <c r="AC9" i="4"/>
  <c r="Y9" i="4"/>
  <c r="U9" i="4"/>
  <c r="Q9" i="4"/>
  <c r="M9" i="4"/>
  <c r="I9" i="4"/>
  <c r="T10" i="3"/>
  <c r="AF50" i="3"/>
  <c r="AF51" i="3"/>
  <c r="X50" i="3"/>
  <c r="AG50" i="3" s="1"/>
  <c r="AG27" i="3"/>
  <c r="X37" i="3"/>
  <c r="AG37" i="3" s="1"/>
  <c r="X51" i="3"/>
  <c r="AG51" i="3" s="1"/>
  <c r="X18" i="3"/>
  <c r="AG18" i="3" s="1"/>
  <c r="X19" i="3"/>
  <c r="AG19" i="3" s="1"/>
  <c r="X27" i="3"/>
  <c r="X29" i="3"/>
  <c r="AG29" i="3" s="1"/>
  <c r="X28" i="3"/>
  <c r="AG28" i="3" s="1"/>
  <c r="X12" i="3"/>
  <c r="AG12" i="3" s="1"/>
  <c r="AH28" i="4" l="1"/>
  <c r="AH22" i="4"/>
  <c r="AH10" i="4"/>
  <c r="AH26" i="4"/>
  <c r="AH14" i="4"/>
  <c r="AH11" i="4"/>
  <c r="AH21" i="4"/>
  <c r="AH19" i="4"/>
  <c r="AH24" i="4"/>
  <c r="AH15" i="4"/>
  <c r="AH23" i="4"/>
  <c r="AH18" i="4"/>
  <c r="AH16" i="4"/>
  <c r="AH12" i="4"/>
  <c r="AH25" i="4"/>
  <c r="AH8" i="4"/>
  <c r="AH13" i="4"/>
  <c r="AH17" i="4"/>
  <c r="AH20" i="4"/>
  <c r="AH9" i="4"/>
  <c r="AF52" i="3"/>
  <c r="AB52" i="3"/>
  <c r="X52" i="3"/>
  <c r="T52" i="3"/>
  <c r="AG52" i="3" s="1"/>
  <c r="AF10" i="3"/>
  <c r="AB10" i="3"/>
  <c r="X10" i="3"/>
  <c r="AF17" i="3"/>
  <c r="AB17" i="3"/>
  <c r="X17" i="3"/>
  <c r="T17" i="3"/>
  <c r="AF26" i="3"/>
  <c r="AB26" i="3"/>
  <c r="X26" i="3"/>
  <c r="T26" i="3"/>
  <c r="AF30" i="3"/>
  <c r="AB30" i="3"/>
  <c r="X30" i="3"/>
  <c r="T30" i="3"/>
  <c r="AF25" i="3"/>
  <c r="AB25" i="3"/>
  <c r="X25" i="3"/>
  <c r="T25" i="3"/>
  <c r="AG26" i="3" l="1"/>
  <c r="D44" i="3"/>
  <c r="P17" i="3" l="1"/>
  <c r="P10" i="3"/>
  <c r="AF48" i="3"/>
  <c r="AB48" i="3"/>
  <c r="X48" i="3"/>
  <c r="T48" i="3"/>
  <c r="P48" i="3"/>
  <c r="L48" i="3"/>
  <c r="H48" i="3"/>
  <c r="H49" i="3"/>
  <c r="AF49" i="3"/>
  <c r="AB49" i="3"/>
  <c r="X49" i="3"/>
  <c r="T49" i="3"/>
  <c r="P49" i="3"/>
  <c r="L49" i="3"/>
  <c r="AG49" i="3" l="1"/>
  <c r="AG48" i="3"/>
  <c r="L25" i="3"/>
  <c r="AG25" i="3" s="1"/>
  <c r="L17" i="3"/>
  <c r="AG17" i="3" s="1"/>
  <c r="L10" i="3"/>
  <c r="AG10" i="3" s="1"/>
  <c r="AF44" i="3" l="1"/>
  <c r="AF40" i="3"/>
  <c r="AF33" i="3"/>
  <c r="AF34" i="3"/>
  <c r="AF35" i="3"/>
  <c r="AF36" i="3"/>
  <c r="AF24" i="3"/>
  <c r="AF23" i="3"/>
  <c r="AF20" i="3"/>
  <c r="AF14" i="3"/>
  <c r="AF11" i="3"/>
  <c r="AF9" i="3"/>
  <c r="AB44" i="3"/>
  <c r="AB40" i="3"/>
  <c r="AB33" i="3"/>
  <c r="AB34" i="3"/>
  <c r="AB35" i="3"/>
  <c r="AB36" i="3"/>
  <c r="AB24" i="3"/>
  <c r="AB23" i="3"/>
  <c r="AB20" i="3"/>
  <c r="AB14" i="3"/>
  <c r="AB11" i="3"/>
  <c r="AB9" i="3"/>
  <c r="X44" i="3" l="1"/>
  <c r="X40" i="3"/>
  <c r="X36" i="3"/>
  <c r="X33" i="3"/>
  <c r="X35" i="3"/>
  <c r="X34" i="3"/>
  <c r="X23" i="3"/>
  <c r="X24" i="3"/>
  <c r="X20" i="3"/>
  <c r="X11" i="3"/>
  <c r="X14" i="3"/>
  <c r="X9" i="3"/>
  <c r="H44" i="3"/>
  <c r="H40" i="3"/>
  <c r="H36" i="3"/>
  <c r="H33" i="3"/>
  <c r="H35" i="3"/>
  <c r="H34" i="3"/>
  <c r="H30" i="3"/>
  <c r="H23" i="3"/>
  <c r="H24" i="3"/>
  <c r="H20" i="3"/>
  <c r="H11" i="3"/>
  <c r="H14" i="3"/>
  <c r="H9" i="3"/>
  <c r="L44" i="3"/>
  <c r="L40" i="3"/>
  <c r="L36" i="3"/>
  <c r="L33" i="3"/>
  <c r="L35" i="3"/>
  <c r="L34" i="3"/>
  <c r="L30" i="3"/>
  <c r="L23" i="3"/>
  <c r="L24" i="3"/>
  <c r="L11" i="3"/>
  <c r="L14" i="3"/>
  <c r="L9" i="3"/>
  <c r="L20" i="3"/>
  <c r="P44" i="3"/>
  <c r="P40" i="3"/>
  <c r="P36" i="3"/>
  <c r="P33" i="3"/>
  <c r="P35" i="3"/>
  <c r="P34" i="3"/>
  <c r="P30" i="3"/>
  <c r="P23" i="3"/>
  <c r="P24" i="3"/>
  <c r="P20" i="3"/>
  <c r="P11" i="3"/>
  <c r="P14" i="3"/>
  <c r="P9" i="3"/>
  <c r="T44" i="3"/>
  <c r="T40" i="3"/>
  <c r="T36" i="3"/>
  <c r="T33" i="3"/>
  <c r="T35" i="3"/>
  <c r="T34" i="3"/>
  <c r="T20" i="3"/>
  <c r="T11" i="3"/>
  <c r="T14" i="3"/>
  <c r="T9" i="3"/>
  <c r="AG44" i="3" l="1"/>
  <c r="AG34" i="3"/>
  <c r="AG11" i="3"/>
  <c r="AG35" i="3"/>
  <c r="AG20" i="3"/>
  <c r="AG33" i="3"/>
  <c r="AG40" i="3"/>
  <c r="AG14" i="3"/>
  <c r="AG9" i="3"/>
  <c r="AG36" i="3"/>
  <c r="T24" i="3"/>
  <c r="AG24" i="3" s="1"/>
  <c r="AG30" i="3"/>
  <c r="T23" i="3"/>
  <c r="AG23" i="3" s="1"/>
  <c r="AG91" i="3" l="1"/>
</calcChain>
</file>

<file path=xl/sharedStrings.xml><?xml version="1.0" encoding="utf-8"?>
<sst xmlns="http://schemas.openxmlformats.org/spreadsheetml/2006/main" count="180" uniqueCount="80">
  <si>
    <t>Pos</t>
  </si>
  <si>
    <t>TOTAL</t>
  </si>
  <si>
    <t>MSA LICENCE NUMBER</t>
  </si>
  <si>
    <t>COMPETITOR NAME &amp; SURNAME</t>
  </si>
  <si>
    <t>B</t>
  </si>
  <si>
    <t>Class B:</t>
  </si>
  <si>
    <t>05933</t>
  </si>
  <si>
    <t>Class C:</t>
  </si>
  <si>
    <t>Class D:</t>
  </si>
  <si>
    <t>Alec Gudmanz</t>
  </si>
  <si>
    <t>04031</t>
  </si>
  <si>
    <t>Class E:</t>
  </si>
  <si>
    <t>Total</t>
  </si>
  <si>
    <t>03646</t>
  </si>
  <si>
    <t>Class A:</t>
  </si>
  <si>
    <t>Derek Boy</t>
  </si>
  <si>
    <t>Ryan Boy</t>
  </si>
  <si>
    <t>05587</t>
  </si>
  <si>
    <t>Wayne Botha</t>
  </si>
  <si>
    <t>05738</t>
  </si>
  <si>
    <t>Matthew Gudmanz</t>
  </si>
  <si>
    <t>02679</t>
  </si>
  <si>
    <t>Chris Radloff</t>
  </si>
  <si>
    <t>01405</t>
  </si>
  <si>
    <t>Gary Schultz</t>
  </si>
  <si>
    <t>03291</t>
  </si>
  <si>
    <t>05939</t>
  </si>
  <si>
    <t>Donovan Collins</t>
  </si>
  <si>
    <t>05690</t>
  </si>
  <si>
    <t>Quentin Lessing</t>
  </si>
  <si>
    <t>Graham Lessing</t>
  </si>
  <si>
    <t>Andrew Karshagen</t>
  </si>
  <si>
    <t>04896</t>
  </si>
  <si>
    <t>Class F:</t>
  </si>
  <si>
    <t>05815</t>
  </si>
  <si>
    <t>Johan van der Westhuizen</t>
  </si>
  <si>
    <t>05198</t>
  </si>
  <si>
    <t>05684</t>
  </si>
  <si>
    <t>Class</t>
  </si>
  <si>
    <t>A</t>
  </si>
  <si>
    <t>E</t>
  </si>
  <si>
    <t>C</t>
  </si>
  <si>
    <t>D</t>
  </si>
  <si>
    <t>F</t>
  </si>
  <si>
    <t>Darron Gudmanz</t>
  </si>
  <si>
    <t xml:space="preserve">     CLASSES</t>
  </si>
  <si>
    <t>Race 2                                                                          07-Apr</t>
  </si>
  <si>
    <t>2018  EASTERN CAPE REGIONAL HISTORIC SERIES</t>
  </si>
  <si>
    <t>Quintin Bates</t>
  </si>
  <si>
    <t>Race 1                                                                          17-Feb</t>
  </si>
  <si>
    <t>Race 3                                                                          19-May</t>
  </si>
  <si>
    <t>Race 4                                                                          25-Aug</t>
  </si>
  <si>
    <t>CLASS A: 1:34.999 - AND BELOW</t>
  </si>
  <si>
    <t>CLASS B: 1:35.000 - 1:39.999</t>
  </si>
  <si>
    <t>CLASS C: 1:40.000 - 1:44.999</t>
  </si>
  <si>
    <t>CLASS D: 1:45.000 - 1:49.999</t>
  </si>
  <si>
    <t>CLASS E: 1:50.000 - 1:54.999</t>
  </si>
  <si>
    <t>CLASS F: 1:55.000 - AND ABOVE</t>
  </si>
  <si>
    <t>Danian Staffen</t>
  </si>
  <si>
    <t>Brendan Smith</t>
  </si>
  <si>
    <t>CLASS TOTAL</t>
  </si>
  <si>
    <t>03777</t>
  </si>
  <si>
    <t>HTP no</t>
  </si>
  <si>
    <t>Class S:</t>
  </si>
  <si>
    <t>Class S</t>
  </si>
  <si>
    <t>CLASS S:  Non HTP Compliant</t>
  </si>
  <si>
    <t>Race 7                                                                                27-Oct</t>
  </si>
  <si>
    <t>Race 6 - Dezzi                                                                                13-Oct</t>
  </si>
  <si>
    <t>Race 5 - PE                                                                          15-Sep</t>
  </si>
  <si>
    <t>Willie Hepburn</t>
  </si>
  <si>
    <t>Johan Barnard</t>
  </si>
  <si>
    <t>Ari Bezuidenhout</t>
  </si>
  <si>
    <t>Loren Sampson</t>
  </si>
  <si>
    <t>Tom Flynn</t>
  </si>
  <si>
    <t>Brett Franklin</t>
  </si>
  <si>
    <t>01740</t>
  </si>
  <si>
    <t>09720</t>
  </si>
  <si>
    <t>05504</t>
  </si>
  <si>
    <t>06645</t>
  </si>
  <si>
    <t>01535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</si>
</sst>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R&quot;\ #,##0;[Red]&quot;R&quot;\ \-#,##0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10"/>
      <name val="Calibri"/>
      <family val="2"/>
    </font>
    <font>
      <b/>
      <sz val="11"/>
      <color indexed="10"/>
      <name val="Calibri"/>
      <family val="2"/>
    </font>
    <font>
      <i/>
      <sz val="11"/>
      <color indexed="10"/>
      <name val="Calibri"/>
      <family val="2"/>
    </font>
    <font>
      <b/>
      <i/>
      <sz val="11"/>
      <name val="Calibri"/>
      <family val="2"/>
    </font>
    <font>
      <b/>
      <u/>
      <sz val="18"/>
      <color indexed="8"/>
      <name val="Calibri"/>
      <family val="2"/>
    </font>
    <font>
      <b/>
      <u/>
      <sz val="10"/>
      <color indexed="8"/>
      <name val="Calibri"/>
      <family val="2"/>
    </font>
    <font>
      <sz val="11"/>
      <color indexed="10"/>
      <name val="Calibri"/>
      <family val="2"/>
    </font>
    <font>
      <b/>
      <u/>
      <sz val="11"/>
      <color indexed="8"/>
      <name val="Calibri"/>
      <family val="2"/>
    </font>
    <font>
      <b/>
      <i/>
      <sz val="11"/>
      <color indexed="10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sz val="7.8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7" fillId="0" borderId="0"/>
  </cellStyleXfs>
  <cellXfs count="18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6" fontId="2" fillId="2" borderId="8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wrapText="1"/>
    </xf>
    <xf numFmtId="0" fontId="6" fillId="2" borderId="15" xfId="0" applyFont="1" applyFill="1" applyBorder="1"/>
    <xf numFmtId="0" fontId="5" fillId="0" borderId="4" xfId="0" applyFont="1" applyBorder="1"/>
    <xf numFmtId="0" fontId="5" fillId="0" borderId="7" xfId="0" applyFont="1" applyBorder="1"/>
    <xf numFmtId="0" fontId="0" fillId="0" borderId="17" xfId="0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5" fillId="0" borderId="0" xfId="0" applyFont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0" fillId="0" borderId="1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2" borderId="23" xfId="0" applyFont="1" applyFill="1" applyBorder="1"/>
    <xf numFmtId="6" fontId="2" fillId="2" borderId="25" xfId="0" applyNumberFormat="1" applyFont="1" applyFill="1" applyBorder="1" applyAlignment="1">
      <alignment horizontal="center"/>
    </xf>
    <xf numFmtId="6" fontId="2" fillId="2" borderId="26" xfId="0" applyNumberFormat="1" applyFont="1" applyFill="1" applyBorder="1" applyAlignment="1">
      <alignment horizontal="center"/>
    </xf>
    <xf numFmtId="6" fontId="2" fillId="2" borderId="27" xfId="0" applyNumberFormat="1" applyFont="1" applyFill="1" applyBorder="1" applyAlignment="1">
      <alignment horizontal="center"/>
    </xf>
    <xf numFmtId="16" fontId="2" fillId="2" borderId="28" xfId="0" applyNumberFormat="1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11" fillId="0" borderId="0" xfId="0" applyFont="1" applyBorder="1"/>
    <xf numFmtId="0" fontId="0" fillId="0" borderId="0" xfId="0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" fontId="1" fillId="2" borderId="24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16" fontId="1" fillId="2" borderId="28" xfId="0" applyNumberFormat="1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10" fillId="0" borderId="38" xfId="0" applyFont="1" applyFill="1" applyBorder="1"/>
    <xf numFmtId="0" fontId="10" fillId="0" borderId="37" xfId="0" applyFont="1" applyFill="1" applyBorder="1"/>
    <xf numFmtId="0" fontId="0" fillId="0" borderId="39" xfId="0" applyBorder="1"/>
    <xf numFmtId="0" fontId="0" fillId="0" borderId="39" xfId="0" applyFill="1" applyBorder="1"/>
    <xf numFmtId="0" fontId="10" fillId="0" borderId="39" xfId="0" applyFont="1" applyFill="1" applyBorder="1"/>
    <xf numFmtId="0" fontId="0" fillId="0" borderId="40" xfId="0" applyFill="1" applyBorder="1"/>
    <xf numFmtId="0" fontId="0" fillId="0" borderId="4" xfId="0" applyBorder="1"/>
    <xf numFmtId="0" fontId="20" fillId="0" borderId="30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9" fillId="0" borderId="4" xfId="0" quotePrefix="1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1" fillId="0" borderId="4" xfId="0" applyFont="1" applyBorder="1"/>
    <xf numFmtId="6" fontId="2" fillId="2" borderId="12" xfId="0" applyNumberFormat="1" applyFont="1" applyFill="1" applyBorder="1" applyAlignment="1">
      <alignment horizontal="center"/>
    </xf>
    <xf numFmtId="6" fontId="22" fillId="2" borderId="8" xfId="0" applyNumberFormat="1" applyFont="1" applyFill="1" applyBorder="1" applyAlignment="1">
      <alignment horizontal="center"/>
    </xf>
    <xf numFmtId="0" fontId="19" fillId="3" borderId="4" xfId="0" quotePrefix="1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0" fillId="0" borderId="4" xfId="0" applyBorder="1" applyAlignment="1">
      <alignment horizontal="center"/>
    </xf>
    <xf numFmtId="0" fontId="24" fillId="4" borderId="44" xfId="0" applyFont="1" applyFill="1" applyBorder="1"/>
    <xf numFmtId="0" fontId="24" fillId="4" borderId="0" xfId="0" applyFont="1" applyFill="1" applyBorder="1" applyAlignment="1">
      <alignment horizontal="center"/>
    </xf>
    <xf numFmtId="0" fontId="24" fillId="4" borderId="0" xfId="0" applyNumberFormat="1" applyFont="1" applyFill="1" applyBorder="1" applyAlignment="1"/>
    <xf numFmtId="0" fontId="24" fillId="4" borderId="0" xfId="0" applyFont="1" applyFill="1" applyBorder="1"/>
    <xf numFmtId="0" fontId="24" fillId="4" borderId="45" xfId="0" applyFont="1" applyFill="1" applyBorder="1"/>
    <xf numFmtId="0" fontId="24" fillId="4" borderId="46" xfId="0" applyFont="1" applyFill="1" applyBorder="1"/>
    <xf numFmtId="0" fontId="24" fillId="4" borderId="47" xfId="0" applyFont="1" applyFill="1" applyBorder="1" applyAlignment="1">
      <alignment horizontal="center"/>
    </xf>
    <xf numFmtId="0" fontId="24" fillId="4" borderId="47" xfId="0" applyNumberFormat="1" applyFont="1" applyFill="1" applyBorder="1" applyAlignment="1"/>
    <xf numFmtId="0" fontId="24" fillId="4" borderId="47" xfId="0" applyFont="1" applyFill="1" applyBorder="1"/>
    <xf numFmtId="0" fontId="24" fillId="4" borderId="48" xfId="0" applyFont="1" applyFill="1" applyBorder="1"/>
    <xf numFmtId="0" fontId="0" fillId="4" borderId="0" xfId="0" applyFill="1" applyBorder="1"/>
    <xf numFmtId="0" fontId="12" fillId="0" borderId="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center"/>
    </xf>
    <xf numFmtId="6" fontId="2" fillId="2" borderId="28" xfId="0" applyNumberFormat="1" applyFont="1" applyFill="1" applyBorder="1" applyAlignment="1">
      <alignment horizontal="center"/>
    </xf>
    <xf numFmtId="6" fontId="22" fillId="2" borderId="27" xfId="0" applyNumberFormat="1" applyFont="1" applyFill="1" applyBorder="1" applyAlignment="1">
      <alignment horizontal="center"/>
    </xf>
    <xf numFmtId="6" fontId="2" fillId="2" borderId="52" xfId="0" applyNumberFormat="1" applyFont="1" applyFill="1" applyBorder="1" applyAlignment="1">
      <alignment horizontal="center"/>
    </xf>
    <xf numFmtId="6" fontId="2" fillId="2" borderId="53" xfId="0" applyNumberFormat="1" applyFont="1" applyFill="1" applyBorder="1" applyAlignment="1">
      <alignment horizontal="center"/>
    </xf>
    <xf numFmtId="6" fontId="22" fillId="2" borderId="54" xfId="0" applyNumberFormat="1" applyFont="1" applyFill="1" applyBorder="1" applyAlignment="1">
      <alignment horizontal="center"/>
    </xf>
    <xf numFmtId="6" fontId="22" fillId="2" borderId="55" xfId="0" applyNumberFormat="1" applyFont="1" applyFill="1" applyBorder="1" applyAlignment="1">
      <alignment horizontal="center"/>
    </xf>
    <xf numFmtId="16" fontId="2" fillId="2" borderId="56" xfId="0" applyNumberFormat="1" applyFont="1" applyFill="1" applyBorder="1" applyAlignment="1">
      <alignment horizontal="center"/>
    </xf>
    <xf numFmtId="6" fontId="2" fillId="2" borderId="57" xfId="0" applyNumberFormat="1" applyFont="1" applyFill="1" applyBorder="1" applyAlignment="1">
      <alignment horizontal="center"/>
    </xf>
    <xf numFmtId="6" fontId="2" fillId="2" borderId="58" xfId="0" applyNumberFormat="1" applyFont="1" applyFill="1" applyBorder="1" applyAlignment="1">
      <alignment horizontal="center"/>
    </xf>
    <xf numFmtId="6" fontId="22" fillId="2" borderId="59" xfId="0" applyNumberFormat="1" applyFont="1" applyFill="1" applyBorder="1" applyAlignment="1">
      <alignment horizontal="center"/>
    </xf>
    <xf numFmtId="6" fontId="2" fillId="2" borderId="60" xfId="0" applyNumberFormat="1" applyFont="1" applyFill="1" applyBorder="1" applyAlignment="1">
      <alignment horizontal="center"/>
    </xf>
    <xf numFmtId="6" fontId="2" fillId="2" borderId="61" xfId="0" applyNumberFormat="1" applyFont="1" applyFill="1" applyBorder="1" applyAlignment="1">
      <alignment horizontal="center"/>
    </xf>
    <xf numFmtId="16" fontId="2" fillId="2" borderId="62" xfId="0" applyNumberFormat="1" applyFont="1" applyFill="1" applyBorder="1" applyAlignment="1">
      <alignment horizontal="center"/>
    </xf>
    <xf numFmtId="6" fontId="2" fillId="2" borderId="35" xfId="0" applyNumberFormat="1" applyFont="1" applyFill="1" applyBorder="1" applyAlignment="1">
      <alignment horizontal="center"/>
    </xf>
    <xf numFmtId="6" fontId="2" fillId="2" borderId="34" xfId="0" applyNumberFormat="1" applyFont="1" applyFill="1" applyBorder="1" applyAlignment="1">
      <alignment horizontal="center"/>
    </xf>
    <xf numFmtId="16" fontId="2" fillId="2" borderId="49" xfId="0" applyNumberFormat="1" applyFont="1" applyFill="1" applyBorder="1" applyAlignment="1">
      <alignment horizontal="center"/>
    </xf>
    <xf numFmtId="6" fontId="2" fillId="2" borderId="50" xfId="0" applyNumberFormat="1" applyFont="1" applyFill="1" applyBorder="1" applyAlignment="1">
      <alignment horizontal="center"/>
    </xf>
    <xf numFmtId="1" fontId="0" fillId="4" borderId="0" xfId="0" applyNumberFormat="1" applyFill="1" applyBorder="1"/>
    <xf numFmtId="1" fontId="24" fillId="4" borderId="0" xfId="0" applyNumberFormat="1" applyFont="1" applyFill="1" applyBorder="1" applyAlignment="1"/>
    <xf numFmtId="0" fontId="25" fillId="4" borderId="0" xfId="0" applyNumberFormat="1" applyFont="1" applyFill="1" applyBorder="1" applyAlignment="1"/>
    <xf numFmtId="1" fontId="24" fillId="4" borderId="0" xfId="0" applyNumberFormat="1" applyFont="1" applyFill="1" applyBorder="1"/>
    <xf numFmtId="0" fontId="2" fillId="2" borderId="23" xfId="0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22" xfId="0" applyFont="1" applyFill="1" applyBorder="1" applyAlignment="1">
      <alignment horizontal="center" wrapText="1"/>
    </xf>
    <xf numFmtId="0" fontId="2" fillId="2" borderId="65" xfId="0" applyFont="1" applyFill="1" applyBorder="1" applyAlignment="1">
      <alignment horizontal="center" vertical="center" wrapText="1"/>
    </xf>
    <xf numFmtId="0" fontId="5" fillId="0" borderId="66" xfId="0" applyFont="1" applyBorder="1"/>
    <xf numFmtId="0" fontId="0" fillId="0" borderId="67" xfId="0" applyFill="1" applyBorder="1"/>
    <xf numFmtId="0" fontId="19" fillId="3" borderId="66" xfId="0" quotePrefix="1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1" fillId="0" borderId="68" xfId="0" applyFont="1" applyFill="1" applyBorder="1" applyAlignment="1">
      <alignment horizontal="center"/>
    </xf>
    <xf numFmtId="0" fontId="2" fillId="0" borderId="69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2" fillId="0" borderId="55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14" fillId="0" borderId="32" xfId="0" applyFont="1" applyFill="1" applyBorder="1" applyAlignment="1">
      <alignment horizontal="center"/>
    </xf>
    <xf numFmtId="0" fontId="19" fillId="0" borderId="66" xfId="0" quotePrefix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" fillId="2" borderId="22" xfId="0" applyFont="1" applyFill="1" applyBorder="1" applyAlignment="1">
      <alignment horizontal="center" vertical="center"/>
    </xf>
    <xf numFmtId="0" fontId="0" fillId="0" borderId="67" xfId="0" applyBorder="1"/>
    <xf numFmtId="0" fontId="26" fillId="0" borderId="29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6" fillId="0" borderId="68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6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0" fillId="0" borderId="4" xfId="0" applyFill="1" applyBorder="1"/>
    <xf numFmtId="0" fontId="20" fillId="0" borderId="8" xfId="0" applyFont="1" applyFill="1" applyBorder="1" applyAlignment="1">
      <alignment horizontal="center"/>
    </xf>
    <xf numFmtId="16" fontId="2" fillId="2" borderId="35" xfId="0" applyNumberFormat="1" applyFont="1" applyFill="1" applyBorder="1" applyAlignment="1">
      <alignment horizontal="center" vertical="center" wrapText="1"/>
    </xf>
    <xf numFmtId="16" fontId="2" fillId="2" borderId="34" xfId="0" applyNumberFormat="1" applyFont="1" applyFill="1" applyBorder="1" applyAlignment="1">
      <alignment horizontal="center" vertical="center" wrapText="1"/>
    </xf>
    <xf numFmtId="16" fontId="2" fillId="2" borderId="36" xfId="0" applyNumberFormat="1" applyFont="1" applyFill="1" applyBorder="1" applyAlignment="1">
      <alignment horizontal="center" vertical="center" wrapText="1"/>
    </xf>
    <xf numFmtId="16" fontId="2" fillId="2" borderId="49" xfId="0" applyNumberFormat="1" applyFont="1" applyFill="1" applyBorder="1" applyAlignment="1">
      <alignment horizontal="center" vertical="center" wrapText="1"/>
    </xf>
    <xf numFmtId="16" fontId="2" fillId="2" borderId="50" xfId="0" applyNumberFormat="1" applyFont="1" applyFill="1" applyBorder="1" applyAlignment="1">
      <alignment horizontal="center" vertical="center" wrapText="1"/>
    </xf>
    <xf numFmtId="16" fontId="2" fillId="2" borderId="5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3" fillId="4" borderId="41" xfId="0" applyFont="1" applyFill="1" applyBorder="1" applyAlignment="1">
      <alignment horizontal="center"/>
    </xf>
    <xf numFmtId="0" fontId="23" fillId="4" borderId="42" xfId="0" applyFont="1" applyFill="1" applyBorder="1" applyAlignment="1">
      <alignment horizontal="center"/>
    </xf>
    <xf numFmtId="0" fontId="23" fillId="4" borderId="43" xfId="0" applyFont="1" applyFill="1" applyBorder="1" applyAlignment="1">
      <alignment horizontal="center"/>
    </xf>
    <xf numFmtId="16" fontId="2" fillId="2" borderId="63" xfId="0" applyNumberFormat="1" applyFont="1" applyFill="1" applyBorder="1" applyAlignment="1">
      <alignment horizontal="center" vertical="center" wrapText="1"/>
    </xf>
    <xf numFmtId="16" fontId="2" fillId="2" borderId="0" xfId="0" applyNumberFormat="1" applyFont="1" applyFill="1" applyBorder="1" applyAlignment="1">
      <alignment horizontal="center" vertical="center" wrapText="1"/>
    </xf>
    <xf numFmtId="16" fontId="2" fillId="2" borderId="6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34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2F8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857250</xdr:colOff>
      <xdr:row>3</xdr:row>
      <xdr:rowOff>47625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0" y="0"/>
          <a:ext cx="3057525" cy="838200"/>
          <a:chOff x="0" y="0"/>
          <a:chExt cx="5210174" cy="847725"/>
        </a:xfrm>
      </xdr:grpSpPr>
      <xdr:pic>
        <xdr:nvPicPr>
          <xdr:cNvPr id="1026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30174"/>
          <a:stretch>
            <a:fillRect/>
          </a:stretch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7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2</xdr:row>
      <xdr:rowOff>180975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0"/>
          <a:ext cx="4050632" cy="782554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30174"/>
          <a:stretch>
            <a:fillRect/>
          </a:stretch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521970</xdr:colOff>
      <xdr:row>3</xdr:row>
      <xdr:rowOff>47625</xdr:rowOff>
    </xdr:to>
    <xdr:grpSp>
      <xdr:nvGrpSpPr>
        <xdr:cNvPr id="5" name="Group 1"/>
        <xdr:cNvGrpSpPr>
          <a:grpSpLocks/>
        </xdr:cNvGrpSpPr>
      </xdr:nvGrpSpPr>
      <xdr:grpSpPr bwMode="auto">
        <a:xfrm>
          <a:off x="0" y="0"/>
          <a:ext cx="3068654" cy="839704"/>
          <a:chOff x="0" y="0"/>
          <a:chExt cx="5210174" cy="847725"/>
        </a:xfrm>
      </xdr:grpSpPr>
      <xdr:pic>
        <xdr:nvPicPr>
          <xdr:cNvPr id="6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30174"/>
          <a:stretch>
            <a:fillRect/>
          </a:stretch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JvdW/Motors/HRCR/HTP/Border%20HRCR%20HTP%20Stat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1">
          <cell r="M4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3"/>
  <sheetViews>
    <sheetView tabSelected="1" view="pageBreakPreview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29" sqref="C29"/>
    </sheetView>
  </sheetViews>
  <sheetFormatPr defaultRowHeight="15" x14ac:dyDescent="0.25"/>
  <cols>
    <col min="1" max="1" width="4" customWidth="1"/>
    <col min="2" max="2" width="29" customWidth="1"/>
    <col min="3" max="3" width="13.28515625" style="1" customWidth="1"/>
    <col min="4" max="4" width="9.28515625" style="1" customWidth="1"/>
    <col min="5" max="5" width="4.140625" style="62" customWidth="1"/>
    <col min="6" max="7" width="4.7109375" style="1" customWidth="1"/>
    <col min="8" max="8" width="6.7109375" style="46" customWidth="1"/>
    <col min="9" max="9" width="4.140625" style="52" customWidth="1"/>
    <col min="10" max="10" width="4.7109375" style="1" bestFit="1" customWidth="1"/>
    <col min="11" max="11" width="4.7109375" style="1" customWidth="1"/>
    <col min="12" max="12" width="6.7109375" style="46" customWidth="1"/>
    <col min="13" max="13" width="4.140625" style="1" customWidth="1"/>
    <col min="14" max="14" width="4.7109375" style="1" bestFit="1" customWidth="1"/>
    <col min="15" max="15" width="4.7109375" style="1" customWidth="1"/>
    <col min="16" max="16" width="6.7109375" style="1" customWidth="1"/>
    <col min="17" max="17" width="4.140625" style="1" customWidth="1"/>
    <col min="18" max="18" width="4.7109375" style="1" bestFit="1" customWidth="1"/>
    <col min="19" max="19" width="4.7109375" style="1" customWidth="1"/>
    <col min="20" max="20" width="6.7109375" style="1" customWidth="1"/>
    <col min="21" max="21" width="4.140625" style="1" customWidth="1"/>
    <col min="22" max="22" width="4.7109375" style="1" bestFit="1" customWidth="1"/>
    <col min="23" max="23" width="4.7109375" style="1" customWidth="1"/>
    <col min="24" max="24" width="6.7109375" style="1" customWidth="1"/>
    <col min="25" max="25" width="4.140625" style="1" customWidth="1"/>
    <col min="26" max="26" width="4.7109375" style="1" bestFit="1" customWidth="1"/>
    <col min="27" max="27" width="4.7109375" style="1" customWidth="1"/>
    <col min="28" max="28" width="6.7109375" style="1" customWidth="1"/>
    <col min="29" max="29" width="4.140625" style="1" customWidth="1"/>
    <col min="30" max="30" width="4.7109375" style="1" bestFit="1" customWidth="1"/>
    <col min="31" max="31" width="4.7109375" style="1" customWidth="1"/>
    <col min="32" max="32" width="6.7109375" style="1" customWidth="1"/>
    <col min="33" max="33" width="8.85546875" style="1"/>
  </cols>
  <sheetData>
    <row r="1" spans="1:33" ht="27" customHeight="1" x14ac:dyDescent="0.25">
      <c r="A1" s="169" t="s">
        <v>47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</row>
    <row r="2" spans="1:33" ht="20.25" customHeight="1" thickBot="1" x14ac:dyDescent="0.3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</row>
    <row r="3" spans="1:33" ht="15" customHeight="1" x14ac:dyDescent="0.25">
      <c r="E3" s="163" t="s">
        <v>49</v>
      </c>
      <c r="F3" s="164"/>
      <c r="G3" s="164"/>
      <c r="H3" s="165"/>
      <c r="I3" s="163" t="s">
        <v>46</v>
      </c>
      <c r="J3" s="164"/>
      <c r="K3" s="164"/>
      <c r="L3" s="165"/>
      <c r="M3" s="163" t="s">
        <v>50</v>
      </c>
      <c r="N3" s="164"/>
      <c r="O3" s="164"/>
      <c r="P3" s="165"/>
      <c r="Q3" s="163" t="s">
        <v>51</v>
      </c>
      <c r="R3" s="164"/>
      <c r="S3" s="164"/>
      <c r="T3" s="165"/>
      <c r="U3" s="163" t="s">
        <v>68</v>
      </c>
      <c r="V3" s="164"/>
      <c r="W3" s="164"/>
      <c r="X3" s="165"/>
      <c r="Y3" s="163" t="s">
        <v>67</v>
      </c>
      <c r="Z3" s="164"/>
      <c r="AA3" s="164"/>
      <c r="AB3" s="165"/>
      <c r="AC3" s="163" t="s">
        <v>66</v>
      </c>
      <c r="AD3" s="164"/>
      <c r="AE3" s="164"/>
      <c r="AF3" s="165"/>
      <c r="AG3" s="170" t="s">
        <v>60</v>
      </c>
    </row>
    <row r="4" spans="1:33" ht="15.75" thickBot="1" x14ac:dyDescent="0.3">
      <c r="E4" s="166"/>
      <c r="F4" s="167"/>
      <c r="G4" s="167"/>
      <c r="H4" s="168"/>
      <c r="I4" s="166"/>
      <c r="J4" s="167"/>
      <c r="K4" s="167"/>
      <c r="L4" s="168"/>
      <c r="M4" s="166"/>
      <c r="N4" s="167"/>
      <c r="O4" s="167"/>
      <c r="P4" s="168"/>
      <c r="Q4" s="166"/>
      <c r="R4" s="167"/>
      <c r="S4" s="167"/>
      <c r="T4" s="168"/>
      <c r="U4" s="176"/>
      <c r="V4" s="177"/>
      <c r="W4" s="177"/>
      <c r="X4" s="178"/>
      <c r="Y4" s="166"/>
      <c r="Z4" s="167"/>
      <c r="AA4" s="167"/>
      <c r="AB4" s="168"/>
      <c r="AC4" s="166"/>
      <c r="AD4" s="167"/>
      <c r="AE4" s="167"/>
      <c r="AF4" s="168"/>
      <c r="AG4" s="171"/>
    </row>
    <row r="5" spans="1:33" s="2" customFormat="1" ht="30.75" customHeight="1" thickBot="1" x14ac:dyDescent="0.3">
      <c r="A5" s="14" t="s">
        <v>0</v>
      </c>
      <c r="B5" s="13" t="s">
        <v>3</v>
      </c>
      <c r="C5" s="27" t="s">
        <v>2</v>
      </c>
      <c r="D5" s="131" t="s">
        <v>62</v>
      </c>
      <c r="E5" s="107">
        <v>1</v>
      </c>
      <c r="F5" s="34">
        <v>2</v>
      </c>
      <c r="G5" s="34">
        <v>3</v>
      </c>
      <c r="H5" s="108" t="s">
        <v>12</v>
      </c>
      <c r="I5" s="109">
        <v>1</v>
      </c>
      <c r="J5" s="110">
        <v>2</v>
      </c>
      <c r="K5" s="110">
        <v>3</v>
      </c>
      <c r="L5" s="111" t="s">
        <v>12</v>
      </c>
      <c r="M5" s="88">
        <v>1</v>
      </c>
      <c r="N5" s="9">
        <v>2</v>
      </c>
      <c r="O5" s="9">
        <v>3</v>
      </c>
      <c r="P5" s="112" t="s">
        <v>12</v>
      </c>
      <c r="Q5" s="109">
        <v>1</v>
      </c>
      <c r="R5" s="110">
        <v>2</v>
      </c>
      <c r="S5" s="110">
        <v>3</v>
      </c>
      <c r="T5" s="116" t="s">
        <v>12</v>
      </c>
      <c r="U5" s="120">
        <v>1</v>
      </c>
      <c r="V5" s="110">
        <v>2</v>
      </c>
      <c r="W5" s="121">
        <v>3</v>
      </c>
      <c r="X5" s="111" t="s">
        <v>12</v>
      </c>
      <c r="Y5" s="118">
        <v>1</v>
      </c>
      <c r="Z5" s="110">
        <v>2</v>
      </c>
      <c r="AA5" s="110">
        <v>3</v>
      </c>
      <c r="AB5" s="111" t="s">
        <v>12</v>
      </c>
      <c r="AC5" s="88">
        <v>1</v>
      </c>
      <c r="AD5" s="9">
        <v>2</v>
      </c>
      <c r="AE5" s="9">
        <v>3</v>
      </c>
      <c r="AF5" s="89" t="s">
        <v>12</v>
      </c>
      <c r="AG5" s="171"/>
    </row>
    <row r="6" spans="1:33" s="2" customFormat="1" ht="15.75" thickBot="1" x14ac:dyDescent="0.3">
      <c r="A6" s="33"/>
      <c r="B6" s="13"/>
      <c r="C6" s="27"/>
      <c r="D6" s="130"/>
      <c r="E6" s="64"/>
      <c r="F6" s="34"/>
      <c r="G6" s="34"/>
      <c r="H6" s="36"/>
      <c r="I6" s="55"/>
      <c r="J6" s="34"/>
      <c r="K6" s="34"/>
      <c r="L6" s="35"/>
      <c r="M6" s="37"/>
      <c r="N6" s="34"/>
      <c r="O6" s="34"/>
      <c r="P6" s="36"/>
      <c r="Q6" s="113"/>
      <c r="R6" s="114"/>
      <c r="S6" s="114"/>
      <c r="T6" s="117"/>
      <c r="U6" s="122"/>
      <c r="V6" s="114"/>
      <c r="W6" s="123"/>
      <c r="X6" s="115"/>
      <c r="Y6" s="119"/>
      <c r="Z6" s="114"/>
      <c r="AA6" s="114"/>
      <c r="AB6" s="115"/>
      <c r="AC6" s="37"/>
      <c r="AD6" s="34"/>
      <c r="AE6" s="34"/>
      <c r="AF6" s="35"/>
      <c r="AG6" s="106"/>
    </row>
    <row r="7" spans="1:33" x14ac:dyDescent="0.25">
      <c r="A7" s="15"/>
      <c r="B7" s="70"/>
      <c r="C7" s="28"/>
      <c r="D7" s="28"/>
      <c r="E7" s="65"/>
      <c r="F7" s="10"/>
      <c r="G7" s="10"/>
      <c r="H7" s="12"/>
      <c r="I7" s="56"/>
      <c r="J7" s="10"/>
      <c r="K7" s="10"/>
      <c r="L7" s="47"/>
      <c r="M7" s="20"/>
      <c r="N7" s="10"/>
      <c r="O7" s="10"/>
      <c r="P7" s="11"/>
      <c r="Q7" s="20"/>
      <c r="R7" s="10"/>
      <c r="S7" s="10"/>
      <c r="T7" s="12"/>
      <c r="U7" s="154"/>
      <c r="V7" s="39"/>
      <c r="W7" s="39"/>
      <c r="X7" s="40"/>
      <c r="Y7" s="20"/>
      <c r="Z7" s="10"/>
      <c r="AA7" s="10"/>
      <c r="AB7" s="11"/>
      <c r="AC7" s="20"/>
      <c r="AD7" s="10"/>
      <c r="AE7" s="10"/>
      <c r="AF7" s="11"/>
      <c r="AG7" s="145"/>
    </row>
    <row r="8" spans="1:33" x14ac:dyDescent="0.25">
      <c r="A8" s="15"/>
      <c r="B8" s="71" t="s">
        <v>14</v>
      </c>
      <c r="C8" s="38"/>
      <c r="D8" s="38"/>
      <c r="E8" s="66"/>
      <c r="F8" s="39"/>
      <c r="G8" s="39"/>
      <c r="H8" s="41"/>
      <c r="I8" s="57"/>
      <c r="J8" s="39"/>
      <c r="K8" s="39"/>
      <c r="L8" s="48"/>
      <c r="M8" s="42"/>
      <c r="N8" s="39"/>
      <c r="O8" s="39"/>
      <c r="P8" s="40"/>
      <c r="Q8" s="42"/>
      <c r="R8" s="39"/>
      <c r="S8" s="39"/>
      <c r="T8" s="41"/>
      <c r="U8" s="155"/>
      <c r="V8" s="4"/>
      <c r="W8" s="4"/>
      <c r="X8" s="7"/>
      <c r="Y8" s="42"/>
      <c r="Z8" s="39"/>
      <c r="AA8" s="39"/>
      <c r="AB8" s="40"/>
      <c r="AC8" s="42"/>
      <c r="AD8" s="39"/>
      <c r="AE8" s="39"/>
      <c r="AF8" s="40"/>
      <c r="AG8" s="144"/>
    </row>
    <row r="9" spans="1:33" x14ac:dyDescent="0.25">
      <c r="A9" s="15">
        <v>1</v>
      </c>
      <c r="B9" s="72" t="s">
        <v>44</v>
      </c>
      <c r="C9" s="90" t="s">
        <v>6</v>
      </c>
      <c r="D9" s="90">
        <v>297</v>
      </c>
      <c r="E9" s="82">
        <v>9</v>
      </c>
      <c r="F9" s="4">
        <v>9</v>
      </c>
      <c r="G9" s="4">
        <v>9</v>
      </c>
      <c r="H9" s="69">
        <f>SUM(E9:G9)</f>
        <v>27</v>
      </c>
      <c r="I9" s="86">
        <v>9</v>
      </c>
      <c r="J9" s="4">
        <v>9</v>
      </c>
      <c r="K9" s="4">
        <v>9</v>
      </c>
      <c r="L9" s="49">
        <f>SUM(I9:K9)</f>
        <v>27</v>
      </c>
      <c r="M9" s="79">
        <v>9</v>
      </c>
      <c r="N9" s="77">
        <v>9</v>
      </c>
      <c r="O9" s="77">
        <v>7</v>
      </c>
      <c r="P9" s="48">
        <f>SUM(M9:O9)</f>
        <v>25</v>
      </c>
      <c r="Q9" s="79">
        <v>0</v>
      </c>
      <c r="R9" s="39">
        <v>7</v>
      </c>
      <c r="S9" s="39">
        <v>8</v>
      </c>
      <c r="T9" s="69">
        <f>SUM(Q9:S9)</f>
        <v>15</v>
      </c>
      <c r="U9" s="158">
        <v>7</v>
      </c>
      <c r="V9" s="4">
        <v>7</v>
      </c>
      <c r="W9" s="4">
        <v>8</v>
      </c>
      <c r="X9" s="48">
        <f>SUM(U9:W9)</f>
        <v>22</v>
      </c>
      <c r="Y9" s="79">
        <v>8</v>
      </c>
      <c r="Z9" s="77">
        <v>9</v>
      </c>
      <c r="AA9" s="39">
        <v>0</v>
      </c>
      <c r="AB9" s="48">
        <f>SUM(Y9:AA9)</f>
        <v>17</v>
      </c>
      <c r="AC9" s="42"/>
      <c r="AD9" s="39"/>
      <c r="AE9" s="39"/>
      <c r="AF9" s="48">
        <f>SUM(AC9:AE9)</f>
        <v>0</v>
      </c>
      <c r="AG9" s="128">
        <f>+H9+L9+P9+T9+X9+AB9+AF9</f>
        <v>133</v>
      </c>
    </row>
    <row r="10" spans="1:33" x14ac:dyDescent="0.25">
      <c r="A10" s="15">
        <v>2</v>
      </c>
      <c r="B10" s="72" t="s">
        <v>58</v>
      </c>
      <c r="C10" s="90" t="s">
        <v>26</v>
      </c>
      <c r="D10" s="90">
        <v>458</v>
      </c>
      <c r="E10" s="67"/>
      <c r="F10" s="4"/>
      <c r="G10" s="4"/>
      <c r="H10" s="146"/>
      <c r="I10" s="58">
        <v>8</v>
      </c>
      <c r="J10" s="4">
        <v>8</v>
      </c>
      <c r="K10" s="4">
        <v>8</v>
      </c>
      <c r="L10" s="49">
        <f>SUM(I10:K10)</f>
        <v>24</v>
      </c>
      <c r="M10" s="79">
        <v>8</v>
      </c>
      <c r="N10" s="77">
        <v>8</v>
      </c>
      <c r="O10" s="77">
        <v>8</v>
      </c>
      <c r="P10" s="48">
        <f>SUM(M10:O10)</f>
        <v>24</v>
      </c>
      <c r="Q10" s="79">
        <v>8</v>
      </c>
      <c r="R10" s="39">
        <v>8</v>
      </c>
      <c r="S10" s="39">
        <v>0</v>
      </c>
      <c r="T10" s="69">
        <f>SUM(Q10:S10)</f>
        <v>16</v>
      </c>
      <c r="U10" s="158"/>
      <c r="V10" s="4"/>
      <c r="W10" s="4"/>
      <c r="X10" s="48">
        <f>SUM(U10:W10)</f>
        <v>0</v>
      </c>
      <c r="Y10" s="79"/>
      <c r="Z10" s="77"/>
      <c r="AA10" s="39"/>
      <c r="AB10" s="48">
        <f>SUM(Y10:AA10)</f>
        <v>0</v>
      </c>
      <c r="AC10" s="42"/>
      <c r="AD10" s="39"/>
      <c r="AE10" s="39"/>
      <c r="AF10" s="48">
        <f>SUM(AC10:AE10)</f>
        <v>0</v>
      </c>
      <c r="AG10" s="128">
        <f>+H10+L10+P10+T10+X10+AB10+AF10</f>
        <v>64</v>
      </c>
    </row>
    <row r="11" spans="1:33" x14ac:dyDescent="0.25">
      <c r="A11" s="15">
        <v>3</v>
      </c>
      <c r="B11" s="72" t="s">
        <v>15</v>
      </c>
      <c r="C11" s="90" t="s">
        <v>25</v>
      </c>
      <c r="D11" s="90">
        <v>455</v>
      </c>
      <c r="E11" s="82">
        <v>8</v>
      </c>
      <c r="F11" s="4">
        <v>8</v>
      </c>
      <c r="G11" s="4">
        <v>8</v>
      </c>
      <c r="H11" s="69">
        <f>SUM(E11:G11)</f>
        <v>24</v>
      </c>
      <c r="I11" s="86">
        <v>7</v>
      </c>
      <c r="J11" s="4">
        <v>7</v>
      </c>
      <c r="K11" s="4">
        <v>7</v>
      </c>
      <c r="L11" s="49">
        <f>SUM(I11:K11)</f>
        <v>21</v>
      </c>
      <c r="M11" s="80"/>
      <c r="N11" s="78">
        <v>7</v>
      </c>
      <c r="O11" s="78"/>
      <c r="P11" s="48">
        <f>SUM(M11:O11)</f>
        <v>7</v>
      </c>
      <c r="Q11" s="80"/>
      <c r="R11" s="4"/>
      <c r="S11" s="4"/>
      <c r="T11" s="69">
        <f>SUM(Q11:S11)</f>
        <v>0</v>
      </c>
      <c r="U11" s="158"/>
      <c r="V11" s="4"/>
      <c r="W11" s="4"/>
      <c r="X11" s="48">
        <f>SUM(U11:W11)</f>
        <v>0</v>
      </c>
      <c r="Y11" s="79"/>
      <c r="Z11" s="77"/>
      <c r="AA11" s="39"/>
      <c r="AB11" s="48">
        <f>SUM(Y11:AA11)</f>
        <v>0</v>
      </c>
      <c r="AC11" s="42"/>
      <c r="AD11" s="39"/>
      <c r="AE11" s="39"/>
      <c r="AF11" s="48">
        <f>SUM(AC11:AE11)</f>
        <v>0</v>
      </c>
      <c r="AG11" s="128">
        <f>+H11+L11+P11+T11+X11+AB11+AF11</f>
        <v>52</v>
      </c>
    </row>
    <row r="12" spans="1:33" x14ac:dyDescent="0.25">
      <c r="A12" s="15">
        <v>4</v>
      </c>
      <c r="B12" s="76" t="s">
        <v>69</v>
      </c>
      <c r="C12" s="90" t="s">
        <v>75</v>
      </c>
      <c r="D12" s="90">
        <v>232</v>
      </c>
      <c r="E12" s="67"/>
      <c r="F12" s="4"/>
      <c r="G12" s="4"/>
      <c r="H12" s="84"/>
      <c r="I12" s="58"/>
      <c r="J12" s="4"/>
      <c r="K12" s="4"/>
      <c r="L12" s="49"/>
      <c r="M12" s="80"/>
      <c r="N12" s="78"/>
      <c r="O12" s="78"/>
      <c r="P12" s="48"/>
      <c r="Q12" s="80"/>
      <c r="R12" s="4"/>
      <c r="S12" s="4"/>
      <c r="T12" s="8"/>
      <c r="U12" s="158">
        <v>8</v>
      </c>
      <c r="V12" s="4">
        <v>8</v>
      </c>
      <c r="W12" s="4">
        <v>7</v>
      </c>
      <c r="X12" s="49">
        <f>SUM(U12:W12)</f>
        <v>23</v>
      </c>
      <c r="Y12" s="80">
        <v>9</v>
      </c>
      <c r="Z12" s="78">
        <v>0</v>
      </c>
      <c r="AA12" s="4">
        <v>0</v>
      </c>
      <c r="AB12" s="49">
        <f>SUM(Y12:AA12)</f>
        <v>9</v>
      </c>
      <c r="AC12" s="21"/>
      <c r="AD12" s="4"/>
      <c r="AE12" s="4"/>
      <c r="AF12" s="7"/>
      <c r="AG12" s="128">
        <f>+H12+L12+P12+T12+X12+AB12+AF12</f>
        <v>32</v>
      </c>
    </row>
    <row r="13" spans="1:33" x14ac:dyDescent="0.25">
      <c r="A13" s="15">
        <v>5</v>
      </c>
      <c r="B13" s="72" t="s">
        <v>74</v>
      </c>
      <c r="C13" s="90">
        <v>11907</v>
      </c>
      <c r="D13" s="90">
        <v>476</v>
      </c>
      <c r="E13" s="67"/>
      <c r="F13" s="4"/>
      <c r="G13" s="4"/>
      <c r="H13" s="84"/>
      <c r="I13" s="58"/>
      <c r="J13" s="4"/>
      <c r="K13" s="4"/>
      <c r="L13" s="49"/>
      <c r="M13" s="80"/>
      <c r="N13" s="78"/>
      <c r="O13" s="78"/>
      <c r="P13" s="48"/>
      <c r="Q13" s="80"/>
      <c r="R13" s="4"/>
      <c r="S13" s="4"/>
      <c r="T13" s="8"/>
      <c r="U13" s="155"/>
      <c r="V13" s="4"/>
      <c r="W13" s="4"/>
      <c r="X13" s="40"/>
      <c r="Y13" s="80">
        <v>7</v>
      </c>
      <c r="Z13" s="78">
        <v>8</v>
      </c>
      <c r="AA13" s="4">
        <v>0</v>
      </c>
      <c r="AB13" s="49">
        <f>SUM(Y13:AA13)</f>
        <v>15</v>
      </c>
      <c r="AC13" s="21"/>
      <c r="AD13" s="4"/>
      <c r="AE13" s="4"/>
      <c r="AF13" s="7"/>
      <c r="AG13" s="128">
        <f>+H13+L13+P13+T13+X13+AB13+AF13</f>
        <v>15</v>
      </c>
    </row>
    <row r="14" spans="1:33" x14ac:dyDescent="0.25">
      <c r="A14" s="15">
        <v>6</v>
      </c>
      <c r="B14" s="72" t="s">
        <v>16</v>
      </c>
      <c r="C14" s="90" t="s">
        <v>32</v>
      </c>
      <c r="D14" s="90">
        <v>453</v>
      </c>
      <c r="E14" s="82">
        <v>0</v>
      </c>
      <c r="F14" s="4">
        <v>0</v>
      </c>
      <c r="G14" s="4">
        <v>0</v>
      </c>
      <c r="H14" s="83">
        <f>SUM(E14:G14)</f>
        <v>0</v>
      </c>
      <c r="I14" s="86"/>
      <c r="J14" s="4"/>
      <c r="K14" s="4"/>
      <c r="L14" s="49">
        <f>SUM(I14:K14)</f>
        <v>0</v>
      </c>
      <c r="M14" s="80">
        <v>0</v>
      </c>
      <c r="N14" s="78"/>
      <c r="O14" s="78">
        <v>9</v>
      </c>
      <c r="P14" s="48">
        <f>SUM(M14:O14)</f>
        <v>9</v>
      </c>
      <c r="Q14" s="80"/>
      <c r="R14" s="4"/>
      <c r="S14" s="4"/>
      <c r="T14" s="83">
        <f>SUM(Q14:S14)</f>
        <v>0</v>
      </c>
      <c r="U14" s="158"/>
      <c r="V14" s="4"/>
      <c r="W14" s="4"/>
      <c r="X14" s="49">
        <f>SUM(U14:W14)</f>
        <v>0</v>
      </c>
      <c r="Y14" s="80"/>
      <c r="Z14" s="78"/>
      <c r="AA14" s="4"/>
      <c r="AB14" s="49">
        <f>SUM(Y14:AA14)</f>
        <v>0</v>
      </c>
      <c r="AC14" s="21"/>
      <c r="AD14" s="4"/>
      <c r="AE14" s="4"/>
      <c r="AF14" s="49">
        <f>SUM(AC14:AE14)</f>
        <v>0</v>
      </c>
      <c r="AG14" s="128">
        <f>+H14+L14+P14+T14+X14+AB14+AF14</f>
        <v>9</v>
      </c>
    </row>
    <row r="15" spans="1:33" x14ac:dyDescent="0.25">
      <c r="A15" s="15"/>
      <c r="B15" s="72"/>
      <c r="C15" s="81"/>
      <c r="D15" s="81"/>
      <c r="E15" s="67"/>
      <c r="F15" s="4"/>
      <c r="G15" s="4"/>
      <c r="H15" s="84"/>
      <c r="I15" s="58"/>
      <c r="J15" s="4"/>
      <c r="K15" s="4"/>
      <c r="L15" s="49"/>
      <c r="M15" s="80"/>
      <c r="N15" s="78"/>
      <c r="O15" s="78"/>
      <c r="P15" s="48"/>
      <c r="Q15" s="80"/>
      <c r="R15" s="4"/>
      <c r="S15" s="4"/>
      <c r="T15" s="8"/>
      <c r="U15" s="155"/>
      <c r="V15" s="4"/>
      <c r="W15" s="4"/>
      <c r="X15" s="7"/>
      <c r="Y15" s="80"/>
      <c r="Z15" s="78"/>
      <c r="AA15" s="4"/>
      <c r="AB15" s="49"/>
      <c r="AC15" s="21"/>
      <c r="AD15" s="4"/>
      <c r="AE15" s="4"/>
      <c r="AF15" s="7"/>
      <c r="AG15" s="144"/>
    </row>
    <row r="16" spans="1:33" x14ac:dyDescent="0.25">
      <c r="A16" s="15"/>
      <c r="B16" s="74" t="s">
        <v>5</v>
      </c>
      <c r="C16" s="29"/>
      <c r="D16" s="29"/>
      <c r="E16" s="67"/>
      <c r="F16" s="4"/>
      <c r="G16" s="4"/>
      <c r="H16" s="84"/>
      <c r="I16" s="58"/>
      <c r="J16" s="4"/>
      <c r="K16" s="4"/>
      <c r="L16" s="49"/>
      <c r="M16" s="80"/>
      <c r="N16" s="78"/>
      <c r="O16" s="78"/>
      <c r="P16" s="7"/>
      <c r="Q16" s="80"/>
      <c r="R16" s="4"/>
      <c r="S16" s="4"/>
      <c r="T16" s="8"/>
      <c r="U16" s="155"/>
      <c r="V16" s="4"/>
      <c r="W16" s="4"/>
      <c r="X16" s="7"/>
      <c r="Y16" s="80"/>
      <c r="Z16" s="78"/>
      <c r="AA16" s="4"/>
      <c r="AB16" s="7"/>
      <c r="AC16" s="21"/>
      <c r="AD16" s="4"/>
      <c r="AE16" s="4"/>
      <c r="AF16" s="7"/>
      <c r="AG16" s="144"/>
    </row>
    <row r="17" spans="1:33" x14ac:dyDescent="0.25">
      <c r="A17" s="15">
        <v>1</v>
      </c>
      <c r="B17" s="76" t="s">
        <v>22</v>
      </c>
      <c r="C17" s="90" t="s">
        <v>17</v>
      </c>
      <c r="D17" s="90">
        <v>429</v>
      </c>
      <c r="E17" s="67"/>
      <c r="F17" s="4"/>
      <c r="G17" s="4"/>
      <c r="H17" s="146"/>
      <c r="I17" s="58">
        <v>7</v>
      </c>
      <c r="J17" s="4">
        <v>7</v>
      </c>
      <c r="K17" s="4">
        <v>7</v>
      </c>
      <c r="L17" s="49">
        <f>SUM(I17:K17)</f>
        <v>21</v>
      </c>
      <c r="M17" s="80">
        <v>0</v>
      </c>
      <c r="N17" s="78">
        <v>0</v>
      </c>
      <c r="O17" s="78">
        <v>0</v>
      </c>
      <c r="P17" s="48">
        <f>SUM(M17:O17)</f>
        <v>0</v>
      </c>
      <c r="Q17" s="80">
        <v>7</v>
      </c>
      <c r="R17" s="4">
        <v>0</v>
      </c>
      <c r="S17" s="4">
        <v>0</v>
      </c>
      <c r="T17" s="83">
        <f>SUM(Q17:S17)</f>
        <v>7</v>
      </c>
      <c r="U17" s="158">
        <v>9</v>
      </c>
      <c r="V17" s="4">
        <v>9</v>
      </c>
      <c r="W17" s="4">
        <v>9</v>
      </c>
      <c r="X17" s="49">
        <f>SUM(U17:W17)</f>
        <v>27</v>
      </c>
      <c r="Y17" s="80">
        <v>7</v>
      </c>
      <c r="Z17" s="78">
        <v>7</v>
      </c>
      <c r="AA17" s="4">
        <v>0</v>
      </c>
      <c r="AB17" s="49">
        <f>SUM(Y17:AA17)</f>
        <v>14</v>
      </c>
      <c r="AC17" s="21"/>
      <c r="AD17" s="4"/>
      <c r="AE17" s="4"/>
      <c r="AF17" s="49">
        <f>SUM(AC17:AE17)</f>
        <v>0</v>
      </c>
      <c r="AG17" s="128">
        <f>+H17+L17+P17+T17+X17+AB17+AF17</f>
        <v>69</v>
      </c>
    </row>
    <row r="18" spans="1:33" x14ac:dyDescent="0.25">
      <c r="A18" s="15">
        <v>2</v>
      </c>
      <c r="B18" s="76" t="s">
        <v>70</v>
      </c>
      <c r="C18" s="90" t="s">
        <v>76</v>
      </c>
      <c r="D18" s="90">
        <v>437</v>
      </c>
      <c r="E18" s="67"/>
      <c r="F18" s="4"/>
      <c r="G18" s="4"/>
      <c r="H18" s="84"/>
      <c r="I18" s="58"/>
      <c r="J18" s="4"/>
      <c r="K18" s="4"/>
      <c r="L18" s="49"/>
      <c r="M18" s="80"/>
      <c r="N18" s="78"/>
      <c r="O18" s="78"/>
      <c r="P18" s="48"/>
      <c r="Q18" s="80"/>
      <c r="R18" s="4"/>
      <c r="S18" s="4"/>
      <c r="T18" s="8"/>
      <c r="U18" s="158">
        <v>8</v>
      </c>
      <c r="V18" s="4">
        <v>8</v>
      </c>
      <c r="W18" s="4">
        <v>8</v>
      </c>
      <c r="X18" s="49">
        <f>SUM(U18:W18)</f>
        <v>24</v>
      </c>
      <c r="Y18" s="80"/>
      <c r="Z18" s="78"/>
      <c r="AA18" s="4"/>
      <c r="AB18" s="7"/>
      <c r="AC18" s="21"/>
      <c r="AD18" s="4"/>
      <c r="AE18" s="4"/>
      <c r="AF18" s="7"/>
      <c r="AG18" s="128">
        <f>+H18+L18+P18+T18+X18+AB18+AF18</f>
        <v>24</v>
      </c>
    </row>
    <row r="19" spans="1:33" x14ac:dyDescent="0.25">
      <c r="A19" s="15">
        <v>3</v>
      </c>
      <c r="B19" s="72" t="s">
        <v>9</v>
      </c>
      <c r="C19" s="90" t="s">
        <v>10</v>
      </c>
      <c r="D19" s="90">
        <v>478</v>
      </c>
      <c r="E19" s="67"/>
      <c r="F19" s="4"/>
      <c r="G19" s="4"/>
      <c r="H19" s="84"/>
      <c r="I19" s="58"/>
      <c r="J19" s="4"/>
      <c r="K19" s="4"/>
      <c r="L19" s="49"/>
      <c r="M19" s="80"/>
      <c r="N19" s="78"/>
      <c r="O19" s="78"/>
      <c r="P19" s="48"/>
      <c r="Q19" s="80"/>
      <c r="R19" s="4"/>
      <c r="S19" s="4"/>
      <c r="T19" s="8"/>
      <c r="U19" s="158">
        <v>7</v>
      </c>
      <c r="V19" s="4">
        <v>7</v>
      </c>
      <c r="W19" s="4">
        <v>7</v>
      </c>
      <c r="X19" s="48">
        <f>SUM(U19:W19)</f>
        <v>21</v>
      </c>
      <c r="Y19" s="80"/>
      <c r="Z19" s="78"/>
      <c r="AA19" s="4"/>
      <c r="AB19" s="7"/>
      <c r="AC19" s="21"/>
      <c r="AD19" s="4"/>
      <c r="AE19" s="4"/>
      <c r="AF19" s="7"/>
      <c r="AG19" s="128">
        <f>+H19+L19+P19+T19+X19+AB19+AF19</f>
        <v>21</v>
      </c>
    </row>
    <row r="20" spans="1:33" x14ac:dyDescent="0.25">
      <c r="A20" s="15">
        <v>4</v>
      </c>
      <c r="B20" s="72" t="s">
        <v>58</v>
      </c>
      <c r="C20" s="90" t="s">
        <v>26</v>
      </c>
      <c r="D20" s="90">
        <v>458</v>
      </c>
      <c r="E20" s="82">
        <v>7</v>
      </c>
      <c r="F20" s="4">
        <v>7</v>
      </c>
      <c r="G20" s="4">
        <v>0</v>
      </c>
      <c r="H20" s="83">
        <f>SUM(E20:G20)</f>
        <v>14</v>
      </c>
      <c r="I20" s="86"/>
      <c r="J20" s="4"/>
      <c r="K20" s="4"/>
      <c r="L20" s="49">
        <f>SUM(I20:K20)</f>
        <v>0</v>
      </c>
      <c r="M20" s="80"/>
      <c r="N20" s="78"/>
      <c r="O20" s="78"/>
      <c r="P20" s="48">
        <f>SUM(M20:O20)</f>
        <v>0</v>
      </c>
      <c r="Q20" s="80"/>
      <c r="R20" s="4"/>
      <c r="S20" s="4"/>
      <c r="T20" s="83">
        <f>SUM(Q20:S20)</f>
        <v>0</v>
      </c>
      <c r="U20" s="158"/>
      <c r="V20" s="4"/>
      <c r="W20" s="4"/>
      <c r="X20" s="48">
        <f>SUM(U20:W20)</f>
        <v>0</v>
      </c>
      <c r="Y20" s="80"/>
      <c r="Z20" s="78"/>
      <c r="AA20" s="4"/>
      <c r="AB20" s="49">
        <f>SUM(Y20:AA20)</f>
        <v>0</v>
      </c>
      <c r="AC20" s="21"/>
      <c r="AD20" s="4"/>
      <c r="AE20" s="4"/>
      <c r="AF20" s="49">
        <f>SUM(AC20:AE20)</f>
        <v>0</v>
      </c>
      <c r="AG20" s="128">
        <f>+H20+L20+P20+T20+X20+AB20+AF20</f>
        <v>14</v>
      </c>
    </row>
    <row r="21" spans="1:33" x14ac:dyDescent="0.25">
      <c r="A21" s="15"/>
      <c r="B21" s="72"/>
      <c r="C21" s="81"/>
      <c r="D21" s="81"/>
      <c r="E21" s="67"/>
      <c r="F21" s="4"/>
      <c r="G21" s="4"/>
      <c r="H21" s="84"/>
      <c r="I21" s="58"/>
      <c r="J21" s="4"/>
      <c r="K21" s="4"/>
      <c r="L21" s="49"/>
      <c r="M21" s="80"/>
      <c r="N21" s="78"/>
      <c r="O21" s="78"/>
      <c r="P21" s="48"/>
      <c r="Q21" s="80"/>
      <c r="R21" s="4"/>
      <c r="S21" s="4"/>
      <c r="T21" s="8"/>
      <c r="U21" s="158"/>
      <c r="V21" s="4"/>
      <c r="W21" s="4"/>
      <c r="X21" s="7"/>
      <c r="Y21" s="80"/>
      <c r="Z21" s="78"/>
      <c r="AA21" s="4"/>
      <c r="AB21" s="7"/>
      <c r="AC21" s="21"/>
      <c r="AD21" s="4"/>
      <c r="AE21" s="4"/>
      <c r="AF21" s="7"/>
      <c r="AG21" s="144"/>
    </row>
    <row r="22" spans="1:33" x14ac:dyDescent="0.25">
      <c r="A22" s="15"/>
      <c r="B22" s="74" t="s">
        <v>7</v>
      </c>
      <c r="C22" s="29"/>
      <c r="D22" s="29"/>
      <c r="E22" s="67"/>
      <c r="F22" s="4"/>
      <c r="G22" s="4"/>
      <c r="H22" s="84"/>
      <c r="I22" s="58"/>
      <c r="J22" s="4"/>
      <c r="K22" s="4"/>
      <c r="L22" s="49"/>
      <c r="M22" s="80"/>
      <c r="N22" s="78"/>
      <c r="O22" s="78"/>
      <c r="P22" s="7"/>
      <c r="Q22" s="80"/>
      <c r="R22" s="4"/>
      <c r="S22" s="4"/>
      <c r="T22" s="8"/>
      <c r="U22" s="155"/>
      <c r="V22" s="4"/>
      <c r="W22" s="4"/>
      <c r="X22" s="7"/>
      <c r="Y22" s="80"/>
      <c r="Z22" s="78"/>
      <c r="AA22" s="4"/>
      <c r="AB22" s="7"/>
      <c r="AC22" s="21"/>
      <c r="AD22" s="4"/>
      <c r="AE22" s="4"/>
      <c r="AF22" s="7"/>
      <c r="AG22" s="144"/>
    </row>
    <row r="23" spans="1:33" x14ac:dyDescent="0.25">
      <c r="A23" s="15">
        <v>1</v>
      </c>
      <c r="B23" s="76" t="s">
        <v>20</v>
      </c>
      <c r="C23" s="90" t="s">
        <v>34</v>
      </c>
      <c r="D23" s="90">
        <v>457</v>
      </c>
      <c r="E23" s="82">
        <v>8</v>
      </c>
      <c r="F23" s="4">
        <v>8</v>
      </c>
      <c r="G23" s="4">
        <v>8</v>
      </c>
      <c r="H23" s="69">
        <f>SUM(E23:G23)</f>
        <v>24</v>
      </c>
      <c r="I23" s="86">
        <v>8</v>
      </c>
      <c r="J23" s="4">
        <v>8</v>
      </c>
      <c r="K23" s="4">
        <v>7</v>
      </c>
      <c r="L23" s="49">
        <f>SUM(I23:K23)</f>
        <v>23</v>
      </c>
      <c r="M23" s="80">
        <v>7</v>
      </c>
      <c r="N23" s="78">
        <v>8</v>
      </c>
      <c r="O23" s="78">
        <v>0</v>
      </c>
      <c r="P23" s="48">
        <f>SUM(M23:O23)</f>
        <v>15</v>
      </c>
      <c r="Q23" s="80">
        <v>7</v>
      </c>
      <c r="R23" s="4">
        <v>8</v>
      </c>
      <c r="S23" s="4">
        <v>8</v>
      </c>
      <c r="T23" s="83">
        <f>SUM(Q23:S23)</f>
        <v>23</v>
      </c>
      <c r="U23" s="158">
        <v>10</v>
      </c>
      <c r="V23" s="4">
        <v>10</v>
      </c>
      <c r="W23" s="4">
        <v>10</v>
      </c>
      <c r="X23" s="48">
        <f>SUM(U23:W23)</f>
        <v>30</v>
      </c>
      <c r="Y23" s="80">
        <v>10</v>
      </c>
      <c r="Z23" s="78">
        <v>10</v>
      </c>
      <c r="AA23" s="4">
        <v>0</v>
      </c>
      <c r="AB23" s="48">
        <f>SUM(Y23:AA23)</f>
        <v>20</v>
      </c>
      <c r="AC23" s="21"/>
      <c r="AD23" s="4"/>
      <c r="AE23" s="4"/>
      <c r="AF23" s="48">
        <f>SUM(AC23:AE23)</f>
        <v>0</v>
      </c>
      <c r="AG23" s="128">
        <f>+H23+L23+P23+T23+X23+AB23+AF23</f>
        <v>135</v>
      </c>
    </row>
    <row r="24" spans="1:33" x14ac:dyDescent="0.25">
      <c r="A24" s="15">
        <v>2</v>
      </c>
      <c r="B24" s="76" t="s">
        <v>35</v>
      </c>
      <c r="C24" s="90" t="s">
        <v>19</v>
      </c>
      <c r="D24" s="90">
        <v>450</v>
      </c>
      <c r="E24" s="82">
        <v>0</v>
      </c>
      <c r="F24" s="4">
        <v>0</v>
      </c>
      <c r="G24" s="4">
        <v>0</v>
      </c>
      <c r="H24" s="69">
        <f>SUM(E24:G24)</f>
        <v>0</v>
      </c>
      <c r="I24" s="86"/>
      <c r="J24" s="4"/>
      <c r="K24" s="4"/>
      <c r="L24" s="49">
        <f>SUM(I24:K24)</f>
        <v>0</v>
      </c>
      <c r="M24" s="80">
        <v>8</v>
      </c>
      <c r="N24" s="78">
        <v>7</v>
      </c>
      <c r="O24" s="78">
        <v>8</v>
      </c>
      <c r="P24" s="48">
        <f>SUM(M24:O24)</f>
        <v>23</v>
      </c>
      <c r="Q24" s="80">
        <v>9</v>
      </c>
      <c r="R24" s="4">
        <v>9</v>
      </c>
      <c r="S24" s="4">
        <v>9</v>
      </c>
      <c r="T24" s="83">
        <f>SUM(Q24:S24)</f>
        <v>27</v>
      </c>
      <c r="U24" s="158">
        <v>7</v>
      </c>
      <c r="V24" s="4">
        <v>8</v>
      </c>
      <c r="W24" s="4">
        <v>7</v>
      </c>
      <c r="X24" s="48">
        <f>SUM(U24:W24)</f>
        <v>22</v>
      </c>
      <c r="Y24" s="80"/>
      <c r="Z24" s="78"/>
      <c r="AA24" s="4"/>
      <c r="AB24" s="48">
        <f>SUM(Y24:AA24)</f>
        <v>0</v>
      </c>
      <c r="AC24" s="21"/>
      <c r="AD24" s="4"/>
      <c r="AE24" s="4"/>
      <c r="AF24" s="48">
        <f>SUM(AC24:AE24)</f>
        <v>0</v>
      </c>
      <c r="AG24" s="128">
        <f>+H24+L24+P24+T24+X24+AB24+AF24</f>
        <v>72</v>
      </c>
    </row>
    <row r="25" spans="1:33" x14ac:dyDescent="0.25">
      <c r="A25" s="15">
        <v>3</v>
      </c>
      <c r="B25" s="76" t="s">
        <v>59</v>
      </c>
      <c r="C25" s="90" t="s">
        <v>61</v>
      </c>
      <c r="D25" s="90">
        <v>460</v>
      </c>
      <c r="E25" s="82"/>
      <c r="F25" s="4"/>
      <c r="G25" s="4"/>
      <c r="H25" s="69"/>
      <c r="I25" s="86">
        <v>7</v>
      </c>
      <c r="J25" s="4">
        <v>7</v>
      </c>
      <c r="K25" s="4">
        <v>8</v>
      </c>
      <c r="L25" s="49">
        <f>SUM(I25:K25)</f>
        <v>22</v>
      </c>
      <c r="M25" s="80"/>
      <c r="N25" s="78"/>
      <c r="O25" s="78"/>
      <c r="P25" s="48"/>
      <c r="Q25" s="80"/>
      <c r="R25" s="4"/>
      <c r="S25" s="4"/>
      <c r="T25" s="83">
        <f>SUM(Q25:S25)</f>
        <v>0</v>
      </c>
      <c r="U25" s="158"/>
      <c r="V25" s="4"/>
      <c r="W25" s="4"/>
      <c r="X25" s="48">
        <f>SUM(U25:W25)</f>
        <v>0</v>
      </c>
      <c r="Y25" s="80">
        <v>8</v>
      </c>
      <c r="Z25" s="78">
        <v>9</v>
      </c>
      <c r="AA25" s="4">
        <v>0</v>
      </c>
      <c r="AB25" s="48">
        <f>SUM(Y25:AA25)</f>
        <v>17</v>
      </c>
      <c r="AC25" s="21"/>
      <c r="AD25" s="4"/>
      <c r="AE25" s="4"/>
      <c r="AF25" s="48">
        <f>SUM(AC25:AE25)</f>
        <v>0</v>
      </c>
      <c r="AG25" s="128">
        <f>+H25+L25+P25+T25+X25+AB25+AF25</f>
        <v>39</v>
      </c>
    </row>
    <row r="26" spans="1:33" x14ac:dyDescent="0.25">
      <c r="A26" s="15">
        <v>4</v>
      </c>
      <c r="B26" s="76" t="s">
        <v>27</v>
      </c>
      <c r="C26" s="90" t="s">
        <v>28</v>
      </c>
      <c r="D26" s="90">
        <v>452</v>
      </c>
      <c r="E26" s="82"/>
      <c r="F26" s="4"/>
      <c r="G26" s="4"/>
      <c r="H26" s="69"/>
      <c r="I26" s="86"/>
      <c r="J26" s="4"/>
      <c r="K26" s="4"/>
      <c r="L26" s="49"/>
      <c r="M26" s="80"/>
      <c r="N26" s="78"/>
      <c r="O26" s="78"/>
      <c r="P26" s="49"/>
      <c r="Q26" s="80">
        <v>8</v>
      </c>
      <c r="R26" s="4">
        <v>7</v>
      </c>
      <c r="S26" s="4">
        <v>0</v>
      </c>
      <c r="T26" s="83">
        <f>SUM(Q26:S26)</f>
        <v>15</v>
      </c>
      <c r="U26" s="158"/>
      <c r="V26" s="4"/>
      <c r="W26" s="4"/>
      <c r="X26" s="48">
        <f>SUM(U26:W26)</f>
        <v>0</v>
      </c>
      <c r="Y26" s="80">
        <v>9</v>
      </c>
      <c r="Z26" s="78">
        <v>8</v>
      </c>
      <c r="AA26" s="4">
        <v>0</v>
      </c>
      <c r="AB26" s="48">
        <f>SUM(Y26:AA26)</f>
        <v>17</v>
      </c>
      <c r="AC26" s="21"/>
      <c r="AD26" s="4"/>
      <c r="AE26" s="4"/>
      <c r="AF26" s="48">
        <f>SUM(AC26:AE26)</f>
        <v>0</v>
      </c>
      <c r="AG26" s="128">
        <f>+H26+L26+P26+T26+X26+AB26+AF26</f>
        <v>32</v>
      </c>
    </row>
    <row r="27" spans="1:33" x14ac:dyDescent="0.25">
      <c r="A27" s="15">
        <v>5</v>
      </c>
      <c r="B27" s="76" t="s">
        <v>29</v>
      </c>
      <c r="C27" s="90" t="s">
        <v>13</v>
      </c>
      <c r="D27" s="90">
        <v>477</v>
      </c>
      <c r="E27" s="82"/>
      <c r="F27" s="4"/>
      <c r="G27" s="4"/>
      <c r="H27" s="69"/>
      <c r="I27" s="86"/>
      <c r="J27" s="4"/>
      <c r="K27" s="4"/>
      <c r="L27" s="49"/>
      <c r="M27" s="80"/>
      <c r="N27" s="78"/>
      <c r="O27" s="78"/>
      <c r="P27" s="49"/>
      <c r="Q27" s="80"/>
      <c r="R27" s="4"/>
      <c r="S27" s="4"/>
      <c r="T27" s="83"/>
      <c r="U27" s="158">
        <v>9</v>
      </c>
      <c r="V27" s="4">
        <v>9</v>
      </c>
      <c r="W27" s="4">
        <v>9</v>
      </c>
      <c r="X27" s="48">
        <f>SUM(U27:W27)</f>
        <v>27</v>
      </c>
      <c r="Y27" s="80">
        <v>0</v>
      </c>
      <c r="Z27" s="78">
        <v>0</v>
      </c>
      <c r="AA27" s="4">
        <v>0</v>
      </c>
      <c r="AB27" s="40"/>
      <c r="AC27" s="21"/>
      <c r="AD27" s="4"/>
      <c r="AE27" s="4"/>
      <c r="AF27" s="40"/>
      <c r="AG27" s="128">
        <f>+H27+L27+P27+T27+X27+AB27+AF27</f>
        <v>27</v>
      </c>
    </row>
    <row r="28" spans="1:33" x14ac:dyDescent="0.25">
      <c r="A28" s="15">
        <v>6</v>
      </c>
      <c r="B28" s="76" t="s">
        <v>72</v>
      </c>
      <c r="C28" s="90" t="s">
        <v>77</v>
      </c>
      <c r="D28" s="90">
        <v>335</v>
      </c>
      <c r="E28" s="82"/>
      <c r="F28" s="4"/>
      <c r="G28" s="4"/>
      <c r="H28" s="69"/>
      <c r="I28" s="86"/>
      <c r="J28" s="4"/>
      <c r="K28" s="4"/>
      <c r="L28" s="49"/>
      <c r="M28" s="80"/>
      <c r="N28" s="78"/>
      <c r="O28" s="78"/>
      <c r="P28" s="49"/>
      <c r="Q28" s="80"/>
      <c r="R28" s="4"/>
      <c r="S28" s="4"/>
      <c r="T28" s="83"/>
      <c r="U28" s="158">
        <v>8</v>
      </c>
      <c r="V28" s="4">
        <v>7</v>
      </c>
      <c r="W28" s="4">
        <v>8</v>
      </c>
      <c r="X28" s="48">
        <f>SUM(U28:W28)</f>
        <v>23</v>
      </c>
      <c r="Y28" s="80"/>
      <c r="Z28" s="78"/>
      <c r="AA28" s="4"/>
      <c r="AB28" s="48"/>
      <c r="AC28" s="21"/>
      <c r="AD28" s="4"/>
      <c r="AE28" s="4"/>
      <c r="AF28" s="48"/>
      <c r="AG28" s="128">
        <f>+H28+L28+P28+T28+X28+AB28+AF28</f>
        <v>23</v>
      </c>
    </row>
    <row r="29" spans="1:33" x14ac:dyDescent="0.25">
      <c r="A29" s="15">
        <v>7</v>
      </c>
      <c r="B29" s="76" t="s">
        <v>73</v>
      </c>
      <c r="C29" s="90" t="s">
        <v>78</v>
      </c>
      <c r="D29" s="90">
        <v>336</v>
      </c>
      <c r="E29" s="82"/>
      <c r="F29" s="4"/>
      <c r="G29" s="4"/>
      <c r="H29" s="69"/>
      <c r="I29" s="86"/>
      <c r="J29" s="4"/>
      <c r="K29" s="4"/>
      <c r="L29" s="49"/>
      <c r="M29" s="80"/>
      <c r="N29" s="78"/>
      <c r="O29" s="78"/>
      <c r="P29" s="49"/>
      <c r="Q29" s="80"/>
      <c r="R29" s="4"/>
      <c r="S29" s="4"/>
      <c r="T29" s="83"/>
      <c r="U29" s="158">
        <v>6</v>
      </c>
      <c r="V29" s="4">
        <v>6</v>
      </c>
      <c r="W29" s="4">
        <v>6</v>
      </c>
      <c r="X29" s="48">
        <f>SUM(U29:W29)</f>
        <v>18</v>
      </c>
      <c r="Y29" s="80"/>
      <c r="Z29" s="78"/>
      <c r="AA29" s="4"/>
      <c r="AB29" s="48"/>
      <c r="AC29" s="21"/>
      <c r="AD29" s="4"/>
      <c r="AE29" s="4"/>
      <c r="AF29" s="48"/>
      <c r="AG29" s="128">
        <f>+H29+L29+P29+T29+X29+AB29+AF29</f>
        <v>18</v>
      </c>
    </row>
    <row r="30" spans="1:33" x14ac:dyDescent="0.25">
      <c r="A30" s="15">
        <v>8</v>
      </c>
      <c r="B30" s="76" t="s">
        <v>22</v>
      </c>
      <c r="C30" s="90" t="s">
        <v>17</v>
      </c>
      <c r="D30" s="90">
        <v>429</v>
      </c>
      <c r="E30" s="82">
        <v>7</v>
      </c>
      <c r="F30" s="4">
        <v>0</v>
      </c>
      <c r="G30" s="4">
        <v>0</v>
      </c>
      <c r="H30" s="69">
        <f>SUM(E30:G30)</f>
        <v>7</v>
      </c>
      <c r="I30" s="86"/>
      <c r="J30" s="4"/>
      <c r="K30" s="4"/>
      <c r="L30" s="49">
        <f>SUM(I30:K30)</f>
        <v>0</v>
      </c>
      <c r="M30" s="80"/>
      <c r="N30" s="78"/>
      <c r="O30" s="78"/>
      <c r="P30" s="49">
        <f>SUM(M30:O30)</f>
        <v>0</v>
      </c>
      <c r="Q30" s="80"/>
      <c r="R30" s="4"/>
      <c r="S30" s="4"/>
      <c r="T30" s="83">
        <f>SUM(Q30:S30)</f>
        <v>0</v>
      </c>
      <c r="U30" s="158"/>
      <c r="V30" s="4"/>
      <c r="W30" s="4"/>
      <c r="X30" s="48">
        <f>SUM(U30:W30)</f>
        <v>0</v>
      </c>
      <c r="Y30" s="80"/>
      <c r="Z30" s="78"/>
      <c r="AA30" s="4"/>
      <c r="AB30" s="49">
        <f>SUM(Y30:AA30)</f>
        <v>0</v>
      </c>
      <c r="AC30" s="21"/>
      <c r="AD30" s="4"/>
      <c r="AE30" s="4"/>
      <c r="AF30" s="49">
        <f>SUM(AC30:AE30)</f>
        <v>0</v>
      </c>
      <c r="AG30" s="128">
        <f>+H30+L30+P30+T30+X30+AB30+AF30</f>
        <v>7</v>
      </c>
    </row>
    <row r="31" spans="1:33" x14ac:dyDescent="0.25">
      <c r="A31" s="15"/>
      <c r="B31" s="76"/>
      <c r="C31" s="81"/>
      <c r="D31" s="81"/>
      <c r="E31" s="82"/>
      <c r="F31" s="4"/>
      <c r="G31" s="4"/>
      <c r="H31" s="69"/>
      <c r="I31" s="86"/>
      <c r="J31" s="4"/>
      <c r="K31" s="4"/>
      <c r="L31" s="49"/>
      <c r="M31" s="80"/>
      <c r="N31" s="78"/>
      <c r="O31" s="78"/>
      <c r="P31" s="49"/>
      <c r="Q31" s="80"/>
      <c r="R31" s="4"/>
      <c r="S31" s="4"/>
      <c r="T31" s="83"/>
      <c r="U31" s="158"/>
      <c r="V31" s="4"/>
      <c r="W31" s="4"/>
      <c r="X31" s="7"/>
      <c r="Y31" s="80"/>
      <c r="Z31" s="78"/>
      <c r="AA31" s="4"/>
      <c r="AB31" s="7"/>
      <c r="AC31" s="21"/>
      <c r="AD31" s="4"/>
      <c r="AE31" s="4"/>
      <c r="AF31" s="7"/>
      <c r="AG31" s="144"/>
    </row>
    <row r="32" spans="1:33" x14ac:dyDescent="0.25">
      <c r="A32" s="15"/>
      <c r="B32" s="87" t="s">
        <v>8</v>
      </c>
      <c r="C32" s="81"/>
      <c r="D32" s="81"/>
      <c r="E32" s="82"/>
      <c r="F32" s="4"/>
      <c r="G32" s="4"/>
      <c r="H32" s="69"/>
      <c r="I32" s="86"/>
      <c r="J32" s="4"/>
      <c r="K32" s="4"/>
      <c r="L32" s="49"/>
      <c r="M32" s="80"/>
      <c r="N32" s="78"/>
      <c r="O32" s="78"/>
      <c r="P32" s="49"/>
      <c r="Q32" s="80"/>
      <c r="R32" s="4"/>
      <c r="S32" s="4"/>
      <c r="T32" s="83"/>
      <c r="U32" s="158"/>
      <c r="V32" s="4"/>
      <c r="W32" s="4"/>
      <c r="X32" s="7"/>
      <c r="Y32" s="80"/>
      <c r="Z32" s="78"/>
      <c r="AA32" s="4"/>
      <c r="AB32" s="7"/>
      <c r="AC32" s="21"/>
      <c r="AD32" s="4"/>
      <c r="AE32" s="4"/>
      <c r="AF32" s="7"/>
      <c r="AG32" s="144"/>
    </row>
    <row r="33" spans="1:33" x14ac:dyDescent="0.25">
      <c r="A33" s="15">
        <v>1</v>
      </c>
      <c r="B33" s="76" t="s">
        <v>31</v>
      </c>
      <c r="C33" s="90" t="s">
        <v>37</v>
      </c>
      <c r="D33" s="90">
        <v>451</v>
      </c>
      <c r="E33" s="82">
        <v>0</v>
      </c>
      <c r="F33" s="4">
        <v>7</v>
      </c>
      <c r="G33" s="4">
        <v>8</v>
      </c>
      <c r="H33" s="69">
        <f>SUM(E33:G33)</f>
        <v>15</v>
      </c>
      <c r="I33" s="86">
        <v>7</v>
      </c>
      <c r="J33" s="4">
        <v>8</v>
      </c>
      <c r="K33" s="4">
        <v>10</v>
      </c>
      <c r="L33" s="49">
        <f>SUM(I33:K33)</f>
        <v>25</v>
      </c>
      <c r="M33" s="80">
        <v>9</v>
      </c>
      <c r="N33" s="78">
        <v>8</v>
      </c>
      <c r="O33" s="78">
        <v>8</v>
      </c>
      <c r="P33" s="48">
        <f>SUM(M33:O33)</f>
        <v>25</v>
      </c>
      <c r="Q33" s="80">
        <v>7</v>
      </c>
      <c r="R33" s="4">
        <v>7</v>
      </c>
      <c r="S33" s="4">
        <v>7</v>
      </c>
      <c r="T33" s="83">
        <f>SUM(Q33:S33)</f>
        <v>21</v>
      </c>
      <c r="U33" s="158">
        <v>8</v>
      </c>
      <c r="V33" s="4">
        <v>8</v>
      </c>
      <c r="W33" s="4">
        <v>8</v>
      </c>
      <c r="X33" s="48">
        <f>SUM(U33:W33)</f>
        <v>24</v>
      </c>
      <c r="Y33" s="80"/>
      <c r="Z33" s="78"/>
      <c r="AA33" s="4"/>
      <c r="AB33" s="48">
        <f>SUM(Y33:AA33)</f>
        <v>0</v>
      </c>
      <c r="AC33" s="21"/>
      <c r="AD33" s="4"/>
      <c r="AE33" s="4"/>
      <c r="AF33" s="48">
        <f>SUM(AC33:AE33)</f>
        <v>0</v>
      </c>
      <c r="AG33" s="128">
        <f>+H33+L33+P33+T33+X33+AB33+AF33</f>
        <v>110</v>
      </c>
    </row>
    <row r="34" spans="1:33" x14ac:dyDescent="0.25">
      <c r="A34" s="15">
        <v>2</v>
      </c>
      <c r="B34" s="76" t="s">
        <v>30</v>
      </c>
      <c r="C34" s="90" t="s">
        <v>36</v>
      </c>
      <c r="D34" s="90">
        <v>463</v>
      </c>
      <c r="E34" s="82">
        <v>8</v>
      </c>
      <c r="F34" s="4">
        <v>8</v>
      </c>
      <c r="G34" s="4">
        <v>7</v>
      </c>
      <c r="H34" s="69">
        <f>SUM(E34:G34)</f>
        <v>23</v>
      </c>
      <c r="I34" s="86">
        <v>10</v>
      </c>
      <c r="J34" s="4">
        <v>7</v>
      </c>
      <c r="K34" s="4">
        <v>9</v>
      </c>
      <c r="L34" s="49">
        <f>SUM(I34:K34)</f>
        <v>26</v>
      </c>
      <c r="M34" s="80">
        <v>7</v>
      </c>
      <c r="N34" s="78">
        <v>7</v>
      </c>
      <c r="O34" s="78">
        <v>0</v>
      </c>
      <c r="P34" s="48">
        <f>SUM(M34:O34)</f>
        <v>14</v>
      </c>
      <c r="Q34" s="80">
        <v>8</v>
      </c>
      <c r="R34" s="4">
        <v>8</v>
      </c>
      <c r="S34" s="4">
        <v>8</v>
      </c>
      <c r="T34" s="83">
        <f>SUM(Q34:S34)</f>
        <v>24</v>
      </c>
      <c r="U34" s="158"/>
      <c r="V34" s="4"/>
      <c r="W34" s="4"/>
      <c r="X34" s="48">
        <f>SUM(U34:W34)</f>
        <v>0</v>
      </c>
      <c r="Y34" s="80">
        <v>7</v>
      </c>
      <c r="Z34" s="78">
        <v>7</v>
      </c>
      <c r="AA34" s="4">
        <v>0</v>
      </c>
      <c r="AB34" s="48">
        <f>SUM(Y34:AA34)</f>
        <v>14</v>
      </c>
      <c r="AC34" s="21"/>
      <c r="AD34" s="4"/>
      <c r="AE34" s="4"/>
      <c r="AF34" s="48">
        <f>SUM(AC34:AE34)</f>
        <v>0</v>
      </c>
      <c r="AG34" s="128">
        <f>+H34+L34+P34+T34+X34+AB34+AF34</f>
        <v>101</v>
      </c>
    </row>
    <row r="35" spans="1:33" x14ac:dyDescent="0.25">
      <c r="A35" s="15">
        <v>3</v>
      </c>
      <c r="B35" s="72" t="s">
        <v>27</v>
      </c>
      <c r="C35" s="90" t="s">
        <v>28</v>
      </c>
      <c r="D35" s="90">
        <v>452</v>
      </c>
      <c r="E35" s="82">
        <v>10</v>
      </c>
      <c r="F35" s="4">
        <v>9</v>
      </c>
      <c r="G35" s="4">
        <v>9</v>
      </c>
      <c r="H35" s="69">
        <f>SUM(E35:G35)</f>
        <v>28</v>
      </c>
      <c r="I35" s="86">
        <v>8</v>
      </c>
      <c r="J35" s="4">
        <v>10</v>
      </c>
      <c r="K35" s="4">
        <v>8</v>
      </c>
      <c r="L35" s="49">
        <f>SUM(I35:K35)</f>
        <v>26</v>
      </c>
      <c r="M35" s="80">
        <v>8</v>
      </c>
      <c r="N35" s="78">
        <v>9</v>
      </c>
      <c r="O35" s="78">
        <v>10</v>
      </c>
      <c r="P35" s="48">
        <f>SUM(M35:O35)</f>
        <v>27</v>
      </c>
      <c r="Q35" s="80"/>
      <c r="R35" s="4"/>
      <c r="S35" s="4"/>
      <c r="T35" s="83">
        <f>SUM(Q35:S35)</f>
        <v>0</v>
      </c>
      <c r="U35" s="158"/>
      <c r="V35" s="4"/>
      <c r="W35" s="4"/>
      <c r="X35" s="48">
        <f>SUM(U35:W35)</f>
        <v>0</v>
      </c>
      <c r="Y35" s="80"/>
      <c r="Z35" s="78"/>
      <c r="AA35" s="4"/>
      <c r="AB35" s="48">
        <f>SUM(Y35:AA35)</f>
        <v>0</v>
      </c>
      <c r="AC35" s="21"/>
      <c r="AD35" s="4"/>
      <c r="AE35" s="4"/>
      <c r="AF35" s="48">
        <f>SUM(AC35:AE35)</f>
        <v>0</v>
      </c>
      <c r="AG35" s="128">
        <f>+H35+L35+P35+T35+X35+AB35+AF35</f>
        <v>81</v>
      </c>
    </row>
    <row r="36" spans="1:33" x14ac:dyDescent="0.25">
      <c r="A36" s="15">
        <v>4</v>
      </c>
      <c r="B36" s="72" t="s">
        <v>29</v>
      </c>
      <c r="C36" s="90" t="s">
        <v>13</v>
      </c>
      <c r="D36" s="90">
        <v>459</v>
      </c>
      <c r="E36" s="82">
        <v>9</v>
      </c>
      <c r="F36" s="4">
        <v>10</v>
      </c>
      <c r="G36" s="4">
        <v>10</v>
      </c>
      <c r="H36" s="69">
        <f>SUM(E36:G36)</f>
        <v>29</v>
      </c>
      <c r="I36" s="86">
        <v>9</v>
      </c>
      <c r="J36" s="4">
        <v>9</v>
      </c>
      <c r="K36" s="4">
        <v>0</v>
      </c>
      <c r="L36" s="49">
        <f>SUM(I36:K36)</f>
        <v>18</v>
      </c>
      <c r="M36" s="80">
        <v>10</v>
      </c>
      <c r="N36" s="78">
        <v>10</v>
      </c>
      <c r="O36" s="78">
        <v>9</v>
      </c>
      <c r="P36" s="48">
        <f>SUM(M36:O36)</f>
        <v>29</v>
      </c>
      <c r="Q36" s="80"/>
      <c r="R36" s="4"/>
      <c r="S36" s="4"/>
      <c r="T36" s="83">
        <f>SUM(Q36:S36)</f>
        <v>0</v>
      </c>
      <c r="U36" s="158"/>
      <c r="V36" s="4"/>
      <c r="W36" s="4"/>
      <c r="X36" s="48">
        <f>SUM(U36:W36)</f>
        <v>0</v>
      </c>
      <c r="Y36" s="80"/>
      <c r="Z36" s="78"/>
      <c r="AA36" s="4"/>
      <c r="AB36" s="48">
        <f>SUM(Y36:AA36)</f>
        <v>0</v>
      </c>
      <c r="AC36" s="21"/>
      <c r="AD36" s="4"/>
      <c r="AE36" s="4"/>
      <c r="AF36" s="48">
        <f>SUM(AC36:AE36)</f>
        <v>0</v>
      </c>
      <c r="AG36" s="128">
        <f>+H36+L36+P36+T36+X36+AB36+AF36</f>
        <v>76</v>
      </c>
    </row>
    <row r="37" spans="1:33" x14ac:dyDescent="0.25">
      <c r="A37" s="15">
        <v>5</v>
      </c>
      <c r="B37" s="72" t="s">
        <v>71</v>
      </c>
      <c r="C37" s="90" t="s">
        <v>79</v>
      </c>
      <c r="D37" s="90">
        <v>433</v>
      </c>
      <c r="E37" s="82"/>
      <c r="F37" s="4"/>
      <c r="G37" s="4"/>
      <c r="H37" s="69"/>
      <c r="I37" s="86"/>
      <c r="J37" s="4"/>
      <c r="K37" s="4"/>
      <c r="L37" s="49"/>
      <c r="M37" s="80"/>
      <c r="N37" s="78"/>
      <c r="O37" s="78"/>
      <c r="P37" s="48"/>
      <c r="Q37" s="80"/>
      <c r="R37" s="4"/>
      <c r="S37" s="4"/>
      <c r="T37" s="83"/>
      <c r="U37" s="158">
        <v>7</v>
      </c>
      <c r="V37" s="4">
        <v>7</v>
      </c>
      <c r="W37" s="4">
        <v>7</v>
      </c>
      <c r="X37" s="48">
        <f>SUM(U37:W37)</f>
        <v>21</v>
      </c>
      <c r="Y37" s="80"/>
      <c r="Z37" s="78"/>
      <c r="AA37" s="4"/>
      <c r="AB37" s="48"/>
      <c r="AC37" s="21"/>
      <c r="AD37" s="4"/>
      <c r="AE37" s="4"/>
      <c r="AF37" s="48"/>
      <c r="AG37" s="128">
        <f>+H37+L37+P37+T37+X37+AB37+AF37</f>
        <v>21</v>
      </c>
    </row>
    <row r="38" spans="1:33" x14ac:dyDescent="0.25">
      <c r="A38" s="15"/>
      <c r="B38" s="72"/>
      <c r="C38" s="81"/>
      <c r="D38" s="81"/>
      <c r="E38" s="82"/>
      <c r="F38" s="4"/>
      <c r="G38" s="4"/>
      <c r="H38" s="69"/>
      <c r="I38" s="86"/>
      <c r="J38" s="4"/>
      <c r="K38" s="4"/>
      <c r="L38" s="49"/>
      <c r="M38" s="80"/>
      <c r="N38" s="78"/>
      <c r="O38" s="78"/>
      <c r="P38" s="49"/>
      <c r="Q38" s="80"/>
      <c r="R38" s="4"/>
      <c r="S38" s="4"/>
      <c r="T38" s="83"/>
      <c r="U38" s="158"/>
      <c r="V38" s="4"/>
      <c r="W38" s="4"/>
      <c r="X38" s="7"/>
      <c r="Y38" s="80"/>
      <c r="Z38" s="78"/>
      <c r="AA38" s="4"/>
      <c r="AB38" s="7"/>
      <c r="AC38" s="21"/>
      <c r="AD38" s="4"/>
      <c r="AE38" s="4"/>
      <c r="AF38" s="7"/>
      <c r="AG38" s="144"/>
    </row>
    <row r="39" spans="1:33" x14ac:dyDescent="0.25">
      <c r="A39" s="15"/>
      <c r="B39" s="87" t="s">
        <v>11</v>
      </c>
      <c r="C39" s="81"/>
      <c r="D39" s="81"/>
      <c r="E39" s="82"/>
      <c r="F39" s="4"/>
      <c r="G39" s="4"/>
      <c r="H39" s="69"/>
      <c r="I39" s="86"/>
      <c r="J39" s="4"/>
      <c r="K39" s="4"/>
      <c r="L39" s="49"/>
      <c r="M39" s="80"/>
      <c r="N39" s="78"/>
      <c r="O39" s="78"/>
      <c r="P39" s="49"/>
      <c r="Q39" s="80"/>
      <c r="R39" s="4"/>
      <c r="S39" s="4"/>
      <c r="T39" s="83"/>
      <c r="U39" s="155"/>
      <c r="V39" s="4"/>
      <c r="W39" s="4"/>
      <c r="X39" s="7"/>
      <c r="Y39" s="80"/>
      <c r="Z39" s="78"/>
      <c r="AA39" s="4"/>
      <c r="AB39" s="7"/>
      <c r="AC39" s="21"/>
      <c r="AD39" s="4"/>
      <c r="AE39" s="4"/>
      <c r="AF39" s="7"/>
      <c r="AG39" s="144"/>
    </row>
    <row r="40" spans="1:33" x14ac:dyDescent="0.25">
      <c r="A40" s="15">
        <v>1</v>
      </c>
      <c r="B40" s="72" t="s">
        <v>24</v>
      </c>
      <c r="C40" s="90" t="s">
        <v>23</v>
      </c>
      <c r="D40" s="90">
        <v>461</v>
      </c>
      <c r="E40" s="82">
        <v>7</v>
      </c>
      <c r="F40" s="4">
        <v>7</v>
      </c>
      <c r="G40" s="4">
        <v>7</v>
      </c>
      <c r="H40" s="69">
        <f>SUM(E40:G40)</f>
        <v>21</v>
      </c>
      <c r="I40" s="86">
        <v>7</v>
      </c>
      <c r="J40" s="4">
        <v>7</v>
      </c>
      <c r="K40" s="4">
        <v>7</v>
      </c>
      <c r="L40" s="49">
        <f>SUM(I40:K40)</f>
        <v>21</v>
      </c>
      <c r="M40" s="80">
        <v>7</v>
      </c>
      <c r="N40" s="78">
        <v>7</v>
      </c>
      <c r="O40" s="78">
        <v>7</v>
      </c>
      <c r="P40" s="48">
        <f>SUM(M40:O40)</f>
        <v>21</v>
      </c>
      <c r="Q40" s="80"/>
      <c r="R40" s="4"/>
      <c r="S40" s="4"/>
      <c r="T40" s="83">
        <f>SUM(Q40:S40)</f>
        <v>0</v>
      </c>
      <c r="U40" s="155"/>
      <c r="V40" s="4"/>
      <c r="W40" s="4"/>
      <c r="X40" s="48">
        <f>SUM(U40:W40)</f>
        <v>0</v>
      </c>
      <c r="Y40" s="80"/>
      <c r="Z40" s="78"/>
      <c r="AA40" s="4"/>
      <c r="AB40" s="48">
        <f>SUM(Y40:AA40)</f>
        <v>0</v>
      </c>
      <c r="AC40" s="21"/>
      <c r="AD40" s="4"/>
      <c r="AE40" s="4"/>
      <c r="AF40" s="48">
        <f>SUM(AC40:AE40)</f>
        <v>0</v>
      </c>
      <c r="AG40" s="128">
        <f>+H40+L40+P40+T40+X40+AB40+AF40</f>
        <v>63</v>
      </c>
    </row>
    <row r="41" spans="1:33" x14ac:dyDescent="0.25">
      <c r="A41" s="15"/>
      <c r="B41" s="72"/>
      <c r="C41" s="81"/>
      <c r="D41" s="81"/>
      <c r="E41" s="82"/>
      <c r="F41" s="4"/>
      <c r="G41" s="4"/>
      <c r="H41" s="69"/>
      <c r="I41" s="86"/>
      <c r="J41" s="4"/>
      <c r="K41" s="4"/>
      <c r="L41" s="49"/>
      <c r="M41" s="80"/>
      <c r="N41" s="78"/>
      <c r="O41" s="78"/>
      <c r="P41" s="48"/>
      <c r="Q41" s="80"/>
      <c r="R41" s="4"/>
      <c r="S41" s="4"/>
      <c r="T41" s="83"/>
      <c r="U41" s="155"/>
      <c r="V41" s="4"/>
      <c r="W41" s="4"/>
      <c r="X41" s="48"/>
      <c r="Y41" s="80"/>
      <c r="Z41" s="78"/>
      <c r="AA41" s="4"/>
      <c r="AB41" s="48"/>
      <c r="AC41" s="21"/>
      <c r="AD41" s="4"/>
      <c r="AE41" s="4"/>
      <c r="AF41" s="48"/>
      <c r="AG41" s="144"/>
    </row>
    <row r="42" spans="1:33" x14ac:dyDescent="0.25">
      <c r="A42" s="15"/>
      <c r="B42" s="72"/>
      <c r="C42" s="81"/>
      <c r="D42" s="81"/>
      <c r="E42" s="82"/>
      <c r="F42" s="4"/>
      <c r="G42" s="4"/>
      <c r="H42" s="69"/>
      <c r="I42" s="86"/>
      <c r="J42" s="4"/>
      <c r="K42" s="4"/>
      <c r="L42" s="49"/>
      <c r="M42" s="80"/>
      <c r="N42" s="78"/>
      <c r="O42" s="78"/>
      <c r="P42" s="49"/>
      <c r="Q42" s="80"/>
      <c r="R42" s="4"/>
      <c r="S42" s="4"/>
      <c r="T42" s="83"/>
      <c r="U42" s="155"/>
      <c r="V42" s="4"/>
      <c r="W42" s="4"/>
      <c r="X42" s="7"/>
      <c r="Y42" s="80"/>
      <c r="Z42" s="78"/>
      <c r="AA42" s="4"/>
      <c r="AB42" s="7"/>
      <c r="AC42" s="21"/>
      <c r="AD42" s="4"/>
      <c r="AE42" s="4"/>
      <c r="AF42" s="7"/>
      <c r="AG42" s="144"/>
    </row>
    <row r="43" spans="1:33" x14ac:dyDescent="0.25">
      <c r="A43" s="15"/>
      <c r="B43" s="87" t="s">
        <v>33</v>
      </c>
      <c r="C43" s="81"/>
      <c r="D43" s="81"/>
      <c r="E43" s="82"/>
      <c r="F43" s="4"/>
      <c r="G43" s="4"/>
      <c r="H43" s="69"/>
      <c r="I43" s="86"/>
      <c r="J43" s="4"/>
      <c r="K43" s="4"/>
      <c r="L43" s="49"/>
      <c r="M43" s="80"/>
      <c r="N43" s="78"/>
      <c r="O43" s="78"/>
      <c r="P43" s="49"/>
      <c r="Q43" s="80"/>
      <c r="R43" s="4"/>
      <c r="S43" s="4"/>
      <c r="T43" s="83"/>
      <c r="U43" s="155"/>
      <c r="V43" s="4"/>
      <c r="W43" s="4"/>
      <c r="X43" s="7"/>
      <c r="Y43" s="80"/>
      <c r="Z43" s="78"/>
      <c r="AA43" s="4"/>
      <c r="AB43" s="7"/>
      <c r="AC43" s="21"/>
      <c r="AD43" s="4"/>
      <c r="AE43" s="4"/>
      <c r="AF43" s="7"/>
      <c r="AG43" s="144"/>
    </row>
    <row r="44" spans="1:33" x14ac:dyDescent="0.25">
      <c r="A44" s="15">
        <v>1</v>
      </c>
      <c r="B44" s="73" t="s">
        <v>48</v>
      </c>
      <c r="C44" s="90">
        <v>14291</v>
      </c>
      <c r="D44" s="90">
        <f>[1]Sheet1!$M$41</f>
        <v>0</v>
      </c>
      <c r="E44" s="67">
        <v>7</v>
      </c>
      <c r="F44" s="4">
        <v>7</v>
      </c>
      <c r="G44" s="4">
        <v>7</v>
      </c>
      <c r="H44" s="69">
        <f>SUM(E44:G44)</f>
        <v>21</v>
      </c>
      <c r="I44" s="58">
        <v>7</v>
      </c>
      <c r="J44" s="4">
        <v>7</v>
      </c>
      <c r="K44" s="4">
        <v>0</v>
      </c>
      <c r="L44" s="49">
        <f>SUM(I44:K44)</f>
        <v>14</v>
      </c>
      <c r="M44" s="80">
        <v>0</v>
      </c>
      <c r="N44" s="4">
        <v>0</v>
      </c>
      <c r="O44" s="4">
        <v>0</v>
      </c>
      <c r="P44" s="48">
        <f>SUM(M44:O44)</f>
        <v>0</v>
      </c>
      <c r="Q44" s="80"/>
      <c r="R44" s="4"/>
      <c r="S44" s="4"/>
      <c r="T44" s="83">
        <f>SUM(Q44:S44)</f>
        <v>0</v>
      </c>
      <c r="U44" s="155"/>
      <c r="V44" s="4"/>
      <c r="W44" s="4"/>
      <c r="X44" s="48">
        <f>SUM(U44:W44)</f>
        <v>0</v>
      </c>
      <c r="Y44" s="80"/>
      <c r="Z44" s="78"/>
      <c r="AA44" s="4"/>
      <c r="AB44" s="48">
        <f>SUM(Y44:AA44)</f>
        <v>0</v>
      </c>
      <c r="AC44" s="21"/>
      <c r="AD44" s="4"/>
      <c r="AE44" s="4"/>
      <c r="AF44" s="48">
        <f>SUM(AC44:AE44)</f>
        <v>0</v>
      </c>
      <c r="AG44" s="128">
        <f>+H44+L44+P44+T44+X44+AB44+AF44</f>
        <v>35</v>
      </c>
    </row>
    <row r="45" spans="1:33" x14ac:dyDescent="0.25">
      <c r="A45" s="132"/>
      <c r="B45" s="133"/>
      <c r="C45" s="147"/>
      <c r="D45" s="147"/>
      <c r="E45" s="135"/>
      <c r="F45" s="136"/>
      <c r="G45" s="136"/>
      <c r="H45" s="49"/>
      <c r="I45" s="138"/>
      <c r="J45" s="136"/>
      <c r="K45" s="136"/>
      <c r="L45" s="139"/>
      <c r="M45" s="142"/>
      <c r="N45" s="136"/>
      <c r="O45" s="136"/>
      <c r="P45" s="49"/>
      <c r="Q45" s="142"/>
      <c r="R45" s="136"/>
      <c r="S45" s="136"/>
      <c r="T45" s="143"/>
      <c r="U45" s="156"/>
      <c r="V45" s="136"/>
      <c r="W45" s="136"/>
      <c r="X45" s="49"/>
      <c r="Y45" s="142"/>
      <c r="Z45" s="162"/>
      <c r="AA45" s="136"/>
      <c r="AB45" s="49"/>
      <c r="AC45" s="140"/>
      <c r="AD45" s="136"/>
      <c r="AE45" s="136"/>
      <c r="AF45" s="49"/>
      <c r="AG45" s="148"/>
    </row>
    <row r="46" spans="1:33" x14ac:dyDescent="0.25">
      <c r="A46" s="132"/>
      <c r="B46" s="133"/>
      <c r="C46" s="147"/>
      <c r="D46" s="147"/>
      <c r="E46" s="135"/>
      <c r="F46" s="136"/>
      <c r="G46" s="136"/>
      <c r="H46" s="137"/>
      <c r="I46" s="138"/>
      <c r="J46" s="136"/>
      <c r="K46" s="136"/>
      <c r="L46" s="139"/>
      <c r="M46" s="140"/>
      <c r="N46" s="136"/>
      <c r="O46" s="136"/>
      <c r="P46" s="141"/>
      <c r="Q46" s="142"/>
      <c r="R46" s="136"/>
      <c r="S46" s="136"/>
      <c r="T46" s="143"/>
      <c r="U46" s="156"/>
      <c r="V46" s="136"/>
      <c r="W46" s="136"/>
      <c r="X46" s="49"/>
      <c r="Y46" s="142"/>
      <c r="Z46" s="162"/>
      <c r="AA46" s="136"/>
      <c r="AB46" s="141"/>
      <c r="AC46" s="140"/>
      <c r="AD46" s="136"/>
      <c r="AE46" s="136"/>
      <c r="AF46" s="141"/>
      <c r="AG46" s="148"/>
    </row>
    <row r="47" spans="1:33" x14ac:dyDescent="0.25">
      <c r="A47" s="15"/>
      <c r="B47" s="87" t="s">
        <v>63</v>
      </c>
      <c r="C47" s="81"/>
      <c r="D47" s="81"/>
      <c r="E47" s="82"/>
      <c r="F47" s="4"/>
      <c r="G47" s="4"/>
      <c r="H47" s="49"/>
      <c r="I47" s="86"/>
      <c r="J47" s="4"/>
      <c r="K47" s="4"/>
      <c r="L47" s="49"/>
      <c r="M47" s="80"/>
      <c r="N47" s="78"/>
      <c r="O47" s="78"/>
      <c r="P47" s="49"/>
      <c r="Q47" s="80"/>
      <c r="R47" s="4"/>
      <c r="S47" s="4"/>
      <c r="T47" s="83"/>
      <c r="U47" s="155"/>
      <c r="V47" s="4"/>
      <c r="W47" s="4"/>
      <c r="X47" s="7"/>
      <c r="Y47" s="80"/>
      <c r="Z47" s="78"/>
      <c r="AA47" s="4"/>
      <c r="AB47" s="7"/>
      <c r="AC47" s="21"/>
      <c r="AD47" s="4"/>
      <c r="AE47" s="4"/>
      <c r="AF47" s="7"/>
      <c r="AG47" s="144"/>
    </row>
    <row r="48" spans="1:33" x14ac:dyDescent="0.25">
      <c r="A48" s="15">
        <v>1</v>
      </c>
      <c r="B48" s="76" t="s">
        <v>18</v>
      </c>
      <c r="C48" s="90" t="s">
        <v>21</v>
      </c>
      <c r="D48" s="90" t="s">
        <v>64</v>
      </c>
      <c r="E48" s="67">
        <v>8</v>
      </c>
      <c r="F48" s="4">
        <v>8</v>
      </c>
      <c r="G48" s="4">
        <v>8</v>
      </c>
      <c r="H48" s="69">
        <f>SUM(E48:G48)</f>
        <v>24</v>
      </c>
      <c r="I48" s="58">
        <v>8</v>
      </c>
      <c r="J48" s="4">
        <v>8</v>
      </c>
      <c r="K48" s="4">
        <v>8</v>
      </c>
      <c r="L48" s="49">
        <f>SUM(I48:K48)</f>
        <v>24</v>
      </c>
      <c r="M48" s="80">
        <v>7</v>
      </c>
      <c r="N48" s="4">
        <v>7</v>
      </c>
      <c r="O48" s="4">
        <v>8</v>
      </c>
      <c r="P48" s="48">
        <f>SUM(M48:O48)</f>
        <v>22</v>
      </c>
      <c r="Q48" s="80">
        <v>8</v>
      </c>
      <c r="R48" s="4">
        <v>8</v>
      </c>
      <c r="S48" s="4">
        <v>9</v>
      </c>
      <c r="T48" s="83">
        <f>SUM(Q48:S48)</f>
        <v>25</v>
      </c>
      <c r="U48" s="158">
        <v>9</v>
      </c>
      <c r="V48" s="4">
        <v>9</v>
      </c>
      <c r="W48" s="4">
        <v>9</v>
      </c>
      <c r="X48" s="48">
        <f>SUM(U48:W48)</f>
        <v>27</v>
      </c>
      <c r="Y48" s="80">
        <v>7</v>
      </c>
      <c r="Z48" s="78">
        <v>0</v>
      </c>
      <c r="AA48" s="4">
        <v>0</v>
      </c>
      <c r="AB48" s="48">
        <f>SUM(Y48:AA48)</f>
        <v>7</v>
      </c>
      <c r="AC48" s="21"/>
      <c r="AD48" s="4"/>
      <c r="AE48" s="4"/>
      <c r="AF48" s="48">
        <f>SUM(AC48:AE48)</f>
        <v>0</v>
      </c>
      <c r="AG48" s="128">
        <f>+H48+L48+P48+T48+X48+AB48+AF48</f>
        <v>129</v>
      </c>
    </row>
    <row r="49" spans="1:33" x14ac:dyDescent="0.25">
      <c r="A49" s="132">
        <v>2</v>
      </c>
      <c r="B49" s="76" t="s">
        <v>9</v>
      </c>
      <c r="C49" s="90" t="s">
        <v>10</v>
      </c>
      <c r="D49" s="134" t="s">
        <v>64</v>
      </c>
      <c r="E49" s="67">
        <v>7</v>
      </c>
      <c r="F49" s="4">
        <v>7</v>
      </c>
      <c r="G49" s="4">
        <v>7</v>
      </c>
      <c r="H49" s="69">
        <f>SUM(E49:G49)</f>
        <v>21</v>
      </c>
      <c r="I49" s="58">
        <v>7</v>
      </c>
      <c r="J49" s="4">
        <v>7</v>
      </c>
      <c r="K49" s="4">
        <v>0</v>
      </c>
      <c r="L49" s="49">
        <f>SUM(I49:K49)</f>
        <v>14</v>
      </c>
      <c r="M49" s="80">
        <v>8</v>
      </c>
      <c r="N49" s="4">
        <v>8</v>
      </c>
      <c r="O49" s="4">
        <v>7</v>
      </c>
      <c r="P49" s="48">
        <f>SUM(M49:O49)</f>
        <v>23</v>
      </c>
      <c r="Q49" s="80">
        <v>9</v>
      </c>
      <c r="R49" s="4">
        <v>9</v>
      </c>
      <c r="S49" s="4">
        <v>8</v>
      </c>
      <c r="T49" s="83">
        <f>SUM(Q49:S49)</f>
        <v>26</v>
      </c>
      <c r="U49" s="158"/>
      <c r="V49" s="4"/>
      <c r="W49" s="4"/>
      <c r="X49" s="48">
        <f>SUM(U49:W49)</f>
        <v>0</v>
      </c>
      <c r="Y49" s="21"/>
      <c r="Z49" s="4"/>
      <c r="AA49" s="4"/>
      <c r="AB49" s="48">
        <f>SUM(Y49:AA49)</f>
        <v>0</v>
      </c>
      <c r="AC49" s="21"/>
      <c r="AD49" s="4"/>
      <c r="AE49" s="4"/>
      <c r="AF49" s="48">
        <f>SUM(AC49:AE49)</f>
        <v>0</v>
      </c>
      <c r="AG49" s="128">
        <f>+H49+L49+P49+T49+X49+AB49+AF49</f>
        <v>84</v>
      </c>
    </row>
    <row r="50" spans="1:33" x14ac:dyDescent="0.25">
      <c r="A50" s="132">
        <v>3</v>
      </c>
      <c r="B50" s="76" t="s">
        <v>59</v>
      </c>
      <c r="C50" s="90" t="s">
        <v>61</v>
      </c>
      <c r="D50" s="134" t="s">
        <v>64</v>
      </c>
      <c r="E50" s="135"/>
      <c r="F50" s="136"/>
      <c r="G50" s="136"/>
      <c r="H50" s="49"/>
      <c r="I50" s="138"/>
      <c r="J50" s="136"/>
      <c r="K50" s="136"/>
      <c r="L50" s="139"/>
      <c r="M50" s="142"/>
      <c r="N50" s="136"/>
      <c r="O50" s="136"/>
      <c r="P50" s="49"/>
      <c r="Q50" s="142"/>
      <c r="R50" s="136"/>
      <c r="S50" s="136"/>
      <c r="T50" s="83"/>
      <c r="U50" s="158">
        <v>8</v>
      </c>
      <c r="V50" s="4">
        <v>7</v>
      </c>
      <c r="W50" s="4">
        <v>8</v>
      </c>
      <c r="X50" s="48">
        <f>SUM(U50:W50)</f>
        <v>23</v>
      </c>
      <c r="Y50" s="21"/>
      <c r="Z50" s="4"/>
      <c r="AA50" s="4"/>
      <c r="AB50" s="48"/>
      <c r="AC50" s="21"/>
      <c r="AD50" s="4"/>
      <c r="AE50" s="4"/>
      <c r="AF50" s="48">
        <f>SUM(AC50:AE50)</f>
        <v>0</v>
      </c>
      <c r="AG50" s="128">
        <f>+H50+L50+P50+T50+X50+AB50+AF50</f>
        <v>23</v>
      </c>
    </row>
    <row r="51" spans="1:33" x14ac:dyDescent="0.25">
      <c r="A51" s="132">
        <v>4</v>
      </c>
      <c r="B51" s="153" t="s">
        <v>58</v>
      </c>
      <c r="C51" s="90" t="s">
        <v>26</v>
      </c>
      <c r="D51" s="134" t="s">
        <v>64</v>
      </c>
      <c r="E51" s="135"/>
      <c r="F51" s="136"/>
      <c r="G51" s="136"/>
      <c r="H51" s="49"/>
      <c r="I51" s="138"/>
      <c r="J51" s="136"/>
      <c r="K51" s="136"/>
      <c r="L51" s="139"/>
      <c r="M51" s="142"/>
      <c r="N51" s="136"/>
      <c r="O51" s="136"/>
      <c r="P51" s="48"/>
      <c r="Q51" s="142"/>
      <c r="R51" s="136"/>
      <c r="S51" s="136"/>
      <c r="T51" s="143"/>
      <c r="U51" s="159">
        <v>7</v>
      </c>
      <c r="V51" s="136">
        <v>8</v>
      </c>
      <c r="W51" s="136">
        <v>7</v>
      </c>
      <c r="X51" s="48">
        <f>SUM(U51:W51)</f>
        <v>22</v>
      </c>
      <c r="Y51" s="140"/>
      <c r="Z51" s="136"/>
      <c r="AA51" s="136"/>
      <c r="AB51" s="49"/>
      <c r="AC51" s="140"/>
      <c r="AD51" s="136"/>
      <c r="AE51" s="136"/>
      <c r="AF51" s="48">
        <f>SUM(AC51:AE51)</f>
        <v>0</v>
      </c>
      <c r="AG51" s="128">
        <f>+H51+L51+P51+T51+X51+AB51+AF51</f>
        <v>22</v>
      </c>
    </row>
    <row r="52" spans="1:33" x14ac:dyDescent="0.25">
      <c r="A52" s="132">
        <v>5</v>
      </c>
      <c r="B52" s="153" t="s">
        <v>29</v>
      </c>
      <c r="C52" s="90" t="s">
        <v>13</v>
      </c>
      <c r="D52" s="134" t="s">
        <v>64</v>
      </c>
      <c r="E52" s="135"/>
      <c r="F52" s="136"/>
      <c r="G52" s="136"/>
      <c r="H52" s="49"/>
      <c r="I52" s="138"/>
      <c r="J52" s="136"/>
      <c r="K52" s="136"/>
      <c r="L52" s="139"/>
      <c r="M52" s="142"/>
      <c r="N52" s="136"/>
      <c r="O52" s="136"/>
      <c r="P52" s="141"/>
      <c r="Q52" s="142">
        <v>7</v>
      </c>
      <c r="R52" s="136">
        <v>7</v>
      </c>
      <c r="S52" s="136">
        <v>7</v>
      </c>
      <c r="T52" s="143">
        <f>SUM(Q52:S52)</f>
        <v>21</v>
      </c>
      <c r="U52" s="159"/>
      <c r="V52" s="136"/>
      <c r="W52" s="136"/>
      <c r="X52" s="48">
        <f>SUM(U52:W52)</f>
        <v>0</v>
      </c>
      <c r="Y52" s="140"/>
      <c r="Z52" s="136"/>
      <c r="AA52" s="136"/>
      <c r="AB52" s="141">
        <f>SUM(Y52:AA52)</f>
        <v>0</v>
      </c>
      <c r="AC52" s="140"/>
      <c r="AD52" s="136"/>
      <c r="AE52" s="136"/>
      <c r="AF52" s="48">
        <f>SUM(AC52:AE52)</f>
        <v>0</v>
      </c>
      <c r="AG52" s="128">
        <f>+H52+L52+P52+T52+X52+AB52+AF52</f>
        <v>21</v>
      </c>
    </row>
    <row r="53" spans="1:33" ht="15.75" thickBot="1" x14ac:dyDescent="0.3">
      <c r="A53" s="16"/>
      <c r="B53" s="75"/>
      <c r="C53" s="30"/>
      <c r="D53" s="30"/>
      <c r="E53" s="68"/>
      <c r="F53" s="17"/>
      <c r="G53" s="17"/>
      <c r="H53" s="85"/>
      <c r="I53" s="59"/>
      <c r="J53" s="17"/>
      <c r="K53" s="17"/>
      <c r="L53" s="53"/>
      <c r="M53" s="22"/>
      <c r="N53" s="17"/>
      <c r="O53" s="17"/>
      <c r="P53" s="18"/>
      <c r="Q53" s="22"/>
      <c r="R53" s="17"/>
      <c r="S53" s="17"/>
      <c r="T53" s="19"/>
      <c r="U53" s="157"/>
      <c r="V53" s="17"/>
      <c r="W53" s="17"/>
      <c r="X53" s="18"/>
      <c r="Y53" s="22"/>
      <c r="Z53" s="17"/>
      <c r="AA53" s="17"/>
      <c r="AB53" s="18"/>
      <c r="AC53" s="22"/>
      <c r="AD53" s="17"/>
      <c r="AE53" s="17"/>
      <c r="AF53" s="18"/>
      <c r="AG53" s="149"/>
    </row>
    <row r="54" spans="1:33" x14ac:dyDescent="0.25">
      <c r="A54" s="23"/>
      <c r="B54" s="24"/>
      <c r="C54" s="26"/>
      <c r="D54" s="26"/>
      <c r="E54" s="105"/>
      <c r="F54" s="26"/>
      <c r="G54" s="26"/>
      <c r="H54" s="45"/>
      <c r="I54" s="60"/>
      <c r="J54" s="26"/>
      <c r="K54" s="26"/>
      <c r="L54" s="54"/>
      <c r="M54" s="25"/>
      <c r="N54" s="26"/>
      <c r="O54" s="26"/>
      <c r="P54" s="25"/>
      <c r="Q54" s="25"/>
      <c r="R54" s="26"/>
      <c r="S54" s="26"/>
      <c r="T54" s="25"/>
      <c r="U54" s="25"/>
      <c r="V54" s="26"/>
      <c r="W54" s="26"/>
      <c r="X54" s="25"/>
      <c r="Y54" s="25"/>
      <c r="Z54" s="26"/>
      <c r="AA54" s="26"/>
      <c r="AB54" s="25"/>
      <c r="AC54" s="25"/>
      <c r="AD54" s="26"/>
      <c r="AE54" s="26"/>
      <c r="AF54" s="25"/>
      <c r="AG54" s="54"/>
    </row>
    <row r="55" spans="1:33" x14ac:dyDescent="0.25">
      <c r="A55" s="23"/>
      <c r="B55" s="24"/>
      <c r="C55" s="26"/>
      <c r="D55" s="26"/>
      <c r="E55" s="105"/>
      <c r="F55" s="26"/>
      <c r="G55" s="26"/>
      <c r="H55" s="45"/>
      <c r="I55" s="60"/>
      <c r="J55" s="26"/>
      <c r="K55" s="26"/>
      <c r="L55" s="54"/>
      <c r="M55" s="25"/>
      <c r="N55" s="26"/>
      <c r="O55" s="26"/>
      <c r="P55" s="25"/>
      <c r="Q55" s="25"/>
      <c r="R55" s="26"/>
      <c r="S55" s="26"/>
      <c r="T55" s="25"/>
      <c r="U55" s="25"/>
      <c r="V55" s="26"/>
      <c r="W55" s="26"/>
      <c r="X55" s="25"/>
      <c r="Y55" s="25"/>
      <c r="Z55" s="26"/>
      <c r="AA55" s="26"/>
      <c r="AB55" s="25"/>
      <c r="AC55" s="25"/>
      <c r="AD55" s="26"/>
      <c r="AE55" s="26"/>
      <c r="AF55" s="25"/>
      <c r="AG55" s="54"/>
    </row>
    <row r="56" spans="1:33" ht="15.75" thickBot="1" x14ac:dyDescent="0.3">
      <c r="A56" s="23"/>
      <c r="B56" s="24"/>
      <c r="C56" s="26"/>
      <c r="D56" s="26"/>
      <c r="E56" s="61"/>
      <c r="F56" s="26"/>
      <c r="G56" s="26"/>
      <c r="H56" s="45"/>
      <c r="I56" s="60"/>
      <c r="J56" s="26"/>
      <c r="K56" s="26"/>
      <c r="L56" s="54"/>
      <c r="M56" s="25"/>
      <c r="N56" s="26"/>
      <c r="O56" s="26"/>
      <c r="P56" s="25"/>
      <c r="Q56" s="25"/>
      <c r="R56" s="26"/>
      <c r="S56" s="26"/>
      <c r="T56" s="25"/>
      <c r="U56" s="25"/>
      <c r="V56" s="26"/>
      <c r="W56" s="26"/>
      <c r="X56" s="25"/>
      <c r="Y56" s="25"/>
      <c r="Z56" s="26"/>
      <c r="AA56" s="26"/>
      <c r="AB56" s="25"/>
      <c r="AC56" s="25"/>
      <c r="AD56" s="26"/>
      <c r="AE56" s="26"/>
      <c r="AF56" s="25"/>
      <c r="AG56" s="54"/>
    </row>
    <row r="57" spans="1:33" ht="15.75" thickTop="1" x14ac:dyDescent="0.25">
      <c r="A57" s="23"/>
      <c r="B57" s="173" t="s">
        <v>45</v>
      </c>
      <c r="C57" s="174"/>
      <c r="D57" s="174"/>
      <c r="E57" s="174"/>
      <c r="F57" s="174"/>
      <c r="G57" s="174"/>
      <c r="H57" s="174"/>
      <c r="I57" s="175"/>
      <c r="J57" s="26"/>
      <c r="K57" s="26"/>
      <c r="L57" s="54"/>
      <c r="M57" s="97"/>
      <c r="N57" s="104"/>
      <c r="O57" s="104"/>
      <c r="P57" s="104"/>
      <c r="Q57" s="104"/>
      <c r="R57" s="104"/>
      <c r="S57" s="124"/>
      <c r="T57" s="25"/>
      <c r="U57" s="25"/>
      <c r="V57" s="26"/>
      <c r="W57" s="26"/>
      <c r="X57" s="25"/>
      <c r="Y57" s="25"/>
      <c r="Z57" s="26"/>
      <c r="AA57" s="26"/>
      <c r="AB57" s="25"/>
      <c r="AC57" s="25"/>
      <c r="AD57" s="26"/>
      <c r="AE57" s="26"/>
      <c r="AF57" s="25"/>
      <c r="AG57" s="54"/>
    </row>
    <row r="58" spans="1:33" x14ac:dyDescent="0.25">
      <c r="A58" s="23"/>
      <c r="B58" s="94" t="s">
        <v>52</v>
      </c>
      <c r="C58" s="95"/>
      <c r="D58" s="95"/>
      <c r="E58" s="95"/>
      <c r="F58" s="95"/>
      <c r="G58" s="96"/>
      <c r="H58" s="97"/>
      <c r="I58" s="98"/>
      <c r="J58" s="26"/>
      <c r="K58" s="26"/>
      <c r="L58" s="54"/>
      <c r="M58" s="97"/>
      <c r="N58" s="96"/>
      <c r="O58" s="96"/>
      <c r="P58" s="104"/>
      <c r="Q58" s="97"/>
      <c r="R58" s="96"/>
      <c r="S58" s="125"/>
      <c r="T58" s="25"/>
      <c r="U58" s="25"/>
      <c r="V58" s="26"/>
      <c r="W58" s="26"/>
      <c r="X58" s="25"/>
      <c r="Y58" s="25"/>
      <c r="Z58" s="26"/>
      <c r="AA58" s="26"/>
      <c r="AB58" s="25"/>
      <c r="AC58" s="25"/>
      <c r="AD58" s="26"/>
      <c r="AE58" s="26"/>
      <c r="AF58" s="25"/>
      <c r="AG58" s="54"/>
    </row>
    <row r="59" spans="1:33" x14ac:dyDescent="0.25">
      <c r="A59" s="23"/>
      <c r="B59" s="94" t="s">
        <v>53</v>
      </c>
      <c r="C59" s="95"/>
      <c r="D59" s="95"/>
      <c r="E59" s="95"/>
      <c r="F59" s="95"/>
      <c r="G59" s="96"/>
      <c r="H59" s="97"/>
      <c r="I59" s="98"/>
      <c r="J59" s="26"/>
      <c r="K59" s="26"/>
      <c r="L59" s="54"/>
      <c r="M59" s="97"/>
      <c r="N59" s="96"/>
      <c r="O59" s="96"/>
      <c r="P59" s="104"/>
      <c r="Q59" s="97"/>
      <c r="R59" s="96"/>
      <c r="S59" s="125"/>
      <c r="T59" s="25"/>
      <c r="U59" s="25"/>
      <c r="V59" s="26"/>
      <c r="W59" s="26"/>
      <c r="X59" s="25"/>
      <c r="Y59" s="25"/>
      <c r="Z59" s="26"/>
      <c r="AA59" s="26"/>
      <c r="AB59" s="25"/>
      <c r="AC59" s="25"/>
      <c r="AD59" s="26"/>
      <c r="AE59" s="26"/>
      <c r="AF59" s="25"/>
      <c r="AG59" s="54"/>
    </row>
    <row r="60" spans="1:33" x14ac:dyDescent="0.25">
      <c r="A60" s="23"/>
      <c r="B60" s="94" t="s">
        <v>54</v>
      </c>
      <c r="C60" s="95"/>
      <c r="D60" s="95"/>
      <c r="E60" s="95"/>
      <c r="F60" s="95"/>
      <c r="G60" s="96"/>
      <c r="H60" s="97"/>
      <c r="I60" s="98"/>
      <c r="J60" s="26"/>
      <c r="K60" s="26"/>
      <c r="L60" s="54"/>
      <c r="M60" s="97"/>
      <c r="N60" s="96"/>
      <c r="O60" s="96"/>
      <c r="P60" s="104"/>
      <c r="Q60" s="97"/>
      <c r="R60" s="96"/>
      <c r="S60" s="125"/>
      <c r="T60" s="25"/>
      <c r="U60" s="25"/>
      <c r="V60" s="26"/>
      <c r="W60" s="26"/>
      <c r="X60" s="25"/>
      <c r="Y60" s="25"/>
      <c r="Z60" s="26"/>
      <c r="AA60" s="26"/>
      <c r="AB60" s="25"/>
      <c r="AC60" s="25"/>
      <c r="AD60" s="26"/>
      <c r="AE60" s="26"/>
      <c r="AF60" s="25"/>
      <c r="AG60" s="54"/>
    </row>
    <row r="61" spans="1:33" x14ac:dyDescent="0.25">
      <c r="A61" s="23"/>
      <c r="B61" s="94" t="s">
        <v>55</v>
      </c>
      <c r="C61" s="95"/>
      <c r="D61" s="95"/>
      <c r="E61" s="95"/>
      <c r="F61" s="95"/>
      <c r="G61" s="96"/>
      <c r="H61" s="97"/>
      <c r="I61" s="98"/>
      <c r="J61" s="26"/>
      <c r="K61" s="26"/>
      <c r="L61" s="54"/>
      <c r="M61" s="96"/>
      <c r="N61" s="96"/>
      <c r="O61" s="96"/>
      <c r="P61" s="96"/>
      <c r="Q61" s="96"/>
      <c r="R61" s="96"/>
      <c r="S61" s="125"/>
      <c r="T61" s="25"/>
      <c r="U61" s="25"/>
      <c r="V61" s="26"/>
      <c r="W61" s="26"/>
      <c r="X61" s="25"/>
      <c r="Y61" s="25"/>
      <c r="Z61" s="26"/>
      <c r="AA61" s="26"/>
      <c r="AB61" s="25"/>
      <c r="AC61" s="25"/>
      <c r="AD61" s="26"/>
      <c r="AE61" s="26"/>
      <c r="AF61" s="25"/>
      <c r="AG61" s="54"/>
    </row>
    <row r="62" spans="1:33" x14ac:dyDescent="0.25">
      <c r="A62" s="23"/>
      <c r="B62" s="94" t="s">
        <v>56</v>
      </c>
      <c r="C62" s="95"/>
      <c r="D62" s="95"/>
      <c r="E62" s="95"/>
      <c r="F62" s="95"/>
      <c r="G62" s="96"/>
      <c r="H62" s="97"/>
      <c r="I62" s="98"/>
      <c r="J62" s="26"/>
      <c r="K62" s="26"/>
      <c r="L62" s="54"/>
      <c r="M62" s="96"/>
      <c r="N62" s="96"/>
      <c r="O62" s="96"/>
      <c r="P62" s="96"/>
      <c r="Q62" s="96"/>
      <c r="R62" s="96"/>
      <c r="S62" s="125"/>
      <c r="T62" s="25"/>
      <c r="U62" s="25"/>
      <c r="V62" s="26"/>
      <c r="W62" s="26"/>
      <c r="X62" s="25"/>
      <c r="Y62" s="25"/>
      <c r="Z62" s="26"/>
      <c r="AA62" s="26"/>
      <c r="AB62" s="25"/>
      <c r="AC62" s="25"/>
      <c r="AD62" s="26"/>
      <c r="AE62" s="26"/>
      <c r="AF62" s="25"/>
      <c r="AG62" s="54"/>
    </row>
    <row r="63" spans="1:33" x14ac:dyDescent="0.25">
      <c r="A63" s="43"/>
      <c r="B63" s="94" t="s">
        <v>57</v>
      </c>
      <c r="C63" s="95"/>
      <c r="D63" s="95"/>
      <c r="E63" s="95"/>
      <c r="F63" s="95"/>
      <c r="G63" s="96"/>
      <c r="H63" s="97"/>
      <c r="I63" s="98"/>
      <c r="J63" s="26"/>
      <c r="K63" s="26"/>
      <c r="L63" s="54"/>
      <c r="M63" s="96"/>
      <c r="N63" s="96"/>
      <c r="O63" s="96"/>
      <c r="P63" s="96"/>
      <c r="Q63" s="96"/>
      <c r="R63" s="96"/>
      <c r="S63" s="125"/>
      <c r="T63" s="25"/>
      <c r="U63" s="25"/>
      <c r="V63" s="26"/>
      <c r="W63" s="26"/>
      <c r="X63" s="25"/>
      <c r="Y63" s="25"/>
      <c r="Z63" s="26"/>
      <c r="AA63" s="26"/>
      <c r="AB63" s="25"/>
      <c r="AC63" s="25"/>
      <c r="AD63" s="26"/>
      <c r="AE63" s="26"/>
      <c r="AF63" s="25"/>
      <c r="AG63" s="54"/>
    </row>
    <row r="64" spans="1:33" x14ac:dyDescent="0.25">
      <c r="A64" s="23"/>
      <c r="B64" s="94" t="s">
        <v>65</v>
      </c>
      <c r="C64" s="95"/>
      <c r="D64" s="95"/>
      <c r="E64" s="95"/>
      <c r="F64" s="95"/>
      <c r="G64" s="96"/>
      <c r="H64" s="97"/>
      <c r="I64" s="98"/>
      <c r="J64" s="26"/>
      <c r="K64" s="26"/>
      <c r="L64" s="54"/>
      <c r="M64" s="126"/>
      <c r="N64" s="97"/>
      <c r="O64" s="97"/>
      <c r="P64" s="97"/>
      <c r="Q64" s="97"/>
      <c r="R64" s="97"/>
      <c r="S64" s="127"/>
      <c r="T64" s="25"/>
      <c r="U64" s="25"/>
      <c r="V64" s="26"/>
      <c r="W64" s="26"/>
      <c r="X64" s="25"/>
      <c r="Y64" s="25"/>
      <c r="Z64" s="26"/>
      <c r="AA64" s="26"/>
      <c r="AB64" s="25"/>
      <c r="AC64" s="25"/>
      <c r="AD64" s="26"/>
      <c r="AE64" s="26"/>
      <c r="AF64" s="25"/>
      <c r="AG64" s="54"/>
    </row>
    <row r="65" spans="1:33" x14ac:dyDescent="0.25">
      <c r="A65" s="23"/>
      <c r="B65" s="94"/>
      <c r="C65" s="95"/>
      <c r="D65" s="95"/>
      <c r="E65" s="95"/>
      <c r="F65" s="95"/>
      <c r="G65" s="96"/>
      <c r="H65" s="97"/>
      <c r="I65" s="98"/>
      <c r="J65" s="26"/>
      <c r="K65" s="26"/>
      <c r="L65" s="54"/>
      <c r="M65" s="25"/>
      <c r="N65" s="26"/>
      <c r="O65" s="26"/>
      <c r="P65" s="25"/>
      <c r="Q65" s="25"/>
      <c r="R65" s="26"/>
      <c r="S65" s="26"/>
      <c r="T65" s="25"/>
      <c r="U65" s="25"/>
      <c r="V65" s="26"/>
      <c r="W65" s="26"/>
      <c r="X65" s="25"/>
      <c r="Y65" s="25"/>
      <c r="Z65" s="26"/>
      <c r="AA65" s="26"/>
      <c r="AB65" s="25"/>
      <c r="AC65" s="25"/>
      <c r="AD65" s="26"/>
      <c r="AE65" s="26"/>
      <c r="AF65" s="25"/>
      <c r="AG65" s="54"/>
    </row>
    <row r="66" spans="1:33" ht="15.75" thickBot="1" x14ac:dyDescent="0.3">
      <c r="A66" s="23"/>
      <c r="B66" s="99"/>
      <c r="C66" s="100"/>
      <c r="D66" s="100"/>
      <c r="E66" s="100"/>
      <c r="F66" s="100"/>
      <c r="G66" s="101"/>
      <c r="H66" s="102"/>
      <c r="I66" s="103"/>
      <c r="J66" s="26"/>
      <c r="K66" s="26"/>
      <c r="L66" s="54"/>
      <c r="M66" s="25"/>
      <c r="N66" s="26"/>
      <c r="O66" s="26"/>
      <c r="P66" s="25"/>
      <c r="Q66" s="25"/>
      <c r="R66" s="26"/>
      <c r="S66" s="26"/>
      <c r="T66" s="25"/>
      <c r="U66" s="25"/>
      <c r="V66" s="26"/>
      <c r="W66" s="26"/>
      <c r="X66" s="25"/>
      <c r="Y66" s="25"/>
      <c r="Z66" s="26"/>
      <c r="AA66" s="26"/>
      <c r="AB66" s="25"/>
      <c r="AC66" s="25"/>
      <c r="AD66" s="26"/>
      <c r="AE66" s="26"/>
      <c r="AF66" s="25"/>
      <c r="AG66" s="54"/>
    </row>
    <row r="67" spans="1:33" ht="15.75" thickTop="1" x14ac:dyDescent="0.25">
      <c r="A67" s="23"/>
      <c r="B67" s="24"/>
      <c r="C67" s="26"/>
      <c r="D67" s="26"/>
      <c r="E67" s="61"/>
      <c r="F67" s="44"/>
      <c r="G67" s="44"/>
      <c r="H67" s="45"/>
      <c r="I67" s="60"/>
      <c r="J67" s="26"/>
      <c r="K67" s="26"/>
      <c r="L67" s="54"/>
      <c r="M67" s="25"/>
      <c r="N67" s="26"/>
      <c r="O67" s="26"/>
      <c r="P67" s="25"/>
      <c r="Q67" s="25"/>
      <c r="R67" s="26"/>
      <c r="S67" s="26"/>
      <c r="T67" s="25"/>
      <c r="U67" s="25"/>
      <c r="V67" s="26"/>
      <c r="W67" s="26"/>
      <c r="X67" s="25"/>
      <c r="Y67" s="25"/>
      <c r="Z67" s="26"/>
      <c r="AA67" s="26"/>
      <c r="AB67" s="25"/>
      <c r="AC67" s="25"/>
      <c r="AD67" s="26"/>
      <c r="AE67" s="26"/>
      <c r="AF67" s="25"/>
      <c r="AG67" s="54"/>
    </row>
    <row r="68" spans="1:33" x14ac:dyDescent="0.25">
      <c r="A68" s="23"/>
      <c r="B68" s="24"/>
      <c r="C68" s="26"/>
      <c r="D68" s="26"/>
      <c r="E68" s="61"/>
      <c r="F68" s="26"/>
      <c r="G68" s="26"/>
      <c r="H68" s="45"/>
      <c r="I68" s="60"/>
      <c r="J68" s="26"/>
      <c r="K68" s="26"/>
      <c r="L68" s="54"/>
      <c r="M68" s="25"/>
      <c r="N68" s="26"/>
      <c r="O68" s="26"/>
      <c r="P68" s="25"/>
      <c r="Q68" s="25"/>
      <c r="R68" s="26"/>
      <c r="S68" s="26"/>
      <c r="T68" s="25"/>
      <c r="U68" s="25"/>
      <c r="V68" s="26"/>
      <c r="W68" s="26"/>
      <c r="X68" s="25"/>
      <c r="Y68" s="25"/>
      <c r="Z68" s="26"/>
      <c r="AA68" s="26"/>
      <c r="AB68" s="25"/>
      <c r="AC68" s="25"/>
      <c r="AD68" s="26"/>
      <c r="AE68" s="26"/>
      <c r="AF68" s="25"/>
      <c r="AG68" s="54"/>
    </row>
    <row r="69" spans="1:33" x14ac:dyDescent="0.25">
      <c r="A69" s="23"/>
      <c r="B69" s="24"/>
      <c r="C69" s="26"/>
      <c r="D69" s="26"/>
      <c r="E69" s="61"/>
      <c r="F69" s="26"/>
      <c r="G69" s="26"/>
      <c r="H69" s="45"/>
      <c r="I69" s="60"/>
      <c r="J69" s="26"/>
      <c r="K69" s="26"/>
      <c r="L69" s="54"/>
      <c r="M69" s="25"/>
      <c r="N69" s="26"/>
      <c r="O69" s="26"/>
      <c r="P69" s="25"/>
      <c r="Q69" s="25"/>
      <c r="R69" s="26"/>
      <c r="S69" s="26"/>
      <c r="T69" s="25"/>
      <c r="U69" s="25"/>
      <c r="V69" s="26"/>
      <c r="W69" s="26"/>
      <c r="X69" s="25"/>
      <c r="Y69" s="25"/>
      <c r="Z69" s="26"/>
      <c r="AA69" s="26"/>
      <c r="AB69" s="25"/>
      <c r="AC69" s="25"/>
      <c r="AD69" s="26"/>
      <c r="AE69" s="26"/>
      <c r="AF69" s="25"/>
      <c r="AG69" s="54"/>
    </row>
    <row r="70" spans="1:33" x14ac:dyDescent="0.25">
      <c r="A70" s="23"/>
      <c r="B70" s="24"/>
      <c r="C70" s="26"/>
      <c r="D70" s="26"/>
      <c r="E70" s="61"/>
      <c r="F70" s="44"/>
      <c r="G70" s="44"/>
      <c r="H70" s="45"/>
      <c r="I70" s="60"/>
      <c r="J70" s="26"/>
      <c r="K70" s="26"/>
      <c r="L70" s="54"/>
      <c r="M70" s="25"/>
      <c r="N70" s="26"/>
      <c r="O70" s="26"/>
      <c r="P70" s="25"/>
      <c r="Q70" s="25"/>
      <c r="R70" s="26"/>
      <c r="S70" s="26"/>
      <c r="T70" s="25"/>
      <c r="U70" s="25"/>
      <c r="V70" s="26"/>
      <c r="W70" s="26"/>
      <c r="X70" s="25"/>
      <c r="Y70" s="25"/>
      <c r="Z70" s="26"/>
      <c r="AA70" s="26"/>
      <c r="AB70" s="25"/>
      <c r="AC70" s="25"/>
      <c r="AD70" s="26"/>
      <c r="AE70" s="26"/>
      <c r="AF70" s="25"/>
      <c r="AG70" s="54"/>
    </row>
    <row r="71" spans="1:33" x14ac:dyDescent="0.25">
      <c r="A71" s="23"/>
      <c r="B71" s="24"/>
      <c r="C71" s="26"/>
      <c r="D71" s="26"/>
      <c r="E71" s="61"/>
      <c r="F71" s="44"/>
      <c r="G71" s="44"/>
      <c r="H71" s="45"/>
      <c r="I71" s="60"/>
      <c r="J71" s="26"/>
      <c r="K71" s="26"/>
      <c r="L71" s="54"/>
      <c r="M71" s="25"/>
      <c r="N71" s="26"/>
      <c r="O71" s="26"/>
      <c r="P71" s="25"/>
      <c r="Q71" s="25"/>
      <c r="R71" s="26"/>
      <c r="S71" s="26"/>
      <c r="T71" s="25"/>
      <c r="U71" s="25"/>
      <c r="V71" s="26"/>
      <c r="W71" s="26"/>
      <c r="X71" s="25"/>
      <c r="Y71" s="25"/>
      <c r="Z71" s="26"/>
      <c r="AA71" s="26"/>
      <c r="AB71" s="25"/>
      <c r="AC71" s="25"/>
      <c r="AD71" s="26"/>
      <c r="AE71" s="26"/>
      <c r="AF71" s="25"/>
      <c r="AG71" s="54"/>
    </row>
    <row r="72" spans="1:33" x14ac:dyDescent="0.25">
      <c r="A72" s="23"/>
      <c r="B72" s="24"/>
      <c r="C72" s="26"/>
      <c r="D72" s="26"/>
      <c r="E72" s="61"/>
      <c r="F72" s="26"/>
      <c r="G72" s="26"/>
      <c r="H72" s="45"/>
      <c r="I72" s="60"/>
      <c r="J72" s="26"/>
      <c r="K72" s="26"/>
      <c r="L72" s="54"/>
      <c r="M72" s="25"/>
      <c r="N72" s="26"/>
      <c r="O72" s="26"/>
      <c r="P72" s="25"/>
      <c r="Q72" s="25"/>
      <c r="R72" s="26"/>
      <c r="S72" s="26"/>
      <c r="T72" s="25"/>
      <c r="U72" s="25"/>
      <c r="V72" s="26"/>
      <c r="W72" s="26"/>
      <c r="X72" s="25"/>
      <c r="Y72" s="25"/>
      <c r="Z72" s="26"/>
      <c r="AA72" s="26"/>
      <c r="AB72" s="25"/>
      <c r="AC72" s="25"/>
      <c r="AD72" s="26"/>
      <c r="AE72" s="26"/>
      <c r="AF72" s="25"/>
      <c r="AG72" s="54"/>
    </row>
    <row r="73" spans="1:33" x14ac:dyDescent="0.25">
      <c r="A73" s="23"/>
      <c r="B73" s="24"/>
      <c r="C73" s="26"/>
      <c r="D73" s="26"/>
      <c r="E73" s="61"/>
      <c r="F73" s="26"/>
      <c r="G73" s="26"/>
      <c r="H73" s="45"/>
      <c r="I73" s="60"/>
      <c r="J73" s="26"/>
      <c r="K73" s="26"/>
      <c r="L73" s="54"/>
      <c r="M73" s="25"/>
      <c r="N73" s="26"/>
      <c r="O73" s="26"/>
      <c r="P73" s="25"/>
      <c r="Q73" s="25"/>
      <c r="R73" s="26"/>
      <c r="S73" s="26"/>
      <c r="T73" s="25"/>
      <c r="U73" s="25"/>
      <c r="V73" s="26"/>
      <c r="W73" s="26"/>
      <c r="X73" s="25"/>
      <c r="Y73" s="25"/>
      <c r="Z73" s="26"/>
      <c r="AA73" s="26"/>
      <c r="AB73" s="25"/>
      <c r="AC73" s="25"/>
      <c r="AD73" s="26"/>
      <c r="AE73" s="26"/>
      <c r="AF73" s="25"/>
      <c r="AG73" s="54"/>
    </row>
    <row r="74" spans="1:33" x14ac:dyDescent="0.25">
      <c r="A74" s="23"/>
      <c r="B74" s="24"/>
      <c r="C74" s="26"/>
      <c r="D74" s="26"/>
      <c r="E74" s="61"/>
      <c r="F74" s="26"/>
      <c r="G74" s="26"/>
      <c r="H74" s="45"/>
      <c r="I74" s="60"/>
      <c r="J74" s="26"/>
      <c r="K74" s="26"/>
      <c r="L74" s="54"/>
      <c r="M74" s="25"/>
      <c r="N74" s="26"/>
      <c r="O74" s="26"/>
      <c r="P74" s="25"/>
      <c r="Q74" s="25"/>
      <c r="R74" s="26"/>
      <c r="S74" s="26"/>
      <c r="T74" s="25"/>
      <c r="U74" s="25"/>
      <c r="V74" s="26"/>
      <c r="W74" s="26"/>
      <c r="X74" s="25"/>
      <c r="Y74" s="25"/>
      <c r="Z74" s="26"/>
      <c r="AA74" s="26"/>
      <c r="AB74" s="25"/>
      <c r="AC74" s="25"/>
      <c r="AD74" s="26"/>
      <c r="AE74" s="26"/>
      <c r="AF74" s="25"/>
      <c r="AG74" s="54"/>
    </row>
    <row r="75" spans="1:33" x14ac:dyDescent="0.25">
      <c r="A75" s="23"/>
      <c r="B75" s="24"/>
      <c r="C75" s="26"/>
      <c r="D75" s="26"/>
      <c r="E75" s="61"/>
      <c r="F75" s="26"/>
      <c r="G75" s="26"/>
      <c r="H75" s="45"/>
      <c r="I75" s="60"/>
      <c r="J75" s="26"/>
      <c r="K75" s="26"/>
      <c r="L75" s="54"/>
      <c r="M75" s="25"/>
      <c r="N75" s="26"/>
      <c r="O75" s="26"/>
      <c r="P75" s="25"/>
      <c r="Q75" s="25"/>
      <c r="R75" s="26"/>
      <c r="S75" s="26"/>
      <c r="T75" s="25"/>
      <c r="U75" s="25"/>
      <c r="V75" s="26"/>
      <c r="W75" s="26"/>
      <c r="X75" s="25"/>
      <c r="Y75" s="25"/>
      <c r="Z75" s="26"/>
      <c r="AA75" s="26"/>
      <c r="AB75" s="25"/>
      <c r="AC75" s="25"/>
      <c r="AD75" s="26"/>
      <c r="AE75" s="26"/>
      <c r="AF75" s="25"/>
      <c r="AG75" s="54"/>
    </row>
    <row r="76" spans="1:33" x14ac:dyDescent="0.25">
      <c r="A76" s="23"/>
      <c r="B76" s="24"/>
      <c r="C76" s="26"/>
      <c r="D76" s="26"/>
      <c r="E76" s="61"/>
      <c r="F76" s="26"/>
      <c r="G76" s="26"/>
      <c r="H76" s="45"/>
      <c r="I76" s="60"/>
      <c r="J76" s="26"/>
      <c r="K76" s="26"/>
      <c r="L76" s="54"/>
      <c r="M76" s="25"/>
      <c r="N76" s="26"/>
      <c r="O76" s="26"/>
      <c r="P76" s="25"/>
      <c r="Q76" s="25"/>
      <c r="R76" s="26"/>
      <c r="S76" s="26"/>
      <c r="T76" s="25"/>
      <c r="U76" s="25"/>
      <c r="V76" s="26"/>
      <c r="W76" s="26"/>
      <c r="X76" s="25"/>
      <c r="Y76" s="25"/>
      <c r="Z76" s="26"/>
      <c r="AA76" s="26"/>
      <c r="AB76" s="25"/>
      <c r="AC76" s="25"/>
      <c r="AD76" s="26"/>
      <c r="AE76" s="26"/>
      <c r="AF76" s="25"/>
      <c r="AG76" s="54"/>
    </row>
    <row r="77" spans="1:33" x14ac:dyDescent="0.25">
      <c r="A77" s="23"/>
      <c r="B77" s="24"/>
      <c r="C77" s="26"/>
      <c r="D77" s="26"/>
      <c r="E77" s="61"/>
      <c r="F77" s="26"/>
      <c r="G77" s="26"/>
      <c r="H77" s="45"/>
      <c r="I77" s="60"/>
      <c r="J77" s="26"/>
      <c r="K77" s="26"/>
      <c r="L77" s="54"/>
      <c r="M77" s="25"/>
      <c r="N77" s="26"/>
      <c r="O77" s="26"/>
      <c r="P77" s="25"/>
      <c r="Q77" s="25"/>
      <c r="R77" s="26"/>
      <c r="S77" s="26"/>
      <c r="T77" s="25"/>
      <c r="U77" s="25"/>
      <c r="V77" s="26"/>
      <c r="W77" s="26"/>
      <c r="X77" s="25"/>
      <c r="Y77" s="25"/>
      <c r="Z77" s="26"/>
      <c r="AA77" s="26"/>
      <c r="AB77" s="25"/>
      <c r="AC77" s="25"/>
      <c r="AD77" s="26"/>
      <c r="AE77" s="26"/>
      <c r="AF77" s="25"/>
      <c r="AG77" s="54"/>
    </row>
    <row r="78" spans="1:33" x14ac:dyDescent="0.25">
      <c r="A78" s="23"/>
      <c r="B78" s="24"/>
      <c r="C78" s="26"/>
      <c r="D78" s="26"/>
      <c r="E78" s="61"/>
      <c r="F78" s="26"/>
      <c r="G78" s="26"/>
      <c r="H78" s="45"/>
      <c r="I78" s="60"/>
      <c r="J78" s="26"/>
      <c r="K78" s="26"/>
      <c r="L78" s="54"/>
      <c r="M78" s="25"/>
      <c r="N78" s="26"/>
      <c r="O78" s="26"/>
      <c r="P78" s="25"/>
      <c r="Q78" s="25"/>
      <c r="R78" s="26"/>
      <c r="S78" s="26"/>
      <c r="T78" s="25"/>
      <c r="U78" s="25"/>
      <c r="V78" s="26"/>
      <c r="W78" s="26"/>
      <c r="X78" s="25"/>
      <c r="Y78" s="25"/>
      <c r="Z78" s="26"/>
      <c r="AA78" s="26"/>
      <c r="AB78" s="25"/>
      <c r="AC78" s="25"/>
      <c r="AD78" s="26"/>
      <c r="AE78" s="26"/>
      <c r="AF78" s="25"/>
      <c r="AG78" s="54"/>
    </row>
    <row r="79" spans="1:33" x14ac:dyDescent="0.25">
      <c r="A79" s="23"/>
      <c r="B79" s="24"/>
      <c r="C79" s="26"/>
      <c r="D79" s="26"/>
      <c r="E79" s="61"/>
      <c r="F79" s="26"/>
      <c r="G79" s="26"/>
      <c r="H79" s="45"/>
      <c r="I79" s="60"/>
      <c r="J79" s="26"/>
      <c r="K79" s="26"/>
      <c r="L79" s="54"/>
      <c r="M79" s="25"/>
      <c r="N79" s="26"/>
      <c r="O79" s="26"/>
      <c r="P79" s="25"/>
      <c r="Q79" s="25"/>
      <c r="R79" s="26"/>
      <c r="S79" s="26"/>
      <c r="T79" s="25"/>
      <c r="U79" s="25"/>
      <c r="V79" s="26"/>
      <c r="W79" s="26"/>
      <c r="X79" s="25"/>
      <c r="Y79" s="25"/>
      <c r="Z79" s="26"/>
      <c r="AA79" s="26"/>
      <c r="AB79" s="25"/>
      <c r="AC79" s="25"/>
      <c r="AD79" s="26"/>
      <c r="AE79" s="26"/>
      <c r="AF79" s="25"/>
      <c r="AG79" s="54"/>
    </row>
    <row r="80" spans="1:33" x14ac:dyDescent="0.25">
      <c r="A80" s="23"/>
      <c r="B80" s="24"/>
      <c r="C80" s="26"/>
      <c r="D80" s="26"/>
      <c r="E80" s="61"/>
      <c r="F80" s="26"/>
      <c r="G80" s="26"/>
      <c r="H80" s="45"/>
      <c r="I80" s="60"/>
      <c r="J80" s="26"/>
      <c r="K80" s="26"/>
      <c r="L80" s="54"/>
      <c r="M80" s="25"/>
      <c r="N80" s="26"/>
      <c r="O80" s="26"/>
      <c r="P80" s="25"/>
      <c r="Q80" s="25"/>
      <c r="R80" s="26"/>
      <c r="S80" s="26"/>
      <c r="T80" s="25"/>
      <c r="U80" s="25"/>
      <c r="V80" s="26"/>
      <c r="W80" s="26"/>
      <c r="X80" s="25"/>
      <c r="Y80" s="25"/>
      <c r="Z80" s="26"/>
      <c r="AA80" s="26"/>
      <c r="AB80" s="25"/>
      <c r="AC80" s="25"/>
      <c r="AD80" s="26"/>
      <c r="AE80" s="26"/>
      <c r="AF80" s="25"/>
      <c r="AG80" s="54"/>
    </row>
    <row r="81" spans="1:33" x14ac:dyDescent="0.25">
      <c r="A81" s="23"/>
      <c r="B81" s="24"/>
      <c r="C81" s="26"/>
      <c r="D81" s="26"/>
      <c r="E81" s="61"/>
      <c r="F81" s="26"/>
      <c r="G81" s="26"/>
      <c r="H81" s="45"/>
      <c r="I81" s="60"/>
      <c r="J81" s="26"/>
      <c r="K81" s="26"/>
      <c r="L81" s="54"/>
      <c r="M81" s="25"/>
      <c r="N81" s="26"/>
      <c r="O81" s="26"/>
      <c r="P81" s="25"/>
      <c r="Q81" s="25"/>
      <c r="R81" s="26"/>
      <c r="S81" s="26"/>
      <c r="T81" s="25"/>
      <c r="U81" s="25"/>
      <c r="V81" s="26"/>
      <c r="W81" s="26"/>
      <c r="X81" s="25"/>
      <c r="Y81" s="25"/>
      <c r="Z81" s="26"/>
      <c r="AA81" s="26"/>
      <c r="AB81" s="25"/>
      <c r="AC81" s="25"/>
      <c r="AD81" s="26"/>
      <c r="AE81" s="26"/>
      <c r="AF81" s="25"/>
      <c r="AG81" s="54"/>
    </row>
    <row r="82" spans="1:33" x14ac:dyDescent="0.25">
      <c r="A82" s="23"/>
      <c r="B82" s="24"/>
      <c r="C82" s="26"/>
      <c r="D82" s="26"/>
      <c r="E82" s="61"/>
      <c r="F82" s="26"/>
      <c r="G82" s="26"/>
      <c r="H82" s="45"/>
      <c r="I82" s="60"/>
      <c r="J82" s="26"/>
      <c r="K82" s="26"/>
      <c r="L82" s="54"/>
      <c r="M82" s="25"/>
      <c r="N82" s="26"/>
      <c r="O82" s="26"/>
      <c r="P82" s="25"/>
      <c r="Q82" s="25"/>
      <c r="R82" s="26"/>
      <c r="S82" s="26"/>
      <c r="T82" s="25"/>
      <c r="U82" s="25"/>
      <c r="V82" s="26"/>
      <c r="W82" s="26"/>
      <c r="X82" s="25"/>
      <c r="Y82" s="25"/>
      <c r="Z82" s="26"/>
      <c r="AA82" s="26"/>
      <c r="AB82" s="25"/>
      <c r="AC82" s="25"/>
      <c r="AD82" s="26"/>
      <c r="AE82" s="26"/>
      <c r="AF82" s="25"/>
      <c r="AG82" s="54"/>
    </row>
    <row r="83" spans="1:33" x14ac:dyDescent="0.25">
      <c r="A83" s="23"/>
      <c r="B83" s="24"/>
      <c r="C83" s="26"/>
      <c r="D83" s="26"/>
      <c r="E83" s="61"/>
      <c r="F83" s="26"/>
      <c r="G83" s="26"/>
      <c r="H83" s="45"/>
      <c r="I83" s="60"/>
      <c r="J83" s="26"/>
      <c r="K83" s="26"/>
      <c r="L83" s="54"/>
      <c r="M83" s="25"/>
      <c r="N83" s="26"/>
      <c r="O83" s="26"/>
      <c r="P83" s="25"/>
      <c r="Q83" s="25"/>
      <c r="R83" s="26"/>
      <c r="S83" s="26"/>
      <c r="T83" s="25"/>
      <c r="U83" s="25"/>
      <c r="V83" s="26"/>
      <c r="W83" s="26"/>
      <c r="X83" s="25"/>
      <c r="Y83" s="25"/>
      <c r="Z83" s="26"/>
      <c r="AA83" s="26"/>
      <c r="AB83" s="25"/>
      <c r="AC83" s="25"/>
      <c r="AD83" s="26"/>
      <c r="AE83" s="26"/>
      <c r="AF83" s="25"/>
      <c r="AG83" s="54"/>
    </row>
    <row r="84" spans="1:33" x14ac:dyDescent="0.25">
      <c r="A84" s="23"/>
      <c r="B84" s="24"/>
      <c r="C84" s="26"/>
      <c r="D84" s="26"/>
      <c r="E84" s="61"/>
      <c r="F84" s="26"/>
      <c r="G84" s="26"/>
      <c r="H84" s="45"/>
      <c r="I84" s="60"/>
      <c r="J84" s="26"/>
      <c r="K84" s="26"/>
      <c r="L84" s="54"/>
      <c r="M84" s="25"/>
      <c r="N84" s="26"/>
      <c r="O84" s="26"/>
      <c r="P84" s="25"/>
      <c r="Q84" s="25"/>
      <c r="R84" s="26"/>
      <c r="S84" s="26"/>
      <c r="T84" s="25"/>
      <c r="U84" s="25"/>
      <c r="V84" s="26"/>
      <c r="W84" s="26"/>
      <c r="X84" s="25"/>
      <c r="Y84" s="25"/>
      <c r="Z84" s="26"/>
      <c r="AA84" s="26"/>
      <c r="AB84" s="25"/>
      <c r="AC84" s="25"/>
      <c r="AD84" s="26"/>
      <c r="AE84" s="26"/>
      <c r="AF84" s="25"/>
      <c r="AG84" s="54"/>
    </row>
    <row r="85" spans="1:33" x14ac:dyDescent="0.25">
      <c r="A85" s="23"/>
      <c r="B85" s="24"/>
      <c r="C85" s="26"/>
      <c r="D85" s="26"/>
      <c r="E85" s="61"/>
      <c r="F85" s="26"/>
      <c r="G85" s="26"/>
      <c r="H85" s="45"/>
      <c r="I85" s="60"/>
      <c r="J85" s="26"/>
      <c r="K85" s="26"/>
      <c r="L85" s="54"/>
      <c r="M85" s="25"/>
      <c r="N85" s="26"/>
      <c r="O85" s="26"/>
      <c r="P85" s="25"/>
      <c r="Q85" s="25"/>
      <c r="R85" s="26"/>
      <c r="S85" s="26"/>
      <c r="T85" s="25"/>
      <c r="U85" s="25"/>
      <c r="V85" s="26"/>
      <c r="W85" s="26"/>
      <c r="X85" s="25"/>
      <c r="Y85" s="25"/>
      <c r="Z85" s="26"/>
      <c r="AA85" s="26"/>
      <c r="AB85" s="25"/>
      <c r="AC85" s="25"/>
      <c r="AD85" s="26"/>
      <c r="AE85" s="26"/>
      <c r="AF85" s="25"/>
      <c r="AG85" s="54"/>
    </row>
    <row r="86" spans="1:33" x14ac:dyDescent="0.25">
      <c r="A86" s="23"/>
      <c r="B86" s="24"/>
      <c r="C86" s="26"/>
      <c r="D86" s="26"/>
      <c r="E86" s="61"/>
      <c r="F86" s="26"/>
      <c r="G86" s="26"/>
      <c r="H86" s="45"/>
      <c r="I86" s="60"/>
      <c r="J86" s="26"/>
      <c r="K86" s="26"/>
      <c r="L86" s="54"/>
      <c r="M86" s="25"/>
      <c r="N86" s="26"/>
      <c r="O86" s="26"/>
      <c r="P86" s="25"/>
      <c r="Q86" s="25"/>
      <c r="R86" s="26"/>
      <c r="S86" s="26"/>
      <c r="T86" s="25"/>
      <c r="U86" s="25"/>
      <c r="V86" s="26"/>
      <c r="W86" s="26"/>
      <c r="X86" s="25"/>
      <c r="Y86" s="25"/>
      <c r="Z86" s="26"/>
      <c r="AA86" s="26"/>
      <c r="AB86" s="25"/>
      <c r="AC86" s="25"/>
      <c r="AD86" s="26"/>
      <c r="AE86" s="26"/>
      <c r="AF86" s="25"/>
      <c r="AG86" s="54"/>
    </row>
    <row r="87" spans="1:33" x14ac:dyDescent="0.25">
      <c r="A87" s="23"/>
      <c r="B87" s="24"/>
      <c r="C87" s="26"/>
      <c r="D87" s="26"/>
      <c r="E87" s="61"/>
      <c r="F87" s="26"/>
      <c r="G87" s="26"/>
      <c r="H87" s="45"/>
      <c r="I87" s="60"/>
      <c r="J87" s="26"/>
      <c r="K87" s="26"/>
      <c r="L87" s="54"/>
      <c r="M87" s="25"/>
      <c r="N87" s="26"/>
      <c r="O87" s="26"/>
      <c r="P87" s="25"/>
      <c r="Q87" s="25"/>
      <c r="R87" s="26"/>
      <c r="S87" s="26"/>
      <c r="T87" s="25"/>
      <c r="U87" s="25"/>
      <c r="V87" s="26"/>
      <c r="W87" s="26"/>
      <c r="X87" s="25"/>
      <c r="Y87" s="25"/>
      <c r="Z87" s="26"/>
      <c r="AA87" s="26"/>
      <c r="AB87" s="25"/>
      <c r="AC87" s="25"/>
      <c r="AD87" s="26"/>
      <c r="AE87" s="26"/>
      <c r="AF87" s="25"/>
      <c r="AG87" s="54"/>
    </row>
    <row r="88" spans="1:33" x14ac:dyDescent="0.25">
      <c r="A88" s="23"/>
      <c r="B88" s="24"/>
      <c r="C88" s="26"/>
      <c r="D88" s="26"/>
      <c r="E88" s="61"/>
      <c r="F88" s="26"/>
      <c r="G88" s="26"/>
      <c r="H88" s="45"/>
      <c r="I88" s="60"/>
      <c r="J88" s="26"/>
      <c r="K88" s="26"/>
      <c r="L88" s="54"/>
      <c r="M88" s="25"/>
      <c r="N88" s="26"/>
      <c r="O88" s="26"/>
      <c r="P88" s="25"/>
      <c r="Q88" s="25"/>
      <c r="R88" s="26"/>
      <c r="S88" s="26"/>
      <c r="T88" s="25"/>
      <c r="U88" s="25"/>
      <c r="V88" s="26"/>
      <c r="W88" s="26"/>
      <c r="X88" s="25"/>
      <c r="Y88" s="25"/>
      <c r="Z88" s="26"/>
      <c r="AA88" s="26"/>
      <c r="AB88" s="25"/>
      <c r="AC88" s="25"/>
      <c r="AD88" s="26"/>
      <c r="AE88" s="26"/>
      <c r="AF88" s="25"/>
      <c r="AG88" s="54"/>
    </row>
    <row r="89" spans="1:33" x14ac:dyDescent="0.25">
      <c r="A89" s="23"/>
      <c r="B89" s="24"/>
      <c r="C89" s="26"/>
      <c r="D89" s="26"/>
      <c r="E89" s="61"/>
      <c r="F89" s="26"/>
      <c r="G89" s="26"/>
      <c r="H89" s="45"/>
      <c r="I89" s="60"/>
      <c r="J89" s="26"/>
      <c r="K89" s="26"/>
      <c r="L89" s="54"/>
      <c r="M89" s="25"/>
      <c r="N89" s="26"/>
      <c r="O89" s="26"/>
      <c r="P89" s="25"/>
      <c r="Q89" s="25"/>
      <c r="R89" s="26"/>
      <c r="S89" s="26"/>
      <c r="T89" s="25"/>
      <c r="U89" s="25"/>
      <c r="V89" s="26"/>
      <c r="W89" s="26"/>
      <c r="X89" s="25"/>
      <c r="Y89" s="25"/>
      <c r="Z89" s="26"/>
      <c r="AA89" s="26"/>
      <c r="AB89" s="25"/>
      <c r="AC89" s="25"/>
      <c r="AD89" s="26"/>
      <c r="AE89" s="26"/>
      <c r="AF89" s="25"/>
      <c r="AG89" s="54"/>
    </row>
    <row r="90" spans="1:33" ht="15.75" thickBot="1" x14ac:dyDescent="0.3">
      <c r="A90" s="23"/>
      <c r="B90" s="24"/>
      <c r="C90" s="26"/>
      <c r="D90" s="26"/>
      <c r="E90" s="61"/>
      <c r="F90" s="26"/>
      <c r="G90" s="26"/>
      <c r="H90" s="45"/>
      <c r="I90" s="60"/>
      <c r="J90" s="26"/>
      <c r="K90" s="26"/>
      <c r="L90" s="54"/>
      <c r="M90" s="25"/>
      <c r="N90" s="26"/>
      <c r="O90" s="26"/>
      <c r="P90" s="25"/>
      <c r="Q90" s="25"/>
      <c r="R90" s="26"/>
      <c r="S90" s="26"/>
      <c r="T90" s="25"/>
      <c r="U90" s="25"/>
      <c r="V90" s="26"/>
      <c r="W90" s="26"/>
      <c r="X90" s="25"/>
      <c r="Y90" s="25"/>
      <c r="Z90" s="26"/>
      <c r="AA90" s="26"/>
      <c r="AB90" s="25"/>
      <c r="AC90" s="25"/>
      <c r="AD90" s="26"/>
      <c r="AE90" s="26"/>
      <c r="AF90" s="25"/>
      <c r="AG90" s="54"/>
    </row>
    <row r="91" spans="1:33" s="3" customFormat="1" x14ac:dyDescent="0.25">
      <c r="A91" s="32"/>
      <c r="C91" s="31"/>
      <c r="D91" s="31"/>
      <c r="E91" s="172"/>
      <c r="F91" s="172"/>
      <c r="G91" s="172"/>
      <c r="H91" s="172"/>
      <c r="I91" s="172"/>
      <c r="J91" s="172"/>
      <c r="K91" s="172"/>
      <c r="L91" s="50"/>
      <c r="M91" s="172"/>
      <c r="N91" s="172"/>
      <c r="O91" s="172"/>
      <c r="P91" s="172"/>
      <c r="Q91" s="172"/>
      <c r="R91" s="172"/>
      <c r="S91" s="172"/>
      <c r="T91" s="5"/>
      <c r="U91" s="172"/>
      <c r="V91" s="172"/>
      <c r="W91" s="172"/>
      <c r="X91" s="5"/>
      <c r="Y91" s="172"/>
      <c r="Z91" s="172"/>
      <c r="AA91" s="172"/>
      <c r="AB91" s="5"/>
      <c r="AC91" s="180"/>
      <c r="AD91" s="180"/>
      <c r="AE91" s="180"/>
      <c r="AF91" s="180"/>
      <c r="AG91" s="129" t="e">
        <f>AVERAGE(E91:AF91)</f>
        <v>#DIV/0!</v>
      </c>
    </row>
    <row r="92" spans="1:33" x14ac:dyDescent="0.25">
      <c r="B92" s="179"/>
      <c r="C92" s="179"/>
      <c r="D92" s="179"/>
      <c r="E92" s="179"/>
      <c r="F92" s="179"/>
      <c r="G92" s="179"/>
      <c r="H92" s="179"/>
      <c r="I92" s="51"/>
      <c r="J92" s="6"/>
      <c r="K92" s="91"/>
      <c r="L92" s="6"/>
      <c r="M92" s="63"/>
      <c r="N92" s="6"/>
      <c r="O92" s="63"/>
      <c r="P92" s="6"/>
      <c r="Q92" s="63"/>
      <c r="R92" s="6"/>
      <c r="S92" s="91"/>
      <c r="T92" s="6"/>
      <c r="U92" s="63"/>
      <c r="V92" s="6"/>
      <c r="W92" s="63"/>
      <c r="X92" s="6"/>
      <c r="Y92" s="63"/>
      <c r="Z92" s="6"/>
      <c r="AA92" s="63"/>
      <c r="AB92" s="6"/>
      <c r="AC92" s="63"/>
      <c r="AD92" s="6"/>
      <c r="AE92" s="63"/>
      <c r="AF92" s="6"/>
    </row>
    <row r="93" spans="1:33" x14ac:dyDescent="0.25">
      <c r="B93" s="179"/>
      <c r="C93" s="179"/>
      <c r="D93" s="179"/>
      <c r="E93" s="179"/>
      <c r="F93" s="179"/>
      <c r="G93" s="179"/>
      <c r="H93" s="179"/>
      <c r="I93" s="51"/>
      <c r="J93" s="6"/>
      <c r="K93" s="91"/>
      <c r="L93" s="6"/>
      <c r="M93" s="63"/>
      <c r="N93" s="6"/>
      <c r="O93" s="63"/>
      <c r="P93" s="6"/>
      <c r="Q93" s="63"/>
      <c r="R93" s="6"/>
      <c r="S93" s="91"/>
      <c r="T93" s="6"/>
      <c r="U93" s="63"/>
      <c r="V93" s="6"/>
      <c r="W93" s="63"/>
      <c r="X93" s="6"/>
      <c r="Y93" s="63"/>
      <c r="Z93" s="6"/>
      <c r="AA93" s="63"/>
      <c r="AB93" s="6"/>
      <c r="AC93" s="63"/>
      <c r="AD93" s="6"/>
      <c r="AE93" s="63"/>
      <c r="AF93" s="6"/>
    </row>
  </sheetData>
  <sortState ref="B48:AG52">
    <sortCondition descending="1" ref="AG48:AG52"/>
  </sortState>
  <mergeCells count="18">
    <mergeCell ref="B92:H93"/>
    <mergeCell ref="M91:P91"/>
    <mergeCell ref="AC91:AF91"/>
    <mergeCell ref="Y91:AA91"/>
    <mergeCell ref="Q91:S91"/>
    <mergeCell ref="Y3:AB4"/>
    <mergeCell ref="A1:AG2"/>
    <mergeCell ref="AG3:AG5"/>
    <mergeCell ref="E91:H91"/>
    <mergeCell ref="U91:W91"/>
    <mergeCell ref="I91:K91"/>
    <mergeCell ref="B57:I57"/>
    <mergeCell ref="AC3:AF4"/>
    <mergeCell ref="E3:H4"/>
    <mergeCell ref="I3:L4"/>
    <mergeCell ref="M3:P4"/>
    <mergeCell ref="Q3:T4"/>
    <mergeCell ref="U3:X4"/>
  </mergeCells>
  <phoneticPr fontId="0" type="noConversion"/>
  <printOptions horizontalCentered="1" verticalCentered="1"/>
  <pageMargins left="0.23622047244094491" right="0.23622047244094491" top="0.23622047244094491" bottom="0.23622047244094491" header="0.31496062992125984" footer="0.31496062992125984"/>
  <pageSetup paperSize="9" scale="65" orientation="landscape" r:id="rId1"/>
  <headerFooter>
    <oddFooter>&amp;L&amp;D&amp;CMOTORSPORT SOUTH AFRICA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zoomScale="95" zoomScaleNormal="95" workbookViewId="0">
      <pane xSplit="4" ySplit="6" topLeftCell="E7" activePane="bottomRight" state="frozen"/>
      <selection pane="topRight" activeCell="D1" sqref="D1"/>
      <selection pane="bottomLeft" activeCell="A7" sqref="A7"/>
      <selection pane="bottomRight" activeCell="A14" sqref="A14"/>
    </sheetView>
  </sheetViews>
  <sheetFormatPr defaultRowHeight="15" x14ac:dyDescent="0.25"/>
  <cols>
    <col min="1" max="1" width="4" customWidth="1"/>
    <col min="2" max="2" width="29" customWidth="1"/>
    <col min="3" max="3" width="5.140625" style="1" bestFit="1" customWidth="1"/>
    <col min="4" max="4" width="13.28515625" style="1" customWidth="1"/>
    <col min="5" max="5" width="9.28515625" style="1" customWidth="1"/>
    <col min="6" max="6" width="4.140625" style="62" customWidth="1"/>
    <col min="7" max="8" width="4.7109375" style="1" customWidth="1"/>
    <col min="9" max="9" width="6.7109375" style="46" customWidth="1"/>
    <col min="10" max="10" width="4.140625" style="52" customWidth="1"/>
    <col min="11" max="11" width="4.7109375" style="1" bestFit="1" customWidth="1"/>
    <col min="12" max="12" width="4.7109375" style="1" customWidth="1"/>
    <col min="13" max="13" width="6.7109375" style="46" customWidth="1"/>
    <col min="14" max="14" width="4.140625" style="1" customWidth="1"/>
    <col min="15" max="15" width="4.7109375" style="1" bestFit="1" customWidth="1"/>
    <col min="16" max="16" width="4.7109375" style="1" customWidth="1"/>
    <col min="17" max="17" width="6.7109375" style="1" customWidth="1"/>
    <col min="18" max="18" width="4.140625" style="1" customWidth="1"/>
    <col min="19" max="19" width="4.7109375" style="1" bestFit="1" customWidth="1"/>
    <col min="20" max="20" width="4.7109375" style="1" customWidth="1"/>
    <col min="21" max="21" width="6.7109375" style="1" customWidth="1"/>
    <col min="22" max="22" width="4.140625" style="1" customWidth="1"/>
    <col min="23" max="23" width="4.7109375" style="1" bestFit="1" customWidth="1"/>
    <col min="24" max="24" width="4.7109375" style="1" customWidth="1"/>
    <col min="25" max="25" width="6.7109375" style="1" customWidth="1"/>
    <col min="26" max="26" width="4.140625" style="1" customWidth="1"/>
    <col min="27" max="27" width="4.7109375" style="1" bestFit="1" customWidth="1"/>
    <col min="28" max="28" width="4.7109375" style="1" customWidth="1"/>
    <col min="29" max="29" width="6.7109375" style="1" customWidth="1"/>
    <col min="30" max="30" width="4.140625" style="1" customWidth="1"/>
    <col min="31" max="31" width="4.7109375" style="1" bestFit="1" customWidth="1"/>
    <col min="32" max="32" width="4.7109375" style="1" customWidth="1"/>
    <col min="33" max="33" width="6.7109375" style="1" customWidth="1"/>
    <col min="34" max="34" width="8.85546875" style="1"/>
  </cols>
  <sheetData>
    <row r="1" spans="1:34" ht="27" customHeight="1" x14ac:dyDescent="0.25">
      <c r="A1" s="169" t="s">
        <v>47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</row>
    <row r="2" spans="1:34" ht="20.25" customHeight="1" thickBot="1" x14ac:dyDescent="0.3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</row>
    <row r="3" spans="1:34" ht="15" customHeight="1" x14ac:dyDescent="0.25">
      <c r="F3" s="163" t="s">
        <v>49</v>
      </c>
      <c r="G3" s="164"/>
      <c r="H3" s="164"/>
      <c r="I3" s="165"/>
      <c r="J3" s="163" t="s">
        <v>46</v>
      </c>
      <c r="K3" s="164"/>
      <c r="L3" s="164"/>
      <c r="M3" s="165"/>
      <c r="N3" s="163" t="s">
        <v>50</v>
      </c>
      <c r="O3" s="164"/>
      <c r="P3" s="164"/>
      <c r="Q3" s="165"/>
      <c r="R3" s="163" t="s">
        <v>51</v>
      </c>
      <c r="S3" s="164"/>
      <c r="T3" s="164"/>
      <c r="U3" s="165"/>
      <c r="V3" s="163" t="s">
        <v>68</v>
      </c>
      <c r="W3" s="164"/>
      <c r="X3" s="164"/>
      <c r="Y3" s="165"/>
      <c r="Z3" s="163" t="s">
        <v>67</v>
      </c>
      <c r="AA3" s="164"/>
      <c r="AB3" s="164"/>
      <c r="AC3" s="165"/>
      <c r="AD3" s="163" t="s">
        <v>66</v>
      </c>
      <c r="AE3" s="164"/>
      <c r="AF3" s="164"/>
      <c r="AG3" s="165"/>
      <c r="AH3" s="170" t="s">
        <v>1</v>
      </c>
    </row>
    <row r="4" spans="1:34" ht="15.75" thickBot="1" x14ac:dyDescent="0.3">
      <c r="F4" s="166"/>
      <c r="G4" s="167"/>
      <c r="H4" s="167"/>
      <c r="I4" s="168"/>
      <c r="J4" s="166"/>
      <c r="K4" s="167"/>
      <c r="L4" s="167"/>
      <c r="M4" s="168"/>
      <c r="N4" s="166"/>
      <c r="O4" s="167"/>
      <c r="P4" s="167"/>
      <c r="Q4" s="168"/>
      <c r="R4" s="166"/>
      <c r="S4" s="167"/>
      <c r="T4" s="167"/>
      <c r="U4" s="168"/>
      <c r="V4" s="176"/>
      <c r="W4" s="177"/>
      <c r="X4" s="177"/>
      <c r="Y4" s="178"/>
      <c r="Z4" s="166"/>
      <c r="AA4" s="167"/>
      <c r="AB4" s="167"/>
      <c r="AC4" s="168"/>
      <c r="AD4" s="166"/>
      <c r="AE4" s="167"/>
      <c r="AF4" s="167"/>
      <c r="AG4" s="168"/>
      <c r="AH4" s="171"/>
    </row>
    <row r="5" spans="1:34" s="2" customFormat="1" ht="30.75" customHeight="1" thickBot="1" x14ac:dyDescent="0.3">
      <c r="A5" s="14" t="s">
        <v>0</v>
      </c>
      <c r="B5" s="13" t="s">
        <v>3</v>
      </c>
      <c r="C5" s="27" t="s">
        <v>38</v>
      </c>
      <c r="D5" s="27" t="s">
        <v>2</v>
      </c>
      <c r="E5" s="131" t="s">
        <v>62</v>
      </c>
      <c r="F5" s="107">
        <v>1</v>
      </c>
      <c r="G5" s="34">
        <v>2</v>
      </c>
      <c r="H5" s="34">
        <v>3</v>
      </c>
      <c r="I5" s="108" t="s">
        <v>12</v>
      </c>
      <c r="J5" s="109">
        <v>1</v>
      </c>
      <c r="K5" s="110">
        <v>2</v>
      </c>
      <c r="L5" s="110">
        <v>3</v>
      </c>
      <c r="M5" s="111" t="s">
        <v>12</v>
      </c>
      <c r="N5" s="88">
        <v>1</v>
      </c>
      <c r="O5" s="9">
        <v>2</v>
      </c>
      <c r="P5" s="9">
        <v>3</v>
      </c>
      <c r="Q5" s="112" t="s">
        <v>12</v>
      </c>
      <c r="R5" s="109">
        <v>1</v>
      </c>
      <c r="S5" s="110">
        <v>2</v>
      </c>
      <c r="T5" s="110">
        <v>3</v>
      </c>
      <c r="U5" s="116" t="s">
        <v>12</v>
      </c>
      <c r="V5" s="120">
        <v>1</v>
      </c>
      <c r="W5" s="110">
        <v>2</v>
      </c>
      <c r="X5" s="121">
        <v>3</v>
      </c>
      <c r="Y5" s="111" t="s">
        <v>12</v>
      </c>
      <c r="Z5" s="118">
        <v>1</v>
      </c>
      <c r="AA5" s="110">
        <v>2</v>
      </c>
      <c r="AB5" s="110">
        <v>3</v>
      </c>
      <c r="AC5" s="111" t="s">
        <v>12</v>
      </c>
      <c r="AD5" s="88">
        <v>1</v>
      </c>
      <c r="AE5" s="9">
        <v>2</v>
      </c>
      <c r="AF5" s="9">
        <v>3</v>
      </c>
      <c r="AG5" s="89" t="s">
        <v>12</v>
      </c>
      <c r="AH5" s="171"/>
    </row>
    <row r="6" spans="1:34" s="2" customFormat="1" ht="15.75" thickBot="1" x14ac:dyDescent="0.3">
      <c r="A6" s="33"/>
      <c r="B6" s="13"/>
      <c r="C6" s="27"/>
      <c r="D6" s="27"/>
      <c r="E6" s="130"/>
      <c r="F6" s="64"/>
      <c r="G6" s="34"/>
      <c r="H6" s="34"/>
      <c r="I6" s="36"/>
      <c r="J6" s="55"/>
      <c r="K6" s="34"/>
      <c r="L6" s="34"/>
      <c r="M6" s="35"/>
      <c r="N6" s="37"/>
      <c r="O6" s="34"/>
      <c r="P6" s="34"/>
      <c r="Q6" s="36"/>
      <c r="R6" s="113"/>
      <c r="S6" s="114"/>
      <c r="T6" s="114"/>
      <c r="U6" s="117"/>
      <c r="V6" s="122"/>
      <c r="W6" s="114"/>
      <c r="X6" s="123"/>
      <c r="Y6" s="115"/>
      <c r="Z6" s="119"/>
      <c r="AA6" s="114"/>
      <c r="AB6" s="114"/>
      <c r="AC6" s="115"/>
      <c r="AD6" s="37"/>
      <c r="AE6" s="34"/>
      <c r="AF6" s="34"/>
      <c r="AG6" s="35"/>
      <c r="AH6" s="152"/>
    </row>
    <row r="7" spans="1:34" x14ac:dyDescent="0.25">
      <c r="A7" s="15"/>
      <c r="B7" s="70"/>
      <c r="C7" s="160"/>
      <c r="D7" s="28"/>
      <c r="E7" s="28"/>
      <c r="F7" s="65"/>
      <c r="G7" s="10"/>
      <c r="H7" s="10"/>
      <c r="I7" s="12"/>
      <c r="J7" s="56"/>
      <c r="K7" s="10"/>
      <c r="L7" s="10"/>
      <c r="M7" s="47"/>
      <c r="N7" s="20"/>
      <c r="O7" s="10"/>
      <c r="P7" s="10"/>
      <c r="Q7" s="11"/>
      <c r="R7" s="20"/>
      <c r="S7" s="10"/>
      <c r="T7" s="10"/>
      <c r="U7" s="12"/>
      <c r="V7" s="154"/>
      <c r="W7" s="39"/>
      <c r="X7" s="39"/>
      <c r="Y7" s="40"/>
      <c r="Z7" s="20"/>
      <c r="AA7" s="10"/>
      <c r="AB7" s="10"/>
      <c r="AC7" s="11"/>
      <c r="AD7" s="20"/>
      <c r="AE7" s="10"/>
      <c r="AF7" s="10"/>
      <c r="AG7" s="11"/>
      <c r="AH7" s="145"/>
    </row>
    <row r="8" spans="1:34" x14ac:dyDescent="0.25">
      <c r="A8" s="15">
        <v>1</v>
      </c>
      <c r="B8" s="72" t="s">
        <v>20</v>
      </c>
      <c r="C8" s="92" t="s">
        <v>41</v>
      </c>
      <c r="D8" s="90" t="s">
        <v>34</v>
      </c>
      <c r="E8" s="90">
        <v>457</v>
      </c>
      <c r="F8" s="82">
        <v>8</v>
      </c>
      <c r="G8" s="4">
        <v>8</v>
      </c>
      <c r="H8" s="4">
        <v>8</v>
      </c>
      <c r="I8" s="69">
        <f>SUM(F8:H8)</f>
        <v>24</v>
      </c>
      <c r="J8" s="86">
        <v>8</v>
      </c>
      <c r="K8" s="4">
        <v>8</v>
      </c>
      <c r="L8" s="4">
        <v>7</v>
      </c>
      <c r="M8" s="49">
        <f>SUM(J8:L8)</f>
        <v>23</v>
      </c>
      <c r="N8" s="79">
        <v>7</v>
      </c>
      <c r="O8" s="77">
        <v>8</v>
      </c>
      <c r="P8" s="77">
        <v>0</v>
      </c>
      <c r="Q8" s="48">
        <f>SUM(N8:P8)</f>
        <v>15</v>
      </c>
      <c r="R8" s="79">
        <v>7</v>
      </c>
      <c r="S8" s="39">
        <v>8</v>
      </c>
      <c r="T8" s="39">
        <v>8</v>
      </c>
      <c r="U8" s="69">
        <f>SUM(R8:T8)</f>
        <v>23</v>
      </c>
      <c r="V8" s="158">
        <v>10</v>
      </c>
      <c r="W8" s="4">
        <v>10</v>
      </c>
      <c r="X8" s="4">
        <v>10</v>
      </c>
      <c r="Y8" s="48">
        <f>SUM(V8:X8)</f>
        <v>30</v>
      </c>
      <c r="Z8" s="79">
        <v>10</v>
      </c>
      <c r="AA8" s="77">
        <v>10</v>
      </c>
      <c r="AB8" s="39">
        <v>0</v>
      </c>
      <c r="AC8" s="48">
        <f>SUM(Z8:AB8)</f>
        <v>20</v>
      </c>
      <c r="AD8" s="42"/>
      <c r="AE8" s="39"/>
      <c r="AF8" s="39"/>
      <c r="AG8" s="48">
        <f>SUM(AD8:AF8)</f>
        <v>0</v>
      </c>
      <c r="AH8" s="128">
        <f>+I8+M8+Q8+U8+Y8+AC8+AG8</f>
        <v>135</v>
      </c>
    </row>
    <row r="9" spans="1:34" x14ac:dyDescent="0.25">
      <c r="A9" s="15">
        <v>2</v>
      </c>
      <c r="B9" s="72" t="s">
        <v>44</v>
      </c>
      <c r="C9" s="92" t="s">
        <v>39</v>
      </c>
      <c r="D9" s="90" t="s">
        <v>6</v>
      </c>
      <c r="E9" s="90">
        <v>297</v>
      </c>
      <c r="F9" s="82">
        <v>9</v>
      </c>
      <c r="G9" s="4">
        <v>9</v>
      </c>
      <c r="H9" s="4">
        <v>9</v>
      </c>
      <c r="I9" s="69">
        <f>SUM(F9:H9)</f>
        <v>27</v>
      </c>
      <c r="J9" s="86">
        <v>9</v>
      </c>
      <c r="K9" s="4">
        <v>9</v>
      </c>
      <c r="L9" s="4">
        <v>9</v>
      </c>
      <c r="M9" s="49">
        <f>SUM(J9:L9)</f>
        <v>27</v>
      </c>
      <c r="N9" s="79">
        <v>9</v>
      </c>
      <c r="O9" s="77">
        <v>9</v>
      </c>
      <c r="P9" s="77">
        <v>7</v>
      </c>
      <c r="Q9" s="48">
        <f>SUM(N9:P9)</f>
        <v>25</v>
      </c>
      <c r="R9" s="79">
        <v>0</v>
      </c>
      <c r="S9" s="39">
        <v>7</v>
      </c>
      <c r="T9" s="39">
        <v>8</v>
      </c>
      <c r="U9" s="69">
        <f>SUM(R9:T9)</f>
        <v>15</v>
      </c>
      <c r="V9" s="158">
        <v>7</v>
      </c>
      <c r="W9" s="4">
        <v>7</v>
      </c>
      <c r="X9" s="4">
        <v>8</v>
      </c>
      <c r="Y9" s="48">
        <f>SUM(V9:X9)</f>
        <v>22</v>
      </c>
      <c r="Z9" s="79">
        <v>8</v>
      </c>
      <c r="AA9" s="77">
        <v>9</v>
      </c>
      <c r="AB9" s="39">
        <v>0</v>
      </c>
      <c r="AC9" s="48">
        <f>SUM(Z9:AB9)</f>
        <v>17</v>
      </c>
      <c r="AD9" s="42"/>
      <c r="AE9" s="39"/>
      <c r="AF9" s="39"/>
      <c r="AG9" s="48">
        <f>SUM(AD9:AF9)</f>
        <v>0</v>
      </c>
      <c r="AH9" s="128">
        <f>+I9+M9+Q9+U9+Y9+AC9+AG9</f>
        <v>133</v>
      </c>
    </row>
    <row r="10" spans="1:34" x14ac:dyDescent="0.25">
      <c r="A10" s="15">
        <v>3</v>
      </c>
      <c r="B10" s="72" t="s">
        <v>27</v>
      </c>
      <c r="C10" s="92" t="s">
        <v>41</v>
      </c>
      <c r="D10" s="90" t="s">
        <v>28</v>
      </c>
      <c r="E10" s="90">
        <v>452</v>
      </c>
      <c r="F10" s="82">
        <v>10</v>
      </c>
      <c r="G10" s="4">
        <v>9</v>
      </c>
      <c r="H10" s="4">
        <v>9</v>
      </c>
      <c r="I10" s="69">
        <f>SUM(F10:H10)</f>
        <v>28</v>
      </c>
      <c r="J10" s="86">
        <v>8</v>
      </c>
      <c r="K10" s="4">
        <v>10</v>
      </c>
      <c r="L10" s="4">
        <v>8</v>
      </c>
      <c r="M10" s="49">
        <f>SUM(J10:L10)</f>
        <v>26</v>
      </c>
      <c r="N10" s="80">
        <v>8</v>
      </c>
      <c r="O10" s="78">
        <v>9</v>
      </c>
      <c r="P10" s="78">
        <v>10</v>
      </c>
      <c r="Q10" s="48">
        <f>SUM(N10:P10)</f>
        <v>27</v>
      </c>
      <c r="R10" s="80">
        <v>8</v>
      </c>
      <c r="S10" s="4">
        <v>7</v>
      </c>
      <c r="T10" s="4">
        <v>0</v>
      </c>
      <c r="U10" s="69">
        <f>SUM(R10:T10)</f>
        <v>15</v>
      </c>
      <c r="V10" s="158"/>
      <c r="W10" s="4"/>
      <c r="X10" s="4"/>
      <c r="Y10" s="48">
        <f>SUM(V10:X10)</f>
        <v>0</v>
      </c>
      <c r="Z10" s="79">
        <v>9</v>
      </c>
      <c r="AA10" s="77">
        <v>8</v>
      </c>
      <c r="AB10" s="39">
        <v>0</v>
      </c>
      <c r="AC10" s="48">
        <f>SUM(Z10:AB10)</f>
        <v>17</v>
      </c>
      <c r="AD10" s="42"/>
      <c r="AE10" s="39"/>
      <c r="AF10" s="39"/>
      <c r="AG10" s="48">
        <f>SUM(AD10:AF10)</f>
        <v>0</v>
      </c>
      <c r="AH10" s="128">
        <f>+I10+M10+Q10+U10+Y10+AC10+AG10</f>
        <v>113</v>
      </c>
    </row>
    <row r="11" spans="1:34" x14ac:dyDescent="0.25">
      <c r="A11" s="15">
        <v>4</v>
      </c>
      <c r="B11" s="76" t="s">
        <v>31</v>
      </c>
      <c r="C11" s="93" t="s">
        <v>42</v>
      </c>
      <c r="D11" s="90" t="s">
        <v>37</v>
      </c>
      <c r="E11" s="90">
        <v>451</v>
      </c>
      <c r="F11" s="82">
        <v>0</v>
      </c>
      <c r="G11" s="4">
        <v>7</v>
      </c>
      <c r="H11" s="4">
        <v>8</v>
      </c>
      <c r="I11" s="69">
        <f>SUM(F11:H11)</f>
        <v>15</v>
      </c>
      <c r="J11" s="86">
        <v>7</v>
      </c>
      <c r="K11" s="4">
        <v>8</v>
      </c>
      <c r="L11" s="4">
        <v>10</v>
      </c>
      <c r="M11" s="49">
        <f>SUM(J11:L11)</f>
        <v>25</v>
      </c>
      <c r="N11" s="80">
        <v>9</v>
      </c>
      <c r="O11" s="78">
        <v>8</v>
      </c>
      <c r="P11" s="78">
        <v>8</v>
      </c>
      <c r="Q11" s="48">
        <f>SUM(N11:P11)</f>
        <v>25</v>
      </c>
      <c r="R11" s="80">
        <v>7</v>
      </c>
      <c r="S11" s="4">
        <v>7</v>
      </c>
      <c r="T11" s="4">
        <v>7</v>
      </c>
      <c r="U11" s="69">
        <f>SUM(R11:T11)</f>
        <v>21</v>
      </c>
      <c r="V11" s="158">
        <v>8</v>
      </c>
      <c r="W11" s="4">
        <v>8</v>
      </c>
      <c r="X11" s="4">
        <v>8</v>
      </c>
      <c r="Y11" s="49">
        <f>SUM(V11:X11)</f>
        <v>24</v>
      </c>
      <c r="Z11" s="80"/>
      <c r="AA11" s="78"/>
      <c r="AB11" s="4"/>
      <c r="AC11" s="49">
        <f>SUM(Z11:AB11)</f>
        <v>0</v>
      </c>
      <c r="AD11" s="21"/>
      <c r="AE11" s="4"/>
      <c r="AF11" s="4"/>
      <c r="AG11" s="49">
        <f>SUM(AD11:AF11)</f>
        <v>0</v>
      </c>
      <c r="AH11" s="128">
        <f>+I11+M11+Q11+U11+Y11+AC11+AG11</f>
        <v>110</v>
      </c>
    </row>
    <row r="12" spans="1:34" x14ac:dyDescent="0.25">
      <c r="A12" s="15">
        <v>5</v>
      </c>
      <c r="B12" s="72" t="s">
        <v>29</v>
      </c>
      <c r="C12" s="92" t="s">
        <v>41</v>
      </c>
      <c r="D12" s="90" t="s">
        <v>13</v>
      </c>
      <c r="E12" s="90">
        <v>477</v>
      </c>
      <c r="F12" s="82">
        <v>9</v>
      </c>
      <c r="G12" s="4">
        <v>10</v>
      </c>
      <c r="H12" s="4">
        <v>10</v>
      </c>
      <c r="I12" s="69">
        <f>SUM(F12:H12)</f>
        <v>29</v>
      </c>
      <c r="J12" s="86">
        <v>9</v>
      </c>
      <c r="K12" s="4">
        <v>9</v>
      </c>
      <c r="L12" s="4">
        <v>0</v>
      </c>
      <c r="M12" s="49">
        <f>SUM(J12:L12)</f>
        <v>18</v>
      </c>
      <c r="N12" s="80">
        <v>10</v>
      </c>
      <c r="O12" s="78">
        <v>10</v>
      </c>
      <c r="P12" s="78">
        <v>9</v>
      </c>
      <c r="Q12" s="48">
        <f>SUM(N12:P12)</f>
        <v>29</v>
      </c>
      <c r="R12" s="80"/>
      <c r="S12" s="4"/>
      <c r="T12" s="4"/>
      <c r="U12" s="69">
        <f>SUM(R12:T12)</f>
        <v>0</v>
      </c>
      <c r="V12" s="158">
        <v>9</v>
      </c>
      <c r="W12" s="4">
        <v>9</v>
      </c>
      <c r="X12" s="4">
        <v>9</v>
      </c>
      <c r="Y12" s="48">
        <f>SUM(V12:X12)</f>
        <v>27</v>
      </c>
      <c r="Z12" s="80">
        <v>0</v>
      </c>
      <c r="AA12" s="78">
        <v>0</v>
      </c>
      <c r="AB12" s="4">
        <v>0</v>
      </c>
      <c r="AC12" s="49">
        <f>SUM(Z12:AB12)</f>
        <v>0</v>
      </c>
      <c r="AD12" s="21"/>
      <c r="AE12" s="4"/>
      <c r="AF12" s="4"/>
      <c r="AG12" s="49">
        <f>SUM(AD12:AF12)</f>
        <v>0</v>
      </c>
      <c r="AH12" s="128">
        <f>+I12+M12+Q12+U12+Y12+AC12+AG12</f>
        <v>103</v>
      </c>
    </row>
    <row r="13" spans="1:34" x14ac:dyDescent="0.25">
      <c r="A13" s="15">
        <v>6</v>
      </c>
      <c r="B13" s="76" t="s">
        <v>30</v>
      </c>
      <c r="C13" s="93" t="s">
        <v>42</v>
      </c>
      <c r="D13" s="90" t="s">
        <v>36</v>
      </c>
      <c r="E13" s="90">
        <v>463</v>
      </c>
      <c r="F13" s="82">
        <v>8</v>
      </c>
      <c r="G13" s="4">
        <v>8</v>
      </c>
      <c r="H13" s="4">
        <v>7</v>
      </c>
      <c r="I13" s="69">
        <f>SUM(F13:H13)</f>
        <v>23</v>
      </c>
      <c r="J13" s="86">
        <v>10</v>
      </c>
      <c r="K13" s="4">
        <v>7</v>
      </c>
      <c r="L13" s="4">
        <v>9</v>
      </c>
      <c r="M13" s="49">
        <f>SUM(J13:L13)</f>
        <v>26</v>
      </c>
      <c r="N13" s="80">
        <v>7</v>
      </c>
      <c r="O13" s="78">
        <v>7</v>
      </c>
      <c r="P13" s="78">
        <v>0</v>
      </c>
      <c r="Q13" s="48">
        <f>SUM(N13:P13)</f>
        <v>14</v>
      </c>
      <c r="R13" s="80">
        <v>8</v>
      </c>
      <c r="S13" s="4">
        <v>8</v>
      </c>
      <c r="T13" s="4">
        <v>8</v>
      </c>
      <c r="U13" s="69">
        <f>SUM(R13:T13)</f>
        <v>24</v>
      </c>
      <c r="V13" s="158"/>
      <c r="W13" s="4"/>
      <c r="X13" s="4"/>
      <c r="Y13" s="49">
        <f>SUM(V13:X13)</f>
        <v>0</v>
      </c>
      <c r="Z13" s="80">
        <v>7</v>
      </c>
      <c r="AA13" s="78">
        <v>7</v>
      </c>
      <c r="AB13" s="4">
        <v>0</v>
      </c>
      <c r="AC13" s="49">
        <f>SUM(Z13:AB13)</f>
        <v>14</v>
      </c>
      <c r="AD13" s="21"/>
      <c r="AE13" s="4"/>
      <c r="AF13" s="4"/>
      <c r="AG13" s="49">
        <f>SUM(AD13:AF13)</f>
        <v>0</v>
      </c>
      <c r="AH13" s="128">
        <f>+I13+M13+Q13+U13+Y13+AC13+AG13</f>
        <v>101</v>
      </c>
    </row>
    <row r="14" spans="1:34" x14ac:dyDescent="0.25">
      <c r="A14" s="15">
        <v>7</v>
      </c>
      <c r="B14" s="72" t="s">
        <v>58</v>
      </c>
      <c r="C14" s="92" t="s">
        <v>39</v>
      </c>
      <c r="D14" s="90" t="s">
        <v>26</v>
      </c>
      <c r="E14" s="90">
        <v>458</v>
      </c>
      <c r="F14" s="82">
        <v>7</v>
      </c>
      <c r="G14" s="4">
        <v>7</v>
      </c>
      <c r="H14" s="4">
        <v>0</v>
      </c>
      <c r="I14" s="69">
        <f>SUM(F14:H14)</f>
        <v>14</v>
      </c>
      <c r="J14" s="58">
        <v>8</v>
      </c>
      <c r="K14" s="4">
        <v>8</v>
      </c>
      <c r="L14" s="4">
        <v>8</v>
      </c>
      <c r="M14" s="49">
        <f>SUM(J14:L14)</f>
        <v>24</v>
      </c>
      <c r="N14" s="80">
        <v>8</v>
      </c>
      <c r="O14" s="78">
        <v>8</v>
      </c>
      <c r="P14" s="78">
        <v>8</v>
      </c>
      <c r="Q14" s="48">
        <f>SUM(N14:P14)</f>
        <v>24</v>
      </c>
      <c r="R14" s="80">
        <v>8</v>
      </c>
      <c r="S14" s="4">
        <v>8</v>
      </c>
      <c r="T14" s="4">
        <v>0</v>
      </c>
      <c r="U14" s="69">
        <f>SUM(R14:T14)</f>
        <v>16</v>
      </c>
      <c r="V14" s="158"/>
      <c r="W14" s="4"/>
      <c r="X14" s="4"/>
      <c r="Y14" s="48">
        <f>SUM(V14:X14)</f>
        <v>0</v>
      </c>
      <c r="Z14" s="80"/>
      <c r="AA14" s="78"/>
      <c r="AB14" s="4"/>
      <c r="AC14" s="49">
        <f>SUM(Z14:AB14)</f>
        <v>0</v>
      </c>
      <c r="AD14" s="21"/>
      <c r="AE14" s="4"/>
      <c r="AF14" s="4"/>
      <c r="AG14" s="49">
        <f>SUM(AD14:AF14)</f>
        <v>0</v>
      </c>
      <c r="AH14" s="128">
        <f>+I14+M14+Q14+U14+Y14+AC14+AG14</f>
        <v>78</v>
      </c>
    </row>
    <row r="15" spans="1:34" x14ac:dyDescent="0.25">
      <c r="A15" s="15">
        <v>8</v>
      </c>
      <c r="B15" s="72" t="s">
        <v>22</v>
      </c>
      <c r="C15" s="92" t="s">
        <v>4</v>
      </c>
      <c r="D15" s="90" t="s">
        <v>17</v>
      </c>
      <c r="E15" s="90">
        <v>429</v>
      </c>
      <c r="F15" s="82">
        <v>7</v>
      </c>
      <c r="G15" s="4">
        <v>0</v>
      </c>
      <c r="H15" s="4">
        <v>0</v>
      </c>
      <c r="I15" s="69">
        <f>SUM(F15:H15)</f>
        <v>7</v>
      </c>
      <c r="J15" s="58">
        <v>7</v>
      </c>
      <c r="K15" s="4">
        <v>7</v>
      </c>
      <c r="L15" s="4">
        <v>7</v>
      </c>
      <c r="M15" s="49">
        <f>SUM(J15:L15)</f>
        <v>21</v>
      </c>
      <c r="N15" s="80">
        <v>0</v>
      </c>
      <c r="O15" s="78">
        <v>0</v>
      </c>
      <c r="P15" s="78">
        <v>0</v>
      </c>
      <c r="Q15" s="48">
        <f>SUM(N15:P15)</f>
        <v>0</v>
      </c>
      <c r="R15" s="80">
        <v>7</v>
      </c>
      <c r="S15" s="4">
        <v>0</v>
      </c>
      <c r="T15" s="4">
        <v>0</v>
      </c>
      <c r="U15" s="69">
        <f>SUM(R15:T15)</f>
        <v>7</v>
      </c>
      <c r="V15" s="158">
        <v>9</v>
      </c>
      <c r="W15" s="4">
        <v>9</v>
      </c>
      <c r="X15" s="4">
        <v>9</v>
      </c>
      <c r="Y15" s="48">
        <f>SUM(V15:X15)</f>
        <v>27</v>
      </c>
      <c r="Z15" s="80">
        <v>7</v>
      </c>
      <c r="AA15" s="78">
        <v>7</v>
      </c>
      <c r="AB15" s="4">
        <v>0</v>
      </c>
      <c r="AC15" s="49">
        <f>SUM(Z15:AB15)</f>
        <v>14</v>
      </c>
      <c r="AD15" s="21"/>
      <c r="AE15" s="4"/>
      <c r="AF15" s="4"/>
      <c r="AG15" s="49">
        <f>SUM(AD15:AF15)</f>
        <v>0</v>
      </c>
      <c r="AH15" s="128">
        <f>+I15+M15+Q15+U15+Y15+AC15+AG15</f>
        <v>76</v>
      </c>
    </row>
    <row r="16" spans="1:34" x14ac:dyDescent="0.25">
      <c r="A16" s="15">
        <v>9</v>
      </c>
      <c r="B16" s="76" t="s">
        <v>35</v>
      </c>
      <c r="C16" s="93" t="s">
        <v>41</v>
      </c>
      <c r="D16" s="90" t="s">
        <v>19</v>
      </c>
      <c r="E16" s="90">
        <v>450</v>
      </c>
      <c r="F16" s="82">
        <v>0</v>
      </c>
      <c r="G16" s="4">
        <v>0</v>
      </c>
      <c r="H16" s="4">
        <v>0</v>
      </c>
      <c r="I16" s="69">
        <f>SUM(F16:H16)</f>
        <v>0</v>
      </c>
      <c r="J16" s="86"/>
      <c r="K16" s="4"/>
      <c r="L16" s="4"/>
      <c r="M16" s="49">
        <f>SUM(J16:L16)</f>
        <v>0</v>
      </c>
      <c r="N16" s="80">
        <v>8</v>
      </c>
      <c r="O16" s="78">
        <v>7</v>
      </c>
      <c r="P16" s="78">
        <v>8</v>
      </c>
      <c r="Q16" s="48">
        <f>SUM(N16:P16)</f>
        <v>23</v>
      </c>
      <c r="R16" s="80">
        <v>9</v>
      </c>
      <c r="S16" s="4">
        <v>9</v>
      </c>
      <c r="T16" s="4">
        <v>9</v>
      </c>
      <c r="U16" s="69">
        <f>SUM(R16:T16)</f>
        <v>27</v>
      </c>
      <c r="V16" s="158">
        <v>7</v>
      </c>
      <c r="W16" s="4">
        <v>8</v>
      </c>
      <c r="X16" s="4">
        <v>7</v>
      </c>
      <c r="Y16" s="48">
        <f>SUM(V16:X16)</f>
        <v>22</v>
      </c>
      <c r="Z16" s="80"/>
      <c r="AA16" s="78"/>
      <c r="AB16" s="4"/>
      <c r="AC16" s="49">
        <f>SUM(Z16:AB16)</f>
        <v>0</v>
      </c>
      <c r="AD16" s="21"/>
      <c r="AE16" s="4"/>
      <c r="AF16" s="4"/>
      <c r="AG16" s="49">
        <f>SUM(AD16:AF16)</f>
        <v>0</v>
      </c>
      <c r="AH16" s="128">
        <f>+I16+M16+Q16+U16+Y16+AC16+AG16</f>
        <v>72</v>
      </c>
    </row>
    <row r="17" spans="1:34" x14ac:dyDescent="0.25">
      <c r="A17" s="15">
        <v>10</v>
      </c>
      <c r="B17" s="76" t="s">
        <v>24</v>
      </c>
      <c r="C17" s="93" t="s">
        <v>40</v>
      </c>
      <c r="D17" s="90" t="s">
        <v>23</v>
      </c>
      <c r="E17" s="90">
        <v>461</v>
      </c>
      <c r="F17" s="82">
        <v>7</v>
      </c>
      <c r="G17" s="4">
        <v>7</v>
      </c>
      <c r="H17" s="4">
        <v>7</v>
      </c>
      <c r="I17" s="69">
        <f>SUM(F17:H17)</f>
        <v>21</v>
      </c>
      <c r="J17" s="86">
        <v>7</v>
      </c>
      <c r="K17" s="4">
        <v>7</v>
      </c>
      <c r="L17" s="4">
        <v>7</v>
      </c>
      <c r="M17" s="49">
        <f>SUM(J17:L17)</f>
        <v>21</v>
      </c>
      <c r="N17" s="80">
        <v>7</v>
      </c>
      <c r="O17" s="78">
        <v>7</v>
      </c>
      <c r="P17" s="78">
        <v>7</v>
      </c>
      <c r="Q17" s="48">
        <f>SUM(N17:P17)</f>
        <v>21</v>
      </c>
      <c r="R17" s="80"/>
      <c r="S17" s="4"/>
      <c r="T17" s="4"/>
      <c r="U17" s="69">
        <f>SUM(R17:T17)</f>
        <v>0</v>
      </c>
      <c r="V17" s="155"/>
      <c r="W17" s="4"/>
      <c r="X17" s="4"/>
      <c r="Y17" s="48">
        <f>SUM(V17:X17)</f>
        <v>0</v>
      </c>
      <c r="Z17" s="80"/>
      <c r="AA17" s="78"/>
      <c r="AB17" s="4"/>
      <c r="AC17" s="49">
        <f>SUM(Z17:AB17)</f>
        <v>0</v>
      </c>
      <c r="AD17" s="21"/>
      <c r="AE17" s="4"/>
      <c r="AF17" s="4"/>
      <c r="AG17" s="49">
        <f>SUM(AD17:AF17)</f>
        <v>0</v>
      </c>
      <c r="AH17" s="128">
        <f>+I17+M17+Q17+U17+Y17+AC17+AG17</f>
        <v>63</v>
      </c>
    </row>
    <row r="18" spans="1:34" x14ac:dyDescent="0.25">
      <c r="A18" s="15">
        <v>11</v>
      </c>
      <c r="B18" s="76" t="s">
        <v>15</v>
      </c>
      <c r="C18" s="93" t="s">
        <v>39</v>
      </c>
      <c r="D18" s="90" t="s">
        <v>25</v>
      </c>
      <c r="E18" s="90">
        <v>455</v>
      </c>
      <c r="F18" s="82">
        <v>8</v>
      </c>
      <c r="G18" s="4">
        <v>8</v>
      </c>
      <c r="H18" s="4">
        <v>8</v>
      </c>
      <c r="I18" s="69">
        <f>SUM(F18:H18)</f>
        <v>24</v>
      </c>
      <c r="J18" s="86">
        <v>7</v>
      </c>
      <c r="K18" s="4">
        <v>7</v>
      </c>
      <c r="L18" s="4">
        <v>7</v>
      </c>
      <c r="M18" s="49">
        <f>SUM(J18:L18)</f>
        <v>21</v>
      </c>
      <c r="N18" s="80"/>
      <c r="O18" s="78">
        <v>7</v>
      </c>
      <c r="P18" s="78"/>
      <c r="Q18" s="48">
        <f>SUM(N18:P18)</f>
        <v>7</v>
      </c>
      <c r="R18" s="80"/>
      <c r="S18" s="4"/>
      <c r="T18" s="4"/>
      <c r="U18" s="69">
        <f>SUM(R18:T18)</f>
        <v>0</v>
      </c>
      <c r="V18" s="158"/>
      <c r="W18" s="4"/>
      <c r="X18" s="4"/>
      <c r="Y18" s="48">
        <f>SUM(V18:X18)</f>
        <v>0</v>
      </c>
      <c r="Z18" s="80"/>
      <c r="AA18" s="78"/>
      <c r="AB18" s="4"/>
      <c r="AC18" s="49">
        <f>SUM(Z18:AB18)</f>
        <v>0</v>
      </c>
      <c r="AD18" s="21"/>
      <c r="AE18" s="4"/>
      <c r="AF18" s="4"/>
      <c r="AG18" s="49">
        <f>SUM(AD18:AF18)</f>
        <v>0</v>
      </c>
      <c r="AH18" s="128">
        <f>+I18+M18+Q18+U18+Y18+AC18+AG18</f>
        <v>52</v>
      </c>
    </row>
    <row r="19" spans="1:34" x14ac:dyDescent="0.25">
      <c r="A19" s="15">
        <v>12</v>
      </c>
      <c r="B19" s="76" t="s">
        <v>59</v>
      </c>
      <c r="C19" s="93" t="s">
        <v>41</v>
      </c>
      <c r="D19" s="90" t="s">
        <v>61</v>
      </c>
      <c r="E19" s="90">
        <v>460</v>
      </c>
      <c r="F19" s="82"/>
      <c r="G19" s="4"/>
      <c r="H19" s="4"/>
      <c r="I19" s="69">
        <f>SUM(F19:H19)</f>
        <v>0</v>
      </c>
      <c r="J19" s="86">
        <v>7</v>
      </c>
      <c r="K19" s="4">
        <v>7</v>
      </c>
      <c r="L19" s="4">
        <v>8</v>
      </c>
      <c r="M19" s="49">
        <f>SUM(J19:L19)</f>
        <v>22</v>
      </c>
      <c r="N19" s="80"/>
      <c r="O19" s="78"/>
      <c r="P19" s="78"/>
      <c r="Q19" s="48">
        <f>SUM(N19:P19)</f>
        <v>0</v>
      </c>
      <c r="R19" s="80"/>
      <c r="S19" s="4"/>
      <c r="T19" s="4"/>
      <c r="U19" s="69">
        <f>SUM(R19:T19)</f>
        <v>0</v>
      </c>
      <c r="V19" s="158"/>
      <c r="W19" s="4"/>
      <c r="X19" s="4"/>
      <c r="Y19" s="48">
        <f>SUM(V19:X19)</f>
        <v>0</v>
      </c>
      <c r="Z19" s="80">
        <v>8</v>
      </c>
      <c r="AA19" s="78">
        <v>9</v>
      </c>
      <c r="AB19" s="4">
        <v>0</v>
      </c>
      <c r="AC19" s="49">
        <f>SUM(Z19:AB19)</f>
        <v>17</v>
      </c>
      <c r="AD19" s="21"/>
      <c r="AE19" s="4"/>
      <c r="AF19" s="4"/>
      <c r="AG19" s="49">
        <f>SUM(AD19:AF19)</f>
        <v>0</v>
      </c>
      <c r="AH19" s="128">
        <f>+I19+M19+Q19+U19+Y19+AC19+AG19</f>
        <v>39</v>
      </c>
    </row>
    <row r="20" spans="1:34" x14ac:dyDescent="0.25">
      <c r="A20" s="15">
        <v>13</v>
      </c>
      <c r="B20" s="161" t="s">
        <v>48</v>
      </c>
      <c r="C20" s="29" t="s">
        <v>43</v>
      </c>
      <c r="D20" s="90">
        <v>14291</v>
      </c>
      <c r="E20" s="90">
        <f>[1]Sheet1!$M$41</f>
        <v>0</v>
      </c>
      <c r="F20" s="67">
        <v>7</v>
      </c>
      <c r="G20" s="4">
        <v>7</v>
      </c>
      <c r="H20" s="4">
        <v>7</v>
      </c>
      <c r="I20" s="69">
        <f>SUM(F20:H20)</f>
        <v>21</v>
      </c>
      <c r="J20" s="58">
        <v>7</v>
      </c>
      <c r="K20" s="4">
        <v>7</v>
      </c>
      <c r="L20" s="4">
        <v>0</v>
      </c>
      <c r="M20" s="49">
        <f>SUM(J20:L20)</f>
        <v>14</v>
      </c>
      <c r="N20" s="80">
        <v>0</v>
      </c>
      <c r="O20" s="4">
        <v>0</v>
      </c>
      <c r="P20" s="4">
        <v>0</v>
      </c>
      <c r="Q20" s="48">
        <f>SUM(N20:P20)</f>
        <v>0</v>
      </c>
      <c r="R20" s="80"/>
      <c r="S20" s="4"/>
      <c r="T20" s="4"/>
      <c r="U20" s="69">
        <f>SUM(R20:T20)</f>
        <v>0</v>
      </c>
      <c r="V20" s="155"/>
      <c r="W20" s="4"/>
      <c r="X20" s="4"/>
      <c r="Y20" s="48">
        <f>SUM(V20:X20)</f>
        <v>0</v>
      </c>
      <c r="Z20" s="80"/>
      <c r="AA20" s="78"/>
      <c r="AB20" s="4"/>
      <c r="AC20" s="49">
        <f>SUM(Z20:AB20)</f>
        <v>0</v>
      </c>
      <c r="AD20" s="21"/>
      <c r="AE20" s="4"/>
      <c r="AF20" s="4"/>
      <c r="AG20" s="49">
        <f>SUM(AD20:AF20)</f>
        <v>0</v>
      </c>
      <c r="AH20" s="128">
        <f>+I20+M20+Q20+U20+Y20+AC20+AG20</f>
        <v>35</v>
      </c>
    </row>
    <row r="21" spans="1:34" x14ac:dyDescent="0.25">
      <c r="A21" s="15">
        <v>14</v>
      </c>
      <c r="B21" s="76" t="s">
        <v>69</v>
      </c>
      <c r="C21" s="93" t="s">
        <v>39</v>
      </c>
      <c r="D21" s="90" t="s">
        <v>75</v>
      </c>
      <c r="E21" s="90">
        <v>232</v>
      </c>
      <c r="F21" s="67"/>
      <c r="G21" s="4"/>
      <c r="H21" s="4"/>
      <c r="I21" s="69">
        <f>SUM(F21:H21)</f>
        <v>0</v>
      </c>
      <c r="J21" s="58"/>
      <c r="K21" s="4"/>
      <c r="L21" s="4"/>
      <c r="M21" s="49">
        <f>SUM(J21:L21)</f>
        <v>0</v>
      </c>
      <c r="N21" s="80"/>
      <c r="O21" s="78"/>
      <c r="P21" s="78"/>
      <c r="Q21" s="48">
        <f>SUM(N21:P21)</f>
        <v>0</v>
      </c>
      <c r="R21" s="80"/>
      <c r="S21" s="4"/>
      <c r="T21" s="4"/>
      <c r="U21" s="69">
        <f>SUM(R21:T21)</f>
        <v>0</v>
      </c>
      <c r="V21" s="158">
        <v>8</v>
      </c>
      <c r="W21" s="4">
        <v>8</v>
      </c>
      <c r="X21" s="4">
        <v>7</v>
      </c>
      <c r="Y21" s="48">
        <f>SUM(V21:X21)</f>
        <v>23</v>
      </c>
      <c r="Z21" s="80">
        <v>9</v>
      </c>
      <c r="AA21" s="78">
        <v>0</v>
      </c>
      <c r="AB21" s="4">
        <v>0</v>
      </c>
      <c r="AC21" s="49">
        <f>SUM(Z21:AB21)</f>
        <v>9</v>
      </c>
      <c r="AD21" s="21"/>
      <c r="AE21" s="4"/>
      <c r="AF21" s="4"/>
      <c r="AG21" s="49">
        <f>SUM(AD21:AF21)</f>
        <v>0</v>
      </c>
      <c r="AH21" s="128">
        <f>+I21+M21+Q21+U21+Y21+AC21+AG21</f>
        <v>32</v>
      </c>
    </row>
    <row r="22" spans="1:34" x14ac:dyDescent="0.25">
      <c r="A22" s="15">
        <v>15</v>
      </c>
      <c r="B22" s="76" t="s">
        <v>70</v>
      </c>
      <c r="C22" s="93" t="s">
        <v>4</v>
      </c>
      <c r="D22" s="90" t="s">
        <v>76</v>
      </c>
      <c r="E22" s="90">
        <v>437</v>
      </c>
      <c r="F22" s="67"/>
      <c r="G22" s="4"/>
      <c r="H22" s="4"/>
      <c r="I22" s="69">
        <f>SUM(F22:H22)</f>
        <v>0</v>
      </c>
      <c r="J22" s="58"/>
      <c r="K22" s="4"/>
      <c r="L22" s="4"/>
      <c r="M22" s="49">
        <f>SUM(J22:L22)</f>
        <v>0</v>
      </c>
      <c r="N22" s="80"/>
      <c r="O22" s="78"/>
      <c r="P22" s="78"/>
      <c r="Q22" s="48">
        <f>SUM(N22:P22)</f>
        <v>0</v>
      </c>
      <c r="R22" s="80"/>
      <c r="S22" s="4"/>
      <c r="T22" s="4"/>
      <c r="U22" s="69">
        <f>SUM(R22:T22)</f>
        <v>0</v>
      </c>
      <c r="V22" s="158">
        <v>8</v>
      </c>
      <c r="W22" s="4">
        <v>8</v>
      </c>
      <c r="X22" s="4">
        <v>8</v>
      </c>
      <c r="Y22" s="48">
        <f>SUM(V22:X22)</f>
        <v>24</v>
      </c>
      <c r="Z22" s="80"/>
      <c r="AA22" s="78"/>
      <c r="AB22" s="4"/>
      <c r="AC22" s="49">
        <f>SUM(Z22:AB22)</f>
        <v>0</v>
      </c>
      <c r="AD22" s="21"/>
      <c r="AE22" s="4"/>
      <c r="AF22" s="4"/>
      <c r="AG22" s="49">
        <f>SUM(AD22:AF22)</f>
        <v>0</v>
      </c>
      <c r="AH22" s="128">
        <f>+I22+M22+Q22+U22+Y22+AC22+AG22</f>
        <v>24</v>
      </c>
    </row>
    <row r="23" spans="1:34" x14ac:dyDescent="0.25">
      <c r="A23" s="15">
        <v>16</v>
      </c>
      <c r="B23" s="72" t="s">
        <v>72</v>
      </c>
      <c r="C23" s="92" t="s">
        <v>41</v>
      </c>
      <c r="D23" s="90" t="s">
        <v>77</v>
      </c>
      <c r="E23" s="90">
        <v>335</v>
      </c>
      <c r="F23" s="82"/>
      <c r="G23" s="4"/>
      <c r="H23" s="4"/>
      <c r="I23" s="69">
        <f>SUM(F23:H23)</f>
        <v>0</v>
      </c>
      <c r="J23" s="86"/>
      <c r="K23" s="4"/>
      <c r="L23" s="4"/>
      <c r="M23" s="49">
        <f>SUM(J23:L23)</f>
        <v>0</v>
      </c>
      <c r="N23" s="80"/>
      <c r="O23" s="78"/>
      <c r="P23" s="78"/>
      <c r="Q23" s="48">
        <f>SUM(N23:P23)</f>
        <v>0</v>
      </c>
      <c r="R23" s="80"/>
      <c r="S23" s="4"/>
      <c r="T23" s="4"/>
      <c r="U23" s="69">
        <f>SUM(R23:T23)</f>
        <v>0</v>
      </c>
      <c r="V23" s="158">
        <v>8</v>
      </c>
      <c r="W23" s="4">
        <v>7</v>
      </c>
      <c r="X23" s="4">
        <v>8</v>
      </c>
      <c r="Y23" s="48">
        <f>SUM(V23:X23)</f>
        <v>23</v>
      </c>
      <c r="Z23" s="80"/>
      <c r="AA23" s="78"/>
      <c r="AB23" s="4"/>
      <c r="AC23" s="49">
        <f>SUM(Z23:AB23)</f>
        <v>0</v>
      </c>
      <c r="AD23" s="21"/>
      <c r="AE23" s="4"/>
      <c r="AF23" s="4"/>
      <c r="AG23" s="49">
        <f>SUM(AD23:AF23)</f>
        <v>0</v>
      </c>
      <c r="AH23" s="128">
        <f>+I23+M23+Q23+U23+Y23+AC23+AG23</f>
        <v>23</v>
      </c>
    </row>
    <row r="24" spans="1:34" x14ac:dyDescent="0.25">
      <c r="A24" s="15">
        <v>17</v>
      </c>
      <c r="B24" s="72" t="s">
        <v>9</v>
      </c>
      <c r="C24" s="92" t="s">
        <v>4</v>
      </c>
      <c r="D24" s="90" t="s">
        <v>10</v>
      </c>
      <c r="E24" s="90">
        <v>478</v>
      </c>
      <c r="F24" s="67"/>
      <c r="G24" s="4"/>
      <c r="H24" s="4"/>
      <c r="I24" s="69">
        <f>SUM(F24:H24)</f>
        <v>0</v>
      </c>
      <c r="J24" s="58"/>
      <c r="K24" s="4"/>
      <c r="L24" s="4"/>
      <c r="M24" s="49">
        <f>SUM(J24:L24)</f>
        <v>0</v>
      </c>
      <c r="N24" s="80"/>
      <c r="O24" s="78"/>
      <c r="P24" s="78"/>
      <c r="Q24" s="48">
        <f>SUM(N24:P24)</f>
        <v>0</v>
      </c>
      <c r="R24" s="80"/>
      <c r="S24" s="4"/>
      <c r="T24" s="4"/>
      <c r="U24" s="69">
        <f>SUM(R24:T24)</f>
        <v>0</v>
      </c>
      <c r="V24" s="158">
        <v>7</v>
      </c>
      <c r="W24" s="4">
        <v>7</v>
      </c>
      <c r="X24" s="4">
        <v>7</v>
      </c>
      <c r="Y24" s="48">
        <f>SUM(V24:X24)</f>
        <v>21</v>
      </c>
      <c r="Z24" s="80"/>
      <c r="AA24" s="78"/>
      <c r="AB24" s="4"/>
      <c r="AC24" s="49">
        <f>SUM(Z24:AB24)</f>
        <v>0</v>
      </c>
      <c r="AD24" s="21"/>
      <c r="AE24" s="4"/>
      <c r="AF24" s="4"/>
      <c r="AG24" s="49">
        <f>SUM(AD24:AF24)</f>
        <v>0</v>
      </c>
      <c r="AH24" s="128">
        <f>+I24+M24+Q24+U24+Y24+AC24+AG24</f>
        <v>21</v>
      </c>
    </row>
    <row r="25" spans="1:34" x14ac:dyDescent="0.25">
      <c r="A25" s="15">
        <v>18</v>
      </c>
      <c r="B25" s="72" t="s">
        <v>71</v>
      </c>
      <c r="C25" s="92" t="s">
        <v>42</v>
      </c>
      <c r="D25" s="90" t="s">
        <v>79</v>
      </c>
      <c r="E25" s="90">
        <v>433</v>
      </c>
      <c r="F25" s="82"/>
      <c r="G25" s="4"/>
      <c r="H25" s="4"/>
      <c r="I25" s="69">
        <f>SUM(F25:H25)</f>
        <v>0</v>
      </c>
      <c r="J25" s="86"/>
      <c r="K25" s="4"/>
      <c r="L25" s="4"/>
      <c r="M25" s="49">
        <f>SUM(J25:L25)</f>
        <v>0</v>
      </c>
      <c r="N25" s="80"/>
      <c r="O25" s="78"/>
      <c r="P25" s="78"/>
      <c r="Q25" s="48">
        <f>SUM(N25:P25)</f>
        <v>0</v>
      </c>
      <c r="R25" s="80"/>
      <c r="S25" s="4"/>
      <c r="T25" s="4"/>
      <c r="U25" s="69">
        <f>SUM(R25:T25)</f>
        <v>0</v>
      </c>
      <c r="V25" s="158">
        <v>7</v>
      </c>
      <c r="W25" s="4">
        <v>7</v>
      </c>
      <c r="X25" s="4">
        <v>7</v>
      </c>
      <c r="Y25" s="48">
        <f>SUM(V25:X25)</f>
        <v>21</v>
      </c>
      <c r="Z25" s="80"/>
      <c r="AA25" s="78"/>
      <c r="AB25" s="4"/>
      <c r="AC25" s="49">
        <f>SUM(Z25:AB25)</f>
        <v>0</v>
      </c>
      <c r="AD25" s="21"/>
      <c r="AE25" s="4"/>
      <c r="AF25" s="4"/>
      <c r="AG25" s="49">
        <f>SUM(AD25:AF25)</f>
        <v>0</v>
      </c>
      <c r="AH25" s="128">
        <f>+I25+M25+Q25+U25+Y25+AC25+AG25</f>
        <v>21</v>
      </c>
    </row>
    <row r="26" spans="1:34" x14ac:dyDescent="0.25">
      <c r="A26" s="15">
        <v>19</v>
      </c>
      <c r="B26" s="72" t="s">
        <v>73</v>
      </c>
      <c r="C26" s="92" t="s">
        <v>41</v>
      </c>
      <c r="D26" s="90" t="s">
        <v>78</v>
      </c>
      <c r="E26" s="90">
        <v>336</v>
      </c>
      <c r="F26" s="82"/>
      <c r="G26" s="4"/>
      <c r="H26" s="4"/>
      <c r="I26" s="69">
        <f>SUM(F26:H26)</f>
        <v>0</v>
      </c>
      <c r="J26" s="86"/>
      <c r="K26" s="4"/>
      <c r="L26" s="4"/>
      <c r="M26" s="49">
        <f>SUM(J26:L26)</f>
        <v>0</v>
      </c>
      <c r="N26" s="80"/>
      <c r="O26" s="78"/>
      <c r="P26" s="78"/>
      <c r="Q26" s="48">
        <f>SUM(N26:P26)</f>
        <v>0</v>
      </c>
      <c r="R26" s="80"/>
      <c r="S26" s="4"/>
      <c r="T26" s="4"/>
      <c r="U26" s="69">
        <f>SUM(R26:T26)</f>
        <v>0</v>
      </c>
      <c r="V26" s="158">
        <v>6</v>
      </c>
      <c r="W26" s="4">
        <v>6</v>
      </c>
      <c r="X26" s="4">
        <v>6</v>
      </c>
      <c r="Y26" s="48">
        <f>SUM(V26:X26)</f>
        <v>18</v>
      </c>
      <c r="Z26" s="80"/>
      <c r="AA26" s="78"/>
      <c r="AB26" s="4"/>
      <c r="AC26" s="49">
        <f>SUM(Z26:AB26)</f>
        <v>0</v>
      </c>
      <c r="AD26" s="21"/>
      <c r="AE26" s="4"/>
      <c r="AF26" s="4"/>
      <c r="AG26" s="49">
        <f>SUM(AD26:AF26)</f>
        <v>0</v>
      </c>
      <c r="AH26" s="128">
        <f>+I26+M26+Q26+U26+Y26+AC26+AG26</f>
        <v>18</v>
      </c>
    </row>
    <row r="27" spans="1:34" x14ac:dyDescent="0.25">
      <c r="A27" s="15">
        <v>20</v>
      </c>
      <c r="B27" s="72" t="s">
        <v>74</v>
      </c>
      <c r="C27" s="92" t="s">
        <v>39</v>
      </c>
      <c r="D27" s="90">
        <v>11907</v>
      </c>
      <c r="E27" s="90">
        <v>476</v>
      </c>
      <c r="F27" s="82"/>
      <c r="G27" s="4"/>
      <c r="H27" s="4"/>
      <c r="I27" s="69">
        <f>SUM(F27:H27)</f>
        <v>0</v>
      </c>
      <c r="J27" s="86"/>
      <c r="K27" s="4"/>
      <c r="L27" s="4"/>
      <c r="M27" s="49">
        <f>SUM(J27:L27)</f>
        <v>0</v>
      </c>
      <c r="N27" s="80"/>
      <c r="O27" s="78"/>
      <c r="P27" s="78"/>
      <c r="Q27" s="48">
        <f>SUM(N27:P27)</f>
        <v>0</v>
      </c>
      <c r="R27" s="80"/>
      <c r="S27" s="4"/>
      <c r="T27" s="4"/>
      <c r="U27" s="69">
        <f>SUM(R27:T27)</f>
        <v>0</v>
      </c>
      <c r="V27" s="158"/>
      <c r="W27" s="4"/>
      <c r="X27" s="4"/>
      <c r="Y27" s="48">
        <f>SUM(V27:X27)</f>
        <v>0</v>
      </c>
      <c r="Z27" s="80">
        <v>7</v>
      </c>
      <c r="AA27" s="78">
        <v>8</v>
      </c>
      <c r="AB27" s="4">
        <v>0</v>
      </c>
      <c r="AC27" s="49">
        <f>SUM(Z27:AB27)</f>
        <v>15</v>
      </c>
      <c r="AD27" s="21"/>
      <c r="AE27" s="4"/>
      <c r="AF27" s="4"/>
      <c r="AG27" s="49">
        <f>SUM(AD27:AF27)</f>
        <v>0</v>
      </c>
      <c r="AH27" s="128">
        <f>+I27+M27+Q27+U27+Y27+AC27+AG27</f>
        <v>15</v>
      </c>
    </row>
    <row r="28" spans="1:34" x14ac:dyDescent="0.25">
      <c r="A28" s="15">
        <v>21</v>
      </c>
      <c r="B28" s="72" t="s">
        <v>16</v>
      </c>
      <c r="C28" s="92" t="s">
        <v>39</v>
      </c>
      <c r="D28" s="90" t="s">
        <v>32</v>
      </c>
      <c r="E28" s="90">
        <v>453</v>
      </c>
      <c r="F28" s="82">
        <v>0</v>
      </c>
      <c r="G28" s="4">
        <v>0</v>
      </c>
      <c r="H28" s="4">
        <v>0</v>
      </c>
      <c r="I28" s="69">
        <f>SUM(F28:H28)</f>
        <v>0</v>
      </c>
      <c r="J28" s="86"/>
      <c r="K28" s="4"/>
      <c r="L28" s="4"/>
      <c r="M28" s="49">
        <f>SUM(J28:L28)</f>
        <v>0</v>
      </c>
      <c r="N28" s="80">
        <v>0</v>
      </c>
      <c r="O28" s="78"/>
      <c r="P28" s="78">
        <v>9</v>
      </c>
      <c r="Q28" s="48">
        <f>SUM(N28:P28)</f>
        <v>9</v>
      </c>
      <c r="R28" s="80"/>
      <c r="S28" s="4"/>
      <c r="T28" s="4"/>
      <c r="U28" s="69">
        <f>SUM(R28:T28)</f>
        <v>0</v>
      </c>
      <c r="V28" s="158"/>
      <c r="W28" s="4"/>
      <c r="X28" s="4"/>
      <c r="Y28" s="48">
        <f>SUM(V28:X28)</f>
        <v>0</v>
      </c>
      <c r="Z28" s="80"/>
      <c r="AA28" s="78"/>
      <c r="AB28" s="4"/>
      <c r="AC28" s="49">
        <f>SUM(Z28:AB28)</f>
        <v>0</v>
      </c>
      <c r="AD28" s="21"/>
      <c r="AE28" s="4"/>
      <c r="AF28" s="4"/>
      <c r="AG28" s="49">
        <f>SUM(AD28:AF28)</f>
        <v>0</v>
      </c>
      <c r="AH28" s="128">
        <f>+I28+M28+Q28+U28+Y28+AC28+AG28</f>
        <v>9</v>
      </c>
    </row>
    <row r="29" spans="1:34" x14ac:dyDescent="0.25">
      <c r="A29" s="23"/>
      <c r="B29" s="24"/>
      <c r="C29" s="26"/>
      <c r="D29" s="26"/>
      <c r="E29" s="26"/>
      <c r="F29" s="61"/>
      <c r="G29" s="26"/>
      <c r="H29" s="26"/>
      <c r="I29" s="45"/>
      <c r="J29" s="60"/>
      <c r="K29" s="26"/>
      <c r="L29" s="26"/>
      <c r="M29" s="54"/>
      <c r="N29" s="25"/>
      <c r="O29" s="26"/>
      <c r="P29" s="26"/>
      <c r="Q29" s="25"/>
      <c r="R29" s="25"/>
      <c r="S29" s="26"/>
      <c r="T29" s="26"/>
      <c r="U29" s="25"/>
      <c r="V29" s="25"/>
      <c r="W29" s="26"/>
      <c r="X29" s="26"/>
      <c r="Y29" s="25"/>
      <c r="Z29" s="25"/>
      <c r="AA29" s="26"/>
      <c r="AB29" s="26"/>
      <c r="AC29" s="25"/>
      <c r="AD29" s="25"/>
      <c r="AE29" s="26"/>
      <c r="AF29" s="26"/>
      <c r="AG29" s="25"/>
      <c r="AH29" s="54"/>
    </row>
    <row r="30" spans="1:34" x14ac:dyDescent="0.25">
      <c r="A30" s="23"/>
      <c r="B30" s="24"/>
      <c r="C30" s="26"/>
      <c r="D30" s="26"/>
      <c r="E30" s="26"/>
      <c r="F30" s="61"/>
      <c r="G30" s="26"/>
      <c r="H30" s="26"/>
      <c r="I30" s="45"/>
      <c r="J30" s="60"/>
      <c r="K30" s="26"/>
      <c r="L30" s="26"/>
      <c r="M30" s="54"/>
      <c r="N30" s="25"/>
      <c r="O30" s="26"/>
      <c r="P30" s="26"/>
      <c r="Q30" s="25"/>
      <c r="R30" s="25"/>
      <c r="S30" s="26"/>
      <c r="T30" s="26"/>
      <c r="U30" s="25"/>
      <c r="V30" s="25"/>
      <c r="W30" s="26"/>
      <c r="X30" s="26"/>
      <c r="Y30" s="25"/>
      <c r="Z30" s="25"/>
      <c r="AA30" s="26"/>
      <c r="AB30" s="26"/>
      <c r="AC30" s="25"/>
      <c r="AD30" s="25"/>
      <c r="AE30" s="26"/>
      <c r="AF30" s="26"/>
      <c r="AG30" s="25"/>
      <c r="AH30" s="54"/>
    </row>
    <row r="31" spans="1:34" x14ac:dyDescent="0.25">
      <c r="A31" s="23"/>
      <c r="B31" s="24"/>
      <c r="C31" s="26"/>
      <c r="D31" s="26"/>
      <c r="E31" s="26"/>
      <c r="F31" s="61"/>
      <c r="G31" s="26"/>
      <c r="H31" s="26"/>
      <c r="I31" s="45"/>
      <c r="J31" s="60"/>
      <c r="K31" s="26"/>
      <c r="L31" s="26"/>
      <c r="M31" s="54"/>
      <c r="N31" s="25"/>
      <c r="O31" s="26"/>
      <c r="P31" s="26"/>
      <c r="Q31" s="25"/>
      <c r="R31" s="25"/>
      <c r="S31" s="26"/>
      <c r="T31" s="26"/>
      <c r="U31" s="25"/>
      <c r="V31" s="25"/>
      <c r="W31" s="26"/>
      <c r="X31" s="26"/>
      <c r="Y31" s="25"/>
      <c r="Z31" s="25"/>
      <c r="AA31" s="26"/>
      <c r="AB31" s="26"/>
      <c r="AC31" s="25"/>
      <c r="AD31" s="25"/>
      <c r="AE31" s="26"/>
      <c r="AF31" s="26"/>
      <c r="AG31" s="25"/>
      <c r="AH31" s="54"/>
    </row>
    <row r="32" spans="1:34" x14ac:dyDescent="0.25">
      <c r="A32" s="23"/>
      <c r="B32" s="24"/>
      <c r="C32" s="26"/>
      <c r="D32" s="26"/>
      <c r="E32" s="26"/>
      <c r="F32" s="61"/>
      <c r="G32" s="26"/>
      <c r="H32" s="26"/>
      <c r="I32" s="45"/>
      <c r="J32" s="60"/>
      <c r="K32" s="26"/>
      <c r="L32" s="26"/>
      <c r="M32" s="54"/>
      <c r="N32" s="25"/>
      <c r="O32" s="26"/>
      <c r="P32" s="26"/>
      <c r="Q32" s="25"/>
      <c r="R32" s="25"/>
      <c r="S32" s="26"/>
      <c r="T32" s="26"/>
      <c r="U32" s="25"/>
      <c r="V32" s="25"/>
      <c r="W32" s="26"/>
      <c r="X32" s="26"/>
      <c r="Y32" s="25"/>
      <c r="Z32" s="25"/>
      <c r="AA32" s="26"/>
      <c r="AB32" s="26"/>
      <c r="AC32" s="25"/>
      <c r="AD32" s="25"/>
      <c r="AE32" s="26"/>
      <c r="AF32" s="26"/>
      <c r="AG32" s="25"/>
      <c r="AH32" s="54"/>
    </row>
    <row r="33" spans="1:34" x14ac:dyDescent="0.25">
      <c r="A33" s="23"/>
      <c r="B33" s="24"/>
      <c r="C33" s="26"/>
      <c r="D33" s="26"/>
      <c r="E33" s="26"/>
      <c r="F33" s="61"/>
      <c r="G33" s="26"/>
      <c r="H33" s="26"/>
      <c r="I33" s="45"/>
      <c r="J33" s="60"/>
      <c r="K33" s="26"/>
      <c r="L33" s="26"/>
      <c r="M33" s="54"/>
      <c r="N33" s="25"/>
      <c r="O33" s="26"/>
      <c r="P33" s="26"/>
      <c r="Q33" s="25"/>
      <c r="R33" s="25"/>
      <c r="S33" s="26"/>
      <c r="T33" s="26"/>
      <c r="U33" s="25"/>
      <c r="V33" s="25"/>
      <c r="W33" s="26"/>
      <c r="X33" s="26"/>
      <c r="Y33" s="25"/>
      <c r="Z33" s="25"/>
      <c r="AA33" s="26"/>
      <c r="AB33" s="26"/>
      <c r="AC33" s="25"/>
      <c r="AD33" s="25"/>
      <c r="AE33" s="26"/>
      <c r="AF33" s="26"/>
      <c r="AG33" s="25"/>
      <c r="AH33" s="54"/>
    </row>
    <row r="34" spans="1:34" x14ac:dyDescent="0.25">
      <c r="A34" s="23"/>
      <c r="B34" s="24"/>
      <c r="C34" s="26"/>
      <c r="D34" s="26"/>
      <c r="E34" s="26"/>
      <c r="F34" s="61"/>
      <c r="G34" s="26"/>
      <c r="H34" s="26"/>
      <c r="I34" s="45"/>
      <c r="J34" s="60"/>
      <c r="K34" s="26"/>
      <c r="L34" s="26"/>
      <c r="M34" s="54"/>
      <c r="N34" s="25"/>
      <c r="O34" s="26"/>
      <c r="P34" s="26"/>
      <c r="Q34" s="25"/>
      <c r="R34" s="25"/>
      <c r="S34" s="26"/>
      <c r="T34" s="26"/>
      <c r="U34" s="25"/>
      <c r="V34" s="25"/>
      <c r="W34" s="26"/>
      <c r="X34" s="26"/>
      <c r="Y34" s="25"/>
      <c r="Z34" s="25"/>
      <c r="AA34" s="26"/>
      <c r="AB34" s="26"/>
      <c r="AC34" s="25"/>
      <c r="AD34" s="25"/>
      <c r="AE34" s="26"/>
      <c r="AF34" s="26"/>
      <c r="AG34" s="25"/>
      <c r="AH34" s="54"/>
    </row>
    <row r="35" spans="1:34" x14ac:dyDescent="0.25">
      <c r="A35" s="23"/>
      <c r="B35" s="24"/>
      <c r="C35" s="26"/>
      <c r="D35" s="26"/>
      <c r="E35" s="26"/>
      <c r="F35" s="61"/>
      <c r="G35" s="26"/>
      <c r="H35" s="26"/>
      <c r="I35" s="45"/>
      <c r="J35" s="60"/>
      <c r="K35" s="26"/>
      <c r="L35" s="26"/>
      <c r="M35" s="54"/>
      <c r="N35" s="25"/>
      <c r="O35" s="26"/>
      <c r="P35" s="26"/>
      <c r="Q35" s="25"/>
      <c r="R35" s="25"/>
      <c r="S35" s="26"/>
      <c r="T35" s="26"/>
      <c r="U35" s="25"/>
      <c r="V35" s="25"/>
      <c r="W35" s="26"/>
      <c r="X35" s="26"/>
      <c r="Y35" s="25"/>
      <c r="Z35" s="25"/>
      <c r="AA35" s="26"/>
      <c r="AB35" s="26"/>
      <c r="AC35" s="25"/>
      <c r="AD35" s="25"/>
      <c r="AE35" s="26"/>
      <c r="AF35" s="26"/>
      <c r="AG35" s="25"/>
      <c r="AH35" s="54"/>
    </row>
    <row r="36" spans="1:34" x14ac:dyDescent="0.25">
      <c r="A36" s="23"/>
      <c r="B36" s="24"/>
      <c r="C36" s="26"/>
      <c r="D36" s="26"/>
      <c r="E36" s="26"/>
      <c r="F36" s="61"/>
      <c r="G36" s="26"/>
      <c r="H36" s="26"/>
      <c r="I36" s="45"/>
      <c r="J36" s="60"/>
      <c r="K36" s="26"/>
      <c r="L36" s="26"/>
      <c r="M36" s="54"/>
      <c r="N36" s="25"/>
      <c r="O36" s="26"/>
      <c r="P36" s="26"/>
      <c r="Q36" s="25"/>
      <c r="R36" s="25"/>
      <c r="S36" s="26"/>
      <c r="T36" s="26"/>
      <c r="U36" s="25"/>
      <c r="V36" s="25"/>
      <c r="W36" s="26"/>
      <c r="X36" s="26"/>
      <c r="Y36" s="25"/>
      <c r="Z36" s="25"/>
      <c r="AA36" s="26"/>
      <c r="AB36" s="26"/>
      <c r="AC36" s="25"/>
      <c r="AD36" s="25"/>
      <c r="AE36" s="26"/>
      <c r="AF36" s="26"/>
      <c r="AG36" s="25"/>
      <c r="AH36" s="54"/>
    </row>
    <row r="37" spans="1:34" x14ac:dyDescent="0.25">
      <c r="A37" s="23"/>
      <c r="B37" s="24"/>
      <c r="C37" s="26"/>
      <c r="D37" s="26"/>
      <c r="E37" s="26"/>
      <c r="F37" s="61"/>
      <c r="G37" s="26"/>
      <c r="H37" s="26"/>
      <c r="I37" s="45"/>
      <c r="J37" s="60"/>
      <c r="K37" s="26"/>
      <c r="L37" s="26"/>
      <c r="M37" s="54"/>
      <c r="N37" s="25"/>
      <c r="O37" s="26"/>
      <c r="P37" s="26"/>
      <c r="Q37" s="25"/>
      <c r="R37" s="25"/>
      <c r="S37" s="26"/>
      <c r="T37" s="26"/>
      <c r="U37" s="25"/>
      <c r="V37" s="25"/>
      <c r="W37" s="26"/>
      <c r="X37" s="26"/>
      <c r="Y37" s="25"/>
      <c r="Z37" s="25"/>
      <c r="AA37" s="26"/>
      <c r="AB37" s="26"/>
      <c r="AC37" s="25"/>
      <c r="AD37" s="25"/>
      <c r="AE37" s="26"/>
      <c r="AF37" s="26"/>
      <c r="AG37" s="25"/>
      <c r="AH37" s="54"/>
    </row>
    <row r="38" spans="1:34" x14ac:dyDescent="0.25">
      <c r="A38" s="23"/>
      <c r="B38" s="24"/>
      <c r="C38" s="26"/>
      <c r="D38" s="26"/>
      <c r="E38" s="26"/>
      <c r="F38" s="61"/>
      <c r="G38" s="26"/>
      <c r="H38" s="26"/>
      <c r="I38" s="45"/>
      <c r="J38" s="60"/>
      <c r="K38" s="26"/>
      <c r="L38" s="26"/>
      <c r="M38" s="54"/>
      <c r="N38" s="25"/>
      <c r="O38" s="26"/>
      <c r="P38" s="26"/>
      <c r="Q38" s="25"/>
      <c r="R38" s="25"/>
      <c r="S38" s="26"/>
      <c r="T38" s="26"/>
      <c r="U38" s="25"/>
      <c r="V38" s="25"/>
      <c r="W38" s="26"/>
      <c r="X38" s="26"/>
      <c r="Y38" s="25"/>
      <c r="Z38" s="25"/>
      <c r="AA38" s="26"/>
      <c r="AB38" s="26"/>
      <c r="AC38" s="25"/>
      <c r="AD38" s="25"/>
      <c r="AE38" s="26"/>
      <c r="AF38" s="26"/>
      <c r="AG38" s="25"/>
      <c r="AH38" s="54"/>
    </row>
    <row r="39" spans="1:34" x14ac:dyDescent="0.25">
      <c r="A39" s="23"/>
      <c r="B39" s="24"/>
      <c r="C39" s="26"/>
      <c r="D39" s="26"/>
      <c r="E39" s="26"/>
      <c r="F39" s="61"/>
      <c r="G39" s="26"/>
      <c r="H39" s="26"/>
      <c r="I39" s="45"/>
      <c r="J39" s="60"/>
      <c r="K39" s="26"/>
      <c r="L39" s="26"/>
      <c r="M39" s="54"/>
      <c r="N39" s="25"/>
      <c r="O39" s="26"/>
      <c r="P39" s="26"/>
      <c r="Q39" s="25"/>
      <c r="R39" s="25"/>
      <c r="S39" s="26"/>
      <c r="T39" s="26"/>
      <c r="U39" s="25"/>
      <c r="V39" s="25"/>
      <c r="W39" s="26"/>
      <c r="X39" s="26"/>
      <c r="Y39" s="25"/>
      <c r="Z39" s="25"/>
      <c r="AA39" s="26"/>
      <c r="AB39" s="26"/>
      <c r="AC39" s="25"/>
      <c r="AD39" s="25"/>
      <c r="AE39" s="26"/>
      <c r="AF39" s="26"/>
      <c r="AG39" s="25"/>
      <c r="AH39" s="54"/>
    </row>
    <row r="40" spans="1:34" x14ac:dyDescent="0.25">
      <c r="A40" s="23"/>
      <c r="B40" s="24"/>
      <c r="C40" s="26"/>
      <c r="D40" s="26"/>
      <c r="E40" s="26"/>
      <c r="F40" s="61"/>
      <c r="G40" s="26"/>
      <c r="H40" s="26"/>
      <c r="I40" s="45"/>
      <c r="J40" s="60"/>
      <c r="K40" s="26"/>
      <c r="L40" s="26"/>
      <c r="M40" s="54"/>
      <c r="N40" s="25"/>
      <c r="O40" s="26"/>
      <c r="P40" s="26"/>
      <c r="Q40" s="25"/>
      <c r="R40" s="25"/>
      <c r="S40" s="26"/>
      <c r="T40" s="26"/>
      <c r="U40" s="25"/>
      <c r="V40" s="25"/>
      <c r="W40" s="26"/>
      <c r="X40" s="26"/>
      <c r="Y40" s="25"/>
      <c r="Z40" s="25"/>
      <c r="AA40" s="26"/>
      <c r="AB40" s="26"/>
      <c r="AC40" s="25"/>
      <c r="AD40" s="25"/>
      <c r="AE40" s="26"/>
      <c r="AF40" s="26"/>
      <c r="AG40" s="25"/>
      <c r="AH40" s="54"/>
    </row>
    <row r="41" spans="1:34" x14ac:dyDescent="0.25">
      <c r="A41" s="23"/>
      <c r="B41" s="24"/>
      <c r="C41" s="26"/>
      <c r="D41" s="26"/>
      <c r="E41" s="26"/>
      <c r="F41" s="61"/>
      <c r="G41" s="26"/>
      <c r="H41" s="26"/>
      <c r="I41" s="45"/>
      <c r="J41" s="60"/>
      <c r="K41" s="26"/>
      <c r="L41" s="26"/>
      <c r="M41" s="54"/>
      <c r="N41" s="25"/>
      <c r="O41" s="26"/>
      <c r="P41" s="26"/>
      <c r="Q41" s="25"/>
      <c r="R41" s="25"/>
      <c r="S41" s="26"/>
      <c r="T41" s="26"/>
      <c r="U41" s="25"/>
      <c r="V41" s="25"/>
      <c r="W41" s="26"/>
      <c r="X41" s="26"/>
      <c r="Y41" s="25"/>
      <c r="Z41" s="25"/>
      <c r="AA41" s="26"/>
      <c r="AB41" s="26"/>
      <c r="AC41" s="25"/>
      <c r="AD41" s="25"/>
      <c r="AE41" s="26"/>
      <c r="AF41" s="26"/>
      <c r="AG41" s="25"/>
      <c r="AH41" s="54"/>
    </row>
    <row r="42" spans="1:34" x14ac:dyDescent="0.25">
      <c r="A42" s="23"/>
      <c r="B42" s="24"/>
      <c r="C42" s="26"/>
      <c r="D42" s="26"/>
      <c r="E42" s="26"/>
      <c r="F42" s="61"/>
      <c r="G42" s="26"/>
      <c r="H42" s="26"/>
      <c r="I42" s="45"/>
      <c r="J42" s="60"/>
      <c r="K42" s="26"/>
      <c r="L42" s="26"/>
      <c r="M42" s="54"/>
      <c r="N42" s="25"/>
      <c r="O42" s="26"/>
      <c r="P42" s="26"/>
      <c r="Q42" s="25"/>
      <c r="R42" s="25"/>
      <c r="S42" s="26"/>
      <c r="T42" s="26"/>
      <c r="U42" s="25"/>
      <c r="V42" s="25"/>
      <c r="W42" s="26"/>
      <c r="X42" s="26"/>
      <c r="Y42" s="25"/>
      <c r="Z42" s="25"/>
      <c r="AA42" s="26"/>
      <c r="AB42" s="26"/>
      <c r="AC42" s="25"/>
      <c r="AD42" s="25"/>
      <c r="AE42" s="26"/>
      <c r="AF42" s="26"/>
      <c r="AG42" s="25"/>
      <c r="AH42" s="54"/>
    </row>
    <row r="43" spans="1:34" x14ac:dyDescent="0.25">
      <c r="A43" s="23"/>
      <c r="B43" s="24"/>
      <c r="C43" s="26"/>
      <c r="D43" s="26"/>
      <c r="E43" s="26"/>
      <c r="F43" s="61"/>
      <c r="G43" s="26"/>
      <c r="H43" s="26"/>
      <c r="I43" s="45"/>
      <c r="J43" s="60"/>
      <c r="K43" s="26"/>
      <c r="L43" s="26"/>
      <c r="M43" s="54"/>
      <c r="N43" s="25"/>
      <c r="O43" s="26"/>
      <c r="P43" s="26"/>
      <c r="Q43" s="25"/>
      <c r="R43" s="25"/>
      <c r="S43" s="26"/>
      <c r="T43" s="26"/>
      <c r="U43" s="25"/>
      <c r="V43" s="25"/>
      <c r="W43" s="26"/>
      <c r="X43" s="26"/>
      <c r="Y43" s="25"/>
      <c r="Z43" s="25"/>
      <c r="AA43" s="26"/>
      <c r="AB43" s="26"/>
      <c r="AC43" s="25"/>
      <c r="AD43" s="25"/>
      <c r="AE43" s="26"/>
      <c r="AF43" s="26"/>
      <c r="AG43" s="25"/>
      <c r="AH43" s="54"/>
    </row>
    <row r="44" spans="1:34" ht="15.75" thickBot="1" x14ac:dyDescent="0.3">
      <c r="A44" s="23"/>
      <c r="B44" s="24"/>
      <c r="C44" s="26"/>
      <c r="D44" s="26"/>
      <c r="E44" s="26"/>
      <c r="F44" s="61"/>
      <c r="G44" s="26"/>
      <c r="H44" s="26"/>
      <c r="I44" s="45"/>
      <c r="J44" s="60"/>
      <c r="K44" s="26"/>
      <c r="L44" s="26"/>
      <c r="M44" s="54"/>
      <c r="N44" s="25"/>
      <c r="O44" s="26"/>
      <c r="P44" s="26"/>
      <c r="Q44" s="25"/>
      <c r="R44" s="25"/>
      <c r="S44" s="26"/>
      <c r="T44" s="26"/>
      <c r="U44" s="25"/>
      <c r="V44" s="25"/>
      <c r="W44" s="26"/>
      <c r="X44" s="26"/>
      <c r="Y44" s="25"/>
      <c r="Z44" s="25"/>
      <c r="AA44" s="26"/>
      <c r="AB44" s="26"/>
      <c r="AC44" s="25"/>
      <c r="AD44" s="25"/>
      <c r="AE44" s="26"/>
      <c r="AF44" s="26"/>
      <c r="AG44" s="25"/>
      <c r="AH44" s="54"/>
    </row>
    <row r="45" spans="1:34" s="3" customFormat="1" x14ac:dyDescent="0.25">
      <c r="A45" s="32"/>
      <c r="C45" s="31"/>
      <c r="D45" s="31"/>
      <c r="E45" s="31"/>
      <c r="F45" s="172"/>
      <c r="G45" s="172"/>
      <c r="H45" s="172"/>
      <c r="I45" s="172"/>
      <c r="J45" s="172"/>
      <c r="K45" s="172"/>
      <c r="L45" s="172"/>
      <c r="M45" s="50"/>
      <c r="N45" s="172"/>
      <c r="O45" s="172"/>
      <c r="P45" s="172"/>
      <c r="Q45" s="172"/>
      <c r="R45" s="172"/>
      <c r="S45" s="172"/>
      <c r="T45" s="172"/>
      <c r="U45" s="151"/>
      <c r="V45" s="172"/>
      <c r="W45" s="172"/>
      <c r="X45" s="172"/>
      <c r="Y45" s="151"/>
      <c r="Z45" s="172"/>
      <c r="AA45" s="172"/>
      <c r="AB45" s="172"/>
      <c r="AC45" s="151"/>
      <c r="AD45" s="180"/>
      <c r="AE45" s="180"/>
      <c r="AF45" s="180"/>
      <c r="AG45" s="180"/>
      <c r="AH45" s="129" t="e">
        <f>AVERAGE(F45:AG45)</f>
        <v>#DIV/0!</v>
      </c>
    </row>
    <row r="46" spans="1:34" x14ac:dyDescent="0.25">
      <c r="B46" s="179"/>
      <c r="C46" s="179"/>
      <c r="D46" s="179"/>
      <c r="E46" s="179"/>
      <c r="F46" s="179"/>
      <c r="G46" s="179"/>
      <c r="H46" s="179"/>
      <c r="I46" s="179"/>
      <c r="J46" s="51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</row>
    <row r="47" spans="1:34" x14ac:dyDescent="0.25">
      <c r="B47" s="179"/>
      <c r="C47" s="179"/>
      <c r="D47" s="179"/>
      <c r="E47" s="179"/>
      <c r="F47" s="179"/>
      <c r="G47" s="179"/>
      <c r="H47" s="179"/>
      <c r="I47" s="179"/>
      <c r="J47" s="51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</row>
  </sheetData>
  <sortState ref="B8:AH28">
    <sortCondition descending="1" ref="AH8:AH28"/>
    <sortCondition ref="B8:B28"/>
  </sortState>
  <mergeCells count="17">
    <mergeCell ref="B46:I47"/>
    <mergeCell ref="F45:I45"/>
    <mergeCell ref="J45:L45"/>
    <mergeCell ref="N45:Q45"/>
    <mergeCell ref="R45:T45"/>
    <mergeCell ref="V45:X45"/>
    <mergeCell ref="Z45:AB45"/>
    <mergeCell ref="AD45:AG45"/>
    <mergeCell ref="V3:Y4"/>
    <mergeCell ref="Z3:AC4"/>
    <mergeCell ref="AD3:AG4"/>
    <mergeCell ref="A1:AH2"/>
    <mergeCell ref="F3:I4"/>
    <mergeCell ref="J3:M4"/>
    <mergeCell ref="N3:Q4"/>
    <mergeCell ref="AH3:AH5"/>
    <mergeCell ref="R3:U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Classes</vt:lpstr>
      <vt:lpstr>Overall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Lizelle</cp:lastModifiedBy>
  <cp:lastPrinted>2018-07-20T12:20:20Z</cp:lastPrinted>
  <dcterms:created xsi:type="dcterms:W3CDTF">2012-03-03T08:29:38Z</dcterms:created>
  <dcterms:modified xsi:type="dcterms:W3CDTF">2018-10-31T12:58:03Z</dcterms:modified>
</cp:coreProperties>
</file>