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leste\Desktop\Lizelle\2018\Points\Border\Enduro\"/>
    </mc:Choice>
  </mc:AlternateContent>
  <bookViews>
    <workbookView xWindow="0" yWindow="0" windowWidth="28800" windowHeight="12435"/>
  </bookViews>
  <sheets>
    <sheet name="A STREAM " sheetId="1" r:id="rId1"/>
    <sheet name="B STREAM" sheetId="2" r:id="rId2"/>
    <sheet name="MASTERS" sheetId="3" r:id="rId3"/>
    <sheet name="C STREAM" sheetId="5" r:id="rId4"/>
    <sheet name="HIGH SCHOOL" sheetId="6" r:id="rId5"/>
    <sheet name="JUNIOR" sheetId="7" r:id="rId6"/>
    <sheet name="SENIORS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L10" i="6"/>
  <c r="L8" i="6"/>
  <c r="L15" i="8"/>
  <c r="L14" i="8"/>
  <c r="L11" i="8"/>
  <c r="L12" i="8"/>
  <c r="L10" i="8"/>
  <c r="L9" i="8"/>
  <c r="L8" i="8"/>
  <c r="L7" i="8"/>
  <c r="L9" i="7"/>
  <c r="L8" i="7"/>
  <c r="L7" i="7"/>
  <c r="L20" i="3"/>
  <c r="L19" i="3"/>
  <c r="L18" i="3"/>
  <c r="L17" i="3"/>
  <c r="L16" i="3"/>
  <c r="L15" i="3"/>
  <c r="L13" i="3"/>
  <c r="L14" i="3"/>
  <c r="L11" i="3"/>
  <c r="L12" i="3"/>
  <c r="L10" i="3"/>
  <c r="L9" i="3"/>
  <c r="L8" i="3"/>
  <c r="L7" i="3"/>
  <c r="L44" i="2"/>
  <c r="L43" i="2"/>
  <c r="L42" i="2"/>
  <c r="L41" i="2"/>
  <c r="L40" i="2"/>
  <c r="L38" i="2"/>
  <c r="L37" i="2"/>
  <c r="L36" i="2"/>
  <c r="L35" i="2"/>
  <c r="L34" i="2"/>
  <c r="L33" i="2"/>
  <c r="L28" i="2"/>
  <c r="L24" i="2"/>
  <c r="L32" i="2"/>
  <c r="L31" i="2"/>
  <c r="L30" i="2"/>
  <c r="L29" i="2"/>
  <c r="L27" i="2"/>
  <c r="L26" i="2"/>
  <c r="L23" i="2"/>
  <c r="L22" i="2"/>
  <c r="L21" i="2"/>
  <c r="L20" i="2"/>
  <c r="L17" i="2"/>
  <c r="L18" i="2"/>
  <c r="L15" i="2"/>
  <c r="L19" i="2"/>
  <c r="L16" i="2"/>
  <c r="L13" i="2"/>
  <c r="L14" i="2"/>
  <c r="L12" i="2"/>
  <c r="L10" i="2"/>
  <c r="L9" i="2"/>
  <c r="L11" i="2"/>
  <c r="L7" i="2"/>
  <c r="L8" i="2"/>
  <c r="L20" i="1"/>
  <c r="L19" i="1"/>
  <c r="L14" i="1"/>
  <c r="L17" i="1"/>
  <c r="L16" i="1"/>
  <c r="L15" i="1"/>
  <c r="L11" i="1"/>
  <c r="L13" i="1"/>
  <c r="L12" i="1"/>
  <c r="L10" i="1"/>
  <c r="L9" i="1"/>
  <c r="L22" i="5"/>
  <c r="L21" i="5"/>
  <c r="L20" i="5"/>
  <c r="L19" i="5"/>
  <c r="L13" i="5"/>
  <c r="L18" i="5"/>
  <c r="L17" i="5"/>
  <c r="L16" i="5"/>
  <c r="L15" i="5"/>
  <c r="L14" i="5"/>
  <c r="L11" i="5"/>
  <c r="L12" i="5"/>
  <c r="L10" i="5"/>
  <c r="L9" i="5"/>
  <c r="L8" i="5"/>
  <c r="L7" i="5"/>
  <c r="L39" i="2" l="1"/>
  <c r="L25" i="2" l="1"/>
  <c r="L18" i="1"/>
  <c r="L10" i="7" l="1"/>
</calcChain>
</file>

<file path=xl/sharedStrings.xml><?xml version="1.0" encoding="utf-8"?>
<sst xmlns="http://schemas.openxmlformats.org/spreadsheetml/2006/main" count="426" uniqueCount="173">
  <si>
    <t xml:space="preserve">POS </t>
  </si>
  <si>
    <t>NAME</t>
  </si>
  <si>
    <t>MSA LICENSE NO</t>
  </si>
  <si>
    <t>RACE NO</t>
  </si>
  <si>
    <t>CLASS</t>
  </si>
  <si>
    <t xml:space="preserve">ROUND 1 </t>
  </si>
  <si>
    <t>ROUND 2</t>
  </si>
  <si>
    <t>ROUND 3</t>
  </si>
  <si>
    <t>ROUND 4</t>
  </si>
  <si>
    <t>ROUND 5</t>
  </si>
  <si>
    <t>TOTAL</t>
  </si>
  <si>
    <t>SAGE MCGREGOR</t>
  </si>
  <si>
    <t>C267</t>
  </si>
  <si>
    <t xml:space="preserve">A STREAM </t>
  </si>
  <si>
    <t>MICHAEL SWAN</t>
  </si>
  <si>
    <t xml:space="preserve">GEORGE HERMAN </t>
  </si>
  <si>
    <t>MARK FOX</t>
  </si>
  <si>
    <t>STEVE LANDMAN</t>
  </si>
  <si>
    <t>ANDRE BURGER</t>
  </si>
  <si>
    <t>MANNIE BEZUIDENHOUT</t>
  </si>
  <si>
    <t>B STREAM</t>
  </si>
  <si>
    <t>BRAD HARTY</t>
  </si>
  <si>
    <t>C241</t>
  </si>
  <si>
    <t>COLE HEYNS</t>
  </si>
  <si>
    <t>DAVID FRICK</t>
  </si>
  <si>
    <t>C329</t>
  </si>
  <si>
    <t>BRETT STRUNCK</t>
  </si>
  <si>
    <t>C83</t>
  </si>
  <si>
    <t>C72</t>
  </si>
  <si>
    <t>MASTERS</t>
  </si>
  <si>
    <t>C636</t>
  </si>
  <si>
    <t>ELIO STRIGLIA</t>
  </si>
  <si>
    <t>WAYNE BOUCHIER</t>
  </si>
  <si>
    <t>CHARL WEYER</t>
  </si>
  <si>
    <t>PETER JUNG</t>
  </si>
  <si>
    <t>C140</t>
  </si>
  <si>
    <t>C STREAM</t>
  </si>
  <si>
    <t>JASON KUMM</t>
  </si>
  <si>
    <t>C132</t>
  </si>
  <si>
    <t>DAVID HERMAN</t>
  </si>
  <si>
    <t>C351</t>
  </si>
  <si>
    <t>C78</t>
  </si>
  <si>
    <t>X</t>
  </si>
  <si>
    <t>C147</t>
  </si>
  <si>
    <t>HIGH SCHOOL</t>
  </si>
  <si>
    <t>ETHAN SPRINGFIELD</t>
  </si>
  <si>
    <t>C153</t>
  </si>
  <si>
    <t>ZANE DO AMARAL</t>
  </si>
  <si>
    <t>C969</t>
  </si>
  <si>
    <t>JUNIOR</t>
  </si>
  <si>
    <t>TITUS IVESON</t>
  </si>
  <si>
    <t>JORDAN MARTIN</t>
  </si>
  <si>
    <t>MARTIN VAN RENSBURG</t>
  </si>
  <si>
    <t>X1</t>
  </si>
  <si>
    <t>BRADY CHOUDREE</t>
  </si>
  <si>
    <t>MATHEW BOY</t>
  </si>
  <si>
    <t>KEEGAN WEYER</t>
  </si>
  <si>
    <t>WILLIAM DONIAN</t>
  </si>
  <si>
    <t>RORY GOWER</t>
  </si>
  <si>
    <t>JEFFREY MULLINS</t>
  </si>
  <si>
    <t>C881</t>
  </si>
  <si>
    <t>MATHEW WEGNER</t>
  </si>
  <si>
    <t>BERLIN</t>
  </si>
  <si>
    <t>DONOVAN BREETZKE</t>
  </si>
  <si>
    <t>TRAVIS BECKMAN</t>
  </si>
  <si>
    <t>BRADLEY REHSE</t>
  </si>
  <si>
    <t>JOSHUA FRICK</t>
  </si>
  <si>
    <t>MATHEW BEARD</t>
  </si>
  <si>
    <t>JUAN WEBER</t>
  </si>
  <si>
    <t>LLEWELLYN MAASKE</t>
  </si>
  <si>
    <t>IAN WARDLE</t>
  </si>
  <si>
    <t>TYRON STRUCKMEYER</t>
  </si>
  <si>
    <t>CAMDEN GEYSER</t>
  </si>
  <si>
    <t>DYLAN LOUBSCHER</t>
  </si>
  <si>
    <t>QUINTIN GEYSER</t>
  </si>
  <si>
    <t>BLAKE MINNIE</t>
  </si>
  <si>
    <t>BYRAN MEIER</t>
  </si>
  <si>
    <t>RODERICK EWING</t>
  </si>
  <si>
    <t>C165</t>
  </si>
  <si>
    <t>C910</t>
  </si>
  <si>
    <t>C75</t>
  </si>
  <si>
    <t>C751</t>
  </si>
  <si>
    <t>C166</t>
  </si>
  <si>
    <t>C49</t>
  </si>
  <si>
    <t>C305</t>
  </si>
  <si>
    <t>C74</t>
  </si>
  <si>
    <t>C144</t>
  </si>
  <si>
    <t>C160</t>
  </si>
  <si>
    <t>CONNAN TEE</t>
  </si>
  <si>
    <t>STEVEN KLEBER</t>
  </si>
  <si>
    <t>MALCOLM MACSHERRY</t>
  </si>
  <si>
    <t>NARDUS DU PREEZ</t>
  </si>
  <si>
    <t>SHAWN HEYMAN</t>
  </si>
  <si>
    <t>X3</t>
  </si>
  <si>
    <t>C560</t>
  </si>
  <si>
    <t>SIMON WARNE</t>
  </si>
  <si>
    <t>ALEX DE WITT</t>
  </si>
  <si>
    <t>RUSSELL HEGER</t>
  </si>
  <si>
    <t>MICHAEL O'CONNELL</t>
  </si>
  <si>
    <t>RYAN JAMES</t>
  </si>
  <si>
    <t>WAYNE NASH</t>
  </si>
  <si>
    <t>C661</t>
  </si>
  <si>
    <t>SENIORS</t>
  </si>
  <si>
    <t>J239</t>
  </si>
  <si>
    <t>CORBIN PAPE</t>
  </si>
  <si>
    <t>C793</t>
  </si>
  <si>
    <t>DNF</t>
  </si>
  <si>
    <t>C158</t>
  </si>
  <si>
    <t>XX</t>
  </si>
  <si>
    <t>KEVIN TOWNSEND</t>
  </si>
  <si>
    <t>DYLAN PUTTERGIL</t>
  </si>
  <si>
    <t>JOSHUA DU PREEZ</t>
  </si>
  <si>
    <t>MARK ODENDAAL</t>
  </si>
  <si>
    <t>SHAWN DU PREEZ</t>
  </si>
  <si>
    <t>DANIEL DE WITT</t>
  </si>
  <si>
    <t>REESE TOWNSEND</t>
  </si>
  <si>
    <t>C61</t>
  </si>
  <si>
    <t>C150</t>
  </si>
  <si>
    <t>X10</t>
  </si>
  <si>
    <t>C152</t>
  </si>
  <si>
    <t>C730</t>
  </si>
  <si>
    <t>C869</t>
  </si>
  <si>
    <t xml:space="preserve">ELMC &amp; CC 2018 ENDURO CLUB CHAMPIONSHIP </t>
  </si>
  <si>
    <t>RND 1</t>
  </si>
  <si>
    <t>RND 2</t>
  </si>
  <si>
    <t>RND 3</t>
  </si>
  <si>
    <t>RND 4</t>
  </si>
  <si>
    <t>RND 5</t>
  </si>
  <si>
    <t xml:space="preserve">RND 1 </t>
  </si>
  <si>
    <t>MARC WEYER</t>
  </si>
  <si>
    <t>THORNPARK</t>
  </si>
  <si>
    <t>C929</t>
  </si>
  <si>
    <t>FORT JACKSON</t>
  </si>
  <si>
    <t>EDD ALTHORPE</t>
  </si>
  <si>
    <t>C231</t>
  </si>
  <si>
    <t>GARETH HEWITT</t>
  </si>
  <si>
    <t>C195</t>
  </si>
  <si>
    <t>ALON LUKA</t>
  </si>
  <si>
    <t>BRADY CHOUDRE</t>
  </si>
  <si>
    <t>C146</t>
  </si>
  <si>
    <t>MATHEW PALMER</t>
  </si>
  <si>
    <t>C255</t>
  </si>
  <si>
    <t>SHANE SUTHERLAND</t>
  </si>
  <si>
    <t>C326</t>
  </si>
  <si>
    <t>ERIC MARE</t>
  </si>
  <si>
    <t>C686</t>
  </si>
  <si>
    <t>J291</t>
  </si>
  <si>
    <t>C82</t>
  </si>
  <si>
    <t>JOHN RICHARDSON</t>
  </si>
  <si>
    <t>C512</t>
  </si>
  <si>
    <t>MATHEW VAN NIEKERK</t>
  </si>
  <si>
    <t>GARY REYNDERS</t>
  </si>
  <si>
    <t>CHRISS DE WIT</t>
  </si>
  <si>
    <t>C742</t>
  </si>
  <si>
    <t>C- STREAM</t>
  </si>
  <si>
    <t>JASON DALBOCK</t>
  </si>
  <si>
    <t>C172</t>
  </si>
  <si>
    <t>EDWARD ALTHORPE</t>
  </si>
  <si>
    <t>AIDAN COLLINS</t>
  </si>
  <si>
    <t xml:space="preserve">WATERFALL </t>
  </si>
  <si>
    <t>WATERFALL</t>
  </si>
  <si>
    <t>TRISTAN MCGREGOR</t>
  </si>
  <si>
    <t>DEVON OWEN</t>
  </si>
  <si>
    <t>DARREN SCHULTZ</t>
  </si>
  <si>
    <t>TRISTON SIMMONS</t>
  </si>
  <si>
    <t>IAN MC SHERRY</t>
  </si>
  <si>
    <t>C625</t>
  </si>
  <si>
    <t>DALEVIEW</t>
  </si>
  <si>
    <t>RND 6</t>
  </si>
  <si>
    <t>Rnd 6</t>
  </si>
  <si>
    <t>KYLE PHILLIPS</t>
  </si>
  <si>
    <t>JULYAN PIENAAR</t>
  </si>
  <si>
    <t>C999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</si>
</sst>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sz val="16"/>
      <color theme="1"/>
      <name val="Arial Black"/>
      <family val="2"/>
    </font>
    <font>
      <sz val="18"/>
      <color theme="1"/>
      <name val="Arial Black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1" xfId="0" applyFont="1" applyFill="1" applyBorder="1"/>
    <xf numFmtId="0" fontId="1" fillId="2" borderId="11" xfId="0" applyFont="1" applyFill="1" applyBorder="1" applyAlignment="1">
      <alignment horizontal="left"/>
    </xf>
    <xf numFmtId="16" fontId="1" fillId="2" borderId="12" xfId="0" applyNumberFormat="1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/>
    </xf>
    <xf numFmtId="16" fontId="1" fillId="2" borderId="1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6" fontId="1" fillId="2" borderId="12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18" xfId="0" applyFont="1" applyFill="1" applyBorder="1" applyAlignment="1">
      <alignment horizontal="center"/>
    </xf>
    <xf numFmtId="16" fontId="1" fillId="2" borderId="19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9524</xdr:colOff>
      <xdr:row>4</xdr:row>
      <xdr:rowOff>9525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4267199" cy="10953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304800</xdr:colOff>
      <xdr:row>2</xdr:row>
      <xdr:rowOff>171451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4562475" cy="8286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504824</xdr:colOff>
      <xdr:row>2</xdr:row>
      <xdr:rowOff>200025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4762499" cy="8572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152400</xdr:colOff>
      <xdr:row>2</xdr:row>
      <xdr:rowOff>190499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5391150" cy="819149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352425</xdr:colOff>
      <xdr:row>3</xdr:row>
      <xdr:rowOff>209550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5591175" cy="12096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933450</xdr:colOff>
      <xdr:row>2</xdr:row>
      <xdr:rowOff>238125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5191125" cy="8953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847725</xdr:colOff>
      <xdr:row>2</xdr:row>
      <xdr:rowOff>161926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51054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A18" sqref="A18"/>
    </sheetView>
  </sheetViews>
  <sheetFormatPr defaultRowHeight="15" x14ac:dyDescent="0.25"/>
  <cols>
    <col min="1" max="1" width="8.7109375" customWidth="1"/>
    <col min="2" max="2" width="26.7109375" customWidth="1"/>
    <col min="3" max="3" width="16.7109375" customWidth="1"/>
    <col min="4" max="4" width="11.7109375" customWidth="1"/>
    <col min="5" max="5" width="14.7109375" customWidth="1"/>
    <col min="6" max="12" width="15.7109375" customWidth="1"/>
  </cols>
  <sheetData>
    <row r="1" spans="1:12" ht="19.5" x14ac:dyDescent="0.4">
      <c r="A1" s="3"/>
      <c r="F1" s="5"/>
    </row>
    <row r="2" spans="1:12" ht="27" x14ac:dyDescent="0.5">
      <c r="F2" s="38" t="s">
        <v>122</v>
      </c>
      <c r="G2" s="38"/>
      <c r="H2" s="38"/>
      <c r="I2" s="38"/>
      <c r="J2" s="38"/>
      <c r="K2" s="38"/>
      <c r="L2" s="38"/>
    </row>
    <row r="3" spans="1:12" ht="19.5" x14ac:dyDescent="0.4">
      <c r="F3" s="3"/>
    </row>
    <row r="4" spans="1:12" ht="19.5" x14ac:dyDescent="0.4">
      <c r="F4" s="3"/>
    </row>
    <row r="5" spans="1:12" ht="15.75" thickBot="1" x14ac:dyDescent="0.3">
      <c r="B5" s="1"/>
      <c r="C5" s="1"/>
      <c r="D5" s="1"/>
      <c r="E5" s="1"/>
      <c r="F5" s="6"/>
      <c r="G5" s="1"/>
      <c r="H5" s="1"/>
      <c r="I5" s="1"/>
      <c r="J5" s="1"/>
      <c r="K5" s="1"/>
      <c r="L5" s="1"/>
    </row>
    <row r="6" spans="1:12" x14ac:dyDescent="0.25">
      <c r="A6" s="39" t="s">
        <v>0</v>
      </c>
      <c r="B6" s="39" t="s">
        <v>1</v>
      </c>
      <c r="C6" s="39" t="s">
        <v>2</v>
      </c>
      <c r="D6" s="39" t="s">
        <v>3</v>
      </c>
      <c r="E6" s="39" t="s">
        <v>4</v>
      </c>
      <c r="F6" s="17" t="s">
        <v>62</v>
      </c>
      <c r="G6" s="30" t="s">
        <v>130</v>
      </c>
      <c r="H6" s="31" t="s">
        <v>132</v>
      </c>
      <c r="I6" s="16" t="s">
        <v>159</v>
      </c>
      <c r="J6" s="13" t="s">
        <v>62</v>
      </c>
      <c r="K6" s="13" t="s">
        <v>167</v>
      </c>
      <c r="L6" s="39" t="s">
        <v>10</v>
      </c>
    </row>
    <row r="7" spans="1:12" x14ac:dyDescent="0.25">
      <c r="A7" s="40"/>
      <c r="B7" s="40"/>
      <c r="C7" s="40"/>
      <c r="D7" s="40"/>
      <c r="E7" s="40"/>
      <c r="F7" s="18">
        <v>43183</v>
      </c>
      <c r="G7" s="32">
        <v>43239</v>
      </c>
      <c r="H7" s="32">
        <v>43260</v>
      </c>
      <c r="I7" s="14">
        <v>43295</v>
      </c>
      <c r="J7" s="14">
        <v>43351</v>
      </c>
      <c r="K7" s="14">
        <v>43407</v>
      </c>
      <c r="L7" s="40"/>
    </row>
    <row r="8" spans="1:12" ht="15.75" thickBot="1" x14ac:dyDescent="0.3">
      <c r="A8" s="41"/>
      <c r="B8" s="41"/>
      <c r="C8" s="41"/>
      <c r="D8" s="41"/>
      <c r="E8" s="41"/>
      <c r="F8" s="19" t="s">
        <v>123</v>
      </c>
      <c r="G8" s="15" t="s">
        <v>124</v>
      </c>
      <c r="H8" s="15" t="s">
        <v>125</v>
      </c>
      <c r="I8" s="15" t="s">
        <v>126</v>
      </c>
      <c r="J8" s="15" t="s">
        <v>127</v>
      </c>
      <c r="K8" s="15" t="s">
        <v>169</v>
      </c>
      <c r="L8" s="41"/>
    </row>
    <row r="9" spans="1:12" ht="15.75" x14ac:dyDescent="0.25">
      <c r="A9" s="20">
        <v>1</v>
      </c>
      <c r="B9" s="26" t="s">
        <v>14</v>
      </c>
      <c r="C9" s="27">
        <v>4368</v>
      </c>
      <c r="D9" s="28">
        <v>590</v>
      </c>
      <c r="E9" s="28" t="s">
        <v>13</v>
      </c>
      <c r="F9" s="7">
        <v>22</v>
      </c>
      <c r="G9" s="28">
        <v>22</v>
      </c>
      <c r="H9" s="28">
        <v>20</v>
      </c>
      <c r="I9" s="26">
        <v>18</v>
      </c>
      <c r="J9" s="26">
        <v>25</v>
      </c>
      <c r="K9" s="26">
        <v>18</v>
      </c>
      <c r="L9" s="29">
        <f t="shared" ref="L9" si="0">SUM(F9:K9)</f>
        <v>125</v>
      </c>
    </row>
    <row r="10" spans="1:12" ht="15.75" x14ac:dyDescent="0.25">
      <c r="A10" s="8">
        <v>2</v>
      </c>
      <c r="B10" s="4" t="s">
        <v>16</v>
      </c>
      <c r="C10" s="25">
        <v>11585</v>
      </c>
      <c r="D10" s="7">
        <v>207</v>
      </c>
      <c r="E10" s="7" t="s">
        <v>13</v>
      </c>
      <c r="F10" s="7">
        <v>20</v>
      </c>
      <c r="G10" s="7">
        <v>20</v>
      </c>
      <c r="H10" s="7">
        <v>22</v>
      </c>
      <c r="I10" s="4">
        <v>20</v>
      </c>
      <c r="J10" s="4">
        <v>22</v>
      </c>
      <c r="K10" s="26">
        <v>20</v>
      </c>
      <c r="L10" s="29">
        <f t="shared" ref="L10:L17" si="1">SUM(F10:K10)</f>
        <v>124</v>
      </c>
    </row>
    <row r="11" spans="1:12" ht="15.75" x14ac:dyDescent="0.25">
      <c r="A11" s="8">
        <v>3</v>
      </c>
      <c r="B11" s="4" t="s">
        <v>11</v>
      </c>
      <c r="C11" s="25">
        <v>7799</v>
      </c>
      <c r="D11" s="7" t="s">
        <v>12</v>
      </c>
      <c r="E11" s="7" t="s">
        <v>13</v>
      </c>
      <c r="F11" s="7">
        <v>25</v>
      </c>
      <c r="G11" s="7">
        <v>25</v>
      </c>
      <c r="H11" s="7">
        <v>0</v>
      </c>
      <c r="I11" s="4">
        <v>25</v>
      </c>
      <c r="J11" s="4" t="s">
        <v>106</v>
      </c>
      <c r="K11" s="26">
        <v>25</v>
      </c>
      <c r="L11" s="29">
        <f t="shared" si="1"/>
        <v>100</v>
      </c>
    </row>
    <row r="12" spans="1:12" ht="15.75" x14ac:dyDescent="0.25">
      <c r="A12" s="8">
        <v>4</v>
      </c>
      <c r="B12" s="4" t="s">
        <v>15</v>
      </c>
      <c r="C12" s="25">
        <v>5509</v>
      </c>
      <c r="D12" s="7">
        <v>599</v>
      </c>
      <c r="E12" s="7" t="s">
        <v>13</v>
      </c>
      <c r="F12" s="7">
        <v>16</v>
      </c>
      <c r="G12" s="7">
        <v>15</v>
      </c>
      <c r="H12" s="7">
        <v>15</v>
      </c>
      <c r="I12" s="4">
        <v>16</v>
      </c>
      <c r="J12" s="4">
        <v>20</v>
      </c>
      <c r="K12" s="26">
        <v>0</v>
      </c>
      <c r="L12" s="29">
        <f t="shared" si="1"/>
        <v>82</v>
      </c>
    </row>
    <row r="13" spans="1:12" ht="15.75" x14ac:dyDescent="0.25">
      <c r="A13" s="8">
        <v>5</v>
      </c>
      <c r="B13" s="4" t="s">
        <v>58</v>
      </c>
      <c r="C13" s="25">
        <v>16326</v>
      </c>
      <c r="D13" s="7">
        <v>111</v>
      </c>
      <c r="E13" s="7" t="s">
        <v>13</v>
      </c>
      <c r="F13" s="7">
        <v>14</v>
      </c>
      <c r="G13" s="7">
        <v>14</v>
      </c>
      <c r="H13" s="7">
        <v>25</v>
      </c>
      <c r="I13" s="4">
        <v>22</v>
      </c>
      <c r="J13" s="4">
        <v>0</v>
      </c>
      <c r="K13" s="26">
        <v>0</v>
      </c>
      <c r="L13" s="29">
        <f t="shared" si="1"/>
        <v>75</v>
      </c>
    </row>
    <row r="14" spans="1:12" ht="15.75" x14ac:dyDescent="0.25">
      <c r="A14" s="8">
        <v>6</v>
      </c>
      <c r="B14" s="4" t="s">
        <v>55</v>
      </c>
      <c r="C14" s="25">
        <v>5987</v>
      </c>
      <c r="D14" s="7" t="s">
        <v>131</v>
      </c>
      <c r="E14" s="7" t="s">
        <v>13</v>
      </c>
      <c r="F14" s="7">
        <v>0</v>
      </c>
      <c r="G14" s="7">
        <v>16</v>
      </c>
      <c r="H14" s="7">
        <v>0</v>
      </c>
      <c r="I14" s="4">
        <v>0</v>
      </c>
      <c r="J14" s="4" t="s">
        <v>106</v>
      </c>
      <c r="K14" s="26">
        <v>20</v>
      </c>
      <c r="L14" s="29">
        <f t="shared" si="1"/>
        <v>36</v>
      </c>
    </row>
    <row r="15" spans="1:12" ht="15.75" x14ac:dyDescent="0.25">
      <c r="A15" s="8">
        <v>7</v>
      </c>
      <c r="B15" s="4" t="s">
        <v>17</v>
      </c>
      <c r="C15" s="25">
        <v>4687</v>
      </c>
      <c r="D15" s="7">
        <v>624</v>
      </c>
      <c r="E15" s="7" t="s">
        <v>13</v>
      </c>
      <c r="F15" s="7">
        <v>0</v>
      </c>
      <c r="G15" s="7">
        <v>18</v>
      </c>
      <c r="H15" s="7">
        <v>16</v>
      </c>
      <c r="I15" s="4">
        <v>0</v>
      </c>
      <c r="J15" s="4">
        <v>0</v>
      </c>
      <c r="K15" s="26">
        <v>0</v>
      </c>
      <c r="L15" s="29">
        <f t="shared" si="1"/>
        <v>34</v>
      </c>
    </row>
    <row r="16" spans="1:12" ht="15.75" x14ac:dyDescent="0.25">
      <c r="A16" s="8">
        <v>8</v>
      </c>
      <c r="B16" s="4" t="s">
        <v>61</v>
      </c>
      <c r="C16" s="25">
        <v>11299</v>
      </c>
      <c r="D16" s="7" t="s">
        <v>60</v>
      </c>
      <c r="E16" s="7" t="s">
        <v>13</v>
      </c>
      <c r="F16" s="7">
        <v>15</v>
      </c>
      <c r="G16" s="7">
        <v>16</v>
      </c>
      <c r="H16" s="7">
        <v>0</v>
      </c>
      <c r="I16" s="4">
        <v>0</v>
      </c>
      <c r="J16" s="4" t="s">
        <v>106</v>
      </c>
      <c r="K16" s="26">
        <v>0</v>
      </c>
      <c r="L16" s="29">
        <f t="shared" si="1"/>
        <v>31</v>
      </c>
    </row>
    <row r="17" spans="1:12" ht="15.75" x14ac:dyDescent="0.25">
      <c r="A17" s="8">
        <v>9</v>
      </c>
      <c r="B17" s="4" t="s">
        <v>150</v>
      </c>
      <c r="C17" s="25">
        <v>6737</v>
      </c>
      <c r="D17" s="7">
        <v>880</v>
      </c>
      <c r="E17" s="7" t="s">
        <v>13</v>
      </c>
      <c r="F17" s="7">
        <v>0</v>
      </c>
      <c r="G17" s="7">
        <v>0</v>
      </c>
      <c r="H17" s="7">
        <v>18</v>
      </c>
      <c r="I17" s="4">
        <v>0</v>
      </c>
      <c r="J17" s="4">
        <v>0</v>
      </c>
      <c r="K17" s="26">
        <v>0</v>
      </c>
      <c r="L17" s="29">
        <f t="shared" si="1"/>
        <v>18</v>
      </c>
    </row>
    <row r="18" spans="1:12" ht="15.75" x14ac:dyDescent="0.25">
      <c r="A18" s="8">
        <v>10</v>
      </c>
      <c r="B18" s="4" t="s">
        <v>57</v>
      </c>
      <c r="C18" s="25">
        <v>16328</v>
      </c>
      <c r="D18" s="7">
        <v>584</v>
      </c>
      <c r="E18" s="7" t="s">
        <v>13</v>
      </c>
      <c r="F18" s="7">
        <v>18</v>
      </c>
      <c r="G18" s="7">
        <v>0</v>
      </c>
      <c r="H18" s="7" t="s">
        <v>106</v>
      </c>
      <c r="I18" s="4">
        <v>0</v>
      </c>
      <c r="J18" s="4">
        <v>0</v>
      </c>
      <c r="K18" s="26" t="s">
        <v>106</v>
      </c>
      <c r="L18" s="29">
        <f>SUM(F18:J18)</f>
        <v>18</v>
      </c>
    </row>
    <row r="19" spans="1:12" ht="15.75" x14ac:dyDescent="0.25">
      <c r="A19" s="8">
        <v>11</v>
      </c>
      <c r="B19" s="4" t="s">
        <v>18</v>
      </c>
      <c r="C19" s="25">
        <v>8917</v>
      </c>
      <c r="D19" s="7">
        <v>664</v>
      </c>
      <c r="E19" s="7" t="s">
        <v>13</v>
      </c>
      <c r="F19" s="7">
        <v>0</v>
      </c>
      <c r="G19" s="7" t="s">
        <v>106</v>
      </c>
      <c r="H19" s="7" t="s">
        <v>106</v>
      </c>
      <c r="I19" s="4">
        <v>0</v>
      </c>
      <c r="J19" s="4">
        <v>0</v>
      </c>
      <c r="K19" s="26">
        <v>0</v>
      </c>
      <c r="L19" s="29">
        <f>SUM(F19:K19)</f>
        <v>0</v>
      </c>
    </row>
    <row r="20" spans="1:12" ht="15.75" x14ac:dyDescent="0.25">
      <c r="A20" s="8">
        <v>12</v>
      </c>
      <c r="B20" s="4" t="s">
        <v>59</v>
      </c>
      <c r="C20" s="25">
        <v>11754</v>
      </c>
      <c r="D20" s="7" t="s">
        <v>35</v>
      </c>
      <c r="E20" s="7" t="s">
        <v>13</v>
      </c>
      <c r="F20" s="7">
        <v>0</v>
      </c>
      <c r="G20" s="7">
        <v>0</v>
      </c>
      <c r="H20" s="7">
        <v>0</v>
      </c>
      <c r="I20" s="4">
        <v>0</v>
      </c>
      <c r="J20" s="4">
        <v>0</v>
      </c>
      <c r="K20" s="26">
        <v>0</v>
      </c>
      <c r="L20" s="29">
        <f>SUM(F20:K20)</f>
        <v>0</v>
      </c>
    </row>
    <row r="21" spans="1:12" ht="15.75" x14ac:dyDescent="0.25">
      <c r="A21" s="2"/>
      <c r="B21" s="2"/>
      <c r="C21" s="4"/>
      <c r="D21" s="4"/>
      <c r="E21" s="2"/>
      <c r="F21" s="2"/>
      <c r="G21" s="2"/>
      <c r="H21" s="2"/>
      <c r="I21" s="2"/>
      <c r="J21" s="2"/>
      <c r="K21" s="2"/>
      <c r="L21" s="12"/>
    </row>
    <row r="22" spans="1:12" ht="15.75" x14ac:dyDescent="0.25">
      <c r="A22" s="2"/>
      <c r="B22" s="2"/>
      <c r="C22" s="4"/>
      <c r="D22" s="4"/>
      <c r="E22" s="2"/>
      <c r="F22" s="2"/>
      <c r="G22" s="2"/>
      <c r="H22" s="2"/>
      <c r="I22" s="2"/>
      <c r="J22" s="2"/>
      <c r="K22" s="2"/>
      <c r="L22" s="12"/>
    </row>
  </sheetData>
  <sortState ref="B10:L20">
    <sortCondition descending="1" ref="L10:L20"/>
    <sortCondition ref="B10:B20"/>
  </sortState>
  <mergeCells count="7">
    <mergeCell ref="F2:L2"/>
    <mergeCell ref="A6:A8"/>
    <mergeCell ref="L6:L8"/>
    <mergeCell ref="E6:E8"/>
    <mergeCell ref="D6:D8"/>
    <mergeCell ref="C6:C8"/>
    <mergeCell ref="B6:B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workbookViewId="0">
      <selection activeCell="B45" sqref="B45"/>
    </sheetView>
  </sheetViews>
  <sheetFormatPr defaultRowHeight="15" x14ac:dyDescent="0.25"/>
  <cols>
    <col min="1" max="1" width="8.7109375" customWidth="1"/>
    <col min="2" max="2" width="26.7109375" customWidth="1"/>
    <col min="3" max="3" width="16.7109375" customWidth="1"/>
    <col min="4" max="4" width="11.7109375" customWidth="1"/>
    <col min="5" max="5" width="14.7109375" customWidth="1"/>
    <col min="6" max="12" width="15.7109375" customWidth="1"/>
  </cols>
  <sheetData>
    <row r="1" spans="1:12" ht="24.95" customHeight="1" x14ac:dyDescent="0.4">
      <c r="A1" s="3"/>
    </row>
    <row r="2" spans="1:12" ht="27" x14ac:dyDescent="0.5">
      <c r="F2" s="38" t="s">
        <v>122</v>
      </c>
      <c r="G2" s="38"/>
      <c r="H2" s="38"/>
      <c r="I2" s="38"/>
      <c r="J2" s="38"/>
      <c r="K2" s="38"/>
      <c r="L2" s="38"/>
    </row>
    <row r="3" spans="1:12" ht="24.95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45" t="s">
        <v>0</v>
      </c>
      <c r="B4" s="48" t="s">
        <v>1</v>
      </c>
      <c r="C4" s="48" t="s">
        <v>2</v>
      </c>
      <c r="D4" s="48" t="s">
        <v>3</v>
      </c>
      <c r="E4" s="48" t="s">
        <v>4</v>
      </c>
      <c r="F4" s="9" t="s">
        <v>62</v>
      </c>
      <c r="G4" s="9" t="s">
        <v>130</v>
      </c>
      <c r="H4" s="21" t="s">
        <v>132</v>
      </c>
      <c r="I4" s="21" t="s">
        <v>160</v>
      </c>
      <c r="J4" s="9" t="s">
        <v>62</v>
      </c>
      <c r="K4" s="35" t="s">
        <v>167</v>
      </c>
      <c r="L4" s="42" t="s">
        <v>10</v>
      </c>
    </row>
    <row r="5" spans="1:12" x14ac:dyDescent="0.25">
      <c r="A5" s="46"/>
      <c r="B5" s="49"/>
      <c r="C5" s="49"/>
      <c r="D5" s="49"/>
      <c r="E5" s="49"/>
      <c r="F5" s="10">
        <v>43183</v>
      </c>
      <c r="G5" s="10">
        <v>43239</v>
      </c>
      <c r="H5" s="10">
        <v>43260</v>
      </c>
      <c r="I5" s="10">
        <v>43295</v>
      </c>
      <c r="J5" s="10">
        <v>43351</v>
      </c>
      <c r="K5" s="36">
        <v>43407</v>
      </c>
      <c r="L5" s="43"/>
    </row>
    <row r="6" spans="1:12" x14ac:dyDescent="0.25">
      <c r="A6" s="47"/>
      <c r="B6" s="50"/>
      <c r="C6" s="50"/>
      <c r="D6" s="50"/>
      <c r="E6" s="50"/>
      <c r="F6" s="11" t="s">
        <v>128</v>
      </c>
      <c r="G6" s="11" t="s">
        <v>124</v>
      </c>
      <c r="H6" s="11" t="s">
        <v>125</v>
      </c>
      <c r="I6" s="11" t="s">
        <v>126</v>
      </c>
      <c r="J6" s="11" t="s">
        <v>127</v>
      </c>
      <c r="K6" s="37" t="s">
        <v>169</v>
      </c>
      <c r="L6" s="44"/>
    </row>
    <row r="7" spans="1:12" ht="15.75" x14ac:dyDescent="0.25">
      <c r="A7" s="8">
        <v>1</v>
      </c>
      <c r="B7" s="7" t="s">
        <v>129</v>
      </c>
      <c r="C7" s="25">
        <v>11755</v>
      </c>
      <c r="D7" s="7" t="s">
        <v>78</v>
      </c>
      <c r="E7" s="7" t="s">
        <v>20</v>
      </c>
      <c r="F7" s="7">
        <v>20</v>
      </c>
      <c r="G7" s="7">
        <v>22</v>
      </c>
      <c r="H7" s="7">
        <v>13</v>
      </c>
      <c r="I7" s="7">
        <v>20</v>
      </c>
      <c r="J7" s="7">
        <v>13</v>
      </c>
      <c r="K7" s="7">
        <v>25</v>
      </c>
      <c r="L7" s="23">
        <f t="shared" ref="L7:L24" si="0">SUM(F7:K7)</f>
        <v>113</v>
      </c>
    </row>
    <row r="8" spans="1:12" ht="15.75" x14ac:dyDescent="0.25">
      <c r="A8" s="8">
        <v>2</v>
      </c>
      <c r="B8" s="7" t="s">
        <v>63</v>
      </c>
      <c r="C8" s="25">
        <v>16135</v>
      </c>
      <c r="D8" s="7" t="s">
        <v>80</v>
      </c>
      <c r="E8" s="7" t="s">
        <v>20</v>
      </c>
      <c r="F8" s="7">
        <v>15</v>
      </c>
      <c r="G8" s="7">
        <v>18</v>
      </c>
      <c r="H8" s="7">
        <v>25</v>
      </c>
      <c r="I8" s="7">
        <v>12</v>
      </c>
      <c r="J8" s="7">
        <v>22</v>
      </c>
      <c r="K8" s="7">
        <v>10</v>
      </c>
      <c r="L8" s="23">
        <f t="shared" si="0"/>
        <v>102</v>
      </c>
    </row>
    <row r="9" spans="1:12" ht="15.75" x14ac:dyDescent="0.25">
      <c r="A9" s="8">
        <v>3</v>
      </c>
      <c r="B9" s="7" t="s">
        <v>26</v>
      </c>
      <c r="C9" s="25">
        <v>9439</v>
      </c>
      <c r="D9" s="7" t="s">
        <v>27</v>
      </c>
      <c r="E9" s="7" t="s">
        <v>20</v>
      </c>
      <c r="F9" s="7">
        <v>8</v>
      </c>
      <c r="G9" s="7">
        <v>20</v>
      </c>
      <c r="H9" s="7">
        <v>20</v>
      </c>
      <c r="I9" s="7">
        <v>10</v>
      </c>
      <c r="J9" s="7">
        <v>15</v>
      </c>
      <c r="K9" s="7">
        <v>18</v>
      </c>
      <c r="L9" s="23">
        <f t="shared" si="0"/>
        <v>91</v>
      </c>
    </row>
    <row r="10" spans="1:12" ht="15.75" x14ac:dyDescent="0.25">
      <c r="A10" s="8">
        <v>4</v>
      </c>
      <c r="B10" s="7" t="s">
        <v>24</v>
      </c>
      <c r="C10" s="25">
        <v>9633</v>
      </c>
      <c r="D10" s="7" t="s">
        <v>25</v>
      </c>
      <c r="E10" s="7" t="s">
        <v>20</v>
      </c>
      <c r="F10" s="7">
        <v>7</v>
      </c>
      <c r="G10" s="7">
        <v>14</v>
      </c>
      <c r="H10" s="7">
        <v>15</v>
      </c>
      <c r="I10" s="7">
        <v>13</v>
      </c>
      <c r="J10" s="7">
        <v>18</v>
      </c>
      <c r="K10" s="7">
        <v>22</v>
      </c>
      <c r="L10" s="23">
        <f t="shared" si="0"/>
        <v>89</v>
      </c>
    </row>
    <row r="11" spans="1:12" ht="15.75" x14ac:dyDescent="0.25">
      <c r="A11" s="8">
        <v>5</v>
      </c>
      <c r="B11" s="7" t="s">
        <v>18</v>
      </c>
      <c r="C11" s="25">
        <v>8917</v>
      </c>
      <c r="D11" s="7">
        <v>664</v>
      </c>
      <c r="E11" s="7" t="s">
        <v>20</v>
      </c>
      <c r="F11" s="7">
        <v>25</v>
      </c>
      <c r="G11" s="7">
        <v>0</v>
      </c>
      <c r="H11" s="7">
        <v>0</v>
      </c>
      <c r="I11" s="7">
        <v>25</v>
      </c>
      <c r="J11" s="7">
        <v>25</v>
      </c>
      <c r="K11" s="7">
        <v>13</v>
      </c>
      <c r="L11" s="23">
        <f t="shared" si="0"/>
        <v>88</v>
      </c>
    </row>
    <row r="12" spans="1:12" ht="15.75" x14ac:dyDescent="0.25">
      <c r="A12" s="24">
        <v>6</v>
      </c>
      <c r="B12" s="7" t="s">
        <v>56</v>
      </c>
      <c r="C12" s="25">
        <v>9335</v>
      </c>
      <c r="D12" s="7" t="s">
        <v>79</v>
      </c>
      <c r="E12" s="7" t="s">
        <v>20</v>
      </c>
      <c r="F12" s="7">
        <v>16</v>
      </c>
      <c r="G12" s="7">
        <v>7</v>
      </c>
      <c r="H12" s="7">
        <v>18</v>
      </c>
      <c r="I12" s="7">
        <v>8</v>
      </c>
      <c r="J12" s="7">
        <v>16</v>
      </c>
      <c r="K12" s="7">
        <v>0</v>
      </c>
      <c r="L12" s="23">
        <f t="shared" si="0"/>
        <v>65</v>
      </c>
    </row>
    <row r="13" spans="1:12" ht="15.75" x14ac:dyDescent="0.25">
      <c r="A13" s="8">
        <v>7</v>
      </c>
      <c r="B13" s="7" t="s">
        <v>69</v>
      </c>
      <c r="C13" s="25">
        <v>16120</v>
      </c>
      <c r="D13" s="7" t="s">
        <v>85</v>
      </c>
      <c r="E13" s="7" t="s">
        <v>20</v>
      </c>
      <c r="F13" s="7">
        <v>6</v>
      </c>
      <c r="G13" s="7">
        <v>15</v>
      </c>
      <c r="H13" s="7">
        <v>14</v>
      </c>
      <c r="I13" s="7" t="s">
        <v>106</v>
      </c>
      <c r="J13" s="7">
        <v>12</v>
      </c>
      <c r="K13" s="7">
        <v>14</v>
      </c>
      <c r="L13" s="23">
        <f t="shared" si="0"/>
        <v>61</v>
      </c>
    </row>
    <row r="14" spans="1:12" ht="15.75" x14ac:dyDescent="0.25">
      <c r="A14" s="8">
        <v>8</v>
      </c>
      <c r="B14" s="22" t="s">
        <v>135</v>
      </c>
      <c r="C14" s="25">
        <v>5457</v>
      </c>
      <c r="D14" s="7" t="s">
        <v>136</v>
      </c>
      <c r="E14" s="7" t="s">
        <v>20</v>
      </c>
      <c r="F14" s="22">
        <v>18</v>
      </c>
      <c r="G14" s="7">
        <v>16</v>
      </c>
      <c r="H14" s="7">
        <v>0</v>
      </c>
      <c r="I14" s="7">
        <v>14</v>
      </c>
      <c r="J14" s="7">
        <v>11</v>
      </c>
      <c r="K14" s="7">
        <v>0</v>
      </c>
      <c r="L14" s="23">
        <f t="shared" si="0"/>
        <v>59</v>
      </c>
    </row>
    <row r="15" spans="1:12" ht="15.75" x14ac:dyDescent="0.25">
      <c r="A15" s="8">
        <v>9</v>
      </c>
      <c r="B15" s="22" t="s">
        <v>50</v>
      </c>
      <c r="C15" s="25">
        <v>9172</v>
      </c>
      <c r="D15" s="22">
        <v>239</v>
      </c>
      <c r="E15" s="22" t="s">
        <v>20</v>
      </c>
      <c r="F15" s="22">
        <v>0</v>
      </c>
      <c r="G15" s="22">
        <v>0</v>
      </c>
      <c r="H15" s="22">
        <v>0</v>
      </c>
      <c r="I15" s="22">
        <v>18</v>
      </c>
      <c r="J15" s="7">
        <v>20</v>
      </c>
      <c r="K15" s="7">
        <v>20</v>
      </c>
      <c r="L15" s="23">
        <f t="shared" si="0"/>
        <v>58</v>
      </c>
    </row>
    <row r="16" spans="1:12" ht="15.75" x14ac:dyDescent="0.25">
      <c r="A16" s="8">
        <v>10</v>
      </c>
      <c r="B16" s="7" t="s">
        <v>64</v>
      </c>
      <c r="C16" s="25">
        <v>13383</v>
      </c>
      <c r="D16" s="7" t="s">
        <v>81</v>
      </c>
      <c r="E16" s="7" t="s">
        <v>20</v>
      </c>
      <c r="F16" s="7">
        <v>14</v>
      </c>
      <c r="G16" s="7">
        <v>8</v>
      </c>
      <c r="H16" s="7">
        <v>22</v>
      </c>
      <c r="I16" s="7">
        <v>0</v>
      </c>
      <c r="J16" s="7">
        <v>0</v>
      </c>
      <c r="K16" s="7">
        <v>11</v>
      </c>
      <c r="L16" s="23">
        <f t="shared" si="0"/>
        <v>55</v>
      </c>
    </row>
    <row r="17" spans="1:12" ht="15.75" x14ac:dyDescent="0.25">
      <c r="A17" s="8">
        <v>11</v>
      </c>
      <c r="B17" s="7" t="s">
        <v>67</v>
      </c>
      <c r="C17" s="25">
        <v>16319</v>
      </c>
      <c r="D17" s="7" t="s">
        <v>84</v>
      </c>
      <c r="E17" s="7" t="s">
        <v>20</v>
      </c>
      <c r="F17" s="7">
        <v>10</v>
      </c>
      <c r="G17" s="7">
        <v>13</v>
      </c>
      <c r="H17" s="7">
        <v>10</v>
      </c>
      <c r="I17" s="7" t="s">
        <v>106</v>
      </c>
      <c r="J17" s="7">
        <v>0</v>
      </c>
      <c r="K17" s="7">
        <v>15</v>
      </c>
      <c r="L17" s="23">
        <f t="shared" si="0"/>
        <v>48</v>
      </c>
    </row>
    <row r="18" spans="1:12" ht="15.75" x14ac:dyDescent="0.25">
      <c r="A18" s="8">
        <v>12</v>
      </c>
      <c r="B18" s="7" t="s">
        <v>66</v>
      </c>
      <c r="C18" s="25">
        <v>11583</v>
      </c>
      <c r="D18" s="7" t="s">
        <v>83</v>
      </c>
      <c r="E18" s="7" t="s">
        <v>20</v>
      </c>
      <c r="F18" s="7">
        <v>12</v>
      </c>
      <c r="G18" s="7">
        <v>11</v>
      </c>
      <c r="H18" s="7" t="s">
        <v>106</v>
      </c>
      <c r="I18" s="7">
        <v>11</v>
      </c>
      <c r="J18" s="7">
        <v>0</v>
      </c>
      <c r="K18" s="7">
        <v>12</v>
      </c>
      <c r="L18" s="23">
        <f t="shared" si="0"/>
        <v>46</v>
      </c>
    </row>
    <row r="19" spans="1:12" ht="15.75" x14ac:dyDescent="0.25">
      <c r="A19" s="24">
        <v>13</v>
      </c>
      <c r="B19" s="22" t="s">
        <v>47</v>
      </c>
      <c r="C19" s="25">
        <v>7257</v>
      </c>
      <c r="D19" s="7" t="s">
        <v>48</v>
      </c>
      <c r="E19" s="7" t="s">
        <v>20</v>
      </c>
      <c r="F19" s="22" t="s">
        <v>106</v>
      </c>
      <c r="G19" s="7">
        <v>25</v>
      </c>
      <c r="H19" s="7">
        <v>16</v>
      </c>
      <c r="I19" s="7">
        <v>0</v>
      </c>
      <c r="J19" s="7">
        <v>0</v>
      </c>
      <c r="K19" s="7">
        <v>0</v>
      </c>
      <c r="L19" s="23">
        <f t="shared" si="0"/>
        <v>41</v>
      </c>
    </row>
    <row r="20" spans="1:12" ht="15.75" x14ac:dyDescent="0.25">
      <c r="A20" s="8">
        <v>14</v>
      </c>
      <c r="B20" s="22" t="s">
        <v>77</v>
      </c>
      <c r="C20" s="25">
        <v>9006</v>
      </c>
      <c r="D20" s="7">
        <v>76</v>
      </c>
      <c r="E20" s="7" t="s">
        <v>20</v>
      </c>
      <c r="F20" s="22" t="s">
        <v>106</v>
      </c>
      <c r="G20" s="7">
        <v>10</v>
      </c>
      <c r="H20" s="7">
        <v>0</v>
      </c>
      <c r="I20" s="7">
        <v>9</v>
      </c>
      <c r="J20" s="7">
        <v>14</v>
      </c>
      <c r="K20" s="7">
        <v>0</v>
      </c>
      <c r="L20" s="23">
        <f t="shared" si="0"/>
        <v>33</v>
      </c>
    </row>
    <row r="21" spans="1:12" ht="15.75" x14ac:dyDescent="0.25">
      <c r="A21" s="8">
        <v>15</v>
      </c>
      <c r="B21" s="22" t="s">
        <v>45</v>
      </c>
      <c r="C21" s="25">
        <v>7255</v>
      </c>
      <c r="D21" s="22">
        <v>772</v>
      </c>
      <c r="E21" s="22" t="s">
        <v>20</v>
      </c>
      <c r="F21" s="22">
        <v>0</v>
      </c>
      <c r="G21" s="22">
        <v>12</v>
      </c>
      <c r="H21" s="7">
        <v>12</v>
      </c>
      <c r="I21" s="7">
        <v>7</v>
      </c>
      <c r="J21" s="7">
        <v>0</v>
      </c>
      <c r="K21" s="7">
        <v>0</v>
      </c>
      <c r="L21" s="23">
        <f t="shared" si="0"/>
        <v>31</v>
      </c>
    </row>
    <row r="22" spans="1:12" ht="15.75" x14ac:dyDescent="0.25">
      <c r="A22" s="8">
        <v>16</v>
      </c>
      <c r="B22" s="7" t="s">
        <v>19</v>
      </c>
      <c r="C22" s="25">
        <v>1908</v>
      </c>
      <c r="D22" s="7">
        <v>787</v>
      </c>
      <c r="E22" s="7" t="s">
        <v>20</v>
      </c>
      <c r="F22" s="7">
        <v>22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23">
        <f t="shared" si="0"/>
        <v>22</v>
      </c>
    </row>
    <row r="23" spans="1:12" ht="15.75" x14ac:dyDescent="0.25">
      <c r="A23" s="8">
        <v>17</v>
      </c>
      <c r="B23" s="22" t="s">
        <v>161</v>
      </c>
      <c r="C23" s="25">
        <v>7803</v>
      </c>
      <c r="D23" s="22">
        <v>299</v>
      </c>
      <c r="E23" s="22" t="s">
        <v>20</v>
      </c>
      <c r="F23" s="22">
        <v>0</v>
      </c>
      <c r="G23" s="22">
        <v>0</v>
      </c>
      <c r="H23" s="22">
        <v>0</v>
      </c>
      <c r="I23" s="22">
        <v>22</v>
      </c>
      <c r="J23" s="7">
        <v>0</v>
      </c>
      <c r="K23" s="7">
        <v>0</v>
      </c>
      <c r="L23" s="23">
        <f t="shared" si="0"/>
        <v>22</v>
      </c>
    </row>
    <row r="24" spans="1:12" ht="15.75" x14ac:dyDescent="0.25">
      <c r="A24" s="8">
        <v>18</v>
      </c>
      <c r="B24" s="7" t="s">
        <v>70</v>
      </c>
      <c r="C24" s="25">
        <v>13387</v>
      </c>
      <c r="D24" s="7" t="s">
        <v>86</v>
      </c>
      <c r="E24" s="7" t="s">
        <v>20</v>
      </c>
      <c r="F24" s="7">
        <v>5</v>
      </c>
      <c r="G24" s="7">
        <v>0</v>
      </c>
      <c r="H24" s="7" t="s">
        <v>106</v>
      </c>
      <c r="I24" s="7">
        <v>0</v>
      </c>
      <c r="J24" s="7">
        <v>0</v>
      </c>
      <c r="K24" s="7">
        <v>16</v>
      </c>
      <c r="L24" s="23">
        <f t="shared" si="0"/>
        <v>21</v>
      </c>
    </row>
    <row r="25" spans="1:12" ht="15.75" x14ac:dyDescent="0.25">
      <c r="A25" s="24">
        <v>19</v>
      </c>
      <c r="B25" s="22" t="s">
        <v>140</v>
      </c>
      <c r="C25" s="25">
        <v>17141</v>
      </c>
      <c r="D25" s="22" t="s">
        <v>141</v>
      </c>
      <c r="E25" s="22" t="s">
        <v>20</v>
      </c>
      <c r="F25" s="22">
        <v>0</v>
      </c>
      <c r="G25" s="22">
        <v>9</v>
      </c>
      <c r="H25" s="7">
        <v>11</v>
      </c>
      <c r="I25" s="7">
        <v>0</v>
      </c>
      <c r="J25" s="7">
        <v>0</v>
      </c>
      <c r="K25" s="7" t="s">
        <v>106</v>
      </c>
      <c r="L25" s="23">
        <f>SUM(F25:J25)</f>
        <v>20</v>
      </c>
    </row>
    <row r="26" spans="1:12" ht="15.75" x14ac:dyDescent="0.25">
      <c r="A26" s="8">
        <v>20</v>
      </c>
      <c r="B26" s="22" t="s">
        <v>162</v>
      </c>
      <c r="C26" s="25">
        <v>11736</v>
      </c>
      <c r="D26" s="22">
        <v>596</v>
      </c>
      <c r="E26" s="22" t="s">
        <v>20</v>
      </c>
      <c r="F26" s="22">
        <v>0</v>
      </c>
      <c r="G26" s="22">
        <v>0</v>
      </c>
      <c r="H26" s="22">
        <v>0</v>
      </c>
      <c r="I26" s="22">
        <v>16</v>
      </c>
      <c r="J26" s="7">
        <v>0</v>
      </c>
      <c r="K26" s="7">
        <v>0</v>
      </c>
      <c r="L26" s="23">
        <f t="shared" ref="L26:L38" si="1">SUM(F26:K26)</f>
        <v>16</v>
      </c>
    </row>
    <row r="27" spans="1:12" ht="15.75" x14ac:dyDescent="0.25">
      <c r="A27" s="24">
        <v>21</v>
      </c>
      <c r="B27" s="7" t="s">
        <v>65</v>
      </c>
      <c r="C27" s="25">
        <v>5493</v>
      </c>
      <c r="D27" s="7" t="s">
        <v>82</v>
      </c>
      <c r="E27" s="7" t="s">
        <v>20</v>
      </c>
      <c r="F27" s="7">
        <v>13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23">
        <f t="shared" si="1"/>
        <v>13</v>
      </c>
    </row>
    <row r="28" spans="1:12" ht="15.75" x14ac:dyDescent="0.25">
      <c r="A28" s="8">
        <v>22</v>
      </c>
      <c r="B28" s="22" t="s">
        <v>133</v>
      </c>
      <c r="C28" s="25">
        <v>10478</v>
      </c>
      <c r="D28" s="7" t="s">
        <v>134</v>
      </c>
      <c r="E28" s="7" t="s">
        <v>20</v>
      </c>
      <c r="F28" s="22">
        <v>0</v>
      </c>
      <c r="G28" s="7">
        <v>4</v>
      </c>
      <c r="H28" s="7">
        <v>0</v>
      </c>
      <c r="I28" s="7">
        <v>0</v>
      </c>
      <c r="J28" s="7">
        <v>0</v>
      </c>
      <c r="K28" s="7">
        <v>9</v>
      </c>
      <c r="L28" s="23">
        <f t="shared" si="1"/>
        <v>13</v>
      </c>
    </row>
    <row r="29" spans="1:12" ht="15.75" x14ac:dyDescent="0.25">
      <c r="A29" s="24">
        <v>23</v>
      </c>
      <c r="B29" s="7" t="s">
        <v>37</v>
      </c>
      <c r="C29" s="25">
        <v>10441</v>
      </c>
      <c r="D29" s="7" t="s">
        <v>38</v>
      </c>
      <c r="E29" s="7" t="s">
        <v>20</v>
      </c>
      <c r="F29" s="7">
        <v>11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23">
        <f t="shared" si="1"/>
        <v>11</v>
      </c>
    </row>
    <row r="30" spans="1:12" ht="15.75" x14ac:dyDescent="0.25">
      <c r="A30" s="8">
        <v>24</v>
      </c>
      <c r="B30" s="7" t="s">
        <v>71</v>
      </c>
      <c r="C30" s="25">
        <v>3923</v>
      </c>
      <c r="D30" s="7" t="s">
        <v>28</v>
      </c>
      <c r="E30" s="7" t="s">
        <v>20</v>
      </c>
      <c r="F30" s="7">
        <v>4</v>
      </c>
      <c r="G30" s="7">
        <v>6</v>
      </c>
      <c r="H30" s="7" t="s">
        <v>106</v>
      </c>
      <c r="I30" s="7">
        <v>0</v>
      </c>
      <c r="J30" s="7">
        <v>0</v>
      </c>
      <c r="K30" s="7">
        <v>0</v>
      </c>
      <c r="L30" s="23">
        <f t="shared" si="1"/>
        <v>10</v>
      </c>
    </row>
    <row r="31" spans="1:12" ht="15.75" x14ac:dyDescent="0.25">
      <c r="A31" s="33">
        <v>25</v>
      </c>
      <c r="B31" s="7" t="s">
        <v>68</v>
      </c>
      <c r="C31" s="25">
        <v>9499</v>
      </c>
      <c r="D31" s="7">
        <v>302</v>
      </c>
      <c r="E31" s="7" t="s">
        <v>20</v>
      </c>
      <c r="F31" s="7">
        <v>9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23">
        <f t="shared" si="1"/>
        <v>9</v>
      </c>
    </row>
    <row r="32" spans="1:12" ht="15.75" x14ac:dyDescent="0.25">
      <c r="A32" s="8">
        <v>26</v>
      </c>
      <c r="B32" s="22" t="s">
        <v>152</v>
      </c>
      <c r="C32" s="25">
        <v>17958</v>
      </c>
      <c r="D32" s="7" t="s">
        <v>153</v>
      </c>
      <c r="E32" s="22" t="s">
        <v>20</v>
      </c>
      <c r="F32" s="7">
        <v>0</v>
      </c>
      <c r="G32" s="22">
        <v>0</v>
      </c>
      <c r="H32" s="22">
        <v>9</v>
      </c>
      <c r="I32" s="7">
        <v>0</v>
      </c>
      <c r="J32" s="7">
        <v>0</v>
      </c>
      <c r="K32" s="7">
        <v>0</v>
      </c>
      <c r="L32" s="23">
        <f t="shared" si="1"/>
        <v>9</v>
      </c>
    </row>
    <row r="33" spans="1:12" ht="15.75" x14ac:dyDescent="0.25">
      <c r="A33" s="24">
        <v>28</v>
      </c>
      <c r="B33" s="22" t="s">
        <v>158</v>
      </c>
      <c r="C33" s="25">
        <v>16557</v>
      </c>
      <c r="D33" s="7">
        <v>357</v>
      </c>
      <c r="E33" s="7" t="s">
        <v>20</v>
      </c>
      <c r="F33" s="22">
        <v>0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23">
        <f t="shared" si="1"/>
        <v>5</v>
      </c>
    </row>
    <row r="34" spans="1:12" ht="15.75" x14ac:dyDescent="0.25">
      <c r="A34" s="8">
        <v>27</v>
      </c>
      <c r="B34" s="7" t="s">
        <v>72</v>
      </c>
      <c r="C34" s="25">
        <v>16673</v>
      </c>
      <c r="D34" s="7">
        <v>9</v>
      </c>
      <c r="E34" s="7" t="s">
        <v>20</v>
      </c>
      <c r="F34" s="7">
        <v>3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23">
        <f t="shared" si="1"/>
        <v>3</v>
      </c>
    </row>
    <row r="35" spans="1:12" ht="15.75" x14ac:dyDescent="0.25">
      <c r="A35" s="24">
        <v>30</v>
      </c>
      <c r="B35" s="22" t="s">
        <v>138</v>
      </c>
      <c r="C35" s="25">
        <v>12448</v>
      </c>
      <c r="D35" s="7" t="s">
        <v>139</v>
      </c>
      <c r="E35" s="22" t="s">
        <v>20</v>
      </c>
      <c r="F35" s="22">
        <v>0</v>
      </c>
      <c r="G35" s="22">
        <v>3</v>
      </c>
      <c r="H35" s="7" t="s">
        <v>106</v>
      </c>
      <c r="I35" s="7">
        <v>0</v>
      </c>
      <c r="J35" s="7">
        <v>0</v>
      </c>
      <c r="K35" s="7">
        <v>0</v>
      </c>
      <c r="L35" s="23">
        <f t="shared" si="1"/>
        <v>3</v>
      </c>
    </row>
    <row r="36" spans="1:12" ht="15.75" x14ac:dyDescent="0.25">
      <c r="A36" s="24">
        <v>29</v>
      </c>
      <c r="B36" s="7" t="s">
        <v>73</v>
      </c>
      <c r="C36" s="25">
        <v>16630</v>
      </c>
      <c r="D36" s="7">
        <v>63</v>
      </c>
      <c r="E36" s="7" t="s">
        <v>20</v>
      </c>
      <c r="F36" s="7">
        <v>2</v>
      </c>
      <c r="G36" s="7">
        <v>0</v>
      </c>
      <c r="H36" s="7" t="s">
        <v>106</v>
      </c>
      <c r="I36" s="7">
        <v>0</v>
      </c>
      <c r="J36" s="7">
        <v>0</v>
      </c>
      <c r="K36" s="7">
        <v>0</v>
      </c>
      <c r="L36" s="23">
        <f t="shared" si="1"/>
        <v>2</v>
      </c>
    </row>
    <row r="37" spans="1:12" ht="15.75" x14ac:dyDescent="0.25">
      <c r="A37" s="24">
        <v>31</v>
      </c>
      <c r="B37" s="7" t="s">
        <v>21</v>
      </c>
      <c r="C37" s="25">
        <v>7163</v>
      </c>
      <c r="D37" s="7" t="s">
        <v>22</v>
      </c>
      <c r="E37" s="7" t="s">
        <v>20</v>
      </c>
      <c r="F37" s="7" t="s">
        <v>106</v>
      </c>
      <c r="G37" s="7">
        <v>0</v>
      </c>
      <c r="H37" s="7" t="s">
        <v>106</v>
      </c>
      <c r="I37" s="7">
        <v>0</v>
      </c>
      <c r="J37" s="7">
        <v>0</v>
      </c>
      <c r="K37" s="7">
        <v>0</v>
      </c>
      <c r="L37" s="23">
        <f t="shared" si="1"/>
        <v>0</v>
      </c>
    </row>
    <row r="38" spans="1:12" ht="15.75" x14ac:dyDescent="0.25">
      <c r="A38" s="24">
        <v>32</v>
      </c>
      <c r="B38" s="22" t="s">
        <v>23</v>
      </c>
      <c r="C38" s="25">
        <v>4694</v>
      </c>
      <c r="D38" s="22" t="s">
        <v>42</v>
      </c>
      <c r="E38" s="22" t="s">
        <v>20</v>
      </c>
      <c r="F38" s="22" t="s">
        <v>106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23">
        <f t="shared" si="1"/>
        <v>0</v>
      </c>
    </row>
    <row r="39" spans="1:12" ht="15.75" x14ac:dyDescent="0.25">
      <c r="A39" s="24">
        <v>33</v>
      </c>
      <c r="B39" s="22" t="s">
        <v>74</v>
      </c>
      <c r="C39" s="25">
        <v>16675</v>
      </c>
      <c r="D39" s="7">
        <v>469</v>
      </c>
      <c r="E39" s="22" t="s">
        <v>20</v>
      </c>
      <c r="F39" s="7" t="s">
        <v>106</v>
      </c>
      <c r="G39" s="7">
        <v>0</v>
      </c>
      <c r="H39" s="7">
        <v>0</v>
      </c>
      <c r="I39" s="7">
        <v>0</v>
      </c>
      <c r="J39" s="7">
        <v>0</v>
      </c>
      <c r="K39" s="7" t="s">
        <v>106</v>
      </c>
      <c r="L39" s="23">
        <f>SUM(F39:J39)</f>
        <v>0</v>
      </c>
    </row>
    <row r="40" spans="1:12" ht="15.75" x14ac:dyDescent="0.25">
      <c r="A40" s="24">
        <v>34</v>
      </c>
      <c r="B40" s="22" t="s">
        <v>75</v>
      </c>
      <c r="C40" s="25">
        <v>8146</v>
      </c>
      <c r="D40" s="7" t="s">
        <v>87</v>
      </c>
      <c r="E40" s="22" t="s">
        <v>20</v>
      </c>
      <c r="F40" s="22" t="s">
        <v>106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23">
        <f t="shared" ref="L40:L44" si="2">SUM(F40:K40)</f>
        <v>0</v>
      </c>
    </row>
    <row r="41" spans="1:12" ht="15.75" x14ac:dyDescent="0.25">
      <c r="A41" s="24">
        <v>35</v>
      </c>
      <c r="B41" s="22" t="s">
        <v>76</v>
      </c>
      <c r="C41" s="25">
        <v>2558</v>
      </c>
      <c r="D41" s="7">
        <v>29</v>
      </c>
      <c r="E41" s="22" t="s">
        <v>20</v>
      </c>
      <c r="F41" s="22" t="s">
        <v>106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23">
        <f t="shared" si="2"/>
        <v>0</v>
      </c>
    </row>
    <row r="42" spans="1:12" ht="15.75" x14ac:dyDescent="0.25">
      <c r="A42" s="24">
        <v>36</v>
      </c>
      <c r="B42" s="22" t="s">
        <v>55</v>
      </c>
      <c r="C42" s="25">
        <v>5987</v>
      </c>
      <c r="D42" s="7">
        <v>511</v>
      </c>
      <c r="E42" s="7" t="s">
        <v>20</v>
      </c>
      <c r="F42" s="22" t="s">
        <v>106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23">
        <f t="shared" si="2"/>
        <v>0</v>
      </c>
    </row>
    <row r="43" spans="1:12" ht="15.75" x14ac:dyDescent="0.25">
      <c r="A43" s="24">
        <v>37</v>
      </c>
      <c r="B43" s="22" t="s">
        <v>137</v>
      </c>
      <c r="C43" s="25">
        <v>10645</v>
      </c>
      <c r="D43" s="7">
        <v>9</v>
      </c>
      <c r="E43" s="7" t="s">
        <v>20</v>
      </c>
      <c r="F43" s="22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23">
        <f t="shared" si="2"/>
        <v>0</v>
      </c>
    </row>
    <row r="44" spans="1:12" ht="15.75" x14ac:dyDescent="0.25">
      <c r="A44" s="24">
        <v>38</v>
      </c>
      <c r="B44" s="22" t="s">
        <v>109</v>
      </c>
      <c r="C44" s="25">
        <v>16454</v>
      </c>
      <c r="D44" s="7" t="s">
        <v>116</v>
      </c>
      <c r="E44" s="22" t="s">
        <v>20</v>
      </c>
      <c r="F44" s="7">
        <v>0</v>
      </c>
      <c r="G44" s="22">
        <v>0</v>
      </c>
      <c r="H44" s="7" t="s">
        <v>106</v>
      </c>
      <c r="I44" s="7">
        <v>0</v>
      </c>
      <c r="J44" s="7">
        <v>0</v>
      </c>
      <c r="K44" s="7">
        <v>0</v>
      </c>
      <c r="L44" s="23">
        <f t="shared" si="2"/>
        <v>0</v>
      </c>
    </row>
  </sheetData>
  <sortState ref="B7:L45">
    <sortCondition descending="1" ref="L7:L45"/>
  </sortState>
  <mergeCells count="7">
    <mergeCell ref="F2:L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7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22" sqref="B22"/>
    </sheetView>
  </sheetViews>
  <sheetFormatPr defaultRowHeight="15" x14ac:dyDescent="0.25"/>
  <cols>
    <col min="1" max="1" width="8.7109375" customWidth="1"/>
    <col min="2" max="2" width="26.7109375" customWidth="1"/>
    <col min="3" max="3" width="16.7109375" customWidth="1"/>
    <col min="4" max="4" width="11.7109375" customWidth="1"/>
    <col min="5" max="5" width="14.7109375" customWidth="1"/>
    <col min="6" max="12" width="15.7109375" customWidth="1"/>
  </cols>
  <sheetData>
    <row r="1" spans="1:12" ht="24.95" customHeight="1" x14ac:dyDescent="0.4">
      <c r="A1" s="3"/>
    </row>
    <row r="2" spans="1:12" ht="27" x14ac:dyDescent="0.5">
      <c r="F2" s="38" t="s">
        <v>122</v>
      </c>
      <c r="G2" s="38"/>
      <c r="H2" s="38"/>
      <c r="I2" s="38"/>
      <c r="J2" s="38"/>
      <c r="K2" s="38"/>
      <c r="L2" s="38"/>
    </row>
    <row r="3" spans="1:12" ht="24.95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45" t="s">
        <v>0</v>
      </c>
      <c r="B4" s="48" t="s">
        <v>1</v>
      </c>
      <c r="C4" s="48" t="s">
        <v>2</v>
      </c>
      <c r="D4" s="48" t="s">
        <v>3</v>
      </c>
      <c r="E4" s="48" t="s">
        <v>4</v>
      </c>
      <c r="F4" s="9" t="s">
        <v>62</v>
      </c>
      <c r="G4" s="9" t="s">
        <v>130</v>
      </c>
      <c r="H4" s="21" t="s">
        <v>132</v>
      </c>
      <c r="I4" s="21" t="s">
        <v>160</v>
      </c>
      <c r="J4" s="9" t="s">
        <v>62</v>
      </c>
      <c r="K4" s="35" t="s">
        <v>167</v>
      </c>
      <c r="L4" s="42" t="s">
        <v>10</v>
      </c>
    </row>
    <row r="5" spans="1:12" x14ac:dyDescent="0.25">
      <c r="A5" s="46"/>
      <c r="B5" s="49"/>
      <c r="C5" s="49"/>
      <c r="D5" s="49"/>
      <c r="E5" s="49"/>
      <c r="F5" s="10">
        <v>43183</v>
      </c>
      <c r="G5" s="10">
        <v>43239</v>
      </c>
      <c r="H5" s="10">
        <v>43260</v>
      </c>
      <c r="I5" s="10">
        <v>43295</v>
      </c>
      <c r="J5" s="10">
        <v>43351</v>
      </c>
      <c r="K5" s="36">
        <v>43407</v>
      </c>
      <c r="L5" s="43"/>
    </row>
    <row r="6" spans="1:12" x14ac:dyDescent="0.25">
      <c r="A6" s="47"/>
      <c r="B6" s="50"/>
      <c r="C6" s="50"/>
      <c r="D6" s="50"/>
      <c r="E6" s="50"/>
      <c r="F6" s="11" t="s">
        <v>123</v>
      </c>
      <c r="G6" s="11" t="s">
        <v>124</v>
      </c>
      <c r="H6" s="11" t="s">
        <v>125</v>
      </c>
      <c r="I6" s="11" t="s">
        <v>126</v>
      </c>
      <c r="J6" s="11" t="s">
        <v>127</v>
      </c>
      <c r="K6" s="37" t="s">
        <v>169</v>
      </c>
      <c r="L6" s="44"/>
    </row>
    <row r="7" spans="1:12" ht="15.75" x14ac:dyDescent="0.25">
      <c r="A7" s="8">
        <v>1</v>
      </c>
      <c r="B7" s="4" t="s">
        <v>33</v>
      </c>
      <c r="C7" s="25">
        <v>7409</v>
      </c>
      <c r="D7" s="7">
        <v>203</v>
      </c>
      <c r="E7" s="7" t="s">
        <v>29</v>
      </c>
      <c r="F7" s="7">
        <v>23</v>
      </c>
      <c r="G7" s="7">
        <v>25</v>
      </c>
      <c r="H7" s="7">
        <v>25</v>
      </c>
      <c r="I7" s="7">
        <v>23</v>
      </c>
      <c r="J7" s="7">
        <v>25</v>
      </c>
      <c r="K7" s="7">
        <v>25</v>
      </c>
      <c r="L7" s="23">
        <f t="shared" ref="L7:L20" si="0">SUM(F7:K7)</f>
        <v>146</v>
      </c>
    </row>
    <row r="8" spans="1:12" ht="15.75" x14ac:dyDescent="0.25">
      <c r="A8" s="8">
        <v>2</v>
      </c>
      <c r="B8" s="4" t="s">
        <v>32</v>
      </c>
      <c r="C8" s="25">
        <v>7407</v>
      </c>
      <c r="D8" s="7">
        <v>226</v>
      </c>
      <c r="E8" s="7" t="s">
        <v>29</v>
      </c>
      <c r="F8" s="7">
        <v>20</v>
      </c>
      <c r="G8" s="7">
        <v>0</v>
      </c>
      <c r="H8" s="7">
        <v>23</v>
      </c>
      <c r="I8" s="7">
        <v>25</v>
      </c>
      <c r="J8" s="7">
        <v>23</v>
      </c>
      <c r="K8" s="7">
        <v>23</v>
      </c>
      <c r="L8" s="23">
        <f t="shared" si="0"/>
        <v>114</v>
      </c>
    </row>
    <row r="9" spans="1:12" ht="15.75" x14ac:dyDescent="0.25">
      <c r="A9" s="8">
        <v>3</v>
      </c>
      <c r="B9" s="4" t="s">
        <v>90</v>
      </c>
      <c r="C9" s="25">
        <v>2414</v>
      </c>
      <c r="D9" s="7" t="s">
        <v>30</v>
      </c>
      <c r="E9" s="7" t="s">
        <v>29</v>
      </c>
      <c r="F9" s="7">
        <v>14</v>
      </c>
      <c r="G9" s="7">
        <v>16</v>
      </c>
      <c r="H9" s="7">
        <v>20</v>
      </c>
      <c r="I9" s="7">
        <v>20</v>
      </c>
      <c r="J9" s="7">
        <v>18</v>
      </c>
      <c r="K9" s="7">
        <v>20</v>
      </c>
      <c r="L9" s="23">
        <f t="shared" si="0"/>
        <v>108</v>
      </c>
    </row>
    <row r="10" spans="1:12" ht="15.75" x14ac:dyDescent="0.25">
      <c r="A10" s="8">
        <v>4</v>
      </c>
      <c r="B10" s="4" t="s">
        <v>91</v>
      </c>
      <c r="C10" s="25">
        <v>14434</v>
      </c>
      <c r="D10" s="7" t="s">
        <v>43</v>
      </c>
      <c r="E10" s="7" t="s">
        <v>29</v>
      </c>
      <c r="F10" s="7">
        <v>12</v>
      </c>
      <c r="G10" s="7">
        <v>22</v>
      </c>
      <c r="H10" s="7">
        <v>18</v>
      </c>
      <c r="I10" s="7">
        <v>18</v>
      </c>
      <c r="J10" s="7">
        <v>0</v>
      </c>
      <c r="K10" s="7">
        <v>18</v>
      </c>
      <c r="L10" s="23">
        <f t="shared" si="0"/>
        <v>88</v>
      </c>
    </row>
    <row r="11" spans="1:12" ht="15.75" x14ac:dyDescent="0.25">
      <c r="A11" s="8">
        <v>5</v>
      </c>
      <c r="B11" s="4" t="s">
        <v>142</v>
      </c>
      <c r="C11" s="25">
        <v>10414</v>
      </c>
      <c r="D11" s="7" t="s">
        <v>143</v>
      </c>
      <c r="E11" s="7" t="s">
        <v>29</v>
      </c>
      <c r="F11" s="7">
        <v>0</v>
      </c>
      <c r="G11" s="7">
        <v>15</v>
      </c>
      <c r="H11" s="7">
        <v>0</v>
      </c>
      <c r="I11" s="7">
        <v>15</v>
      </c>
      <c r="J11" s="7">
        <v>20</v>
      </c>
      <c r="K11" s="7">
        <v>16</v>
      </c>
      <c r="L11" s="23">
        <f t="shared" si="0"/>
        <v>66</v>
      </c>
    </row>
    <row r="12" spans="1:12" ht="15.75" x14ac:dyDescent="0.25">
      <c r="A12" s="8">
        <v>6</v>
      </c>
      <c r="B12" s="4" t="s">
        <v>89</v>
      </c>
      <c r="C12" s="25">
        <v>5432</v>
      </c>
      <c r="D12" s="7" t="s">
        <v>41</v>
      </c>
      <c r="E12" s="7" t="s">
        <v>29</v>
      </c>
      <c r="F12" s="7">
        <v>15</v>
      </c>
      <c r="G12" s="7">
        <v>18</v>
      </c>
      <c r="H12" s="7">
        <v>16</v>
      </c>
      <c r="I12" s="7">
        <v>0</v>
      </c>
      <c r="J12" s="7">
        <v>16</v>
      </c>
      <c r="K12" s="7">
        <v>0</v>
      </c>
      <c r="L12" s="23">
        <f t="shared" si="0"/>
        <v>65</v>
      </c>
    </row>
    <row r="13" spans="1:12" ht="15.75" x14ac:dyDescent="0.25">
      <c r="A13" s="8">
        <v>7</v>
      </c>
      <c r="B13" s="4" t="s">
        <v>144</v>
      </c>
      <c r="C13" s="25">
        <v>15022</v>
      </c>
      <c r="D13" s="7" t="s">
        <v>145</v>
      </c>
      <c r="E13" s="7" t="s">
        <v>29</v>
      </c>
      <c r="F13" s="7">
        <v>0</v>
      </c>
      <c r="G13" s="7">
        <v>14</v>
      </c>
      <c r="H13" s="7">
        <v>15</v>
      </c>
      <c r="I13" s="7" t="s">
        <v>106</v>
      </c>
      <c r="J13" s="7">
        <v>0</v>
      </c>
      <c r="K13" s="7">
        <v>15</v>
      </c>
      <c r="L13" s="23">
        <f t="shared" si="0"/>
        <v>44</v>
      </c>
    </row>
    <row r="14" spans="1:12" ht="15.75" x14ac:dyDescent="0.25">
      <c r="A14" s="8">
        <v>8</v>
      </c>
      <c r="B14" s="4" t="s">
        <v>88</v>
      </c>
      <c r="C14" s="25">
        <v>16593</v>
      </c>
      <c r="D14" s="7" t="s">
        <v>93</v>
      </c>
      <c r="E14" s="7" t="s">
        <v>29</v>
      </c>
      <c r="F14" s="7">
        <v>16</v>
      </c>
      <c r="G14" s="7">
        <v>20</v>
      </c>
      <c r="H14" s="7" t="s">
        <v>106</v>
      </c>
      <c r="I14" s="7">
        <v>0</v>
      </c>
      <c r="J14" s="7">
        <v>0</v>
      </c>
      <c r="K14" s="7">
        <v>0</v>
      </c>
      <c r="L14" s="23">
        <f t="shared" si="0"/>
        <v>36</v>
      </c>
    </row>
    <row r="15" spans="1:12" ht="15.75" x14ac:dyDescent="0.25">
      <c r="A15" s="8">
        <v>9</v>
      </c>
      <c r="B15" s="4" t="s">
        <v>39</v>
      </c>
      <c r="C15" s="25">
        <v>5963</v>
      </c>
      <c r="D15" s="7" t="s">
        <v>40</v>
      </c>
      <c r="E15" s="7" t="s">
        <v>29</v>
      </c>
      <c r="F15" s="7">
        <v>13</v>
      </c>
      <c r="G15" s="7">
        <v>13</v>
      </c>
      <c r="H15" s="7">
        <v>0</v>
      </c>
      <c r="I15" s="7">
        <v>0</v>
      </c>
      <c r="J15" s="7">
        <v>0</v>
      </c>
      <c r="K15" s="7">
        <v>0</v>
      </c>
      <c r="L15" s="23">
        <f t="shared" si="0"/>
        <v>26</v>
      </c>
    </row>
    <row r="16" spans="1:12" ht="15.75" x14ac:dyDescent="0.25">
      <c r="A16" s="8">
        <v>10</v>
      </c>
      <c r="B16" s="4" t="s">
        <v>31</v>
      </c>
      <c r="C16" s="25">
        <v>9384</v>
      </c>
      <c r="D16" s="7">
        <v>165</v>
      </c>
      <c r="E16" s="7" t="s">
        <v>29</v>
      </c>
      <c r="F16" s="7">
        <v>10</v>
      </c>
      <c r="G16" s="7">
        <v>0</v>
      </c>
      <c r="H16" s="7">
        <v>0</v>
      </c>
      <c r="I16" s="7">
        <v>16</v>
      </c>
      <c r="J16" s="7">
        <v>0</v>
      </c>
      <c r="K16" s="7">
        <v>0</v>
      </c>
      <c r="L16" s="23">
        <f t="shared" si="0"/>
        <v>26</v>
      </c>
    </row>
    <row r="17" spans="1:12" ht="15.75" x14ac:dyDescent="0.25">
      <c r="A17" s="8">
        <v>11</v>
      </c>
      <c r="B17" s="4" t="s">
        <v>17</v>
      </c>
      <c r="C17" s="25">
        <v>4687</v>
      </c>
      <c r="D17" s="7">
        <v>624</v>
      </c>
      <c r="E17" s="7" t="s">
        <v>29</v>
      </c>
      <c r="F17" s="7">
        <v>25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23">
        <f t="shared" si="0"/>
        <v>25</v>
      </c>
    </row>
    <row r="18" spans="1:12" ht="15.75" x14ac:dyDescent="0.25">
      <c r="A18" s="8">
        <v>12</v>
      </c>
      <c r="B18" s="4" t="s">
        <v>34</v>
      </c>
      <c r="C18" s="25">
        <v>8895</v>
      </c>
      <c r="D18" s="7" t="s">
        <v>53</v>
      </c>
      <c r="E18" s="7" t="s">
        <v>29</v>
      </c>
      <c r="F18" s="7">
        <v>18</v>
      </c>
      <c r="G18" s="7">
        <v>0</v>
      </c>
      <c r="H18" s="7" t="s">
        <v>106</v>
      </c>
      <c r="I18" s="7">
        <v>0</v>
      </c>
      <c r="J18" s="7">
        <v>0</v>
      </c>
      <c r="K18" s="7">
        <v>0</v>
      </c>
      <c r="L18" s="23">
        <f t="shared" si="0"/>
        <v>18</v>
      </c>
    </row>
    <row r="19" spans="1:12" ht="15.75" x14ac:dyDescent="0.25">
      <c r="A19" s="8">
        <v>13</v>
      </c>
      <c r="B19" s="4" t="s">
        <v>92</v>
      </c>
      <c r="C19" s="25">
        <v>16590</v>
      </c>
      <c r="D19" s="7" t="s">
        <v>94</v>
      </c>
      <c r="E19" s="7" t="s">
        <v>29</v>
      </c>
      <c r="F19" s="7">
        <v>11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23">
        <f t="shared" si="0"/>
        <v>11</v>
      </c>
    </row>
    <row r="20" spans="1:12" ht="15.75" x14ac:dyDescent="0.25">
      <c r="A20" s="8">
        <v>14</v>
      </c>
      <c r="B20" s="4" t="s">
        <v>151</v>
      </c>
      <c r="C20" s="25">
        <v>17982</v>
      </c>
      <c r="D20" s="7" t="s">
        <v>108</v>
      </c>
      <c r="E20" s="7" t="s">
        <v>29</v>
      </c>
      <c r="F20" s="7">
        <v>0</v>
      </c>
      <c r="G20" s="7">
        <v>0</v>
      </c>
      <c r="H20" s="7" t="s">
        <v>106</v>
      </c>
      <c r="I20" s="7">
        <v>0</v>
      </c>
      <c r="J20" s="7">
        <v>0</v>
      </c>
      <c r="K20" s="7">
        <v>0</v>
      </c>
      <c r="L20" s="23">
        <f t="shared" si="0"/>
        <v>0</v>
      </c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3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</row>
  </sheetData>
  <sortState ref="B7:L20">
    <sortCondition descending="1" ref="L7:L20"/>
  </sortState>
  <mergeCells count="7">
    <mergeCell ref="F2:L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D16" sqref="D16"/>
    </sheetView>
  </sheetViews>
  <sheetFormatPr defaultRowHeight="15" x14ac:dyDescent="0.25"/>
  <cols>
    <col min="1" max="1" width="8.7109375" customWidth="1"/>
    <col min="2" max="2" width="26.7109375" customWidth="1"/>
    <col min="3" max="3" width="16.7109375" customWidth="1"/>
    <col min="4" max="4" width="11.7109375" customWidth="1"/>
    <col min="5" max="5" width="14.7109375" customWidth="1"/>
    <col min="6" max="12" width="15.7109375" customWidth="1"/>
  </cols>
  <sheetData>
    <row r="1" spans="1:13" ht="24.95" customHeight="1" x14ac:dyDescent="0.4">
      <c r="A1" s="3"/>
    </row>
    <row r="2" spans="1:13" ht="24.75" x14ac:dyDescent="0.5">
      <c r="F2" s="51" t="s">
        <v>122</v>
      </c>
      <c r="G2" s="51"/>
      <c r="H2" s="51"/>
      <c r="I2" s="51"/>
      <c r="J2" s="51"/>
      <c r="K2" s="51"/>
      <c r="L2" s="51"/>
      <c r="M2" s="51"/>
    </row>
    <row r="3" spans="1:13" ht="24.95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x14ac:dyDescent="0.25">
      <c r="A4" s="45" t="s">
        <v>0</v>
      </c>
      <c r="B4" s="48" t="s">
        <v>1</v>
      </c>
      <c r="C4" s="48" t="s">
        <v>2</v>
      </c>
      <c r="D4" s="48" t="s">
        <v>3</v>
      </c>
      <c r="E4" s="48" t="s">
        <v>4</v>
      </c>
      <c r="F4" s="9" t="s">
        <v>62</v>
      </c>
      <c r="G4" s="9" t="s">
        <v>130</v>
      </c>
      <c r="H4" s="21" t="s">
        <v>132</v>
      </c>
      <c r="I4" s="21" t="s">
        <v>160</v>
      </c>
      <c r="J4" s="9" t="s">
        <v>62</v>
      </c>
      <c r="K4" s="35" t="s">
        <v>167</v>
      </c>
      <c r="L4" s="42" t="s">
        <v>10</v>
      </c>
    </row>
    <row r="5" spans="1:13" x14ac:dyDescent="0.25">
      <c r="A5" s="46"/>
      <c r="B5" s="49"/>
      <c r="C5" s="49"/>
      <c r="D5" s="49"/>
      <c r="E5" s="49"/>
      <c r="F5" s="10">
        <v>43183</v>
      </c>
      <c r="G5" s="10">
        <v>43239</v>
      </c>
      <c r="H5" s="10">
        <v>43260</v>
      </c>
      <c r="I5" s="10">
        <v>43295</v>
      </c>
      <c r="J5" s="10">
        <v>43351</v>
      </c>
      <c r="K5" s="36">
        <v>43407</v>
      </c>
      <c r="L5" s="43"/>
    </row>
    <row r="6" spans="1:13" x14ac:dyDescent="0.25">
      <c r="A6" s="47"/>
      <c r="B6" s="50"/>
      <c r="C6" s="50"/>
      <c r="D6" s="50"/>
      <c r="E6" s="50"/>
      <c r="F6" s="11" t="s">
        <v>123</v>
      </c>
      <c r="G6" s="11" t="s">
        <v>124</v>
      </c>
      <c r="H6" s="11" t="s">
        <v>125</v>
      </c>
      <c r="I6" s="11" t="s">
        <v>126</v>
      </c>
      <c r="J6" s="11" t="s">
        <v>127</v>
      </c>
      <c r="K6" s="37" t="s">
        <v>168</v>
      </c>
      <c r="L6" s="44"/>
    </row>
    <row r="7" spans="1:13" ht="15.75" x14ac:dyDescent="0.25">
      <c r="A7" s="8">
        <v>1</v>
      </c>
      <c r="B7" s="7" t="s">
        <v>112</v>
      </c>
      <c r="C7" s="25">
        <v>16676</v>
      </c>
      <c r="D7" s="7" t="s">
        <v>118</v>
      </c>
      <c r="E7" s="7" t="s">
        <v>36</v>
      </c>
      <c r="F7" s="7">
        <v>18</v>
      </c>
      <c r="G7" s="7">
        <v>20</v>
      </c>
      <c r="H7" s="7">
        <v>18</v>
      </c>
      <c r="I7" s="7">
        <v>25</v>
      </c>
      <c r="J7" s="7">
        <v>22</v>
      </c>
      <c r="K7" s="7">
        <v>22</v>
      </c>
      <c r="L7" s="23">
        <f t="shared" ref="L7:L22" si="0">SUM(F7:K7)</f>
        <v>125</v>
      </c>
    </row>
    <row r="8" spans="1:13" ht="15.75" x14ac:dyDescent="0.25">
      <c r="A8" s="8">
        <v>2</v>
      </c>
      <c r="B8" s="7" t="s">
        <v>111</v>
      </c>
      <c r="C8" s="25">
        <v>14436</v>
      </c>
      <c r="D8" s="7" t="s">
        <v>117</v>
      </c>
      <c r="E8" s="7" t="s">
        <v>36</v>
      </c>
      <c r="F8" s="7">
        <v>20</v>
      </c>
      <c r="G8" s="7">
        <v>22</v>
      </c>
      <c r="H8" s="7">
        <v>16</v>
      </c>
      <c r="I8" s="7">
        <v>22</v>
      </c>
      <c r="J8" s="7">
        <v>0</v>
      </c>
      <c r="K8" s="7">
        <v>18</v>
      </c>
      <c r="L8" s="23">
        <f t="shared" si="0"/>
        <v>98</v>
      </c>
    </row>
    <row r="9" spans="1:13" ht="15.75" x14ac:dyDescent="0.25">
      <c r="A9" s="8">
        <v>3</v>
      </c>
      <c r="B9" s="7" t="s">
        <v>115</v>
      </c>
      <c r="C9" s="25">
        <v>9334</v>
      </c>
      <c r="D9" s="7" t="s">
        <v>121</v>
      </c>
      <c r="E9" s="7" t="s">
        <v>36</v>
      </c>
      <c r="F9" s="7" t="s">
        <v>106</v>
      </c>
      <c r="G9" s="7">
        <v>16</v>
      </c>
      <c r="H9" s="7">
        <v>22</v>
      </c>
      <c r="I9" s="7">
        <v>14</v>
      </c>
      <c r="J9" s="7">
        <v>25</v>
      </c>
      <c r="K9" s="7">
        <v>14</v>
      </c>
      <c r="L9" s="23">
        <f t="shared" si="0"/>
        <v>91</v>
      </c>
    </row>
    <row r="10" spans="1:13" ht="15.75" x14ac:dyDescent="0.25">
      <c r="A10" s="8">
        <v>4</v>
      </c>
      <c r="B10" s="7" t="s">
        <v>72</v>
      </c>
      <c r="C10" s="25">
        <v>16673</v>
      </c>
      <c r="D10" s="7">
        <v>9</v>
      </c>
      <c r="E10" s="7" t="s">
        <v>154</v>
      </c>
      <c r="F10" s="7">
        <v>0</v>
      </c>
      <c r="G10" s="7">
        <v>0</v>
      </c>
      <c r="H10" s="7">
        <v>25</v>
      </c>
      <c r="I10" s="7">
        <v>20</v>
      </c>
      <c r="J10" s="7">
        <v>18</v>
      </c>
      <c r="K10" s="7">
        <v>25</v>
      </c>
      <c r="L10" s="23">
        <f t="shared" si="0"/>
        <v>88</v>
      </c>
    </row>
    <row r="11" spans="1:13" ht="15.75" x14ac:dyDescent="0.25">
      <c r="A11" s="8">
        <v>5</v>
      </c>
      <c r="B11" s="7" t="s">
        <v>114</v>
      </c>
      <c r="C11" s="25">
        <v>16577</v>
      </c>
      <c r="D11" s="7" t="s">
        <v>120</v>
      </c>
      <c r="E11" s="7" t="s">
        <v>36</v>
      </c>
      <c r="F11" s="7" t="s">
        <v>106</v>
      </c>
      <c r="G11" s="7">
        <v>18</v>
      </c>
      <c r="H11" s="7">
        <v>14</v>
      </c>
      <c r="I11" s="7">
        <v>15</v>
      </c>
      <c r="J11" s="7">
        <v>0</v>
      </c>
      <c r="K11" s="7">
        <v>16</v>
      </c>
      <c r="L11" s="23">
        <f t="shared" si="0"/>
        <v>63</v>
      </c>
    </row>
    <row r="12" spans="1:13" ht="15.75" x14ac:dyDescent="0.25">
      <c r="A12" s="8">
        <v>6</v>
      </c>
      <c r="B12" s="7" t="s">
        <v>109</v>
      </c>
      <c r="C12" s="25">
        <v>16454</v>
      </c>
      <c r="D12" s="7" t="s">
        <v>116</v>
      </c>
      <c r="E12" s="7" t="s">
        <v>36</v>
      </c>
      <c r="F12" s="7">
        <v>25</v>
      </c>
      <c r="G12" s="7">
        <v>25</v>
      </c>
      <c r="H12" s="7">
        <v>0</v>
      </c>
      <c r="I12" s="7">
        <v>0</v>
      </c>
      <c r="J12" s="7">
        <v>0</v>
      </c>
      <c r="K12" s="7">
        <v>0</v>
      </c>
      <c r="L12" s="23">
        <f t="shared" si="0"/>
        <v>50</v>
      </c>
    </row>
    <row r="13" spans="1:13" ht="15.75" x14ac:dyDescent="0.25">
      <c r="A13" s="8">
        <v>7</v>
      </c>
      <c r="B13" s="22" t="s">
        <v>165</v>
      </c>
      <c r="C13" s="25">
        <v>9634</v>
      </c>
      <c r="D13" s="22" t="s">
        <v>166</v>
      </c>
      <c r="E13" s="22" t="s">
        <v>154</v>
      </c>
      <c r="F13" s="22">
        <v>0</v>
      </c>
      <c r="G13" s="22">
        <v>0</v>
      </c>
      <c r="H13" s="22">
        <v>0</v>
      </c>
      <c r="I13" s="22">
        <v>0</v>
      </c>
      <c r="J13" s="22">
        <v>16</v>
      </c>
      <c r="K13" s="22">
        <v>13</v>
      </c>
      <c r="L13" s="23">
        <f t="shared" si="0"/>
        <v>29</v>
      </c>
    </row>
    <row r="14" spans="1:13" ht="15.75" x14ac:dyDescent="0.25">
      <c r="A14" s="8">
        <v>8</v>
      </c>
      <c r="B14" s="7" t="s">
        <v>110</v>
      </c>
      <c r="C14" s="25">
        <v>16573</v>
      </c>
      <c r="D14" s="7" t="s">
        <v>46</v>
      </c>
      <c r="E14" s="7" t="s">
        <v>36</v>
      </c>
      <c r="F14" s="7">
        <v>22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23">
        <f t="shared" si="0"/>
        <v>22</v>
      </c>
    </row>
    <row r="15" spans="1:13" ht="15.75" x14ac:dyDescent="0.25">
      <c r="A15" s="8">
        <v>9</v>
      </c>
      <c r="B15" s="7" t="s">
        <v>155</v>
      </c>
      <c r="C15" s="25">
        <v>16498</v>
      </c>
      <c r="D15" s="7" t="s">
        <v>156</v>
      </c>
      <c r="E15" s="7" t="s">
        <v>154</v>
      </c>
      <c r="F15" s="7">
        <v>0</v>
      </c>
      <c r="G15" s="7">
        <v>0</v>
      </c>
      <c r="H15" s="7">
        <v>20</v>
      </c>
      <c r="I15" s="7">
        <v>0</v>
      </c>
      <c r="J15" s="7">
        <v>0</v>
      </c>
      <c r="K15" s="7">
        <v>0</v>
      </c>
      <c r="L15" s="23">
        <f t="shared" si="0"/>
        <v>20</v>
      </c>
    </row>
    <row r="16" spans="1:13" ht="15.75" x14ac:dyDescent="0.25">
      <c r="A16" s="8">
        <v>10</v>
      </c>
      <c r="B16" s="22" t="s">
        <v>164</v>
      </c>
      <c r="C16" s="25">
        <v>19183</v>
      </c>
      <c r="D16" s="7">
        <v>465</v>
      </c>
      <c r="E16" s="22" t="s">
        <v>154</v>
      </c>
      <c r="F16" s="22">
        <v>0</v>
      </c>
      <c r="G16" s="22">
        <v>0</v>
      </c>
      <c r="H16" s="22">
        <v>0</v>
      </c>
      <c r="I16" s="22">
        <v>0</v>
      </c>
      <c r="J16" s="22">
        <v>20</v>
      </c>
      <c r="K16" s="22">
        <v>0</v>
      </c>
      <c r="L16" s="23">
        <f t="shared" si="0"/>
        <v>20</v>
      </c>
    </row>
    <row r="17" spans="1:12" ht="15.75" x14ac:dyDescent="0.25">
      <c r="A17" s="8">
        <v>11</v>
      </c>
      <c r="B17" s="7" t="s">
        <v>163</v>
      </c>
      <c r="C17" s="25">
        <v>7298</v>
      </c>
      <c r="D17" s="7">
        <v>18</v>
      </c>
      <c r="E17" s="7" t="s">
        <v>154</v>
      </c>
      <c r="F17" s="7">
        <v>0</v>
      </c>
      <c r="G17" s="7">
        <v>0</v>
      </c>
      <c r="H17" s="7">
        <v>0</v>
      </c>
      <c r="I17" s="7">
        <v>18</v>
      </c>
      <c r="J17" s="7">
        <v>0</v>
      </c>
      <c r="K17" s="7">
        <v>0</v>
      </c>
      <c r="L17" s="23">
        <f t="shared" si="0"/>
        <v>18</v>
      </c>
    </row>
    <row r="18" spans="1:12" ht="15.75" x14ac:dyDescent="0.25">
      <c r="A18" s="8">
        <v>12</v>
      </c>
      <c r="B18" s="7" t="s">
        <v>137</v>
      </c>
      <c r="C18" s="25">
        <v>10645</v>
      </c>
      <c r="D18" s="7">
        <v>9</v>
      </c>
      <c r="E18" s="7" t="s">
        <v>154</v>
      </c>
      <c r="F18" s="7">
        <v>0</v>
      </c>
      <c r="G18" s="7">
        <v>0</v>
      </c>
      <c r="H18" s="7">
        <v>0</v>
      </c>
      <c r="I18" s="7">
        <v>16</v>
      </c>
      <c r="J18" s="7">
        <v>0</v>
      </c>
      <c r="K18" s="7">
        <v>0</v>
      </c>
      <c r="L18" s="23">
        <f t="shared" si="0"/>
        <v>16</v>
      </c>
    </row>
    <row r="19" spans="1:12" ht="15.75" x14ac:dyDescent="0.25">
      <c r="A19" s="8">
        <v>13</v>
      </c>
      <c r="B19" s="7" t="s">
        <v>75</v>
      </c>
      <c r="C19" s="25">
        <v>8146</v>
      </c>
      <c r="D19" s="7" t="s">
        <v>87</v>
      </c>
      <c r="E19" s="7" t="s">
        <v>154</v>
      </c>
      <c r="F19" s="7">
        <v>0</v>
      </c>
      <c r="G19" s="7">
        <v>0</v>
      </c>
      <c r="H19" s="7">
        <v>15</v>
      </c>
      <c r="I19" s="7" t="s">
        <v>106</v>
      </c>
      <c r="J19" s="7">
        <v>0</v>
      </c>
      <c r="K19" s="7">
        <v>0</v>
      </c>
      <c r="L19" s="23">
        <f t="shared" si="0"/>
        <v>15</v>
      </c>
    </row>
    <row r="20" spans="1:12" ht="15.75" x14ac:dyDescent="0.25">
      <c r="A20" s="24">
        <v>14</v>
      </c>
      <c r="B20" s="22" t="s">
        <v>138</v>
      </c>
      <c r="C20" s="25">
        <v>12448</v>
      </c>
      <c r="D20" s="7">
        <v>146</v>
      </c>
      <c r="E20" s="22" t="s">
        <v>154</v>
      </c>
      <c r="F20" s="22">
        <v>0</v>
      </c>
      <c r="G20" s="22">
        <v>0</v>
      </c>
      <c r="H20" s="22">
        <v>0</v>
      </c>
      <c r="I20" s="22">
        <v>13</v>
      </c>
      <c r="J20" s="7">
        <v>0</v>
      </c>
      <c r="K20" s="7">
        <v>0</v>
      </c>
      <c r="L20" s="23">
        <f t="shared" si="0"/>
        <v>13</v>
      </c>
    </row>
    <row r="21" spans="1:12" ht="15.75" x14ac:dyDescent="0.25">
      <c r="A21" s="33">
        <v>15</v>
      </c>
      <c r="B21" s="7" t="s">
        <v>113</v>
      </c>
      <c r="C21" s="25">
        <v>14443</v>
      </c>
      <c r="D21" s="7" t="s">
        <v>119</v>
      </c>
      <c r="E21" s="7" t="s">
        <v>36</v>
      </c>
      <c r="F21" s="7" t="s">
        <v>106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23">
        <f t="shared" si="0"/>
        <v>0</v>
      </c>
    </row>
    <row r="22" spans="1:12" ht="15.75" x14ac:dyDescent="0.25">
      <c r="A22" s="33">
        <v>16</v>
      </c>
      <c r="B22" s="7" t="s">
        <v>157</v>
      </c>
      <c r="C22" s="25">
        <v>10478</v>
      </c>
      <c r="D22" s="7" t="s">
        <v>134</v>
      </c>
      <c r="E22" s="7" t="s">
        <v>154</v>
      </c>
      <c r="F22" s="7">
        <v>0</v>
      </c>
      <c r="G22" s="7">
        <v>0</v>
      </c>
      <c r="H22" s="7" t="s">
        <v>106</v>
      </c>
      <c r="I22" s="7">
        <v>0</v>
      </c>
      <c r="J22" s="7">
        <v>0</v>
      </c>
      <c r="K22" s="7">
        <v>0</v>
      </c>
      <c r="L22" s="23">
        <f t="shared" si="0"/>
        <v>0</v>
      </c>
    </row>
  </sheetData>
  <sortState ref="B7:L22">
    <sortCondition descending="1" ref="L7:L22"/>
  </sortState>
  <mergeCells count="7">
    <mergeCell ref="F2:M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14" sqref="B13:B14"/>
    </sheetView>
  </sheetViews>
  <sheetFormatPr defaultRowHeight="15" x14ac:dyDescent="0.25"/>
  <cols>
    <col min="1" max="1" width="8.7109375" customWidth="1"/>
    <col min="2" max="2" width="26.7109375" customWidth="1"/>
    <col min="3" max="3" width="16.7109375" customWidth="1"/>
    <col min="4" max="4" width="11.7109375" customWidth="1"/>
    <col min="5" max="5" width="14.7109375" customWidth="1"/>
    <col min="6" max="12" width="15.7109375" customWidth="1"/>
  </cols>
  <sheetData>
    <row r="1" spans="1:12" ht="24.95" customHeight="1" x14ac:dyDescent="0.4">
      <c r="A1" s="3"/>
    </row>
    <row r="2" spans="1:12" ht="27" x14ac:dyDescent="0.5">
      <c r="F2" s="38" t="s">
        <v>122</v>
      </c>
      <c r="G2" s="38"/>
      <c r="H2" s="38"/>
      <c r="I2" s="38"/>
      <c r="J2" s="38"/>
      <c r="K2" s="38"/>
      <c r="L2" s="38"/>
    </row>
    <row r="3" spans="1:12" ht="27" x14ac:dyDescent="0.5">
      <c r="F3" s="34"/>
      <c r="G3" s="34"/>
      <c r="H3" s="34"/>
      <c r="I3" s="34"/>
      <c r="J3" s="34"/>
      <c r="K3" s="34"/>
      <c r="L3" s="34"/>
    </row>
    <row r="4" spans="1:12" ht="24.9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45" t="s">
        <v>0</v>
      </c>
      <c r="B5" s="48" t="s">
        <v>1</v>
      </c>
      <c r="C5" s="48" t="s">
        <v>2</v>
      </c>
      <c r="D5" s="48" t="s">
        <v>3</v>
      </c>
      <c r="E5" s="48" t="s">
        <v>4</v>
      </c>
      <c r="F5" s="9" t="s">
        <v>62</v>
      </c>
      <c r="G5" s="9" t="s">
        <v>130</v>
      </c>
      <c r="H5" s="21" t="s">
        <v>132</v>
      </c>
      <c r="I5" s="21" t="s">
        <v>160</v>
      </c>
      <c r="J5" s="9" t="s">
        <v>62</v>
      </c>
      <c r="K5" s="35" t="s">
        <v>167</v>
      </c>
      <c r="L5" s="42" t="s">
        <v>10</v>
      </c>
    </row>
    <row r="6" spans="1:12" x14ac:dyDescent="0.25">
      <c r="A6" s="46"/>
      <c r="B6" s="49"/>
      <c r="C6" s="49"/>
      <c r="D6" s="49"/>
      <c r="E6" s="49"/>
      <c r="F6" s="10">
        <v>43183</v>
      </c>
      <c r="G6" s="10">
        <v>43239</v>
      </c>
      <c r="H6" s="10">
        <v>43260</v>
      </c>
      <c r="I6" s="10">
        <v>43295</v>
      </c>
      <c r="J6" s="10"/>
      <c r="K6" s="36"/>
      <c r="L6" s="43"/>
    </row>
    <row r="7" spans="1:12" x14ac:dyDescent="0.25">
      <c r="A7" s="47"/>
      <c r="B7" s="50"/>
      <c r="C7" s="50"/>
      <c r="D7" s="50"/>
      <c r="E7" s="50"/>
      <c r="F7" s="11" t="s">
        <v>123</v>
      </c>
      <c r="G7" s="11" t="s">
        <v>124</v>
      </c>
      <c r="H7" s="11" t="s">
        <v>125</v>
      </c>
      <c r="I7" s="11" t="s">
        <v>126</v>
      </c>
      <c r="J7" s="11" t="s">
        <v>127</v>
      </c>
      <c r="K7" s="37" t="s">
        <v>169</v>
      </c>
      <c r="L7" s="44"/>
    </row>
    <row r="8" spans="1:12" ht="15.75" x14ac:dyDescent="0.25">
      <c r="A8" s="8">
        <v>1</v>
      </c>
      <c r="B8" s="2" t="s">
        <v>50</v>
      </c>
      <c r="C8" s="25">
        <v>9172</v>
      </c>
      <c r="D8" s="7" t="s">
        <v>146</v>
      </c>
      <c r="E8" s="7" t="s">
        <v>44</v>
      </c>
      <c r="F8" s="7">
        <v>0</v>
      </c>
      <c r="G8" s="7">
        <v>25</v>
      </c>
      <c r="H8" s="7">
        <v>25</v>
      </c>
      <c r="I8" s="7">
        <v>0</v>
      </c>
      <c r="J8" s="7">
        <v>0</v>
      </c>
      <c r="K8" s="7">
        <v>0</v>
      </c>
      <c r="L8" s="23">
        <f>SUM(F8:K8)</f>
        <v>50</v>
      </c>
    </row>
    <row r="9" spans="1:12" ht="15.75" x14ac:dyDescent="0.25">
      <c r="A9" s="8">
        <v>2</v>
      </c>
      <c r="B9" s="2" t="s">
        <v>45</v>
      </c>
      <c r="C9" s="25">
        <v>7255</v>
      </c>
      <c r="D9" s="7" t="s">
        <v>107</v>
      </c>
      <c r="E9" s="7" t="s">
        <v>44</v>
      </c>
      <c r="F9" s="7">
        <v>25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23">
        <f>SUM(F9:K9)</f>
        <v>25</v>
      </c>
    </row>
    <row r="10" spans="1:12" ht="15.75" x14ac:dyDescent="0.25">
      <c r="A10" s="8">
        <v>3</v>
      </c>
      <c r="B10" s="2" t="s">
        <v>54</v>
      </c>
      <c r="C10" s="25">
        <v>12448</v>
      </c>
      <c r="D10" s="7" t="s">
        <v>108</v>
      </c>
      <c r="E10" s="7" t="s">
        <v>44</v>
      </c>
      <c r="F10" s="7">
        <v>22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23">
        <f>SUM(F10:K10)</f>
        <v>22</v>
      </c>
    </row>
    <row r="11" spans="1:12" ht="15.75" x14ac:dyDescent="0.25">
      <c r="A11" s="8"/>
      <c r="B11" s="2"/>
      <c r="C11" s="7"/>
      <c r="D11" s="7"/>
      <c r="E11" s="7"/>
      <c r="F11" s="7"/>
      <c r="G11" s="7"/>
      <c r="H11" s="7"/>
      <c r="I11" s="7"/>
      <c r="J11" s="7"/>
      <c r="K11" s="7"/>
      <c r="L11" s="23"/>
    </row>
    <row r="12" spans="1:12" ht="15.75" x14ac:dyDescent="0.25">
      <c r="A12" s="8"/>
      <c r="B12" s="2"/>
      <c r="C12" s="7"/>
      <c r="D12" s="7"/>
      <c r="E12" s="7"/>
      <c r="F12" s="7"/>
      <c r="G12" s="7"/>
      <c r="H12" s="7"/>
      <c r="I12" s="7"/>
      <c r="J12" s="7"/>
      <c r="K12" s="7"/>
      <c r="L12" s="23"/>
    </row>
    <row r="13" spans="1:12" ht="15.75" x14ac:dyDescent="0.25">
      <c r="A13" s="8"/>
      <c r="B13" s="2"/>
      <c r="C13" s="7"/>
      <c r="D13" s="7"/>
      <c r="E13" s="7"/>
      <c r="F13" s="7"/>
      <c r="G13" s="7"/>
      <c r="H13" s="7"/>
      <c r="I13" s="7"/>
      <c r="J13" s="7"/>
      <c r="K13" s="7"/>
      <c r="L13" s="23"/>
    </row>
    <row r="14" spans="1:12" ht="15.75" x14ac:dyDescent="0.25">
      <c r="A14" s="8"/>
      <c r="B14" s="2"/>
      <c r="C14" s="7"/>
      <c r="D14" s="7"/>
      <c r="E14" s="7"/>
      <c r="F14" s="7"/>
      <c r="G14" s="7"/>
      <c r="H14" s="7"/>
      <c r="I14" s="7"/>
      <c r="J14" s="7"/>
      <c r="K14" s="7"/>
      <c r="L14" s="23"/>
    </row>
    <row r="15" spans="1:12" ht="15.75" x14ac:dyDescent="0.25">
      <c r="A15" s="8"/>
      <c r="B15" s="2"/>
      <c r="C15" s="7"/>
      <c r="D15" s="7"/>
      <c r="E15" s="7"/>
      <c r="F15" s="7"/>
      <c r="G15" s="7"/>
      <c r="H15" s="7"/>
      <c r="I15" s="7"/>
      <c r="J15" s="7"/>
      <c r="K15" s="7"/>
      <c r="L15" s="23"/>
    </row>
    <row r="16" spans="1:12" ht="15.75" x14ac:dyDescent="0.25">
      <c r="A16" s="2"/>
      <c r="B16" s="2"/>
      <c r="C16" s="7"/>
      <c r="D16" s="7"/>
      <c r="E16" s="7"/>
      <c r="F16" s="7"/>
      <c r="G16" s="7"/>
      <c r="H16" s="7"/>
      <c r="I16" s="7"/>
      <c r="J16" s="7"/>
      <c r="K16" s="7"/>
      <c r="L16" s="23"/>
    </row>
    <row r="17" spans="1:12" ht="15.75" x14ac:dyDescent="0.25">
      <c r="A17" s="2"/>
      <c r="B17" s="2"/>
      <c r="C17" s="7"/>
      <c r="D17" s="7"/>
      <c r="E17" s="7"/>
      <c r="F17" s="7"/>
      <c r="G17" s="7"/>
      <c r="H17" s="7"/>
      <c r="I17" s="7"/>
      <c r="J17" s="7"/>
      <c r="K17" s="7"/>
      <c r="L17" s="23"/>
    </row>
    <row r="18" spans="1:12" ht="15.75" x14ac:dyDescent="0.25">
      <c r="A18" s="2"/>
      <c r="B18" s="2"/>
      <c r="C18" s="7"/>
      <c r="D18" s="7"/>
      <c r="E18" s="7"/>
      <c r="F18" s="7"/>
      <c r="G18" s="7"/>
      <c r="H18" s="7"/>
      <c r="I18" s="7"/>
      <c r="J18" s="7"/>
      <c r="K18" s="7"/>
      <c r="L18" s="23"/>
    </row>
    <row r="19" spans="1:12" ht="15.75" x14ac:dyDescent="0.25">
      <c r="A19" s="2"/>
      <c r="B19" s="2"/>
      <c r="C19" s="7"/>
      <c r="D19" s="7"/>
      <c r="E19" s="7"/>
      <c r="F19" s="7"/>
      <c r="G19" s="7"/>
      <c r="H19" s="7"/>
      <c r="I19" s="7"/>
      <c r="J19" s="7"/>
      <c r="K19" s="7"/>
      <c r="L19" s="23"/>
    </row>
    <row r="20" spans="1:12" ht="15.75" x14ac:dyDescent="0.25">
      <c r="A20" s="2"/>
      <c r="B20" s="2"/>
      <c r="C20" s="7"/>
      <c r="D20" s="7"/>
      <c r="E20" s="7"/>
      <c r="F20" s="7"/>
      <c r="G20" s="7"/>
      <c r="H20" s="7"/>
      <c r="I20" s="7"/>
      <c r="J20" s="7"/>
      <c r="K20" s="7"/>
      <c r="L20" s="23"/>
    </row>
    <row r="21" spans="1:12" ht="15.75" x14ac:dyDescent="0.25">
      <c r="A21" s="2"/>
      <c r="B21" s="2"/>
      <c r="C21" s="2"/>
      <c r="D21" s="2"/>
      <c r="E21" s="2"/>
      <c r="F21" s="7"/>
      <c r="G21" s="7"/>
      <c r="H21" s="7"/>
      <c r="I21" s="7"/>
      <c r="J21" s="7"/>
      <c r="K21" s="7"/>
      <c r="L21" s="23"/>
    </row>
    <row r="22" spans="1:12" ht="15.75" x14ac:dyDescent="0.25">
      <c r="A22" s="2"/>
      <c r="B22" s="2"/>
      <c r="C22" s="2"/>
      <c r="D22" s="2"/>
      <c r="E22" s="2"/>
      <c r="F22" s="7"/>
      <c r="G22" s="7"/>
      <c r="H22" s="7"/>
      <c r="I22" s="7"/>
      <c r="J22" s="7"/>
      <c r="K22" s="7"/>
      <c r="L22" s="23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2"/>
    </row>
  </sheetData>
  <sortState ref="B7:L9">
    <sortCondition descending="1" ref="L7:L9"/>
  </sortState>
  <mergeCells count="7">
    <mergeCell ref="F2:L2"/>
    <mergeCell ref="L5:L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C11" sqref="C11"/>
    </sheetView>
  </sheetViews>
  <sheetFormatPr defaultRowHeight="15" x14ac:dyDescent="0.25"/>
  <cols>
    <col min="1" max="1" width="8.7109375" customWidth="1"/>
    <col min="2" max="2" width="26.7109375" customWidth="1"/>
    <col min="3" max="3" width="16.7109375" customWidth="1"/>
    <col min="4" max="4" width="11.7109375" customWidth="1"/>
    <col min="5" max="5" width="14.7109375" customWidth="1"/>
    <col min="6" max="12" width="15.7109375" customWidth="1"/>
  </cols>
  <sheetData>
    <row r="1" spans="1:12" ht="24.95" customHeight="1" x14ac:dyDescent="0.4">
      <c r="A1" s="3"/>
    </row>
    <row r="2" spans="1:12" ht="27" x14ac:dyDescent="0.5">
      <c r="F2" s="38" t="s">
        <v>122</v>
      </c>
      <c r="G2" s="38"/>
      <c r="H2" s="38"/>
      <c r="I2" s="38"/>
      <c r="J2" s="38"/>
      <c r="K2" s="38"/>
      <c r="L2" s="38"/>
    </row>
    <row r="3" spans="1:12" ht="24.95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45" t="s">
        <v>0</v>
      </c>
      <c r="B4" s="48" t="s">
        <v>1</v>
      </c>
      <c r="C4" s="48" t="s">
        <v>2</v>
      </c>
      <c r="D4" s="48" t="s">
        <v>3</v>
      </c>
      <c r="E4" s="48" t="s">
        <v>4</v>
      </c>
      <c r="F4" s="9" t="s">
        <v>62</v>
      </c>
      <c r="G4" s="9" t="s">
        <v>130</v>
      </c>
      <c r="H4" s="21" t="s">
        <v>132</v>
      </c>
      <c r="I4" s="21" t="s">
        <v>160</v>
      </c>
      <c r="J4" s="9" t="s">
        <v>62</v>
      </c>
      <c r="K4" s="35" t="s">
        <v>167</v>
      </c>
      <c r="L4" s="42" t="s">
        <v>10</v>
      </c>
    </row>
    <row r="5" spans="1:12" x14ac:dyDescent="0.25">
      <c r="A5" s="46"/>
      <c r="B5" s="49"/>
      <c r="C5" s="49"/>
      <c r="D5" s="49"/>
      <c r="E5" s="49"/>
      <c r="F5" s="10">
        <v>43183</v>
      </c>
      <c r="G5" s="10">
        <v>43239</v>
      </c>
      <c r="H5" s="10">
        <v>43260</v>
      </c>
      <c r="I5" s="10">
        <v>43295</v>
      </c>
      <c r="J5" s="10">
        <v>43351</v>
      </c>
      <c r="K5" s="36">
        <v>43407</v>
      </c>
      <c r="L5" s="43"/>
    </row>
    <row r="6" spans="1:12" x14ac:dyDescent="0.25">
      <c r="A6" s="47"/>
      <c r="B6" s="50"/>
      <c r="C6" s="50"/>
      <c r="D6" s="50"/>
      <c r="E6" s="50"/>
      <c r="F6" s="11" t="s">
        <v>123</v>
      </c>
      <c r="G6" s="11" t="s">
        <v>124</v>
      </c>
      <c r="H6" s="11" t="s">
        <v>125</v>
      </c>
      <c r="I6" s="11" t="s">
        <v>126</v>
      </c>
      <c r="J6" s="11" t="s">
        <v>127</v>
      </c>
      <c r="K6" s="37" t="s">
        <v>169</v>
      </c>
      <c r="L6" s="44"/>
    </row>
    <row r="7" spans="1:12" ht="15.75" x14ac:dyDescent="0.25">
      <c r="A7" s="8">
        <v>1</v>
      </c>
      <c r="B7" s="2" t="s">
        <v>104</v>
      </c>
      <c r="C7" s="25">
        <v>16543</v>
      </c>
      <c r="D7" s="7" t="s">
        <v>105</v>
      </c>
      <c r="E7" s="7" t="s">
        <v>49</v>
      </c>
      <c r="F7" s="7">
        <v>22</v>
      </c>
      <c r="G7" s="7">
        <v>25</v>
      </c>
      <c r="H7" s="7">
        <v>22</v>
      </c>
      <c r="I7" s="7">
        <v>22</v>
      </c>
      <c r="J7" s="7">
        <v>25</v>
      </c>
      <c r="K7" s="7">
        <v>25</v>
      </c>
      <c r="L7" s="23">
        <f>SUM(F7:K7)</f>
        <v>141</v>
      </c>
    </row>
    <row r="8" spans="1:12" ht="15.75" x14ac:dyDescent="0.25">
      <c r="A8" s="8">
        <v>2</v>
      </c>
      <c r="B8" s="2" t="s">
        <v>113</v>
      </c>
      <c r="C8" s="25">
        <v>14443</v>
      </c>
      <c r="D8" s="7" t="s">
        <v>119</v>
      </c>
      <c r="E8" s="7" t="s">
        <v>49</v>
      </c>
      <c r="F8" s="7">
        <v>0</v>
      </c>
      <c r="G8" s="7">
        <v>22</v>
      </c>
      <c r="H8" s="7">
        <v>25</v>
      </c>
      <c r="I8" s="7">
        <v>25</v>
      </c>
      <c r="J8" s="7">
        <v>0</v>
      </c>
      <c r="K8" s="7">
        <v>20</v>
      </c>
      <c r="L8" s="23">
        <f>SUM(F8:K8)</f>
        <v>92</v>
      </c>
    </row>
    <row r="9" spans="1:12" ht="15.75" x14ac:dyDescent="0.25">
      <c r="A9" s="8">
        <v>3</v>
      </c>
      <c r="B9" s="2" t="s">
        <v>50</v>
      </c>
      <c r="C9" s="25">
        <v>9172</v>
      </c>
      <c r="D9" s="7" t="s">
        <v>103</v>
      </c>
      <c r="E9" s="7" t="s">
        <v>49</v>
      </c>
      <c r="F9" s="7">
        <v>25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23">
        <f>SUM(F9:K9)</f>
        <v>25</v>
      </c>
    </row>
    <row r="10" spans="1:12" ht="15.75" x14ac:dyDescent="0.25">
      <c r="A10" s="8">
        <v>4</v>
      </c>
      <c r="B10" s="2" t="s">
        <v>51</v>
      </c>
      <c r="C10" s="25">
        <v>8630</v>
      </c>
      <c r="D10" s="7" t="s">
        <v>147</v>
      </c>
      <c r="E10" s="7" t="s">
        <v>49</v>
      </c>
      <c r="F10" s="7" t="s">
        <v>106</v>
      </c>
      <c r="G10" s="7" t="s">
        <v>106</v>
      </c>
      <c r="H10" s="7" t="s">
        <v>106</v>
      </c>
      <c r="I10" s="7" t="s">
        <v>106</v>
      </c>
      <c r="J10" s="7">
        <v>23</v>
      </c>
      <c r="K10" s="7">
        <v>0</v>
      </c>
      <c r="L10" s="23">
        <f>SUM(F10:J10)</f>
        <v>23</v>
      </c>
    </row>
    <row r="11" spans="1:12" ht="15.75" x14ac:dyDescent="0.25">
      <c r="A11" s="8">
        <v>5</v>
      </c>
      <c r="B11" s="2" t="s">
        <v>170</v>
      </c>
      <c r="C11" s="25">
        <v>2146</v>
      </c>
      <c r="D11" s="7" t="s">
        <v>53</v>
      </c>
      <c r="E11" s="7" t="s">
        <v>49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22</v>
      </c>
      <c r="L11" s="23">
        <v>22</v>
      </c>
    </row>
    <row r="12" spans="1:12" ht="15.75" x14ac:dyDescent="0.25">
      <c r="A12" s="8"/>
      <c r="B12" s="2"/>
      <c r="C12" s="7"/>
      <c r="D12" s="7"/>
      <c r="E12" s="7"/>
      <c r="F12" s="7"/>
      <c r="G12" s="7"/>
      <c r="H12" s="7"/>
      <c r="I12" s="7"/>
      <c r="J12" s="7"/>
      <c r="K12" s="7"/>
      <c r="L12" s="23"/>
    </row>
    <row r="13" spans="1:12" ht="15.75" x14ac:dyDescent="0.25">
      <c r="A13" s="8"/>
      <c r="B13" s="2"/>
      <c r="C13" s="7"/>
      <c r="D13" s="7"/>
      <c r="E13" s="7"/>
      <c r="F13" s="7"/>
      <c r="G13" s="7"/>
      <c r="H13" s="7"/>
      <c r="I13" s="7"/>
      <c r="J13" s="7"/>
      <c r="K13" s="7"/>
      <c r="L13" s="23"/>
    </row>
    <row r="14" spans="1:12" ht="15.75" x14ac:dyDescent="0.25">
      <c r="A14" s="8"/>
      <c r="B14" s="2"/>
      <c r="C14" s="7"/>
      <c r="D14" s="7"/>
      <c r="E14" s="7"/>
      <c r="F14" s="7"/>
      <c r="G14" s="7"/>
      <c r="H14" s="7"/>
      <c r="I14" s="7"/>
      <c r="J14" s="7"/>
      <c r="K14" s="7"/>
      <c r="L14" s="23"/>
    </row>
    <row r="15" spans="1:12" ht="15.75" x14ac:dyDescent="0.25">
      <c r="A15" s="8"/>
      <c r="B15" s="2"/>
      <c r="C15" s="7"/>
      <c r="D15" s="7"/>
      <c r="E15" s="7"/>
      <c r="F15" s="7"/>
      <c r="G15" s="7"/>
      <c r="H15" s="7"/>
      <c r="I15" s="7"/>
      <c r="J15" s="7"/>
      <c r="K15" s="7"/>
      <c r="L15" s="23"/>
    </row>
    <row r="16" spans="1:12" ht="15.75" x14ac:dyDescent="0.25">
      <c r="A16" s="8"/>
      <c r="B16" s="2"/>
      <c r="C16" s="7"/>
      <c r="D16" s="7"/>
      <c r="E16" s="7"/>
      <c r="F16" s="7"/>
      <c r="G16" s="7"/>
      <c r="H16" s="7"/>
      <c r="I16" s="7"/>
      <c r="J16" s="7"/>
      <c r="K16" s="7"/>
      <c r="L16" s="23"/>
    </row>
    <row r="17" spans="1:12" ht="15.75" x14ac:dyDescent="0.25">
      <c r="A17" s="8"/>
      <c r="B17" s="2"/>
      <c r="C17" s="4"/>
      <c r="D17" s="4"/>
      <c r="E17" s="2"/>
      <c r="F17" s="7"/>
      <c r="G17" s="7"/>
      <c r="H17" s="7"/>
      <c r="I17" s="7"/>
      <c r="J17" s="7"/>
      <c r="K17" s="7"/>
      <c r="L17" s="23"/>
    </row>
    <row r="18" spans="1:12" ht="15.75" x14ac:dyDescent="0.25">
      <c r="A18" s="2"/>
      <c r="B18" s="2"/>
      <c r="C18" s="4"/>
      <c r="D18" s="4"/>
      <c r="E18" s="2"/>
      <c r="F18" s="7"/>
      <c r="G18" s="7"/>
      <c r="H18" s="7"/>
      <c r="I18" s="7"/>
      <c r="J18" s="7"/>
      <c r="K18" s="7"/>
      <c r="L18" s="23"/>
    </row>
    <row r="19" spans="1:12" ht="15.75" x14ac:dyDescent="0.25">
      <c r="A19" s="2"/>
      <c r="B19" s="2"/>
      <c r="C19" s="4"/>
      <c r="D19" s="4"/>
      <c r="E19" s="2"/>
      <c r="F19" s="2"/>
      <c r="G19" s="2"/>
      <c r="H19" s="2"/>
      <c r="I19" s="2"/>
      <c r="J19" s="2"/>
      <c r="K19" s="2"/>
      <c r="L19" s="1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2"/>
    </row>
  </sheetData>
  <sortState ref="B7:L11">
    <sortCondition descending="1" ref="L7:L11"/>
  </sortState>
  <mergeCells count="7">
    <mergeCell ref="F2:L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C13" sqref="C13"/>
    </sheetView>
  </sheetViews>
  <sheetFormatPr defaultRowHeight="15" x14ac:dyDescent="0.25"/>
  <cols>
    <col min="1" max="1" width="8.7109375" customWidth="1"/>
    <col min="2" max="2" width="26.7109375" customWidth="1"/>
    <col min="3" max="3" width="16.7109375" customWidth="1"/>
    <col min="4" max="4" width="11.7109375" customWidth="1"/>
    <col min="5" max="5" width="14.7109375" customWidth="1"/>
    <col min="6" max="12" width="15.7109375" customWidth="1"/>
  </cols>
  <sheetData>
    <row r="1" spans="1:12" ht="24.95" customHeight="1" x14ac:dyDescent="0.4">
      <c r="A1" s="3"/>
    </row>
    <row r="2" spans="1:12" ht="27" x14ac:dyDescent="0.5">
      <c r="F2" s="38" t="s">
        <v>122</v>
      </c>
      <c r="G2" s="38"/>
      <c r="H2" s="38"/>
      <c r="I2" s="38"/>
      <c r="J2" s="38"/>
      <c r="K2" s="38"/>
      <c r="L2" s="38"/>
    </row>
    <row r="3" spans="1:12" ht="24.95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45" t="s">
        <v>0</v>
      </c>
      <c r="B4" s="48" t="s">
        <v>1</v>
      </c>
      <c r="C4" s="48" t="s">
        <v>2</v>
      </c>
      <c r="D4" s="48" t="s">
        <v>3</v>
      </c>
      <c r="E4" s="48" t="s">
        <v>4</v>
      </c>
      <c r="F4" s="9" t="s">
        <v>62</v>
      </c>
      <c r="G4" s="9" t="s">
        <v>130</v>
      </c>
      <c r="H4" s="21" t="s">
        <v>132</v>
      </c>
      <c r="I4" s="21" t="s">
        <v>160</v>
      </c>
      <c r="J4" s="9" t="s">
        <v>62</v>
      </c>
      <c r="K4" s="35" t="s">
        <v>167</v>
      </c>
      <c r="L4" s="42" t="s">
        <v>10</v>
      </c>
    </row>
    <row r="5" spans="1:12" x14ac:dyDescent="0.25">
      <c r="A5" s="46"/>
      <c r="B5" s="49"/>
      <c r="C5" s="49"/>
      <c r="D5" s="49"/>
      <c r="E5" s="49"/>
      <c r="F5" s="10">
        <v>43183</v>
      </c>
      <c r="G5" s="10">
        <v>43239</v>
      </c>
      <c r="H5" s="10">
        <v>9</v>
      </c>
      <c r="I5" s="10">
        <v>43295</v>
      </c>
      <c r="J5" s="10">
        <v>43351</v>
      </c>
      <c r="K5" s="36">
        <v>43407</v>
      </c>
      <c r="L5" s="43"/>
    </row>
    <row r="6" spans="1:12" x14ac:dyDescent="0.25">
      <c r="A6" s="47"/>
      <c r="B6" s="50"/>
      <c r="C6" s="50"/>
      <c r="D6" s="50"/>
      <c r="E6" s="50"/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37" t="s">
        <v>169</v>
      </c>
      <c r="L6" s="44"/>
    </row>
    <row r="7" spans="1:12" ht="15.75" x14ac:dyDescent="0.25">
      <c r="A7" s="8">
        <v>1</v>
      </c>
      <c r="B7" s="2" t="s">
        <v>95</v>
      </c>
      <c r="C7" s="25">
        <v>7875</v>
      </c>
      <c r="D7" s="7">
        <v>591</v>
      </c>
      <c r="E7" s="7" t="s">
        <v>102</v>
      </c>
      <c r="F7" s="7">
        <v>25</v>
      </c>
      <c r="G7" s="7">
        <v>25</v>
      </c>
      <c r="H7" s="7">
        <v>25</v>
      </c>
      <c r="I7" s="7">
        <v>25</v>
      </c>
      <c r="J7" s="7">
        <v>25</v>
      </c>
      <c r="K7" s="7">
        <v>0</v>
      </c>
      <c r="L7" s="23">
        <f t="shared" ref="L7:L12" si="0">SUM(F7:K7)</f>
        <v>125</v>
      </c>
    </row>
    <row r="8" spans="1:12" ht="15.75" x14ac:dyDescent="0.25">
      <c r="A8" s="8">
        <v>2</v>
      </c>
      <c r="B8" s="2" t="s">
        <v>97</v>
      </c>
      <c r="C8" s="25">
        <v>10124</v>
      </c>
      <c r="D8" s="7">
        <v>164</v>
      </c>
      <c r="E8" s="7" t="s">
        <v>102</v>
      </c>
      <c r="F8" s="7">
        <v>18</v>
      </c>
      <c r="G8" s="7">
        <v>18</v>
      </c>
      <c r="H8" s="7">
        <v>20</v>
      </c>
      <c r="I8" s="7">
        <v>20</v>
      </c>
      <c r="J8" s="7">
        <v>20</v>
      </c>
      <c r="K8" s="7">
        <v>20</v>
      </c>
      <c r="L8" s="23">
        <f t="shared" si="0"/>
        <v>116</v>
      </c>
    </row>
    <row r="9" spans="1:12" ht="15.75" x14ac:dyDescent="0.25">
      <c r="A9" s="8">
        <v>3</v>
      </c>
      <c r="B9" s="2" t="s">
        <v>96</v>
      </c>
      <c r="C9" s="25">
        <v>7365</v>
      </c>
      <c r="D9" s="7" t="s">
        <v>101</v>
      </c>
      <c r="E9" s="7" t="s">
        <v>102</v>
      </c>
      <c r="F9" s="7">
        <v>22</v>
      </c>
      <c r="G9" s="7">
        <v>22</v>
      </c>
      <c r="H9" s="7">
        <v>22</v>
      </c>
      <c r="I9" s="7">
        <v>22</v>
      </c>
      <c r="J9" s="7">
        <v>0</v>
      </c>
      <c r="K9" s="7">
        <v>25</v>
      </c>
      <c r="L9" s="23">
        <f t="shared" si="0"/>
        <v>113</v>
      </c>
    </row>
    <row r="10" spans="1:12" ht="15.75" x14ac:dyDescent="0.25">
      <c r="A10" s="8">
        <v>4</v>
      </c>
      <c r="B10" s="2" t="s">
        <v>52</v>
      </c>
      <c r="C10" s="25">
        <v>11643</v>
      </c>
      <c r="D10" s="7">
        <v>22</v>
      </c>
      <c r="E10" s="7" t="s">
        <v>102</v>
      </c>
      <c r="F10" s="7">
        <v>20</v>
      </c>
      <c r="G10" s="7">
        <v>20</v>
      </c>
      <c r="H10" s="7">
        <v>0</v>
      </c>
      <c r="I10" s="7">
        <v>18</v>
      </c>
      <c r="J10" s="7">
        <v>22</v>
      </c>
      <c r="K10" s="7">
        <v>22</v>
      </c>
      <c r="L10" s="23">
        <f t="shared" si="0"/>
        <v>102</v>
      </c>
    </row>
    <row r="11" spans="1:12" ht="15.75" x14ac:dyDescent="0.25">
      <c r="A11" s="8">
        <v>5</v>
      </c>
      <c r="B11" s="2" t="s">
        <v>148</v>
      </c>
      <c r="C11" s="25">
        <v>15406</v>
      </c>
      <c r="D11" s="7" t="s">
        <v>149</v>
      </c>
      <c r="E11" s="7" t="s">
        <v>102</v>
      </c>
      <c r="F11" s="7">
        <v>0</v>
      </c>
      <c r="G11" s="7">
        <v>0</v>
      </c>
      <c r="H11" s="7">
        <v>0</v>
      </c>
      <c r="I11" s="7">
        <v>16</v>
      </c>
      <c r="J11" s="7">
        <v>0</v>
      </c>
      <c r="K11" s="7">
        <v>18</v>
      </c>
      <c r="L11" s="23">
        <f t="shared" si="0"/>
        <v>34</v>
      </c>
    </row>
    <row r="12" spans="1:12" ht="15.75" x14ac:dyDescent="0.25">
      <c r="A12" s="8">
        <v>6</v>
      </c>
      <c r="B12" s="2" t="s">
        <v>98</v>
      </c>
      <c r="C12" s="25">
        <v>11298</v>
      </c>
      <c r="D12" s="7" t="s">
        <v>35</v>
      </c>
      <c r="E12" s="7" t="s">
        <v>102</v>
      </c>
      <c r="F12" s="7">
        <v>16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23">
        <f t="shared" si="0"/>
        <v>16</v>
      </c>
    </row>
    <row r="13" spans="1:12" ht="15.75" x14ac:dyDescent="0.25">
      <c r="A13" s="8">
        <v>7</v>
      </c>
      <c r="B13" s="2" t="s">
        <v>171</v>
      </c>
      <c r="C13" s="25">
        <v>7566</v>
      </c>
      <c r="D13" s="7" t="s">
        <v>172</v>
      </c>
      <c r="E13" s="7" t="s">
        <v>102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16</v>
      </c>
      <c r="L13" s="23">
        <v>16</v>
      </c>
    </row>
    <row r="14" spans="1:12" ht="15.75" x14ac:dyDescent="0.25">
      <c r="A14" s="8">
        <v>8</v>
      </c>
      <c r="B14" s="2" t="s">
        <v>99</v>
      </c>
      <c r="C14" s="25">
        <v>13097</v>
      </c>
      <c r="D14" s="7">
        <v>427</v>
      </c>
      <c r="E14" s="7" t="s">
        <v>102</v>
      </c>
      <c r="F14" s="7">
        <v>15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23">
        <f>SUM(F14:K14)</f>
        <v>15</v>
      </c>
    </row>
    <row r="15" spans="1:12" ht="15.75" x14ac:dyDescent="0.25">
      <c r="A15" s="8">
        <v>9</v>
      </c>
      <c r="B15" s="2" t="s">
        <v>100</v>
      </c>
      <c r="C15" s="25">
        <v>9511</v>
      </c>
      <c r="D15" s="7">
        <v>39</v>
      </c>
      <c r="E15" s="7" t="s">
        <v>102</v>
      </c>
      <c r="F15" s="7">
        <v>14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23">
        <f>SUM(F15:K15)</f>
        <v>14</v>
      </c>
    </row>
    <row r="16" spans="1:12" ht="15.75" x14ac:dyDescent="0.25">
      <c r="A16" s="8"/>
      <c r="B16" s="2"/>
      <c r="C16" s="4"/>
      <c r="D16" s="4"/>
      <c r="E16" s="2"/>
      <c r="F16" s="7"/>
      <c r="G16" s="7"/>
      <c r="H16" s="7"/>
      <c r="I16" s="7"/>
      <c r="J16" s="7"/>
      <c r="K16" s="7"/>
      <c r="L16" s="23"/>
    </row>
    <row r="17" spans="1:12" ht="15.75" x14ac:dyDescent="0.25">
      <c r="A17" s="8"/>
      <c r="B17" s="2"/>
      <c r="C17" s="4"/>
      <c r="D17" s="4"/>
      <c r="E17" s="2"/>
      <c r="F17" s="7"/>
      <c r="G17" s="7"/>
      <c r="H17" s="7"/>
      <c r="I17" s="7"/>
      <c r="J17" s="7"/>
      <c r="K17" s="7"/>
      <c r="L17" s="23"/>
    </row>
    <row r="18" spans="1:12" ht="15.75" x14ac:dyDescent="0.25">
      <c r="A18" s="8"/>
      <c r="B18" s="2"/>
      <c r="C18" s="4"/>
      <c r="D18" s="4"/>
      <c r="E18" s="2"/>
      <c r="F18" s="2"/>
      <c r="G18" s="2"/>
      <c r="H18" s="2"/>
      <c r="I18" s="2"/>
      <c r="J18" s="2"/>
      <c r="K18" s="2"/>
      <c r="L18" s="1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2"/>
    </row>
  </sheetData>
  <sortState ref="B7:L15">
    <sortCondition descending="1" ref="L7:L15"/>
  </sortState>
  <mergeCells count="7">
    <mergeCell ref="F2:L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 STREAM </vt:lpstr>
      <vt:lpstr>B STREAM</vt:lpstr>
      <vt:lpstr>MASTERS</vt:lpstr>
      <vt:lpstr>C STREAM</vt:lpstr>
      <vt:lpstr>HIGH SCHOOL</vt:lpstr>
      <vt:lpstr>JUNIOR</vt:lpstr>
      <vt:lpstr>SENIORS</vt:lpstr>
    </vt:vector>
  </TitlesOfParts>
  <Company>SAPS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SAPS</dc:creator>
  <cp:lastModifiedBy>Lizelle</cp:lastModifiedBy>
  <cp:lastPrinted>2018-10-30T06:59:59Z</cp:lastPrinted>
  <dcterms:created xsi:type="dcterms:W3CDTF">2017-08-28T13:37:10Z</dcterms:created>
  <dcterms:modified xsi:type="dcterms:W3CDTF">2018-11-06T08:07:18Z</dcterms:modified>
</cp:coreProperties>
</file>