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28800" windowHeight="11100"/>
  </bookViews>
  <sheets>
    <sheet name="MSA Academy" sheetId="1" r:id="rId1"/>
    <sheet name="ROK Cup SA" sheetId="6" r:id="rId2"/>
    <sheet name="EC ROK Cup" sheetId="7" r:id="rId3"/>
    <sheet name="WC ROK Cup" sheetId="8" r:id="rId4"/>
    <sheet name="NR ROK Cup" sheetId="9" r:id="rId5"/>
  </sheets>
  <definedNames>
    <definedName name="_xlnm._FilterDatabase" localSheetId="2" hidden="1">'EC ROK Cup'!$B$13:$AC$37</definedName>
    <definedName name="_xlnm._FilterDatabase" localSheetId="0" hidden="1">'MSA Academy'!$B$3:$Z$16</definedName>
    <definedName name="_xlnm._FilterDatabase" localSheetId="4" hidden="1">'NR ROK Cup'!$B$83:$AC$104</definedName>
    <definedName name="_xlnm._FilterDatabase" localSheetId="1" hidden="1">'ROK Cup SA'!$B$3:$S$15</definedName>
    <definedName name="_xlnm._FilterDatabase" localSheetId="3" hidden="1">'WC ROK Cup'!$B$3:$AC$13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7" l="1"/>
  <c r="X16" i="7"/>
  <c r="X21" i="7"/>
  <c r="X37" i="7"/>
  <c r="Y37" i="7"/>
  <c r="Z37" i="7"/>
  <c r="AA37" i="7"/>
  <c r="AB37" i="7" l="1"/>
  <c r="AC37" i="7" s="1"/>
  <c r="Y5" i="9" l="1"/>
  <c r="Z5" i="9"/>
  <c r="AA5" i="9"/>
  <c r="Y6" i="9"/>
  <c r="Z6" i="9"/>
  <c r="AA6" i="9"/>
  <c r="Y7" i="9"/>
  <c r="Z7" i="9"/>
  <c r="AA7" i="9"/>
  <c r="Y8" i="9"/>
  <c r="Z8" i="9"/>
  <c r="AA8" i="9"/>
  <c r="Y9" i="9"/>
  <c r="Z9" i="9"/>
  <c r="AA9" i="9"/>
  <c r="Y10" i="9"/>
  <c r="Z10" i="9"/>
  <c r="AA10" i="9"/>
  <c r="Y11" i="9"/>
  <c r="Z11" i="9"/>
  <c r="AA11" i="9"/>
  <c r="Y12" i="9"/>
  <c r="Z12" i="9"/>
  <c r="AA12" i="9"/>
  <c r="Y13" i="9"/>
  <c r="Z13" i="9"/>
  <c r="AA13" i="9"/>
  <c r="Y14" i="9"/>
  <c r="Z14" i="9"/>
  <c r="AA14" i="9"/>
  <c r="Y15" i="9"/>
  <c r="Z15" i="9"/>
  <c r="AA15" i="9"/>
  <c r="Y16" i="9"/>
  <c r="Z16" i="9"/>
  <c r="AA16" i="9"/>
  <c r="Y17" i="9"/>
  <c r="Z17" i="9"/>
  <c r="AA17" i="9"/>
  <c r="Y18" i="9"/>
  <c r="Z18" i="9"/>
  <c r="AA18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V11" i="1"/>
  <c r="Y11" i="1" s="1"/>
  <c r="W11" i="1"/>
  <c r="X11" i="1"/>
  <c r="V12" i="1"/>
  <c r="W12" i="1"/>
  <c r="Y12" i="1" s="1"/>
  <c r="Z12" i="1" s="1"/>
  <c r="X12" i="1"/>
  <c r="V13" i="1"/>
  <c r="W13" i="1"/>
  <c r="Y13" i="1" s="1"/>
  <c r="Z13" i="1" s="1"/>
  <c r="X13" i="1"/>
  <c r="V14" i="1"/>
  <c r="W14" i="1"/>
  <c r="Y14" i="1" s="1"/>
  <c r="Z14" i="1" s="1"/>
  <c r="X14" i="1"/>
  <c r="V15" i="1"/>
  <c r="W15" i="1"/>
  <c r="X15" i="1"/>
  <c r="V16" i="1"/>
  <c r="W16" i="1"/>
  <c r="X16" i="1"/>
  <c r="V17" i="1"/>
  <c r="W17" i="1"/>
  <c r="X17" i="1"/>
  <c r="V20" i="1"/>
  <c r="Y20" i="1" s="1"/>
  <c r="Z20" i="1" s="1"/>
  <c r="W20" i="1"/>
  <c r="X20" i="1"/>
  <c r="V18" i="1"/>
  <c r="Y18" i="1" s="1"/>
  <c r="Z18" i="1" s="1"/>
  <c r="W18" i="1"/>
  <c r="X18" i="1"/>
  <c r="V19" i="1"/>
  <c r="W19" i="1"/>
  <c r="X19" i="1"/>
  <c r="V21" i="1"/>
  <c r="W21" i="1"/>
  <c r="X21" i="1"/>
  <c r="U10" i="1"/>
  <c r="U11" i="1"/>
  <c r="U12" i="1"/>
  <c r="U13" i="1"/>
  <c r="U14" i="1"/>
  <c r="U15" i="1"/>
  <c r="U16" i="1"/>
  <c r="U17" i="1"/>
  <c r="U20" i="1"/>
  <c r="U18" i="1"/>
  <c r="U19" i="1"/>
  <c r="U21" i="1"/>
  <c r="Y19" i="1" l="1"/>
  <c r="Z19" i="1" s="1"/>
  <c r="Y15" i="1"/>
  <c r="Z15" i="1" s="1"/>
  <c r="Y21" i="1"/>
  <c r="Z21" i="1" s="1"/>
  <c r="Y16" i="1"/>
  <c r="Z16" i="1" s="1"/>
  <c r="Y17" i="1"/>
  <c r="Z17" i="1" s="1"/>
  <c r="Z11" i="1"/>
  <c r="U9" i="1"/>
  <c r="X104" i="9"/>
  <c r="Y104" i="9"/>
  <c r="Z104" i="9"/>
  <c r="AA104" i="9"/>
  <c r="AA84" i="9"/>
  <c r="X85" i="9"/>
  <c r="X86" i="9"/>
  <c r="X87" i="9"/>
  <c r="X88" i="9"/>
  <c r="X90" i="9"/>
  <c r="X91" i="9"/>
  <c r="X92" i="9"/>
  <c r="X89" i="9"/>
  <c r="X94" i="9"/>
  <c r="X95" i="9"/>
  <c r="X93" i="9"/>
  <c r="X96" i="9"/>
  <c r="X97" i="9"/>
  <c r="X98" i="9"/>
  <c r="X99" i="9"/>
  <c r="X100" i="9"/>
  <c r="X101" i="9"/>
  <c r="X103" i="9"/>
  <c r="X102" i="9"/>
  <c r="Y102" i="9"/>
  <c r="Z102" i="9"/>
  <c r="AA102" i="9"/>
  <c r="X77" i="9"/>
  <c r="Y77" i="9"/>
  <c r="Z77" i="9"/>
  <c r="AA77" i="9"/>
  <c r="X79" i="9"/>
  <c r="Y79" i="9"/>
  <c r="Z79" i="9"/>
  <c r="AA79" i="9"/>
  <c r="X76" i="9"/>
  <c r="Y76" i="9"/>
  <c r="Z76" i="9"/>
  <c r="AA76" i="9"/>
  <c r="X24" i="9"/>
  <c r="Y24" i="9"/>
  <c r="Z24" i="9"/>
  <c r="AA24" i="9"/>
  <c r="X25" i="9"/>
  <c r="Y25" i="9"/>
  <c r="Z25" i="9"/>
  <c r="AA25" i="9"/>
  <c r="X26" i="9"/>
  <c r="Y26" i="9"/>
  <c r="Z26" i="9"/>
  <c r="AA26" i="9"/>
  <c r="X27" i="9"/>
  <c r="Y27" i="9"/>
  <c r="Z27" i="9"/>
  <c r="AA27" i="9"/>
  <c r="X28" i="9"/>
  <c r="Y28" i="9"/>
  <c r="Z28" i="9"/>
  <c r="AA28" i="9"/>
  <c r="X29" i="9"/>
  <c r="Y29" i="9"/>
  <c r="Z29" i="9"/>
  <c r="AA29" i="9"/>
  <c r="X30" i="9"/>
  <c r="Y30" i="9"/>
  <c r="Z30" i="9"/>
  <c r="AA30" i="9"/>
  <c r="X31" i="9"/>
  <c r="Y31" i="9"/>
  <c r="Z31" i="9"/>
  <c r="AA31" i="9"/>
  <c r="X32" i="9"/>
  <c r="Y32" i="9"/>
  <c r="Z32" i="9"/>
  <c r="AA32" i="9"/>
  <c r="X33" i="9"/>
  <c r="Y33" i="9"/>
  <c r="Z33" i="9"/>
  <c r="AA33" i="9"/>
  <c r="X34" i="9"/>
  <c r="Y34" i="9"/>
  <c r="Z34" i="9"/>
  <c r="AA34" i="9"/>
  <c r="X35" i="9"/>
  <c r="Y35" i="9"/>
  <c r="Z35" i="9"/>
  <c r="AA35" i="9"/>
  <c r="X36" i="9"/>
  <c r="Y36" i="9"/>
  <c r="Z36" i="9"/>
  <c r="AA36" i="9"/>
  <c r="X37" i="9"/>
  <c r="Y37" i="9"/>
  <c r="Z37" i="9"/>
  <c r="AA37" i="9"/>
  <c r="X38" i="9"/>
  <c r="Y38" i="9"/>
  <c r="Z38" i="9"/>
  <c r="AA38" i="9"/>
  <c r="X39" i="9"/>
  <c r="Y39" i="9"/>
  <c r="Z39" i="9"/>
  <c r="AA39" i="9"/>
  <c r="X40" i="9"/>
  <c r="Y40" i="9"/>
  <c r="Z40" i="9"/>
  <c r="AA40" i="9"/>
  <c r="X41" i="9"/>
  <c r="Y41" i="9"/>
  <c r="Z41" i="9"/>
  <c r="AA41" i="9"/>
  <c r="X42" i="9"/>
  <c r="Y42" i="9"/>
  <c r="Z42" i="9"/>
  <c r="AA42" i="9"/>
  <c r="X43" i="9"/>
  <c r="Y43" i="9"/>
  <c r="Z43" i="9"/>
  <c r="AA43" i="9"/>
  <c r="X44" i="9"/>
  <c r="Y44" i="9"/>
  <c r="Z44" i="9"/>
  <c r="AA44" i="9"/>
  <c r="X45" i="9"/>
  <c r="Y45" i="9"/>
  <c r="Z45" i="9"/>
  <c r="AA45" i="9"/>
  <c r="X46" i="9"/>
  <c r="Y46" i="9"/>
  <c r="Z46" i="9"/>
  <c r="AA46" i="9"/>
  <c r="X47" i="9"/>
  <c r="Y47" i="9"/>
  <c r="Z47" i="9"/>
  <c r="AA47" i="9"/>
  <c r="X48" i="9"/>
  <c r="Y48" i="9"/>
  <c r="Z48" i="9"/>
  <c r="AA48" i="9"/>
  <c r="X49" i="9"/>
  <c r="Y49" i="9"/>
  <c r="Z49" i="9"/>
  <c r="AA49" i="9"/>
  <c r="X50" i="9"/>
  <c r="Y50" i="9"/>
  <c r="Z50" i="9"/>
  <c r="AA50" i="9"/>
  <c r="X51" i="9"/>
  <c r="Y51" i="9"/>
  <c r="Z51" i="9"/>
  <c r="AB51" i="9" s="1"/>
  <c r="AC51" i="9" s="1"/>
  <c r="AA51" i="9"/>
  <c r="X52" i="9"/>
  <c r="Y52" i="9"/>
  <c r="Z52" i="9"/>
  <c r="AA52" i="9"/>
  <c r="X53" i="9"/>
  <c r="Y53" i="9"/>
  <c r="Z53" i="9"/>
  <c r="AA53" i="9"/>
  <c r="X54" i="9"/>
  <c r="Y54" i="9"/>
  <c r="Z54" i="9"/>
  <c r="AA54" i="9"/>
  <c r="X55" i="9"/>
  <c r="Y55" i="9"/>
  <c r="Z55" i="9"/>
  <c r="AA55" i="9"/>
  <c r="X56" i="9"/>
  <c r="Y56" i="9"/>
  <c r="Z56" i="9"/>
  <c r="AA56" i="9"/>
  <c r="X57" i="9"/>
  <c r="Y57" i="9"/>
  <c r="Z57" i="9"/>
  <c r="AA57" i="9"/>
  <c r="X58" i="9"/>
  <c r="Y58" i="9"/>
  <c r="Z58" i="9"/>
  <c r="AA58" i="9"/>
  <c r="X59" i="9"/>
  <c r="Y59" i="9"/>
  <c r="Z59" i="9"/>
  <c r="AA59" i="9"/>
  <c r="X23" i="9"/>
  <c r="U8" i="1"/>
  <c r="U7" i="1"/>
  <c r="AB104" i="9" l="1"/>
  <c r="AC104" i="9" s="1"/>
  <c r="AB102" i="9"/>
  <c r="AC102" i="9" s="1"/>
  <c r="AB79" i="9"/>
  <c r="AC79" i="9" s="1"/>
  <c r="AB77" i="9"/>
  <c r="AC77" i="9" s="1"/>
  <c r="AB76" i="9"/>
  <c r="AC76" i="9" s="1"/>
  <c r="AB50" i="9"/>
  <c r="AC50" i="9" s="1"/>
  <c r="AB44" i="9"/>
  <c r="AC44" i="9" s="1"/>
  <c r="AB16" i="9"/>
  <c r="AC16" i="9" s="1"/>
  <c r="P29" i="6"/>
  <c r="O29" i="6" l="1"/>
  <c r="O21" i="6"/>
  <c r="O23" i="6"/>
  <c r="O35" i="6"/>
  <c r="O22" i="6"/>
  <c r="O20" i="6"/>
  <c r="O37" i="6"/>
  <c r="O26" i="6"/>
  <c r="O41" i="6"/>
  <c r="O24" i="6"/>
  <c r="O25" i="6"/>
  <c r="O27" i="6"/>
  <c r="O42" i="6"/>
  <c r="O36" i="6"/>
  <c r="O44" i="6"/>
  <c r="O31" i="6"/>
  <c r="O46" i="6"/>
  <c r="O49" i="6"/>
  <c r="O30" i="6"/>
  <c r="O28" i="6"/>
  <c r="O47" i="6"/>
  <c r="O51" i="6"/>
  <c r="O33" i="6"/>
  <c r="O34" i="6"/>
  <c r="O32" i="6"/>
  <c r="O38" i="6"/>
  <c r="O39" i="6"/>
  <c r="O40" i="6"/>
  <c r="O43" i="6"/>
  <c r="O45" i="6"/>
  <c r="O48" i="6"/>
  <c r="O50" i="6"/>
  <c r="Q29" i="6"/>
  <c r="P21" i="6"/>
  <c r="Q21" i="6"/>
  <c r="P23" i="6"/>
  <c r="Q23" i="6"/>
  <c r="P35" i="6"/>
  <c r="Q35" i="6"/>
  <c r="P22" i="6"/>
  <c r="Q22" i="6"/>
  <c r="P20" i="6"/>
  <c r="Q20" i="6"/>
  <c r="P37" i="6"/>
  <c r="Q37" i="6"/>
  <c r="P26" i="6"/>
  <c r="Q26" i="6"/>
  <c r="P41" i="6"/>
  <c r="Q41" i="6"/>
  <c r="P24" i="6"/>
  <c r="Q24" i="6"/>
  <c r="P25" i="6"/>
  <c r="Q25" i="6"/>
  <c r="P27" i="6"/>
  <c r="Q27" i="6"/>
  <c r="P42" i="6"/>
  <c r="Q42" i="6"/>
  <c r="P36" i="6"/>
  <c r="Q36" i="6"/>
  <c r="P44" i="6"/>
  <c r="Q44" i="6"/>
  <c r="P31" i="6"/>
  <c r="Q31" i="6"/>
  <c r="P46" i="6"/>
  <c r="Q46" i="6"/>
  <c r="P49" i="6"/>
  <c r="Q49" i="6"/>
  <c r="P30" i="6"/>
  <c r="Q30" i="6"/>
  <c r="P28" i="6"/>
  <c r="Q28" i="6"/>
  <c r="P47" i="6"/>
  <c r="Q47" i="6"/>
  <c r="P51" i="6"/>
  <c r="Q51" i="6"/>
  <c r="P33" i="6"/>
  <c r="Q33" i="6"/>
  <c r="P34" i="6"/>
  <c r="Q34" i="6"/>
  <c r="P32" i="6"/>
  <c r="Q32" i="6"/>
  <c r="P38" i="6"/>
  <c r="Q38" i="6"/>
  <c r="P39" i="6"/>
  <c r="Q39" i="6"/>
  <c r="P40" i="6"/>
  <c r="Q40" i="6"/>
  <c r="P43" i="6"/>
  <c r="Q43" i="6"/>
  <c r="P45" i="6"/>
  <c r="Q45" i="6"/>
  <c r="P48" i="6"/>
  <c r="Q48" i="6"/>
  <c r="P50" i="6"/>
  <c r="Q50" i="6"/>
  <c r="O56" i="6"/>
  <c r="O57" i="6"/>
  <c r="O58" i="6"/>
  <c r="O59" i="6"/>
  <c r="O60" i="6"/>
  <c r="O61" i="6"/>
  <c r="O62" i="6"/>
  <c r="O63" i="6"/>
  <c r="O64" i="6"/>
  <c r="O65" i="6"/>
  <c r="O66" i="6"/>
  <c r="O67" i="6"/>
  <c r="P56" i="6"/>
  <c r="Q56" i="6"/>
  <c r="P57" i="6"/>
  <c r="Q57" i="6"/>
  <c r="P58" i="6"/>
  <c r="Q58" i="6"/>
  <c r="P59" i="6"/>
  <c r="Q59" i="6"/>
  <c r="P60" i="6"/>
  <c r="Q60" i="6"/>
  <c r="P61" i="6"/>
  <c r="Q61" i="6"/>
  <c r="P62" i="6"/>
  <c r="Q62" i="6"/>
  <c r="P63" i="6"/>
  <c r="Q63" i="6"/>
  <c r="P64" i="6"/>
  <c r="Q64" i="6"/>
  <c r="P65" i="6"/>
  <c r="Q65" i="6"/>
  <c r="P66" i="6"/>
  <c r="Q66" i="6"/>
  <c r="P67" i="6"/>
  <c r="Q67" i="6"/>
  <c r="O72" i="6"/>
  <c r="O73" i="6"/>
  <c r="O74" i="6"/>
  <c r="O75" i="6"/>
  <c r="O76" i="6"/>
  <c r="O77" i="6"/>
  <c r="O78" i="6"/>
  <c r="O79" i="6"/>
  <c r="O80" i="6"/>
  <c r="O81" i="6"/>
  <c r="O82" i="6"/>
  <c r="O83" i="6"/>
  <c r="P72" i="6"/>
  <c r="Q72" i="6"/>
  <c r="P73" i="6"/>
  <c r="Q73" i="6"/>
  <c r="P74" i="6"/>
  <c r="Q74" i="6"/>
  <c r="P75" i="6"/>
  <c r="Q75" i="6"/>
  <c r="P76" i="6"/>
  <c r="Q76" i="6"/>
  <c r="P77" i="6"/>
  <c r="Q77" i="6"/>
  <c r="P78" i="6"/>
  <c r="Q78" i="6"/>
  <c r="P79" i="6"/>
  <c r="Q79" i="6"/>
  <c r="P80" i="6"/>
  <c r="Q80" i="6"/>
  <c r="P81" i="6"/>
  <c r="Q81" i="6"/>
  <c r="P82" i="6"/>
  <c r="Q82" i="6"/>
  <c r="P83" i="6"/>
  <c r="Q83" i="6"/>
  <c r="Y63" i="9"/>
  <c r="Y85" i="9"/>
  <c r="Z85" i="9"/>
  <c r="AA85" i="9"/>
  <c r="Y86" i="9"/>
  <c r="Z86" i="9"/>
  <c r="AA86" i="9"/>
  <c r="Y87" i="9"/>
  <c r="Z87" i="9"/>
  <c r="AA87" i="9"/>
  <c r="Y88" i="9"/>
  <c r="Z88" i="9"/>
  <c r="AA88" i="9"/>
  <c r="Y90" i="9"/>
  <c r="Z90" i="9"/>
  <c r="AA90" i="9"/>
  <c r="Y91" i="9"/>
  <c r="Z91" i="9"/>
  <c r="AA91" i="9"/>
  <c r="Y92" i="9"/>
  <c r="Z92" i="9"/>
  <c r="AA92" i="9"/>
  <c r="Y89" i="9"/>
  <c r="Z89" i="9"/>
  <c r="AA89" i="9"/>
  <c r="Y94" i="9"/>
  <c r="Z94" i="9"/>
  <c r="AA94" i="9"/>
  <c r="Y95" i="9"/>
  <c r="Z95" i="9"/>
  <c r="AA95" i="9"/>
  <c r="Y93" i="9"/>
  <c r="Z93" i="9"/>
  <c r="AA93" i="9"/>
  <c r="Y96" i="9"/>
  <c r="Z96" i="9"/>
  <c r="AA96" i="9"/>
  <c r="Y97" i="9"/>
  <c r="Z97" i="9"/>
  <c r="AA97" i="9"/>
  <c r="Y98" i="9"/>
  <c r="Z98" i="9"/>
  <c r="AA98" i="9"/>
  <c r="Y99" i="9"/>
  <c r="Z99" i="9"/>
  <c r="AA99" i="9"/>
  <c r="Y100" i="9"/>
  <c r="Z100" i="9"/>
  <c r="AA100" i="9"/>
  <c r="Y101" i="9"/>
  <c r="Z101" i="9"/>
  <c r="AA101" i="9"/>
  <c r="Y103" i="9"/>
  <c r="Z103" i="9"/>
  <c r="AA103" i="9"/>
  <c r="Z84" i="9"/>
  <c r="Y84" i="9"/>
  <c r="X84" i="9"/>
  <c r="Y23" i="9"/>
  <c r="AA4" i="9"/>
  <c r="Z4" i="9"/>
  <c r="Y4" i="9"/>
  <c r="X4" i="9"/>
  <c r="AA23" i="9"/>
  <c r="Z23" i="9"/>
  <c r="Z63" i="9"/>
  <c r="AA63" i="9"/>
  <c r="Y64" i="9"/>
  <c r="Z64" i="9"/>
  <c r="AA64" i="9"/>
  <c r="Y66" i="9"/>
  <c r="Z66" i="9"/>
  <c r="AA66" i="9"/>
  <c r="Y67" i="9"/>
  <c r="Z67" i="9"/>
  <c r="AA67" i="9"/>
  <c r="Y70" i="9"/>
  <c r="Z70" i="9"/>
  <c r="AA70" i="9"/>
  <c r="Y68" i="9"/>
  <c r="Z68" i="9"/>
  <c r="AA68" i="9"/>
  <c r="Y72" i="9"/>
  <c r="Z72" i="9"/>
  <c r="AA72" i="9"/>
  <c r="Y71" i="9"/>
  <c r="Z71" i="9"/>
  <c r="AA71" i="9"/>
  <c r="Y69" i="9"/>
  <c r="Z69" i="9"/>
  <c r="AA69" i="9"/>
  <c r="Y73" i="9"/>
  <c r="Z73" i="9"/>
  <c r="AA73" i="9"/>
  <c r="Y75" i="9"/>
  <c r="Z75" i="9"/>
  <c r="AA75" i="9"/>
  <c r="Y78" i="9"/>
  <c r="Z78" i="9"/>
  <c r="AA78" i="9"/>
  <c r="Y74" i="9"/>
  <c r="Z74" i="9"/>
  <c r="AA74" i="9"/>
  <c r="X63" i="9"/>
  <c r="X64" i="9"/>
  <c r="X66" i="9"/>
  <c r="X67" i="9"/>
  <c r="X70" i="9"/>
  <c r="X68" i="9"/>
  <c r="X72" i="9"/>
  <c r="X71" i="9"/>
  <c r="X69" i="9"/>
  <c r="X73" i="9"/>
  <c r="X75" i="9"/>
  <c r="X78" i="9"/>
  <c r="X74" i="9"/>
  <c r="X65" i="9"/>
  <c r="AA65" i="9"/>
  <c r="Z65" i="9"/>
  <c r="Y65" i="9"/>
  <c r="U5" i="1"/>
  <c r="V6" i="1"/>
  <c r="W6" i="1"/>
  <c r="X6" i="1"/>
  <c r="V5" i="1"/>
  <c r="W5" i="1"/>
  <c r="X5" i="1"/>
  <c r="V8" i="1"/>
  <c r="W8" i="1"/>
  <c r="X8" i="1"/>
  <c r="V7" i="1"/>
  <c r="W7" i="1"/>
  <c r="X7" i="1"/>
  <c r="V10" i="1"/>
  <c r="W10" i="1"/>
  <c r="X10" i="1"/>
  <c r="V9" i="1"/>
  <c r="W9" i="1"/>
  <c r="X9" i="1"/>
  <c r="W4" i="1"/>
  <c r="X4" i="1"/>
  <c r="V4" i="1"/>
  <c r="AB94" i="9" l="1"/>
  <c r="AB92" i="9"/>
  <c r="AB89" i="9"/>
  <c r="AB87" i="9"/>
  <c r="U6" i="1"/>
  <c r="U4" i="1"/>
  <c r="AB86" i="9" l="1"/>
  <c r="AC86" i="9" s="1"/>
  <c r="AB91" i="9"/>
  <c r="AC91" i="9" s="1"/>
  <c r="AB96" i="9"/>
  <c r="AC96" i="9" s="1"/>
  <c r="AB95" i="9"/>
  <c r="AC95" i="9" s="1"/>
  <c r="AB41" i="9"/>
  <c r="AC41" i="9" s="1"/>
  <c r="AB84" i="9"/>
  <c r="AC84" i="9" s="1"/>
  <c r="AB88" i="9"/>
  <c r="AC88" i="9" s="1"/>
  <c r="AB93" i="9"/>
  <c r="AC93" i="9" s="1"/>
  <c r="AB97" i="9"/>
  <c r="AC97" i="9" s="1"/>
  <c r="AB98" i="9"/>
  <c r="AC98" i="9" s="1"/>
  <c r="AB99" i="9"/>
  <c r="AC99" i="9" s="1"/>
  <c r="AB100" i="9"/>
  <c r="AC100" i="9" s="1"/>
  <c r="AB101" i="9"/>
  <c r="AC101" i="9" s="1"/>
  <c r="AB103" i="9"/>
  <c r="AC103" i="9" s="1"/>
  <c r="AB85" i="9"/>
  <c r="AC85" i="9" s="1"/>
  <c r="AB90" i="9"/>
  <c r="AC90" i="9" s="1"/>
  <c r="AC87" i="9"/>
  <c r="AC92" i="9"/>
  <c r="AC94" i="9"/>
  <c r="AC89" i="9"/>
  <c r="AB18" i="9"/>
  <c r="AC18" i="9" s="1"/>
  <c r="AB56" i="9"/>
  <c r="AC56" i="9" s="1"/>
  <c r="AB33" i="9"/>
  <c r="AC33" i="9" s="1"/>
  <c r="AB54" i="9"/>
  <c r="AC54" i="9" s="1"/>
  <c r="AB45" i="9"/>
  <c r="AC45" i="9" s="1"/>
  <c r="AB52" i="9"/>
  <c r="AC52" i="9" s="1"/>
  <c r="AB39" i="9"/>
  <c r="AC39" i="9" s="1"/>
  <c r="AB24" i="9"/>
  <c r="AC24" i="9" s="1"/>
  <c r="AB47" i="9"/>
  <c r="AB74" i="9"/>
  <c r="AC74" i="9" s="1"/>
  <c r="AB58" i="9" l="1"/>
  <c r="AC58" i="9" s="1"/>
  <c r="AB37" i="9"/>
  <c r="AC37" i="9" s="1"/>
  <c r="AB43" i="9"/>
  <c r="AC43" i="9" s="1"/>
  <c r="AB29" i="9"/>
  <c r="AC29" i="9" s="1"/>
  <c r="AB38" i="9"/>
  <c r="AC38" i="9" s="1"/>
  <c r="AB55" i="9"/>
  <c r="AC55" i="9" s="1"/>
  <c r="AB53" i="9"/>
  <c r="AC53" i="9" s="1"/>
  <c r="AB57" i="9"/>
  <c r="AC57" i="9" s="1"/>
  <c r="AB48" i="9"/>
  <c r="AC48" i="9" s="1"/>
  <c r="AC47" i="9"/>
  <c r="AB32" i="9"/>
  <c r="AC32" i="9" s="1"/>
  <c r="AB40" i="9"/>
  <c r="AC40" i="9" s="1"/>
  <c r="AB49" i="9"/>
  <c r="AC49" i="9" s="1"/>
  <c r="AB36" i="9"/>
  <c r="AC36" i="9" s="1"/>
  <c r="AB27" i="9"/>
  <c r="AC27" i="9" s="1"/>
  <c r="AB35" i="9"/>
  <c r="AC35" i="9" s="1"/>
  <c r="AB25" i="9"/>
  <c r="AC25" i="9" s="1"/>
  <c r="AB59" i="9"/>
  <c r="AC59" i="9" s="1"/>
  <c r="AB28" i="9"/>
  <c r="AC28" i="9" s="1"/>
  <c r="AB34" i="9"/>
  <c r="AC34" i="9" s="1"/>
  <c r="AB46" i="9"/>
  <c r="AC46" i="9" s="1"/>
  <c r="AB42" i="9"/>
  <c r="AC42" i="9" s="1"/>
  <c r="AB72" i="9"/>
  <c r="AB15" i="9"/>
  <c r="AC15" i="9" s="1"/>
  <c r="AB4" i="9"/>
  <c r="AC4" i="9" s="1"/>
  <c r="AB26" i="9"/>
  <c r="AC26" i="9" s="1"/>
  <c r="AC72" i="9"/>
  <c r="AB78" i="9"/>
  <c r="AC78" i="9" s="1"/>
  <c r="AB75" i="9"/>
  <c r="AC75" i="9" s="1"/>
  <c r="AB73" i="9"/>
  <c r="AC73" i="9" s="1"/>
  <c r="AB68" i="9"/>
  <c r="AC68" i="9" s="1"/>
  <c r="AB71" i="9"/>
  <c r="AC71" i="9" s="1"/>
  <c r="AB69" i="9"/>
  <c r="AC69" i="9" s="1"/>
  <c r="AB70" i="9"/>
  <c r="AC70" i="9" s="1"/>
  <c r="AB64" i="9"/>
  <c r="AC64" i="9" s="1"/>
  <c r="AB66" i="9"/>
  <c r="AC66" i="9" s="1"/>
  <c r="AB65" i="9"/>
  <c r="AC65" i="9" s="1"/>
  <c r="AB63" i="9"/>
  <c r="AC63" i="9" s="1"/>
  <c r="AB67" i="9"/>
  <c r="AC67" i="9" s="1"/>
  <c r="AB30" i="9"/>
  <c r="AC30" i="9" s="1"/>
  <c r="AB31" i="9"/>
  <c r="AC31" i="9" s="1"/>
  <c r="AB23" i="9"/>
  <c r="AC23" i="9" s="1"/>
  <c r="AB17" i="9"/>
  <c r="AC17" i="9" s="1"/>
  <c r="AB10" i="9"/>
  <c r="AC10" i="9" s="1"/>
  <c r="AB13" i="9"/>
  <c r="AB11" i="9"/>
  <c r="AC11" i="9" s="1"/>
  <c r="AB14" i="9"/>
  <c r="AC14" i="9" s="1"/>
  <c r="AB5" i="9"/>
  <c r="AC5" i="9" s="1"/>
  <c r="AC13" i="9"/>
  <c r="AB7" i="9"/>
  <c r="AC7" i="9" s="1"/>
  <c r="AB12" i="9"/>
  <c r="AC12" i="9" s="1"/>
  <c r="AB8" i="9"/>
  <c r="AC8" i="9" s="1"/>
  <c r="AB9" i="9"/>
  <c r="AC9" i="9" s="1"/>
  <c r="AB6" i="9"/>
  <c r="AC6" i="9" s="1"/>
  <c r="X14" i="7" l="1"/>
  <c r="X15" i="7"/>
  <c r="X3" i="7"/>
  <c r="X7" i="7"/>
  <c r="X5" i="7"/>
  <c r="X6" i="7"/>
  <c r="X8" i="7"/>
  <c r="X9" i="7"/>
  <c r="X4" i="7"/>
  <c r="AA3" i="7"/>
  <c r="AA7" i="7"/>
  <c r="AA5" i="7"/>
  <c r="AA6" i="7"/>
  <c r="AA8" i="7"/>
  <c r="AA9" i="7"/>
  <c r="AA4" i="7"/>
  <c r="Z9" i="7"/>
  <c r="Y9" i="7"/>
  <c r="Z8" i="7"/>
  <c r="Y8" i="7"/>
  <c r="Z6" i="7"/>
  <c r="Y6" i="7"/>
  <c r="Z5" i="7"/>
  <c r="Y5" i="7"/>
  <c r="Z7" i="7"/>
  <c r="Y7" i="7"/>
  <c r="Z3" i="7"/>
  <c r="Y3" i="7"/>
  <c r="Z4" i="7"/>
  <c r="Y4" i="7"/>
  <c r="X34" i="7"/>
  <c r="Y34" i="7"/>
  <c r="Z34" i="7"/>
  <c r="AA34" i="7"/>
  <c r="X23" i="7"/>
  <c r="Y23" i="7"/>
  <c r="Z23" i="7"/>
  <c r="AA23" i="7"/>
  <c r="X29" i="7"/>
  <c r="Y29" i="7"/>
  <c r="Z29" i="7"/>
  <c r="AA29" i="7"/>
  <c r="X25" i="7"/>
  <c r="Y25" i="7"/>
  <c r="Z25" i="7"/>
  <c r="AA25" i="7"/>
  <c r="X26" i="7"/>
  <c r="Y26" i="7"/>
  <c r="Z26" i="7"/>
  <c r="AA26" i="7"/>
  <c r="X30" i="7"/>
  <c r="Y30" i="7"/>
  <c r="Z30" i="7"/>
  <c r="AA30" i="7"/>
  <c r="X28" i="7"/>
  <c r="Y28" i="7"/>
  <c r="Z28" i="7"/>
  <c r="AA28" i="7"/>
  <c r="X35" i="7"/>
  <c r="Y35" i="7"/>
  <c r="Z35" i="7"/>
  <c r="AA35" i="7"/>
  <c r="X31" i="7"/>
  <c r="Y31" i="7"/>
  <c r="Z31" i="7"/>
  <c r="AA31" i="7"/>
  <c r="X32" i="7"/>
  <c r="Y32" i="7"/>
  <c r="Z32" i="7"/>
  <c r="AA32" i="7"/>
  <c r="X36" i="7"/>
  <c r="Y36" i="7"/>
  <c r="Z36" i="7"/>
  <c r="AA36" i="7"/>
  <c r="X33" i="7"/>
  <c r="Y33" i="7"/>
  <c r="Z33" i="7"/>
  <c r="AA33" i="7"/>
  <c r="AB4" i="7" l="1"/>
  <c r="AC4" i="7"/>
  <c r="AB7" i="7"/>
  <c r="AC7" i="7" s="1"/>
  <c r="AB6" i="7"/>
  <c r="AC6" i="7" s="1"/>
  <c r="AB8" i="7"/>
  <c r="AC8" i="7" s="1"/>
  <c r="AB3" i="7"/>
  <c r="AC3" i="7" s="1"/>
  <c r="AB5" i="7"/>
  <c r="AC5" i="7" s="1"/>
  <c r="AB9" i="7"/>
  <c r="AC9" i="7" s="1"/>
  <c r="AB34" i="7"/>
  <c r="AC34" i="7" s="1"/>
  <c r="AB33" i="7"/>
  <c r="AC33" i="7" s="1"/>
  <c r="AB36" i="7"/>
  <c r="AC36" i="7" s="1"/>
  <c r="AB32" i="7"/>
  <c r="AC32" i="7" s="1"/>
  <c r="AB31" i="7"/>
  <c r="AC31" i="7" s="1"/>
  <c r="AB35" i="7"/>
  <c r="AC35" i="7" s="1"/>
  <c r="AB28" i="7"/>
  <c r="AC28" i="7" s="1"/>
  <c r="AB30" i="7"/>
  <c r="AC30" i="7" s="1"/>
  <c r="AB26" i="7"/>
  <c r="AC26" i="7" s="1"/>
  <c r="AB25" i="7"/>
  <c r="AC25" i="7" s="1"/>
  <c r="AB29" i="7"/>
  <c r="AC29" i="7" s="1"/>
  <c r="AB23" i="7"/>
  <c r="AC23" i="7" s="1"/>
  <c r="O14" i="6"/>
  <c r="P14" i="6"/>
  <c r="Q14" i="6"/>
  <c r="O11" i="6"/>
  <c r="P11" i="6"/>
  <c r="Q11" i="6"/>
  <c r="O15" i="6"/>
  <c r="P15" i="6"/>
  <c r="Q15" i="6"/>
  <c r="R14" i="6" l="1"/>
  <c r="S14" i="6" s="1"/>
  <c r="R11" i="6"/>
  <c r="S11" i="6" s="1"/>
  <c r="R15" i="6"/>
  <c r="S15" i="6" s="1"/>
  <c r="R49" i="6"/>
  <c r="S49" i="6" s="1"/>
  <c r="R38" i="6"/>
  <c r="S38" i="6" s="1"/>
  <c r="R46" i="6"/>
  <c r="S46" i="6" s="1"/>
  <c r="R35" i="6"/>
  <c r="S35" i="6" s="1"/>
  <c r="R34" i="6"/>
  <c r="S34" i="6" s="1"/>
  <c r="Q71" i="6"/>
  <c r="Y9" i="1" l="1"/>
  <c r="P13" i="6"/>
  <c r="Q13" i="6"/>
  <c r="P10" i="6"/>
  <c r="Q10" i="6"/>
  <c r="R13" i="6" l="1"/>
  <c r="R42" i="6"/>
  <c r="S42" i="6" s="1"/>
  <c r="R29" i="6"/>
  <c r="S29" i="6" s="1"/>
  <c r="R10" i="6"/>
  <c r="Y21" i="7" l="1"/>
  <c r="Z21" i="7"/>
  <c r="AA21" i="7"/>
  <c r="X19" i="7"/>
  <c r="Y19" i="7"/>
  <c r="Z19" i="7"/>
  <c r="AA19" i="7"/>
  <c r="Y22" i="7"/>
  <c r="Z22" i="7"/>
  <c r="AA22" i="7"/>
  <c r="Y20" i="7"/>
  <c r="Z20" i="7"/>
  <c r="AA20" i="7"/>
  <c r="AB19" i="7" l="1"/>
  <c r="AC19" i="7" s="1"/>
  <c r="P7" i="6"/>
  <c r="Q7" i="6"/>
  <c r="R73" i="6" l="1"/>
  <c r="S73" i="6" s="1"/>
  <c r="R7" i="6"/>
  <c r="R82" i="6"/>
  <c r="S82" i="6" s="1"/>
  <c r="R76" i="6"/>
  <c r="S76" i="6" s="1"/>
  <c r="R65" i="6"/>
  <c r="S65" i="6" s="1"/>
  <c r="R64" i="6"/>
  <c r="S64" i="6" s="1"/>
  <c r="P71" i="6" l="1"/>
  <c r="O71" i="6"/>
  <c r="Q55" i="6"/>
  <c r="P55" i="6"/>
  <c r="O55" i="6"/>
  <c r="Q19" i="6"/>
  <c r="P19" i="6"/>
  <c r="O19" i="6"/>
  <c r="O13" i="6"/>
  <c r="S13" i="6" s="1"/>
  <c r="O10" i="6"/>
  <c r="S10" i="6" s="1"/>
  <c r="O7" i="6"/>
  <c r="S7" i="6" s="1"/>
  <c r="Q8" i="6"/>
  <c r="P8" i="6"/>
  <c r="O8" i="6"/>
  <c r="Q6" i="6"/>
  <c r="P6" i="6"/>
  <c r="O6" i="6"/>
  <c r="Q12" i="6"/>
  <c r="P12" i="6"/>
  <c r="O12" i="6"/>
  <c r="Q4" i="6"/>
  <c r="P4" i="6"/>
  <c r="O4" i="6"/>
  <c r="Q9" i="6"/>
  <c r="P9" i="6"/>
  <c r="O9" i="6"/>
  <c r="Q5" i="6"/>
  <c r="P5" i="6"/>
  <c r="O5" i="6"/>
  <c r="R59" i="6" l="1"/>
  <c r="S59" i="6" s="1"/>
  <c r="R79" i="6"/>
  <c r="S79" i="6" s="1"/>
  <c r="R71" i="6"/>
  <c r="S71" i="6" s="1"/>
  <c r="R67" i="6"/>
  <c r="S67" i="6" s="1"/>
  <c r="R63" i="6"/>
  <c r="S63" i="6" s="1"/>
  <c r="R61" i="6"/>
  <c r="S61" i="6" s="1"/>
  <c r="R24" i="6"/>
  <c r="S24" i="6" s="1"/>
  <c r="R51" i="6"/>
  <c r="S51" i="6" s="1"/>
  <c r="R40" i="6"/>
  <c r="S40" i="6" s="1"/>
  <c r="R33" i="6"/>
  <c r="S33" i="6" s="1"/>
  <c r="R9" i="6"/>
  <c r="S9" i="6" s="1"/>
  <c r="R8" i="6"/>
  <c r="S8" i="6" s="1"/>
  <c r="R81" i="6"/>
  <c r="S81" i="6" s="1"/>
  <c r="R74" i="6"/>
  <c r="S74" i="6" s="1"/>
  <c r="R75" i="6"/>
  <c r="S75" i="6" s="1"/>
  <c r="R62" i="6"/>
  <c r="S62" i="6" s="1"/>
  <c r="R80" i="6"/>
  <c r="S80" i="6" s="1"/>
  <c r="R77" i="6"/>
  <c r="S77" i="6" s="1"/>
  <c r="R72" i="6"/>
  <c r="S72" i="6" s="1"/>
  <c r="R78" i="6"/>
  <c r="S78" i="6" s="1"/>
  <c r="R83" i="6"/>
  <c r="S83" i="6" s="1"/>
  <c r="R60" i="6"/>
  <c r="S60" i="6" s="1"/>
  <c r="R55" i="6"/>
  <c r="S55" i="6" s="1"/>
  <c r="R66" i="6"/>
  <c r="S66" i="6" s="1"/>
  <c r="R57" i="6"/>
  <c r="S57" i="6" s="1"/>
  <c r="R58" i="6"/>
  <c r="S58" i="6" s="1"/>
  <c r="R56" i="6"/>
  <c r="S56" i="6" s="1"/>
  <c r="R47" i="6"/>
  <c r="S47" i="6" s="1"/>
  <c r="R20" i="6"/>
  <c r="S20" i="6" s="1"/>
  <c r="R21" i="6"/>
  <c r="S21" i="6" s="1"/>
  <c r="R50" i="6"/>
  <c r="S50" i="6" s="1"/>
  <c r="R43" i="6"/>
  <c r="S43" i="6" s="1"/>
  <c r="R28" i="6"/>
  <c r="S28" i="6" s="1"/>
  <c r="R45" i="6"/>
  <c r="S45" i="6" s="1"/>
  <c r="R39" i="6"/>
  <c r="S39" i="6" s="1"/>
  <c r="R30" i="6"/>
  <c r="S30" i="6" s="1"/>
  <c r="R44" i="6"/>
  <c r="S44" i="6" s="1"/>
  <c r="R41" i="6"/>
  <c r="S41" i="6" s="1"/>
  <c r="R32" i="6"/>
  <c r="S32" i="6" s="1"/>
  <c r="R48" i="6"/>
  <c r="S48" i="6" s="1"/>
  <c r="R25" i="6"/>
  <c r="S25" i="6" s="1"/>
  <c r="R37" i="6"/>
  <c r="S37" i="6" s="1"/>
  <c r="R26" i="6"/>
  <c r="S26" i="6" s="1"/>
  <c r="R36" i="6"/>
  <c r="S36" i="6" s="1"/>
  <c r="R23" i="6"/>
  <c r="S23" i="6" s="1"/>
  <c r="R31" i="6"/>
  <c r="S31" i="6" s="1"/>
  <c r="R27" i="6"/>
  <c r="S27" i="6" s="1"/>
  <c r="R22" i="6"/>
  <c r="S22" i="6" s="1"/>
  <c r="R19" i="6"/>
  <c r="S19" i="6" s="1"/>
  <c r="R12" i="6"/>
  <c r="S12" i="6" s="1"/>
  <c r="R5" i="6"/>
  <c r="S5" i="6" s="1"/>
  <c r="R4" i="6"/>
  <c r="S4" i="6" s="1"/>
  <c r="R6" i="6"/>
  <c r="S6" i="6" s="1"/>
  <c r="AB13" i="8" l="1"/>
  <c r="X13" i="8"/>
  <c r="AC13" i="8" s="1"/>
  <c r="AB12" i="8"/>
  <c r="X12" i="8"/>
  <c r="AC12" i="8" s="1"/>
  <c r="AB11" i="8"/>
  <c r="X11" i="8"/>
  <c r="AC11" i="8" s="1"/>
  <c r="AB10" i="8"/>
  <c r="AA10" i="8"/>
  <c r="Z10" i="8"/>
  <c r="Y10" i="8"/>
  <c r="X10" i="8"/>
  <c r="AC10" i="8" s="1"/>
  <c r="AA9" i="8"/>
  <c r="Z9" i="8"/>
  <c r="Y9" i="8"/>
  <c r="AB9" i="8" s="1"/>
  <c r="X9" i="8"/>
  <c r="AC9" i="8" s="1"/>
  <c r="AA8" i="8"/>
  <c r="Z8" i="8"/>
  <c r="Y8" i="8"/>
  <c r="AB8" i="8" s="1"/>
  <c r="X8" i="8"/>
  <c r="AA7" i="8"/>
  <c r="Z7" i="8"/>
  <c r="Y7" i="8"/>
  <c r="AB7" i="8" s="1"/>
  <c r="X7" i="8"/>
  <c r="AA6" i="8"/>
  <c r="Z6" i="8"/>
  <c r="Y6" i="8"/>
  <c r="AB6" i="8" s="1"/>
  <c r="X6" i="8"/>
  <c r="AA5" i="8"/>
  <c r="Z5" i="8"/>
  <c r="Y5" i="8"/>
  <c r="AB5" i="8" s="1"/>
  <c r="X5" i="8"/>
  <c r="AA4" i="8"/>
  <c r="Z4" i="8"/>
  <c r="Y4" i="8"/>
  <c r="AB4" i="8" s="1"/>
  <c r="X4" i="8"/>
  <c r="AB22" i="7"/>
  <c r="Y15" i="7"/>
  <c r="Z15" i="7"/>
  <c r="AA15" i="7"/>
  <c r="Y16" i="7"/>
  <c r="Z16" i="7"/>
  <c r="AA16" i="7"/>
  <c r="X24" i="7"/>
  <c r="Y24" i="7"/>
  <c r="Z24" i="7"/>
  <c r="AA24" i="7"/>
  <c r="Y17" i="7"/>
  <c r="Z17" i="7"/>
  <c r="AA17" i="7"/>
  <c r="X27" i="7"/>
  <c r="Y27" i="7"/>
  <c r="Z27" i="7"/>
  <c r="AA27" i="7"/>
  <c r="X18" i="7"/>
  <c r="Y18" i="7"/>
  <c r="Z18" i="7"/>
  <c r="AA18" i="7"/>
  <c r="X20" i="7"/>
  <c r="AB20" i="7"/>
  <c r="X22" i="7"/>
  <c r="AB21" i="7"/>
  <c r="AA14" i="7"/>
  <c r="Z14" i="7"/>
  <c r="Y14" i="7"/>
  <c r="AC4" i="8" l="1"/>
  <c r="AC8" i="8"/>
  <c r="AC21" i="7"/>
  <c r="AC22" i="7"/>
  <c r="AC20" i="7"/>
  <c r="AC6" i="8"/>
  <c r="AC5" i="8"/>
  <c r="AC7" i="8"/>
  <c r="AB18" i="7"/>
  <c r="AC18" i="7" s="1"/>
  <c r="AB27" i="7"/>
  <c r="AC27" i="7" s="1"/>
  <c r="AB17" i="7"/>
  <c r="AC17" i="7" s="1"/>
  <c r="AB24" i="7"/>
  <c r="AC24" i="7" s="1"/>
  <c r="AB16" i="7"/>
  <c r="AC16" i="7" s="1"/>
  <c r="AB15" i="7"/>
  <c r="AC15" i="7" s="1"/>
  <c r="AB14" i="7"/>
  <c r="AC14" i="7" s="1"/>
  <c r="Z9" i="1" l="1"/>
  <c r="Y4" i="1" l="1"/>
  <c r="Z4" i="1" s="1"/>
  <c r="Y7" i="1" l="1"/>
  <c r="Z7" i="1" s="1"/>
  <c r="Y6" i="1"/>
  <c r="Z6" i="1" s="1"/>
  <c r="Y10" i="1"/>
  <c r="Z10" i="1" s="1"/>
  <c r="Y8" i="1"/>
  <c r="Z8" i="1" s="1"/>
  <c r="Y5" i="1"/>
  <c r="Z5" i="1" s="1"/>
</calcChain>
</file>

<file path=xl/sharedStrings.xml><?xml version="1.0" encoding="utf-8"?>
<sst xmlns="http://schemas.openxmlformats.org/spreadsheetml/2006/main" count="618" uniqueCount="153">
  <si>
    <t>Total</t>
  </si>
  <si>
    <t>Competitor</t>
  </si>
  <si>
    <t>Ashton Martin</t>
  </si>
  <si>
    <t>Mohammed Moerat</t>
  </si>
  <si>
    <t>Luviwe Sambudla</t>
  </si>
  <si>
    <t>Cruz Martin</t>
  </si>
  <si>
    <t>Points</t>
  </si>
  <si>
    <t xml:space="preserve">Drop </t>
  </si>
  <si>
    <t>Drop</t>
  </si>
  <si>
    <t>Leyton Fourie</t>
  </si>
  <si>
    <t>Kyle Visser</t>
  </si>
  <si>
    <t>Mandla Mlangeni</t>
  </si>
  <si>
    <t>Tate Bishop</t>
  </si>
  <si>
    <t>Michele Patrizi</t>
  </si>
  <si>
    <t>Daniele Patrizi</t>
  </si>
  <si>
    <t>Aqil Alibhai</t>
  </si>
  <si>
    <t>Wayland Wyman</t>
  </si>
  <si>
    <t>Joshua Coertze</t>
  </si>
  <si>
    <t>Joseph Ellerine</t>
  </si>
  <si>
    <t>Zachary Dufty</t>
  </si>
  <si>
    <t>Jordan North</t>
  </si>
  <si>
    <t>Jarrod Waberski</t>
  </si>
  <si>
    <t>Reece Fuller</t>
  </si>
  <si>
    <t>Elam Modiba</t>
  </si>
  <si>
    <t>Troy Snyman</t>
  </si>
  <si>
    <t>Mini Rok</t>
  </si>
  <si>
    <t>Round 1</t>
  </si>
  <si>
    <t>Round 2</t>
  </si>
  <si>
    <t>Round 3</t>
  </si>
  <si>
    <t>Round 4</t>
  </si>
  <si>
    <t>Round 5</t>
  </si>
  <si>
    <t>Round 6</t>
  </si>
  <si>
    <t>Round 7</t>
  </si>
  <si>
    <t>Tristan Coertze</t>
  </si>
  <si>
    <t>Kenzo Barnard</t>
  </si>
  <si>
    <t>Daniel van Zummeren</t>
  </si>
  <si>
    <t>Kaylim Padayachee</t>
  </si>
  <si>
    <t>Redd Scholtz</t>
  </si>
  <si>
    <t>Scott Heideman</t>
  </si>
  <si>
    <t>Jordan vd Merwe</t>
  </si>
  <si>
    <t>H1</t>
  </si>
  <si>
    <t>H2</t>
  </si>
  <si>
    <t>H3</t>
  </si>
  <si>
    <t>Micro Rok</t>
  </si>
  <si>
    <t>Luke Hill</t>
  </si>
  <si>
    <t>Anthon Lombard</t>
  </si>
  <si>
    <t>Luan Mostert</t>
  </si>
  <si>
    <t>Langa Fakude</t>
  </si>
  <si>
    <t>Mzwandile Anele</t>
  </si>
  <si>
    <t>Jordan Brooks</t>
  </si>
  <si>
    <t>Nikholas Roos</t>
  </si>
  <si>
    <t>Matthew Morrell</t>
  </si>
  <si>
    <t>Josh Le Roux</t>
  </si>
  <si>
    <t>Jason McBeath</t>
  </si>
  <si>
    <t>Lucas Royston</t>
  </si>
  <si>
    <t>KC Enson-Smit</t>
  </si>
  <si>
    <t>Joaquin de Oliveira</t>
  </si>
  <si>
    <t>Jayden Goosen</t>
  </si>
  <si>
    <t>Paul Malcolm</t>
  </si>
  <si>
    <t>Godfrey Malumane</t>
  </si>
  <si>
    <t>Amahle Mkangisa</t>
  </si>
  <si>
    <t>Wian Boshoff</t>
  </si>
  <si>
    <t>Kwanda Mokoena</t>
  </si>
  <si>
    <t>Connor Donovan</t>
  </si>
  <si>
    <t>Rodrigo Almeida</t>
  </si>
  <si>
    <t>Tiffany Napier</t>
  </si>
  <si>
    <t>MSA Academy</t>
  </si>
  <si>
    <t>DVS Super Rok</t>
  </si>
  <si>
    <t>Blaine Rademeyer</t>
  </si>
  <si>
    <t>Dino Stermin</t>
  </si>
  <si>
    <t>Liam Pienaar</t>
  </si>
  <si>
    <t>Fabienne Lanz</t>
  </si>
  <si>
    <t>Brandon Smith</t>
  </si>
  <si>
    <t>Carlo Olivier</t>
  </si>
  <si>
    <t>Mario Ras</t>
  </si>
  <si>
    <t>Luke Herring</t>
  </si>
  <si>
    <t>Charl Visser</t>
  </si>
  <si>
    <t>Sibo Solomon</t>
  </si>
  <si>
    <t>Delano Fowler</t>
  </si>
  <si>
    <t>Chassen Bright</t>
  </si>
  <si>
    <t>Bryn High</t>
  </si>
  <si>
    <t>Ian Joubert</t>
  </si>
  <si>
    <t>Joshua Smit</t>
  </si>
  <si>
    <t>Joshua Gamble</t>
  </si>
  <si>
    <t>Kiara Potgiter</t>
  </si>
  <si>
    <t>Caleb Cotterell</t>
  </si>
  <si>
    <t>Goran Gruben</t>
  </si>
  <si>
    <t>Bjorn Berthold</t>
  </si>
  <si>
    <t>Oabile Moore</t>
  </si>
  <si>
    <t>Joshua Coertze (q)</t>
  </si>
  <si>
    <t>Aqil Alibhai (q)</t>
  </si>
  <si>
    <t>Leyton Fourie (q)</t>
  </si>
  <si>
    <t>Tate Bishop (q)</t>
  </si>
  <si>
    <t>Sibo Solomon (q)</t>
  </si>
  <si>
    <t>Tiffany Napier (q)</t>
  </si>
  <si>
    <t>Bjorn Bertholdt</t>
  </si>
  <si>
    <t>Oabile More</t>
  </si>
  <si>
    <t>H4</t>
  </si>
  <si>
    <t>Taya van der Laan</t>
  </si>
  <si>
    <t>Ethan Schultz</t>
  </si>
  <si>
    <t>Enzo Rujugiro</t>
  </si>
  <si>
    <t>Joshua Moore</t>
  </si>
  <si>
    <t>Liyen Mudaly</t>
  </si>
  <si>
    <t>Ashton Repsold</t>
  </si>
  <si>
    <t>Adam Kajee</t>
  </si>
  <si>
    <t>Dean Berner</t>
  </si>
  <si>
    <t>Anesu Maphumulo</t>
  </si>
  <si>
    <t>Tyler Repsold</t>
  </si>
  <si>
    <t>Yanga Mbatha</t>
  </si>
  <si>
    <t>Sa'aad Variawa</t>
  </si>
  <si>
    <t>Moosa Kajee</t>
  </si>
  <si>
    <t>Sa'ood Variawa</t>
  </si>
  <si>
    <t xml:space="preserve">Joshua Coertze </t>
  </si>
  <si>
    <t xml:space="preserve">Aqil Alibhai </t>
  </si>
  <si>
    <t xml:space="preserve">Leyton Fourie </t>
  </si>
  <si>
    <t xml:space="preserve">Tiffany Napier </t>
  </si>
  <si>
    <t xml:space="preserve">Tate Bishop </t>
  </si>
  <si>
    <t>Liam De Beer</t>
  </si>
  <si>
    <t>Nathi Msimanga</t>
  </si>
  <si>
    <t>Jarrod Waberski (q)</t>
  </si>
  <si>
    <t>Daniel van Zummerin</t>
  </si>
  <si>
    <t>Jason Macbeath</t>
  </si>
  <si>
    <t>Mika Abrahams</t>
  </si>
  <si>
    <t>Tshepang Shisinwana</t>
  </si>
  <si>
    <t>GP 125</t>
  </si>
  <si>
    <t>Scott Falconer</t>
  </si>
  <si>
    <t>Kurt Bakewell</t>
  </si>
  <si>
    <t>Miguel Dias</t>
  </si>
  <si>
    <t>Ryan Bakewell</t>
  </si>
  <si>
    <t>Craig Koekemoer</t>
  </si>
  <si>
    <t>Paulo Dias</t>
  </si>
  <si>
    <t>Mauro Munari</t>
  </si>
  <si>
    <t>Luis Dias</t>
  </si>
  <si>
    <t>Rob Bakewell</t>
  </si>
  <si>
    <t>Clint Jones</t>
  </si>
  <si>
    <t>Quinton Wentzel</t>
  </si>
  <si>
    <t>Laurance Jones</t>
  </si>
  <si>
    <t>Bjorn Roos</t>
  </si>
  <si>
    <t>Mike Venske</t>
  </si>
  <si>
    <t>Wayne Masters</t>
  </si>
  <si>
    <t>Michael Potgieter</t>
  </si>
  <si>
    <t>Louis Wiid</t>
  </si>
  <si>
    <t>Ryan Cooper</t>
  </si>
  <si>
    <t>OKJ</t>
  </si>
  <si>
    <t>Georgia Lenaerts</t>
  </si>
  <si>
    <t>Mohamad Wally</t>
  </si>
  <si>
    <t>Josh Le roux</t>
  </si>
  <si>
    <t>Ruan Putter</t>
  </si>
  <si>
    <t>Alessio Angelucci</t>
  </si>
  <si>
    <t>Alex Lenaerts</t>
  </si>
  <si>
    <t>Arshad Mussa</t>
  </si>
  <si>
    <t>KID Rok</t>
  </si>
  <si>
    <t>Kiaan Aylward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</si>
</sst>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3" fillId="3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32" xfId="0" applyFont="1" applyFill="1" applyBorder="1"/>
    <xf numFmtId="0" fontId="0" fillId="0" borderId="0" xfId="0"/>
    <xf numFmtId="0" fontId="4" fillId="3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Normal="100" workbookViewId="0">
      <selection activeCell="P28" sqref="P28"/>
    </sheetView>
  </sheetViews>
  <sheetFormatPr defaultRowHeight="15" x14ac:dyDescent="0.25"/>
  <cols>
    <col min="1" max="1" width="3.42578125" customWidth="1"/>
    <col min="2" max="2" width="17.7109375" customWidth="1"/>
    <col min="3" max="20" width="6.7109375" customWidth="1"/>
    <col min="21" max="26" width="5.7109375" customWidth="1"/>
    <col min="27" max="27" width="8.7109375" customWidth="1"/>
  </cols>
  <sheetData>
    <row r="1" spans="1:28" ht="15.75" thickBot="1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"/>
    </row>
    <row r="2" spans="1:28" ht="15.75" thickBot="1" x14ac:dyDescent="0.3">
      <c r="B2" s="4"/>
      <c r="C2" s="68" t="s">
        <v>26</v>
      </c>
      <c r="D2" s="69"/>
      <c r="E2" s="70"/>
      <c r="F2" s="68" t="s">
        <v>27</v>
      </c>
      <c r="G2" s="69"/>
      <c r="H2" s="70"/>
      <c r="I2" s="68" t="s">
        <v>28</v>
      </c>
      <c r="J2" s="69"/>
      <c r="K2" s="70"/>
      <c r="L2" s="68" t="s">
        <v>29</v>
      </c>
      <c r="M2" s="69"/>
      <c r="N2" s="70"/>
      <c r="O2" s="68" t="s">
        <v>30</v>
      </c>
      <c r="P2" s="69"/>
      <c r="Q2" s="70"/>
      <c r="R2" s="68" t="s">
        <v>31</v>
      </c>
      <c r="S2" s="69"/>
      <c r="T2" s="70"/>
      <c r="U2" s="6" t="s">
        <v>6</v>
      </c>
      <c r="V2" s="6" t="s">
        <v>7</v>
      </c>
      <c r="W2" s="5" t="s">
        <v>7</v>
      </c>
      <c r="X2" s="5" t="s">
        <v>8</v>
      </c>
      <c r="Y2" s="7" t="s">
        <v>8</v>
      </c>
      <c r="Z2" s="5" t="s">
        <v>6</v>
      </c>
      <c r="AA2" s="3"/>
      <c r="AB2" s="2"/>
    </row>
    <row r="3" spans="1:28" ht="15.75" thickBot="1" x14ac:dyDescent="0.3">
      <c r="B3" s="7" t="s">
        <v>1</v>
      </c>
      <c r="C3" s="7" t="s">
        <v>40</v>
      </c>
      <c r="D3" s="8" t="s">
        <v>41</v>
      </c>
      <c r="E3" s="8" t="s">
        <v>42</v>
      </c>
      <c r="F3" s="7" t="s">
        <v>40</v>
      </c>
      <c r="G3" s="8" t="s">
        <v>41</v>
      </c>
      <c r="H3" s="8" t="s">
        <v>42</v>
      </c>
      <c r="I3" s="7" t="s">
        <v>40</v>
      </c>
      <c r="J3" s="8" t="s">
        <v>41</v>
      </c>
      <c r="K3" s="8" t="s">
        <v>42</v>
      </c>
      <c r="L3" s="7" t="s">
        <v>40</v>
      </c>
      <c r="M3" s="8" t="s">
        <v>41</v>
      </c>
      <c r="N3" s="8" t="s">
        <v>42</v>
      </c>
      <c r="O3" s="7" t="s">
        <v>40</v>
      </c>
      <c r="P3" s="8" t="s">
        <v>41</v>
      </c>
      <c r="Q3" s="8" t="s">
        <v>42</v>
      </c>
      <c r="R3" s="7" t="s">
        <v>40</v>
      </c>
      <c r="S3" s="8" t="s">
        <v>41</v>
      </c>
      <c r="T3" s="8" t="s">
        <v>42</v>
      </c>
      <c r="U3" s="5" t="s">
        <v>0</v>
      </c>
      <c r="V3" s="6">
        <v>1</v>
      </c>
      <c r="W3" s="5">
        <v>2</v>
      </c>
      <c r="X3" s="5">
        <v>3</v>
      </c>
      <c r="Y3" s="7" t="s">
        <v>0</v>
      </c>
      <c r="Z3" s="5" t="s">
        <v>0</v>
      </c>
      <c r="AA3" s="3"/>
      <c r="AB3" s="2"/>
    </row>
    <row r="4" spans="1:28" ht="15.75" thickBot="1" x14ac:dyDescent="0.3">
      <c r="A4">
        <v>1</v>
      </c>
      <c r="B4" s="10" t="s">
        <v>89</v>
      </c>
      <c r="C4" s="53">
        <v>35</v>
      </c>
      <c r="D4" s="54">
        <v>35</v>
      </c>
      <c r="E4" s="55">
        <v>35</v>
      </c>
      <c r="F4" s="14">
        <v>29</v>
      </c>
      <c r="G4" s="12">
        <v>21</v>
      </c>
      <c r="H4" s="13">
        <v>28</v>
      </c>
      <c r="I4" s="14">
        <v>27</v>
      </c>
      <c r="J4" s="12">
        <v>29</v>
      </c>
      <c r="K4" s="13">
        <v>28</v>
      </c>
      <c r="L4" s="18">
        <v>25</v>
      </c>
      <c r="M4" s="60">
        <v>35</v>
      </c>
      <c r="N4" s="61">
        <v>35</v>
      </c>
      <c r="O4" s="62">
        <v>35</v>
      </c>
      <c r="P4" s="33">
        <v>30</v>
      </c>
      <c r="Q4" s="62">
        <v>35</v>
      </c>
      <c r="R4" s="33">
        <v>29</v>
      </c>
      <c r="S4" s="33">
        <v>28</v>
      </c>
      <c r="T4" s="33">
        <v>27</v>
      </c>
      <c r="U4" s="32">
        <f t="shared" ref="U4:U21" si="0">SUM(C4:T4)</f>
        <v>546</v>
      </c>
      <c r="V4" s="11">
        <f t="shared" ref="V4:V21" si="1">+SMALL(C4:T4,1)</f>
        <v>21</v>
      </c>
      <c r="W4" s="11">
        <f t="shared" ref="W4:W21" si="2">+SMALL(C4:T4,2)</f>
        <v>25</v>
      </c>
      <c r="X4" s="11">
        <f t="shared" ref="X4:X21" si="3">+SMALL(C4:T4,3)</f>
        <v>27</v>
      </c>
      <c r="Y4" s="35">
        <f t="shared" ref="Y4:Y21" si="4">SUM(V4:X4)</f>
        <v>73</v>
      </c>
      <c r="Z4" s="32">
        <f t="shared" ref="Z4:Z21" si="5">+U4-Y4</f>
        <v>473</v>
      </c>
      <c r="AA4" s="3"/>
      <c r="AB4" s="2"/>
    </row>
    <row r="5" spans="1:28" ht="15.75" thickBot="1" x14ac:dyDescent="0.3">
      <c r="A5">
        <v>2</v>
      </c>
      <c r="B5" s="10" t="s">
        <v>90</v>
      </c>
      <c r="C5" s="14">
        <v>32</v>
      </c>
      <c r="D5" s="12">
        <v>27</v>
      </c>
      <c r="E5" s="13">
        <v>30</v>
      </c>
      <c r="F5" s="14">
        <v>28</v>
      </c>
      <c r="G5" s="12">
        <v>25</v>
      </c>
      <c r="H5" s="13">
        <v>22</v>
      </c>
      <c r="I5" s="14">
        <v>32</v>
      </c>
      <c r="J5" s="57">
        <v>35</v>
      </c>
      <c r="K5" s="13">
        <v>25</v>
      </c>
      <c r="L5" s="18">
        <v>24</v>
      </c>
      <c r="M5" s="16">
        <v>25</v>
      </c>
      <c r="N5" s="19">
        <v>32</v>
      </c>
      <c r="O5" s="33">
        <v>32</v>
      </c>
      <c r="P5" s="62">
        <v>35</v>
      </c>
      <c r="Q5" s="33">
        <v>32</v>
      </c>
      <c r="R5" s="33">
        <v>30</v>
      </c>
      <c r="S5" s="33">
        <v>27</v>
      </c>
      <c r="T5" s="62">
        <v>35</v>
      </c>
      <c r="U5" s="32">
        <f t="shared" si="0"/>
        <v>528</v>
      </c>
      <c r="V5" s="11">
        <f t="shared" si="1"/>
        <v>22</v>
      </c>
      <c r="W5" s="11">
        <f t="shared" si="2"/>
        <v>24</v>
      </c>
      <c r="X5" s="11">
        <f t="shared" si="3"/>
        <v>25</v>
      </c>
      <c r="Y5" s="36">
        <f t="shared" si="4"/>
        <v>71</v>
      </c>
      <c r="Z5" s="20">
        <f t="shared" si="5"/>
        <v>457</v>
      </c>
      <c r="AA5" s="1"/>
    </row>
    <row r="6" spans="1:28" ht="15.75" thickBot="1" x14ac:dyDescent="0.3">
      <c r="A6">
        <v>3</v>
      </c>
      <c r="B6" s="10" t="s">
        <v>62</v>
      </c>
      <c r="C6" s="14">
        <v>21</v>
      </c>
      <c r="D6" s="12">
        <v>32</v>
      </c>
      <c r="E6" s="13">
        <v>32</v>
      </c>
      <c r="F6" s="14">
        <v>32</v>
      </c>
      <c r="G6" s="12">
        <v>30</v>
      </c>
      <c r="H6" s="13">
        <v>29</v>
      </c>
      <c r="I6" s="56">
        <v>35</v>
      </c>
      <c r="J6" s="12">
        <v>32</v>
      </c>
      <c r="K6" s="58">
        <v>35</v>
      </c>
      <c r="L6" s="18">
        <v>28</v>
      </c>
      <c r="M6" s="16">
        <v>32</v>
      </c>
      <c r="N6" s="19">
        <v>24</v>
      </c>
      <c r="O6" s="33">
        <v>27</v>
      </c>
      <c r="P6" s="33">
        <v>25</v>
      </c>
      <c r="Q6" s="33">
        <v>25</v>
      </c>
      <c r="R6" s="33">
        <v>27</v>
      </c>
      <c r="S6" s="33">
        <v>19</v>
      </c>
      <c r="T6" s="33">
        <v>29</v>
      </c>
      <c r="U6" s="32">
        <f t="shared" si="0"/>
        <v>514</v>
      </c>
      <c r="V6" s="11">
        <f t="shared" si="1"/>
        <v>19</v>
      </c>
      <c r="W6" s="11">
        <f t="shared" si="2"/>
        <v>21</v>
      </c>
      <c r="X6" s="11">
        <f t="shared" si="3"/>
        <v>24</v>
      </c>
      <c r="Y6" s="36">
        <f t="shared" si="4"/>
        <v>64</v>
      </c>
      <c r="Z6" s="20">
        <f t="shared" si="5"/>
        <v>450</v>
      </c>
      <c r="AA6" s="1"/>
    </row>
    <row r="7" spans="1:28" ht="15.75" thickBot="1" x14ac:dyDescent="0.3">
      <c r="A7">
        <v>4</v>
      </c>
      <c r="B7" s="10" t="s">
        <v>14</v>
      </c>
      <c r="C7" s="14">
        <v>26</v>
      </c>
      <c r="D7" s="12">
        <v>29</v>
      </c>
      <c r="E7" s="13">
        <v>29</v>
      </c>
      <c r="F7" s="14">
        <v>26</v>
      </c>
      <c r="G7" s="12">
        <v>26</v>
      </c>
      <c r="H7" s="13">
        <v>32</v>
      </c>
      <c r="I7" s="14">
        <v>25</v>
      </c>
      <c r="J7" s="12">
        <v>25</v>
      </c>
      <c r="K7" s="13">
        <v>32</v>
      </c>
      <c r="L7" s="59">
        <v>35</v>
      </c>
      <c r="M7" s="16">
        <v>28</v>
      </c>
      <c r="N7" s="19">
        <v>30</v>
      </c>
      <c r="O7" s="33">
        <v>30</v>
      </c>
      <c r="P7" s="33">
        <v>24</v>
      </c>
      <c r="Q7" s="33">
        <v>26</v>
      </c>
      <c r="R7" s="33">
        <v>32</v>
      </c>
      <c r="S7" s="65">
        <v>35</v>
      </c>
      <c r="T7" s="33">
        <v>32</v>
      </c>
      <c r="U7" s="32">
        <f t="shared" si="0"/>
        <v>522</v>
      </c>
      <c r="V7" s="11">
        <f t="shared" si="1"/>
        <v>24</v>
      </c>
      <c r="W7" s="11">
        <f t="shared" si="2"/>
        <v>25</v>
      </c>
      <c r="X7" s="11">
        <f t="shared" si="3"/>
        <v>25</v>
      </c>
      <c r="Y7" s="36">
        <f t="shared" si="4"/>
        <v>74</v>
      </c>
      <c r="Z7" s="20">
        <f t="shared" si="5"/>
        <v>448</v>
      </c>
      <c r="AA7" s="1"/>
    </row>
    <row r="8" spans="1:28" ht="15.75" thickBot="1" x14ac:dyDescent="0.3">
      <c r="A8">
        <v>5</v>
      </c>
      <c r="B8" s="10" t="s">
        <v>91</v>
      </c>
      <c r="C8" s="14">
        <v>29</v>
      </c>
      <c r="D8" s="12">
        <v>30</v>
      </c>
      <c r="E8" s="13">
        <v>28</v>
      </c>
      <c r="F8" s="56">
        <v>35</v>
      </c>
      <c r="G8" s="12">
        <v>23</v>
      </c>
      <c r="H8" s="13">
        <v>30</v>
      </c>
      <c r="I8" s="14">
        <v>26</v>
      </c>
      <c r="J8" s="12">
        <v>24</v>
      </c>
      <c r="K8" s="13">
        <v>30</v>
      </c>
      <c r="L8" s="18">
        <v>29</v>
      </c>
      <c r="M8" s="16">
        <v>29</v>
      </c>
      <c r="N8" s="19">
        <v>25</v>
      </c>
      <c r="O8" s="33">
        <v>29</v>
      </c>
      <c r="P8" s="33">
        <v>27</v>
      </c>
      <c r="Q8" s="33">
        <v>28</v>
      </c>
      <c r="R8" s="33">
        <v>25</v>
      </c>
      <c r="S8" s="33">
        <v>30</v>
      </c>
      <c r="T8" s="33">
        <v>28</v>
      </c>
      <c r="U8" s="32">
        <f t="shared" si="0"/>
        <v>505</v>
      </c>
      <c r="V8" s="11">
        <f t="shared" si="1"/>
        <v>23</v>
      </c>
      <c r="W8" s="11">
        <f t="shared" si="2"/>
        <v>24</v>
      </c>
      <c r="X8" s="11">
        <f t="shared" si="3"/>
        <v>25</v>
      </c>
      <c r="Y8" s="36">
        <f t="shared" si="4"/>
        <v>72</v>
      </c>
      <c r="Z8" s="20">
        <f t="shared" si="5"/>
        <v>433</v>
      </c>
      <c r="AA8" s="1"/>
    </row>
    <row r="9" spans="1:28" ht="15.75" thickBot="1" x14ac:dyDescent="0.3">
      <c r="A9">
        <v>6</v>
      </c>
      <c r="B9" s="10" t="s">
        <v>18</v>
      </c>
      <c r="C9" s="14">
        <v>23</v>
      </c>
      <c r="D9" s="12">
        <v>23</v>
      </c>
      <c r="E9" s="13">
        <v>22</v>
      </c>
      <c r="F9" s="14">
        <v>27</v>
      </c>
      <c r="G9" s="12">
        <v>29</v>
      </c>
      <c r="H9" s="13">
        <v>24</v>
      </c>
      <c r="I9" s="14">
        <v>30</v>
      </c>
      <c r="J9" s="12">
        <v>27</v>
      </c>
      <c r="K9" s="13">
        <v>27</v>
      </c>
      <c r="L9" s="18">
        <v>30</v>
      </c>
      <c r="M9" s="16">
        <v>27</v>
      </c>
      <c r="N9" s="19">
        <v>28</v>
      </c>
      <c r="O9" s="33">
        <v>25</v>
      </c>
      <c r="P9" s="33">
        <v>26</v>
      </c>
      <c r="Q9" s="33">
        <v>24</v>
      </c>
      <c r="R9" s="33">
        <v>28</v>
      </c>
      <c r="S9" s="33">
        <v>24</v>
      </c>
      <c r="T9" s="33">
        <v>30</v>
      </c>
      <c r="U9" s="32">
        <f t="shared" si="0"/>
        <v>474</v>
      </c>
      <c r="V9" s="11">
        <f t="shared" si="1"/>
        <v>22</v>
      </c>
      <c r="W9" s="11">
        <f t="shared" si="2"/>
        <v>23</v>
      </c>
      <c r="X9" s="11">
        <f t="shared" si="3"/>
        <v>23</v>
      </c>
      <c r="Y9" s="36">
        <f t="shared" si="4"/>
        <v>68</v>
      </c>
      <c r="Z9" s="20">
        <f t="shared" si="5"/>
        <v>406</v>
      </c>
      <c r="AA9" s="1"/>
    </row>
    <row r="10" spans="1:28" ht="15.75" thickBot="1" x14ac:dyDescent="0.3">
      <c r="A10">
        <v>7</v>
      </c>
      <c r="B10" s="10" t="s">
        <v>92</v>
      </c>
      <c r="C10" s="14">
        <v>25</v>
      </c>
      <c r="D10" s="12">
        <v>22</v>
      </c>
      <c r="E10" s="13">
        <v>26</v>
      </c>
      <c r="F10" s="14">
        <v>22</v>
      </c>
      <c r="G10" s="12">
        <v>32</v>
      </c>
      <c r="H10" s="58">
        <v>35</v>
      </c>
      <c r="I10" s="14">
        <v>28</v>
      </c>
      <c r="J10" s="12">
        <v>28</v>
      </c>
      <c r="K10" s="13">
        <v>26</v>
      </c>
      <c r="L10" s="18">
        <v>32</v>
      </c>
      <c r="M10" s="16">
        <v>30</v>
      </c>
      <c r="N10" s="19">
        <v>26</v>
      </c>
      <c r="O10" s="33">
        <v>26</v>
      </c>
      <c r="P10" s="33">
        <v>29</v>
      </c>
      <c r="Q10" s="33">
        <v>27</v>
      </c>
      <c r="R10" s="33"/>
      <c r="S10" s="33"/>
      <c r="T10" s="33"/>
      <c r="U10" s="32">
        <f t="shared" si="0"/>
        <v>414</v>
      </c>
      <c r="V10" s="11">
        <f t="shared" si="1"/>
        <v>22</v>
      </c>
      <c r="W10" s="11">
        <f t="shared" si="2"/>
        <v>22</v>
      </c>
      <c r="X10" s="11">
        <f t="shared" si="3"/>
        <v>25</v>
      </c>
      <c r="Y10" s="36">
        <f t="shared" si="4"/>
        <v>69</v>
      </c>
      <c r="Z10" s="20">
        <f t="shared" si="5"/>
        <v>345</v>
      </c>
    </row>
    <row r="11" spans="1:28" ht="15.75" thickBot="1" x14ac:dyDescent="0.3">
      <c r="A11">
        <v>8</v>
      </c>
      <c r="B11" s="10" t="s">
        <v>19</v>
      </c>
      <c r="C11" s="11">
        <v>30</v>
      </c>
      <c r="D11" s="12">
        <v>26</v>
      </c>
      <c r="E11" s="13">
        <v>27</v>
      </c>
      <c r="F11" s="14">
        <v>23</v>
      </c>
      <c r="G11" s="12">
        <v>24</v>
      </c>
      <c r="H11" s="13">
        <v>26</v>
      </c>
      <c r="I11" s="14">
        <v>29</v>
      </c>
      <c r="J11" s="12">
        <v>26</v>
      </c>
      <c r="K11" s="13">
        <v>29</v>
      </c>
      <c r="L11" s="18">
        <v>26</v>
      </c>
      <c r="M11" s="16">
        <v>26</v>
      </c>
      <c r="N11" s="19">
        <v>27</v>
      </c>
      <c r="O11" s="33">
        <v>0</v>
      </c>
      <c r="P11" s="33">
        <v>0</v>
      </c>
      <c r="Q11" s="33">
        <v>0</v>
      </c>
      <c r="R11" s="33"/>
      <c r="S11" s="33"/>
      <c r="T11" s="33"/>
      <c r="U11" s="32">
        <f t="shared" si="0"/>
        <v>319</v>
      </c>
      <c r="V11" s="11">
        <f t="shared" si="1"/>
        <v>0</v>
      </c>
      <c r="W11" s="11">
        <f t="shared" si="2"/>
        <v>0</v>
      </c>
      <c r="X11" s="11">
        <f t="shared" si="3"/>
        <v>0</v>
      </c>
      <c r="Y11" s="36">
        <f t="shared" si="4"/>
        <v>0</v>
      </c>
      <c r="Z11" s="20">
        <f t="shared" si="5"/>
        <v>319</v>
      </c>
    </row>
    <row r="12" spans="1:28" ht="15.75" thickBot="1" x14ac:dyDescent="0.3">
      <c r="A12">
        <v>9</v>
      </c>
      <c r="B12" s="10" t="s">
        <v>63</v>
      </c>
      <c r="C12" s="14">
        <v>28</v>
      </c>
      <c r="D12" s="12">
        <v>28</v>
      </c>
      <c r="E12" s="13">
        <v>24</v>
      </c>
      <c r="F12" s="14">
        <v>25</v>
      </c>
      <c r="G12" s="12">
        <v>27</v>
      </c>
      <c r="H12" s="13">
        <v>25</v>
      </c>
      <c r="I12" s="14">
        <v>24</v>
      </c>
      <c r="J12" s="12">
        <v>30</v>
      </c>
      <c r="K12" s="13">
        <v>24</v>
      </c>
      <c r="L12" s="18">
        <v>27</v>
      </c>
      <c r="M12" s="16">
        <v>23</v>
      </c>
      <c r="N12" s="19">
        <v>29</v>
      </c>
      <c r="O12" s="33">
        <v>0</v>
      </c>
      <c r="P12" s="33">
        <v>0</v>
      </c>
      <c r="Q12" s="33">
        <v>0</v>
      </c>
      <c r="R12" s="33"/>
      <c r="S12" s="33"/>
      <c r="T12" s="33"/>
      <c r="U12" s="32">
        <f t="shared" si="0"/>
        <v>314</v>
      </c>
      <c r="V12" s="11">
        <f t="shared" si="1"/>
        <v>0</v>
      </c>
      <c r="W12" s="11">
        <f t="shared" si="2"/>
        <v>0</v>
      </c>
      <c r="X12" s="11">
        <f t="shared" si="3"/>
        <v>0</v>
      </c>
      <c r="Y12" s="36">
        <f t="shared" si="4"/>
        <v>0</v>
      </c>
      <c r="Z12" s="20">
        <f t="shared" si="5"/>
        <v>314</v>
      </c>
    </row>
    <row r="13" spans="1:28" ht="15.75" thickBot="1" x14ac:dyDescent="0.3">
      <c r="A13">
        <v>10</v>
      </c>
      <c r="B13" s="38" t="s">
        <v>119</v>
      </c>
      <c r="C13" s="14">
        <v>0</v>
      </c>
      <c r="D13" s="12">
        <v>0</v>
      </c>
      <c r="E13" s="13">
        <v>0</v>
      </c>
      <c r="F13" s="14">
        <v>0</v>
      </c>
      <c r="G13" s="12">
        <v>0</v>
      </c>
      <c r="H13" s="13">
        <v>0</v>
      </c>
      <c r="I13" s="14">
        <v>0</v>
      </c>
      <c r="J13" s="12">
        <v>0</v>
      </c>
      <c r="K13" s="13">
        <v>0</v>
      </c>
      <c r="L13" s="18">
        <v>0</v>
      </c>
      <c r="M13" s="16">
        <v>0</v>
      </c>
      <c r="N13" s="19">
        <v>0</v>
      </c>
      <c r="O13" s="33">
        <v>24</v>
      </c>
      <c r="P13" s="33">
        <v>32</v>
      </c>
      <c r="Q13" s="33">
        <v>29</v>
      </c>
      <c r="R13" s="62">
        <v>35</v>
      </c>
      <c r="S13" s="33">
        <v>32</v>
      </c>
      <c r="T13" s="33">
        <v>24</v>
      </c>
      <c r="U13" s="32">
        <f t="shared" si="0"/>
        <v>176</v>
      </c>
      <c r="V13" s="11">
        <f t="shared" si="1"/>
        <v>0</v>
      </c>
      <c r="W13" s="11">
        <f t="shared" si="2"/>
        <v>0</v>
      </c>
      <c r="X13" s="11">
        <f t="shared" si="3"/>
        <v>0</v>
      </c>
      <c r="Y13" s="36">
        <f t="shared" si="4"/>
        <v>0</v>
      </c>
      <c r="Z13" s="20">
        <f t="shared" si="5"/>
        <v>176</v>
      </c>
    </row>
    <row r="14" spans="1:28" ht="15.75" thickBot="1" x14ac:dyDescent="0.3">
      <c r="A14">
        <v>11</v>
      </c>
      <c r="B14" s="10" t="s">
        <v>76</v>
      </c>
      <c r="C14" s="14">
        <v>0</v>
      </c>
      <c r="D14" s="12">
        <v>0</v>
      </c>
      <c r="E14" s="13">
        <v>0</v>
      </c>
      <c r="F14" s="14">
        <v>30</v>
      </c>
      <c r="G14" s="57">
        <v>35</v>
      </c>
      <c r="H14" s="13">
        <v>22</v>
      </c>
      <c r="I14" s="14">
        <v>0</v>
      </c>
      <c r="J14" s="12">
        <v>0</v>
      </c>
      <c r="K14" s="13">
        <v>0</v>
      </c>
      <c r="L14" s="18">
        <v>0</v>
      </c>
      <c r="M14" s="16">
        <v>0</v>
      </c>
      <c r="N14" s="19">
        <v>0</v>
      </c>
      <c r="O14" s="33">
        <v>0</v>
      </c>
      <c r="P14" s="33">
        <v>0</v>
      </c>
      <c r="Q14" s="33">
        <v>0</v>
      </c>
      <c r="R14" s="33"/>
      <c r="S14" s="33"/>
      <c r="T14" s="33"/>
      <c r="U14" s="32">
        <f t="shared" si="0"/>
        <v>87</v>
      </c>
      <c r="V14" s="11">
        <f t="shared" si="1"/>
        <v>0</v>
      </c>
      <c r="W14" s="11">
        <f t="shared" si="2"/>
        <v>0</v>
      </c>
      <c r="X14" s="11">
        <f t="shared" si="3"/>
        <v>0</v>
      </c>
      <c r="Y14" s="36">
        <f t="shared" si="4"/>
        <v>0</v>
      </c>
      <c r="Z14" s="20">
        <f t="shared" si="5"/>
        <v>87</v>
      </c>
    </row>
    <row r="15" spans="1:28" ht="15.75" thickBot="1" x14ac:dyDescent="0.3">
      <c r="A15">
        <v>12</v>
      </c>
      <c r="B15" s="38" t="s">
        <v>118</v>
      </c>
      <c r="C15" s="11">
        <v>0</v>
      </c>
      <c r="D15" s="12">
        <v>0</v>
      </c>
      <c r="E15" s="13">
        <v>0</v>
      </c>
      <c r="F15" s="14">
        <v>0</v>
      </c>
      <c r="G15" s="12">
        <v>0</v>
      </c>
      <c r="H15" s="13">
        <v>0</v>
      </c>
      <c r="I15" s="14">
        <v>0</v>
      </c>
      <c r="J15" s="12">
        <v>0</v>
      </c>
      <c r="K15" s="13">
        <v>0</v>
      </c>
      <c r="L15" s="18">
        <v>0</v>
      </c>
      <c r="M15" s="16">
        <v>0</v>
      </c>
      <c r="N15" s="19">
        <v>0</v>
      </c>
      <c r="O15" s="33">
        <v>28</v>
      </c>
      <c r="P15" s="33">
        <v>28</v>
      </c>
      <c r="Q15" s="33">
        <v>30</v>
      </c>
      <c r="R15" s="33"/>
      <c r="S15" s="33"/>
      <c r="T15" s="33"/>
      <c r="U15" s="32">
        <f t="shared" si="0"/>
        <v>86</v>
      </c>
      <c r="V15" s="11">
        <f t="shared" si="1"/>
        <v>0</v>
      </c>
      <c r="W15" s="11">
        <f t="shared" si="2"/>
        <v>0</v>
      </c>
      <c r="X15" s="11">
        <f t="shared" si="3"/>
        <v>0</v>
      </c>
      <c r="Y15" s="36">
        <f t="shared" si="4"/>
        <v>0</v>
      </c>
      <c r="Z15" s="20">
        <f t="shared" si="5"/>
        <v>86</v>
      </c>
    </row>
    <row r="16" spans="1:28" x14ac:dyDescent="0.25">
      <c r="A16">
        <v>13</v>
      </c>
      <c r="B16" s="10" t="s">
        <v>93</v>
      </c>
      <c r="C16" s="14">
        <v>0</v>
      </c>
      <c r="D16" s="12">
        <v>0</v>
      </c>
      <c r="E16" s="13">
        <v>0</v>
      </c>
      <c r="F16" s="14">
        <v>24</v>
      </c>
      <c r="G16" s="12">
        <v>28</v>
      </c>
      <c r="H16" s="13">
        <v>27</v>
      </c>
      <c r="I16" s="14">
        <v>0</v>
      </c>
      <c r="J16" s="12">
        <v>0</v>
      </c>
      <c r="K16" s="13">
        <v>0</v>
      </c>
      <c r="L16" s="18">
        <v>0</v>
      </c>
      <c r="M16" s="16">
        <v>0</v>
      </c>
      <c r="N16" s="19">
        <v>0</v>
      </c>
      <c r="O16" s="33">
        <v>0</v>
      </c>
      <c r="P16" s="33">
        <v>0</v>
      </c>
      <c r="Q16" s="33">
        <v>0</v>
      </c>
      <c r="R16" s="33"/>
      <c r="S16" s="33"/>
      <c r="T16" s="33"/>
      <c r="U16" s="32">
        <f t="shared" si="0"/>
        <v>79</v>
      </c>
      <c r="V16" s="11">
        <f t="shared" si="1"/>
        <v>0</v>
      </c>
      <c r="W16" s="11">
        <f t="shared" si="2"/>
        <v>0</v>
      </c>
      <c r="X16" s="11">
        <f t="shared" si="3"/>
        <v>0</v>
      </c>
      <c r="Y16" s="36">
        <f t="shared" si="4"/>
        <v>0</v>
      </c>
      <c r="Z16" s="20">
        <f t="shared" si="5"/>
        <v>79</v>
      </c>
    </row>
    <row r="17" spans="1:26" x14ac:dyDescent="0.25">
      <c r="A17">
        <v>14</v>
      </c>
      <c r="B17" s="51" t="s">
        <v>64</v>
      </c>
      <c r="C17" s="14">
        <v>27</v>
      </c>
      <c r="D17" s="12">
        <v>25</v>
      </c>
      <c r="E17" s="13">
        <v>25</v>
      </c>
      <c r="F17" s="14">
        <v>0</v>
      </c>
      <c r="G17" s="12">
        <v>0</v>
      </c>
      <c r="H17" s="13">
        <v>0</v>
      </c>
      <c r="I17" s="14">
        <v>0</v>
      </c>
      <c r="J17" s="12">
        <v>0</v>
      </c>
      <c r="K17" s="13">
        <v>0</v>
      </c>
      <c r="L17" s="14">
        <v>0</v>
      </c>
      <c r="M17" s="12">
        <v>0</v>
      </c>
      <c r="N17" s="19">
        <v>0</v>
      </c>
      <c r="O17" s="33">
        <v>0</v>
      </c>
      <c r="P17" s="33">
        <v>0</v>
      </c>
      <c r="Q17" s="33">
        <v>0</v>
      </c>
      <c r="R17" s="33"/>
      <c r="S17" s="33"/>
      <c r="T17" s="33"/>
      <c r="U17" s="32">
        <f t="shared" si="0"/>
        <v>77</v>
      </c>
      <c r="V17" s="11">
        <f t="shared" si="1"/>
        <v>0</v>
      </c>
      <c r="W17" s="11">
        <f t="shared" si="2"/>
        <v>0</v>
      </c>
      <c r="X17" s="11">
        <f t="shared" si="3"/>
        <v>0</v>
      </c>
      <c r="Y17" s="36">
        <f t="shared" si="4"/>
        <v>0</v>
      </c>
      <c r="Z17" s="20">
        <f t="shared" si="5"/>
        <v>77</v>
      </c>
    </row>
    <row r="18" spans="1:26" ht="15.75" thickBot="1" x14ac:dyDescent="0.3">
      <c r="A18">
        <v>15</v>
      </c>
      <c r="B18" s="52" t="s">
        <v>146</v>
      </c>
      <c r="C18" s="14">
        <v>0</v>
      </c>
      <c r="D18" s="12">
        <v>0</v>
      </c>
      <c r="E18" s="13">
        <v>0</v>
      </c>
      <c r="F18" s="14">
        <v>0</v>
      </c>
      <c r="G18" s="12">
        <v>0</v>
      </c>
      <c r="H18" s="13">
        <v>0</v>
      </c>
      <c r="I18" s="14">
        <v>0</v>
      </c>
      <c r="J18" s="12">
        <v>0</v>
      </c>
      <c r="K18" s="13">
        <v>0</v>
      </c>
      <c r="L18" s="14">
        <v>0</v>
      </c>
      <c r="M18" s="12">
        <v>0</v>
      </c>
      <c r="N18" s="17">
        <v>0</v>
      </c>
      <c r="O18" s="16">
        <v>0</v>
      </c>
      <c r="P18" s="16">
        <v>0</v>
      </c>
      <c r="Q18" s="16">
        <v>0</v>
      </c>
      <c r="R18" s="34">
        <v>20</v>
      </c>
      <c r="S18" s="34">
        <v>29</v>
      </c>
      <c r="T18" s="34">
        <v>26</v>
      </c>
      <c r="U18" s="32">
        <f t="shared" si="0"/>
        <v>75</v>
      </c>
      <c r="V18" s="11">
        <f t="shared" si="1"/>
        <v>0</v>
      </c>
      <c r="W18" s="11">
        <f t="shared" si="2"/>
        <v>0</v>
      </c>
      <c r="X18" s="11">
        <f t="shared" si="3"/>
        <v>0</v>
      </c>
      <c r="Y18" s="36">
        <f t="shared" si="4"/>
        <v>0</v>
      </c>
      <c r="Z18" s="20">
        <f t="shared" si="5"/>
        <v>75</v>
      </c>
    </row>
    <row r="19" spans="1:26" ht="15.75" thickBot="1" x14ac:dyDescent="0.3">
      <c r="A19" s="64">
        <v>16</v>
      </c>
      <c r="B19" s="10" t="s">
        <v>147</v>
      </c>
      <c r="C19" s="14">
        <v>0</v>
      </c>
      <c r="D19" s="12">
        <v>0</v>
      </c>
      <c r="E19" s="13">
        <v>0</v>
      </c>
      <c r="F19" s="14">
        <v>0</v>
      </c>
      <c r="G19" s="12">
        <v>0</v>
      </c>
      <c r="H19" s="13">
        <v>0</v>
      </c>
      <c r="I19" s="14">
        <v>0</v>
      </c>
      <c r="J19" s="12">
        <v>0</v>
      </c>
      <c r="K19" s="13">
        <v>0</v>
      </c>
      <c r="L19" s="14">
        <v>0</v>
      </c>
      <c r="M19" s="12">
        <v>0</v>
      </c>
      <c r="N19" s="17">
        <v>0</v>
      </c>
      <c r="O19" s="16">
        <v>0</v>
      </c>
      <c r="P19" s="16">
        <v>0</v>
      </c>
      <c r="Q19" s="16">
        <v>0</v>
      </c>
      <c r="R19" s="67">
        <v>26</v>
      </c>
      <c r="S19" s="16">
        <v>26</v>
      </c>
      <c r="T19" s="19">
        <v>23</v>
      </c>
      <c r="U19" s="32">
        <f t="shared" si="0"/>
        <v>75</v>
      </c>
      <c r="V19" s="11">
        <f t="shared" si="1"/>
        <v>0</v>
      </c>
      <c r="W19" s="11">
        <f t="shared" si="2"/>
        <v>0</v>
      </c>
      <c r="X19" s="11">
        <f t="shared" si="3"/>
        <v>0</v>
      </c>
      <c r="Y19" s="36">
        <f t="shared" si="4"/>
        <v>0</v>
      </c>
      <c r="Z19" s="20">
        <f t="shared" si="5"/>
        <v>75</v>
      </c>
    </row>
    <row r="20" spans="1:26" ht="15.75" thickBot="1" x14ac:dyDescent="0.3">
      <c r="A20" s="64">
        <v>17</v>
      </c>
      <c r="B20" s="10" t="s">
        <v>94</v>
      </c>
      <c r="C20" s="14">
        <v>24</v>
      </c>
      <c r="D20" s="12">
        <v>24</v>
      </c>
      <c r="E20" s="13">
        <v>23</v>
      </c>
      <c r="F20" s="14">
        <v>0</v>
      </c>
      <c r="G20" s="12">
        <v>0</v>
      </c>
      <c r="H20" s="13">
        <v>0</v>
      </c>
      <c r="I20" s="14">
        <v>0</v>
      </c>
      <c r="J20" s="12">
        <v>0</v>
      </c>
      <c r="K20" s="13">
        <v>0</v>
      </c>
      <c r="L20" s="14">
        <v>0</v>
      </c>
      <c r="M20" s="12">
        <v>0</v>
      </c>
      <c r="N20" s="17">
        <v>0</v>
      </c>
      <c r="O20" s="16">
        <v>0</v>
      </c>
      <c r="P20" s="16">
        <v>0</v>
      </c>
      <c r="Q20" s="16">
        <v>0</v>
      </c>
      <c r="R20" s="67"/>
      <c r="S20" s="16"/>
      <c r="T20" s="19"/>
      <c r="U20" s="32">
        <f t="shared" si="0"/>
        <v>71</v>
      </c>
      <c r="V20" s="11">
        <f t="shared" si="1"/>
        <v>0</v>
      </c>
      <c r="W20" s="11">
        <f t="shared" si="2"/>
        <v>0</v>
      </c>
      <c r="X20" s="11">
        <f t="shared" si="3"/>
        <v>0</v>
      </c>
      <c r="Y20" s="36">
        <f t="shared" si="4"/>
        <v>0</v>
      </c>
      <c r="Z20" s="20">
        <f t="shared" si="5"/>
        <v>71</v>
      </c>
    </row>
    <row r="21" spans="1:26" ht="15.75" thickBot="1" x14ac:dyDescent="0.3">
      <c r="A21" s="64">
        <v>18</v>
      </c>
      <c r="B21" s="10" t="s">
        <v>148</v>
      </c>
      <c r="C21" s="14">
        <v>0</v>
      </c>
      <c r="D21" s="12">
        <v>0</v>
      </c>
      <c r="E21" s="13">
        <v>0</v>
      </c>
      <c r="F21" s="14">
        <v>0</v>
      </c>
      <c r="G21" s="12">
        <v>0</v>
      </c>
      <c r="H21" s="13">
        <v>0</v>
      </c>
      <c r="I21" s="14">
        <v>0</v>
      </c>
      <c r="J21" s="12">
        <v>0</v>
      </c>
      <c r="K21" s="13">
        <v>0</v>
      </c>
      <c r="L21" s="14">
        <v>0</v>
      </c>
      <c r="M21" s="12">
        <v>0</v>
      </c>
      <c r="N21" s="19">
        <v>0</v>
      </c>
      <c r="O21" s="34">
        <v>0</v>
      </c>
      <c r="P21" s="34">
        <v>0</v>
      </c>
      <c r="Q21" s="34">
        <v>0</v>
      </c>
      <c r="R21" s="18">
        <v>20</v>
      </c>
      <c r="S21" s="16">
        <v>25</v>
      </c>
      <c r="T21" s="19">
        <v>25</v>
      </c>
      <c r="U21" s="32">
        <f t="shared" si="0"/>
        <v>70</v>
      </c>
      <c r="V21" s="11">
        <f t="shared" si="1"/>
        <v>0</v>
      </c>
      <c r="W21" s="11">
        <f t="shared" si="2"/>
        <v>0</v>
      </c>
      <c r="X21" s="11">
        <f t="shared" si="3"/>
        <v>0</v>
      </c>
      <c r="Y21" s="36">
        <f t="shared" si="4"/>
        <v>0</v>
      </c>
      <c r="Z21" s="20">
        <f t="shared" si="5"/>
        <v>70</v>
      </c>
    </row>
  </sheetData>
  <autoFilter ref="B3:Z16">
    <sortState ref="B4:Z21">
      <sortCondition descending="1" ref="Z3:Z16"/>
    </sortState>
  </autoFilter>
  <sortState ref="B46:Z60">
    <sortCondition descending="1" ref="Z45"/>
  </sortState>
  <mergeCells count="6">
    <mergeCell ref="R2:T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Normal="100" workbookViewId="0">
      <selection activeCell="B66" sqref="B66"/>
    </sheetView>
  </sheetViews>
  <sheetFormatPr defaultRowHeight="15" x14ac:dyDescent="0.25"/>
  <cols>
    <col min="1" max="1" width="3.140625" customWidth="1"/>
    <col min="2" max="2" width="15.7109375" bestFit="1" customWidth="1"/>
    <col min="3" max="14" width="5.42578125" customWidth="1"/>
    <col min="16" max="16" width="5.28515625" customWidth="1"/>
    <col min="17" max="17" width="5.5703125" customWidth="1"/>
    <col min="18" max="18" width="9.140625" customWidth="1"/>
  </cols>
  <sheetData>
    <row r="1" spans="1:19" ht="15.75" thickBot="1" x14ac:dyDescent="0.3"/>
    <row r="2" spans="1:19" ht="15.75" thickBot="1" x14ac:dyDescent="0.3">
      <c r="B2" s="4" t="s">
        <v>43</v>
      </c>
      <c r="C2" s="68" t="s">
        <v>26</v>
      </c>
      <c r="D2" s="69"/>
      <c r="E2" s="70"/>
      <c r="F2" s="68" t="s">
        <v>27</v>
      </c>
      <c r="G2" s="69"/>
      <c r="H2" s="70"/>
      <c r="I2" s="68" t="s">
        <v>28</v>
      </c>
      <c r="J2" s="69"/>
      <c r="K2" s="70"/>
      <c r="L2" s="68" t="s">
        <v>29</v>
      </c>
      <c r="M2" s="69"/>
      <c r="N2" s="70"/>
      <c r="O2" s="6" t="s">
        <v>6</v>
      </c>
      <c r="P2" s="6" t="s">
        <v>7</v>
      </c>
      <c r="Q2" s="5" t="s">
        <v>7</v>
      </c>
      <c r="R2" s="7" t="s">
        <v>8</v>
      </c>
      <c r="S2" s="5" t="s">
        <v>6</v>
      </c>
    </row>
    <row r="3" spans="1:19" ht="15.75" thickBot="1" x14ac:dyDescent="0.3">
      <c r="B3" s="7" t="s">
        <v>1</v>
      </c>
      <c r="C3" s="7" t="s">
        <v>40</v>
      </c>
      <c r="D3" s="8" t="s">
        <v>41</v>
      </c>
      <c r="E3" s="8" t="s">
        <v>42</v>
      </c>
      <c r="F3" s="7" t="s">
        <v>40</v>
      </c>
      <c r="G3" s="8" t="s">
        <v>41</v>
      </c>
      <c r="H3" s="8" t="s">
        <v>42</v>
      </c>
      <c r="I3" s="7" t="s">
        <v>40</v>
      </c>
      <c r="J3" s="8" t="s">
        <v>41</v>
      </c>
      <c r="K3" s="8" t="s">
        <v>42</v>
      </c>
      <c r="L3" s="7" t="s">
        <v>40</v>
      </c>
      <c r="M3" s="8" t="s">
        <v>41</v>
      </c>
      <c r="N3" s="8" t="s">
        <v>42</v>
      </c>
      <c r="O3" s="6" t="s">
        <v>0</v>
      </c>
      <c r="P3" s="9">
        <v>1</v>
      </c>
      <c r="Q3" s="9">
        <v>2</v>
      </c>
      <c r="R3" s="7" t="s">
        <v>0</v>
      </c>
      <c r="S3" s="9" t="s">
        <v>0</v>
      </c>
    </row>
    <row r="4" spans="1:19" ht="15.75" thickBot="1" x14ac:dyDescent="0.3">
      <c r="A4">
        <v>1</v>
      </c>
      <c r="B4" s="10" t="s">
        <v>46</v>
      </c>
      <c r="C4" s="24">
        <v>29</v>
      </c>
      <c r="D4" s="25">
        <v>30</v>
      </c>
      <c r="E4" s="26">
        <v>30</v>
      </c>
      <c r="F4" s="14">
        <v>35</v>
      </c>
      <c r="G4" s="12">
        <v>35</v>
      </c>
      <c r="H4" s="13">
        <v>35</v>
      </c>
      <c r="I4" s="14">
        <v>30</v>
      </c>
      <c r="J4" s="12">
        <v>30</v>
      </c>
      <c r="K4" s="13">
        <v>30</v>
      </c>
      <c r="L4" s="18">
        <v>32</v>
      </c>
      <c r="M4" s="16">
        <v>32</v>
      </c>
      <c r="N4" s="19">
        <v>30</v>
      </c>
      <c r="O4" s="31">
        <f t="shared" ref="O4:O15" si="0">SUM(C4:N4)</f>
        <v>378</v>
      </c>
      <c r="P4" s="27">
        <f t="shared" ref="P4:P15" si="1">+SMALL(C4:N4,1)</f>
        <v>29</v>
      </c>
      <c r="Q4" s="25">
        <f t="shared" ref="Q4:Q15" si="2">+SMALL(C4:N4,2)</f>
        <v>30</v>
      </c>
      <c r="R4" s="30">
        <f t="shared" ref="R4:R15" si="3">SUM(P4:Q4)</f>
        <v>59</v>
      </c>
      <c r="S4" s="15">
        <f t="shared" ref="S4:S15" si="4">+O4-R4</f>
        <v>319</v>
      </c>
    </row>
    <row r="5" spans="1:19" ht="15.75" thickBot="1" x14ac:dyDescent="0.3">
      <c r="A5">
        <v>2</v>
      </c>
      <c r="B5" s="10" t="s">
        <v>44</v>
      </c>
      <c r="C5" s="14">
        <v>35</v>
      </c>
      <c r="D5" s="12">
        <v>35</v>
      </c>
      <c r="E5" s="13">
        <v>35</v>
      </c>
      <c r="F5" s="14">
        <v>0</v>
      </c>
      <c r="G5" s="12">
        <v>0</v>
      </c>
      <c r="H5" s="13">
        <v>0</v>
      </c>
      <c r="I5" s="14">
        <v>35</v>
      </c>
      <c r="J5" s="12">
        <v>35</v>
      </c>
      <c r="K5" s="13">
        <v>35</v>
      </c>
      <c r="L5" s="18">
        <v>35</v>
      </c>
      <c r="M5" s="16">
        <v>35</v>
      </c>
      <c r="N5" s="19">
        <v>35</v>
      </c>
      <c r="O5" s="31">
        <f t="shared" si="0"/>
        <v>315</v>
      </c>
      <c r="P5" s="27">
        <f t="shared" si="1"/>
        <v>0</v>
      </c>
      <c r="Q5" s="25">
        <f t="shared" si="2"/>
        <v>0</v>
      </c>
      <c r="R5" s="30">
        <f t="shared" si="3"/>
        <v>0</v>
      </c>
      <c r="S5" s="15">
        <f t="shared" si="4"/>
        <v>315</v>
      </c>
    </row>
    <row r="6" spans="1:19" ht="15.75" thickBot="1" x14ac:dyDescent="0.3">
      <c r="A6">
        <v>3</v>
      </c>
      <c r="B6" s="10" t="s">
        <v>47</v>
      </c>
      <c r="C6" s="14">
        <v>28</v>
      </c>
      <c r="D6" s="12">
        <v>29</v>
      </c>
      <c r="E6" s="13">
        <v>27</v>
      </c>
      <c r="F6" s="14">
        <v>30</v>
      </c>
      <c r="G6" s="12">
        <v>32</v>
      </c>
      <c r="H6" s="13">
        <v>30</v>
      </c>
      <c r="I6" s="14">
        <v>29</v>
      </c>
      <c r="J6" s="12">
        <v>29</v>
      </c>
      <c r="K6" s="13">
        <v>29</v>
      </c>
      <c r="L6" s="18">
        <v>28</v>
      </c>
      <c r="M6" s="16">
        <v>26</v>
      </c>
      <c r="N6" s="19">
        <v>29</v>
      </c>
      <c r="O6" s="31">
        <f t="shared" si="0"/>
        <v>346</v>
      </c>
      <c r="P6" s="27">
        <f t="shared" si="1"/>
        <v>26</v>
      </c>
      <c r="Q6" s="25">
        <f t="shared" si="2"/>
        <v>27</v>
      </c>
      <c r="R6" s="30">
        <f t="shared" si="3"/>
        <v>53</v>
      </c>
      <c r="S6" s="15">
        <f t="shared" si="4"/>
        <v>293</v>
      </c>
    </row>
    <row r="7" spans="1:19" ht="15.75" thickBot="1" x14ac:dyDescent="0.3">
      <c r="A7">
        <v>4</v>
      </c>
      <c r="B7" s="10" t="s">
        <v>81</v>
      </c>
      <c r="C7" s="14">
        <v>0</v>
      </c>
      <c r="D7" s="12">
        <v>0</v>
      </c>
      <c r="E7" s="13">
        <v>0</v>
      </c>
      <c r="F7" s="14">
        <v>32</v>
      </c>
      <c r="G7" s="12">
        <v>30</v>
      </c>
      <c r="H7" s="13">
        <v>32</v>
      </c>
      <c r="I7" s="14">
        <v>0</v>
      </c>
      <c r="J7" s="12">
        <v>0</v>
      </c>
      <c r="K7" s="13">
        <v>0</v>
      </c>
      <c r="L7" s="18">
        <v>30</v>
      </c>
      <c r="M7" s="16">
        <v>30</v>
      </c>
      <c r="N7" s="19">
        <v>32</v>
      </c>
      <c r="O7" s="31">
        <f t="shared" si="0"/>
        <v>186</v>
      </c>
      <c r="P7" s="27">
        <f t="shared" si="1"/>
        <v>0</v>
      </c>
      <c r="Q7" s="25">
        <f t="shared" si="2"/>
        <v>0</v>
      </c>
      <c r="R7" s="30">
        <f t="shared" si="3"/>
        <v>0</v>
      </c>
      <c r="S7" s="15">
        <f t="shared" si="4"/>
        <v>186</v>
      </c>
    </row>
    <row r="8" spans="1:19" ht="15.75" thickBot="1" x14ac:dyDescent="0.3">
      <c r="A8">
        <v>5</v>
      </c>
      <c r="B8" s="10" t="s">
        <v>48</v>
      </c>
      <c r="C8" s="14">
        <v>27</v>
      </c>
      <c r="D8" s="12">
        <v>28</v>
      </c>
      <c r="E8" s="13">
        <v>28</v>
      </c>
      <c r="F8" s="14">
        <v>0</v>
      </c>
      <c r="G8" s="12">
        <v>0</v>
      </c>
      <c r="H8" s="13">
        <v>0</v>
      </c>
      <c r="I8" s="14">
        <v>28</v>
      </c>
      <c r="J8" s="12">
        <v>27</v>
      </c>
      <c r="K8" s="13">
        <v>27</v>
      </c>
      <c r="L8" s="18"/>
      <c r="M8" s="16"/>
      <c r="N8" s="19"/>
      <c r="O8" s="31">
        <f t="shared" si="0"/>
        <v>165</v>
      </c>
      <c r="P8" s="27">
        <f t="shared" si="1"/>
        <v>0</v>
      </c>
      <c r="Q8" s="25">
        <f t="shared" si="2"/>
        <v>0</v>
      </c>
      <c r="R8" s="30">
        <f t="shared" si="3"/>
        <v>0</v>
      </c>
      <c r="S8" s="15">
        <f t="shared" si="4"/>
        <v>165</v>
      </c>
    </row>
    <row r="9" spans="1:19" ht="15.75" thickBot="1" x14ac:dyDescent="0.3">
      <c r="A9">
        <v>6</v>
      </c>
      <c r="B9" s="10" t="s">
        <v>45</v>
      </c>
      <c r="C9" s="14">
        <v>32</v>
      </c>
      <c r="D9" s="12">
        <v>32</v>
      </c>
      <c r="E9" s="13">
        <v>32</v>
      </c>
      <c r="F9" s="14">
        <v>0</v>
      </c>
      <c r="G9" s="12">
        <v>0</v>
      </c>
      <c r="H9" s="13">
        <v>0</v>
      </c>
      <c r="I9" s="14">
        <v>0</v>
      </c>
      <c r="J9" s="12">
        <v>0</v>
      </c>
      <c r="K9" s="13">
        <v>0</v>
      </c>
      <c r="L9" s="18"/>
      <c r="M9" s="16"/>
      <c r="N9" s="19"/>
      <c r="O9" s="31">
        <f t="shared" si="0"/>
        <v>96</v>
      </c>
      <c r="P9" s="27">
        <f t="shared" si="1"/>
        <v>0</v>
      </c>
      <c r="Q9" s="25">
        <f t="shared" si="2"/>
        <v>0</v>
      </c>
      <c r="R9" s="30">
        <f t="shared" si="3"/>
        <v>0</v>
      </c>
      <c r="S9" s="15">
        <f t="shared" si="4"/>
        <v>96</v>
      </c>
    </row>
    <row r="10" spans="1:19" ht="15.75" thickBot="1" x14ac:dyDescent="0.3">
      <c r="A10">
        <v>7</v>
      </c>
      <c r="B10" s="10" t="s">
        <v>85</v>
      </c>
      <c r="C10" s="14">
        <v>0</v>
      </c>
      <c r="D10" s="12">
        <v>0</v>
      </c>
      <c r="E10" s="13">
        <v>0</v>
      </c>
      <c r="F10" s="14">
        <v>0</v>
      </c>
      <c r="G10" s="12">
        <v>0</v>
      </c>
      <c r="H10" s="13">
        <v>0</v>
      </c>
      <c r="I10" s="14">
        <v>32</v>
      </c>
      <c r="J10" s="12">
        <v>32</v>
      </c>
      <c r="K10" s="13">
        <v>32</v>
      </c>
      <c r="L10" s="18"/>
      <c r="M10" s="16"/>
      <c r="N10" s="19"/>
      <c r="O10" s="31">
        <f t="shared" si="0"/>
        <v>96</v>
      </c>
      <c r="P10" s="27">
        <f t="shared" si="1"/>
        <v>0</v>
      </c>
      <c r="Q10" s="25">
        <f t="shared" si="2"/>
        <v>0</v>
      </c>
      <c r="R10" s="30">
        <f t="shared" si="3"/>
        <v>0</v>
      </c>
      <c r="S10" s="15">
        <f t="shared" si="4"/>
        <v>96</v>
      </c>
    </row>
    <row r="11" spans="1:19" ht="15.75" thickBot="1" x14ac:dyDescent="0.3">
      <c r="A11">
        <v>8</v>
      </c>
      <c r="B11" s="10" t="s">
        <v>99</v>
      </c>
      <c r="C11" s="14">
        <v>0</v>
      </c>
      <c r="D11" s="12">
        <v>0</v>
      </c>
      <c r="E11" s="13">
        <v>0</v>
      </c>
      <c r="F11" s="14">
        <v>0</v>
      </c>
      <c r="G11" s="12">
        <v>0</v>
      </c>
      <c r="H11" s="13">
        <v>0</v>
      </c>
      <c r="I11" s="14">
        <v>0</v>
      </c>
      <c r="J11" s="12">
        <v>0</v>
      </c>
      <c r="K11" s="13">
        <v>0</v>
      </c>
      <c r="L11" s="18">
        <v>29</v>
      </c>
      <c r="M11" s="16">
        <v>29</v>
      </c>
      <c r="N11" s="19">
        <v>28</v>
      </c>
      <c r="O11" s="31">
        <f t="shared" si="0"/>
        <v>86</v>
      </c>
      <c r="P11" s="27">
        <f t="shared" si="1"/>
        <v>0</v>
      </c>
      <c r="Q11" s="25">
        <f t="shared" si="2"/>
        <v>0</v>
      </c>
      <c r="R11" s="30">
        <f t="shared" si="3"/>
        <v>0</v>
      </c>
      <c r="S11" s="15">
        <f t="shared" si="4"/>
        <v>86</v>
      </c>
    </row>
    <row r="12" spans="1:19" ht="15.75" thickBot="1" x14ac:dyDescent="0.3">
      <c r="A12">
        <v>9</v>
      </c>
      <c r="B12" s="10" t="s">
        <v>5</v>
      </c>
      <c r="C12" s="14">
        <v>30</v>
      </c>
      <c r="D12" s="12">
        <v>26</v>
      </c>
      <c r="E12" s="13">
        <v>29</v>
      </c>
      <c r="F12" s="14">
        <v>0</v>
      </c>
      <c r="G12" s="12">
        <v>0</v>
      </c>
      <c r="H12" s="13">
        <v>0</v>
      </c>
      <c r="I12" s="14">
        <v>0</v>
      </c>
      <c r="J12" s="12">
        <v>0</v>
      </c>
      <c r="K12" s="13">
        <v>0</v>
      </c>
      <c r="L12" s="18"/>
      <c r="M12" s="16"/>
      <c r="N12" s="19"/>
      <c r="O12" s="31">
        <f t="shared" si="0"/>
        <v>85</v>
      </c>
      <c r="P12" s="27">
        <f t="shared" si="1"/>
        <v>0</v>
      </c>
      <c r="Q12" s="25">
        <f t="shared" si="2"/>
        <v>0</v>
      </c>
      <c r="R12" s="30">
        <f t="shared" si="3"/>
        <v>0</v>
      </c>
      <c r="S12" s="15">
        <f t="shared" si="4"/>
        <v>85</v>
      </c>
    </row>
    <row r="13" spans="1:19" ht="15.75" thickBot="1" x14ac:dyDescent="0.3">
      <c r="A13">
        <v>10</v>
      </c>
      <c r="B13" s="10" t="s">
        <v>86</v>
      </c>
      <c r="C13" s="14">
        <v>0</v>
      </c>
      <c r="D13" s="12">
        <v>0</v>
      </c>
      <c r="E13" s="13">
        <v>0</v>
      </c>
      <c r="F13" s="14">
        <v>0</v>
      </c>
      <c r="G13" s="12">
        <v>0</v>
      </c>
      <c r="H13" s="13">
        <v>0</v>
      </c>
      <c r="I13" s="14">
        <v>27</v>
      </c>
      <c r="J13" s="12">
        <v>28</v>
      </c>
      <c r="K13" s="13">
        <v>28</v>
      </c>
      <c r="L13" s="18"/>
      <c r="M13" s="16"/>
      <c r="N13" s="19"/>
      <c r="O13" s="31">
        <f t="shared" si="0"/>
        <v>83</v>
      </c>
      <c r="P13" s="27">
        <f t="shared" si="1"/>
        <v>0</v>
      </c>
      <c r="Q13" s="25">
        <f t="shared" si="2"/>
        <v>0</v>
      </c>
      <c r="R13" s="30">
        <f t="shared" si="3"/>
        <v>0</v>
      </c>
      <c r="S13" s="15">
        <f t="shared" si="4"/>
        <v>83</v>
      </c>
    </row>
    <row r="14" spans="1:19" ht="15.75" thickBot="1" x14ac:dyDescent="0.3">
      <c r="A14">
        <v>11</v>
      </c>
      <c r="B14" s="10" t="s">
        <v>100</v>
      </c>
      <c r="C14" s="14">
        <v>0</v>
      </c>
      <c r="D14" s="12">
        <v>0</v>
      </c>
      <c r="E14" s="13">
        <v>0</v>
      </c>
      <c r="F14" s="14">
        <v>0</v>
      </c>
      <c r="G14" s="12">
        <v>0</v>
      </c>
      <c r="H14" s="13">
        <v>0</v>
      </c>
      <c r="I14" s="14">
        <v>0</v>
      </c>
      <c r="J14" s="12">
        <v>0</v>
      </c>
      <c r="K14" s="13">
        <v>0</v>
      </c>
      <c r="L14" s="18">
        <v>27</v>
      </c>
      <c r="M14" s="16">
        <v>28</v>
      </c>
      <c r="N14" s="19">
        <v>26</v>
      </c>
      <c r="O14" s="31">
        <f t="shared" si="0"/>
        <v>81</v>
      </c>
      <c r="P14" s="27">
        <f t="shared" si="1"/>
        <v>0</v>
      </c>
      <c r="Q14" s="25">
        <f t="shared" si="2"/>
        <v>0</v>
      </c>
      <c r="R14" s="30">
        <f t="shared" si="3"/>
        <v>0</v>
      </c>
      <c r="S14" s="15">
        <f t="shared" si="4"/>
        <v>81</v>
      </c>
    </row>
    <row r="15" spans="1:19" x14ac:dyDescent="0.25">
      <c r="A15">
        <v>12</v>
      </c>
      <c r="B15" s="10" t="s">
        <v>101</v>
      </c>
      <c r="C15" s="14">
        <v>0</v>
      </c>
      <c r="D15" s="12">
        <v>0</v>
      </c>
      <c r="E15" s="13">
        <v>0</v>
      </c>
      <c r="F15" s="14">
        <v>0</v>
      </c>
      <c r="G15" s="12">
        <v>0</v>
      </c>
      <c r="H15" s="13">
        <v>0</v>
      </c>
      <c r="I15" s="14">
        <v>0</v>
      </c>
      <c r="J15" s="12">
        <v>0</v>
      </c>
      <c r="K15" s="13">
        <v>0</v>
      </c>
      <c r="L15" s="18">
        <v>26</v>
      </c>
      <c r="M15" s="16">
        <v>27</v>
      </c>
      <c r="N15" s="19">
        <v>27</v>
      </c>
      <c r="O15" s="31">
        <f t="shared" si="0"/>
        <v>80</v>
      </c>
      <c r="P15" s="27">
        <f t="shared" si="1"/>
        <v>0</v>
      </c>
      <c r="Q15" s="25">
        <f t="shared" si="2"/>
        <v>0</v>
      </c>
      <c r="R15" s="30">
        <f t="shared" si="3"/>
        <v>0</v>
      </c>
      <c r="S15" s="15">
        <f t="shared" si="4"/>
        <v>80</v>
      </c>
    </row>
    <row r="16" spans="1:19" ht="15.75" thickBot="1" x14ac:dyDescent="0.3"/>
    <row r="17" spans="1:19" ht="15.75" thickBot="1" x14ac:dyDescent="0.3">
      <c r="B17" s="4" t="s">
        <v>25</v>
      </c>
      <c r="C17" s="68" t="s">
        <v>26</v>
      </c>
      <c r="D17" s="69"/>
      <c r="E17" s="70"/>
      <c r="F17" s="68" t="s">
        <v>27</v>
      </c>
      <c r="G17" s="69"/>
      <c r="H17" s="70"/>
      <c r="I17" s="68" t="s">
        <v>28</v>
      </c>
      <c r="J17" s="69"/>
      <c r="K17" s="70"/>
      <c r="L17" s="68" t="s">
        <v>29</v>
      </c>
      <c r="M17" s="69"/>
      <c r="N17" s="70"/>
      <c r="O17" s="6" t="s">
        <v>6</v>
      </c>
      <c r="P17" s="6" t="s">
        <v>7</v>
      </c>
      <c r="Q17" s="5" t="s">
        <v>7</v>
      </c>
      <c r="R17" s="7" t="s">
        <v>8</v>
      </c>
      <c r="S17" s="5" t="s">
        <v>6</v>
      </c>
    </row>
    <row r="18" spans="1:19" ht="15.75" thickBot="1" x14ac:dyDescent="0.3">
      <c r="B18" s="7" t="s">
        <v>1</v>
      </c>
      <c r="C18" s="7" t="s">
        <v>40</v>
      </c>
      <c r="D18" s="8" t="s">
        <v>41</v>
      </c>
      <c r="E18" s="8" t="s">
        <v>42</v>
      </c>
      <c r="F18" s="7" t="s">
        <v>40</v>
      </c>
      <c r="G18" s="8" t="s">
        <v>41</v>
      </c>
      <c r="H18" s="8" t="s">
        <v>42</v>
      </c>
      <c r="I18" s="7" t="s">
        <v>40</v>
      </c>
      <c r="J18" s="8" t="s">
        <v>41</v>
      </c>
      <c r="K18" s="8" t="s">
        <v>42</v>
      </c>
      <c r="L18" s="7" t="s">
        <v>40</v>
      </c>
      <c r="M18" s="8" t="s">
        <v>41</v>
      </c>
      <c r="N18" s="8" t="s">
        <v>42</v>
      </c>
      <c r="O18" s="6" t="s">
        <v>0</v>
      </c>
      <c r="P18" s="9">
        <v>1</v>
      </c>
      <c r="Q18" s="9">
        <v>2</v>
      </c>
      <c r="R18" s="7" t="s">
        <v>0</v>
      </c>
      <c r="S18" s="9" t="s">
        <v>0</v>
      </c>
    </row>
    <row r="19" spans="1:19" ht="15.75" thickBot="1" x14ac:dyDescent="0.3">
      <c r="A19">
        <v>1</v>
      </c>
      <c r="B19" s="10" t="s">
        <v>21</v>
      </c>
      <c r="C19" s="24">
        <v>35</v>
      </c>
      <c r="D19" s="25">
        <v>35</v>
      </c>
      <c r="E19" s="26">
        <v>35</v>
      </c>
      <c r="F19" s="14">
        <v>35</v>
      </c>
      <c r="G19" s="12">
        <v>30</v>
      </c>
      <c r="H19" s="13">
        <v>35</v>
      </c>
      <c r="I19" s="14">
        <v>35</v>
      </c>
      <c r="J19" s="12">
        <v>32</v>
      </c>
      <c r="K19" s="13">
        <v>35</v>
      </c>
      <c r="L19" s="18">
        <v>32</v>
      </c>
      <c r="M19" s="16">
        <v>30</v>
      </c>
      <c r="N19" s="19">
        <v>35</v>
      </c>
      <c r="O19" s="31">
        <f t="shared" ref="O19:O51" si="5">SUM(C19:N19)</f>
        <v>404</v>
      </c>
      <c r="P19" s="27">
        <f t="shared" ref="P19:P51" si="6">+SMALL(C19:N19,1)</f>
        <v>30</v>
      </c>
      <c r="Q19" s="25">
        <f t="shared" ref="Q19:Q51" si="7">+SMALL(C19:N19,2)</f>
        <v>30</v>
      </c>
      <c r="R19" s="30">
        <f t="shared" ref="R19:R51" si="8">SUM(P19:Q19)</f>
        <v>60</v>
      </c>
      <c r="S19" s="15">
        <f t="shared" ref="S19:S51" si="9">+O19-R19</f>
        <v>344</v>
      </c>
    </row>
    <row r="20" spans="1:19" ht="15.75" thickBot="1" x14ac:dyDescent="0.3">
      <c r="A20">
        <v>2</v>
      </c>
      <c r="B20" s="38" t="s">
        <v>34</v>
      </c>
      <c r="C20" s="14">
        <v>26</v>
      </c>
      <c r="D20" s="12">
        <v>26</v>
      </c>
      <c r="E20" s="13">
        <v>28</v>
      </c>
      <c r="F20" s="14">
        <v>26</v>
      </c>
      <c r="G20" s="12">
        <v>27</v>
      </c>
      <c r="H20" s="13">
        <v>26</v>
      </c>
      <c r="I20" s="14">
        <v>30</v>
      </c>
      <c r="J20" s="12">
        <v>18</v>
      </c>
      <c r="K20" s="13">
        <v>22</v>
      </c>
      <c r="L20" s="18">
        <v>35</v>
      </c>
      <c r="M20" s="16">
        <v>35</v>
      </c>
      <c r="N20" s="19">
        <v>32</v>
      </c>
      <c r="O20" s="31">
        <f t="shared" si="5"/>
        <v>331</v>
      </c>
      <c r="P20" s="27">
        <f t="shared" si="6"/>
        <v>18</v>
      </c>
      <c r="Q20" s="25">
        <f t="shared" si="7"/>
        <v>22</v>
      </c>
      <c r="R20" s="30">
        <f t="shared" si="8"/>
        <v>40</v>
      </c>
      <c r="S20" s="15">
        <f t="shared" si="9"/>
        <v>291</v>
      </c>
    </row>
    <row r="21" spans="1:19" ht="15.75" thickBot="1" x14ac:dyDescent="0.3">
      <c r="A21">
        <v>3</v>
      </c>
      <c r="B21" s="38" t="s">
        <v>50</v>
      </c>
      <c r="C21" s="14">
        <v>30</v>
      </c>
      <c r="D21" s="12">
        <v>32</v>
      </c>
      <c r="E21" s="13">
        <v>30</v>
      </c>
      <c r="F21" s="14">
        <v>29</v>
      </c>
      <c r="G21" s="12">
        <v>28</v>
      </c>
      <c r="H21" s="13">
        <v>25</v>
      </c>
      <c r="I21" s="14">
        <v>24</v>
      </c>
      <c r="J21" s="12">
        <v>28</v>
      </c>
      <c r="K21" s="13">
        <v>28</v>
      </c>
      <c r="L21" s="18">
        <v>28</v>
      </c>
      <c r="M21" s="16">
        <v>29</v>
      </c>
      <c r="N21" s="19">
        <v>28</v>
      </c>
      <c r="O21" s="31">
        <f t="shared" si="5"/>
        <v>339</v>
      </c>
      <c r="P21" s="27">
        <f t="shared" si="6"/>
        <v>24</v>
      </c>
      <c r="Q21" s="25">
        <f t="shared" si="7"/>
        <v>25</v>
      </c>
      <c r="R21" s="30">
        <f t="shared" si="8"/>
        <v>49</v>
      </c>
      <c r="S21" s="15">
        <f t="shared" si="9"/>
        <v>290</v>
      </c>
    </row>
    <row r="22" spans="1:19" ht="15.75" thickBot="1" x14ac:dyDescent="0.3">
      <c r="A22">
        <v>4</v>
      </c>
      <c r="B22" s="38" t="s">
        <v>52</v>
      </c>
      <c r="C22" s="14">
        <v>27</v>
      </c>
      <c r="D22" s="12">
        <v>30</v>
      </c>
      <c r="E22" s="13">
        <v>21</v>
      </c>
      <c r="F22" s="14">
        <v>28</v>
      </c>
      <c r="G22" s="12">
        <v>32</v>
      </c>
      <c r="H22" s="13">
        <v>32</v>
      </c>
      <c r="I22" s="14">
        <v>29</v>
      </c>
      <c r="J22" s="12">
        <v>30</v>
      </c>
      <c r="K22" s="13">
        <v>26</v>
      </c>
      <c r="L22" s="18">
        <v>29</v>
      </c>
      <c r="M22" s="16">
        <v>22</v>
      </c>
      <c r="N22" s="19">
        <v>23</v>
      </c>
      <c r="O22" s="31">
        <f t="shared" si="5"/>
        <v>329</v>
      </c>
      <c r="P22" s="27">
        <f t="shared" si="6"/>
        <v>21</v>
      </c>
      <c r="Q22" s="25">
        <f t="shared" si="7"/>
        <v>22</v>
      </c>
      <c r="R22" s="30">
        <f t="shared" si="8"/>
        <v>43</v>
      </c>
      <c r="S22" s="15">
        <f t="shared" si="9"/>
        <v>286</v>
      </c>
    </row>
    <row r="23" spans="1:19" ht="15.75" thickBot="1" x14ac:dyDescent="0.3">
      <c r="A23">
        <v>5</v>
      </c>
      <c r="B23" s="38" t="s">
        <v>51</v>
      </c>
      <c r="C23" s="14">
        <v>29</v>
      </c>
      <c r="D23" s="12">
        <v>27</v>
      </c>
      <c r="E23" s="13">
        <v>27</v>
      </c>
      <c r="F23" s="14">
        <v>0</v>
      </c>
      <c r="G23" s="12">
        <v>19</v>
      </c>
      <c r="H23" s="13">
        <v>29</v>
      </c>
      <c r="I23" s="14">
        <v>26</v>
      </c>
      <c r="J23" s="12">
        <v>24</v>
      </c>
      <c r="K23" s="13">
        <v>27</v>
      </c>
      <c r="L23" s="18">
        <v>27</v>
      </c>
      <c r="M23" s="16">
        <v>28</v>
      </c>
      <c r="N23" s="19">
        <v>27</v>
      </c>
      <c r="O23" s="31">
        <f t="shared" si="5"/>
        <v>290</v>
      </c>
      <c r="P23" s="27">
        <f t="shared" si="6"/>
        <v>0</v>
      </c>
      <c r="Q23" s="25">
        <f t="shared" si="7"/>
        <v>19</v>
      </c>
      <c r="R23" s="30">
        <f t="shared" si="8"/>
        <v>19</v>
      </c>
      <c r="S23" s="15">
        <f t="shared" si="9"/>
        <v>271</v>
      </c>
    </row>
    <row r="24" spans="1:19" ht="15.75" thickBot="1" x14ac:dyDescent="0.3">
      <c r="A24">
        <v>6</v>
      </c>
      <c r="B24" s="38" t="s">
        <v>33</v>
      </c>
      <c r="C24" s="14">
        <v>22</v>
      </c>
      <c r="D24" s="12">
        <v>25</v>
      </c>
      <c r="E24" s="13">
        <v>24</v>
      </c>
      <c r="F24" s="14">
        <v>23</v>
      </c>
      <c r="G24" s="12">
        <v>20</v>
      </c>
      <c r="H24" s="13">
        <v>20</v>
      </c>
      <c r="I24" s="14">
        <v>27</v>
      </c>
      <c r="J24" s="12">
        <v>27</v>
      </c>
      <c r="K24" s="13">
        <v>25</v>
      </c>
      <c r="L24" s="18">
        <v>30</v>
      </c>
      <c r="M24" s="16">
        <v>32</v>
      </c>
      <c r="N24" s="19">
        <v>30</v>
      </c>
      <c r="O24" s="31">
        <f t="shared" si="5"/>
        <v>305</v>
      </c>
      <c r="P24" s="27">
        <f t="shared" si="6"/>
        <v>20</v>
      </c>
      <c r="Q24" s="25">
        <f t="shared" si="7"/>
        <v>20</v>
      </c>
      <c r="R24" s="30">
        <f t="shared" si="8"/>
        <v>40</v>
      </c>
      <c r="S24" s="15">
        <f t="shared" si="9"/>
        <v>265</v>
      </c>
    </row>
    <row r="25" spans="1:19" ht="15.75" thickBot="1" x14ac:dyDescent="0.3">
      <c r="A25">
        <v>7</v>
      </c>
      <c r="B25" s="38" t="s">
        <v>54</v>
      </c>
      <c r="C25" s="14">
        <v>21</v>
      </c>
      <c r="D25" s="12">
        <v>24</v>
      </c>
      <c r="E25" s="13">
        <v>13</v>
      </c>
      <c r="F25" s="14">
        <v>30</v>
      </c>
      <c r="G25" s="12">
        <v>35</v>
      </c>
      <c r="H25" s="13">
        <v>28</v>
      </c>
      <c r="I25" s="14">
        <v>23</v>
      </c>
      <c r="J25" s="12">
        <v>22</v>
      </c>
      <c r="K25" s="13">
        <v>24</v>
      </c>
      <c r="L25" s="18">
        <v>24</v>
      </c>
      <c r="M25" s="16">
        <v>26</v>
      </c>
      <c r="N25" s="19">
        <v>29</v>
      </c>
      <c r="O25" s="31">
        <f t="shared" si="5"/>
        <v>299</v>
      </c>
      <c r="P25" s="27">
        <f t="shared" si="6"/>
        <v>13</v>
      </c>
      <c r="Q25" s="25">
        <f t="shared" si="7"/>
        <v>21</v>
      </c>
      <c r="R25" s="30">
        <f t="shared" si="8"/>
        <v>34</v>
      </c>
      <c r="S25" s="15">
        <f t="shared" si="9"/>
        <v>265</v>
      </c>
    </row>
    <row r="26" spans="1:19" ht="15.75" thickBot="1" x14ac:dyDescent="0.3">
      <c r="A26">
        <v>8</v>
      </c>
      <c r="B26" s="38" t="s">
        <v>55</v>
      </c>
      <c r="C26" s="14">
        <v>24</v>
      </c>
      <c r="D26" s="12">
        <v>12</v>
      </c>
      <c r="E26" s="13">
        <v>20</v>
      </c>
      <c r="F26" s="14">
        <v>26</v>
      </c>
      <c r="G26" s="12">
        <v>27</v>
      </c>
      <c r="H26" s="13">
        <v>26</v>
      </c>
      <c r="I26" s="14">
        <v>28</v>
      </c>
      <c r="J26" s="12">
        <v>25</v>
      </c>
      <c r="K26" s="13">
        <v>30</v>
      </c>
      <c r="L26" s="18">
        <v>25</v>
      </c>
      <c r="M26" s="16">
        <v>27</v>
      </c>
      <c r="N26" s="19">
        <v>24</v>
      </c>
      <c r="O26" s="31">
        <f t="shared" si="5"/>
        <v>294</v>
      </c>
      <c r="P26" s="27">
        <f t="shared" si="6"/>
        <v>12</v>
      </c>
      <c r="Q26" s="25">
        <f t="shared" si="7"/>
        <v>20</v>
      </c>
      <c r="R26" s="30">
        <f t="shared" si="8"/>
        <v>32</v>
      </c>
      <c r="S26" s="15">
        <f t="shared" si="9"/>
        <v>262</v>
      </c>
    </row>
    <row r="27" spans="1:19" ht="15.75" thickBot="1" x14ac:dyDescent="0.3">
      <c r="A27">
        <v>9</v>
      </c>
      <c r="B27" s="38" t="s">
        <v>24</v>
      </c>
      <c r="C27" s="14">
        <v>20</v>
      </c>
      <c r="D27" s="12">
        <v>17</v>
      </c>
      <c r="E27" s="13">
        <v>16</v>
      </c>
      <c r="F27" s="14">
        <v>24</v>
      </c>
      <c r="G27" s="12">
        <v>29</v>
      </c>
      <c r="H27" s="13">
        <v>30</v>
      </c>
      <c r="I27" s="14">
        <v>25</v>
      </c>
      <c r="J27" s="12">
        <v>29</v>
      </c>
      <c r="K27" s="13">
        <v>29</v>
      </c>
      <c r="L27" s="18">
        <v>26</v>
      </c>
      <c r="M27" s="16">
        <v>21</v>
      </c>
      <c r="N27" s="19">
        <v>26</v>
      </c>
      <c r="O27" s="31">
        <f t="shared" si="5"/>
        <v>292</v>
      </c>
      <c r="P27" s="27">
        <f t="shared" si="6"/>
        <v>16</v>
      </c>
      <c r="Q27" s="25">
        <f t="shared" si="7"/>
        <v>17</v>
      </c>
      <c r="R27" s="30">
        <f t="shared" si="8"/>
        <v>33</v>
      </c>
      <c r="S27" s="15">
        <f t="shared" si="9"/>
        <v>259</v>
      </c>
    </row>
    <row r="28" spans="1:19" ht="15.75" thickBot="1" x14ac:dyDescent="0.3">
      <c r="A28">
        <v>10</v>
      </c>
      <c r="B28" s="38" t="s">
        <v>13</v>
      </c>
      <c r="C28" s="14">
        <v>12</v>
      </c>
      <c r="D28" s="12">
        <v>7</v>
      </c>
      <c r="E28" s="13">
        <v>10</v>
      </c>
      <c r="F28" s="14">
        <v>20</v>
      </c>
      <c r="G28" s="12">
        <v>23</v>
      </c>
      <c r="H28" s="13">
        <v>23</v>
      </c>
      <c r="I28" s="14">
        <v>22</v>
      </c>
      <c r="J28" s="12">
        <v>26</v>
      </c>
      <c r="K28" s="13">
        <v>32</v>
      </c>
      <c r="L28" s="18">
        <v>23</v>
      </c>
      <c r="M28" s="16">
        <v>17</v>
      </c>
      <c r="N28" s="19">
        <v>16</v>
      </c>
      <c r="O28" s="31">
        <f t="shared" si="5"/>
        <v>231</v>
      </c>
      <c r="P28" s="27">
        <f t="shared" si="6"/>
        <v>7</v>
      </c>
      <c r="Q28" s="25">
        <f t="shared" si="7"/>
        <v>10</v>
      </c>
      <c r="R28" s="30">
        <f t="shared" si="8"/>
        <v>17</v>
      </c>
      <c r="S28" s="15">
        <f t="shared" si="9"/>
        <v>214</v>
      </c>
    </row>
    <row r="29" spans="1:19" ht="15.75" thickBot="1" x14ac:dyDescent="0.3">
      <c r="A29">
        <v>11</v>
      </c>
      <c r="B29" s="38" t="s">
        <v>49</v>
      </c>
      <c r="C29" s="14">
        <v>32</v>
      </c>
      <c r="D29" s="12">
        <v>29</v>
      </c>
      <c r="E29" s="13">
        <v>32</v>
      </c>
      <c r="F29" s="14">
        <v>0</v>
      </c>
      <c r="G29" s="12">
        <v>0</v>
      </c>
      <c r="H29" s="13">
        <v>0</v>
      </c>
      <c r="I29" s="14">
        <v>32</v>
      </c>
      <c r="J29" s="12">
        <v>35</v>
      </c>
      <c r="K29" s="13">
        <v>21</v>
      </c>
      <c r="L29" s="18"/>
      <c r="M29" s="16"/>
      <c r="N29" s="19"/>
      <c r="O29" s="31">
        <f t="shared" si="5"/>
        <v>181</v>
      </c>
      <c r="P29" s="27">
        <f t="shared" si="6"/>
        <v>0</v>
      </c>
      <c r="Q29" s="25">
        <f t="shared" si="7"/>
        <v>0</v>
      </c>
      <c r="R29" s="30">
        <f t="shared" si="8"/>
        <v>0</v>
      </c>
      <c r="S29" s="15">
        <f t="shared" si="9"/>
        <v>181</v>
      </c>
    </row>
    <row r="30" spans="1:19" ht="15.75" thickBot="1" x14ac:dyDescent="0.3">
      <c r="A30">
        <v>12</v>
      </c>
      <c r="B30" s="38" t="s">
        <v>35</v>
      </c>
      <c r="C30" s="14">
        <v>13</v>
      </c>
      <c r="D30" s="12">
        <v>14</v>
      </c>
      <c r="E30" s="13">
        <v>14</v>
      </c>
      <c r="F30" s="14">
        <v>19</v>
      </c>
      <c r="G30" s="12">
        <v>16</v>
      </c>
      <c r="H30" s="13">
        <v>17</v>
      </c>
      <c r="I30" s="14">
        <v>17</v>
      </c>
      <c r="J30" s="12">
        <v>16</v>
      </c>
      <c r="K30" s="13">
        <v>16</v>
      </c>
      <c r="L30" s="18">
        <v>19</v>
      </c>
      <c r="M30" s="16">
        <v>25</v>
      </c>
      <c r="N30" s="19">
        <v>22</v>
      </c>
      <c r="O30" s="31">
        <f t="shared" si="5"/>
        <v>208</v>
      </c>
      <c r="P30" s="27">
        <f t="shared" si="6"/>
        <v>13</v>
      </c>
      <c r="Q30" s="25">
        <f t="shared" si="7"/>
        <v>14</v>
      </c>
      <c r="R30" s="30">
        <f t="shared" si="8"/>
        <v>27</v>
      </c>
      <c r="S30" s="15">
        <f t="shared" si="9"/>
        <v>181</v>
      </c>
    </row>
    <row r="31" spans="1:19" ht="15.75" thickBot="1" x14ac:dyDescent="0.3">
      <c r="A31">
        <v>13</v>
      </c>
      <c r="B31" s="38" t="s">
        <v>59</v>
      </c>
      <c r="C31" s="14">
        <v>16</v>
      </c>
      <c r="D31" s="12">
        <v>18</v>
      </c>
      <c r="E31" s="13">
        <v>12</v>
      </c>
      <c r="F31" s="14">
        <v>0</v>
      </c>
      <c r="G31" s="12">
        <v>17</v>
      </c>
      <c r="H31" s="13">
        <v>18</v>
      </c>
      <c r="I31" s="14">
        <v>18</v>
      </c>
      <c r="J31" s="12">
        <v>20</v>
      </c>
      <c r="K31" s="13">
        <v>18</v>
      </c>
      <c r="L31" s="18">
        <v>14</v>
      </c>
      <c r="M31" s="16">
        <v>15</v>
      </c>
      <c r="N31" s="19">
        <v>21</v>
      </c>
      <c r="O31" s="31">
        <f t="shared" si="5"/>
        <v>187</v>
      </c>
      <c r="P31" s="27">
        <f t="shared" si="6"/>
        <v>0</v>
      </c>
      <c r="Q31" s="25">
        <f t="shared" si="7"/>
        <v>12</v>
      </c>
      <c r="R31" s="30">
        <f t="shared" si="8"/>
        <v>12</v>
      </c>
      <c r="S31" s="15">
        <f t="shared" si="9"/>
        <v>175</v>
      </c>
    </row>
    <row r="32" spans="1:19" ht="15.75" thickBot="1" x14ac:dyDescent="0.3">
      <c r="A32">
        <v>14</v>
      </c>
      <c r="B32" s="10" t="s">
        <v>4</v>
      </c>
      <c r="C32" s="14">
        <v>0</v>
      </c>
      <c r="D32" s="12">
        <v>0</v>
      </c>
      <c r="E32" s="13">
        <v>0</v>
      </c>
      <c r="F32" s="14">
        <v>0</v>
      </c>
      <c r="G32" s="12">
        <v>21</v>
      </c>
      <c r="H32" s="13">
        <v>19</v>
      </c>
      <c r="I32" s="14">
        <v>21</v>
      </c>
      <c r="J32" s="12">
        <v>19</v>
      </c>
      <c r="K32" s="13">
        <v>23</v>
      </c>
      <c r="L32" s="18">
        <v>20</v>
      </c>
      <c r="M32" s="16">
        <v>19</v>
      </c>
      <c r="N32" s="19">
        <v>20</v>
      </c>
      <c r="O32" s="31">
        <f t="shared" si="5"/>
        <v>162</v>
      </c>
      <c r="P32" s="27">
        <f t="shared" si="6"/>
        <v>0</v>
      </c>
      <c r="Q32" s="25">
        <f t="shared" si="7"/>
        <v>0</v>
      </c>
      <c r="R32" s="30">
        <f t="shared" si="8"/>
        <v>0</v>
      </c>
      <c r="S32" s="15">
        <f t="shared" si="9"/>
        <v>162</v>
      </c>
    </row>
    <row r="33" spans="1:19" ht="15.75" thickBot="1" x14ac:dyDescent="0.3">
      <c r="A33">
        <v>15</v>
      </c>
      <c r="B33" s="38" t="s">
        <v>11</v>
      </c>
      <c r="C33" s="14">
        <v>9</v>
      </c>
      <c r="D33" s="12">
        <v>23</v>
      </c>
      <c r="E33" s="13">
        <v>19</v>
      </c>
      <c r="F33" s="14">
        <v>21</v>
      </c>
      <c r="G33" s="12">
        <v>18</v>
      </c>
      <c r="H33" s="13">
        <v>0</v>
      </c>
      <c r="I33" s="14">
        <v>0</v>
      </c>
      <c r="J33" s="12">
        <v>0</v>
      </c>
      <c r="K33" s="13">
        <v>0</v>
      </c>
      <c r="L33" s="18">
        <v>22</v>
      </c>
      <c r="M33" s="16">
        <v>20</v>
      </c>
      <c r="N33" s="19">
        <v>25</v>
      </c>
      <c r="O33" s="31">
        <f t="shared" si="5"/>
        <v>157</v>
      </c>
      <c r="P33" s="27">
        <f t="shared" si="6"/>
        <v>0</v>
      </c>
      <c r="Q33" s="25">
        <f t="shared" si="7"/>
        <v>0</v>
      </c>
      <c r="R33" s="30">
        <f t="shared" si="8"/>
        <v>0</v>
      </c>
      <c r="S33" s="15">
        <f t="shared" si="9"/>
        <v>157</v>
      </c>
    </row>
    <row r="34" spans="1:19" ht="15.75" thickBot="1" x14ac:dyDescent="0.3">
      <c r="A34">
        <v>16</v>
      </c>
      <c r="B34" s="38" t="s">
        <v>57</v>
      </c>
      <c r="C34" s="14">
        <v>7</v>
      </c>
      <c r="D34" s="12">
        <v>21</v>
      </c>
      <c r="E34" s="13">
        <v>22</v>
      </c>
      <c r="F34" s="14">
        <v>22</v>
      </c>
      <c r="G34" s="12">
        <v>22</v>
      </c>
      <c r="H34" s="13">
        <v>22</v>
      </c>
      <c r="I34" s="14">
        <v>19</v>
      </c>
      <c r="J34" s="12">
        <v>21</v>
      </c>
      <c r="K34" s="13">
        <v>20</v>
      </c>
      <c r="L34" s="18"/>
      <c r="M34" s="16"/>
      <c r="N34" s="19"/>
      <c r="O34" s="31">
        <f t="shared" si="5"/>
        <v>176</v>
      </c>
      <c r="P34" s="27">
        <f t="shared" si="6"/>
        <v>7</v>
      </c>
      <c r="Q34" s="25">
        <f t="shared" si="7"/>
        <v>19</v>
      </c>
      <c r="R34" s="30">
        <f t="shared" si="8"/>
        <v>26</v>
      </c>
      <c r="S34" s="15">
        <f t="shared" si="9"/>
        <v>150</v>
      </c>
    </row>
    <row r="35" spans="1:19" ht="15.75" thickBot="1" x14ac:dyDescent="0.3">
      <c r="A35">
        <v>17</v>
      </c>
      <c r="B35" s="38" t="s">
        <v>10</v>
      </c>
      <c r="C35" s="14">
        <v>28</v>
      </c>
      <c r="D35" s="12">
        <v>16</v>
      </c>
      <c r="E35" s="13">
        <v>29</v>
      </c>
      <c r="F35" s="14">
        <v>25</v>
      </c>
      <c r="G35" s="12">
        <v>24</v>
      </c>
      <c r="H35" s="13">
        <v>24</v>
      </c>
      <c r="I35" s="14">
        <v>0</v>
      </c>
      <c r="J35" s="12">
        <v>0</v>
      </c>
      <c r="K35" s="13">
        <v>0</v>
      </c>
      <c r="L35" s="18"/>
      <c r="M35" s="16"/>
      <c r="N35" s="19"/>
      <c r="O35" s="31">
        <f t="shared" si="5"/>
        <v>146</v>
      </c>
      <c r="P35" s="27">
        <f t="shared" si="6"/>
        <v>0</v>
      </c>
      <c r="Q35" s="25">
        <f t="shared" si="7"/>
        <v>0</v>
      </c>
      <c r="R35" s="30">
        <f t="shared" si="8"/>
        <v>0</v>
      </c>
      <c r="S35" s="15">
        <f t="shared" si="9"/>
        <v>146</v>
      </c>
    </row>
    <row r="36" spans="1:19" ht="15.75" thickBot="1" x14ac:dyDescent="0.3">
      <c r="A36">
        <v>18</v>
      </c>
      <c r="B36" s="38" t="s">
        <v>53</v>
      </c>
      <c r="C36" s="14">
        <v>18</v>
      </c>
      <c r="D36" s="12">
        <v>22</v>
      </c>
      <c r="E36" s="13">
        <v>23</v>
      </c>
      <c r="F36" s="14">
        <v>32</v>
      </c>
      <c r="G36" s="12">
        <v>25</v>
      </c>
      <c r="H36" s="13">
        <v>21</v>
      </c>
      <c r="I36" s="14">
        <v>0</v>
      </c>
      <c r="J36" s="12">
        <v>0</v>
      </c>
      <c r="K36" s="13">
        <v>0</v>
      </c>
      <c r="L36" s="18"/>
      <c r="M36" s="16"/>
      <c r="N36" s="19"/>
      <c r="O36" s="31">
        <f t="shared" si="5"/>
        <v>141</v>
      </c>
      <c r="P36" s="27">
        <f t="shared" si="6"/>
        <v>0</v>
      </c>
      <c r="Q36" s="25">
        <f t="shared" si="7"/>
        <v>0</v>
      </c>
      <c r="R36" s="30">
        <f t="shared" si="8"/>
        <v>0</v>
      </c>
      <c r="S36" s="15">
        <f t="shared" si="9"/>
        <v>141</v>
      </c>
    </row>
    <row r="37" spans="1:19" ht="15.75" thickBot="1" x14ac:dyDescent="0.3">
      <c r="A37">
        <v>19</v>
      </c>
      <c r="B37" s="38" t="s">
        <v>22</v>
      </c>
      <c r="C37" s="14">
        <v>25</v>
      </c>
      <c r="D37" s="12">
        <v>28</v>
      </c>
      <c r="E37" s="13">
        <v>26</v>
      </c>
      <c r="F37" s="14">
        <v>0</v>
      </c>
      <c r="G37" s="12">
        <v>0</v>
      </c>
      <c r="H37" s="13">
        <v>0</v>
      </c>
      <c r="I37" s="14">
        <v>0</v>
      </c>
      <c r="J37" s="12">
        <v>0</v>
      </c>
      <c r="K37" s="13">
        <v>0</v>
      </c>
      <c r="L37" s="18"/>
      <c r="M37" s="16"/>
      <c r="N37" s="19"/>
      <c r="O37" s="31">
        <f t="shared" si="5"/>
        <v>79</v>
      </c>
      <c r="P37" s="27">
        <f t="shared" si="6"/>
        <v>0</v>
      </c>
      <c r="Q37" s="25">
        <f t="shared" si="7"/>
        <v>0</v>
      </c>
      <c r="R37" s="30">
        <f t="shared" si="8"/>
        <v>0</v>
      </c>
      <c r="S37" s="15">
        <f t="shared" si="9"/>
        <v>79</v>
      </c>
    </row>
    <row r="38" spans="1:19" ht="15.75" thickBot="1" x14ac:dyDescent="0.3">
      <c r="A38">
        <v>20</v>
      </c>
      <c r="B38" s="10" t="s">
        <v>87</v>
      </c>
      <c r="C38" s="14">
        <v>0</v>
      </c>
      <c r="D38" s="12">
        <v>0</v>
      </c>
      <c r="E38" s="13">
        <v>0</v>
      </c>
      <c r="F38" s="14">
        <v>0</v>
      </c>
      <c r="G38" s="12">
        <v>0</v>
      </c>
      <c r="H38" s="13">
        <v>0</v>
      </c>
      <c r="I38" s="14">
        <v>20</v>
      </c>
      <c r="J38" s="12">
        <v>23</v>
      </c>
      <c r="K38" s="13">
        <v>19</v>
      </c>
      <c r="L38" s="18"/>
      <c r="M38" s="16"/>
      <c r="N38" s="19"/>
      <c r="O38" s="31">
        <f t="shared" si="5"/>
        <v>62</v>
      </c>
      <c r="P38" s="27">
        <f t="shared" si="6"/>
        <v>0</v>
      </c>
      <c r="Q38" s="25">
        <f t="shared" si="7"/>
        <v>0</v>
      </c>
      <c r="R38" s="30">
        <f t="shared" si="8"/>
        <v>0</v>
      </c>
      <c r="S38" s="15">
        <f t="shared" si="9"/>
        <v>62</v>
      </c>
    </row>
    <row r="39" spans="1:19" ht="15.75" thickBot="1" x14ac:dyDescent="0.3">
      <c r="A39">
        <v>21</v>
      </c>
      <c r="B39" s="10" t="s">
        <v>82</v>
      </c>
      <c r="C39" s="14">
        <v>0</v>
      </c>
      <c r="D39" s="12">
        <v>0</v>
      </c>
      <c r="E39" s="13">
        <v>0</v>
      </c>
      <c r="F39" s="14">
        <v>0</v>
      </c>
      <c r="G39" s="12">
        <v>0</v>
      </c>
      <c r="H39" s="13">
        <v>0</v>
      </c>
      <c r="I39" s="14">
        <v>0</v>
      </c>
      <c r="J39" s="12">
        <v>0</v>
      </c>
      <c r="K39" s="13">
        <v>0</v>
      </c>
      <c r="L39" s="18">
        <v>21</v>
      </c>
      <c r="M39" s="16">
        <v>21</v>
      </c>
      <c r="N39" s="19">
        <v>18</v>
      </c>
      <c r="O39" s="31">
        <f t="shared" si="5"/>
        <v>60</v>
      </c>
      <c r="P39" s="27">
        <f t="shared" si="6"/>
        <v>0</v>
      </c>
      <c r="Q39" s="25">
        <f t="shared" si="7"/>
        <v>0</v>
      </c>
      <c r="R39" s="30">
        <f t="shared" si="8"/>
        <v>0</v>
      </c>
      <c r="S39" s="15">
        <f t="shared" si="9"/>
        <v>60</v>
      </c>
    </row>
    <row r="40" spans="1:19" ht="15.75" thickBot="1" x14ac:dyDescent="0.3">
      <c r="A40">
        <v>22</v>
      </c>
      <c r="B40" s="10" t="s">
        <v>98</v>
      </c>
      <c r="C40" s="14">
        <v>0</v>
      </c>
      <c r="D40" s="12">
        <v>0</v>
      </c>
      <c r="E40" s="13">
        <v>0</v>
      </c>
      <c r="F40" s="14">
        <v>0</v>
      </c>
      <c r="G40" s="12">
        <v>0</v>
      </c>
      <c r="H40" s="13">
        <v>0</v>
      </c>
      <c r="I40" s="14">
        <v>0</v>
      </c>
      <c r="J40" s="12">
        <v>0</v>
      </c>
      <c r="K40" s="13">
        <v>0</v>
      </c>
      <c r="L40" s="18">
        <v>14</v>
      </c>
      <c r="M40" s="16">
        <v>23</v>
      </c>
      <c r="N40" s="19">
        <v>22</v>
      </c>
      <c r="O40" s="31">
        <f t="shared" si="5"/>
        <v>59</v>
      </c>
      <c r="P40" s="27">
        <f t="shared" si="6"/>
        <v>0</v>
      </c>
      <c r="Q40" s="25">
        <f t="shared" si="7"/>
        <v>0</v>
      </c>
      <c r="R40" s="30">
        <f t="shared" si="8"/>
        <v>0</v>
      </c>
      <c r="S40" s="15">
        <f t="shared" si="9"/>
        <v>59</v>
      </c>
    </row>
    <row r="41" spans="1:19" ht="15.75" thickBot="1" x14ac:dyDescent="0.3">
      <c r="A41">
        <v>23</v>
      </c>
      <c r="B41" s="10" t="s">
        <v>23</v>
      </c>
      <c r="C41" s="14">
        <v>23</v>
      </c>
      <c r="D41" s="12">
        <v>9</v>
      </c>
      <c r="E41" s="13">
        <v>25</v>
      </c>
      <c r="F41" s="14">
        <v>0</v>
      </c>
      <c r="G41" s="12">
        <v>0</v>
      </c>
      <c r="H41" s="13">
        <v>0</v>
      </c>
      <c r="I41" s="14">
        <v>0</v>
      </c>
      <c r="J41" s="12">
        <v>0</v>
      </c>
      <c r="K41" s="13">
        <v>0</v>
      </c>
      <c r="L41" s="18"/>
      <c r="M41" s="16"/>
      <c r="N41" s="19"/>
      <c r="O41" s="31">
        <f t="shared" si="5"/>
        <v>57</v>
      </c>
      <c r="P41" s="27">
        <f t="shared" si="6"/>
        <v>0</v>
      </c>
      <c r="Q41" s="25">
        <f t="shared" si="7"/>
        <v>0</v>
      </c>
      <c r="R41" s="30">
        <f t="shared" si="8"/>
        <v>0</v>
      </c>
      <c r="S41" s="15">
        <f t="shared" si="9"/>
        <v>57</v>
      </c>
    </row>
    <row r="42" spans="1:19" ht="15.75" thickBot="1" x14ac:dyDescent="0.3">
      <c r="A42">
        <v>24</v>
      </c>
      <c r="B42" s="10" t="s">
        <v>56</v>
      </c>
      <c r="C42" s="14">
        <v>19</v>
      </c>
      <c r="D42" s="12">
        <v>20</v>
      </c>
      <c r="E42" s="13">
        <v>17</v>
      </c>
      <c r="F42" s="14">
        <v>0</v>
      </c>
      <c r="G42" s="12">
        <v>0</v>
      </c>
      <c r="H42" s="13">
        <v>0</v>
      </c>
      <c r="I42" s="14">
        <v>0</v>
      </c>
      <c r="J42" s="12">
        <v>0</v>
      </c>
      <c r="K42" s="13">
        <v>0</v>
      </c>
      <c r="L42" s="18"/>
      <c r="M42" s="16"/>
      <c r="N42" s="19"/>
      <c r="O42" s="31">
        <f t="shared" si="5"/>
        <v>56</v>
      </c>
      <c r="P42" s="27">
        <f t="shared" si="6"/>
        <v>0</v>
      </c>
      <c r="Q42" s="25">
        <f t="shared" si="7"/>
        <v>0</v>
      </c>
      <c r="R42" s="30">
        <f t="shared" si="8"/>
        <v>0</v>
      </c>
      <c r="S42" s="15">
        <f t="shared" si="9"/>
        <v>56</v>
      </c>
    </row>
    <row r="43" spans="1:19" ht="15.75" thickBot="1" x14ac:dyDescent="0.3">
      <c r="A43">
        <v>25</v>
      </c>
      <c r="B43" s="10" t="s">
        <v>37</v>
      </c>
      <c r="C43" s="14">
        <v>0</v>
      </c>
      <c r="D43" s="12">
        <v>0</v>
      </c>
      <c r="E43" s="13">
        <v>0</v>
      </c>
      <c r="F43" s="14">
        <v>0</v>
      </c>
      <c r="G43" s="12">
        <v>0</v>
      </c>
      <c r="H43" s="13">
        <v>0</v>
      </c>
      <c r="I43" s="14">
        <v>0</v>
      </c>
      <c r="J43" s="12">
        <v>0</v>
      </c>
      <c r="K43" s="13">
        <v>0</v>
      </c>
      <c r="L43" s="18">
        <v>18</v>
      </c>
      <c r="M43" s="16">
        <v>16</v>
      </c>
      <c r="N43" s="19">
        <v>19</v>
      </c>
      <c r="O43" s="31">
        <f t="shared" si="5"/>
        <v>53</v>
      </c>
      <c r="P43" s="27">
        <f t="shared" si="6"/>
        <v>0</v>
      </c>
      <c r="Q43" s="25">
        <f t="shared" si="7"/>
        <v>0</v>
      </c>
      <c r="R43" s="30">
        <f t="shared" si="8"/>
        <v>0</v>
      </c>
      <c r="S43" s="15">
        <f t="shared" si="9"/>
        <v>53</v>
      </c>
    </row>
    <row r="44" spans="1:19" ht="15.75" thickBot="1" x14ac:dyDescent="0.3">
      <c r="A44">
        <v>26</v>
      </c>
      <c r="B44" s="10" t="s">
        <v>3</v>
      </c>
      <c r="C44" s="14">
        <v>17</v>
      </c>
      <c r="D44" s="12">
        <v>15</v>
      </c>
      <c r="E44" s="13">
        <v>18</v>
      </c>
      <c r="F44" s="14">
        <v>0</v>
      </c>
      <c r="G44" s="12">
        <v>0</v>
      </c>
      <c r="H44" s="13">
        <v>0</v>
      </c>
      <c r="I44" s="14">
        <v>0</v>
      </c>
      <c r="J44" s="12">
        <v>0</v>
      </c>
      <c r="K44" s="13">
        <v>0</v>
      </c>
      <c r="L44" s="18"/>
      <c r="M44" s="16"/>
      <c r="N44" s="19"/>
      <c r="O44" s="31">
        <f t="shared" si="5"/>
        <v>50</v>
      </c>
      <c r="P44" s="27">
        <f t="shared" si="6"/>
        <v>0</v>
      </c>
      <c r="Q44" s="25">
        <f t="shared" si="7"/>
        <v>0</v>
      </c>
      <c r="R44" s="30">
        <f t="shared" si="8"/>
        <v>0</v>
      </c>
      <c r="S44" s="15">
        <f t="shared" si="9"/>
        <v>50</v>
      </c>
    </row>
    <row r="45" spans="1:19" ht="15.75" thickBot="1" x14ac:dyDescent="0.3">
      <c r="A45">
        <v>27</v>
      </c>
      <c r="B45" s="10" t="s">
        <v>88</v>
      </c>
      <c r="C45" s="14">
        <v>0</v>
      </c>
      <c r="D45" s="12">
        <v>0</v>
      </c>
      <c r="E45" s="13">
        <v>0</v>
      </c>
      <c r="F45" s="14">
        <v>0</v>
      </c>
      <c r="G45" s="12">
        <v>0</v>
      </c>
      <c r="H45" s="13">
        <v>0</v>
      </c>
      <c r="I45" s="14">
        <v>16</v>
      </c>
      <c r="J45" s="12">
        <v>17</v>
      </c>
      <c r="K45" s="13">
        <v>17</v>
      </c>
      <c r="L45" s="18"/>
      <c r="M45" s="16"/>
      <c r="N45" s="19"/>
      <c r="O45" s="31">
        <f t="shared" si="5"/>
        <v>50</v>
      </c>
      <c r="P45" s="27">
        <f t="shared" si="6"/>
        <v>0</v>
      </c>
      <c r="Q45" s="25">
        <f t="shared" si="7"/>
        <v>0</v>
      </c>
      <c r="R45" s="30">
        <f t="shared" si="8"/>
        <v>0</v>
      </c>
      <c r="S45" s="15">
        <f t="shared" si="9"/>
        <v>50</v>
      </c>
    </row>
    <row r="46" spans="1:19" ht="15.75" thickBot="1" x14ac:dyDescent="0.3">
      <c r="A46">
        <v>28</v>
      </c>
      <c r="B46" s="10" t="s">
        <v>58</v>
      </c>
      <c r="C46" s="14">
        <v>15</v>
      </c>
      <c r="D46" s="12">
        <v>19</v>
      </c>
      <c r="E46" s="13">
        <v>15</v>
      </c>
      <c r="F46" s="14">
        <v>0</v>
      </c>
      <c r="G46" s="12">
        <v>0</v>
      </c>
      <c r="H46" s="13">
        <v>0</v>
      </c>
      <c r="I46" s="14">
        <v>0</v>
      </c>
      <c r="J46" s="12">
        <v>0</v>
      </c>
      <c r="K46" s="13">
        <v>0</v>
      </c>
      <c r="L46" s="18"/>
      <c r="M46" s="16"/>
      <c r="N46" s="19"/>
      <c r="O46" s="31">
        <f t="shared" si="5"/>
        <v>49</v>
      </c>
      <c r="P46" s="27">
        <f t="shared" si="6"/>
        <v>0</v>
      </c>
      <c r="Q46" s="25">
        <f t="shared" si="7"/>
        <v>0</v>
      </c>
      <c r="R46" s="30">
        <f t="shared" si="8"/>
        <v>0</v>
      </c>
      <c r="S46" s="15">
        <f t="shared" si="9"/>
        <v>49</v>
      </c>
    </row>
    <row r="47" spans="1:19" ht="15.75" thickBot="1" x14ac:dyDescent="0.3">
      <c r="A47">
        <v>29</v>
      </c>
      <c r="B47" s="10" t="s">
        <v>60</v>
      </c>
      <c r="C47" s="14">
        <v>11</v>
      </c>
      <c r="D47" s="12">
        <v>13</v>
      </c>
      <c r="E47" s="13">
        <v>11</v>
      </c>
      <c r="F47" s="14">
        <v>0</v>
      </c>
      <c r="G47" s="12">
        <v>0</v>
      </c>
      <c r="H47" s="13">
        <v>0</v>
      </c>
      <c r="I47" s="14">
        <v>0</v>
      </c>
      <c r="J47" s="12">
        <v>0</v>
      </c>
      <c r="K47" s="13">
        <v>0</v>
      </c>
      <c r="L47" s="18"/>
      <c r="M47" s="16"/>
      <c r="N47" s="19"/>
      <c r="O47" s="31">
        <f t="shared" si="5"/>
        <v>35</v>
      </c>
      <c r="P47" s="27">
        <f t="shared" si="6"/>
        <v>0</v>
      </c>
      <c r="Q47" s="25">
        <f t="shared" si="7"/>
        <v>0</v>
      </c>
      <c r="R47" s="30">
        <f t="shared" si="8"/>
        <v>0</v>
      </c>
      <c r="S47" s="15">
        <f t="shared" si="9"/>
        <v>35</v>
      </c>
    </row>
    <row r="48" spans="1:19" ht="15.75" thickBot="1" x14ac:dyDescent="0.3">
      <c r="A48">
        <v>30</v>
      </c>
      <c r="B48" s="10" t="s">
        <v>39</v>
      </c>
      <c r="C48" s="14">
        <v>0</v>
      </c>
      <c r="D48" s="12">
        <v>0</v>
      </c>
      <c r="E48" s="13">
        <v>0</v>
      </c>
      <c r="F48" s="14">
        <v>0</v>
      </c>
      <c r="G48" s="12">
        <v>0</v>
      </c>
      <c r="H48" s="13">
        <v>0</v>
      </c>
      <c r="I48" s="14">
        <v>0</v>
      </c>
      <c r="J48" s="12">
        <v>0</v>
      </c>
      <c r="K48" s="13">
        <v>0</v>
      </c>
      <c r="L48" s="18">
        <v>17</v>
      </c>
      <c r="M48" s="16">
        <v>18</v>
      </c>
      <c r="N48" s="19">
        <v>0</v>
      </c>
      <c r="O48" s="31">
        <f t="shared" si="5"/>
        <v>35</v>
      </c>
      <c r="P48" s="27">
        <f t="shared" si="6"/>
        <v>0</v>
      </c>
      <c r="Q48" s="25">
        <f t="shared" si="7"/>
        <v>0</v>
      </c>
      <c r="R48" s="30">
        <f t="shared" si="8"/>
        <v>0</v>
      </c>
      <c r="S48" s="15">
        <f t="shared" si="9"/>
        <v>35</v>
      </c>
    </row>
    <row r="49" spans="1:19" ht="15.75" thickBot="1" x14ac:dyDescent="0.3">
      <c r="A49">
        <v>31</v>
      </c>
      <c r="B49" s="10" t="s">
        <v>2</v>
      </c>
      <c r="C49" s="14">
        <v>14</v>
      </c>
      <c r="D49" s="12">
        <v>11</v>
      </c>
      <c r="E49" s="13">
        <v>9</v>
      </c>
      <c r="F49" s="14">
        <v>0</v>
      </c>
      <c r="G49" s="12">
        <v>0</v>
      </c>
      <c r="H49" s="13">
        <v>0</v>
      </c>
      <c r="I49" s="14">
        <v>0</v>
      </c>
      <c r="J49" s="12">
        <v>0</v>
      </c>
      <c r="K49" s="13">
        <v>0</v>
      </c>
      <c r="L49" s="18"/>
      <c r="M49" s="16"/>
      <c r="N49" s="19"/>
      <c r="O49" s="31">
        <f t="shared" si="5"/>
        <v>34</v>
      </c>
      <c r="P49" s="27">
        <f t="shared" si="6"/>
        <v>0</v>
      </c>
      <c r="Q49" s="25">
        <f t="shared" si="7"/>
        <v>0</v>
      </c>
      <c r="R49" s="30">
        <f t="shared" si="8"/>
        <v>0</v>
      </c>
      <c r="S49" s="15">
        <f t="shared" si="9"/>
        <v>34</v>
      </c>
    </row>
    <row r="50" spans="1:19" ht="15.75" thickBot="1" x14ac:dyDescent="0.3">
      <c r="A50">
        <v>32</v>
      </c>
      <c r="B50" s="10" t="s">
        <v>83</v>
      </c>
      <c r="C50" s="14">
        <v>0</v>
      </c>
      <c r="D50" s="12">
        <v>0</v>
      </c>
      <c r="E50" s="13">
        <v>0</v>
      </c>
      <c r="F50" s="14">
        <v>0</v>
      </c>
      <c r="G50" s="12">
        <v>0</v>
      </c>
      <c r="H50" s="13">
        <v>0</v>
      </c>
      <c r="I50" s="14">
        <v>0</v>
      </c>
      <c r="J50" s="12">
        <v>0</v>
      </c>
      <c r="K50" s="13">
        <v>0</v>
      </c>
      <c r="L50" s="18">
        <v>16</v>
      </c>
      <c r="M50" s="16">
        <v>13</v>
      </c>
      <c r="N50" s="19">
        <v>0</v>
      </c>
      <c r="O50" s="31">
        <f t="shared" si="5"/>
        <v>29</v>
      </c>
      <c r="P50" s="27">
        <f t="shared" si="6"/>
        <v>0</v>
      </c>
      <c r="Q50" s="25">
        <f t="shared" si="7"/>
        <v>0</v>
      </c>
      <c r="R50" s="30">
        <f t="shared" si="8"/>
        <v>0</v>
      </c>
      <c r="S50" s="15">
        <f t="shared" si="9"/>
        <v>29</v>
      </c>
    </row>
    <row r="51" spans="1:19" x14ac:dyDescent="0.25">
      <c r="A51">
        <v>33</v>
      </c>
      <c r="B51" s="10" t="s">
        <v>61</v>
      </c>
      <c r="C51" s="14">
        <v>10</v>
      </c>
      <c r="D51" s="12">
        <v>10</v>
      </c>
      <c r="E51" s="13">
        <v>7</v>
      </c>
      <c r="F51" s="14">
        <v>0</v>
      </c>
      <c r="G51" s="12">
        <v>0</v>
      </c>
      <c r="H51" s="13">
        <v>0</v>
      </c>
      <c r="I51" s="14">
        <v>0</v>
      </c>
      <c r="J51" s="12">
        <v>0</v>
      </c>
      <c r="K51" s="13">
        <v>0</v>
      </c>
      <c r="L51" s="18"/>
      <c r="M51" s="16"/>
      <c r="N51" s="19"/>
      <c r="O51" s="31">
        <f t="shared" si="5"/>
        <v>27</v>
      </c>
      <c r="P51" s="27">
        <f t="shared" si="6"/>
        <v>0</v>
      </c>
      <c r="Q51" s="25">
        <f t="shared" si="7"/>
        <v>0</v>
      </c>
      <c r="R51" s="30">
        <f t="shared" si="8"/>
        <v>0</v>
      </c>
      <c r="S51" s="15">
        <f t="shared" si="9"/>
        <v>27</v>
      </c>
    </row>
    <row r="52" spans="1:19" ht="15.75" thickBot="1" x14ac:dyDescent="0.3"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  <c r="P52" s="40"/>
      <c r="Q52" s="40"/>
      <c r="R52" s="40"/>
      <c r="S52" s="41"/>
    </row>
    <row r="53" spans="1:19" ht="15.75" thickBot="1" x14ac:dyDescent="0.3">
      <c r="B53" s="4" t="s">
        <v>66</v>
      </c>
      <c r="C53" s="68" t="s">
        <v>26</v>
      </c>
      <c r="D53" s="69"/>
      <c r="E53" s="70"/>
      <c r="F53" s="68" t="s">
        <v>27</v>
      </c>
      <c r="G53" s="69"/>
      <c r="H53" s="70"/>
      <c r="I53" s="68" t="s">
        <v>28</v>
      </c>
      <c r="J53" s="69"/>
      <c r="K53" s="70"/>
      <c r="L53" s="68" t="s">
        <v>29</v>
      </c>
      <c r="M53" s="69"/>
      <c r="N53" s="70"/>
      <c r="O53" s="6" t="s">
        <v>6</v>
      </c>
      <c r="P53" s="6" t="s">
        <v>7</v>
      </c>
      <c r="Q53" s="5" t="s">
        <v>7</v>
      </c>
      <c r="R53" s="7" t="s">
        <v>8</v>
      </c>
      <c r="S53" s="5" t="s">
        <v>6</v>
      </c>
    </row>
    <row r="54" spans="1:19" ht="15.75" thickBot="1" x14ac:dyDescent="0.3">
      <c r="B54" s="7" t="s">
        <v>1</v>
      </c>
      <c r="C54" s="7" t="s">
        <v>40</v>
      </c>
      <c r="D54" s="8" t="s">
        <v>41</v>
      </c>
      <c r="E54" s="8" t="s">
        <v>42</v>
      </c>
      <c r="F54" s="7" t="s">
        <v>40</v>
      </c>
      <c r="G54" s="8" t="s">
        <v>41</v>
      </c>
      <c r="H54" s="8" t="s">
        <v>42</v>
      </c>
      <c r="I54" s="7" t="s">
        <v>40</v>
      </c>
      <c r="J54" s="8" t="s">
        <v>41</v>
      </c>
      <c r="K54" s="8" t="s">
        <v>42</v>
      </c>
      <c r="L54" s="7" t="s">
        <v>40</v>
      </c>
      <c r="M54" s="8" t="s">
        <v>41</v>
      </c>
      <c r="N54" s="8" t="s">
        <v>42</v>
      </c>
      <c r="O54" s="6" t="s">
        <v>0</v>
      </c>
      <c r="P54" s="9">
        <v>1</v>
      </c>
      <c r="Q54" s="9">
        <v>2</v>
      </c>
      <c r="R54" s="7" t="s">
        <v>0</v>
      </c>
      <c r="S54" s="9" t="s">
        <v>0</v>
      </c>
    </row>
    <row r="55" spans="1:19" ht="15.75" thickBot="1" x14ac:dyDescent="0.3">
      <c r="A55">
        <v>1</v>
      </c>
      <c r="B55" s="10" t="s">
        <v>62</v>
      </c>
      <c r="C55" s="24">
        <v>21</v>
      </c>
      <c r="D55" s="25">
        <v>32</v>
      </c>
      <c r="E55" s="26">
        <v>32</v>
      </c>
      <c r="F55" s="14">
        <v>32</v>
      </c>
      <c r="G55" s="12">
        <v>30</v>
      </c>
      <c r="H55" s="13">
        <v>29</v>
      </c>
      <c r="I55" s="14">
        <v>35</v>
      </c>
      <c r="J55" s="12">
        <v>32</v>
      </c>
      <c r="K55" s="13">
        <v>35</v>
      </c>
      <c r="L55" s="18">
        <v>28</v>
      </c>
      <c r="M55" s="16">
        <v>32</v>
      </c>
      <c r="N55" s="19">
        <v>24</v>
      </c>
      <c r="O55" s="31">
        <f t="shared" ref="O55:O67" si="10">SUM(C55:N55)</f>
        <v>362</v>
      </c>
      <c r="P55" s="27">
        <f t="shared" ref="P55" si="11">+SMALL(C55:N55,1)</f>
        <v>21</v>
      </c>
      <c r="Q55" s="25">
        <f t="shared" ref="Q55" si="12">+SMALL(C55:N55,2)</f>
        <v>24</v>
      </c>
      <c r="R55" s="30">
        <f t="shared" ref="R55:R67" si="13">SUM(P55:Q55)</f>
        <v>45</v>
      </c>
      <c r="S55" s="15">
        <f t="shared" ref="S55:S67" si="14">+O55-R55</f>
        <v>317</v>
      </c>
    </row>
    <row r="56" spans="1:19" ht="15.75" thickBot="1" x14ac:dyDescent="0.3">
      <c r="A56">
        <v>2</v>
      </c>
      <c r="B56" s="10" t="s">
        <v>17</v>
      </c>
      <c r="C56" s="14">
        <v>35</v>
      </c>
      <c r="D56" s="12">
        <v>35</v>
      </c>
      <c r="E56" s="13">
        <v>35</v>
      </c>
      <c r="F56" s="14">
        <v>29</v>
      </c>
      <c r="G56" s="12">
        <v>21</v>
      </c>
      <c r="H56" s="13">
        <v>28</v>
      </c>
      <c r="I56" s="14">
        <v>27</v>
      </c>
      <c r="J56" s="12">
        <v>29</v>
      </c>
      <c r="K56" s="13">
        <v>28</v>
      </c>
      <c r="L56" s="18">
        <v>25</v>
      </c>
      <c r="M56" s="16">
        <v>35</v>
      </c>
      <c r="N56" s="19">
        <v>35</v>
      </c>
      <c r="O56" s="31">
        <f t="shared" si="10"/>
        <v>362</v>
      </c>
      <c r="P56" s="27">
        <f t="shared" ref="P56:P67" si="15">+SMALL(C56:N56,1)</f>
        <v>21</v>
      </c>
      <c r="Q56" s="25">
        <f t="shared" ref="Q56:Q67" si="16">+SMALL(C56:N56,2)</f>
        <v>25</v>
      </c>
      <c r="R56" s="30">
        <f t="shared" si="13"/>
        <v>46</v>
      </c>
      <c r="S56" s="15">
        <f t="shared" si="14"/>
        <v>316</v>
      </c>
    </row>
    <row r="57" spans="1:19" ht="15.75" thickBot="1" x14ac:dyDescent="0.3">
      <c r="A57">
        <v>3</v>
      </c>
      <c r="B57" s="10" t="s">
        <v>14</v>
      </c>
      <c r="C57" s="14">
        <v>26</v>
      </c>
      <c r="D57" s="12">
        <v>29</v>
      </c>
      <c r="E57" s="13">
        <v>29</v>
      </c>
      <c r="F57" s="14">
        <v>26</v>
      </c>
      <c r="G57" s="12">
        <v>26</v>
      </c>
      <c r="H57" s="13">
        <v>32</v>
      </c>
      <c r="I57" s="14">
        <v>25</v>
      </c>
      <c r="J57" s="12">
        <v>25</v>
      </c>
      <c r="K57" s="13">
        <v>32</v>
      </c>
      <c r="L57" s="18">
        <v>35</v>
      </c>
      <c r="M57" s="16">
        <v>28</v>
      </c>
      <c r="N57" s="19">
        <v>30</v>
      </c>
      <c r="O57" s="31">
        <f t="shared" si="10"/>
        <v>343</v>
      </c>
      <c r="P57" s="27">
        <f t="shared" si="15"/>
        <v>25</v>
      </c>
      <c r="Q57" s="25">
        <f t="shared" si="16"/>
        <v>25</v>
      </c>
      <c r="R57" s="30">
        <f t="shared" si="13"/>
        <v>50</v>
      </c>
      <c r="S57" s="15">
        <f t="shared" si="14"/>
        <v>293</v>
      </c>
    </row>
    <row r="58" spans="1:19" ht="15.75" thickBot="1" x14ac:dyDescent="0.3">
      <c r="A58">
        <v>4</v>
      </c>
      <c r="B58" s="10" t="s">
        <v>15</v>
      </c>
      <c r="C58" s="14">
        <v>32</v>
      </c>
      <c r="D58" s="12">
        <v>27</v>
      </c>
      <c r="E58" s="13">
        <v>30</v>
      </c>
      <c r="F58" s="14">
        <v>28</v>
      </c>
      <c r="G58" s="12">
        <v>25</v>
      </c>
      <c r="H58" s="13">
        <v>22</v>
      </c>
      <c r="I58" s="14">
        <v>32</v>
      </c>
      <c r="J58" s="12">
        <v>35</v>
      </c>
      <c r="K58" s="13">
        <v>25</v>
      </c>
      <c r="L58" s="18">
        <v>24</v>
      </c>
      <c r="M58" s="16">
        <v>25</v>
      </c>
      <c r="N58" s="19">
        <v>32</v>
      </c>
      <c r="O58" s="31">
        <f t="shared" si="10"/>
        <v>337</v>
      </c>
      <c r="P58" s="27">
        <f t="shared" si="15"/>
        <v>22</v>
      </c>
      <c r="Q58" s="25">
        <f t="shared" si="16"/>
        <v>24</v>
      </c>
      <c r="R58" s="30">
        <f t="shared" si="13"/>
        <v>46</v>
      </c>
      <c r="S58" s="15">
        <f t="shared" si="14"/>
        <v>291</v>
      </c>
    </row>
    <row r="59" spans="1:19" ht="15.75" thickBot="1" x14ac:dyDescent="0.3">
      <c r="A59">
        <v>5</v>
      </c>
      <c r="B59" s="10" t="s">
        <v>9</v>
      </c>
      <c r="C59" s="14">
        <v>29</v>
      </c>
      <c r="D59" s="12">
        <v>30</v>
      </c>
      <c r="E59" s="13">
        <v>28</v>
      </c>
      <c r="F59" s="14">
        <v>35</v>
      </c>
      <c r="G59" s="12">
        <v>23</v>
      </c>
      <c r="H59" s="13">
        <v>30</v>
      </c>
      <c r="I59" s="14">
        <v>26</v>
      </c>
      <c r="J59" s="12">
        <v>24</v>
      </c>
      <c r="K59" s="13">
        <v>30</v>
      </c>
      <c r="L59" s="18">
        <v>29</v>
      </c>
      <c r="M59" s="16">
        <v>29</v>
      </c>
      <c r="N59" s="19">
        <v>25</v>
      </c>
      <c r="O59" s="31">
        <f t="shared" si="10"/>
        <v>338</v>
      </c>
      <c r="P59" s="27">
        <f t="shared" si="15"/>
        <v>23</v>
      </c>
      <c r="Q59" s="25">
        <f t="shared" si="16"/>
        <v>24</v>
      </c>
      <c r="R59" s="30">
        <f t="shared" si="13"/>
        <v>47</v>
      </c>
      <c r="S59" s="15">
        <f t="shared" si="14"/>
        <v>291</v>
      </c>
    </row>
    <row r="60" spans="1:19" ht="15.75" thickBot="1" x14ac:dyDescent="0.3">
      <c r="A60">
        <v>6</v>
      </c>
      <c r="B60" s="10" t="s">
        <v>12</v>
      </c>
      <c r="C60" s="14">
        <v>25</v>
      </c>
      <c r="D60" s="12">
        <v>22</v>
      </c>
      <c r="E60" s="13">
        <v>26</v>
      </c>
      <c r="F60" s="14">
        <v>22</v>
      </c>
      <c r="G60" s="12">
        <v>32</v>
      </c>
      <c r="H60" s="13">
        <v>35</v>
      </c>
      <c r="I60" s="14">
        <v>28</v>
      </c>
      <c r="J60" s="12">
        <v>28</v>
      </c>
      <c r="K60" s="13">
        <v>26</v>
      </c>
      <c r="L60" s="18">
        <v>32</v>
      </c>
      <c r="M60" s="16">
        <v>30</v>
      </c>
      <c r="N60" s="19">
        <v>26</v>
      </c>
      <c r="O60" s="31">
        <f t="shared" si="10"/>
        <v>332</v>
      </c>
      <c r="P60" s="27">
        <f t="shared" si="15"/>
        <v>22</v>
      </c>
      <c r="Q60" s="25">
        <f t="shared" si="16"/>
        <v>22</v>
      </c>
      <c r="R60" s="30">
        <f t="shared" si="13"/>
        <v>44</v>
      </c>
      <c r="S60" s="15">
        <f t="shared" si="14"/>
        <v>288</v>
      </c>
    </row>
    <row r="61" spans="1:19" ht="15.75" thickBot="1" x14ac:dyDescent="0.3">
      <c r="A61">
        <v>7</v>
      </c>
      <c r="B61" s="10" t="s">
        <v>19</v>
      </c>
      <c r="C61" s="14">
        <v>30</v>
      </c>
      <c r="D61" s="12">
        <v>26</v>
      </c>
      <c r="E61" s="13">
        <v>27</v>
      </c>
      <c r="F61" s="14">
        <v>23</v>
      </c>
      <c r="G61" s="12">
        <v>24</v>
      </c>
      <c r="H61" s="13">
        <v>26</v>
      </c>
      <c r="I61" s="14">
        <v>29</v>
      </c>
      <c r="J61" s="12">
        <v>26</v>
      </c>
      <c r="K61" s="13">
        <v>29</v>
      </c>
      <c r="L61" s="18">
        <v>26</v>
      </c>
      <c r="M61" s="16">
        <v>26</v>
      </c>
      <c r="N61" s="19">
        <v>27</v>
      </c>
      <c r="O61" s="31">
        <f t="shared" si="10"/>
        <v>319</v>
      </c>
      <c r="P61" s="27">
        <f t="shared" si="15"/>
        <v>23</v>
      </c>
      <c r="Q61" s="25">
        <f t="shared" si="16"/>
        <v>24</v>
      </c>
      <c r="R61" s="30">
        <f t="shared" si="13"/>
        <v>47</v>
      </c>
      <c r="S61" s="15">
        <f t="shared" si="14"/>
        <v>272</v>
      </c>
    </row>
    <row r="62" spans="1:19" ht="15.75" thickBot="1" x14ac:dyDescent="0.3">
      <c r="A62">
        <v>8</v>
      </c>
      <c r="B62" s="10" t="s">
        <v>18</v>
      </c>
      <c r="C62" s="14">
        <v>23</v>
      </c>
      <c r="D62" s="12">
        <v>23</v>
      </c>
      <c r="E62" s="13">
        <v>22</v>
      </c>
      <c r="F62" s="14">
        <v>27</v>
      </c>
      <c r="G62" s="12">
        <v>29</v>
      </c>
      <c r="H62" s="13">
        <v>24</v>
      </c>
      <c r="I62" s="14">
        <v>30</v>
      </c>
      <c r="J62" s="12">
        <v>27</v>
      </c>
      <c r="K62" s="13">
        <v>27</v>
      </c>
      <c r="L62" s="18">
        <v>30</v>
      </c>
      <c r="M62" s="16">
        <v>27</v>
      </c>
      <c r="N62" s="19">
        <v>28</v>
      </c>
      <c r="O62" s="31">
        <f t="shared" si="10"/>
        <v>317</v>
      </c>
      <c r="P62" s="27">
        <f t="shared" si="15"/>
        <v>22</v>
      </c>
      <c r="Q62" s="25">
        <f t="shared" si="16"/>
        <v>23</v>
      </c>
      <c r="R62" s="30">
        <f t="shared" si="13"/>
        <v>45</v>
      </c>
      <c r="S62" s="15">
        <f t="shared" si="14"/>
        <v>272</v>
      </c>
    </row>
    <row r="63" spans="1:19" ht="15.75" thickBot="1" x14ac:dyDescent="0.3">
      <c r="A63">
        <v>9</v>
      </c>
      <c r="B63" s="10" t="s">
        <v>63</v>
      </c>
      <c r="C63" s="14">
        <v>28</v>
      </c>
      <c r="D63" s="12">
        <v>28</v>
      </c>
      <c r="E63" s="13">
        <v>24</v>
      </c>
      <c r="F63" s="14">
        <v>25</v>
      </c>
      <c r="G63" s="12">
        <v>27</v>
      </c>
      <c r="H63" s="13">
        <v>25</v>
      </c>
      <c r="I63" s="14">
        <v>24</v>
      </c>
      <c r="J63" s="12">
        <v>30</v>
      </c>
      <c r="K63" s="13">
        <v>24</v>
      </c>
      <c r="L63" s="18">
        <v>27</v>
      </c>
      <c r="M63" s="16">
        <v>23</v>
      </c>
      <c r="N63" s="19">
        <v>29</v>
      </c>
      <c r="O63" s="31">
        <f t="shared" si="10"/>
        <v>314</v>
      </c>
      <c r="P63" s="27">
        <f t="shared" si="15"/>
        <v>23</v>
      </c>
      <c r="Q63" s="25">
        <f t="shared" si="16"/>
        <v>24</v>
      </c>
      <c r="R63" s="30">
        <f t="shared" si="13"/>
        <v>47</v>
      </c>
      <c r="S63" s="15">
        <f t="shared" si="14"/>
        <v>267</v>
      </c>
    </row>
    <row r="64" spans="1:19" ht="15.75" thickBot="1" x14ac:dyDescent="0.3">
      <c r="A64">
        <v>10</v>
      </c>
      <c r="B64" s="10" t="s">
        <v>76</v>
      </c>
      <c r="C64" s="14">
        <v>0</v>
      </c>
      <c r="D64" s="12">
        <v>0</v>
      </c>
      <c r="E64" s="13">
        <v>0</v>
      </c>
      <c r="F64" s="14">
        <v>30</v>
      </c>
      <c r="G64" s="12">
        <v>35</v>
      </c>
      <c r="H64" s="13">
        <v>22</v>
      </c>
      <c r="I64" s="14">
        <v>0</v>
      </c>
      <c r="J64" s="12">
        <v>0</v>
      </c>
      <c r="K64" s="13">
        <v>0</v>
      </c>
      <c r="L64" s="18"/>
      <c r="M64" s="16"/>
      <c r="N64" s="19"/>
      <c r="O64" s="31">
        <f t="shared" si="10"/>
        <v>87</v>
      </c>
      <c r="P64" s="27">
        <f t="shared" si="15"/>
        <v>0</v>
      </c>
      <c r="Q64" s="25">
        <f t="shared" si="16"/>
        <v>0</v>
      </c>
      <c r="R64" s="30">
        <f t="shared" si="13"/>
        <v>0</v>
      </c>
      <c r="S64" s="15">
        <f t="shared" si="14"/>
        <v>87</v>
      </c>
    </row>
    <row r="65" spans="1:19" ht="15.75" thickBot="1" x14ac:dyDescent="0.3">
      <c r="A65">
        <v>11</v>
      </c>
      <c r="B65" s="10" t="s">
        <v>77</v>
      </c>
      <c r="C65" s="14">
        <v>0</v>
      </c>
      <c r="D65" s="12">
        <v>0</v>
      </c>
      <c r="E65" s="13">
        <v>0</v>
      </c>
      <c r="F65" s="14">
        <v>24</v>
      </c>
      <c r="G65" s="12">
        <v>28</v>
      </c>
      <c r="H65" s="13">
        <v>27</v>
      </c>
      <c r="I65" s="14">
        <v>0</v>
      </c>
      <c r="J65" s="12">
        <v>0</v>
      </c>
      <c r="K65" s="13">
        <v>0</v>
      </c>
      <c r="L65" s="18"/>
      <c r="M65" s="16"/>
      <c r="N65" s="19"/>
      <c r="O65" s="31">
        <f t="shared" si="10"/>
        <v>79</v>
      </c>
      <c r="P65" s="27">
        <f t="shared" si="15"/>
        <v>0</v>
      </c>
      <c r="Q65" s="25">
        <f t="shared" si="16"/>
        <v>0</v>
      </c>
      <c r="R65" s="30">
        <f t="shared" si="13"/>
        <v>0</v>
      </c>
      <c r="S65" s="15">
        <f t="shared" si="14"/>
        <v>79</v>
      </c>
    </row>
    <row r="66" spans="1:19" ht="15.75" thickBot="1" x14ac:dyDescent="0.3">
      <c r="A66">
        <v>12</v>
      </c>
      <c r="B66" s="10" t="s">
        <v>64</v>
      </c>
      <c r="C66" s="11">
        <v>27</v>
      </c>
      <c r="D66" s="12">
        <v>25</v>
      </c>
      <c r="E66" s="13">
        <v>25</v>
      </c>
      <c r="F66" s="14">
        <v>0</v>
      </c>
      <c r="G66" s="12">
        <v>0</v>
      </c>
      <c r="H66" s="13">
        <v>0</v>
      </c>
      <c r="I66" s="14">
        <v>0</v>
      </c>
      <c r="J66" s="12">
        <v>0</v>
      </c>
      <c r="K66" s="13">
        <v>0</v>
      </c>
      <c r="L66" s="18"/>
      <c r="M66" s="16"/>
      <c r="N66" s="19"/>
      <c r="O66" s="31">
        <f t="shared" si="10"/>
        <v>77</v>
      </c>
      <c r="P66" s="27">
        <f t="shared" si="15"/>
        <v>0</v>
      </c>
      <c r="Q66" s="25">
        <f t="shared" si="16"/>
        <v>0</v>
      </c>
      <c r="R66" s="30">
        <f t="shared" si="13"/>
        <v>0</v>
      </c>
      <c r="S66" s="15">
        <f t="shared" si="14"/>
        <v>77</v>
      </c>
    </row>
    <row r="67" spans="1:19" x14ac:dyDescent="0.25">
      <c r="A67">
        <v>13</v>
      </c>
      <c r="B67" s="10" t="s">
        <v>65</v>
      </c>
      <c r="C67" s="11">
        <v>24</v>
      </c>
      <c r="D67" s="12">
        <v>24</v>
      </c>
      <c r="E67" s="13">
        <v>23</v>
      </c>
      <c r="F67" s="14">
        <v>0</v>
      </c>
      <c r="G67" s="12">
        <v>0</v>
      </c>
      <c r="H67" s="13">
        <v>0</v>
      </c>
      <c r="I67" s="14">
        <v>0</v>
      </c>
      <c r="J67" s="12">
        <v>0</v>
      </c>
      <c r="K67" s="13">
        <v>0</v>
      </c>
      <c r="L67" s="18"/>
      <c r="M67" s="16"/>
      <c r="N67" s="19"/>
      <c r="O67" s="31">
        <f t="shared" si="10"/>
        <v>71</v>
      </c>
      <c r="P67" s="27">
        <f t="shared" si="15"/>
        <v>0</v>
      </c>
      <c r="Q67" s="25">
        <f t="shared" si="16"/>
        <v>0</v>
      </c>
      <c r="R67" s="30">
        <f t="shared" si="13"/>
        <v>0</v>
      </c>
      <c r="S67" s="15">
        <f t="shared" si="14"/>
        <v>71</v>
      </c>
    </row>
    <row r="68" spans="1:19" ht="15.75" thickBot="1" x14ac:dyDescent="0.3"/>
    <row r="69" spans="1:19" ht="15.75" thickBot="1" x14ac:dyDescent="0.3">
      <c r="B69" s="4" t="s">
        <v>67</v>
      </c>
      <c r="C69" s="68" t="s">
        <v>26</v>
      </c>
      <c r="D69" s="69"/>
      <c r="E69" s="70"/>
      <c r="F69" s="68" t="s">
        <v>27</v>
      </c>
      <c r="G69" s="69"/>
      <c r="H69" s="70"/>
      <c r="I69" s="68" t="s">
        <v>28</v>
      </c>
      <c r="J69" s="69"/>
      <c r="K69" s="70"/>
      <c r="L69" s="68" t="s">
        <v>29</v>
      </c>
      <c r="M69" s="69"/>
      <c r="N69" s="70"/>
      <c r="O69" s="6" t="s">
        <v>6</v>
      </c>
      <c r="P69" s="6" t="s">
        <v>7</v>
      </c>
      <c r="Q69" s="5" t="s">
        <v>7</v>
      </c>
      <c r="R69" s="7" t="s">
        <v>8</v>
      </c>
      <c r="S69" s="5" t="s">
        <v>6</v>
      </c>
    </row>
    <row r="70" spans="1:19" ht="15.75" thickBot="1" x14ac:dyDescent="0.3">
      <c r="B70" s="7" t="s">
        <v>1</v>
      </c>
      <c r="C70" s="7" t="s">
        <v>40</v>
      </c>
      <c r="D70" s="8" t="s">
        <v>41</v>
      </c>
      <c r="E70" s="8" t="s">
        <v>42</v>
      </c>
      <c r="F70" s="7" t="s">
        <v>40</v>
      </c>
      <c r="G70" s="8" t="s">
        <v>41</v>
      </c>
      <c r="H70" s="8" t="s">
        <v>42</v>
      </c>
      <c r="I70" s="7" t="s">
        <v>40</v>
      </c>
      <c r="J70" s="8" t="s">
        <v>41</v>
      </c>
      <c r="K70" s="8" t="s">
        <v>42</v>
      </c>
      <c r="L70" s="7" t="s">
        <v>40</v>
      </c>
      <c r="M70" s="8" t="s">
        <v>41</v>
      </c>
      <c r="N70" s="8" t="s">
        <v>42</v>
      </c>
      <c r="O70" s="6" t="s">
        <v>0</v>
      </c>
      <c r="P70" s="9">
        <v>1</v>
      </c>
      <c r="Q70" s="9">
        <v>2</v>
      </c>
      <c r="R70" s="7" t="s">
        <v>0</v>
      </c>
      <c r="S70" s="9" t="s">
        <v>0</v>
      </c>
    </row>
    <row r="71" spans="1:19" ht="15.75" thickBot="1" x14ac:dyDescent="0.3">
      <c r="A71">
        <v>1</v>
      </c>
      <c r="B71" s="10" t="s">
        <v>69</v>
      </c>
      <c r="C71" s="24">
        <v>30</v>
      </c>
      <c r="D71" s="25">
        <v>26</v>
      </c>
      <c r="E71" s="26">
        <v>29</v>
      </c>
      <c r="F71" s="14">
        <v>35</v>
      </c>
      <c r="G71" s="12">
        <v>35</v>
      </c>
      <c r="H71" s="13">
        <v>35</v>
      </c>
      <c r="I71" s="14">
        <v>35</v>
      </c>
      <c r="J71" s="12">
        <v>32</v>
      </c>
      <c r="K71" s="13">
        <v>35</v>
      </c>
      <c r="L71" s="18">
        <v>35</v>
      </c>
      <c r="M71" s="16">
        <v>35</v>
      </c>
      <c r="N71" s="19">
        <v>35</v>
      </c>
      <c r="O71" s="31">
        <f t="shared" ref="O71:O83" si="17">SUM(C71:N71)</f>
        <v>397</v>
      </c>
      <c r="P71" s="27">
        <f t="shared" ref="P71" si="18">+SMALL(C71:N71,1)</f>
        <v>26</v>
      </c>
      <c r="Q71" s="25">
        <f t="shared" ref="Q71" si="19">+SMALL(C71:N71,2)</f>
        <v>29</v>
      </c>
      <c r="R71" s="30">
        <f t="shared" ref="R71:R83" si="20">SUM(P71:Q71)</f>
        <v>55</v>
      </c>
      <c r="S71" s="15">
        <f t="shared" ref="S71:S83" si="21">+O71-R71</f>
        <v>342</v>
      </c>
    </row>
    <row r="72" spans="1:19" ht="15.75" thickBot="1" x14ac:dyDescent="0.3">
      <c r="A72">
        <v>2</v>
      </c>
      <c r="B72" s="10" t="s">
        <v>68</v>
      </c>
      <c r="C72" s="14">
        <v>35</v>
      </c>
      <c r="D72" s="12">
        <v>32</v>
      </c>
      <c r="E72" s="13">
        <v>32</v>
      </c>
      <c r="F72" s="14">
        <v>32</v>
      </c>
      <c r="G72" s="12">
        <v>30</v>
      </c>
      <c r="H72" s="13">
        <v>30</v>
      </c>
      <c r="I72" s="14">
        <v>32</v>
      </c>
      <c r="J72" s="12">
        <v>35</v>
      </c>
      <c r="K72" s="13">
        <v>32</v>
      </c>
      <c r="L72" s="18">
        <v>32</v>
      </c>
      <c r="M72" s="16">
        <v>30</v>
      </c>
      <c r="N72" s="19">
        <v>30</v>
      </c>
      <c r="O72" s="31">
        <f t="shared" si="17"/>
        <v>382</v>
      </c>
      <c r="P72" s="27">
        <f t="shared" ref="P72:P83" si="22">+SMALL(C72:N72,1)</f>
        <v>30</v>
      </c>
      <c r="Q72" s="25">
        <f t="shared" ref="Q72:Q83" si="23">+SMALL(C72:N72,2)</f>
        <v>30</v>
      </c>
      <c r="R72" s="30">
        <f t="shared" si="20"/>
        <v>60</v>
      </c>
      <c r="S72" s="15">
        <f t="shared" si="21"/>
        <v>322</v>
      </c>
    </row>
    <row r="73" spans="1:19" ht="15.75" thickBot="1" x14ac:dyDescent="0.3">
      <c r="A73">
        <v>3</v>
      </c>
      <c r="B73" s="10" t="s">
        <v>79</v>
      </c>
      <c r="C73" s="14">
        <v>0</v>
      </c>
      <c r="D73" s="12">
        <v>0</v>
      </c>
      <c r="E73" s="13">
        <v>0</v>
      </c>
      <c r="F73" s="14">
        <v>27</v>
      </c>
      <c r="G73" s="12">
        <v>27</v>
      </c>
      <c r="H73" s="13">
        <v>27</v>
      </c>
      <c r="I73" s="14">
        <v>30</v>
      </c>
      <c r="J73" s="12">
        <v>30</v>
      </c>
      <c r="K73" s="13">
        <v>30</v>
      </c>
      <c r="L73" s="18">
        <v>30</v>
      </c>
      <c r="M73" s="16">
        <v>32</v>
      </c>
      <c r="N73" s="19">
        <v>32</v>
      </c>
      <c r="O73" s="31">
        <f t="shared" si="17"/>
        <v>265</v>
      </c>
      <c r="P73" s="27">
        <f t="shared" si="22"/>
        <v>0</v>
      </c>
      <c r="Q73" s="25">
        <f t="shared" si="23"/>
        <v>0</v>
      </c>
      <c r="R73" s="30">
        <f t="shared" si="20"/>
        <v>0</v>
      </c>
      <c r="S73" s="15">
        <f t="shared" si="21"/>
        <v>265</v>
      </c>
    </row>
    <row r="74" spans="1:19" ht="15.75" thickBot="1" x14ac:dyDescent="0.3">
      <c r="A74">
        <v>4</v>
      </c>
      <c r="B74" s="10" t="s">
        <v>16</v>
      </c>
      <c r="C74" s="14">
        <v>28</v>
      </c>
      <c r="D74" s="12">
        <v>28</v>
      </c>
      <c r="E74" s="13">
        <v>28</v>
      </c>
      <c r="F74" s="14">
        <v>29</v>
      </c>
      <c r="G74" s="12">
        <v>29</v>
      </c>
      <c r="H74" s="13">
        <v>29</v>
      </c>
      <c r="I74" s="14">
        <v>0</v>
      </c>
      <c r="J74" s="12">
        <v>0</v>
      </c>
      <c r="K74" s="13">
        <v>0</v>
      </c>
      <c r="L74" s="18"/>
      <c r="M74" s="16"/>
      <c r="N74" s="19"/>
      <c r="O74" s="31">
        <f t="shared" si="17"/>
        <v>171</v>
      </c>
      <c r="P74" s="27">
        <f t="shared" si="22"/>
        <v>0</v>
      </c>
      <c r="Q74" s="25">
        <f t="shared" si="23"/>
        <v>0</v>
      </c>
      <c r="R74" s="30">
        <f t="shared" si="20"/>
        <v>0</v>
      </c>
      <c r="S74" s="15">
        <f t="shared" si="21"/>
        <v>171</v>
      </c>
    </row>
    <row r="75" spans="1:19" ht="15.75" thickBot="1" x14ac:dyDescent="0.3">
      <c r="A75">
        <v>5</v>
      </c>
      <c r="B75" s="10" t="s">
        <v>20</v>
      </c>
      <c r="C75" s="14">
        <v>32</v>
      </c>
      <c r="D75" s="12">
        <v>35</v>
      </c>
      <c r="E75" s="13">
        <v>35</v>
      </c>
      <c r="F75" s="14">
        <v>0</v>
      </c>
      <c r="G75" s="12">
        <v>0</v>
      </c>
      <c r="H75" s="13">
        <v>0</v>
      </c>
      <c r="I75" s="14">
        <v>0</v>
      </c>
      <c r="J75" s="12">
        <v>0</v>
      </c>
      <c r="K75" s="13">
        <v>0</v>
      </c>
      <c r="L75" s="18"/>
      <c r="M75" s="16"/>
      <c r="N75" s="19"/>
      <c r="O75" s="31">
        <f t="shared" si="17"/>
        <v>102</v>
      </c>
      <c r="P75" s="27">
        <f t="shared" si="22"/>
        <v>0</v>
      </c>
      <c r="Q75" s="25">
        <f t="shared" si="23"/>
        <v>0</v>
      </c>
      <c r="R75" s="30">
        <f t="shared" si="20"/>
        <v>0</v>
      </c>
      <c r="S75" s="15">
        <f t="shared" si="21"/>
        <v>102</v>
      </c>
    </row>
    <row r="76" spans="1:19" ht="15.75" thickBot="1" x14ac:dyDescent="0.3">
      <c r="A76">
        <v>6</v>
      </c>
      <c r="B76" s="10" t="s">
        <v>78</v>
      </c>
      <c r="C76" s="14">
        <v>0</v>
      </c>
      <c r="D76" s="12">
        <v>0</v>
      </c>
      <c r="E76" s="13">
        <v>0</v>
      </c>
      <c r="F76" s="14">
        <v>30</v>
      </c>
      <c r="G76" s="12">
        <v>32</v>
      </c>
      <c r="H76" s="13">
        <v>32</v>
      </c>
      <c r="I76" s="14">
        <v>0</v>
      </c>
      <c r="J76" s="12">
        <v>0</v>
      </c>
      <c r="K76" s="13">
        <v>0</v>
      </c>
      <c r="L76" s="18"/>
      <c r="M76" s="16"/>
      <c r="N76" s="19"/>
      <c r="O76" s="31">
        <f t="shared" si="17"/>
        <v>94</v>
      </c>
      <c r="P76" s="27">
        <f t="shared" si="22"/>
        <v>0</v>
      </c>
      <c r="Q76" s="25">
        <f t="shared" si="23"/>
        <v>0</v>
      </c>
      <c r="R76" s="30">
        <f t="shared" si="20"/>
        <v>0</v>
      </c>
      <c r="S76" s="15">
        <f t="shared" si="21"/>
        <v>94</v>
      </c>
    </row>
    <row r="77" spans="1:19" ht="15.75" thickBot="1" x14ac:dyDescent="0.3">
      <c r="A77">
        <v>7</v>
      </c>
      <c r="B77" s="10" t="s">
        <v>70</v>
      </c>
      <c r="C77" s="14">
        <v>29</v>
      </c>
      <c r="D77" s="12">
        <v>29</v>
      </c>
      <c r="E77" s="13">
        <v>26</v>
      </c>
      <c r="F77" s="14">
        <v>0</v>
      </c>
      <c r="G77" s="12">
        <v>0</v>
      </c>
      <c r="H77" s="13">
        <v>0</v>
      </c>
      <c r="I77" s="14">
        <v>0</v>
      </c>
      <c r="J77" s="12">
        <v>0</v>
      </c>
      <c r="K77" s="13">
        <v>0</v>
      </c>
      <c r="L77" s="18"/>
      <c r="M77" s="16"/>
      <c r="N77" s="19"/>
      <c r="O77" s="31">
        <f t="shared" si="17"/>
        <v>84</v>
      </c>
      <c r="P77" s="27">
        <f t="shared" si="22"/>
        <v>0</v>
      </c>
      <c r="Q77" s="25">
        <f t="shared" si="23"/>
        <v>0</v>
      </c>
      <c r="R77" s="30">
        <f t="shared" si="20"/>
        <v>0</v>
      </c>
      <c r="S77" s="15">
        <f t="shared" si="21"/>
        <v>84</v>
      </c>
    </row>
    <row r="78" spans="1:19" ht="15.75" thickBot="1" x14ac:dyDescent="0.3">
      <c r="A78">
        <v>8</v>
      </c>
      <c r="B78" s="10" t="s">
        <v>71</v>
      </c>
      <c r="C78" s="14">
        <v>23</v>
      </c>
      <c r="D78" s="12">
        <v>27</v>
      </c>
      <c r="E78" s="13">
        <v>30</v>
      </c>
      <c r="F78" s="14">
        <v>0</v>
      </c>
      <c r="G78" s="12">
        <v>0</v>
      </c>
      <c r="H78" s="13">
        <v>0</v>
      </c>
      <c r="I78" s="14">
        <v>0</v>
      </c>
      <c r="J78" s="12">
        <v>0</v>
      </c>
      <c r="K78" s="13">
        <v>0</v>
      </c>
      <c r="L78" s="18"/>
      <c r="M78" s="16"/>
      <c r="N78" s="19"/>
      <c r="O78" s="31">
        <f t="shared" si="17"/>
        <v>80</v>
      </c>
      <c r="P78" s="27">
        <f t="shared" si="22"/>
        <v>0</v>
      </c>
      <c r="Q78" s="25">
        <f t="shared" si="23"/>
        <v>0</v>
      </c>
      <c r="R78" s="30">
        <f t="shared" si="20"/>
        <v>0</v>
      </c>
      <c r="S78" s="15">
        <f t="shared" si="21"/>
        <v>80</v>
      </c>
    </row>
    <row r="79" spans="1:19" ht="15.75" thickBot="1" x14ac:dyDescent="0.3">
      <c r="A79">
        <v>9</v>
      </c>
      <c r="B79" s="10" t="s">
        <v>72</v>
      </c>
      <c r="C79" s="14">
        <v>25</v>
      </c>
      <c r="D79" s="12">
        <v>30</v>
      </c>
      <c r="E79" s="13">
        <v>23</v>
      </c>
      <c r="F79" s="14">
        <v>0</v>
      </c>
      <c r="G79" s="12">
        <v>0</v>
      </c>
      <c r="H79" s="13">
        <v>0</v>
      </c>
      <c r="I79" s="14">
        <v>0</v>
      </c>
      <c r="J79" s="12">
        <v>0</v>
      </c>
      <c r="K79" s="13">
        <v>0</v>
      </c>
      <c r="L79" s="18"/>
      <c r="M79" s="16"/>
      <c r="N79" s="19"/>
      <c r="O79" s="31">
        <f t="shared" si="17"/>
        <v>78</v>
      </c>
      <c r="P79" s="27">
        <f t="shared" si="22"/>
        <v>0</v>
      </c>
      <c r="Q79" s="25">
        <f t="shared" si="23"/>
        <v>0</v>
      </c>
      <c r="R79" s="30">
        <f t="shared" si="20"/>
        <v>0</v>
      </c>
      <c r="S79" s="15">
        <f t="shared" si="21"/>
        <v>78</v>
      </c>
    </row>
    <row r="80" spans="1:19" ht="15.75" thickBot="1" x14ac:dyDescent="0.3">
      <c r="A80">
        <v>10</v>
      </c>
      <c r="B80" s="10" t="s">
        <v>73</v>
      </c>
      <c r="C80" s="14">
        <v>26</v>
      </c>
      <c r="D80" s="12">
        <v>25</v>
      </c>
      <c r="E80" s="13">
        <v>27</v>
      </c>
      <c r="F80" s="14">
        <v>0</v>
      </c>
      <c r="G80" s="12">
        <v>0</v>
      </c>
      <c r="H80" s="13">
        <v>0</v>
      </c>
      <c r="I80" s="14">
        <v>0</v>
      </c>
      <c r="J80" s="12">
        <v>0</v>
      </c>
      <c r="K80" s="13">
        <v>0</v>
      </c>
      <c r="L80" s="18"/>
      <c r="M80" s="16"/>
      <c r="N80" s="19"/>
      <c r="O80" s="31">
        <f t="shared" si="17"/>
        <v>78</v>
      </c>
      <c r="P80" s="27">
        <f t="shared" si="22"/>
        <v>0</v>
      </c>
      <c r="Q80" s="25">
        <f t="shared" si="23"/>
        <v>0</v>
      </c>
      <c r="R80" s="30">
        <f t="shared" si="20"/>
        <v>0</v>
      </c>
      <c r="S80" s="15">
        <f t="shared" si="21"/>
        <v>78</v>
      </c>
    </row>
    <row r="81" spans="1:19" ht="15.75" thickBot="1" x14ac:dyDescent="0.3">
      <c r="A81">
        <v>11</v>
      </c>
      <c r="B81" s="10" t="s">
        <v>74</v>
      </c>
      <c r="C81" s="14">
        <v>27</v>
      </c>
      <c r="D81" s="12">
        <v>24</v>
      </c>
      <c r="E81" s="13">
        <v>25</v>
      </c>
      <c r="F81" s="14">
        <v>0</v>
      </c>
      <c r="G81" s="12">
        <v>0</v>
      </c>
      <c r="H81" s="13">
        <v>0</v>
      </c>
      <c r="I81" s="14">
        <v>0</v>
      </c>
      <c r="J81" s="12">
        <v>0</v>
      </c>
      <c r="K81" s="13">
        <v>0</v>
      </c>
      <c r="L81" s="18"/>
      <c r="M81" s="16"/>
      <c r="N81" s="19"/>
      <c r="O81" s="31">
        <f t="shared" si="17"/>
        <v>76</v>
      </c>
      <c r="P81" s="27">
        <f t="shared" si="22"/>
        <v>0</v>
      </c>
      <c r="Q81" s="25">
        <f t="shared" si="23"/>
        <v>0</v>
      </c>
      <c r="R81" s="30">
        <f t="shared" si="20"/>
        <v>0</v>
      </c>
      <c r="S81" s="15">
        <f t="shared" si="21"/>
        <v>76</v>
      </c>
    </row>
    <row r="82" spans="1:19" ht="15.75" thickBot="1" x14ac:dyDescent="0.3">
      <c r="A82">
        <v>12</v>
      </c>
      <c r="B82" s="10" t="s">
        <v>80</v>
      </c>
      <c r="C82" s="14">
        <v>0</v>
      </c>
      <c r="D82" s="12">
        <v>0</v>
      </c>
      <c r="E82" s="13">
        <v>0</v>
      </c>
      <c r="F82" s="14">
        <v>27</v>
      </c>
      <c r="G82" s="12">
        <v>0</v>
      </c>
      <c r="H82" s="13">
        <v>0</v>
      </c>
      <c r="I82" s="14">
        <v>0</v>
      </c>
      <c r="J82" s="12">
        <v>0</v>
      </c>
      <c r="K82" s="13">
        <v>0</v>
      </c>
      <c r="L82" s="18"/>
      <c r="M82" s="16"/>
      <c r="N82" s="19"/>
      <c r="O82" s="31">
        <f t="shared" si="17"/>
        <v>27</v>
      </c>
      <c r="P82" s="27">
        <f t="shared" si="22"/>
        <v>0</v>
      </c>
      <c r="Q82" s="25">
        <f t="shared" si="23"/>
        <v>0</v>
      </c>
      <c r="R82" s="30">
        <f t="shared" si="20"/>
        <v>0</v>
      </c>
      <c r="S82" s="15">
        <f t="shared" si="21"/>
        <v>27</v>
      </c>
    </row>
    <row r="83" spans="1:19" x14ac:dyDescent="0.25">
      <c r="A83">
        <v>13</v>
      </c>
      <c r="B83" s="10" t="s">
        <v>75</v>
      </c>
      <c r="C83" s="14">
        <v>0</v>
      </c>
      <c r="D83" s="12">
        <v>22</v>
      </c>
      <c r="E83" s="13">
        <v>0</v>
      </c>
      <c r="F83" s="14">
        <v>0</v>
      </c>
      <c r="G83" s="12">
        <v>0</v>
      </c>
      <c r="H83" s="13">
        <v>0</v>
      </c>
      <c r="I83" s="14">
        <v>0</v>
      </c>
      <c r="J83" s="12">
        <v>0</v>
      </c>
      <c r="K83" s="13">
        <v>0</v>
      </c>
      <c r="L83" s="18"/>
      <c r="M83" s="16"/>
      <c r="N83" s="19"/>
      <c r="O83" s="31">
        <f t="shared" si="17"/>
        <v>22</v>
      </c>
      <c r="P83" s="27">
        <f t="shared" si="22"/>
        <v>0</v>
      </c>
      <c r="Q83" s="25">
        <f t="shared" si="23"/>
        <v>0</v>
      </c>
      <c r="R83" s="30">
        <f t="shared" si="20"/>
        <v>0</v>
      </c>
      <c r="S83" s="15">
        <f t="shared" si="21"/>
        <v>22</v>
      </c>
    </row>
  </sheetData>
  <autoFilter ref="B3:S15">
    <sortState ref="B4:S15">
      <sortCondition descending="1" ref="S3:S15"/>
    </sortState>
  </autoFilter>
  <sortState ref="C46:X60">
    <sortCondition descending="1" ref="O45"/>
  </sortState>
  <mergeCells count="16">
    <mergeCell ref="C2:E2"/>
    <mergeCell ref="F2:H2"/>
    <mergeCell ref="I2:K2"/>
    <mergeCell ref="L2:N2"/>
    <mergeCell ref="C69:E69"/>
    <mergeCell ref="F69:H69"/>
    <mergeCell ref="I69:K69"/>
    <mergeCell ref="L69:N69"/>
    <mergeCell ref="C17:E17"/>
    <mergeCell ref="F17:H17"/>
    <mergeCell ref="I17:K17"/>
    <mergeCell ref="L17:N17"/>
    <mergeCell ref="C53:E53"/>
    <mergeCell ref="F53:H53"/>
    <mergeCell ref="I53:K53"/>
    <mergeCell ref="L53:N53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U14" sqref="U14"/>
    </sheetView>
  </sheetViews>
  <sheetFormatPr defaultRowHeight="15" x14ac:dyDescent="0.25"/>
  <cols>
    <col min="1" max="1" width="2.7109375" customWidth="1"/>
    <col min="2" max="2" width="15.7109375" bestFit="1" customWidth="1"/>
    <col min="3" max="23" width="5.42578125" customWidth="1"/>
    <col min="25" max="25" width="5.28515625" customWidth="1"/>
    <col min="26" max="26" width="5.5703125" customWidth="1"/>
    <col min="27" max="27" width="5" customWidth="1"/>
    <col min="28" max="28" width="9.140625" customWidth="1"/>
  </cols>
  <sheetData>
    <row r="1" spans="1:29" ht="15.75" thickBot="1" x14ac:dyDescent="0.3">
      <c r="B1" s="4" t="s">
        <v>151</v>
      </c>
      <c r="C1" s="68" t="s">
        <v>26</v>
      </c>
      <c r="D1" s="69"/>
      <c r="E1" s="70"/>
      <c r="F1" s="68" t="s">
        <v>27</v>
      </c>
      <c r="G1" s="69"/>
      <c r="H1" s="70"/>
      <c r="I1" s="68" t="s">
        <v>28</v>
      </c>
      <c r="J1" s="69"/>
      <c r="K1" s="70"/>
      <c r="L1" s="68" t="s">
        <v>29</v>
      </c>
      <c r="M1" s="69"/>
      <c r="N1" s="70"/>
      <c r="O1" s="68" t="s">
        <v>30</v>
      </c>
      <c r="P1" s="69"/>
      <c r="Q1" s="70"/>
      <c r="R1" s="68" t="s">
        <v>31</v>
      </c>
      <c r="S1" s="69"/>
      <c r="T1" s="70"/>
      <c r="U1" s="68" t="s">
        <v>32</v>
      </c>
      <c r="V1" s="69"/>
      <c r="W1" s="70"/>
      <c r="X1" s="6" t="s">
        <v>6</v>
      </c>
      <c r="Y1" s="6" t="s">
        <v>7</v>
      </c>
      <c r="Z1" s="5" t="s">
        <v>7</v>
      </c>
      <c r="AA1" s="7" t="s">
        <v>8</v>
      </c>
      <c r="AB1" s="7" t="s">
        <v>8</v>
      </c>
      <c r="AC1" s="5" t="s">
        <v>6</v>
      </c>
    </row>
    <row r="2" spans="1:29" ht="15.75" thickBot="1" x14ac:dyDescent="0.3">
      <c r="B2" s="7" t="s">
        <v>1</v>
      </c>
      <c r="C2" s="7" t="s">
        <v>40</v>
      </c>
      <c r="D2" s="8" t="s">
        <v>41</v>
      </c>
      <c r="E2" s="8" t="s">
        <v>42</v>
      </c>
      <c r="F2" s="7" t="s">
        <v>40</v>
      </c>
      <c r="G2" s="8" t="s">
        <v>41</v>
      </c>
      <c r="H2" s="8" t="s">
        <v>42</v>
      </c>
      <c r="I2" s="7" t="s">
        <v>40</v>
      </c>
      <c r="J2" s="8" t="s">
        <v>41</v>
      </c>
      <c r="K2" s="8" t="s">
        <v>42</v>
      </c>
      <c r="L2" s="7" t="s">
        <v>40</v>
      </c>
      <c r="M2" s="8" t="s">
        <v>41</v>
      </c>
      <c r="N2" s="8" t="s">
        <v>42</v>
      </c>
      <c r="O2" s="7" t="s">
        <v>40</v>
      </c>
      <c r="P2" s="8" t="s">
        <v>41</v>
      </c>
      <c r="Q2" s="8" t="s">
        <v>42</v>
      </c>
      <c r="R2" s="7" t="s">
        <v>40</v>
      </c>
      <c r="S2" s="8" t="s">
        <v>41</v>
      </c>
      <c r="T2" s="8" t="s">
        <v>42</v>
      </c>
      <c r="U2" s="7" t="s">
        <v>40</v>
      </c>
      <c r="V2" s="8" t="s">
        <v>41</v>
      </c>
      <c r="W2" s="8" t="s">
        <v>42</v>
      </c>
      <c r="X2" s="6" t="s">
        <v>0</v>
      </c>
      <c r="Y2" s="9">
        <v>1</v>
      </c>
      <c r="Z2" s="9">
        <v>2</v>
      </c>
      <c r="AA2" s="9">
        <v>3</v>
      </c>
      <c r="AB2" s="7" t="s">
        <v>0</v>
      </c>
      <c r="AC2" s="9" t="s">
        <v>0</v>
      </c>
    </row>
    <row r="3" spans="1:29" ht="15.75" thickBot="1" x14ac:dyDescent="0.3">
      <c r="A3">
        <v>1</v>
      </c>
      <c r="B3" s="10" t="s">
        <v>44</v>
      </c>
      <c r="C3" s="24">
        <v>0</v>
      </c>
      <c r="D3" s="25">
        <v>0</v>
      </c>
      <c r="E3" s="26">
        <v>0</v>
      </c>
      <c r="F3" s="14">
        <v>0</v>
      </c>
      <c r="G3" s="12">
        <v>0</v>
      </c>
      <c r="H3" s="13">
        <v>0</v>
      </c>
      <c r="I3" s="14">
        <v>0</v>
      </c>
      <c r="J3" s="12">
        <v>0</v>
      </c>
      <c r="K3" s="13">
        <v>0</v>
      </c>
      <c r="L3" s="18">
        <v>0</v>
      </c>
      <c r="M3" s="16">
        <v>0</v>
      </c>
      <c r="N3" s="19">
        <v>0</v>
      </c>
      <c r="O3" s="18">
        <v>35</v>
      </c>
      <c r="P3" s="16">
        <v>35</v>
      </c>
      <c r="Q3" s="19">
        <v>35</v>
      </c>
      <c r="R3" s="18">
        <v>0</v>
      </c>
      <c r="S3" s="16">
        <v>0</v>
      </c>
      <c r="T3" s="19">
        <v>0</v>
      </c>
      <c r="U3" s="18"/>
      <c r="V3" s="16"/>
      <c r="W3" s="19"/>
      <c r="X3" s="31">
        <f t="shared" ref="X3:X9" si="0">SUM(C3:W3)</f>
        <v>105</v>
      </c>
      <c r="Y3" s="27">
        <f t="shared" ref="Y3:Y9" si="1">+SMALL(C3:N3,1)</f>
        <v>0</v>
      </c>
      <c r="Z3" s="25">
        <f t="shared" ref="Z3:Z9" si="2">+SMALL(C3:N3,2)</f>
        <v>0</v>
      </c>
      <c r="AA3" s="28">
        <f t="shared" ref="AA3:AA9" si="3">+SMALL(C3:Q3,3)</f>
        <v>0</v>
      </c>
      <c r="AB3" s="30">
        <f>SUM(Y3:Z3)</f>
        <v>0</v>
      </c>
      <c r="AC3" s="15">
        <f t="shared" ref="AC3:AC9" si="4">+X3-AB3</f>
        <v>105</v>
      </c>
    </row>
    <row r="4" spans="1:29" ht="15.75" thickBot="1" x14ac:dyDescent="0.3">
      <c r="A4">
        <v>2</v>
      </c>
      <c r="B4" s="10" t="s">
        <v>46</v>
      </c>
      <c r="C4" s="24">
        <v>0</v>
      </c>
      <c r="D4" s="25">
        <v>0</v>
      </c>
      <c r="E4" s="26">
        <v>0</v>
      </c>
      <c r="F4" s="14">
        <v>0</v>
      </c>
      <c r="G4" s="12">
        <v>0</v>
      </c>
      <c r="H4" s="13">
        <v>0</v>
      </c>
      <c r="I4" s="14">
        <v>0</v>
      </c>
      <c r="J4" s="12">
        <v>0</v>
      </c>
      <c r="K4" s="13">
        <v>0</v>
      </c>
      <c r="L4" s="18">
        <v>0</v>
      </c>
      <c r="M4" s="16">
        <v>0</v>
      </c>
      <c r="N4" s="19">
        <v>0</v>
      </c>
      <c r="O4" s="18">
        <v>32</v>
      </c>
      <c r="P4" s="16">
        <v>32</v>
      </c>
      <c r="Q4" s="19">
        <v>30</v>
      </c>
      <c r="R4" s="18">
        <v>0</v>
      </c>
      <c r="S4" s="16">
        <v>0</v>
      </c>
      <c r="T4" s="19">
        <v>0</v>
      </c>
      <c r="U4" s="18"/>
      <c r="V4" s="16"/>
      <c r="W4" s="19"/>
      <c r="X4" s="31">
        <f t="shared" si="0"/>
        <v>94</v>
      </c>
      <c r="Y4" s="27">
        <f t="shared" si="1"/>
        <v>0</v>
      </c>
      <c r="Z4" s="25">
        <f t="shared" si="2"/>
        <v>0</v>
      </c>
      <c r="AA4" s="28">
        <f t="shared" si="3"/>
        <v>0</v>
      </c>
      <c r="AB4" s="30">
        <f>SUM(Y4:AA4)</f>
        <v>0</v>
      </c>
      <c r="AC4" s="15">
        <f t="shared" si="4"/>
        <v>94</v>
      </c>
    </row>
    <row r="5" spans="1:29" ht="15.75" thickBot="1" x14ac:dyDescent="0.3">
      <c r="A5">
        <v>3</v>
      </c>
      <c r="B5" s="10" t="s">
        <v>81</v>
      </c>
      <c r="C5" s="24">
        <v>0</v>
      </c>
      <c r="D5" s="25">
        <v>0</v>
      </c>
      <c r="E5" s="26">
        <v>0</v>
      </c>
      <c r="F5" s="14">
        <v>0</v>
      </c>
      <c r="G5" s="12">
        <v>0</v>
      </c>
      <c r="H5" s="13">
        <v>0</v>
      </c>
      <c r="I5" s="14">
        <v>0</v>
      </c>
      <c r="J5" s="12">
        <v>0</v>
      </c>
      <c r="K5" s="13">
        <v>0</v>
      </c>
      <c r="L5" s="18">
        <v>0</v>
      </c>
      <c r="M5" s="16">
        <v>0</v>
      </c>
      <c r="N5" s="19">
        <v>0</v>
      </c>
      <c r="O5" s="18">
        <v>30</v>
      </c>
      <c r="P5" s="16">
        <v>30</v>
      </c>
      <c r="Q5" s="19">
        <v>32</v>
      </c>
      <c r="R5" s="18">
        <v>0</v>
      </c>
      <c r="S5" s="16">
        <v>0</v>
      </c>
      <c r="T5" s="19">
        <v>0</v>
      </c>
      <c r="U5" s="18"/>
      <c r="V5" s="16"/>
      <c r="W5" s="19"/>
      <c r="X5" s="31">
        <f t="shared" si="0"/>
        <v>92</v>
      </c>
      <c r="Y5" s="27">
        <f t="shared" si="1"/>
        <v>0</v>
      </c>
      <c r="Z5" s="25">
        <f t="shared" si="2"/>
        <v>0</v>
      </c>
      <c r="AA5" s="28">
        <f t="shared" si="3"/>
        <v>0</v>
      </c>
      <c r="AB5" s="30">
        <f>SUM(Y5:Z5)</f>
        <v>0</v>
      </c>
      <c r="AC5" s="15">
        <f t="shared" si="4"/>
        <v>92</v>
      </c>
    </row>
    <row r="6" spans="1:29" ht="15.75" thickBot="1" x14ac:dyDescent="0.3">
      <c r="A6">
        <v>4</v>
      </c>
      <c r="B6" s="10" t="s">
        <v>99</v>
      </c>
      <c r="C6" s="24">
        <v>0</v>
      </c>
      <c r="D6" s="25">
        <v>0</v>
      </c>
      <c r="E6" s="26">
        <v>0</v>
      </c>
      <c r="F6" s="14">
        <v>0</v>
      </c>
      <c r="G6" s="12">
        <v>0</v>
      </c>
      <c r="H6" s="13">
        <v>0</v>
      </c>
      <c r="I6" s="14">
        <v>0</v>
      </c>
      <c r="J6" s="12">
        <v>0</v>
      </c>
      <c r="K6" s="13">
        <v>0</v>
      </c>
      <c r="L6" s="18">
        <v>0</v>
      </c>
      <c r="M6" s="16">
        <v>0</v>
      </c>
      <c r="N6" s="19">
        <v>0</v>
      </c>
      <c r="O6" s="18">
        <v>29</v>
      </c>
      <c r="P6" s="16">
        <v>29</v>
      </c>
      <c r="Q6" s="19">
        <v>28</v>
      </c>
      <c r="R6" s="18">
        <v>0</v>
      </c>
      <c r="S6" s="16">
        <v>0</v>
      </c>
      <c r="T6" s="19">
        <v>0</v>
      </c>
      <c r="U6" s="18"/>
      <c r="V6" s="16"/>
      <c r="W6" s="19"/>
      <c r="X6" s="31">
        <f t="shared" si="0"/>
        <v>86</v>
      </c>
      <c r="Y6" s="27">
        <f t="shared" si="1"/>
        <v>0</v>
      </c>
      <c r="Z6" s="25">
        <f t="shared" si="2"/>
        <v>0</v>
      </c>
      <c r="AA6" s="28">
        <f t="shared" si="3"/>
        <v>0</v>
      </c>
      <c r="AB6" s="30">
        <f>SUM(Y6:Z6)</f>
        <v>0</v>
      </c>
      <c r="AC6" s="15">
        <f t="shared" si="4"/>
        <v>86</v>
      </c>
    </row>
    <row r="7" spans="1:29" ht="15.75" thickBot="1" x14ac:dyDescent="0.3">
      <c r="A7">
        <v>5</v>
      </c>
      <c r="B7" s="10" t="s">
        <v>47</v>
      </c>
      <c r="C7" s="24">
        <v>0</v>
      </c>
      <c r="D7" s="25">
        <v>0</v>
      </c>
      <c r="E7" s="26">
        <v>0</v>
      </c>
      <c r="F7" s="14">
        <v>0</v>
      </c>
      <c r="G7" s="12">
        <v>0</v>
      </c>
      <c r="H7" s="13">
        <v>0</v>
      </c>
      <c r="I7" s="14">
        <v>0</v>
      </c>
      <c r="J7" s="12">
        <v>0</v>
      </c>
      <c r="K7" s="13">
        <v>0</v>
      </c>
      <c r="L7" s="18">
        <v>0</v>
      </c>
      <c r="M7" s="16">
        <v>0</v>
      </c>
      <c r="N7" s="19">
        <v>0</v>
      </c>
      <c r="O7" s="18">
        <v>28</v>
      </c>
      <c r="P7" s="16">
        <v>26</v>
      </c>
      <c r="Q7" s="19">
        <v>29</v>
      </c>
      <c r="R7" s="18">
        <v>0</v>
      </c>
      <c r="S7" s="16">
        <v>0</v>
      </c>
      <c r="T7" s="19">
        <v>0</v>
      </c>
      <c r="U7" s="18"/>
      <c r="V7" s="16"/>
      <c r="W7" s="19"/>
      <c r="X7" s="31">
        <f t="shared" si="0"/>
        <v>83</v>
      </c>
      <c r="Y7" s="27">
        <f t="shared" si="1"/>
        <v>0</v>
      </c>
      <c r="Z7" s="25">
        <f t="shared" si="2"/>
        <v>0</v>
      </c>
      <c r="AA7" s="28">
        <f t="shared" si="3"/>
        <v>0</v>
      </c>
      <c r="AB7" s="30">
        <f>SUM(Y7:Z7)</f>
        <v>0</v>
      </c>
      <c r="AC7" s="15">
        <f t="shared" si="4"/>
        <v>83</v>
      </c>
    </row>
    <row r="8" spans="1:29" ht="15.75" thickBot="1" x14ac:dyDescent="0.3">
      <c r="A8">
        <v>6</v>
      </c>
      <c r="B8" s="10" t="s">
        <v>100</v>
      </c>
      <c r="C8" s="24">
        <v>0</v>
      </c>
      <c r="D8" s="25">
        <v>0</v>
      </c>
      <c r="E8" s="26">
        <v>0</v>
      </c>
      <c r="F8" s="14">
        <v>0</v>
      </c>
      <c r="G8" s="12">
        <v>0</v>
      </c>
      <c r="H8" s="13">
        <v>0</v>
      </c>
      <c r="I8" s="14">
        <v>0</v>
      </c>
      <c r="J8" s="12">
        <v>0</v>
      </c>
      <c r="K8" s="13">
        <v>0</v>
      </c>
      <c r="L8" s="18">
        <v>0</v>
      </c>
      <c r="M8" s="16">
        <v>0</v>
      </c>
      <c r="N8" s="19">
        <v>0</v>
      </c>
      <c r="O8" s="18">
        <v>27</v>
      </c>
      <c r="P8" s="16">
        <v>28</v>
      </c>
      <c r="Q8" s="19">
        <v>26</v>
      </c>
      <c r="R8" s="18">
        <v>0</v>
      </c>
      <c r="S8" s="16">
        <v>0</v>
      </c>
      <c r="T8" s="19">
        <v>0</v>
      </c>
      <c r="U8" s="18"/>
      <c r="V8" s="16"/>
      <c r="W8" s="19"/>
      <c r="X8" s="31">
        <f t="shared" si="0"/>
        <v>81</v>
      </c>
      <c r="Y8" s="27">
        <f t="shared" si="1"/>
        <v>0</v>
      </c>
      <c r="Z8" s="25">
        <f t="shared" si="2"/>
        <v>0</v>
      </c>
      <c r="AA8" s="28">
        <f t="shared" si="3"/>
        <v>0</v>
      </c>
      <c r="AB8" s="30">
        <f>SUM(Y8:Z8)</f>
        <v>0</v>
      </c>
      <c r="AC8" s="15">
        <f t="shared" si="4"/>
        <v>81</v>
      </c>
    </row>
    <row r="9" spans="1:29" ht="15.75" thickBot="1" x14ac:dyDescent="0.3">
      <c r="A9">
        <v>7</v>
      </c>
      <c r="B9" s="48" t="s">
        <v>101</v>
      </c>
      <c r="C9" s="49">
        <v>0</v>
      </c>
      <c r="D9" s="45">
        <v>0</v>
      </c>
      <c r="E9" s="50">
        <v>0</v>
      </c>
      <c r="F9" s="42">
        <v>0</v>
      </c>
      <c r="G9" s="29">
        <v>0</v>
      </c>
      <c r="H9" s="43">
        <v>0</v>
      </c>
      <c r="I9" s="42">
        <v>0</v>
      </c>
      <c r="J9" s="29">
        <v>0</v>
      </c>
      <c r="K9" s="43">
        <v>0</v>
      </c>
      <c r="L9" s="22">
        <v>0</v>
      </c>
      <c r="M9" s="21">
        <v>0</v>
      </c>
      <c r="N9" s="23">
        <v>0</v>
      </c>
      <c r="O9" s="22">
        <v>26</v>
      </c>
      <c r="P9" s="21">
        <v>27</v>
      </c>
      <c r="Q9" s="23">
        <v>27</v>
      </c>
      <c r="R9" s="22">
        <v>0</v>
      </c>
      <c r="S9" s="21">
        <v>0</v>
      </c>
      <c r="T9" s="23">
        <v>0</v>
      </c>
      <c r="U9" s="22"/>
      <c r="V9" s="21"/>
      <c r="W9" s="23"/>
      <c r="X9" s="8">
        <f t="shared" si="0"/>
        <v>80</v>
      </c>
      <c r="Y9" s="44">
        <f t="shared" si="1"/>
        <v>0</v>
      </c>
      <c r="Z9" s="45">
        <f t="shared" si="2"/>
        <v>0</v>
      </c>
      <c r="AA9" s="46">
        <f t="shared" si="3"/>
        <v>0</v>
      </c>
      <c r="AB9" s="47">
        <f>SUM(Y9:Z9)</f>
        <v>0</v>
      </c>
      <c r="AC9" s="5">
        <f t="shared" si="4"/>
        <v>80</v>
      </c>
    </row>
    <row r="11" spans="1:29" ht="15.75" thickBot="1" x14ac:dyDescent="0.3"/>
    <row r="12" spans="1:29" ht="15.75" thickBot="1" x14ac:dyDescent="0.3">
      <c r="B12" s="4" t="s">
        <v>25</v>
      </c>
      <c r="C12" s="68" t="s">
        <v>26</v>
      </c>
      <c r="D12" s="69"/>
      <c r="E12" s="70"/>
      <c r="F12" s="68" t="s">
        <v>27</v>
      </c>
      <c r="G12" s="69"/>
      <c r="H12" s="70"/>
      <c r="I12" s="68" t="s">
        <v>28</v>
      </c>
      <c r="J12" s="69"/>
      <c r="K12" s="70"/>
      <c r="L12" s="68" t="s">
        <v>29</v>
      </c>
      <c r="M12" s="69"/>
      <c r="N12" s="70"/>
      <c r="O12" s="68" t="s">
        <v>30</v>
      </c>
      <c r="P12" s="69"/>
      <c r="Q12" s="70"/>
      <c r="R12" s="68" t="s">
        <v>31</v>
      </c>
      <c r="S12" s="69"/>
      <c r="T12" s="70"/>
      <c r="U12" s="68" t="s">
        <v>32</v>
      </c>
      <c r="V12" s="69"/>
      <c r="W12" s="70"/>
      <c r="X12" s="6" t="s">
        <v>6</v>
      </c>
      <c r="Y12" s="6" t="s">
        <v>7</v>
      </c>
      <c r="Z12" s="5" t="s">
        <v>7</v>
      </c>
      <c r="AA12" s="7" t="s">
        <v>8</v>
      </c>
      <c r="AB12" s="7" t="s">
        <v>8</v>
      </c>
      <c r="AC12" s="5" t="s">
        <v>6</v>
      </c>
    </row>
    <row r="13" spans="1:29" ht="15.75" thickBot="1" x14ac:dyDescent="0.3">
      <c r="B13" s="7" t="s">
        <v>1</v>
      </c>
      <c r="C13" s="7" t="s">
        <v>40</v>
      </c>
      <c r="D13" s="8" t="s">
        <v>41</v>
      </c>
      <c r="E13" s="8" t="s">
        <v>42</v>
      </c>
      <c r="F13" s="7" t="s">
        <v>40</v>
      </c>
      <c r="G13" s="8" t="s">
        <v>41</v>
      </c>
      <c r="H13" s="8" t="s">
        <v>42</v>
      </c>
      <c r="I13" s="7" t="s">
        <v>40</v>
      </c>
      <c r="J13" s="8" t="s">
        <v>41</v>
      </c>
      <c r="K13" s="8" t="s">
        <v>42</v>
      </c>
      <c r="L13" s="7" t="s">
        <v>40</v>
      </c>
      <c r="M13" s="8" t="s">
        <v>41</v>
      </c>
      <c r="N13" s="8" t="s">
        <v>42</v>
      </c>
      <c r="O13" s="7" t="s">
        <v>40</v>
      </c>
      <c r="P13" s="8" t="s">
        <v>41</v>
      </c>
      <c r="Q13" s="8" t="s">
        <v>42</v>
      </c>
      <c r="R13" s="7" t="s">
        <v>40</v>
      </c>
      <c r="S13" s="8" t="s">
        <v>41</v>
      </c>
      <c r="T13" s="8" t="s">
        <v>42</v>
      </c>
      <c r="U13" s="7" t="s">
        <v>40</v>
      </c>
      <c r="V13" s="8" t="s">
        <v>41</v>
      </c>
      <c r="W13" s="8" t="s">
        <v>42</v>
      </c>
      <c r="X13" s="5" t="s">
        <v>0</v>
      </c>
      <c r="Y13" s="9">
        <v>1</v>
      </c>
      <c r="Z13" s="9">
        <v>2</v>
      </c>
      <c r="AA13" s="9">
        <v>3</v>
      </c>
      <c r="AB13" s="7" t="s">
        <v>0</v>
      </c>
      <c r="AC13" s="9" t="s">
        <v>0</v>
      </c>
    </row>
    <row r="14" spans="1:29" ht="15.75" thickBot="1" x14ac:dyDescent="0.3">
      <c r="A14">
        <v>1</v>
      </c>
      <c r="B14" s="10" t="s">
        <v>33</v>
      </c>
      <c r="C14" s="24">
        <v>35</v>
      </c>
      <c r="D14" s="25">
        <v>35</v>
      </c>
      <c r="E14" s="26">
        <v>35</v>
      </c>
      <c r="F14" s="14">
        <v>32</v>
      </c>
      <c r="G14" s="12">
        <v>32</v>
      </c>
      <c r="H14" s="13">
        <v>35</v>
      </c>
      <c r="I14" s="14">
        <v>32</v>
      </c>
      <c r="J14" s="12">
        <v>32</v>
      </c>
      <c r="K14" s="13">
        <v>35</v>
      </c>
      <c r="L14" s="18">
        <v>30</v>
      </c>
      <c r="M14" s="16">
        <v>32</v>
      </c>
      <c r="N14" s="19">
        <v>30</v>
      </c>
      <c r="O14" s="18">
        <v>32</v>
      </c>
      <c r="P14" s="16">
        <v>32</v>
      </c>
      <c r="Q14" s="19">
        <v>35</v>
      </c>
      <c r="R14" s="18">
        <v>35</v>
      </c>
      <c r="S14" s="16">
        <v>35</v>
      </c>
      <c r="T14" s="19">
        <v>35</v>
      </c>
      <c r="U14" s="18"/>
      <c r="V14" s="16"/>
      <c r="W14" s="19"/>
      <c r="X14" s="31">
        <f>SUM(C14:W14)</f>
        <v>599</v>
      </c>
      <c r="Y14" s="27">
        <f t="shared" ref="Y14:Y37" si="5">+SMALL(C14:Q14,1)</f>
        <v>30</v>
      </c>
      <c r="Z14" s="25">
        <f t="shared" ref="Z14:Z37" si="6">+SMALL(C14:Q14,2)</f>
        <v>30</v>
      </c>
      <c r="AA14" s="28">
        <f t="shared" ref="AA14:AA37" si="7">+SMALL(C14:Q14,3)</f>
        <v>32</v>
      </c>
      <c r="AB14" s="30">
        <f t="shared" ref="AB14:AB37" si="8">SUM(Y14:AA14)</f>
        <v>92</v>
      </c>
      <c r="AC14" s="15">
        <f t="shared" ref="AC14:AC37" si="9">+X14-AB14</f>
        <v>507</v>
      </c>
    </row>
    <row r="15" spans="1:29" ht="15.75" thickBot="1" x14ac:dyDescent="0.3">
      <c r="A15">
        <v>2</v>
      </c>
      <c r="B15" s="10" t="s">
        <v>34</v>
      </c>
      <c r="C15" s="14">
        <v>32</v>
      </c>
      <c r="D15" s="12">
        <v>32</v>
      </c>
      <c r="E15" s="13">
        <v>32</v>
      </c>
      <c r="F15" s="14">
        <v>35</v>
      </c>
      <c r="G15" s="12">
        <v>35</v>
      </c>
      <c r="H15" s="13">
        <v>26</v>
      </c>
      <c r="I15" s="14">
        <v>35</v>
      </c>
      <c r="J15" s="12">
        <v>35</v>
      </c>
      <c r="K15" s="13">
        <v>32</v>
      </c>
      <c r="L15" s="18">
        <v>35</v>
      </c>
      <c r="M15" s="16">
        <v>35</v>
      </c>
      <c r="N15" s="19">
        <v>32</v>
      </c>
      <c r="O15" s="18">
        <v>35</v>
      </c>
      <c r="P15" s="16">
        <v>35</v>
      </c>
      <c r="Q15" s="19">
        <v>32</v>
      </c>
      <c r="R15" s="18">
        <v>32</v>
      </c>
      <c r="S15" s="16">
        <v>32</v>
      </c>
      <c r="T15" s="19">
        <v>27</v>
      </c>
      <c r="U15" s="18"/>
      <c r="V15" s="16"/>
      <c r="W15" s="19"/>
      <c r="X15" s="31">
        <f>SUM(C15:W15)</f>
        <v>589</v>
      </c>
      <c r="Y15" s="27">
        <f t="shared" si="5"/>
        <v>26</v>
      </c>
      <c r="Z15" s="25">
        <f t="shared" si="6"/>
        <v>32</v>
      </c>
      <c r="AA15" s="28">
        <f t="shared" si="7"/>
        <v>32</v>
      </c>
      <c r="AB15" s="30">
        <f t="shared" si="8"/>
        <v>90</v>
      </c>
      <c r="AC15" s="15">
        <f t="shared" si="9"/>
        <v>499</v>
      </c>
    </row>
    <row r="16" spans="1:29" ht="15.75" thickBot="1" x14ac:dyDescent="0.3">
      <c r="A16">
        <v>3</v>
      </c>
      <c r="B16" s="10" t="s">
        <v>35</v>
      </c>
      <c r="C16" s="14">
        <v>30</v>
      </c>
      <c r="D16" s="12">
        <v>30</v>
      </c>
      <c r="E16" s="13">
        <v>30</v>
      </c>
      <c r="F16" s="14">
        <v>29</v>
      </c>
      <c r="G16" s="12">
        <v>30</v>
      </c>
      <c r="H16" s="13">
        <v>28</v>
      </c>
      <c r="I16" s="14">
        <v>29</v>
      </c>
      <c r="J16" s="12">
        <v>28</v>
      </c>
      <c r="K16" s="13">
        <v>27</v>
      </c>
      <c r="L16" s="18">
        <v>19</v>
      </c>
      <c r="M16" s="16">
        <v>25</v>
      </c>
      <c r="N16" s="19">
        <v>22</v>
      </c>
      <c r="O16" s="18">
        <v>30</v>
      </c>
      <c r="P16" s="16">
        <v>29</v>
      </c>
      <c r="Q16" s="19">
        <v>30</v>
      </c>
      <c r="R16" s="18">
        <v>30</v>
      </c>
      <c r="S16" s="16">
        <v>30</v>
      </c>
      <c r="T16" s="19">
        <v>32</v>
      </c>
      <c r="U16" s="18"/>
      <c r="V16" s="16"/>
      <c r="W16" s="19"/>
      <c r="X16" s="31">
        <f>SUM(C16:W16)</f>
        <v>508</v>
      </c>
      <c r="Y16" s="27">
        <f t="shared" si="5"/>
        <v>19</v>
      </c>
      <c r="Z16" s="25">
        <f t="shared" si="6"/>
        <v>22</v>
      </c>
      <c r="AA16" s="28">
        <f t="shared" si="7"/>
        <v>25</v>
      </c>
      <c r="AB16" s="30">
        <f t="shared" si="8"/>
        <v>66</v>
      </c>
      <c r="AC16" s="15">
        <f t="shared" si="9"/>
        <v>442</v>
      </c>
    </row>
    <row r="17" spans="1:29" ht="15.75" thickBot="1" x14ac:dyDescent="0.3">
      <c r="A17">
        <v>4</v>
      </c>
      <c r="B17" s="10" t="s">
        <v>37</v>
      </c>
      <c r="C17" s="14">
        <v>0</v>
      </c>
      <c r="D17" s="12">
        <v>0</v>
      </c>
      <c r="E17" s="13">
        <v>0</v>
      </c>
      <c r="F17" s="14">
        <v>28</v>
      </c>
      <c r="G17" s="12">
        <v>28</v>
      </c>
      <c r="H17" s="13">
        <v>32</v>
      </c>
      <c r="I17" s="14">
        <v>28</v>
      </c>
      <c r="J17" s="12">
        <v>26</v>
      </c>
      <c r="K17" s="13">
        <v>28</v>
      </c>
      <c r="L17" s="18">
        <v>18</v>
      </c>
      <c r="M17" s="16">
        <v>16</v>
      </c>
      <c r="N17" s="19">
        <v>19</v>
      </c>
      <c r="O17" s="18">
        <v>27</v>
      </c>
      <c r="P17" s="16">
        <v>28</v>
      </c>
      <c r="Q17" s="19">
        <v>29</v>
      </c>
      <c r="R17" s="18">
        <v>29</v>
      </c>
      <c r="S17" s="16">
        <v>29</v>
      </c>
      <c r="T17" s="19">
        <v>30</v>
      </c>
      <c r="U17" s="18"/>
      <c r="V17" s="16"/>
      <c r="W17" s="19"/>
      <c r="X17" s="31">
        <f>SUM(C17:W17)</f>
        <v>395</v>
      </c>
      <c r="Y17" s="27">
        <f t="shared" si="5"/>
        <v>0</v>
      </c>
      <c r="Z17" s="25">
        <f t="shared" si="6"/>
        <v>0</v>
      </c>
      <c r="AA17" s="28">
        <f t="shared" si="7"/>
        <v>0</v>
      </c>
      <c r="AB17" s="30">
        <f t="shared" si="8"/>
        <v>0</v>
      </c>
      <c r="AC17" s="15">
        <f t="shared" si="9"/>
        <v>395</v>
      </c>
    </row>
    <row r="18" spans="1:29" ht="15.75" thickBot="1" x14ac:dyDescent="0.3">
      <c r="A18">
        <v>5</v>
      </c>
      <c r="B18" s="10" t="s">
        <v>39</v>
      </c>
      <c r="C18" s="14">
        <v>0</v>
      </c>
      <c r="D18" s="12">
        <v>0</v>
      </c>
      <c r="E18" s="13">
        <v>0</v>
      </c>
      <c r="F18" s="14">
        <v>30</v>
      </c>
      <c r="G18" s="12">
        <v>26</v>
      </c>
      <c r="H18" s="13">
        <v>30</v>
      </c>
      <c r="I18" s="14">
        <v>26</v>
      </c>
      <c r="J18" s="12">
        <v>30</v>
      </c>
      <c r="K18" s="13">
        <v>29</v>
      </c>
      <c r="L18" s="18">
        <v>17</v>
      </c>
      <c r="M18" s="16">
        <v>18</v>
      </c>
      <c r="N18" s="19">
        <v>0</v>
      </c>
      <c r="O18" s="18">
        <v>0</v>
      </c>
      <c r="P18" s="16">
        <v>0</v>
      </c>
      <c r="Q18" s="19">
        <v>0</v>
      </c>
      <c r="R18" s="42">
        <v>0</v>
      </c>
      <c r="S18" s="29">
        <v>0</v>
      </c>
      <c r="T18" s="43">
        <v>0</v>
      </c>
      <c r="U18" s="18"/>
      <c r="V18" s="16"/>
      <c r="W18" s="19"/>
      <c r="X18" s="31">
        <f>SUM(C18:Q18)</f>
        <v>206</v>
      </c>
      <c r="Y18" s="27">
        <f t="shared" si="5"/>
        <v>0</v>
      </c>
      <c r="Z18" s="25">
        <f t="shared" si="6"/>
        <v>0</v>
      </c>
      <c r="AA18" s="28">
        <f t="shared" si="7"/>
        <v>0</v>
      </c>
      <c r="AB18" s="30">
        <f t="shared" si="8"/>
        <v>0</v>
      </c>
      <c r="AC18" s="15">
        <f t="shared" si="9"/>
        <v>206</v>
      </c>
    </row>
    <row r="19" spans="1:29" ht="15.75" thickBot="1" x14ac:dyDescent="0.3">
      <c r="A19">
        <v>6</v>
      </c>
      <c r="B19" s="10" t="s">
        <v>83</v>
      </c>
      <c r="C19" s="14">
        <v>0</v>
      </c>
      <c r="D19" s="12">
        <v>0</v>
      </c>
      <c r="E19" s="13">
        <v>0</v>
      </c>
      <c r="F19" s="14">
        <v>0</v>
      </c>
      <c r="G19" s="12">
        <v>0</v>
      </c>
      <c r="H19" s="13">
        <v>0</v>
      </c>
      <c r="I19" s="14">
        <v>25</v>
      </c>
      <c r="J19" s="12">
        <v>25</v>
      </c>
      <c r="K19" s="13">
        <v>26</v>
      </c>
      <c r="L19" s="18">
        <v>16</v>
      </c>
      <c r="M19" s="16">
        <v>13</v>
      </c>
      <c r="N19" s="19">
        <v>0</v>
      </c>
      <c r="O19" s="18">
        <v>28</v>
      </c>
      <c r="P19" s="16">
        <v>27</v>
      </c>
      <c r="Q19" s="19">
        <v>28</v>
      </c>
      <c r="R19" s="42">
        <v>0</v>
      </c>
      <c r="S19" s="29">
        <v>0</v>
      </c>
      <c r="T19" s="43">
        <v>0</v>
      </c>
      <c r="U19" s="18"/>
      <c r="V19" s="16"/>
      <c r="W19" s="19"/>
      <c r="X19" s="31">
        <f>SUM(C19:Q19)</f>
        <v>188</v>
      </c>
      <c r="Y19" s="27">
        <f t="shared" si="5"/>
        <v>0</v>
      </c>
      <c r="Z19" s="25">
        <f t="shared" si="6"/>
        <v>0</v>
      </c>
      <c r="AA19" s="28">
        <f t="shared" si="7"/>
        <v>0</v>
      </c>
      <c r="AB19" s="30">
        <f t="shared" si="8"/>
        <v>0</v>
      </c>
      <c r="AC19" s="15">
        <f t="shared" si="9"/>
        <v>188</v>
      </c>
    </row>
    <row r="20" spans="1:29" ht="15.75" thickBot="1" x14ac:dyDescent="0.3">
      <c r="A20">
        <v>7</v>
      </c>
      <c r="B20" s="10" t="s">
        <v>54</v>
      </c>
      <c r="C20" s="14">
        <v>0</v>
      </c>
      <c r="D20" s="12">
        <v>0</v>
      </c>
      <c r="E20" s="13">
        <v>0</v>
      </c>
      <c r="F20" s="14">
        <v>0</v>
      </c>
      <c r="G20" s="12">
        <v>0</v>
      </c>
      <c r="H20" s="13">
        <v>0</v>
      </c>
      <c r="I20" s="14">
        <v>30</v>
      </c>
      <c r="J20" s="12">
        <v>27</v>
      </c>
      <c r="K20" s="13">
        <v>30</v>
      </c>
      <c r="L20" s="18">
        <v>24</v>
      </c>
      <c r="M20" s="16">
        <v>26</v>
      </c>
      <c r="N20" s="19">
        <v>29</v>
      </c>
      <c r="O20" s="14">
        <v>0</v>
      </c>
      <c r="P20" s="12">
        <v>0</v>
      </c>
      <c r="Q20" s="13">
        <v>0</v>
      </c>
      <c r="R20" s="42">
        <v>0</v>
      </c>
      <c r="S20" s="29">
        <v>0</v>
      </c>
      <c r="T20" s="43">
        <v>0</v>
      </c>
      <c r="U20" s="18"/>
      <c r="V20" s="16"/>
      <c r="W20" s="19"/>
      <c r="X20" s="31">
        <f>SUM(C20:Q20)</f>
        <v>166</v>
      </c>
      <c r="Y20" s="27">
        <f t="shared" si="5"/>
        <v>0</v>
      </c>
      <c r="Z20" s="25">
        <f t="shared" si="6"/>
        <v>0</v>
      </c>
      <c r="AA20" s="28">
        <f t="shared" si="7"/>
        <v>0</v>
      </c>
      <c r="AB20" s="30">
        <f t="shared" si="8"/>
        <v>0</v>
      </c>
      <c r="AC20" s="15">
        <f t="shared" si="9"/>
        <v>166</v>
      </c>
    </row>
    <row r="21" spans="1:29" ht="15.75" thickBot="1" x14ac:dyDescent="0.3">
      <c r="A21">
        <v>8</v>
      </c>
      <c r="B21" s="10" t="s">
        <v>84</v>
      </c>
      <c r="C21" s="14">
        <v>0</v>
      </c>
      <c r="D21" s="12">
        <v>0</v>
      </c>
      <c r="E21" s="13">
        <v>0</v>
      </c>
      <c r="F21" s="14">
        <v>0</v>
      </c>
      <c r="G21" s="12">
        <v>0</v>
      </c>
      <c r="H21" s="13">
        <v>0</v>
      </c>
      <c r="I21" s="14">
        <v>24</v>
      </c>
      <c r="J21" s="12">
        <v>24</v>
      </c>
      <c r="K21" s="13">
        <v>24</v>
      </c>
      <c r="L21" s="18">
        <v>0</v>
      </c>
      <c r="M21" s="16">
        <v>0</v>
      </c>
      <c r="N21" s="19">
        <v>0</v>
      </c>
      <c r="O21" s="14">
        <v>0</v>
      </c>
      <c r="P21" s="12">
        <v>0</v>
      </c>
      <c r="Q21" s="13">
        <v>0</v>
      </c>
      <c r="R21" s="42">
        <v>28</v>
      </c>
      <c r="S21" s="29">
        <v>27</v>
      </c>
      <c r="T21" s="43">
        <v>28</v>
      </c>
      <c r="U21" s="18"/>
      <c r="V21" s="16"/>
      <c r="W21" s="19"/>
      <c r="X21" s="31">
        <f>SUM(C21:T21)</f>
        <v>155</v>
      </c>
      <c r="Y21" s="27">
        <f t="shared" si="5"/>
        <v>0</v>
      </c>
      <c r="Z21" s="25">
        <f t="shared" si="6"/>
        <v>0</v>
      </c>
      <c r="AA21" s="28">
        <f t="shared" si="7"/>
        <v>0</v>
      </c>
      <c r="AB21" s="30">
        <f t="shared" si="8"/>
        <v>0</v>
      </c>
      <c r="AC21" s="15">
        <f t="shared" si="9"/>
        <v>155</v>
      </c>
    </row>
    <row r="22" spans="1:29" ht="15.75" thickBot="1" x14ac:dyDescent="0.3">
      <c r="A22">
        <v>9</v>
      </c>
      <c r="B22" s="10" t="s">
        <v>82</v>
      </c>
      <c r="C22" s="14">
        <v>0</v>
      </c>
      <c r="D22" s="12">
        <v>0</v>
      </c>
      <c r="E22" s="13">
        <v>0</v>
      </c>
      <c r="F22" s="14">
        <v>0</v>
      </c>
      <c r="G22" s="12">
        <v>0</v>
      </c>
      <c r="H22" s="13">
        <v>0</v>
      </c>
      <c r="I22" s="14">
        <v>27</v>
      </c>
      <c r="J22" s="12">
        <v>29</v>
      </c>
      <c r="K22" s="13">
        <v>25</v>
      </c>
      <c r="L22" s="18">
        <v>21</v>
      </c>
      <c r="M22" s="16">
        <v>21</v>
      </c>
      <c r="N22" s="19">
        <v>18</v>
      </c>
      <c r="O22" s="14">
        <v>0</v>
      </c>
      <c r="P22" s="12">
        <v>0</v>
      </c>
      <c r="Q22" s="13">
        <v>0</v>
      </c>
      <c r="R22" s="42">
        <v>0</v>
      </c>
      <c r="S22" s="29">
        <v>0</v>
      </c>
      <c r="T22" s="43">
        <v>0</v>
      </c>
      <c r="U22" s="18"/>
      <c r="V22" s="16"/>
      <c r="W22" s="19"/>
      <c r="X22" s="31">
        <f t="shared" ref="X22:X37" si="10">SUM(C22:Q22)</f>
        <v>141</v>
      </c>
      <c r="Y22" s="27">
        <f t="shared" si="5"/>
        <v>0</v>
      </c>
      <c r="Z22" s="25">
        <f t="shared" si="6"/>
        <v>0</v>
      </c>
      <c r="AA22" s="28">
        <f t="shared" si="7"/>
        <v>0</v>
      </c>
      <c r="AB22" s="30">
        <f t="shared" si="8"/>
        <v>0</v>
      </c>
      <c r="AC22" s="15">
        <f t="shared" si="9"/>
        <v>141</v>
      </c>
    </row>
    <row r="23" spans="1:29" ht="15.75" thickBot="1" x14ac:dyDescent="0.3">
      <c r="A23">
        <v>10</v>
      </c>
      <c r="B23" s="10" t="s">
        <v>21</v>
      </c>
      <c r="C23" s="14">
        <v>0</v>
      </c>
      <c r="D23" s="12">
        <v>0</v>
      </c>
      <c r="E23" s="13">
        <v>0</v>
      </c>
      <c r="F23" s="14">
        <v>0</v>
      </c>
      <c r="G23" s="12">
        <v>0</v>
      </c>
      <c r="H23" s="13">
        <v>0</v>
      </c>
      <c r="I23" s="14">
        <v>0</v>
      </c>
      <c r="J23" s="12">
        <v>0</v>
      </c>
      <c r="K23" s="13">
        <v>0</v>
      </c>
      <c r="L23" s="14">
        <v>32</v>
      </c>
      <c r="M23" s="12">
        <v>30</v>
      </c>
      <c r="N23" s="13">
        <v>35</v>
      </c>
      <c r="O23" s="14">
        <v>0</v>
      </c>
      <c r="P23" s="12">
        <v>0</v>
      </c>
      <c r="Q23" s="13">
        <v>0</v>
      </c>
      <c r="R23" s="42">
        <v>0</v>
      </c>
      <c r="S23" s="29">
        <v>0</v>
      </c>
      <c r="T23" s="43">
        <v>0</v>
      </c>
      <c r="U23" s="18"/>
      <c r="V23" s="16"/>
      <c r="W23" s="19"/>
      <c r="X23" s="31">
        <f t="shared" si="10"/>
        <v>97</v>
      </c>
      <c r="Y23" s="27">
        <f t="shared" si="5"/>
        <v>0</v>
      </c>
      <c r="Z23" s="25">
        <f t="shared" si="6"/>
        <v>0</v>
      </c>
      <c r="AA23" s="28">
        <f t="shared" si="7"/>
        <v>0</v>
      </c>
      <c r="AB23" s="30">
        <f t="shared" si="8"/>
        <v>0</v>
      </c>
      <c r="AC23" s="15">
        <f t="shared" si="9"/>
        <v>97</v>
      </c>
    </row>
    <row r="24" spans="1:29" ht="15.75" thickBot="1" x14ac:dyDescent="0.3">
      <c r="A24">
        <v>11</v>
      </c>
      <c r="B24" s="10" t="s">
        <v>36</v>
      </c>
      <c r="C24" s="14">
        <v>0</v>
      </c>
      <c r="D24" s="12">
        <v>0</v>
      </c>
      <c r="E24" s="13">
        <v>0</v>
      </c>
      <c r="F24" s="14">
        <v>27</v>
      </c>
      <c r="G24" s="12">
        <v>29</v>
      </c>
      <c r="H24" s="13">
        <v>29</v>
      </c>
      <c r="I24" s="14">
        <v>0</v>
      </c>
      <c r="J24" s="12">
        <v>0</v>
      </c>
      <c r="K24" s="13">
        <v>0</v>
      </c>
      <c r="L24" s="18">
        <v>0</v>
      </c>
      <c r="M24" s="16">
        <v>0</v>
      </c>
      <c r="N24" s="19">
        <v>0</v>
      </c>
      <c r="O24" s="14">
        <v>0</v>
      </c>
      <c r="P24" s="12">
        <v>0</v>
      </c>
      <c r="Q24" s="13">
        <v>0</v>
      </c>
      <c r="R24" s="42">
        <v>0</v>
      </c>
      <c r="S24" s="29">
        <v>0</v>
      </c>
      <c r="T24" s="43">
        <v>0</v>
      </c>
      <c r="U24" s="18"/>
      <c r="V24" s="16"/>
      <c r="W24" s="19"/>
      <c r="X24" s="31">
        <f t="shared" si="10"/>
        <v>85</v>
      </c>
      <c r="Y24" s="27">
        <f t="shared" si="5"/>
        <v>0</v>
      </c>
      <c r="Z24" s="25">
        <f t="shared" si="6"/>
        <v>0</v>
      </c>
      <c r="AA24" s="28">
        <f t="shared" si="7"/>
        <v>0</v>
      </c>
      <c r="AB24" s="30">
        <f t="shared" si="8"/>
        <v>0</v>
      </c>
      <c r="AC24" s="15">
        <f t="shared" si="9"/>
        <v>85</v>
      </c>
    </row>
    <row r="25" spans="1:29" ht="15.75" thickBot="1" x14ac:dyDescent="0.3">
      <c r="A25">
        <v>12</v>
      </c>
      <c r="B25" s="38" t="s">
        <v>50</v>
      </c>
      <c r="C25" s="14">
        <v>0</v>
      </c>
      <c r="D25" s="12">
        <v>0</v>
      </c>
      <c r="E25" s="13">
        <v>0</v>
      </c>
      <c r="F25" s="14">
        <v>0</v>
      </c>
      <c r="G25" s="12">
        <v>0</v>
      </c>
      <c r="H25" s="13">
        <v>0</v>
      </c>
      <c r="I25" s="14">
        <v>0</v>
      </c>
      <c r="J25" s="12">
        <v>0</v>
      </c>
      <c r="K25" s="13">
        <v>0</v>
      </c>
      <c r="L25" s="18">
        <v>28</v>
      </c>
      <c r="M25" s="16">
        <v>29</v>
      </c>
      <c r="N25" s="19">
        <v>28</v>
      </c>
      <c r="O25" s="14">
        <v>0</v>
      </c>
      <c r="P25" s="12">
        <v>0</v>
      </c>
      <c r="Q25" s="13">
        <v>0</v>
      </c>
      <c r="R25" s="42">
        <v>0</v>
      </c>
      <c r="S25" s="29">
        <v>0</v>
      </c>
      <c r="T25" s="43">
        <v>0</v>
      </c>
      <c r="U25" s="18"/>
      <c r="V25" s="16"/>
      <c r="W25" s="19"/>
      <c r="X25" s="31">
        <f t="shared" si="10"/>
        <v>85</v>
      </c>
      <c r="Y25" s="27">
        <f t="shared" si="5"/>
        <v>0</v>
      </c>
      <c r="Z25" s="25">
        <f t="shared" si="6"/>
        <v>0</v>
      </c>
      <c r="AA25" s="28">
        <f t="shared" si="7"/>
        <v>0</v>
      </c>
      <c r="AB25" s="30">
        <f t="shared" si="8"/>
        <v>0</v>
      </c>
      <c r="AC25" s="15">
        <f t="shared" si="9"/>
        <v>85</v>
      </c>
    </row>
    <row r="26" spans="1:29" ht="15.75" thickBot="1" x14ac:dyDescent="0.3">
      <c r="A26">
        <v>13</v>
      </c>
      <c r="B26" s="38" t="s">
        <v>51</v>
      </c>
      <c r="C26" s="14">
        <v>0</v>
      </c>
      <c r="D26" s="12">
        <v>0</v>
      </c>
      <c r="E26" s="13">
        <v>0</v>
      </c>
      <c r="F26" s="14">
        <v>0</v>
      </c>
      <c r="G26" s="12">
        <v>0</v>
      </c>
      <c r="H26" s="13">
        <v>0</v>
      </c>
      <c r="I26" s="14">
        <v>0</v>
      </c>
      <c r="J26" s="12">
        <v>0</v>
      </c>
      <c r="K26" s="13">
        <v>0</v>
      </c>
      <c r="L26" s="14">
        <v>27</v>
      </c>
      <c r="M26" s="12">
        <v>28</v>
      </c>
      <c r="N26" s="13">
        <v>27</v>
      </c>
      <c r="O26" s="14">
        <v>0</v>
      </c>
      <c r="P26" s="12">
        <v>0</v>
      </c>
      <c r="Q26" s="13">
        <v>0</v>
      </c>
      <c r="R26" s="42">
        <v>0</v>
      </c>
      <c r="S26" s="29">
        <v>0</v>
      </c>
      <c r="T26" s="43">
        <v>0</v>
      </c>
      <c r="U26" s="18"/>
      <c r="V26" s="16"/>
      <c r="W26" s="19"/>
      <c r="X26" s="31">
        <f t="shared" si="10"/>
        <v>82</v>
      </c>
      <c r="Y26" s="27">
        <f t="shared" si="5"/>
        <v>0</v>
      </c>
      <c r="Z26" s="25">
        <f t="shared" si="6"/>
        <v>0</v>
      </c>
      <c r="AA26" s="28">
        <f t="shared" si="7"/>
        <v>0</v>
      </c>
      <c r="AB26" s="30">
        <f t="shared" si="8"/>
        <v>0</v>
      </c>
      <c r="AC26" s="15">
        <f t="shared" si="9"/>
        <v>82</v>
      </c>
    </row>
    <row r="27" spans="1:29" ht="15.75" thickBot="1" x14ac:dyDescent="0.3">
      <c r="A27">
        <v>14</v>
      </c>
      <c r="B27" s="10" t="s">
        <v>38</v>
      </c>
      <c r="C27" s="14">
        <v>0</v>
      </c>
      <c r="D27" s="12">
        <v>0</v>
      </c>
      <c r="E27" s="13">
        <v>0</v>
      </c>
      <c r="F27" s="14">
        <v>26</v>
      </c>
      <c r="G27" s="12">
        <v>27</v>
      </c>
      <c r="H27" s="13">
        <v>27</v>
      </c>
      <c r="I27" s="14">
        <v>0</v>
      </c>
      <c r="J27" s="12">
        <v>0</v>
      </c>
      <c r="K27" s="13">
        <v>0</v>
      </c>
      <c r="L27" s="18">
        <v>0</v>
      </c>
      <c r="M27" s="16">
        <v>0</v>
      </c>
      <c r="N27" s="19">
        <v>0</v>
      </c>
      <c r="O27" s="14">
        <v>0</v>
      </c>
      <c r="P27" s="12">
        <v>0</v>
      </c>
      <c r="Q27" s="13">
        <v>0</v>
      </c>
      <c r="R27" s="42">
        <v>0</v>
      </c>
      <c r="S27" s="29">
        <v>0</v>
      </c>
      <c r="T27" s="43">
        <v>0</v>
      </c>
      <c r="U27" s="18"/>
      <c r="V27" s="16"/>
      <c r="W27" s="19"/>
      <c r="X27" s="31">
        <f t="shared" si="10"/>
        <v>80</v>
      </c>
      <c r="Y27" s="27">
        <f t="shared" si="5"/>
        <v>0</v>
      </c>
      <c r="Z27" s="25">
        <f t="shared" si="6"/>
        <v>0</v>
      </c>
      <c r="AA27" s="28">
        <f t="shared" si="7"/>
        <v>0</v>
      </c>
      <c r="AB27" s="30">
        <f t="shared" si="8"/>
        <v>0</v>
      </c>
      <c r="AC27" s="15">
        <f t="shared" si="9"/>
        <v>80</v>
      </c>
    </row>
    <row r="28" spans="1:29" ht="15.75" thickBot="1" x14ac:dyDescent="0.3">
      <c r="A28">
        <v>15</v>
      </c>
      <c r="B28" s="38" t="s">
        <v>55</v>
      </c>
      <c r="C28" s="14">
        <v>0</v>
      </c>
      <c r="D28" s="12">
        <v>0</v>
      </c>
      <c r="E28" s="13">
        <v>0</v>
      </c>
      <c r="F28" s="14">
        <v>0</v>
      </c>
      <c r="G28" s="12">
        <v>0</v>
      </c>
      <c r="H28" s="13">
        <v>0</v>
      </c>
      <c r="I28" s="14">
        <v>0</v>
      </c>
      <c r="J28" s="12">
        <v>0</v>
      </c>
      <c r="K28" s="13">
        <v>0</v>
      </c>
      <c r="L28" s="18">
        <v>25</v>
      </c>
      <c r="M28" s="16">
        <v>27</v>
      </c>
      <c r="N28" s="19">
        <v>24</v>
      </c>
      <c r="O28" s="14">
        <v>0</v>
      </c>
      <c r="P28" s="12">
        <v>0</v>
      </c>
      <c r="Q28" s="13">
        <v>0</v>
      </c>
      <c r="R28" s="42">
        <v>0</v>
      </c>
      <c r="S28" s="29">
        <v>0</v>
      </c>
      <c r="T28" s="43">
        <v>0</v>
      </c>
      <c r="U28" s="18"/>
      <c r="V28" s="16"/>
      <c r="W28" s="19"/>
      <c r="X28" s="31">
        <f t="shared" si="10"/>
        <v>76</v>
      </c>
      <c r="Y28" s="27">
        <f t="shared" si="5"/>
        <v>0</v>
      </c>
      <c r="Z28" s="25">
        <f t="shared" si="6"/>
        <v>0</v>
      </c>
      <c r="AA28" s="28">
        <f t="shared" si="7"/>
        <v>0</v>
      </c>
      <c r="AB28" s="30">
        <f t="shared" si="8"/>
        <v>0</v>
      </c>
      <c r="AC28" s="15">
        <f t="shared" si="9"/>
        <v>76</v>
      </c>
    </row>
    <row r="29" spans="1:29" ht="15.75" thickBot="1" x14ac:dyDescent="0.3">
      <c r="A29">
        <v>16</v>
      </c>
      <c r="B29" s="38" t="s">
        <v>52</v>
      </c>
      <c r="C29" s="14">
        <v>0</v>
      </c>
      <c r="D29" s="12">
        <v>0</v>
      </c>
      <c r="E29" s="13">
        <v>0</v>
      </c>
      <c r="F29" s="14">
        <v>0</v>
      </c>
      <c r="G29" s="12">
        <v>0</v>
      </c>
      <c r="H29" s="13">
        <v>0</v>
      </c>
      <c r="I29" s="14">
        <v>0</v>
      </c>
      <c r="J29" s="12">
        <v>0</v>
      </c>
      <c r="K29" s="13">
        <v>0</v>
      </c>
      <c r="L29" s="18">
        <v>29</v>
      </c>
      <c r="M29" s="16">
        <v>22</v>
      </c>
      <c r="N29" s="19">
        <v>23</v>
      </c>
      <c r="O29" s="14">
        <v>0</v>
      </c>
      <c r="P29" s="12">
        <v>0</v>
      </c>
      <c r="Q29" s="13">
        <v>0</v>
      </c>
      <c r="R29" s="42">
        <v>0</v>
      </c>
      <c r="S29" s="29">
        <v>0</v>
      </c>
      <c r="T29" s="43">
        <v>0</v>
      </c>
      <c r="U29" s="18"/>
      <c r="V29" s="16"/>
      <c r="W29" s="19"/>
      <c r="X29" s="31">
        <f t="shared" si="10"/>
        <v>74</v>
      </c>
      <c r="Y29" s="27">
        <f t="shared" si="5"/>
        <v>0</v>
      </c>
      <c r="Z29" s="25">
        <f t="shared" si="6"/>
        <v>0</v>
      </c>
      <c r="AA29" s="28">
        <f t="shared" si="7"/>
        <v>0</v>
      </c>
      <c r="AB29" s="30">
        <f t="shared" si="8"/>
        <v>0</v>
      </c>
      <c r="AC29" s="15">
        <f t="shared" si="9"/>
        <v>74</v>
      </c>
    </row>
    <row r="30" spans="1:29" ht="15.75" thickBot="1" x14ac:dyDescent="0.3">
      <c r="A30">
        <v>17</v>
      </c>
      <c r="B30" s="38" t="s">
        <v>24</v>
      </c>
      <c r="C30" s="14">
        <v>0</v>
      </c>
      <c r="D30" s="12">
        <v>0</v>
      </c>
      <c r="E30" s="13">
        <v>0</v>
      </c>
      <c r="F30" s="14">
        <v>0</v>
      </c>
      <c r="G30" s="12">
        <v>0</v>
      </c>
      <c r="H30" s="13">
        <v>0</v>
      </c>
      <c r="I30" s="14">
        <v>0</v>
      </c>
      <c r="J30" s="12">
        <v>0</v>
      </c>
      <c r="K30" s="13">
        <v>0</v>
      </c>
      <c r="L30" s="14">
        <v>26</v>
      </c>
      <c r="M30" s="12">
        <v>21</v>
      </c>
      <c r="N30" s="13">
        <v>26</v>
      </c>
      <c r="O30" s="14">
        <v>0</v>
      </c>
      <c r="P30" s="12">
        <v>0</v>
      </c>
      <c r="Q30" s="13">
        <v>0</v>
      </c>
      <c r="R30" s="18">
        <v>0</v>
      </c>
      <c r="S30" s="16">
        <v>0</v>
      </c>
      <c r="T30" s="19">
        <v>0</v>
      </c>
      <c r="U30" s="18"/>
      <c r="V30" s="16"/>
      <c r="W30" s="19"/>
      <c r="X30" s="31">
        <f t="shared" si="10"/>
        <v>73</v>
      </c>
      <c r="Y30" s="27">
        <f t="shared" si="5"/>
        <v>0</v>
      </c>
      <c r="Z30" s="25">
        <f t="shared" si="6"/>
        <v>0</v>
      </c>
      <c r="AA30" s="28">
        <f t="shared" si="7"/>
        <v>0</v>
      </c>
      <c r="AB30" s="30">
        <f t="shared" si="8"/>
        <v>0</v>
      </c>
      <c r="AC30" s="15">
        <f t="shared" si="9"/>
        <v>73</v>
      </c>
    </row>
    <row r="31" spans="1:29" ht="15.75" thickBot="1" x14ac:dyDescent="0.3">
      <c r="A31">
        <v>18</v>
      </c>
      <c r="B31" s="38" t="s">
        <v>11</v>
      </c>
      <c r="C31" s="14">
        <v>0</v>
      </c>
      <c r="D31" s="12">
        <v>0</v>
      </c>
      <c r="E31" s="13">
        <v>0</v>
      </c>
      <c r="F31" s="14">
        <v>0</v>
      </c>
      <c r="G31" s="12">
        <v>0</v>
      </c>
      <c r="H31" s="13">
        <v>0</v>
      </c>
      <c r="I31" s="14">
        <v>0</v>
      </c>
      <c r="J31" s="12">
        <v>0</v>
      </c>
      <c r="K31" s="13">
        <v>0</v>
      </c>
      <c r="L31" s="18">
        <v>22</v>
      </c>
      <c r="M31" s="16">
        <v>20</v>
      </c>
      <c r="N31" s="19">
        <v>25</v>
      </c>
      <c r="O31" s="14">
        <v>0</v>
      </c>
      <c r="P31" s="12">
        <v>0</v>
      </c>
      <c r="Q31" s="13">
        <v>0</v>
      </c>
      <c r="R31" s="42">
        <v>0</v>
      </c>
      <c r="S31" s="29">
        <v>0</v>
      </c>
      <c r="T31" s="43">
        <v>0</v>
      </c>
      <c r="U31" s="18"/>
      <c r="V31" s="16"/>
      <c r="W31" s="19"/>
      <c r="X31" s="31">
        <f t="shared" si="10"/>
        <v>67</v>
      </c>
      <c r="Y31" s="27">
        <f t="shared" si="5"/>
        <v>0</v>
      </c>
      <c r="Z31" s="25">
        <f t="shared" si="6"/>
        <v>0</v>
      </c>
      <c r="AA31" s="28">
        <f t="shared" si="7"/>
        <v>0</v>
      </c>
      <c r="AB31" s="30">
        <f t="shared" si="8"/>
        <v>0</v>
      </c>
      <c r="AC31" s="15">
        <f t="shared" si="9"/>
        <v>67</v>
      </c>
    </row>
    <row r="32" spans="1:29" ht="15.75" thickBot="1" x14ac:dyDescent="0.3">
      <c r="A32">
        <v>19</v>
      </c>
      <c r="B32" s="10" t="s">
        <v>4</v>
      </c>
      <c r="C32" s="14">
        <v>0</v>
      </c>
      <c r="D32" s="12">
        <v>0</v>
      </c>
      <c r="E32" s="13">
        <v>0</v>
      </c>
      <c r="F32" s="14">
        <v>0</v>
      </c>
      <c r="G32" s="12">
        <v>0</v>
      </c>
      <c r="H32" s="13">
        <v>0</v>
      </c>
      <c r="I32" s="14">
        <v>0</v>
      </c>
      <c r="J32" s="12">
        <v>0</v>
      </c>
      <c r="K32" s="13">
        <v>0</v>
      </c>
      <c r="L32" s="18">
        <v>20</v>
      </c>
      <c r="M32" s="16">
        <v>19</v>
      </c>
      <c r="N32" s="19">
        <v>20</v>
      </c>
      <c r="O32" s="14">
        <v>0</v>
      </c>
      <c r="P32" s="12">
        <v>0</v>
      </c>
      <c r="Q32" s="13">
        <v>0</v>
      </c>
      <c r="R32" s="42">
        <v>0</v>
      </c>
      <c r="S32" s="29">
        <v>0</v>
      </c>
      <c r="T32" s="43">
        <v>0</v>
      </c>
      <c r="U32" s="18"/>
      <c r="V32" s="16"/>
      <c r="W32" s="19"/>
      <c r="X32" s="31">
        <f t="shared" si="10"/>
        <v>59</v>
      </c>
      <c r="Y32" s="27">
        <f t="shared" si="5"/>
        <v>0</v>
      </c>
      <c r="Z32" s="25">
        <f t="shared" si="6"/>
        <v>0</v>
      </c>
      <c r="AA32" s="28">
        <f t="shared" si="7"/>
        <v>0</v>
      </c>
      <c r="AB32" s="30">
        <f t="shared" si="8"/>
        <v>0</v>
      </c>
      <c r="AC32" s="15">
        <f t="shared" si="9"/>
        <v>59</v>
      </c>
    </row>
    <row r="33" spans="1:29" ht="15.75" thickBot="1" x14ac:dyDescent="0.3">
      <c r="A33">
        <v>20</v>
      </c>
      <c r="B33" s="10" t="s">
        <v>98</v>
      </c>
      <c r="C33" s="14">
        <v>0</v>
      </c>
      <c r="D33" s="12">
        <v>0</v>
      </c>
      <c r="E33" s="13">
        <v>0</v>
      </c>
      <c r="F33" s="14">
        <v>0</v>
      </c>
      <c r="G33" s="12">
        <v>0</v>
      </c>
      <c r="H33" s="13">
        <v>0</v>
      </c>
      <c r="I33" s="14">
        <v>0</v>
      </c>
      <c r="J33" s="12">
        <v>0</v>
      </c>
      <c r="K33" s="13">
        <v>0</v>
      </c>
      <c r="L33" s="18">
        <v>14</v>
      </c>
      <c r="M33" s="16">
        <v>23</v>
      </c>
      <c r="N33" s="19">
        <v>22</v>
      </c>
      <c r="O33" s="14">
        <v>0</v>
      </c>
      <c r="P33" s="12">
        <v>0</v>
      </c>
      <c r="Q33" s="13">
        <v>0</v>
      </c>
      <c r="R33" s="42">
        <v>0</v>
      </c>
      <c r="S33" s="29">
        <v>0</v>
      </c>
      <c r="T33" s="43">
        <v>0</v>
      </c>
      <c r="U33" s="18"/>
      <c r="V33" s="16"/>
      <c r="W33" s="19"/>
      <c r="X33" s="31">
        <f t="shared" si="10"/>
        <v>59</v>
      </c>
      <c r="Y33" s="27">
        <f t="shared" si="5"/>
        <v>0</v>
      </c>
      <c r="Z33" s="25">
        <f t="shared" si="6"/>
        <v>0</v>
      </c>
      <c r="AA33" s="28">
        <f t="shared" si="7"/>
        <v>0</v>
      </c>
      <c r="AB33" s="30">
        <f t="shared" si="8"/>
        <v>0</v>
      </c>
      <c r="AC33" s="15">
        <f t="shared" si="9"/>
        <v>59</v>
      </c>
    </row>
    <row r="34" spans="1:29" ht="15.75" thickBot="1" x14ac:dyDescent="0.3">
      <c r="A34">
        <v>21</v>
      </c>
      <c r="B34" s="38" t="s">
        <v>102</v>
      </c>
      <c r="C34" s="14">
        <v>0</v>
      </c>
      <c r="D34" s="12">
        <v>0</v>
      </c>
      <c r="E34" s="13">
        <v>0</v>
      </c>
      <c r="F34" s="14">
        <v>0</v>
      </c>
      <c r="G34" s="12">
        <v>0</v>
      </c>
      <c r="H34" s="13">
        <v>0</v>
      </c>
      <c r="I34" s="14">
        <v>0</v>
      </c>
      <c r="J34" s="12">
        <v>0</v>
      </c>
      <c r="K34" s="13">
        <v>0</v>
      </c>
      <c r="L34" s="18">
        <v>0</v>
      </c>
      <c r="M34" s="16">
        <v>0</v>
      </c>
      <c r="N34" s="19">
        <v>0</v>
      </c>
      <c r="O34" s="18">
        <v>29</v>
      </c>
      <c r="P34" s="16">
        <v>30</v>
      </c>
      <c r="Q34" s="19">
        <v>0</v>
      </c>
      <c r="R34" s="42">
        <v>0</v>
      </c>
      <c r="S34" s="29">
        <v>0</v>
      </c>
      <c r="T34" s="43">
        <v>0</v>
      </c>
      <c r="U34" s="18"/>
      <c r="V34" s="16"/>
      <c r="W34" s="19"/>
      <c r="X34" s="31">
        <f t="shared" si="10"/>
        <v>59</v>
      </c>
      <c r="Y34" s="27">
        <f t="shared" si="5"/>
        <v>0</v>
      </c>
      <c r="Z34" s="25">
        <f t="shared" si="6"/>
        <v>0</v>
      </c>
      <c r="AA34" s="28">
        <f t="shared" si="7"/>
        <v>0</v>
      </c>
      <c r="AB34" s="30">
        <f t="shared" si="8"/>
        <v>0</v>
      </c>
      <c r="AC34" s="15">
        <f t="shared" si="9"/>
        <v>59</v>
      </c>
    </row>
    <row r="35" spans="1:29" ht="15.75" thickBot="1" x14ac:dyDescent="0.3">
      <c r="A35">
        <v>22</v>
      </c>
      <c r="B35" s="38" t="s">
        <v>13</v>
      </c>
      <c r="C35" s="14">
        <v>0</v>
      </c>
      <c r="D35" s="12">
        <v>0</v>
      </c>
      <c r="E35" s="13">
        <v>0</v>
      </c>
      <c r="F35" s="14">
        <v>0</v>
      </c>
      <c r="G35" s="12">
        <v>0</v>
      </c>
      <c r="H35" s="13">
        <v>0</v>
      </c>
      <c r="I35" s="14">
        <v>0</v>
      </c>
      <c r="J35" s="12">
        <v>0</v>
      </c>
      <c r="K35" s="13">
        <v>0</v>
      </c>
      <c r="L35" s="18">
        <v>23</v>
      </c>
      <c r="M35" s="16">
        <v>17</v>
      </c>
      <c r="N35" s="19">
        <v>16</v>
      </c>
      <c r="O35" s="14">
        <v>0</v>
      </c>
      <c r="P35" s="12">
        <v>0</v>
      </c>
      <c r="Q35" s="13">
        <v>0</v>
      </c>
      <c r="R35" s="42">
        <v>0</v>
      </c>
      <c r="S35" s="29">
        <v>0</v>
      </c>
      <c r="T35" s="43">
        <v>0</v>
      </c>
      <c r="U35" s="18"/>
      <c r="V35" s="16"/>
      <c r="W35" s="19"/>
      <c r="X35" s="31">
        <f t="shared" si="10"/>
        <v>56</v>
      </c>
      <c r="Y35" s="27">
        <f t="shared" si="5"/>
        <v>0</v>
      </c>
      <c r="Z35" s="25">
        <f t="shared" si="6"/>
        <v>0</v>
      </c>
      <c r="AA35" s="28">
        <f t="shared" si="7"/>
        <v>0</v>
      </c>
      <c r="AB35" s="30">
        <f t="shared" si="8"/>
        <v>0</v>
      </c>
      <c r="AC35" s="15">
        <f t="shared" si="9"/>
        <v>56</v>
      </c>
    </row>
    <row r="36" spans="1:29" ht="15.75" thickBot="1" x14ac:dyDescent="0.3">
      <c r="A36">
        <v>23</v>
      </c>
      <c r="B36" s="37" t="s">
        <v>59</v>
      </c>
      <c r="C36" s="42">
        <v>0</v>
      </c>
      <c r="D36" s="29">
        <v>0</v>
      </c>
      <c r="E36" s="43">
        <v>0</v>
      </c>
      <c r="F36" s="42">
        <v>0</v>
      </c>
      <c r="G36" s="29">
        <v>0</v>
      </c>
      <c r="H36" s="43">
        <v>0</v>
      </c>
      <c r="I36" s="42">
        <v>0</v>
      </c>
      <c r="J36" s="29">
        <v>0</v>
      </c>
      <c r="K36" s="43">
        <v>0</v>
      </c>
      <c r="L36" s="42">
        <v>14</v>
      </c>
      <c r="M36" s="29">
        <v>15</v>
      </c>
      <c r="N36" s="43">
        <v>21</v>
      </c>
      <c r="O36" s="42">
        <v>0</v>
      </c>
      <c r="P36" s="29">
        <v>0</v>
      </c>
      <c r="Q36" s="43">
        <v>0</v>
      </c>
      <c r="R36" s="42">
        <v>0</v>
      </c>
      <c r="S36" s="29">
        <v>0</v>
      </c>
      <c r="T36" s="43">
        <v>0</v>
      </c>
      <c r="U36" s="22"/>
      <c r="V36" s="21"/>
      <c r="W36" s="23"/>
      <c r="X36" s="8">
        <f t="shared" si="10"/>
        <v>50</v>
      </c>
      <c r="Y36" s="44">
        <f t="shared" si="5"/>
        <v>0</v>
      </c>
      <c r="Z36" s="45">
        <f t="shared" si="6"/>
        <v>0</v>
      </c>
      <c r="AA36" s="46">
        <f t="shared" si="7"/>
        <v>0</v>
      </c>
      <c r="AB36" s="47">
        <f t="shared" si="8"/>
        <v>0</v>
      </c>
      <c r="AC36" s="5">
        <f t="shared" si="9"/>
        <v>50</v>
      </c>
    </row>
    <row r="37" spans="1:29" ht="15.75" thickBot="1" x14ac:dyDescent="0.3">
      <c r="A37">
        <v>24</v>
      </c>
      <c r="B37" s="37" t="s">
        <v>152</v>
      </c>
      <c r="C37" s="42">
        <v>0</v>
      </c>
      <c r="D37" s="29">
        <v>0</v>
      </c>
      <c r="E37" s="43">
        <v>0</v>
      </c>
      <c r="F37" s="42">
        <v>0</v>
      </c>
      <c r="G37" s="29">
        <v>0</v>
      </c>
      <c r="H37" s="43">
        <v>0</v>
      </c>
      <c r="I37" s="42">
        <v>0</v>
      </c>
      <c r="J37" s="29">
        <v>0</v>
      </c>
      <c r="K37" s="43">
        <v>0</v>
      </c>
      <c r="L37" s="42">
        <v>0</v>
      </c>
      <c r="M37" s="29">
        <v>0</v>
      </c>
      <c r="N37" s="43">
        <v>0</v>
      </c>
      <c r="O37" s="42">
        <v>0</v>
      </c>
      <c r="P37" s="29">
        <v>0</v>
      </c>
      <c r="Q37" s="43">
        <v>0</v>
      </c>
      <c r="R37" s="22">
        <v>27</v>
      </c>
      <c r="S37" s="21">
        <v>28</v>
      </c>
      <c r="T37" s="23">
        <v>27</v>
      </c>
      <c r="U37" s="22"/>
      <c r="V37" s="21"/>
      <c r="W37" s="23"/>
      <c r="X37" s="8">
        <f t="shared" si="10"/>
        <v>0</v>
      </c>
      <c r="Y37" s="44">
        <f t="shared" si="5"/>
        <v>0</v>
      </c>
      <c r="Z37" s="45">
        <f t="shared" si="6"/>
        <v>0</v>
      </c>
      <c r="AA37" s="46">
        <f t="shared" si="7"/>
        <v>0</v>
      </c>
      <c r="AB37" s="47">
        <f t="shared" si="8"/>
        <v>0</v>
      </c>
      <c r="AC37" s="5">
        <f t="shared" si="9"/>
        <v>0</v>
      </c>
    </row>
  </sheetData>
  <autoFilter ref="B13:AC37">
    <sortState ref="B14:AC37">
      <sortCondition descending="1" ref="AC13:AC37"/>
    </sortState>
  </autoFilter>
  <mergeCells count="14">
    <mergeCell ref="R1:T1"/>
    <mergeCell ref="U1:W1"/>
    <mergeCell ref="C1:E1"/>
    <mergeCell ref="F1:H1"/>
    <mergeCell ref="I1:K1"/>
    <mergeCell ref="L1:N1"/>
    <mergeCell ref="O1:Q1"/>
    <mergeCell ref="U12:W12"/>
    <mergeCell ref="C12:E12"/>
    <mergeCell ref="F12:H12"/>
    <mergeCell ref="I12:K12"/>
    <mergeCell ref="L12:N12"/>
    <mergeCell ref="O12:Q12"/>
    <mergeCell ref="R12:T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I18" sqref="I18"/>
    </sheetView>
  </sheetViews>
  <sheetFormatPr defaultRowHeight="15" x14ac:dyDescent="0.25"/>
  <cols>
    <col min="2" max="2" width="15.7109375" bestFit="1" customWidth="1"/>
    <col min="3" max="23" width="5.42578125" customWidth="1"/>
    <col min="25" max="25" width="5.28515625" customWidth="1"/>
    <col min="26" max="26" width="5.5703125" customWidth="1"/>
    <col min="27" max="27" width="5" customWidth="1"/>
    <col min="28" max="28" width="9.140625" customWidth="1"/>
  </cols>
  <sheetData>
    <row r="1" spans="1:29" ht="15.75" thickBot="1" x14ac:dyDescent="0.3"/>
    <row r="2" spans="1:29" ht="15.75" thickBot="1" x14ac:dyDescent="0.3">
      <c r="B2" s="4" t="s">
        <v>25</v>
      </c>
      <c r="C2" s="68" t="s">
        <v>26</v>
      </c>
      <c r="D2" s="69"/>
      <c r="E2" s="70"/>
      <c r="F2" s="68" t="s">
        <v>27</v>
      </c>
      <c r="G2" s="69"/>
      <c r="H2" s="70"/>
      <c r="I2" s="68" t="s">
        <v>28</v>
      </c>
      <c r="J2" s="69"/>
      <c r="K2" s="70"/>
      <c r="L2" s="68" t="s">
        <v>29</v>
      </c>
      <c r="M2" s="69"/>
      <c r="N2" s="70"/>
      <c r="O2" s="68" t="s">
        <v>30</v>
      </c>
      <c r="P2" s="69"/>
      <c r="Q2" s="70"/>
      <c r="R2" s="68" t="s">
        <v>31</v>
      </c>
      <c r="S2" s="69"/>
      <c r="T2" s="70"/>
      <c r="U2" s="68" t="s">
        <v>32</v>
      </c>
      <c r="V2" s="69"/>
      <c r="W2" s="70"/>
      <c r="X2" s="6" t="s">
        <v>6</v>
      </c>
      <c r="Y2" s="6" t="s">
        <v>7</v>
      </c>
      <c r="Z2" s="5" t="s">
        <v>7</v>
      </c>
      <c r="AA2" s="7" t="s">
        <v>8</v>
      </c>
      <c r="AB2" s="7" t="s">
        <v>8</v>
      </c>
      <c r="AC2" s="5" t="s">
        <v>6</v>
      </c>
    </row>
    <row r="3" spans="1:29" ht="15.75" thickBot="1" x14ac:dyDescent="0.3">
      <c r="B3" s="7" t="s">
        <v>1</v>
      </c>
      <c r="C3" s="7" t="s">
        <v>40</v>
      </c>
      <c r="D3" s="8" t="s">
        <v>41</v>
      </c>
      <c r="E3" s="8" t="s">
        <v>42</v>
      </c>
      <c r="F3" s="7" t="s">
        <v>40</v>
      </c>
      <c r="G3" s="8" t="s">
        <v>41</v>
      </c>
      <c r="H3" s="8" t="s">
        <v>42</v>
      </c>
      <c r="I3" s="7" t="s">
        <v>40</v>
      </c>
      <c r="J3" s="8" t="s">
        <v>41</v>
      </c>
      <c r="K3" s="8" t="s">
        <v>42</v>
      </c>
      <c r="L3" s="7" t="s">
        <v>40</v>
      </c>
      <c r="M3" s="8" t="s">
        <v>41</v>
      </c>
      <c r="N3" s="8" t="s">
        <v>42</v>
      </c>
      <c r="O3" s="7" t="s">
        <v>40</v>
      </c>
      <c r="P3" s="8" t="s">
        <v>41</v>
      </c>
      <c r="Q3" s="8" t="s">
        <v>42</v>
      </c>
      <c r="R3" s="7" t="s">
        <v>40</v>
      </c>
      <c r="S3" s="8" t="s">
        <v>41</v>
      </c>
      <c r="T3" s="8" t="s">
        <v>42</v>
      </c>
      <c r="U3" s="7" t="s">
        <v>40</v>
      </c>
      <c r="V3" s="8" t="s">
        <v>41</v>
      </c>
      <c r="W3" s="8" t="s">
        <v>42</v>
      </c>
      <c r="X3" s="6" t="s">
        <v>0</v>
      </c>
      <c r="Y3" s="9">
        <v>1</v>
      </c>
      <c r="Z3" s="9">
        <v>2</v>
      </c>
      <c r="AA3" s="9">
        <v>3</v>
      </c>
      <c r="AB3" s="7" t="s">
        <v>0</v>
      </c>
      <c r="AC3" s="9" t="s">
        <v>0</v>
      </c>
    </row>
    <row r="4" spans="1:29" ht="15.75" thickBot="1" x14ac:dyDescent="0.3">
      <c r="A4">
        <v>1</v>
      </c>
      <c r="B4" s="10"/>
      <c r="C4" s="24"/>
      <c r="D4" s="25"/>
      <c r="E4" s="26"/>
      <c r="F4" s="14"/>
      <c r="G4" s="12"/>
      <c r="H4" s="13"/>
      <c r="I4" s="14"/>
      <c r="J4" s="12"/>
      <c r="K4" s="13"/>
      <c r="L4" s="18"/>
      <c r="M4" s="16"/>
      <c r="N4" s="19"/>
      <c r="O4" s="18"/>
      <c r="P4" s="16"/>
      <c r="Q4" s="19"/>
      <c r="R4" s="18"/>
      <c r="S4" s="16"/>
      <c r="T4" s="19"/>
      <c r="U4" s="18"/>
      <c r="V4" s="16"/>
      <c r="W4" s="19"/>
      <c r="X4" s="31">
        <f t="shared" ref="X4:X13" si="0">SUM(C4:Q4)</f>
        <v>0</v>
      </c>
      <c r="Y4" s="27" t="e">
        <f t="shared" ref="Y4:Y10" si="1">+SMALL(C4:Q4,1)</f>
        <v>#NUM!</v>
      </c>
      <c r="Z4" s="25" t="e">
        <f t="shared" ref="Z4:Z10" si="2">+SMALL(C4:Q4,2)</f>
        <v>#NUM!</v>
      </c>
      <c r="AA4" s="28" t="e">
        <f t="shared" ref="AA4:AA10" si="3">+SMALL(C4:Q4,3)</f>
        <v>#NUM!</v>
      </c>
      <c r="AB4" s="30" t="e">
        <f t="shared" ref="AB4:AB13" si="4">SUM(Y4:AA4)</f>
        <v>#NUM!</v>
      </c>
      <c r="AC4" s="15" t="e">
        <f t="shared" ref="AC4:AC13" si="5">+X4-AB4</f>
        <v>#NUM!</v>
      </c>
    </row>
    <row r="5" spans="1:29" ht="15.75" thickBot="1" x14ac:dyDescent="0.3">
      <c r="A5">
        <v>2</v>
      </c>
      <c r="B5" s="10"/>
      <c r="C5" s="14"/>
      <c r="D5" s="12"/>
      <c r="E5" s="13"/>
      <c r="F5" s="14"/>
      <c r="G5" s="12"/>
      <c r="H5" s="13"/>
      <c r="I5" s="14"/>
      <c r="J5" s="12"/>
      <c r="K5" s="13"/>
      <c r="L5" s="18"/>
      <c r="M5" s="16"/>
      <c r="N5" s="19"/>
      <c r="O5" s="18"/>
      <c r="P5" s="16"/>
      <c r="Q5" s="19"/>
      <c r="R5" s="18"/>
      <c r="S5" s="16"/>
      <c r="T5" s="19"/>
      <c r="U5" s="18"/>
      <c r="V5" s="16"/>
      <c r="W5" s="19"/>
      <c r="X5" s="31">
        <f t="shared" si="0"/>
        <v>0</v>
      </c>
      <c r="Y5" s="27" t="e">
        <f t="shared" si="1"/>
        <v>#NUM!</v>
      </c>
      <c r="Z5" s="25" t="e">
        <f t="shared" si="2"/>
        <v>#NUM!</v>
      </c>
      <c r="AA5" s="28" t="e">
        <f t="shared" si="3"/>
        <v>#NUM!</v>
      </c>
      <c r="AB5" s="30" t="e">
        <f t="shared" si="4"/>
        <v>#NUM!</v>
      </c>
      <c r="AC5" s="15" t="e">
        <f t="shared" si="5"/>
        <v>#NUM!</v>
      </c>
    </row>
    <row r="6" spans="1:29" ht="15.75" thickBot="1" x14ac:dyDescent="0.3">
      <c r="A6">
        <v>3</v>
      </c>
      <c r="B6" s="10"/>
      <c r="C6" s="14"/>
      <c r="D6" s="12"/>
      <c r="E6" s="13"/>
      <c r="F6" s="14"/>
      <c r="G6" s="12"/>
      <c r="H6" s="13"/>
      <c r="I6" s="14"/>
      <c r="J6" s="12"/>
      <c r="K6" s="13"/>
      <c r="L6" s="18"/>
      <c r="M6" s="16"/>
      <c r="N6" s="19"/>
      <c r="O6" s="18"/>
      <c r="P6" s="16"/>
      <c r="Q6" s="19"/>
      <c r="R6" s="18"/>
      <c r="S6" s="16"/>
      <c r="T6" s="19"/>
      <c r="U6" s="18"/>
      <c r="V6" s="16"/>
      <c r="W6" s="19"/>
      <c r="X6" s="31">
        <f t="shared" si="0"/>
        <v>0</v>
      </c>
      <c r="Y6" s="27" t="e">
        <f t="shared" si="1"/>
        <v>#NUM!</v>
      </c>
      <c r="Z6" s="25" t="e">
        <f t="shared" si="2"/>
        <v>#NUM!</v>
      </c>
      <c r="AA6" s="28" t="e">
        <f t="shared" si="3"/>
        <v>#NUM!</v>
      </c>
      <c r="AB6" s="30" t="e">
        <f t="shared" si="4"/>
        <v>#NUM!</v>
      </c>
      <c r="AC6" s="15" t="e">
        <f t="shared" si="5"/>
        <v>#NUM!</v>
      </c>
    </row>
    <row r="7" spans="1:29" ht="15.75" thickBot="1" x14ac:dyDescent="0.3">
      <c r="A7">
        <v>4</v>
      </c>
      <c r="B7" s="10"/>
      <c r="C7" s="14"/>
      <c r="D7" s="12"/>
      <c r="E7" s="13"/>
      <c r="F7" s="14"/>
      <c r="G7" s="12"/>
      <c r="H7" s="13"/>
      <c r="I7" s="14"/>
      <c r="J7" s="12"/>
      <c r="K7" s="13"/>
      <c r="L7" s="18"/>
      <c r="M7" s="16"/>
      <c r="N7" s="19"/>
      <c r="O7" s="18"/>
      <c r="P7" s="16"/>
      <c r="Q7" s="19"/>
      <c r="R7" s="18"/>
      <c r="S7" s="16"/>
      <c r="T7" s="19"/>
      <c r="U7" s="18"/>
      <c r="V7" s="16"/>
      <c r="W7" s="19"/>
      <c r="X7" s="31">
        <f t="shared" si="0"/>
        <v>0</v>
      </c>
      <c r="Y7" s="27" t="e">
        <f t="shared" si="1"/>
        <v>#NUM!</v>
      </c>
      <c r="Z7" s="25" t="e">
        <f t="shared" si="2"/>
        <v>#NUM!</v>
      </c>
      <c r="AA7" s="28" t="e">
        <f t="shared" si="3"/>
        <v>#NUM!</v>
      </c>
      <c r="AB7" s="30" t="e">
        <f t="shared" si="4"/>
        <v>#NUM!</v>
      </c>
      <c r="AC7" s="15" t="e">
        <f t="shared" si="5"/>
        <v>#NUM!</v>
      </c>
    </row>
    <row r="8" spans="1:29" ht="15.75" thickBot="1" x14ac:dyDescent="0.3">
      <c r="A8">
        <v>5</v>
      </c>
      <c r="B8" s="10"/>
      <c r="C8" s="14"/>
      <c r="D8" s="12"/>
      <c r="E8" s="13"/>
      <c r="F8" s="14"/>
      <c r="G8" s="12"/>
      <c r="H8" s="13"/>
      <c r="I8" s="14"/>
      <c r="J8" s="12"/>
      <c r="K8" s="13"/>
      <c r="L8" s="18"/>
      <c r="M8" s="16"/>
      <c r="N8" s="19"/>
      <c r="O8" s="18"/>
      <c r="P8" s="16"/>
      <c r="Q8" s="19"/>
      <c r="R8" s="18"/>
      <c r="S8" s="16"/>
      <c r="T8" s="19"/>
      <c r="U8" s="18"/>
      <c r="V8" s="16"/>
      <c r="W8" s="19"/>
      <c r="X8" s="31">
        <f t="shared" si="0"/>
        <v>0</v>
      </c>
      <c r="Y8" s="27" t="e">
        <f t="shared" si="1"/>
        <v>#NUM!</v>
      </c>
      <c r="Z8" s="25" t="e">
        <f t="shared" si="2"/>
        <v>#NUM!</v>
      </c>
      <c r="AA8" s="28" t="e">
        <f t="shared" si="3"/>
        <v>#NUM!</v>
      </c>
      <c r="AB8" s="30" t="e">
        <f t="shared" si="4"/>
        <v>#NUM!</v>
      </c>
      <c r="AC8" s="15" t="e">
        <f t="shared" si="5"/>
        <v>#NUM!</v>
      </c>
    </row>
    <row r="9" spans="1:29" ht="15.75" thickBot="1" x14ac:dyDescent="0.3">
      <c r="A9">
        <v>6</v>
      </c>
      <c r="B9" s="10"/>
      <c r="C9" s="14"/>
      <c r="D9" s="12"/>
      <c r="E9" s="13"/>
      <c r="F9" s="14"/>
      <c r="G9" s="12"/>
      <c r="H9" s="13"/>
      <c r="I9" s="14"/>
      <c r="J9" s="12"/>
      <c r="K9" s="13"/>
      <c r="L9" s="18"/>
      <c r="M9" s="16"/>
      <c r="N9" s="19"/>
      <c r="O9" s="18"/>
      <c r="P9" s="16"/>
      <c r="Q9" s="19"/>
      <c r="R9" s="18"/>
      <c r="S9" s="16"/>
      <c r="T9" s="19"/>
      <c r="U9" s="18"/>
      <c r="V9" s="16"/>
      <c r="W9" s="19"/>
      <c r="X9" s="31">
        <f t="shared" si="0"/>
        <v>0</v>
      </c>
      <c r="Y9" s="27" t="e">
        <f t="shared" si="1"/>
        <v>#NUM!</v>
      </c>
      <c r="Z9" s="25" t="e">
        <f t="shared" si="2"/>
        <v>#NUM!</v>
      </c>
      <c r="AA9" s="28" t="e">
        <f t="shared" si="3"/>
        <v>#NUM!</v>
      </c>
      <c r="AB9" s="30" t="e">
        <f t="shared" si="4"/>
        <v>#NUM!</v>
      </c>
      <c r="AC9" s="15" t="e">
        <f t="shared" si="5"/>
        <v>#NUM!</v>
      </c>
    </row>
    <row r="10" spans="1:29" ht="15.75" thickBot="1" x14ac:dyDescent="0.3">
      <c r="A10">
        <v>7</v>
      </c>
      <c r="B10" s="10"/>
      <c r="C10" s="14"/>
      <c r="D10" s="12"/>
      <c r="E10" s="13"/>
      <c r="F10" s="14"/>
      <c r="G10" s="12"/>
      <c r="H10" s="13"/>
      <c r="I10" s="14"/>
      <c r="J10" s="12"/>
      <c r="K10" s="13"/>
      <c r="L10" s="18"/>
      <c r="M10" s="16"/>
      <c r="N10" s="19"/>
      <c r="O10" s="18"/>
      <c r="P10" s="16"/>
      <c r="Q10" s="19"/>
      <c r="R10" s="18"/>
      <c r="S10" s="16"/>
      <c r="T10" s="19"/>
      <c r="U10" s="18"/>
      <c r="V10" s="16"/>
      <c r="W10" s="19"/>
      <c r="X10" s="31">
        <f t="shared" si="0"/>
        <v>0</v>
      </c>
      <c r="Y10" s="27" t="e">
        <f t="shared" si="1"/>
        <v>#NUM!</v>
      </c>
      <c r="Z10" s="25" t="e">
        <f t="shared" si="2"/>
        <v>#NUM!</v>
      </c>
      <c r="AA10" s="28" t="e">
        <f t="shared" si="3"/>
        <v>#NUM!</v>
      </c>
      <c r="AB10" s="30" t="e">
        <f t="shared" si="4"/>
        <v>#NUM!</v>
      </c>
      <c r="AC10" s="15" t="e">
        <f t="shared" si="5"/>
        <v>#NUM!</v>
      </c>
    </row>
    <row r="11" spans="1:29" ht="15.75" thickBot="1" x14ac:dyDescent="0.3">
      <c r="A11">
        <v>8</v>
      </c>
      <c r="B11" s="10"/>
      <c r="C11" s="14"/>
      <c r="D11" s="12"/>
      <c r="E11" s="13"/>
      <c r="F11" s="14"/>
      <c r="G11" s="12"/>
      <c r="H11" s="13"/>
      <c r="I11" s="14"/>
      <c r="J11" s="12"/>
      <c r="K11" s="13"/>
      <c r="L11" s="18"/>
      <c r="M11" s="16"/>
      <c r="N11" s="19"/>
      <c r="O11" s="18"/>
      <c r="P11" s="16"/>
      <c r="Q11" s="19"/>
      <c r="R11" s="18"/>
      <c r="S11" s="16"/>
      <c r="T11" s="19"/>
      <c r="U11" s="18"/>
      <c r="V11" s="16"/>
      <c r="W11" s="19"/>
      <c r="X11" s="31">
        <f t="shared" si="0"/>
        <v>0</v>
      </c>
      <c r="Y11" s="27"/>
      <c r="Z11" s="25"/>
      <c r="AA11" s="28"/>
      <c r="AB11" s="30">
        <f t="shared" si="4"/>
        <v>0</v>
      </c>
      <c r="AC11" s="15">
        <f t="shared" si="5"/>
        <v>0</v>
      </c>
    </row>
    <row r="12" spans="1:29" ht="15.75" thickBot="1" x14ac:dyDescent="0.3">
      <c r="A12">
        <v>9</v>
      </c>
      <c r="B12" s="10"/>
      <c r="C12" s="14"/>
      <c r="D12" s="12"/>
      <c r="E12" s="13"/>
      <c r="F12" s="14"/>
      <c r="G12" s="12"/>
      <c r="H12" s="13"/>
      <c r="I12" s="14"/>
      <c r="J12" s="12"/>
      <c r="K12" s="13"/>
      <c r="L12" s="18"/>
      <c r="M12" s="16"/>
      <c r="N12" s="19"/>
      <c r="O12" s="18"/>
      <c r="P12" s="16"/>
      <c r="Q12" s="19"/>
      <c r="R12" s="18"/>
      <c r="S12" s="16"/>
      <c r="T12" s="19"/>
      <c r="U12" s="18"/>
      <c r="V12" s="16"/>
      <c r="W12" s="19"/>
      <c r="X12" s="31">
        <f t="shared" si="0"/>
        <v>0</v>
      </c>
      <c r="Y12" s="27"/>
      <c r="Z12" s="25"/>
      <c r="AA12" s="28"/>
      <c r="AB12" s="30">
        <f t="shared" si="4"/>
        <v>0</v>
      </c>
      <c r="AC12" s="15">
        <f t="shared" si="5"/>
        <v>0</v>
      </c>
    </row>
    <row r="13" spans="1:29" x14ac:dyDescent="0.25">
      <c r="A13">
        <v>10</v>
      </c>
      <c r="B13" s="10"/>
      <c r="C13" s="14"/>
      <c r="D13" s="12"/>
      <c r="E13" s="13"/>
      <c r="F13" s="14"/>
      <c r="G13" s="12"/>
      <c r="H13" s="13"/>
      <c r="I13" s="14"/>
      <c r="J13" s="12"/>
      <c r="K13" s="13"/>
      <c r="L13" s="18"/>
      <c r="M13" s="16"/>
      <c r="N13" s="19"/>
      <c r="O13" s="18"/>
      <c r="P13" s="16"/>
      <c r="Q13" s="19"/>
      <c r="R13" s="18"/>
      <c r="S13" s="16"/>
      <c r="T13" s="19"/>
      <c r="U13" s="18"/>
      <c r="V13" s="16"/>
      <c r="W13" s="19"/>
      <c r="X13" s="31">
        <f t="shared" si="0"/>
        <v>0</v>
      </c>
      <c r="Y13" s="27"/>
      <c r="Z13" s="25"/>
      <c r="AA13" s="28"/>
      <c r="AB13" s="30">
        <f t="shared" si="4"/>
        <v>0</v>
      </c>
      <c r="AC13" s="15">
        <f t="shared" si="5"/>
        <v>0</v>
      </c>
    </row>
  </sheetData>
  <autoFilter ref="B3:AC13">
    <sortState ref="B4:AC13">
      <sortCondition descending="1" ref="AC3:AC13"/>
    </sortState>
  </autoFilter>
  <mergeCells count="7">
    <mergeCell ref="U2:W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opLeftCell="A58" workbookViewId="0">
      <selection activeCell="AF68" sqref="AF68"/>
    </sheetView>
  </sheetViews>
  <sheetFormatPr defaultRowHeight="15" x14ac:dyDescent="0.25"/>
  <cols>
    <col min="1" max="1" width="3" customWidth="1"/>
    <col min="2" max="2" width="15.7109375" bestFit="1" customWidth="1"/>
    <col min="3" max="23" width="5.42578125" customWidth="1"/>
    <col min="25" max="25" width="5.28515625" customWidth="1"/>
    <col min="26" max="26" width="5.5703125" customWidth="1"/>
    <col min="27" max="27" width="5" customWidth="1"/>
    <col min="28" max="28" width="9.140625" customWidth="1"/>
  </cols>
  <sheetData>
    <row r="1" spans="1:29" ht="15.75" thickBot="1" x14ac:dyDescent="0.3"/>
    <row r="2" spans="1:29" ht="15.75" thickBot="1" x14ac:dyDescent="0.3">
      <c r="B2" s="4" t="s">
        <v>151</v>
      </c>
      <c r="C2" s="68" t="s">
        <v>26</v>
      </c>
      <c r="D2" s="69"/>
      <c r="E2" s="70"/>
      <c r="F2" s="68" t="s">
        <v>27</v>
      </c>
      <c r="G2" s="69"/>
      <c r="H2" s="70"/>
      <c r="I2" s="68" t="s">
        <v>28</v>
      </c>
      <c r="J2" s="69"/>
      <c r="K2" s="70"/>
      <c r="L2" s="68" t="s">
        <v>29</v>
      </c>
      <c r="M2" s="69"/>
      <c r="N2" s="70"/>
      <c r="O2" s="68" t="s">
        <v>30</v>
      </c>
      <c r="P2" s="69"/>
      <c r="Q2" s="69"/>
      <c r="R2" s="68" t="s">
        <v>31</v>
      </c>
      <c r="S2" s="69"/>
      <c r="T2" s="70"/>
      <c r="U2" s="68" t="s">
        <v>32</v>
      </c>
      <c r="V2" s="69"/>
      <c r="W2" s="70"/>
      <c r="X2" s="6" t="s">
        <v>6</v>
      </c>
      <c r="Y2" s="6" t="s">
        <v>7</v>
      </c>
      <c r="Z2" s="5" t="s">
        <v>7</v>
      </c>
      <c r="AA2" s="7" t="s">
        <v>8</v>
      </c>
      <c r="AB2" s="7" t="s">
        <v>8</v>
      </c>
      <c r="AC2" s="5" t="s">
        <v>6</v>
      </c>
    </row>
    <row r="3" spans="1:29" ht="15.75" thickBot="1" x14ac:dyDescent="0.3">
      <c r="B3" s="7" t="s">
        <v>1</v>
      </c>
      <c r="C3" s="7" t="s">
        <v>40</v>
      </c>
      <c r="D3" s="8" t="s">
        <v>41</v>
      </c>
      <c r="E3" s="8" t="s">
        <v>42</v>
      </c>
      <c r="F3" s="7" t="s">
        <v>40</v>
      </c>
      <c r="G3" s="8" t="s">
        <v>41</v>
      </c>
      <c r="H3" s="8" t="s">
        <v>42</v>
      </c>
      <c r="I3" s="7" t="s">
        <v>40</v>
      </c>
      <c r="J3" s="8" t="s">
        <v>41</v>
      </c>
      <c r="K3" s="8" t="s">
        <v>42</v>
      </c>
      <c r="L3" s="7" t="s">
        <v>40</v>
      </c>
      <c r="M3" s="8" t="s">
        <v>41</v>
      </c>
      <c r="N3" s="8" t="s">
        <v>97</v>
      </c>
      <c r="O3" s="7" t="s">
        <v>40</v>
      </c>
      <c r="P3" s="8" t="s">
        <v>41</v>
      </c>
      <c r="Q3" s="8" t="s">
        <v>42</v>
      </c>
      <c r="R3" s="7" t="s">
        <v>40</v>
      </c>
      <c r="S3" s="8" t="s">
        <v>41</v>
      </c>
      <c r="T3" s="8" t="s">
        <v>42</v>
      </c>
      <c r="U3" s="7" t="s">
        <v>40</v>
      </c>
      <c r="V3" s="8" t="s">
        <v>41</v>
      </c>
      <c r="W3" s="8" t="s">
        <v>42</v>
      </c>
      <c r="X3" s="6" t="s">
        <v>0</v>
      </c>
      <c r="Y3" s="9">
        <v>1</v>
      </c>
      <c r="Z3" s="9">
        <v>2</v>
      </c>
      <c r="AA3" s="9">
        <v>3</v>
      </c>
      <c r="AB3" s="7" t="s">
        <v>0</v>
      </c>
      <c r="AC3" s="9" t="s">
        <v>0</v>
      </c>
    </row>
    <row r="4" spans="1:29" ht="15.75" thickBot="1" x14ac:dyDescent="0.3">
      <c r="A4">
        <v>1</v>
      </c>
      <c r="B4" s="10" t="s">
        <v>44</v>
      </c>
      <c r="C4" s="24">
        <v>35</v>
      </c>
      <c r="D4" s="25">
        <v>35</v>
      </c>
      <c r="E4" s="26">
        <v>35</v>
      </c>
      <c r="F4" s="14">
        <v>35</v>
      </c>
      <c r="G4" s="12">
        <v>35</v>
      </c>
      <c r="H4" s="13">
        <v>35</v>
      </c>
      <c r="I4" s="14"/>
      <c r="J4" s="12"/>
      <c r="K4" s="13"/>
      <c r="L4" s="18">
        <v>32</v>
      </c>
      <c r="M4" s="16">
        <v>35</v>
      </c>
      <c r="N4" s="19">
        <v>32</v>
      </c>
      <c r="O4" s="18">
        <v>35</v>
      </c>
      <c r="P4" s="16">
        <v>35</v>
      </c>
      <c r="Q4" s="17">
        <v>35</v>
      </c>
      <c r="R4" s="18">
        <v>30</v>
      </c>
      <c r="S4" s="16">
        <v>32</v>
      </c>
      <c r="T4" s="19">
        <v>35</v>
      </c>
      <c r="U4" s="18">
        <v>29</v>
      </c>
      <c r="V4" s="16">
        <v>32</v>
      </c>
      <c r="W4" s="19">
        <v>30</v>
      </c>
      <c r="X4" s="31">
        <f t="shared" ref="X4:X18" si="0">SUM(C4:W4)</f>
        <v>602</v>
      </c>
      <c r="Y4" s="27">
        <f t="shared" ref="Y4" si="1">+SMALL(C4:W4,1)</f>
        <v>29</v>
      </c>
      <c r="Z4" s="25">
        <f t="shared" ref="Z4" si="2">+SMALL(C4:W4,2)</f>
        <v>30</v>
      </c>
      <c r="AA4" s="28">
        <f t="shared" ref="AA4" si="3">+SMALL(C4:W4,3)</f>
        <v>30</v>
      </c>
      <c r="AB4" s="30">
        <f t="shared" ref="AB4:AB18" si="4">SUM(Y4:AA4)</f>
        <v>89</v>
      </c>
      <c r="AC4" s="15">
        <f t="shared" ref="AC4:AC18" si="5">+X4-AB4</f>
        <v>513</v>
      </c>
    </row>
    <row r="5" spans="1:29" ht="15.75" thickBot="1" x14ac:dyDescent="0.3">
      <c r="A5">
        <v>2</v>
      </c>
      <c r="B5" s="10" t="s">
        <v>45</v>
      </c>
      <c r="C5" s="14">
        <v>32</v>
      </c>
      <c r="D5" s="12">
        <v>32</v>
      </c>
      <c r="E5" s="13">
        <v>32</v>
      </c>
      <c r="F5" s="14">
        <v>0</v>
      </c>
      <c r="G5" s="12">
        <v>0</v>
      </c>
      <c r="H5" s="13">
        <v>0</v>
      </c>
      <c r="I5" s="14"/>
      <c r="J5" s="12"/>
      <c r="K5" s="13"/>
      <c r="L5" s="18">
        <v>35</v>
      </c>
      <c r="M5" s="16">
        <v>28</v>
      </c>
      <c r="N5" s="19">
        <v>30</v>
      </c>
      <c r="O5" s="18">
        <v>30</v>
      </c>
      <c r="P5" s="16">
        <v>30</v>
      </c>
      <c r="Q5" s="17">
        <v>32</v>
      </c>
      <c r="R5" s="18">
        <v>32</v>
      </c>
      <c r="S5" s="16">
        <v>30</v>
      </c>
      <c r="T5" s="19">
        <v>29</v>
      </c>
      <c r="U5" s="18">
        <v>35</v>
      </c>
      <c r="V5" s="16">
        <v>35</v>
      </c>
      <c r="W5" s="19">
        <v>35</v>
      </c>
      <c r="X5" s="31">
        <f t="shared" si="0"/>
        <v>477</v>
      </c>
      <c r="Y5" s="27">
        <f t="shared" ref="Y5:Y18" si="6">+SMALL(C5:W5,1)</f>
        <v>0</v>
      </c>
      <c r="Z5" s="25">
        <f t="shared" ref="Z5:Z18" si="7">+SMALL(C5:W5,2)</f>
        <v>0</v>
      </c>
      <c r="AA5" s="28">
        <f t="shared" ref="AA5:AA18" si="8">+SMALL(C5:W5,3)</f>
        <v>0</v>
      </c>
      <c r="AB5" s="30">
        <f t="shared" si="4"/>
        <v>0</v>
      </c>
      <c r="AC5" s="15">
        <f t="shared" si="5"/>
        <v>477</v>
      </c>
    </row>
    <row r="6" spans="1:29" ht="15.75" thickBot="1" x14ac:dyDescent="0.3">
      <c r="A6">
        <v>3</v>
      </c>
      <c r="B6" s="10" t="s">
        <v>85</v>
      </c>
      <c r="C6" s="14">
        <v>0</v>
      </c>
      <c r="D6" s="12">
        <v>0</v>
      </c>
      <c r="E6" s="13">
        <v>0</v>
      </c>
      <c r="F6" s="14">
        <v>32</v>
      </c>
      <c r="G6" s="12">
        <v>32</v>
      </c>
      <c r="H6" s="13">
        <v>32</v>
      </c>
      <c r="I6" s="14"/>
      <c r="J6" s="12"/>
      <c r="K6" s="13"/>
      <c r="L6" s="18">
        <v>30</v>
      </c>
      <c r="M6" s="16">
        <v>32</v>
      </c>
      <c r="N6" s="19">
        <v>35</v>
      </c>
      <c r="O6" s="18">
        <v>32</v>
      </c>
      <c r="P6" s="16">
        <v>32</v>
      </c>
      <c r="Q6" s="17">
        <v>21</v>
      </c>
      <c r="R6" s="18">
        <v>35</v>
      </c>
      <c r="S6" s="16">
        <v>35</v>
      </c>
      <c r="T6" s="19">
        <v>32</v>
      </c>
      <c r="U6" s="18">
        <v>32</v>
      </c>
      <c r="V6" s="16">
        <v>30</v>
      </c>
      <c r="W6" s="19">
        <v>32</v>
      </c>
      <c r="X6" s="31">
        <f t="shared" si="0"/>
        <v>474</v>
      </c>
      <c r="Y6" s="27">
        <f t="shared" si="6"/>
        <v>0</v>
      </c>
      <c r="Z6" s="25">
        <f t="shared" si="7"/>
        <v>0</v>
      </c>
      <c r="AA6" s="28">
        <f t="shared" si="8"/>
        <v>0</v>
      </c>
      <c r="AB6" s="30">
        <f t="shared" si="4"/>
        <v>0</v>
      </c>
      <c r="AC6" s="15">
        <f t="shared" si="5"/>
        <v>474</v>
      </c>
    </row>
    <row r="7" spans="1:29" ht="15.75" thickBot="1" x14ac:dyDescent="0.3">
      <c r="A7">
        <v>4</v>
      </c>
      <c r="B7" s="10" t="s">
        <v>86</v>
      </c>
      <c r="C7" s="14">
        <v>0</v>
      </c>
      <c r="D7" s="12">
        <v>0</v>
      </c>
      <c r="E7" s="13">
        <v>0</v>
      </c>
      <c r="F7" s="14">
        <v>28</v>
      </c>
      <c r="G7" s="12">
        <v>29</v>
      </c>
      <c r="H7" s="13">
        <v>29</v>
      </c>
      <c r="I7" s="14"/>
      <c r="J7" s="12"/>
      <c r="K7" s="13"/>
      <c r="L7" s="18">
        <v>24</v>
      </c>
      <c r="M7" s="16">
        <v>27</v>
      </c>
      <c r="N7" s="19">
        <v>27</v>
      </c>
      <c r="O7" s="18">
        <v>28</v>
      </c>
      <c r="P7" s="16">
        <v>21</v>
      </c>
      <c r="Q7" s="17">
        <v>29</v>
      </c>
      <c r="R7" s="18">
        <v>25</v>
      </c>
      <c r="S7" s="16">
        <v>28</v>
      </c>
      <c r="T7" s="19">
        <v>27</v>
      </c>
      <c r="U7" s="18">
        <v>27</v>
      </c>
      <c r="V7" s="16">
        <v>26</v>
      </c>
      <c r="W7" s="19">
        <v>27</v>
      </c>
      <c r="X7" s="31">
        <f t="shared" si="0"/>
        <v>402</v>
      </c>
      <c r="Y7" s="27">
        <f t="shared" si="6"/>
        <v>0</v>
      </c>
      <c r="Z7" s="25">
        <f t="shared" si="7"/>
        <v>0</v>
      </c>
      <c r="AA7" s="28">
        <f t="shared" si="8"/>
        <v>0</v>
      </c>
      <c r="AB7" s="30">
        <f t="shared" si="4"/>
        <v>0</v>
      </c>
      <c r="AC7" s="15">
        <f t="shared" si="5"/>
        <v>402</v>
      </c>
    </row>
    <row r="8" spans="1:29" ht="15.75" thickBot="1" x14ac:dyDescent="0.3">
      <c r="A8">
        <v>5</v>
      </c>
      <c r="B8" s="10" t="s">
        <v>47</v>
      </c>
      <c r="C8" s="14">
        <v>29</v>
      </c>
      <c r="D8" s="12">
        <v>30</v>
      </c>
      <c r="E8" s="13">
        <v>28</v>
      </c>
      <c r="F8" s="14">
        <v>30</v>
      </c>
      <c r="G8" s="12">
        <v>30</v>
      </c>
      <c r="H8" s="13">
        <v>30</v>
      </c>
      <c r="I8" s="14"/>
      <c r="J8" s="12"/>
      <c r="K8" s="13"/>
      <c r="L8" s="18">
        <v>26</v>
      </c>
      <c r="M8" s="16">
        <v>25</v>
      </c>
      <c r="N8" s="19">
        <v>21</v>
      </c>
      <c r="O8" s="18">
        <v>27</v>
      </c>
      <c r="P8" s="16">
        <v>27</v>
      </c>
      <c r="Q8" s="17">
        <v>28</v>
      </c>
      <c r="R8" s="18">
        <v>26</v>
      </c>
      <c r="S8" s="16">
        <v>26</v>
      </c>
      <c r="T8" s="19">
        <v>24</v>
      </c>
      <c r="U8" s="18"/>
      <c r="V8" s="16"/>
      <c r="W8" s="19"/>
      <c r="X8" s="31">
        <f t="shared" si="0"/>
        <v>407</v>
      </c>
      <c r="Y8" s="27">
        <f t="shared" si="6"/>
        <v>21</v>
      </c>
      <c r="Z8" s="25">
        <f t="shared" si="7"/>
        <v>24</v>
      </c>
      <c r="AA8" s="28">
        <f t="shared" si="8"/>
        <v>25</v>
      </c>
      <c r="AB8" s="30">
        <f t="shared" si="4"/>
        <v>70</v>
      </c>
      <c r="AC8" s="15">
        <f t="shared" si="5"/>
        <v>337</v>
      </c>
    </row>
    <row r="9" spans="1:29" ht="15.75" thickBot="1" x14ac:dyDescent="0.3">
      <c r="A9">
        <v>6</v>
      </c>
      <c r="B9" s="10" t="s">
        <v>106</v>
      </c>
      <c r="C9" s="14">
        <v>0</v>
      </c>
      <c r="D9" s="12">
        <v>0</v>
      </c>
      <c r="E9" s="13">
        <v>0</v>
      </c>
      <c r="F9" s="14">
        <v>0</v>
      </c>
      <c r="G9" s="12">
        <v>0</v>
      </c>
      <c r="H9" s="13">
        <v>0</v>
      </c>
      <c r="I9" s="14"/>
      <c r="J9" s="12"/>
      <c r="K9" s="13"/>
      <c r="L9" s="18">
        <v>27</v>
      </c>
      <c r="M9" s="16">
        <v>20</v>
      </c>
      <c r="N9" s="19">
        <v>0</v>
      </c>
      <c r="O9" s="18">
        <v>29</v>
      </c>
      <c r="P9" s="16">
        <v>28</v>
      </c>
      <c r="Q9" s="19">
        <v>27</v>
      </c>
      <c r="R9" s="18">
        <v>28</v>
      </c>
      <c r="S9" s="16">
        <v>27</v>
      </c>
      <c r="T9" s="19">
        <v>28</v>
      </c>
      <c r="U9" s="18">
        <v>28</v>
      </c>
      <c r="V9" s="16">
        <v>29</v>
      </c>
      <c r="W9" s="19">
        <v>29</v>
      </c>
      <c r="X9" s="31">
        <f t="shared" si="0"/>
        <v>300</v>
      </c>
      <c r="Y9" s="27">
        <f t="shared" si="6"/>
        <v>0</v>
      </c>
      <c r="Z9" s="25">
        <f t="shared" si="7"/>
        <v>0</v>
      </c>
      <c r="AA9" s="28">
        <f t="shared" si="8"/>
        <v>0</v>
      </c>
      <c r="AB9" s="30">
        <f t="shared" si="4"/>
        <v>0</v>
      </c>
      <c r="AC9" s="15">
        <f t="shared" si="5"/>
        <v>300</v>
      </c>
    </row>
    <row r="10" spans="1:29" ht="15.75" thickBot="1" x14ac:dyDescent="0.3">
      <c r="A10">
        <v>7</v>
      </c>
      <c r="B10" s="10" t="s">
        <v>104</v>
      </c>
      <c r="C10" s="14">
        <v>0</v>
      </c>
      <c r="D10" s="12">
        <v>0</v>
      </c>
      <c r="E10" s="13">
        <v>0</v>
      </c>
      <c r="F10" s="14">
        <v>0</v>
      </c>
      <c r="G10" s="12">
        <v>0</v>
      </c>
      <c r="H10" s="13">
        <v>0</v>
      </c>
      <c r="I10" s="14"/>
      <c r="J10" s="12"/>
      <c r="K10" s="13"/>
      <c r="L10" s="18">
        <v>24</v>
      </c>
      <c r="M10" s="16">
        <v>27</v>
      </c>
      <c r="N10" s="19">
        <v>27</v>
      </c>
      <c r="O10" s="18">
        <v>0</v>
      </c>
      <c r="P10" s="16">
        <v>0</v>
      </c>
      <c r="Q10" s="17">
        <v>0</v>
      </c>
      <c r="R10" s="18">
        <v>29</v>
      </c>
      <c r="S10" s="16">
        <v>29</v>
      </c>
      <c r="T10" s="19">
        <v>30</v>
      </c>
      <c r="U10" s="18">
        <v>30</v>
      </c>
      <c r="V10" s="16">
        <v>27</v>
      </c>
      <c r="W10" s="19">
        <v>26</v>
      </c>
      <c r="X10" s="31">
        <f t="shared" si="0"/>
        <v>249</v>
      </c>
      <c r="Y10" s="27">
        <f t="shared" si="6"/>
        <v>0</v>
      </c>
      <c r="Z10" s="25">
        <f t="shared" si="7"/>
        <v>0</v>
      </c>
      <c r="AA10" s="28">
        <f t="shared" si="8"/>
        <v>0</v>
      </c>
      <c r="AB10" s="30">
        <f t="shared" si="4"/>
        <v>0</v>
      </c>
      <c r="AC10" s="15">
        <f t="shared" si="5"/>
        <v>249</v>
      </c>
    </row>
    <row r="11" spans="1:29" ht="15.75" thickBot="1" x14ac:dyDescent="0.3">
      <c r="A11">
        <v>8</v>
      </c>
      <c r="B11" s="10" t="s">
        <v>100</v>
      </c>
      <c r="C11" s="14">
        <v>0</v>
      </c>
      <c r="D11" s="12">
        <v>0</v>
      </c>
      <c r="E11" s="13">
        <v>0</v>
      </c>
      <c r="F11" s="14">
        <v>0</v>
      </c>
      <c r="G11" s="12">
        <v>0</v>
      </c>
      <c r="H11" s="13">
        <v>0</v>
      </c>
      <c r="I11" s="14"/>
      <c r="J11" s="12"/>
      <c r="K11" s="13"/>
      <c r="L11" s="18">
        <v>25</v>
      </c>
      <c r="M11" s="16">
        <v>26</v>
      </c>
      <c r="N11" s="19">
        <v>26</v>
      </c>
      <c r="O11" s="18">
        <v>0</v>
      </c>
      <c r="P11" s="16">
        <v>0</v>
      </c>
      <c r="Q11" s="40">
        <v>0</v>
      </c>
      <c r="R11" s="18">
        <v>24</v>
      </c>
      <c r="S11" s="16">
        <v>25</v>
      </c>
      <c r="T11" s="19">
        <v>26</v>
      </c>
      <c r="U11" s="18">
        <v>26</v>
      </c>
      <c r="V11" s="16">
        <v>28</v>
      </c>
      <c r="W11" s="19">
        <v>28</v>
      </c>
      <c r="X11" s="31">
        <f t="shared" si="0"/>
        <v>234</v>
      </c>
      <c r="Y11" s="27">
        <f t="shared" si="6"/>
        <v>0</v>
      </c>
      <c r="Z11" s="25">
        <f t="shared" si="7"/>
        <v>0</v>
      </c>
      <c r="AA11" s="28">
        <f t="shared" si="8"/>
        <v>0</v>
      </c>
      <c r="AB11" s="30">
        <f t="shared" si="4"/>
        <v>0</v>
      </c>
      <c r="AC11" s="15">
        <f t="shared" si="5"/>
        <v>234</v>
      </c>
    </row>
    <row r="12" spans="1:29" ht="15.75" thickBot="1" x14ac:dyDescent="0.3">
      <c r="A12">
        <v>9</v>
      </c>
      <c r="B12" s="10" t="s">
        <v>103</v>
      </c>
      <c r="C12" s="14">
        <v>0</v>
      </c>
      <c r="D12" s="12">
        <v>0</v>
      </c>
      <c r="E12" s="13">
        <v>0</v>
      </c>
      <c r="F12" s="14">
        <v>0</v>
      </c>
      <c r="G12" s="12">
        <v>0</v>
      </c>
      <c r="H12" s="13">
        <v>0</v>
      </c>
      <c r="I12" s="14"/>
      <c r="J12" s="12"/>
      <c r="K12" s="13"/>
      <c r="L12" s="18">
        <v>23</v>
      </c>
      <c r="M12" s="16">
        <v>29</v>
      </c>
      <c r="N12" s="19">
        <v>28</v>
      </c>
      <c r="O12" s="18">
        <v>21</v>
      </c>
      <c r="P12" s="16">
        <v>29</v>
      </c>
      <c r="Q12" s="66">
        <v>30</v>
      </c>
      <c r="R12" s="18">
        <v>27</v>
      </c>
      <c r="S12" s="16">
        <v>0</v>
      </c>
      <c r="T12" s="19">
        <v>25</v>
      </c>
      <c r="U12" s="18"/>
      <c r="V12" s="16"/>
      <c r="W12" s="19"/>
      <c r="X12" s="31">
        <f t="shared" si="0"/>
        <v>212</v>
      </c>
      <c r="Y12" s="27">
        <f t="shared" si="6"/>
        <v>0</v>
      </c>
      <c r="Z12" s="25">
        <f t="shared" si="7"/>
        <v>0</v>
      </c>
      <c r="AA12" s="28">
        <f t="shared" si="8"/>
        <v>0</v>
      </c>
      <c r="AB12" s="30">
        <f t="shared" si="4"/>
        <v>0</v>
      </c>
      <c r="AC12" s="15">
        <f t="shared" si="5"/>
        <v>212</v>
      </c>
    </row>
    <row r="13" spans="1:29" ht="15.75" thickBot="1" x14ac:dyDescent="0.3">
      <c r="A13">
        <v>10</v>
      </c>
      <c r="B13" s="10" t="s">
        <v>48</v>
      </c>
      <c r="C13" s="14">
        <v>28</v>
      </c>
      <c r="D13" s="12">
        <v>29</v>
      </c>
      <c r="E13" s="13">
        <v>29</v>
      </c>
      <c r="F13" s="14">
        <v>29</v>
      </c>
      <c r="G13" s="12">
        <v>28</v>
      </c>
      <c r="H13" s="13">
        <v>28</v>
      </c>
      <c r="I13" s="14"/>
      <c r="J13" s="12"/>
      <c r="K13" s="13"/>
      <c r="L13" s="18">
        <v>0</v>
      </c>
      <c r="M13" s="16">
        <v>0</v>
      </c>
      <c r="N13" s="19">
        <v>0</v>
      </c>
      <c r="O13" s="18">
        <v>0</v>
      </c>
      <c r="P13" s="16">
        <v>0</v>
      </c>
      <c r="Q13" s="19">
        <v>0</v>
      </c>
      <c r="R13" s="18">
        <v>0</v>
      </c>
      <c r="S13" s="16">
        <v>0</v>
      </c>
      <c r="T13" s="19">
        <v>0</v>
      </c>
      <c r="U13" s="18"/>
      <c r="V13" s="16"/>
      <c r="W13" s="19"/>
      <c r="X13" s="31">
        <f t="shared" si="0"/>
        <v>171</v>
      </c>
      <c r="Y13" s="27">
        <f t="shared" si="6"/>
        <v>0</v>
      </c>
      <c r="Z13" s="25">
        <f t="shared" si="7"/>
        <v>0</v>
      </c>
      <c r="AA13" s="28">
        <f t="shared" si="8"/>
        <v>0</v>
      </c>
      <c r="AB13" s="30">
        <f t="shared" si="4"/>
        <v>0</v>
      </c>
      <c r="AC13" s="15">
        <f t="shared" si="5"/>
        <v>171</v>
      </c>
    </row>
    <row r="14" spans="1:29" ht="15.75" thickBot="1" x14ac:dyDescent="0.3">
      <c r="A14">
        <v>11</v>
      </c>
      <c r="B14" s="10" t="s">
        <v>107</v>
      </c>
      <c r="C14" s="14">
        <v>0</v>
      </c>
      <c r="D14" s="12">
        <v>0</v>
      </c>
      <c r="E14" s="13">
        <v>0</v>
      </c>
      <c r="F14" s="14">
        <v>0</v>
      </c>
      <c r="G14" s="12">
        <v>0</v>
      </c>
      <c r="H14" s="13">
        <v>0</v>
      </c>
      <c r="I14" s="14"/>
      <c r="J14" s="12"/>
      <c r="K14" s="13"/>
      <c r="L14" s="18">
        <v>0</v>
      </c>
      <c r="M14" s="16">
        <v>0</v>
      </c>
      <c r="N14" s="19">
        <v>0</v>
      </c>
      <c r="O14" s="18">
        <v>26</v>
      </c>
      <c r="P14" s="16">
        <v>26</v>
      </c>
      <c r="Q14" s="17">
        <v>26</v>
      </c>
      <c r="R14" s="18">
        <v>18</v>
      </c>
      <c r="S14" s="16">
        <v>23</v>
      </c>
      <c r="T14" s="19">
        <v>23</v>
      </c>
      <c r="U14" s="18"/>
      <c r="V14" s="16"/>
      <c r="W14" s="19"/>
      <c r="X14" s="31">
        <f t="shared" si="0"/>
        <v>142</v>
      </c>
      <c r="Y14" s="27">
        <f t="shared" si="6"/>
        <v>0</v>
      </c>
      <c r="Z14" s="25">
        <f t="shared" si="7"/>
        <v>0</v>
      </c>
      <c r="AA14" s="28">
        <f t="shared" si="8"/>
        <v>0</v>
      </c>
      <c r="AB14" s="30">
        <f t="shared" si="4"/>
        <v>0</v>
      </c>
      <c r="AC14" s="15">
        <f t="shared" si="5"/>
        <v>142</v>
      </c>
    </row>
    <row r="15" spans="1:29" ht="15.75" thickBot="1" x14ac:dyDescent="0.3">
      <c r="A15">
        <v>12</v>
      </c>
      <c r="B15" s="10" t="s">
        <v>5</v>
      </c>
      <c r="C15" s="14">
        <v>30</v>
      </c>
      <c r="D15" s="12">
        <v>28</v>
      </c>
      <c r="E15" s="13">
        <v>30</v>
      </c>
      <c r="F15" s="14">
        <v>0</v>
      </c>
      <c r="G15" s="12">
        <v>0</v>
      </c>
      <c r="H15" s="13">
        <v>0</v>
      </c>
      <c r="I15" s="14"/>
      <c r="J15" s="12"/>
      <c r="K15" s="13"/>
      <c r="L15" s="18">
        <v>0</v>
      </c>
      <c r="M15" s="16">
        <v>0</v>
      </c>
      <c r="N15" s="19">
        <v>0</v>
      </c>
      <c r="O15" s="18">
        <v>0</v>
      </c>
      <c r="P15" s="16">
        <v>0</v>
      </c>
      <c r="Q15" s="19">
        <v>0</v>
      </c>
      <c r="R15" s="18">
        <v>0</v>
      </c>
      <c r="S15" s="16">
        <v>0</v>
      </c>
      <c r="T15" s="19">
        <v>0</v>
      </c>
      <c r="U15" s="18"/>
      <c r="V15" s="16"/>
      <c r="W15" s="19"/>
      <c r="X15" s="31">
        <f t="shared" si="0"/>
        <v>88</v>
      </c>
      <c r="Y15" s="27">
        <f t="shared" si="6"/>
        <v>0</v>
      </c>
      <c r="Z15" s="25">
        <f t="shared" si="7"/>
        <v>0</v>
      </c>
      <c r="AA15" s="28">
        <f t="shared" si="8"/>
        <v>0</v>
      </c>
      <c r="AB15" s="30">
        <f t="shared" si="4"/>
        <v>0</v>
      </c>
      <c r="AC15" s="15">
        <f t="shared" si="5"/>
        <v>88</v>
      </c>
    </row>
    <row r="16" spans="1:29" ht="15.75" thickBot="1" x14ac:dyDescent="0.3">
      <c r="A16">
        <v>13</v>
      </c>
      <c r="B16" s="10" t="s">
        <v>144</v>
      </c>
      <c r="C16" s="14">
        <v>0</v>
      </c>
      <c r="D16" s="12">
        <v>0</v>
      </c>
      <c r="E16" s="13">
        <v>0</v>
      </c>
      <c r="F16" s="14">
        <v>0</v>
      </c>
      <c r="G16" s="12">
        <v>0</v>
      </c>
      <c r="H16" s="13">
        <v>0</v>
      </c>
      <c r="I16" s="14"/>
      <c r="J16" s="12"/>
      <c r="K16" s="13"/>
      <c r="L16" s="18">
        <v>0</v>
      </c>
      <c r="M16" s="16">
        <v>0</v>
      </c>
      <c r="N16" s="19">
        <v>0</v>
      </c>
      <c r="O16" s="18">
        <v>0</v>
      </c>
      <c r="P16" s="16">
        <v>0</v>
      </c>
      <c r="Q16" s="19">
        <v>0</v>
      </c>
      <c r="R16" s="18">
        <v>0</v>
      </c>
      <c r="S16" s="16">
        <v>0</v>
      </c>
      <c r="T16" s="19">
        <v>0</v>
      </c>
      <c r="U16" s="18">
        <v>25</v>
      </c>
      <c r="V16" s="16">
        <v>25</v>
      </c>
      <c r="W16" s="19">
        <v>25</v>
      </c>
      <c r="X16" s="31">
        <f t="shared" si="0"/>
        <v>75</v>
      </c>
      <c r="Y16" s="27">
        <f t="shared" si="6"/>
        <v>0</v>
      </c>
      <c r="Z16" s="25">
        <f t="shared" si="7"/>
        <v>0</v>
      </c>
      <c r="AA16" s="28">
        <f t="shared" si="8"/>
        <v>0</v>
      </c>
      <c r="AB16" s="30">
        <f t="shared" si="4"/>
        <v>0</v>
      </c>
      <c r="AC16" s="15">
        <f t="shared" si="5"/>
        <v>75</v>
      </c>
    </row>
    <row r="17" spans="1:29" ht="15.75" thickBot="1" x14ac:dyDescent="0.3">
      <c r="A17">
        <v>14</v>
      </c>
      <c r="B17" s="10" t="s">
        <v>105</v>
      </c>
      <c r="C17" s="14">
        <v>0</v>
      </c>
      <c r="D17" s="12">
        <v>0</v>
      </c>
      <c r="E17" s="13">
        <v>0</v>
      </c>
      <c r="F17" s="14">
        <v>0</v>
      </c>
      <c r="G17" s="12">
        <v>0</v>
      </c>
      <c r="H17" s="13">
        <v>0</v>
      </c>
      <c r="I17" s="14"/>
      <c r="J17" s="12"/>
      <c r="K17" s="13"/>
      <c r="L17" s="18">
        <v>29</v>
      </c>
      <c r="M17" s="16">
        <v>0</v>
      </c>
      <c r="N17" s="19">
        <v>29</v>
      </c>
      <c r="O17" s="18">
        <v>0</v>
      </c>
      <c r="P17" s="16">
        <v>0</v>
      </c>
      <c r="Q17" s="19">
        <v>0</v>
      </c>
      <c r="R17" s="18">
        <v>0</v>
      </c>
      <c r="S17" s="16">
        <v>0</v>
      </c>
      <c r="T17" s="19">
        <v>0</v>
      </c>
      <c r="U17" s="18"/>
      <c r="V17" s="16"/>
      <c r="W17" s="19"/>
      <c r="X17" s="31">
        <f t="shared" si="0"/>
        <v>58</v>
      </c>
      <c r="Y17" s="27">
        <f t="shared" si="6"/>
        <v>0</v>
      </c>
      <c r="Z17" s="25">
        <f t="shared" si="7"/>
        <v>0</v>
      </c>
      <c r="AA17" s="28">
        <f t="shared" si="8"/>
        <v>0</v>
      </c>
      <c r="AB17" s="30">
        <f t="shared" si="4"/>
        <v>0</v>
      </c>
      <c r="AC17" s="15">
        <f t="shared" si="5"/>
        <v>58</v>
      </c>
    </row>
    <row r="18" spans="1:29" s="64" customFormat="1" x14ac:dyDescent="0.25">
      <c r="A18" s="64">
        <v>15</v>
      </c>
      <c r="B18" s="10" t="s">
        <v>123</v>
      </c>
      <c r="C18" s="14">
        <v>0</v>
      </c>
      <c r="D18" s="12">
        <v>0</v>
      </c>
      <c r="E18" s="13">
        <v>0</v>
      </c>
      <c r="F18" s="14">
        <v>0</v>
      </c>
      <c r="G18" s="12">
        <v>0</v>
      </c>
      <c r="H18" s="13">
        <v>0</v>
      </c>
      <c r="I18" s="14"/>
      <c r="J18" s="12"/>
      <c r="K18" s="13"/>
      <c r="L18" s="18">
        <v>0</v>
      </c>
      <c r="M18" s="16">
        <v>0</v>
      </c>
      <c r="N18" s="19">
        <v>0</v>
      </c>
      <c r="O18" s="18">
        <v>0</v>
      </c>
      <c r="P18" s="16">
        <v>0</v>
      </c>
      <c r="Q18" s="19">
        <v>0</v>
      </c>
      <c r="R18" s="18">
        <v>23</v>
      </c>
      <c r="S18" s="16">
        <v>24</v>
      </c>
      <c r="T18" s="19">
        <v>0</v>
      </c>
      <c r="U18" s="18"/>
      <c r="V18" s="16"/>
      <c r="W18" s="19"/>
      <c r="X18" s="31">
        <f t="shared" si="0"/>
        <v>47</v>
      </c>
      <c r="Y18" s="27">
        <f t="shared" si="6"/>
        <v>0</v>
      </c>
      <c r="Z18" s="25">
        <f t="shared" si="7"/>
        <v>0</v>
      </c>
      <c r="AA18" s="28">
        <f t="shared" si="8"/>
        <v>0</v>
      </c>
      <c r="AB18" s="30">
        <f t="shared" si="4"/>
        <v>0</v>
      </c>
      <c r="AC18" s="15">
        <f t="shared" si="5"/>
        <v>47</v>
      </c>
    </row>
    <row r="20" spans="1:29" ht="15.75" thickBot="1" x14ac:dyDescent="0.3"/>
    <row r="21" spans="1:29" ht="15.75" thickBot="1" x14ac:dyDescent="0.3">
      <c r="B21" s="4" t="s">
        <v>25</v>
      </c>
      <c r="C21" s="68" t="s">
        <v>26</v>
      </c>
      <c r="D21" s="69"/>
      <c r="E21" s="70"/>
      <c r="F21" s="68" t="s">
        <v>27</v>
      </c>
      <c r="G21" s="69"/>
      <c r="H21" s="70"/>
      <c r="I21" s="68" t="s">
        <v>28</v>
      </c>
      <c r="J21" s="69"/>
      <c r="K21" s="70"/>
      <c r="L21" s="68" t="s">
        <v>29</v>
      </c>
      <c r="M21" s="69"/>
      <c r="N21" s="70"/>
      <c r="O21" s="68" t="s">
        <v>30</v>
      </c>
      <c r="P21" s="69"/>
      <c r="Q21" s="70"/>
      <c r="R21" s="68" t="s">
        <v>31</v>
      </c>
      <c r="S21" s="69"/>
      <c r="T21" s="70"/>
      <c r="U21" s="68" t="s">
        <v>32</v>
      </c>
      <c r="V21" s="69"/>
      <c r="W21" s="70"/>
      <c r="X21" s="6" t="s">
        <v>6</v>
      </c>
      <c r="Y21" s="6" t="s">
        <v>7</v>
      </c>
      <c r="Z21" s="5" t="s">
        <v>7</v>
      </c>
      <c r="AA21" s="7" t="s">
        <v>8</v>
      </c>
      <c r="AB21" s="7" t="s">
        <v>8</v>
      </c>
      <c r="AC21" s="5" t="s">
        <v>6</v>
      </c>
    </row>
    <row r="22" spans="1:29" ht="15.75" thickBot="1" x14ac:dyDescent="0.3">
      <c r="B22" s="7" t="s">
        <v>1</v>
      </c>
      <c r="C22" s="7" t="s">
        <v>40</v>
      </c>
      <c r="D22" s="8" t="s">
        <v>41</v>
      </c>
      <c r="E22" s="8" t="s">
        <v>42</v>
      </c>
      <c r="F22" s="7" t="s">
        <v>40</v>
      </c>
      <c r="G22" s="8" t="s">
        <v>41</v>
      </c>
      <c r="H22" s="8" t="s">
        <v>42</v>
      </c>
      <c r="I22" s="7" t="s">
        <v>40</v>
      </c>
      <c r="J22" s="8" t="s">
        <v>41</v>
      </c>
      <c r="K22" s="8" t="s">
        <v>42</v>
      </c>
      <c r="L22" s="7" t="s">
        <v>40</v>
      </c>
      <c r="M22" s="8" t="s">
        <v>41</v>
      </c>
      <c r="N22" s="8" t="s">
        <v>42</v>
      </c>
      <c r="O22" s="7" t="s">
        <v>40</v>
      </c>
      <c r="P22" s="8" t="s">
        <v>41</v>
      </c>
      <c r="Q22" s="8"/>
      <c r="R22" s="7" t="s">
        <v>40</v>
      </c>
      <c r="S22" s="8" t="s">
        <v>41</v>
      </c>
      <c r="T22" s="8" t="s">
        <v>42</v>
      </c>
      <c r="U22" s="7" t="s">
        <v>40</v>
      </c>
      <c r="V22" s="8" t="s">
        <v>41</v>
      </c>
      <c r="W22" s="8" t="s">
        <v>42</v>
      </c>
      <c r="X22" s="6" t="s">
        <v>0</v>
      </c>
      <c r="Y22" s="9">
        <v>1</v>
      </c>
      <c r="Z22" s="9">
        <v>2</v>
      </c>
      <c r="AA22" s="9">
        <v>3</v>
      </c>
      <c r="AB22" s="7" t="s">
        <v>0</v>
      </c>
      <c r="AC22" s="9" t="s">
        <v>0</v>
      </c>
    </row>
    <row r="23" spans="1:29" ht="15.75" thickBot="1" x14ac:dyDescent="0.3">
      <c r="A23">
        <v>1</v>
      </c>
      <c r="B23" s="10" t="s">
        <v>21</v>
      </c>
      <c r="C23" s="24">
        <v>35</v>
      </c>
      <c r="D23" s="25">
        <v>35</v>
      </c>
      <c r="E23" s="26">
        <v>35</v>
      </c>
      <c r="F23" s="14">
        <v>35</v>
      </c>
      <c r="G23" s="12">
        <v>32</v>
      </c>
      <c r="H23" s="13">
        <v>35</v>
      </c>
      <c r="I23" s="14">
        <v>32</v>
      </c>
      <c r="J23" s="12">
        <v>35</v>
      </c>
      <c r="K23" s="13">
        <v>35</v>
      </c>
      <c r="L23" s="18">
        <v>35</v>
      </c>
      <c r="M23" s="16">
        <v>32</v>
      </c>
      <c r="N23" s="19">
        <v>35</v>
      </c>
      <c r="O23" s="18">
        <v>35</v>
      </c>
      <c r="P23" s="16">
        <v>35</v>
      </c>
      <c r="Q23" s="17">
        <v>30</v>
      </c>
      <c r="R23" s="18">
        <v>30</v>
      </c>
      <c r="S23" s="16">
        <v>35</v>
      </c>
      <c r="T23" s="19">
        <v>29</v>
      </c>
      <c r="U23" s="18">
        <v>35</v>
      </c>
      <c r="V23" s="16">
        <v>35</v>
      </c>
      <c r="W23" s="19">
        <v>35</v>
      </c>
      <c r="X23" s="31">
        <f>SUM(C23:W23)</f>
        <v>710</v>
      </c>
      <c r="Y23" s="27">
        <f>+SMALL(C23:W23,1)</f>
        <v>29</v>
      </c>
      <c r="Z23" s="25">
        <f>+SMALL(C23:W23,2)</f>
        <v>30</v>
      </c>
      <c r="AA23" s="28">
        <f>+SMALL(C23:W23,3)</f>
        <v>30</v>
      </c>
      <c r="AB23" s="30">
        <f t="shared" ref="AB23:AB59" si="9">SUM(Y23:AA23)</f>
        <v>89</v>
      </c>
      <c r="AC23" s="15">
        <f t="shared" ref="AC23:AC59" si="10">+X23-AB23</f>
        <v>621</v>
      </c>
    </row>
    <row r="24" spans="1:29" ht="15.75" thickBot="1" x14ac:dyDescent="0.3">
      <c r="A24">
        <v>2</v>
      </c>
      <c r="B24" s="10" t="s">
        <v>50</v>
      </c>
      <c r="C24" s="14">
        <v>30</v>
      </c>
      <c r="D24" s="12">
        <v>32</v>
      </c>
      <c r="E24" s="13">
        <v>30</v>
      </c>
      <c r="F24" s="14">
        <v>24</v>
      </c>
      <c r="G24" s="12">
        <v>28</v>
      </c>
      <c r="H24" s="13">
        <v>28</v>
      </c>
      <c r="I24" s="14">
        <v>0</v>
      </c>
      <c r="J24" s="12">
        <v>0</v>
      </c>
      <c r="K24" s="13">
        <v>0</v>
      </c>
      <c r="L24" s="18">
        <v>30</v>
      </c>
      <c r="M24" s="16">
        <v>29</v>
      </c>
      <c r="N24" s="19">
        <v>29</v>
      </c>
      <c r="O24" s="18">
        <v>30</v>
      </c>
      <c r="P24" s="16">
        <v>30</v>
      </c>
      <c r="Q24" s="17">
        <v>35</v>
      </c>
      <c r="R24" s="18">
        <v>35</v>
      </c>
      <c r="S24" s="16">
        <v>32</v>
      </c>
      <c r="T24" s="19">
        <v>35</v>
      </c>
      <c r="U24" s="18">
        <v>29</v>
      </c>
      <c r="V24" s="16">
        <v>29</v>
      </c>
      <c r="W24" s="19">
        <v>32</v>
      </c>
      <c r="X24" s="31">
        <f t="shared" ref="X24:X59" si="11">SUM(C24:W24)</f>
        <v>547</v>
      </c>
      <c r="Y24" s="27">
        <f t="shared" ref="Y24:Y59" si="12">+SMALL(C24:W24,1)</f>
        <v>0</v>
      </c>
      <c r="Z24" s="25">
        <f t="shared" ref="Z24:Z59" si="13">+SMALL(C24:W24,2)</f>
        <v>0</v>
      </c>
      <c r="AA24" s="28">
        <f t="shared" ref="AA24:AA59" si="14">+SMALL(C24:W24,3)</f>
        <v>0</v>
      </c>
      <c r="AB24" s="30">
        <f t="shared" si="9"/>
        <v>0</v>
      </c>
      <c r="AC24" s="15">
        <f t="shared" si="10"/>
        <v>547</v>
      </c>
    </row>
    <row r="25" spans="1:29" ht="15.75" thickBot="1" x14ac:dyDescent="0.3">
      <c r="A25">
        <v>3</v>
      </c>
      <c r="B25" s="10" t="s">
        <v>51</v>
      </c>
      <c r="C25" s="14">
        <v>29</v>
      </c>
      <c r="D25" s="12">
        <v>27</v>
      </c>
      <c r="E25" s="13">
        <v>27</v>
      </c>
      <c r="F25" s="14">
        <v>26</v>
      </c>
      <c r="G25" s="12">
        <v>24</v>
      </c>
      <c r="H25" s="13">
        <v>27</v>
      </c>
      <c r="I25" s="14">
        <v>27</v>
      </c>
      <c r="J25" s="12">
        <v>30</v>
      </c>
      <c r="K25" s="13">
        <v>32</v>
      </c>
      <c r="L25" s="18">
        <v>28</v>
      </c>
      <c r="M25" s="16">
        <v>30</v>
      </c>
      <c r="N25" s="19">
        <v>32</v>
      </c>
      <c r="O25" s="18">
        <v>0</v>
      </c>
      <c r="P25" s="16">
        <v>0</v>
      </c>
      <c r="Q25" s="17">
        <v>0</v>
      </c>
      <c r="R25" s="18">
        <v>25</v>
      </c>
      <c r="S25" s="16">
        <v>28</v>
      </c>
      <c r="T25" s="19">
        <v>26</v>
      </c>
      <c r="U25" s="18">
        <v>27</v>
      </c>
      <c r="V25" s="16">
        <v>28</v>
      </c>
      <c r="W25" s="19">
        <v>21</v>
      </c>
      <c r="X25" s="31">
        <f t="shared" si="11"/>
        <v>494</v>
      </c>
      <c r="Y25" s="27">
        <f t="shared" si="12"/>
        <v>0</v>
      </c>
      <c r="Z25" s="25">
        <f t="shared" si="13"/>
        <v>0</v>
      </c>
      <c r="AA25" s="28">
        <f t="shared" si="14"/>
        <v>0</v>
      </c>
      <c r="AB25" s="30">
        <f t="shared" si="9"/>
        <v>0</v>
      </c>
      <c r="AC25" s="15">
        <f t="shared" si="10"/>
        <v>494</v>
      </c>
    </row>
    <row r="26" spans="1:29" ht="15.75" thickBot="1" x14ac:dyDescent="0.3">
      <c r="A26">
        <v>4</v>
      </c>
      <c r="B26" s="10" t="s">
        <v>49</v>
      </c>
      <c r="C26" s="14">
        <v>32</v>
      </c>
      <c r="D26" s="12">
        <v>29</v>
      </c>
      <c r="E26" s="13">
        <v>32</v>
      </c>
      <c r="F26" s="14">
        <v>32</v>
      </c>
      <c r="G26" s="12">
        <v>35</v>
      </c>
      <c r="H26" s="13">
        <v>21</v>
      </c>
      <c r="I26" s="14">
        <v>35</v>
      </c>
      <c r="J26" s="12">
        <v>32</v>
      </c>
      <c r="K26" s="13">
        <v>29</v>
      </c>
      <c r="L26" s="18">
        <v>32</v>
      </c>
      <c r="M26" s="16">
        <v>35</v>
      </c>
      <c r="N26" s="19">
        <v>30</v>
      </c>
      <c r="O26" s="18">
        <v>0</v>
      </c>
      <c r="P26" s="16">
        <v>0</v>
      </c>
      <c r="Q26" s="17">
        <v>0</v>
      </c>
      <c r="R26" s="18">
        <v>28</v>
      </c>
      <c r="S26" s="16">
        <v>19</v>
      </c>
      <c r="T26" s="19">
        <v>19</v>
      </c>
      <c r="U26" s="18"/>
      <c r="V26" s="16"/>
      <c r="W26" s="19"/>
      <c r="X26" s="31">
        <f t="shared" si="11"/>
        <v>440</v>
      </c>
      <c r="Y26" s="27">
        <f t="shared" si="12"/>
        <v>0</v>
      </c>
      <c r="Z26" s="25">
        <f t="shared" si="13"/>
        <v>0</v>
      </c>
      <c r="AA26" s="28">
        <f t="shared" si="14"/>
        <v>0</v>
      </c>
      <c r="AB26" s="30">
        <f t="shared" si="9"/>
        <v>0</v>
      </c>
      <c r="AC26" s="15">
        <f t="shared" si="10"/>
        <v>440</v>
      </c>
    </row>
    <row r="27" spans="1:29" ht="15.75" thickBot="1" x14ac:dyDescent="0.3">
      <c r="A27">
        <v>5</v>
      </c>
      <c r="B27" s="10" t="s">
        <v>13</v>
      </c>
      <c r="C27" s="14">
        <v>12</v>
      </c>
      <c r="D27" s="12">
        <v>7</v>
      </c>
      <c r="E27" s="13">
        <v>10</v>
      </c>
      <c r="F27" s="14">
        <v>22</v>
      </c>
      <c r="G27" s="12">
        <v>26</v>
      </c>
      <c r="H27" s="13">
        <v>32</v>
      </c>
      <c r="I27" s="14">
        <v>0</v>
      </c>
      <c r="J27" s="12">
        <v>0</v>
      </c>
      <c r="K27" s="13">
        <v>0</v>
      </c>
      <c r="L27" s="18">
        <v>29</v>
      </c>
      <c r="M27" s="16">
        <v>28</v>
      </c>
      <c r="N27" s="19">
        <v>28</v>
      </c>
      <c r="O27" s="18">
        <v>27</v>
      </c>
      <c r="P27" s="16">
        <v>26</v>
      </c>
      <c r="Q27" s="17">
        <v>29</v>
      </c>
      <c r="R27" s="18">
        <v>26</v>
      </c>
      <c r="S27" s="16">
        <v>26</v>
      </c>
      <c r="T27" s="19">
        <v>27</v>
      </c>
      <c r="U27" s="18">
        <v>0</v>
      </c>
      <c r="V27" s="16">
        <v>25</v>
      </c>
      <c r="W27" s="19">
        <v>27</v>
      </c>
      <c r="X27" s="31">
        <f t="shared" si="11"/>
        <v>407</v>
      </c>
      <c r="Y27" s="27">
        <f t="shared" si="12"/>
        <v>0</v>
      </c>
      <c r="Z27" s="25">
        <f t="shared" si="13"/>
        <v>0</v>
      </c>
      <c r="AA27" s="28">
        <f t="shared" si="14"/>
        <v>0</v>
      </c>
      <c r="AB27" s="30">
        <f t="shared" si="9"/>
        <v>0</v>
      </c>
      <c r="AC27" s="15">
        <f t="shared" si="10"/>
        <v>407</v>
      </c>
    </row>
    <row r="28" spans="1:29" ht="15.75" thickBot="1" x14ac:dyDescent="0.3">
      <c r="A28">
        <v>6</v>
      </c>
      <c r="B28" s="10" t="s">
        <v>11</v>
      </c>
      <c r="C28" s="14">
        <v>9</v>
      </c>
      <c r="D28" s="12">
        <v>23</v>
      </c>
      <c r="E28" s="13">
        <v>19</v>
      </c>
      <c r="F28" s="14">
        <v>0</v>
      </c>
      <c r="G28" s="12">
        <v>0</v>
      </c>
      <c r="H28" s="13">
        <v>0</v>
      </c>
      <c r="I28" s="14">
        <v>30</v>
      </c>
      <c r="J28" s="12">
        <v>29</v>
      </c>
      <c r="K28" s="13">
        <v>30</v>
      </c>
      <c r="L28" s="18">
        <v>26</v>
      </c>
      <c r="M28" s="16">
        <v>27</v>
      </c>
      <c r="N28" s="19">
        <v>24</v>
      </c>
      <c r="O28" s="18">
        <v>26</v>
      </c>
      <c r="P28" s="16">
        <v>29</v>
      </c>
      <c r="Q28" s="17">
        <v>28</v>
      </c>
      <c r="R28" s="18">
        <v>23</v>
      </c>
      <c r="S28" s="16">
        <v>25</v>
      </c>
      <c r="T28" s="19">
        <v>22</v>
      </c>
      <c r="U28" s="18"/>
      <c r="V28" s="16"/>
      <c r="W28" s="19"/>
      <c r="X28" s="31">
        <f t="shared" si="11"/>
        <v>370</v>
      </c>
      <c r="Y28" s="27">
        <f t="shared" si="12"/>
        <v>0</v>
      </c>
      <c r="Z28" s="25">
        <f t="shared" si="13"/>
        <v>0</v>
      </c>
      <c r="AA28" s="28">
        <f t="shared" si="14"/>
        <v>0</v>
      </c>
      <c r="AB28" s="30">
        <f t="shared" si="9"/>
        <v>0</v>
      </c>
      <c r="AC28" s="15">
        <f t="shared" si="10"/>
        <v>370</v>
      </c>
    </row>
    <row r="29" spans="1:29" ht="15.75" thickBot="1" x14ac:dyDescent="0.3">
      <c r="A29">
        <v>7</v>
      </c>
      <c r="B29" s="10" t="s">
        <v>4</v>
      </c>
      <c r="C29" s="14">
        <v>0</v>
      </c>
      <c r="D29" s="12">
        <v>0</v>
      </c>
      <c r="E29" s="13">
        <v>0</v>
      </c>
      <c r="F29" s="14">
        <v>21</v>
      </c>
      <c r="G29" s="12">
        <v>19</v>
      </c>
      <c r="H29" s="13">
        <v>23</v>
      </c>
      <c r="I29" s="14">
        <v>29</v>
      </c>
      <c r="J29" s="12">
        <v>27</v>
      </c>
      <c r="K29" s="13">
        <v>27</v>
      </c>
      <c r="L29" s="18">
        <v>22</v>
      </c>
      <c r="M29" s="16">
        <v>21</v>
      </c>
      <c r="N29" s="19">
        <v>19</v>
      </c>
      <c r="O29" s="18">
        <v>28</v>
      </c>
      <c r="P29" s="16">
        <v>28</v>
      </c>
      <c r="Q29" s="19">
        <v>27</v>
      </c>
      <c r="R29" s="18">
        <v>20</v>
      </c>
      <c r="S29" s="16">
        <v>22</v>
      </c>
      <c r="T29" s="19">
        <v>24</v>
      </c>
      <c r="U29" s="18"/>
      <c r="V29" s="16"/>
      <c r="W29" s="19"/>
      <c r="X29" s="31">
        <f t="shared" si="11"/>
        <v>357</v>
      </c>
      <c r="Y29" s="27">
        <f t="shared" si="12"/>
        <v>0</v>
      </c>
      <c r="Z29" s="25">
        <f t="shared" si="13"/>
        <v>0</v>
      </c>
      <c r="AA29" s="28">
        <f t="shared" si="14"/>
        <v>0</v>
      </c>
      <c r="AB29" s="30">
        <f t="shared" si="9"/>
        <v>0</v>
      </c>
      <c r="AC29" s="15">
        <f t="shared" si="10"/>
        <v>357</v>
      </c>
    </row>
    <row r="30" spans="1:29" ht="15.75" thickBot="1" x14ac:dyDescent="0.3">
      <c r="A30">
        <v>8</v>
      </c>
      <c r="B30" s="10" t="s">
        <v>55</v>
      </c>
      <c r="C30" s="14">
        <v>24</v>
      </c>
      <c r="D30" s="12">
        <v>12</v>
      </c>
      <c r="E30" s="13">
        <v>20</v>
      </c>
      <c r="F30" s="14">
        <v>28</v>
      </c>
      <c r="G30" s="12">
        <v>25</v>
      </c>
      <c r="H30" s="13">
        <v>30</v>
      </c>
      <c r="I30" s="14">
        <v>0</v>
      </c>
      <c r="J30" s="12">
        <v>0</v>
      </c>
      <c r="K30" s="13">
        <v>0</v>
      </c>
      <c r="L30" s="18">
        <v>0</v>
      </c>
      <c r="M30" s="16">
        <v>0</v>
      </c>
      <c r="N30" s="19">
        <v>0</v>
      </c>
      <c r="O30" s="18">
        <v>0</v>
      </c>
      <c r="P30" s="16">
        <v>0</v>
      </c>
      <c r="Q30" s="19">
        <v>0</v>
      </c>
      <c r="R30" s="18">
        <v>32</v>
      </c>
      <c r="S30" s="16">
        <v>29</v>
      </c>
      <c r="T30" s="19">
        <v>32</v>
      </c>
      <c r="U30" s="18">
        <v>30</v>
      </c>
      <c r="V30" s="16">
        <v>30</v>
      </c>
      <c r="W30" s="19">
        <v>30</v>
      </c>
      <c r="X30" s="31">
        <f t="shared" si="11"/>
        <v>322</v>
      </c>
      <c r="Y30" s="27">
        <f t="shared" si="12"/>
        <v>0</v>
      </c>
      <c r="Z30" s="25">
        <f t="shared" si="13"/>
        <v>0</v>
      </c>
      <c r="AA30" s="28">
        <f t="shared" si="14"/>
        <v>0</v>
      </c>
      <c r="AB30" s="30">
        <f t="shared" si="9"/>
        <v>0</v>
      </c>
      <c r="AC30" s="15">
        <f t="shared" si="10"/>
        <v>322</v>
      </c>
    </row>
    <row r="31" spans="1:29" ht="15.75" thickBot="1" x14ac:dyDescent="0.3">
      <c r="A31">
        <v>9</v>
      </c>
      <c r="B31" s="10" t="s">
        <v>52</v>
      </c>
      <c r="C31" s="14">
        <v>27</v>
      </c>
      <c r="D31" s="12">
        <v>30</v>
      </c>
      <c r="E31" s="13">
        <v>21</v>
      </c>
      <c r="F31" s="14">
        <v>29</v>
      </c>
      <c r="G31" s="12">
        <v>30</v>
      </c>
      <c r="H31" s="13">
        <v>26</v>
      </c>
      <c r="I31" s="14">
        <v>0</v>
      </c>
      <c r="J31" s="12">
        <v>0</v>
      </c>
      <c r="K31" s="13">
        <v>0</v>
      </c>
      <c r="L31" s="18">
        <v>0</v>
      </c>
      <c r="M31" s="16">
        <v>0</v>
      </c>
      <c r="N31" s="19">
        <v>0</v>
      </c>
      <c r="O31" s="18">
        <v>29</v>
      </c>
      <c r="P31" s="16">
        <v>32</v>
      </c>
      <c r="Q31" s="17">
        <v>32</v>
      </c>
      <c r="R31" s="18">
        <v>27</v>
      </c>
      <c r="S31" s="16">
        <v>14</v>
      </c>
      <c r="T31" s="19">
        <v>14</v>
      </c>
      <c r="U31" s="18"/>
      <c r="V31" s="16"/>
      <c r="W31" s="19"/>
      <c r="X31" s="31">
        <f t="shared" si="11"/>
        <v>311</v>
      </c>
      <c r="Y31" s="27">
        <f t="shared" si="12"/>
        <v>0</v>
      </c>
      <c r="Z31" s="25">
        <f t="shared" si="13"/>
        <v>0</v>
      </c>
      <c r="AA31" s="28">
        <f t="shared" si="14"/>
        <v>0</v>
      </c>
      <c r="AB31" s="30">
        <f t="shared" si="9"/>
        <v>0</v>
      </c>
      <c r="AC31" s="15">
        <f t="shared" si="10"/>
        <v>311</v>
      </c>
    </row>
    <row r="32" spans="1:29" ht="15.75" thickBot="1" x14ac:dyDescent="0.3">
      <c r="A32">
        <v>10</v>
      </c>
      <c r="B32" s="10" t="s">
        <v>57</v>
      </c>
      <c r="C32" s="14">
        <v>7</v>
      </c>
      <c r="D32" s="12">
        <v>21</v>
      </c>
      <c r="E32" s="13">
        <v>22</v>
      </c>
      <c r="F32" s="14">
        <v>23</v>
      </c>
      <c r="G32" s="12">
        <v>24</v>
      </c>
      <c r="H32" s="13">
        <v>24</v>
      </c>
      <c r="I32" s="14">
        <v>0</v>
      </c>
      <c r="J32" s="12">
        <v>0</v>
      </c>
      <c r="K32" s="13">
        <v>0</v>
      </c>
      <c r="L32" s="18">
        <v>27</v>
      </c>
      <c r="M32" s="16">
        <v>25</v>
      </c>
      <c r="N32" s="19">
        <v>23</v>
      </c>
      <c r="O32" s="18">
        <v>0</v>
      </c>
      <c r="P32" s="16">
        <v>0</v>
      </c>
      <c r="Q32" s="17">
        <v>0</v>
      </c>
      <c r="R32" s="18">
        <v>24</v>
      </c>
      <c r="S32" s="16">
        <v>27</v>
      </c>
      <c r="T32" s="17">
        <v>28</v>
      </c>
      <c r="U32" s="18"/>
      <c r="V32" s="16"/>
      <c r="W32" s="19"/>
      <c r="X32" s="31">
        <f t="shared" si="11"/>
        <v>275</v>
      </c>
      <c r="Y32" s="27">
        <f t="shared" si="12"/>
        <v>0</v>
      </c>
      <c r="Z32" s="25">
        <f t="shared" si="13"/>
        <v>0</v>
      </c>
      <c r="AA32" s="28">
        <f t="shared" si="14"/>
        <v>0</v>
      </c>
      <c r="AB32" s="30">
        <f t="shared" si="9"/>
        <v>0</v>
      </c>
      <c r="AC32" s="15">
        <f t="shared" si="10"/>
        <v>275</v>
      </c>
    </row>
    <row r="33" spans="1:29" ht="15.75" thickBot="1" x14ac:dyDescent="0.3">
      <c r="A33">
        <v>11</v>
      </c>
      <c r="B33" s="38" t="s">
        <v>96</v>
      </c>
      <c r="C33" s="14">
        <v>0</v>
      </c>
      <c r="D33" s="12">
        <v>0</v>
      </c>
      <c r="E33" s="13">
        <v>0</v>
      </c>
      <c r="F33" s="14">
        <v>16</v>
      </c>
      <c r="G33" s="12">
        <v>17</v>
      </c>
      <c r="H33" s="13">
        <v>17</v>
      </c>
      <c r="I33" s="14">
        <v>28</v>
      </c>
      <c r="J33" s="12">
        <v>28</v>
      </c>
      <c r="K33" s="13">
        <v>25</v>
      </c>
      <c r="L33" s="18">
        <v>19</v>
      </c>
      <c r="M33" s="16">
        <v>20</v>
      </c>
      <c r="N33" s="19">
        <v>20</v>
      </c>
      <c r="O33" s="18">
        <v>0</v>
      </c>
      <c r="P33" s="16">
        <v>0</v>
      </c>
      <c r="Q33" s="17">
        <v>0</v>
      </c>
      <c r="R33" s="18">
        <v>21</v>
      </c>
      <c r="S33" s="16">
        <v>21</v>
      </c>
      <c r="T33" s="19">
        <v>20</v>
      </c>
      <c r="U33" s="18"/>
      <c r="V33" s="16"/>
      <c r="W33" s="19"/>
      <c r="X33" s="31">
        <f t="shared" si="11"/>
        <v>252</v>
      </c>
      <c r="Y33" s="27">
        <f t="shared" si="12"/>
        <v>0</v>
      </c>
      <c r="Z33" s="25">
        <f t="shared" si="13"/>
        <v>0</v>
      </c>
      <c r="AA33" s="28">
        <f t="shared" si="14"/>
        <v>0</v>
      </c>
      <c r="AB33" s="30">
        <f t="shared" si="9"/>
        <v>0</v>
      </c>
      <c r="AC33" s="15">
        <f t="shared" si="10"/>
        <v>252</v>
      </c>
    </row>
    <row r="34" spans="1:29" ht="15.75" thickBot="1" x14ac:dyDescent="0.3">
      <c r="A34">
        <v>12</v>
      </c>
      <c r="B34" s="10" t="s">
        <v>33</v>
      </c>
      <c r="C34" s="14">
        <v>22</v>
      </c>
      <c r="D34" s="12">
        <v>25</v>
      </c>
      <c r="E34" s="13">
        <v>24</v>
      </c>
      <c r="F34" s="14">
        <v>27</v>
      </c>
      <c r="G34" s="12">
        <v>27</v>
      </c>
      <c r="H34" s="13">
        <v>25</v>
      </c>
      <c r="I34" s="14">
        <v>0</v>
      </c>
      <c r="J34" s="12">
        <v>0</v>
      </c>
      <c r="K34" s="13">
        <v>0</v>
      </c>
      <c r="L34" s="18">
        <v>0</v>
      </c>
      <c r="M34" s="16">
        <v>0</v>
      </c>
      <c r="N34" s="19">
        <v>0</v>
      </c>
      <c r="O34" s="18">
        <v>0</v>
      </c>
      <c r="P34" s="16">
        <v>0</v>
      </c>
      <c r="Q34" s="19">
        <v>0</v>
      </c>
      <c r="R34" s="18">
        <v>29</v>
      </c>
      <c r="S34" s="16">
        <v>30</v>
      </c>
      <c r="T34" s="19">
        <v>30</v>
      </c>
      <c r="U34" s="18"/>
      <c r="V34" s="16"/>
      <c r="W34" s="19"/>
      <c r="X34" s="31">
        <f t="shared" si="11"/>
        <v>239</v>
      </c>
      <c r="Y34" s="27">
        <f t="shared" si="12"/>
        <v>0</v>
      </c>
      <c r="Z34" s="25">
        <f t="shared" si="13"/>
        <v>0</v>
      </c>
      <c r="AA34" s="28">
        <f t="shared" si="14"/>
        <v>0</v>
      </c>
      <c r="AB34" s="30">
        <f t="shared" si="9"/>
        <v>0</v>
      </c>
      <c r="AC34" s="15">
        <f t="shared" si="10"/>
        <v>239</v>
      </c>
    </row>
    <row r="35" spans="1:29" ht="15.75" thickBot="1" x14ac:dyDescent="0.3">
      <c r="A35">
        <v>13</v>
      </c>
      <c r="B35" s="10" t="s">
        <v>59</v>
      </c>
      <c r="C35" s="14">
        <v>16</v>
      </c>
      <c r="D35" s="12">
        <v>18</v>
      </c>
      <c r="E35" s="13">
        <v>12</v>
      </c>
      <c r="F35" s="14">
        <v>18</v>
      </c>
      <c r="G35" s="12">
        <v>20</v>
      </c>
      <c r="H35" s="13">
        <v>18</v>
      </c>
      <c r="I35" s="14">
        <v>0</v>
      </c>
      <c r="J35" s="12">
        <v>0</v>
      </c>
      <c r="K35" s="13">
        <v>0</v>
      </c>
      <c r="L35" s="18">
        <v>21</v>
      </c>
      <c r="M35" s="16">
        <v>22</v>
      </c>
      <c r="N35" s="19">
        <v>21</v>
      </c>
      <c r="O35" s="18">
        <v>0</v>
      </c>
      <c r="P35" s="16">
        <v>0</v>
      </c>
      <c r="Q35" s="19">
        <v>0</v>
      </c>
      <c r="R35" s="18">
        <v>15</v>
      </c>
      <c r="S35" s="16">
        <v>24</v>
      </c>
      <c r="T35" s="19">
        <v>23</v>
      </c>
      <c r="U35" s="18"/>
      <c r="V35" s="16"/>
      <c r="W35" s="19"/>
      <c r="X35" s="31">
        <f t="shared" si="11"/>
        <v>228</v>
      </c>
      <c r="Y35" s="27">
        <f t="shared" si="12"/>
        <v>0</v>
      </c>
      <c r="Z35" s="25">
        <f t="shared" si="13"/>
        <v>0</v>
      </c>
      <c r="AA35" s="28">
        <f t="shared" si="14"/>
        <v>0</v>
      </c>
      <c r="AB35" s="30">
        <f t="shared" si="9"/>
        <v>0</v>
      </c>
      <c r="AC35" s="15">
        <f t="shared" si="10"/>
        <v>228</v>
      </c>
    </row>
    <row r="36" spans="1:29" ht="15.75" thickBot="1" x14ac:dyDescent="0.3">
      <c r="A36">
        <v>14</v>
      </c>
      <c r="B36" s="10" t="s">
        <v>98</v>
      </c>
      <c r="C36" s="14">
        <v>0</v>
      </c>
      <c r="D36" s="12">
        <v>0</v>
      </c>
      <c r="E36" s="13">
        <v>0</v>
      </c>
      <c r="F36" s="14">
        <v>0</v>
      </c>
      <c r="G36" s="12">
        <v>0</v>
      </c>
      <c r="H36" s="13">
        <v>0</v>
      </c>
      <c r="I36" s="14">
        <v>0</v>
      </c>
      <c r="J36" s="12">
        <v>0</v>
      </c>
      <c r="K36" s="13">
        <v>0</v>
      </c>
      <c r="L36" s="18">
        <v>23</v>
      </c>
      <c r="M36" s="16">
        <v>23</v>
      </c>
      <c r="N36" s="19">
        <v>22</v>
      </c>
      <c r="O36" s="18">
        <v>25</v>
      </c>
      <c r="P36" s="16">
        <v>27</v>
      </c>
      <c r="Q36" s="19">
        <v>26</v>
      </c>
      <c r="R36" s="18">
        <v>0</v>
      </c>
      <c r="S36" s="16">
        <v>0</v>
      </c>
      <c r="T36" s="17">
        <v>0</v>
      </c>
      <c r="U36" s="18">
        <v>26</v>
      </c>
      <c r="V36" s="16">
        <v>24</v>
      </c>
      <c r="W36" s="19">
        <v>25</v>
      </c>
      <c r="X36" s="31">
        <f t="shared" si="11"/>
        <v>221</v>
      </c>
      <c r="Y36" s="27">
        <f t="shared" si="12"/>
        <v>0</v>
      </c>
      <c r="Z36" s="25">
        <f t="shared" si="13"/>
        <v>0</v>
      </c>
      <c r="AA36" s="28">
        <f t="shared" si="14"/>
        <v>0</v>
      </c>
      <c r="AB36" s="30">
        <f t="shared" si="9"/>
        <v>0</v>
      </c>
      <c r="AC36" s="15">
        <f t="shared" si="10"/>
        <v>221</v>
      </c>
    </row>
    <row r="37" spans="1:29" ht="15.75" thickBot="1" x14ac:dyDescent="0.3">
      <c r="A37">
        <v>15</v>
      </c>
      <c r="B37" s="10" t="s">
        <v>110</v>
      </c>
      <c r="C37" s="14">
        <v>0</v>
      </c>
      <c r="D37" s="12">
        <v>0</v>
      </c>
      <c r="E37" s="13">
        <v>0</v>
      </c>
      <c r="F37" s="14">
        <v>0</v>
      </c>
      <c r="G37" s="12">
        <v>0</v>
      </c>
      <c r="H37" s="13">
        <v>0</v>
      </c>
      <c r="I37" s="14">
        <v>0</v>
      </c>
      <c r="J37" s="12">
        <v>0</v>
      </c>
      <c r="K37" s="13">
        <v>0</v>
      </c>
      <c r="L37" s="14">
        <v>24</v>
      </c>
      <c r="M37" s="12">
        <v>24</v>
      </c>
      <c r="N37" s="13">
        <v>25</v>
      </c>
      <c r="O37" s="14">
        <v>0</v>
      </c>
      <c r="P37" s="12">
        <v>0</v>
      </c>
      <c r="Q37" s="13">
        <v>0</v>
      </c>
      <c r="R37" s="18">
        <v>22</v>
      </c>
      <c r="S37" s="16">
        <v>20</v>
      </c>
      <c r="T37" s="17">
        <v>25</v>
      </c>
      <c r="U37" s="18">
        <v>25</v>
      </c>
      <c r="V37" s="16">
        <v>27</v>
      </c>
      <c r="W37" s="19">
        <v>28</v>
      </c>
      <c r="X37" s="31">
        <f t="shared" si="11"/>
        <v>220</v>
      </c>
      <c r="Y37" s="27">
        <f t="shared" si="12"/>
        <v>0</v>
      </c>
      <c r="Z37" s="25">
        <f t="shared" si="13"/>
        <v>0</v>
      </c>
      <c r="AA37" s="28">
        <f t="shared" si="14"/>
        <v>0</v>
      </c>
      <c r="AB37" s="30">
        <f t="shared" si="9"/>
        <v>0</v>
      </c>
      <c r="AC37" s="15">
        <f t="shared" si="10"/>
        <v>220</v>
      </c>
    </row>
    <row r="38" spans="1:29" ht="15.75" thickBot="1" x14ac:dyDescent="0.3">
      <c r="A38">
        <v>16</v>
      </c>
      <c r="B38" s="10" t="s">
        <v>57</v>
      </c>
      <c r="C38" s="14">
        <v>0</v>
      </c>
      <c r="D38" s="12">
        <v>0</v>
      </c>
      <c r="E38" s="13">
        <v>0</v>
      </c>
      <c r="F38" s="14">
        <v>19</v>
      </c>
      <c r="G38" s="12">
        <v>21</v>
      </c>
      <c r="H38" s="13">
        <v>20</v>
      </c>
      <c r="I38" s="14">
        <v>26</v>
      </c>
      <c r="J38" s="12">
        <v>21</v>
      </c>
      <c r="K38" s="13">
        <v>28</v>
      </c>
      <c r="L38" s="18">
        <v>0</v>
      </c>
      <c r="M38" s="16">
        <v>0</v>
      </c>
      <c r="N38" s="19">
        <v>0</v>
      </c>
      <c r="O38" s="18">
        <v>0</v>
      </c>
      <c r="P38" s="16">
        <v>0</v>
      </c>
      <c r="Q38" s="17">
        <v>0</v>
      </c>
      <c r="R38" s="18">
        <v>0</v>
      </c>
      <c r="S38" s="16">
        <v>0</v>
      </c>
      <c r="T38" s="19">
        <v>0</v>
      </c>
      <c r="U38" s="18">
        <v>18</v>
      </c>
      <c r="V38" s="16">
        <v>26</v>
      </c>
      <c r="W38" s="19">
        <v>26</v>
      </c>
      <c r="X38" s="31">
        <f t="shared" si="11"/>
        <v>205</v>
      </c>
      <c r="Y38" s="27">
        <f t="shared" si="12"/>
        <v>0</v>
      </c>
      <c r="Z38" s="25">
        <f t="shared" si="13"/>
        <v>0</v>
      </c>
      <c r="AA38" s="28">
        <f t="shared" si="14"/>
        <v>0</v>
      </c>
      <c r="AB38" s="30">
        <f t="shared" si="9"/>
        <v>0</v>
      </c>
      <c r="AC38" s="15">
        <f t="shared" si="10"/>
        <v>205</v>
      </c>
    </row>
    <row r="39" spans="1:29" ht="15.75" thickBot="1" x14ac:dyDescent="0.3">
      <c r="A39">
        <v>17</v>
      </c>
      <c r="B39" s="10" t="s">
        <v>24</v>
      </c>
      <c r="C39" s="14">
        <v>20</v>
      </c>
      <c r="D39" s="12">
        <v>17</v>
      </c>
      <c r="E39" s="13">
        <v>16</v>
      </c>
      <c r="F39" s="14">
        <v>25</v>
      </c>
      <c r="G39" s="12">
        <v>29</v>
      </c>
      <c r="H39" s="13">
        <v>29</v>
      </c>
      <c r="I39" s="14">
        <v>0</v>
      </c>
      <c r="J39" s="12">
        <v>0</v>
      </c>
      <c r="K39" s="13">
        <v>0</v>
      </c>
      <c r="L39" s="18">
        <v>0</v>
      </c>
      <c r="M39" s="16">
        <v>0</v>
      </c>
      <c r="N39" s="19">
        <v>0</v>
      </c>
      <c r="O39" s="18">
        <v>32</v>
      </c>
      <c r="P39" s="16">
        <v>25</v>
      </c>
      <c r="Q39" s="19">
        <v>0</v>
      </c>
      <c r="R39" s="18">
        <v>0</v>
      </c>
      <c r="S39" s="16">
        <v>0</v>
      </c>
      <c r="T39" s="17">
        <v>0</v>
      </c>
      <c r="U39" s="18"/>
      <c r="V39" s="16"/>
      <c r="W39" s="19"/>
      <c r="X39" s="31">
        <f t="shared" si="11"/>
        <v>193</v>
      </c>
      <c r="Y39" s="27">
        <f t="shared" si="12"/>
        <v>0</v>
      </c>
      <c r="Z39" s="25">
        <f t="shared" si="13"/>
        <v>0</v>
      </c>
      <c r="AA39" s="28">
        <f t="shared" si="14"/>
        <v>0</v>
      </c>
      <c r="AB39" s="30">
        <f t="shared" si="9"/>
        <v>0</v>
      </c>
      <c r="AC39" s="15">
        <f t="shared" si="10"/>
        <v>193</v>
      </c>
    </row>
    <row r="40" spans="1:29" ht="15.75" thickBot="1" x14ac:dyDescent="0.3">
      <c r="A40">
        <v>18</v>
      </c>
      <c r="B40" s="10" t="s">
        <v>34</v>
      </c>
      <c r="C40" s="14">
        <v>26</v>
      </c>
      <c r="D40" s="12">
        <v>26</v>
      </c>
      <c r="E40" s="13">
        <v>28</v>
      </c>
      <c r="F40" s="14">
        <v>30</v>
      </c>
      <c r="G40" s="12">
        <v>18</v>
      </c>
      <c r="H40" s="13">
        <v>22</v>
      </c>
      <c r="I40" s="14">
        <v>0</v>
      </c>
      <c r="J40" s="12">
        <v>0</v>
      </c>
      <c r="K40" s="13">
        <v>0</v>
      </c>
      <c r="L40" s="18">
        <v>0</v>
      </c>
      <c r="M40" s="16">
        <v>0</v>
      </c>
      <c r="N40" s="17">
        <v>0</v>
      </c>
      <c r="O40" s="18">
        <v>0</v>
      </c>
      <c r="P40" s="16">
        <v>0</v>
      </c>
      <c r="Q40" s="17">
        <v>0</v>
      </c>
      <c r="R40" s="18">
        <v>0</v>
      </c>
      <c r="S40" s="16">
        <v>0</v>
      </c>
      <c r="T40" s="17">
        <v>0</v>
      </c>
      <c r="U40" s="18"/>
      <c r="V40" s="16"/>
      <c r="W40" s="19"/>
      <c r="X40" s="31">
        <f t="shared" si="11"/>
        <v>150</v>
      </c>
      <c r="Y40" s="27">
        <f t="shared" si="12"/>
        <v>0</v>
      </c>
      <c r="Z40" s="25">
        <f t="shared" si="13"/>
        <v>0</v>
      </c>
      <c r="AA40" s="28">
        <f t="shared" si="14"/>
        <v>0</v>
      </c>
      <c r="AB40" s="30">
        <f t="shared" si="9"/>
        <v>0</v>
      </c>
      <c r="AC40" s="15">
        <f t="shared" si="10"/>
        <v>150</v>
      </c>
    </row>
    <row r="41" spans="1:29" ht="15.75" thickBot="1" x14ac:dyDescent="0.3">
      <c r="A41">
        <v>19</v>
      </c>
      <c r="B41" s="10" t="s">
        <v>122</v>
      </c>
      <c r="C41" s="14">
        <v>0</v>
      </c>
      <c r="D41" s="12">
        <v>0</v>
      </c>
      <c r="E41" s="13">
        <v>0</v>
      </c>
      <c r="F41" s="14">
        <v>0</v>
      </c>
      <c r="G41" s="12">
        <v>0</v>
      </c>
      <c r="H41" s="13">
        <v>0</v>
      </c>
      <c r="I41" s="14">
        <v>0</v>
      </c>
      <c r="J41" s="12">
        <v>0</v>
      </c>
      <c r="K41" s="13">
        <v>0</v>
      </c>
      <c r="L41" s="14">
        <v>0</v>
      </c>
      <c r="M41" s="12">
        <v>0</v>
      </c>
      <c r="N41" s="13">
        <v>0</v>
      </c>
      <c r="O41" s="18">
        <v>0</v>
      </c>
      <c r="P41" s="16">
        <v>0</v>
      </c>
      <c r="Q41" s="19">
        <v>0</v>
      </c>
      <c r="R41" s="18">
        <v>15</v>
      </c>
      <c r="S41" s="16">
        <v>23</v>
      </c>
      <c r="T41" s="17">
        <v>21</v>
      </c>
      <c r="U41" s="18">
        <v>28</v>
      </c>
      <c r="V41" s="16">
        <v>23</v>
      </c>
      <c r="W41" s="19">
        <v>24</v>
      </c>
      <c r="X41" s="31">
        <f t="shared" si="11"/>
        <v>134</v>
      </c>
      <c r="Y41" s="27">
        <f t="shared" si="12"/>
        <v>0</v>
      </c>
      <c r="Z41" s="25">
        <f t="shared" si="13"/>
        <v>0</v>
      </c>
      <c r="AA41" s="28">
        <f t="shared" si="14"/>
        <v>0</v>
      </c>
      <c r="AB41" s="30">
        <f t="shared" si="9"/>
        <v>0</v>
      </c>
      <c r="AC41" s="15">
        <f t="shared" si="10"/>
        <v>134</v>
      </c>
    </row>
    <row r="42" spans="1:29" ht="15.75" thickBot="1" x14ac:dyDescent="0.3">
      <c r="A42">
        <v>20</v>
      </c>
      <c r="B42" s="10" t="s">
        <v>54</v>
      </c>
      <c r="C42" s="14">
        <v>21</v>
      </c>
      <c r="D42" s="12">
        <v>24</v>
      </c>
      <c r="E42" s="13">
        <v>13</v>
      </c>
      <c r="F42" s="14">
        <v>23</v>
      </c>
      <c r="G42" s="12">
        <v>22</v>
      </c>
      <c r="H42" s="13">
        <v>24</v>
      </c>
      <c r="I42" s="14">
        <v>0</v>
      </c>
      <c r="J42" s="12">
        <v>0</v>
      </c>
      <c r="K42" s="13">
        <v>0</v>
      </c>
      <c r="L42" s="18">
        <v>0</v>
      </c>
      <c r="M42" s="16">
        <v>0</v>
      </c>
      <c r="N42" s="19">
        <v>0</v>
      </c>
      <c r="O42" s="18">
        <v>0</v>
      </c>
      <c r="P42" s="16">
        <v>0</v>
      </c>
      <c r="Q42" s="19">
        <v>0</v>
      </c>
      <c r="R42" s="18">
        <v>0</v>
      </c>
      <c r="S42" s="16">
        <v>0</v>
      </c>
      <c r="T42" s="17">
        <v>0</v>
      </c>
      <c r="U42" s="18"/>
      <c r="V42" s="16"/>
      <c r="W42" s="19"/>
      <c r="X42" s="31">
        <f t="shared" si="11"/>
        <v>127</v>
      </c>
      <c r="Y42" s="27">
        <f t="shared" si="12"/>
        <v>0</v>
      </c>
      <c r="Z42" s="25">
        <f t="shared" si="13"/>
        <v>0</v>
      </c>
      <c r="AA42" s="28">
        <f t="shared" si="14"/>
        <v>0</v>
      </c>
      <c r="AB42" s="30">
        <f t="shared" si="9"/>
        <v>0</v>
      </c>
      <c r="AC42" s="15">
        <f t="shared" si="10"/>
        <v>127</v>
      </c>
    </row>
    <row r="43" spans="1:29" ht="15.75" thickBot="1" x14ac:dyDescent="0.3">
      <c r="A43">
        <v>21</v>
      </c>
      <c r="B43" s="10" t="s">
        <v>3</v>
      </c>
      <c r="C43" s="14">
        <v>17</v>
      </c>
      <c r="D43" s="12">
        <v>15</v>
      </c>
      <c r="E43" s="13">
        <v>18</v>
      </c>
      <c r="F43" s="14">
        <v>0</v>
      </c>
      <c r="G43" s="12">
        <v>0</v>
      </c>
      <c r="H43" s="13">
        <v>0</v>
      </c>
      <c r="I43" s="14">
        <v>0</v>
      </c>
      <c r="J43" s="12">
        <v>0</v>
      </c>
      <c r="K43" s="13">
        <v>0</v>
      </c>
      <c r="L43" s="18">
        <v>25</v>
      </c>
      <c r="M43" s="16">
        <v>19</v>
      </c>
      <c r="N43" s="17">
        <v>26</v>
      </c>
      <c r="O43" s="18">
        <v>0</v>
      </c>
      <c r="P43" s="16">
        <v>0</v>
      </c>
      <c r="Q43" s="17">
        <v>0</v>
      </c>
      <c r="R43" s="18">
        <v>0</v>
      </c>
      <c r="S43" s="16">
        <v>0</v>
      </c>
      <c r="T43" s="17">
        <v>0</v>
      </c>
      <c r="U43" s="18"/>
      <c r="V43" s="16"/>
      <c r="W43" s="19"/>
      <c r="X43" s="31">
        <f t="shared" si="11"/>
        <v>120</v>
      </c>
      <c r="Y43" s="27">
        <f t="shared" si="12"/>
        <v>0</v>
      </c>
      <c r="Z43" s="25">
        <f t="shared" si="13"/>
        <v>0</v>
      </c>
      <c r="AA43" s="28">
        <f t="shared" si="14"/>
        <v>0</v>
      </c>
      <c r="AB43" s="30">
        <f t="shared" si="9"/>
        <v>0</v>
      </c>
      <c r="AC43" s="15">
        <f t="shared" si="10"/>
        <v>120</v>
      </c>
    </row>
    <row r="44" spans="1:29" ht="15.75" thickBot="1" x14ac:dyDescent="0.3">
      <c r="A44">
        <v>22</v>
      </c>
      <c r="B44" s="10" t="s">
        <v>145</v>
      </c>
      <c r="C44" s="14">
        <v>0</v>
      </c>
      <c r="D44" s="12">
        <v>0</v>
      </c>
      <c r="E44" s="13">
        <v>0</v>
      </c>
      <c r="F44" s="14">
        <v>0</v>
      </c>
      <c r="G44" s="12">
        <v>0</v>
      </c>
      <c r="H44" s="13">
        <v>0</v>
      </c>
      <c r="I44" s="14">
        <v>0</v>
      </c>
      <c r="J44" s="12">
        <v>0</v>
      </c>
      <c r="K44" s="13">
        <v>0</v>
      </c>
      <c r="L44" s="18">
        <v>0</v>
      </c>
      <c r="M44" s="16">
        <v>0</v>
      </c>
      <c r="N44" s="17">
        <v>0</v>
      </c>
      <c r="O44" s="18">
        <v>0</v>
      </c>
      <c r="P44" s="16">
        <v>0</v>
      </c>
      <c r="Q44" s="17">
        <v>0</v>
      </c>
      <c r="R44" s="18">
        <v>0</v>
      </c>
      <c r="S44" s="16">
        <v>0</v>
      </c>
      <c r="T44" s="17">
        <v>0</v>
      </c>
      <c r="U44" s="18">
        <v>32</v>
      </c>
      <c r="V44" s="16">
        <v>32</v>
      </c>
      <c r="W44" s="19">
        <v>29</v>
      </c>
      <c r="X44" s="31">
        <f t="shared" si="11"/>
        <v>93</v>
      </c>
      <c r="Y44" s="27">
        <f t="shared" si="12"/>
        <v>0</v>
      </c>
      <c r="Z44" s="25">
        <f t="shared" si="13"/>
        <v>0</v>
      </c>
      <c r="AA44" s="28">
        <f t="shared" si="14"/>
        <v>0</v>
      </c>
      <c r="AB44" s="30">
        <f t="shared" si="9"/>
        <v>0</v>
      </c>
      <c r="AC44" s="15">
        <f t="shared" si="10"/>
        <v>93</v>
      </c>
    </row>
    <row r="45" spans="1:29" ht="15.75" thickBot="1" x14ac:dyDescent="0.3">
      <c r="A45">
        <v>23</v>
      </c>
      <c r="B45" s="10" t="s">
        <v>120</v>
      </c>
      <c r="C45" s="14">
        <v>13</v>
      </c>
      <c r="D45" s="12">
        <v>14</v>
      </c>
      <c r="E45" s="13">
        <v>14</v>
      </c>
      <c r="F45" s="14">
        <v>17</v>
      </c>
      <c r="G45" s="12">
        <v>16</v>
      </c>
      <c r="H45" s="13">
        <v>16</v>
      </c>
      <c r="I45" s="14">
        <v>0</v>
      </c>
      <c r="J45" s="12">
        <v>0</v>
      </c>
      <c r="K45" s="13">
        <v>0</v>
      </c>
      <c r="L45" s="18">
        <v>0</v>
      </c>
      <c r="M45" s="16">
        <v>0</v>
      </c>
      <c r="N45" s="19">
        <v>0</v>
      </c>
      <c r="O45" s="18">
        <v>0</v>
      </c>
      <c r="P45" s="16">
        <v>0</v>
      </c>
      <c r="Q45" s="19">
        <v>0</v>
      </c>
      <c r="R45" s="18">
        <v>0</v>
      </c>
      <c r="S45" s="16">
        <v>0</v>
      </c>
      <c r="T45" s="17">
        <v>0</v>
      </c>
      <c r="U45" s="18"/>
      <c r="V45" s="16"/>
      <c r="W45" s="19"/>
      <c r="X45" s="31">
        <f t="shared" si="11"/>
        <v>90</v>
      </c>
      <c r="Y45" s="27">
        <f t="shared" si="12"/>
        <v>0</v>
      </c>
      <c r="Z45" s="25">
        <f t="shared" si="13"/>
        <v>0</v>
      </c>
      <c r="AA45" s="28">
        <f t="shared" si="14"/>
        <v>0</v>
      </c>
      <c r="AB45" s="30">
        <f t="shared" si="9"/>
        <v>0</v>
      </c>
      <c r="AC45" s="15">
        <f t="shared" si="10"/>
        <v>90</v>
      </c>
    </row>
    <row r="46" spans="1:29" ht="15.75" thickBot="1" x14ac:dyDescent="0.3">
      <c r="A46">
        <v>24</v>
      </c>
      <c r="B46" s="10" t="s">
        <v>22</v>
      </c>
      <c r="C46" s="14">
        <v>25</v>
      </c>
      <c r="D46" s="12">
        <v>28</v>
      </c>
      <c r="E46" s="13">
        <v>26</v>
      </c>
      <c r="F46" s="14">
        <v>0</v>
      </c>
      <c r="G46" s="12">
        <v>0</v>
      </c>
      <c r="H46" s="13">
        <v>0</v>
      </c>
      <c r="I46" s="14">
        <v>0</v>
      </c>
      <c r="J46" s="12">
        <v>0</v>
      </c>
      <c r="K46" s="13">
        <v>0</v>
      </c>
      <c r="L46" s="18">
        <v>0</v>
      </c>
      <c r="M46" s="16">
        <v>0</v>
      </c>
      <c r="N46" s="19">
        <v>0</v>
      </c>
      <c r="O46" s="18">
        <v>0</v>
      </c>
      <c r="P46" s="16">
        <v>0</v>
      </c>
      <c r="Q46" s="19">
        <v>0</v>
      </c>
      <c r="R46" s="18">
        <v>0</v>
      </c>
      <c r="S46" s="16">
        <v>0</v>
      </c>
      <c r="T46" s="17">
        <v>0</v>
      </c>
      <c r="U46" s="18"/>
      <c r="V46" s="16"/>
      <c r="W46" s="19"/>
      <c r="X46" s="31">
        <f t="shared" si="11"/>
        <v>79</v>
      </c>
      <c r="Y46" s="27">
        <f t="shared" si="12"/>
        <v>0</v>
      </c>
      <c r="Z46" s="25">
        <f t="shared" si="13"/>
        <v>0</v>
      </c>
      <c r="AA46" s="28">
        <f t="shared" si="14"/>
        <v>0</v>
      </c>
      <c r="AB46" s="30">
        <f t="shared" si="9"/>
        <v>0</v>
      </c>
      <c r="AC46" s="15">
        <f t="shared" si="10"/>
        <v>79</v>
      </c>
    </row>
    <row r="47" spans="1:29" ht="15.75" thickBot="1" x14ac:dyDescent="0.3">
      <c r="A47">
        <v>25</v>
      </c>
      <c r="B47" s="10" t="s">
        <v>108</v>
      </c>
      <c r="C47" s="14">
        <v>0</v>
      </c>
      <c r="D47" s="12">
        <v>0</v>
      </c>
      <c r="E47" s="13">
        <v>0</v>
      </c>
      <c r="F47" s="14">
        <v>0</v>
      </c>
      <c r="G47" s="12">
        <v>0</v>
      </c>
      <c r="H47" s="13">
        <v>0</v>
      </c>
      <c r="I47" s="14">
        <v>25</v>
      </c>
      <c r="J47" s="12">
        <v>26</v>
      </c>
      <c r="K47" s="13">
        <v>26</v>
      </c>
      <c r="L47" s="18">
        <v>0</v>
      </c>
      <c r="M47" s="16">
        <v>0</v>
      </c>
      <c r="N47" s="17">
        <v>0</v>
      </c>
      <c r="O47" s="18">
        <v>0</v>
      </c>
      <c r="P47" s="16">
        <v>0</v>
      </c>
      <c r="Q47" s="17">
        <v>0</v>
      </c>
      <c r="R47" s="18">
        <v>0</v>
      </c>
      <c r="S47" s="16">
        <v>0</v>
      </c>
      <c r="T47" s="19">
        <v>0</v>
      </c>
      <c r="U47" s="18"/>
      <c r="V47" s="16"/>
      <c r="W47" s="19"/>
      <c r="X47" s="31">
        <f t="shared" si="11"/>
        <v>77</v>
      </c>
      <c r="Y47" s="27">
        <f t="shared" si="12"/>
        <v>0</v>
      </c>
      <c r="Z47" s="25">
        <f t="shared" si="13"/>
        <v>0</v>
      </c>
      <c r="AA47" s="28">
        <f t="shared" si="14"/>
        <v>0</v>
      </c>
      <c r="AB47" s="30">
        <f t="shared" si="9"/>
        <v>0</v>
      </c>
      <c r="AC47" s="15">
        <f t="shared" si="10"/>
        <v>77</v>
      </c>
    </row>
    <row r="48" spans="1:29" ht="15.75" thickBot="1" x14ac:dyDescent="0.3">
      <c r="A48">
        <v>26</v>
      </c>
      <c r="B48" s="10" t="s">
        <v>10</v>
      </c>
      <c r="C48" s="14">
        <v>28</v>
      </c>
      <c r="D48" s="12">
        <v>16</v>
      </c>
      <c r="E48" s="13">
        <v>29</v>
      </c>
      <c r="F48" s="14">
        <v>0</v>
      </c>
      <c r="G48" s="12">
        <v>0</v>
      </c>
      <c r="H48" s="13">
        <v>0</v>
      </c>
      <c r="I48" s="14">
        <v>0</v>
      </c>
      <c r="J48" s="12">
        <v>0</v>
      </c>
      <c r="K48" s="13">
        <v>0</v>
      </c>
      <c r="L48" s="18">
        <v>0</v>
      </c>
      <c r="M48" s="16">
        <v>0</v>
      </c>
      <c r="N48" s="17">
        <v>0</v>
      </c>
      <c r="O48" s="18">
        <v>0</v>
      </c>
      <c r="P48" s="16">
        <v>0</v>
      </c>
      <c r="Q48" s="17">
        <v>0</v>
      </c>
      <c r="R48" s="18">
        <v>0</v>
      </c>
      <c r="S48" s="16">
        <v>0</v>
      </c>
      <c r="T48" s="17">
        <v>0</v>
      </c>
      <c r="U48" s="18"/>
      <c r="V48" s="16"/>
      <c r="W48" s="19"/>
      <c r="X48" s="31">
        <f t="shared" si="11"/>
        <v>73</v>
      </c>
      <c r="Y48" s="27">
        <f t="shared" si="12"/>
        <v>0</v>
      </c>
      <c r="Z48" s="25">
        <f t="shared" si="13"/>
        <v>0</v>
      </c>
      <c r="AA48" s="28">
        <f t="shared" si="14"/>
        <v>0</v>
      </c>
      <c r="AB48" s="30">
        <f t="shared" si="9"/>
        <v>0</v>
      </c>
      <c r="AC48" s="15">
        <f t="shared" si="10"/>
        <v>73</v>
      </c>
    </row>
    <row r="49" spans="1:29" ht="15.75" thickBot="1" x14ac:dyDescent="0.3">
      <c r="A49">
        <v>27</v>
      </c>
      <c r="B49" s="10" t="s">
        <v>109</v>
      </c>
      <c r="C49" s="14">
        <v>0</v>
      </c>
      <c r="D49" s="12">
        <v>0</v>
      </c>
      <c r="E49" s="13">
        <v>0</v>
      </c>
      <c r="F49" s="14">
        <v>0</v>
      </c>
      <c r="G49" s="12">
        <v>0</v>
      </c>
      <c r="H49" s="13">
        <v>0</v>
      </c>
      <c r="I49" s="14">
        <v>0</v>
      </c>
      <c r="J49" s="12">
        <v>0</v>
      </c>
      <c r="K49" s="13">
        <v>0</v>
      </c>
      <c r="L49" s="18">
        <v>20</v>
      </c>
      <c r="M49" s="16">
        <v>26</v>
      </c>
      <c r="N49" s="17">
        <v>27</v>
      </c>
      <c r="O49" s="18">
        <v>0</v>
      </c>
      <c r="P49" s="16">
        <v>0</v>
      </c>
      <c r="Q49" s="17">
        <v>0</v>
      </c>
      <c r="R49" s="18">
        <v>0</v>
      </c>
      <c r="S49" s="16">
        <v>0</v>
      </c>
      <c r="T49" s="17">
        <v>0</v>
      </c>
      <c r="U49" s="18"/>
      <c r="V49" s="16"/>
      <c r="W49" s="19"/>
      <c r="X49" s="31">
        <f t="shared" si="11"/>
        <v>73</v>
      </c>
      <c r="Y49" s="27">
        <f t="shared" si="12"/>
        <v>0</v>
      </c>
      <c r="Z49" s="25">
        <f t="shared" si="13"/>
        <v>0</v>
      </c>
      <c r="AA49" s="28">
        <f t="shared" si="14"/>
        <v>0</v>
      </c>
      <c r="AB49" s="30">
        <f t="shared" si="9"/>
        <v>0</v>
      </c>
      <c r="AC49" s="15">
        <f t="shared" si="10"/>
        <v>73</v>
      </c>
    </row>
    <row r="50" spans="1:29" ht="15.75" thickBot="1" x14ac:dyDescent="0.3">
      <c r="A50">
        <v>28</v>
      </c>
      <c r="B50" s="10" t="s">
        <v>105</v>
      </c>
      <c r="C50" s="14">
        <v>0</v>
      </c>
      <c r="D50" s="12">
        <v>0</v>
      </c>
      <c r="E50" s="13">
        <v>0</v>
      </c>
      <c r="F50" s="14">
        <v>0</v>
      </c>
      <c r="G50" s="12">
        <v>0</v>
      </c>
      <c r="H50" s="13">
        <v>0</v>
      </c>
      <c r="I50" s="14">
        <v>0</v>
      </c>
      <c r="J50" s="12">
        <v>0</v>
      </c>
      <c r="K50" s="13">
        <v>0</v>
      </c>
      <c r="L50" s="18">
        <v>0</v>
      </c>
      <c r="M50" s="16">
        <v>0</v>
      </c>
      <c r="N50" s="19">
        <v>0</v>
      </c>
      <c r="O50" s="18">
        <v>0</v>
      </c>
      <c r="P50" s="16">
        <v>0</v>
      </c>
      <c r="Q50" s="19">
        <v>0</v>
      </c>
      <c r="R50" s="18">
        <v>0</v>
      </c>
      <c r="S50" s="16">
        <v>0</v>
      </c>
      <c r="T50" s="17">
        <v>0</v>
      </c>
      <c r="U50" s="18">
        <v>24</v>
      </c>
      <c r="V50" s="16">
        <v>22</v>
      </c>
      <c r="W50" s="19">
        <v>23</v>
      </c>
      <c r="X50" s="31">
        <f t="shared" si="11"/>
        <v>69</v>
      </c>
      <c r="Y50" s="27">
        <f t="shared" si="12"/>
        <v>0</v>
      </c>
      <c r="Z50" s="25">
        <f t="shared" si="13"/>
        <v>0</v>
      </c>
      <c r="AA50" s="28">
        <f t="shared" si="14"/>
        <v>0</v>
      </c>
      <c r="AB50" s="30">
        <f t="shared" si="9"/>
        <v>0</v>
      </c>
      <c r="AC50" s="15">
        <f t="shared" si="10"/>
        <v>69</v>
      </c>
    </row>
    <row r="51" spans="1:29" ht="15.75" thickBot="1" x14ac:dyDescent="0.3">
      <c r="A51">
        <v>29</v>
      </c>
      <c r="B51" s="10" t="s">
        <v>103</v>
      </c>
      <c r="C51" s="14">
        <v>0</v>
      </c>
      <c r="D51" s="12">
        <v>0</v>
      </c>
      <c r="E51" s="13">
        <v>0</v>
      </c>
      <c r="F51" s="14">
        <v>0</v>
      </c>
      <c r="G51" s="12">
        <v>0</v>
      </c>
      <c r="H51" s="13">
        <v>0</v>
      </c>
      <c r="I51" s="14">
        <v>0</v>
      </c>
      <c r="J51" s="12">
        <v>0</v>
      </c>
      <c r="K51" s="13">
        <v>0</v>
      </c>
      <c r="L51" s="18">
        <v>0</v>
      </c>
      <c r="M51" s="16">
        <v>0</v>
      </c>
      <c r="N51" s="19">
        <v>0</v>
      </c>
      <c r="O51" s="18">
        <v>0</v>
      </c>
      <c r="P51" s="16">
        <v>0</v>
      </c>
      <c r="Q51" s="19">
        <v>0</v>
      </c>
      <c r="R51" s="18">
        <v>0</v>
      </c>
      <c r="S51" s="16">
        <v>0</v>
      </c>
      <c r="T51" s="17">
        <v>0</v>
      </c>
      <c r="U51" s="18">
        <v>23</v>
      </c>
      <c r="V51" s="16">
        <v>21</v>
      </c>
      <c r="W51" s="19">
        <v>22</v>
      </c>
      <c r="X51" s="31">
        <f t="shared" si="11"/>
        <v>66</v>
      </c>
      <c r="Y51" s="27">
        <f t="shared" si="12"/>
        <v>0</v>
      </c>
      <c r="Z51" s="25">
        <f t="shared" si="13"/>
        <v>0</v>
      </c>
      <c r="AA51" s="28">
        <f t="shared" si="14"/>
        <v>0</v>
      </c>
      <c r="AB51" s="30">
        <f t="shared" si="9"/>
        <v>0</v>
      </c>
      <c r="AC51" s="15">
        <f t="shared" si="10"/>
        <v>66</v>
      </c>
    </row>
    <row r="52" spans="1:29" ht="15.75" thickBot="1" x14ac:dyDescent="0.3">
      <c r="A52">
        <v>30</v>
      </c>
      <c r="B52" s="10" t="s">
        <v>121</v>
      </c>
      <c r="C52" s="14">
        <v>18</v>
      </c>
      <c r="D52" s="12">
        <v>22</v>
      </c>
      <c r="E52" s="13">
        <v>23</v>
      </c>
      <c r="F52" s="14">
        <v>0</v>
      </c>
      <c r="G52" s="12">
        <v>0</v>
      </c>
      <c r="H52" s="13">
        <v>0</v>
      </c>
      <c r="I52" s="14">
        <v>0</v>
      </c>
      <c r="J52" s="12">
        <v>0</v>
      </c>
      <c r="K52" s="13">
        <v>0</v>
      </c>
      <c r="L52" s="18">
        <v>0</v>
      </c>
      <c r="M52" s="16">
        <v>0</v>
      </c>
      <c r="N52" s="19">
        <v>0</v>
      </c>
      <c r="O52" s="18">
        <v>0</v>
      </c>
      <c r="P52" s="16">
        <v>0</v>
      </c>
      <c r="Q52" s="19">
        <v>0</v>
      </c>
      <c r="R52" s="18">
        <v>0</v>
      </c>
      <c r="S52" s="16">
        <v>0</v>
      </c>
      <c r="T52" s="17">
        <v>0</v>
      </c>
      <c r="U52" s="18"/>
      <c r="V52" s="16"/>
      <c r="W52" s="19"/>
      <c r="X52" s="31">
        <f t="shared" si="11"/>
        <v>63</v>
      </c>
      <c r="Y52" s="27">
        <f t="shared" si="12"/>
        <v>0</v>
      </c>
      <c r="Z52" s="25">
        <f t="shared" si="13"/>
        <v>0</v>
      </c>
      <c r="AA52" s="28">
        <f t="shared" si="14"/>
        <v>0</v>
      </c>
      <c r="AB52" s="30">
        <f t="shared" si="9"/>
        <v>0</v>
      </c>
      <c r="AC52" s="15">
        <f t="shared" si="10"/>
        <v>63</v>
      </c>
    </row>
    <row r="53" spans="1:29" ht="15.75" thickBot="1" x14ac:dyDescent="0.3">
      <c r="A53">
        <v>31</v>
      </c>
      <c r="B53" s="10" t="s">
        <v>60</v>
      </c>
      <c r="C53" s="14">
        <v>20</v>
      </c>
      <c r="D53" s="12">
        <v>22</v>
      </c>
      <c r="E53" s="13">
        <v>20</v>
      </c>
      <c r="F53" s="14">
        <v>0</v>
      </c>
      <c r="G53" s="12">
        <v>0</v>
      </c>
      <c r="H53" s="13">
        <v>0</v>
      </c>
      <c r="I53" s="14">
        <v>0</v>
      </c>
      <c r="J53" s="12">
        <v>0</v>
      </c>
      <c r="K53" s="13">
        <v>0</v>
      </c>
      <c r="L53" s="18">
        <v>0</v>
      </c>
      <c r="M53" s="16">
        <v>0</v>
      </c>
      <c r="N53" s="19">
        <v>0</v>
      </c>
      <c r="O53" s="18">
        <v>0</v>
      </c>
      <c r="P53" s="16">
        <v>0</v>
      </c>
      <c r="Q53" s="19">
        <v>0</v>
      </c>
      <c r="R53" s="18">
        <v>0</v>
      </c>
      <c r="S53" s="16">
        <v>0</v>
      </c>
      <c r="T53" s="17">
        <v>0</v>
      </c>
      <c r="U53" s="18"/>
      <c r="V53" s="16"/>
      <c r="W53" s="19"/>
      <c r="X53" s="31">
        <f t="shared" si="11"/>
        <v>62</v>
      </c>
      <c r="Y53" s="27">
        <f t="shared" si="12"/>
        <v>0</v>
      </c>
      <c r="Z53" s="25">
        <f t="shared" si="13"/>
        <v>0</v>
      </c>
      <c r="AA53" s="28">
        <f t="shared" si="14"/>
        <v>0</v>
      </c>
      <c r="AB53" s="30">
        <f t="shared" si="9"/>
        <v>0</v>
      </c>
      <c r="AC53" s="15">
        <f t="shared" si="10"/>
        <v>62</v>
      </c>
    </row>
    <row r="54" spans="1:29" ht="15.75" thickBot="1" x14ac:dyDescent="0.3">
      <c r="A54">
        <v>32</v>
      </c>
      <c r="B54" s="38" t="s">
        <v>95</v>
      </c>
      <c r="C54" s="14">
        <v>0</v>
      </c>
      <c r="D54" s="12">
        <v>0</v>
      </c>
      <c r="E54" s="13">
        <v>0</v>
      </c>
      <c r="F54" s="14">
        <v>20</v>
      </c>
      <c r="G54" s="12">
        <v>23</v>
      </c>
      <c r="H54" s="13">
        <v>19</v>
      </c>
      <c r="I54" s="14">
        <v>0</v>
      </c>
      <c r="J54" s="12">
        <v>0</v>
      </c>
      <c r="K54" s="13">
        <v>0</v>
      </c>
      <c r="L54" s="18">
        <v>0</v>
      </c>
      <c r="M54" s="16">
        <v>0</v>
      </c>
      <c r="N54" s="19">
        <v>0</v>
      </c>
      <c r="O54" s="18">
        <v>0</v>
      </c>
      <c r="P54" s="16">
        <v>0</v>
      </c>
      <c r="Q54" s="19">
        <v>0</v>
      </c>
      <c r="R54" s="18">
        <v>0</v>
      </c>
      <c r="S54" s="16">
        <v>0</v>
      </c>
      <c r="T54" s="17">
        <v>0</v>
      </c>
      <c r="U54" s="18"/>
      <c r="V54" s="16"/>
      <c r="W54" s="19"/>
      <c r="X54" s="31">
        <f t="shared" si="11"/>
        <v>62</v>
      </c>
      <c r="Y54" s="27">
        <f t="shared" si="12"/>
        <v>0</v>
      </c>
      <c r="Z54" s="25">
        <f t="shared" si="13"/>
        <v>0</v>
      </c>
      <c r="AA54" s="28">
        <f t="shared" si="14"/>
        <v>0</v>
      </c>
      <c r="AB54" s="30">
        <f t="shared" si="9"/>
        <v>0</v>
      </c>
      <c r="AC54" s="15">
        <f t="shared" si="10"/>
        <v>62</v>
      </c>
    </row>
    <row r="55" spans="1:29" ht="15.75" thickBot="1" x14ac:dyDescent="0.3">
      <c r="A55">
        <v>33</v>
      </c>
      <c r="B55" s="10" t="s">
        <v>23</v>
      </c>
      <c r="C55" s="14">
        <v>23</v>
      </c>
      <c r="D55" s="12">
        <v>9</v>
      </c>
      <c r="E55" s="13">
        <v>25</v>
      </c>
      <c r="F55" s="14">
        <v>0</v>
      </c>
      <c r="G55" s="12">
        <v>0</v>
      </c>
      <c r="H55" s="13">
        <v>0</v>
      </c>
      <c r="I55" s="14">
        <v>0</v>
      </c>
      <c r="J55" s="12">
        <v>0</v>
      </c>
      <c r="K55" s="13">
        <v>0</v>
      </c>
      <c r="L55" s="14">
        <v>0</v>
      </c>
      <c r="M55" s="12">
        <v>0</v>
      </c>
      <c r="N55" s="13">
        <v>0</v>
      </c>
      <c r="O55" s="14">
        <v>0</v>
      </c>
      <c r="P55" s="12">
        <v>0</v>
      </c>
      <c r="Q55" s="13">
        <v>0</v>
      </c>
      <c r="R55" s="18">
        <v>0</v>
      </c>
      <c r="S55" s="16">
        <v>0</v>
      </c>
      <c r="T55" s="19">
        <v>0</v>
      </c>
      <c r="U55" s="18"/>
      <c r="V55" s="16"/>
      <c r="W55" s="19"/>
      <c r="X55" s="31">
        <f t="shared" si="11"/>
        <v>57</v>
      </c>
      <c r="Y55" s="27">
        <f t="shared" si="12"/>
        <v>0</v>
      </c>
      <c r="Z55" s="25">
        <f t="shared" si="13"/>
        <v>0</v>
      </c>
      <c r="AA55" s="28">
        <f t="shared" si="14"/>
        <v>0</v>
      </c>
      <c r="AB55" s="30">
        <f t="shared" si="9"/>
        <v>0</v>
      </c>
      <c r="AC55" s="15">
        <f t="shared" si="10"/>
        <v>57</v>
      </c>
    </row>
    <row r="56" spans="1:29" ht="15.75" thickBot="1" x14ac:dyDescent="0.3">
      <c r="A56">
        <v>34</v>
      </c>
      <c r="B56" s="10" t="s">
        <v>56</v>
      </c>
      <c r="C56" s="14">
        <v>19</v>
      </c>
      <c r="D56" s="12">
        <v>20</v>
      </c>
      <c r="E56" s="13">
        <v>17</v>
      </c>
      <c r="F56" s="14">
        <v>0</v>
      </c>
      <c r="G56" s="12">
        <v>0</v>
      </c>
      <c r="H56" s="13">
        <v>0</v>
      </c>
      <c r="I56" s="14">
        <v>0</v>
      </c>
      <c r="J56" s="12">
        <v>0</v>
      </c>
      <c r="K56" s="13">
        <v>0</v>
      </c>
      <c r="L56" s="18">
        <v>0</v>
      </c>
      <c r="M56" s="16">
        <v>0</v>
      </c>
      <c r="N56" s="19">
        <v>0</v>
      </c>
      <c r="O56" s="18">
        <v>0</v>
      </c>
      <c r="P56" s="16">
        <v>0</v>
      </c>
      <c r="Q56" s="19">
        <v>0</v>
      </c>
      <c r="R56" s="18">
        <v>0</v>
      </c>
      <c r="S56" s="16">
        <v>0</v>
      </c>
      <c r="T56" s="17">
        <v>0</v>
      </c>
      <c r="U56" s="18"/>
      <c r="V56" s="16"/>
      <c r="W56" s="19"/>
      <c r="X56" s="31">
        <f t="shared" si="11"/>
        <v>56</v>
      </c>
      <c r="Y56" s="27">
        <f t="shared" si="12"/>
        <v>0</v>
      </c>
      <c r="Z56" s="25">
        <f t="shared" si="13"/>
        <v>0</v>
      </c>
      <c r="AA56" s="28">
        <f t="shared" si="14"/>
        <v>0</v>
      </c>
      <c r="AB56" s="30">
        <f t="shared" si="9"/>
        <v>0</v>
      </c>
      <c r="AC56" s="15">
        <f t="shared" si="10"/>
        <v>56</v>
      </c>
    </row>
    <row r="57" spans="1:29" s="64" customFormat="1" ht="15.75" thickBot="1" x14ac:dyDescent="0.3">
      <c r="A57" s="64">
        <v>35</v>
      </c>
      <c r="B57" s="10" t="s">
        <v>58</v>
      </c>
      <c r="C57" s="14">
        <v>15</v>
      </c>
      <c r="D57" s="12">
        <v>19</v>
      </c>
      <c r="E57" s="13">
        <v>15</v>
      </c>
      <c r="F57" s="14">
        <v>0</v>
      </c>
      <c r="G57" s="12">
        <v>0</v>
      </c>
      <c r="H57" s="13">
        <v>0</v>
      </c>
      <c r="I57" s="14">
        <v>0</v>
      </c>
      <c r="J57" s="12">
        <v>0</v>
      </c>
      <c r="K57" s="13">
        <v>0</v>
      </c>
      <c r="L57" s="18">
        <v>0</v>
      </c>
      <c r="M57" s="16">
        <v>0</v>
      </c>
      <c r="N57" s="19">
        <v>0</v>
      </c>
      <c r="O57" s="18">
        <v>0</v>
      </c>
      <c r="P57" s="16">
        <v>0</v>
      </c>
      <c r="Q57" s="19">
        <v>0</v>
      </c>
      <c r="R57" s="18">
        <v>0</v>
      </c>
      <c r="S57" s="16">
        <v>0</v>
      </c>
      <c r="T57" s="17">
        <v>0</v>
      </c>
      <c r="U57" s="18"/>
      <c r="V57" s="16"/>
      <c r="W57" s="19"/>
      <c r="X57" s="31">
        <f t="shared" si="11"/>
        <v>49</v>
      </c>
      <c r="Y57" s="27">
        <f t="shared" si="12"/>
        <v>0</v>
      </c>
      <c r="Z57" s="25">
        <f t="shared" si="13"/>
        <v>0</v>
      </c>
      <c r="AA57" s="28">
        <f t="shared" si="14"/>
        <v>0</v>
      </c>
      <c r="AB57" s="30">
        <f t="shared" si="9"/>
        <v>0</v>
      </c>
      <c r="AC57" s="15">
        <f t="shared" si="10"/>
        <v>49</v>
      </c>
    </row>
    <row r="58" spans="1:29" s="64" customFormat="1" ht="15.75" thickBot="1" x14ac:dyDescent="0.3">
      <c r="A58" s="64">
        <v>36</v>
      </c>
      <c r="B58" s="10" t="s">
        <v>2</v>
      </c>
      <c r="C58" s="14">
        <v>14</v>
      </c>
      <c r="D58" s="12">
        <v>11</v>
      </c>
      <c r="E58" s="13">
        <v>9</v>
      </c>
      <c r="F58" s="14">
        <v>0</v>
      </c>
      <c r="G58" s="12">
        <v>0</v>
      </c>
      <c r="H58" s="13">
        <v>0</v>
      </c>
      <c r="I58" s="14">
        <v>0</v>
      </c>
      <c r="J58" s="12">
        <v>0</v>
      </c>
      <c r="K58" s="13">
        <v>0</v>
      </c>
      <c r="L58" s="18">
        <v>0</v>
      </c>
      <c r="M58" s="16">
        <v>0</v>
      </c>
      <c r="N58" s="19">
        <v>0</v>
      </c>
      <c r="O58" s="18">
        <v>0</v>
      </c>
      <c r="P58" s="16">
        <v>0</v>
      </c>
      <c r="Q58" s="19">
        <v>0</v>
      </c>
      <c r="R58" s="18">
        <v>0</v>
      </c>
      <c r="S58" s="16">
        <v>0</v>
      </c>
      <c r="T58" s="17">
        <v>0</v>
      </c>
      <c r="U58" s="18"/>
      <c r="V58" s="16"/>
      <c r="W58" s="19"/>
      <c r="X58" s="31">
        <f t="shared" si="11"/>
        <v>34</v>
      </c>
      <c r="Y58" s="27">
        <f t="shared" si="12"/>
        <v>0</v>
      </c>
      <c r="Z58" s="25">
        <f t="shared" si="13"/>
        <v>0</v>
      </c>
      <c r="AA58" s="28">
        <f t="shared" si="14"/>
        <v>0</v>
      </c>
      <c r="AB58" s="30">
        <f t="shared" si="9"/>
        <v>0</v>
      </c>
      <c r="AC58" s="15">
        <f t="shared" si="10"/>
        <v>34</v>
      </c>
    </row>
    <row r="59" spans="1:29" s="64" customFormat="1" x14ac:dyDescent="0.25">
      <c r="A59" s="64">
        <v>37</v>
      </c>
      <c r="B59" s="39" t="s">
        <v>61</v>
      </c>
      <c r="C59" s="14">
        <v>10</v>
      </c>
      <c r="D59" s="12">
        <v>10</v>
      </c>
      <c r="E59" s="13">
        <v>7</v>
      </c>
      <c r="F59" s="14">
        <v>0</v>
      </c>
      <c r="G59" s="12">
        <v>0</v>
      </c>
      <c r="H59" s="13">
        <v>0</v>
      </c>
      <c r="I59" s="14">
        <v>0</v>
      </c>
      <c r="J59" s="12">
        <v>0</v>
      </c>
      <c r="K59" s="13">
        <v>0</v>
      </c>
      <c r="L59" s="18">
        <v>0</v>
      </c>
      <c r="M59" s="16">
        <v>0</v>
      </c>
      <c r="N59" s="19">
        <v>0</v>
      </c>
      <c r="O59" s="18">
        <v>0</v>
      </c>
      <c r="P59" s="16">
        <v>0</v>
      </c>
      <c r="Q59" s="19">
        <v>0</v>
      </c>
      <c r="R59" s="18">
        <v>0</v>
      </c>
      <c r="S59" s="16">
        <v>0</v>
      </c>
      <c r="T59" s="17">
        <v>0</v>
      </c>
      <c r="U59" s="18"/>
      <c r="V59" s="16"/>
      <c r="W59" s="19"/>
      <c r="X59" s="31">
        <f t="shared" si="11"/>
        <v>27</v>
      </c>
      <c r="Y59" s="27">
        <f t="shared" si="12"/>
        <v>0</v>
      </c>
      <c r="Z59" s="25">
        <f t="shared" si="13"/>
        <v>0</v>
      </c>
      <c r="AA59" s="28">
        <f t="shared" si="14"/>
        <v>0</v>
      </c>
      <c r="AB59" s="30">
        <f t="shared" si="9"/>
        <v>0</v>
      </c>
      <c r="AC59" s="15">
        <f t="shared" si="10"/>
        <v>27</v>
      </c>
    </row>
    <row r="60" spans="1:29" ht="15.75" thickBot="1" x14ac:dyDescent="0.3"/>
    <row r="61" spans="1:29" ht="15.75" thickBot="1" x14ac:dyDescent="0.3">
      <c r="B61" s="4" t="s">
        <v>143</v>
      </c>
      <c r="C61" s="68" t="s">
        <v>26</v>
      </c>
      <c r="D61" s="69"/>
      <c r="E61" s="70"/>
      <c r="F61" s="68" t="s">
        <v>27</v>
      </c>
      <c r="G61" s="69"/>
      <c r="H61" s="70"/>
      <c r="I61" s="68" t="s">
        <v>28</v>
      </c>
      <c r="J61" s="69"/>
      <c r="K61" s="70"/>
      <c r="L61" s="68" t="s">
        <v>29</v>
      </c>
      <c r="M61" s="69"/>
      <c r="N61" s="70"/>
      <c r="O61" s="68" t="s">
        <v>30</v>
      </c>
      <c r="P61" s="69"/>
      <c r="Q61" s="70"/>
      <c r="R61" s="68" t="s">
        <v>31</v>
      </c>
      <c r="S61" s="69"/>
      <c r="T61" s="70"/>
      <c r="U61" s="68" t="s">
        <v>32</v>
      </c>
      <c r="V61" s="69"/>
      <c r="W61" s="70"/>
      <c r="X61" s="6" t="s">
        <v>6</v>
      </c>
      <c r="Y61" s="6" t="s">
        <v>7</v>
      </c>
      <c r="Z61" s="5" t="s">
        <v>7</v>
      </c>
      <c r="AA61" s="7" t="s">
        <v>8</v>
      </c>
      <c r="AB61" s="7" t="s">
        <v>8</v>
      </c>
      <c r="AC61" s="5" t="s">
        <v>6</v>
      </c>
    </row>
    <row r="62" spans="1:29" ht="15.75" thickBot="1" x14ac:dyDescent="0.3">
      <c r="B62" s="7" t="s">
        <v>1</v>
      </c>
      <c r="C62" s="7" t="s">
        <v>40</v>
      </c>
      <c r="D62" s="8" t="s">
        <v>41</v>
      </c>
      <c r="E62" s="8" t="s">
        <v>42</v>
      </c>
      <c r="F62" s="7" t="s">
        <v>40</v>
      </c>
      <c r="G62" s="8" t="s">
        <v>41</v>
      </c>
      <c r="H62" s="8" t="s">
        <v>42</v>
      </c>
      <c r="I62" s="7" t="s">
        <v>40</v>
      </c>
      <c r="J62" s="8" t="s">
        <v>41</v>
      </c>
      <c r="K62" s="8" t="s">
        <v>42</v>
      </c>
      <c r="L62" s="7" t="s">
        <v>40</v>
      </c>
      <c r="M62" s="8" t="s">
        <v>41</v>
      </c>
      <c r="N62" s="8" t="s">
        <v>42</v>
      </c>
      <c r="O62" s="7" t="s">
        <v>40</v>
      </c>
      <c r="P62" s="8" t="s">
        <v>41</v>
      </c>
      <c r="Q62" s="8"/>
      <c r="R62" s="7" t="s">
        <v>40</v>
      </c>
      <c r="S62" s="8" t="s">
        <v>41</v>
      </c>
      <c r="T62" s="8" t="s">
        <v>42</v>
      </c>
      <c r="U62" s="7" t="s">
        <v>40</v>
      </c>
      <c r="V62" s="8" t="s">
        <v>41</v>
      </c>
      <c r="W62" s="8" t="s">
        <v>42</v>
      </c>
      <c r="X62" s="6" t="s">
        <v>0</v>
      </c>
      <c r="Y62" s="9">
        <v>1</v>
      </c>
      <c r="Z62" s="9">
        <v>2</v>
      </c>
      <c r="AA62" s="9">
        <v>3</v>
      </c>
      <c r="AB62" s="7" t="s">
        <v>0</v>
      </c>
      <c r="AC62" s="9" t="s">
        <v>0</v>
      </c>
    </row>
    <row r="63" spans="1:29" ht="15.75" thickBot="1" x14ac:dyDescent="0.3">
      <c r="A63">
        <v>1</v>
      </c>
      <c r="B63" s="10" t="s">
        <v>112</v>
      </c>
      <c r="C63" s="24">
        <v>35</v>
      </c>
      <c r="D63" s="25">
        <v>35</v>
      </c>
      <c r="E63" s="26">
        <v>35</v>
      </c>
      <c r="F63" s="14">
        <v>27</v>
      </c>
      <c r="G63" s="12">
        <v>29</v>
      </c>
      <c r="H63" s="13">
        <v>28</v>
      </c>
      <c r="I63" s="14"/>
      <c r="J63" s="12"/>
      <c r="K63" s="13"/>
      <c r="L63" s="18">
        <v>0</v>
      </c>
      <c r="M63" s="16">
        <v>0</v>
      </c>
      <c r="N63" s="19">
        <v>0</v>
      </c>
      <c r="O63" s="18">
        <v>30</v>
      </c>
      <c r="P63" s="16">
        <v>30</v>
      </c>
      <c r="Q63" s="17">
        <v>35</v>
      </c>
      <c r="R63" s="18">
        <v>35</v>
      </c>
      <c r="S63" s="16">
        <v>30</v>
      </c>
      <c r="T63" s="19">
        <v>35</v>
      </c>
      <c r="U63" s="14">
        <v>28</v>
      </c>
      <c r="V63" s="16">
        <v>28</v>
      </c>
      <c r="W63" s="19">
        <v>27</v>
      </c>
      <c r="X63" s="31">
        <f t="shared" ref="X63:X79" si="15">SUM(C63:W63)</f>
        <v>467</v>
      </c>
      <c r="Y63" s="27">
        <f t="shared" ref="Y63:Y79" si="16">+SMALL(C63:W63,1)</f>
        <v>0</v>
      </c>
      <c r="Z63" s="25">
        <f t="shared" ref="Z63:Z79" si="17">+SMALL(C63:W63,2)</f>
        <v>0</v>
      </c>
      <c r="AA63" s="28">
        <f t="shared" ref="AA63:AA79" si="18">+SMALL(C63:W63,3)</f>
        <v>0</v>
      </c>
      <c r="AB63" s="30">
        <f t="shared" ref="AB63:AB79" si="19">SUM(Y63:AA63)</f>
        <v>0</v>
      </c>
      <c r="AC63" s="15">
        <f t="shared" ref="AC63:AC79" si="20">+X63-AB63</f>
        <v>467</v>
      </c>
    </row>
    <row r="64" spans="1:29" ht="15.75" thickBot="1" x14ac:dyDescent="0.3">
      <c r="A64">
        <v>2</v>
      </c>
      <c r="B64" s="10" t="s">
        <v>113</v>
      </c>
      <c r="C64" s="14">
        <v>32</v>
      </c>
      <c r="D64" s="12">
        <v>27</v>
      </c>
      <c r="E64" s="13">
        <v>30</v>
      </c>
      <c r="F64" s="14">
        <v>32</v>
      </c>
      <c r="G64" s="12">
        <v>35</v>
      </c>
      <c r="H64" s="13">
        <v>25</v>
      </c>
      <c r="I64" s="14"/>
      <c r="J64" s="12"/>
      <c r="K64" s="13"/>
      <c r="L64" s="18">
        <v>29</v>
      </c>
      <c r="M64" s="16">
        <v>29</v>
      </c>
      <c r="N64" s="19">
        <v>27</v>
      </c>
      <c r="O64" s="18">
        <v>29</v>
      </c>
      <c r="P64" s="16">
        <v>26</v>
      </c>
      <c r="Q64" s="17">
        <v>32</v>
      </c>
      <c r="R64" s="18">
        <v>32</v>
      </c>
      <c r="S64" s="16">
        <v>35</v>
      </c>
      <c r="T64" s="19">
        <v>32</v>
      </c>
      <c r="U64" s="33">
        <v>30</v>
      </c>
      <c r="V64" s="16">
        <v>27</v>
      </c>
      <c r="W64" s="19">
        <v>35</v>
      </c>
      <c r="X64" s="31">
        <f t="shared" si="15"/>
        <v>544</v>
      </c>
      <c r="Y64" s="27">
        <f t="shared" si="16"/>
        <v>25</v>
      </c>
      <c r="Z64" s="25">
        <f t="shared" si="17"/>
        <v>26</v>
      </c>
      <c r="AA64" s="28">
        <f t="shared" si="18"/>
        <v>27</v>
      </c>
      <c r="AB64" s="30">
        <f t="shared" si="19"/>
        <v>78</v>
      </c>
      <c r="AC64" s="15">
        <f t="shared" si="20"/>
        <v>466</v>
      </c>
    </row>
    <row r="65" spans="1:29" ht="15.75" thickBot="1" x14ac:dyDescent="0.3">
      <c r="A65">
        <v>3</v>
      </c>
      <c r="B65" s="10" t="s">
        <v>62</v>
      </c>
      <c r="C65" s="14">
        <v>23</v>
      </c>
      <c r="D65" s="12">
        <v>32</v>
      </c>
      <c r="E65" s="13">
        <v>32</v>
      </c>
      <c r="F65" s="14">
        <v>35</v>
      </c>
      <c r="G65" s="12">
        <v>32</v>
      </c>
      <c r="H65" s="13">
        <v>35</v>
      </c>
      <c r="I65" s="14"/>
      <c r="J65" s="12"/>
      <c r="K65" s="13"/>
      <c r="L65" s="18">
        <v>30</v>
      </c>
      <c r="M65" s="16">
        <v>32</v>
      </c>
      <c r="N65" s="19">
        <v>29</v>
      </c>
      <c r="O65" s="18">
        <v>32</v>
      </c>
      <c r="P65" s="16">
        <v>32</v>
      </c>
      <c r="Q65" s="17">
        <v>30</v>
      </c>
      <c r="R65" s="18">
        <v>27</v>
      </c>
      <c r="S65" s="16">
        <v>25</v>
      </c>
      <c r="T65" s="19">
        <v>25</v>
      </c>
      <c r="U65" s="33">
        <v>27</v>
      </c>
      <c r="V65" s="16">
        <v>19</v>
      </c>
      <c r="W65" s="19">
        <v>29</v>
      </c>
      <c r="X65" s="31">
        <f t="shared" si="15"/>
        <v>526</v>
      </c>
      <c r="Y65" s="27">
        <f t="shared" si="16"/>
        <v>19</v>
      </c>
      <c r="Z65" s="25">
        <f t="shared" si="17"/>
        <v>23</v>
      </c>
      <c r="AA65" s="28">
        <f t="shared" si="18"/>
        <v>25</v>
      </c>
      <c r="AB65" s="30">
        <f t="shared" si="19"/>
        <v>67</v>
      </c>
      <c r="AC65" s="15">
        <f t="shared" si="20"/>
        <v>459</v>
      </c>
    </row>
    <row r="66" spans="1:29" ht="15.75" thickBot="1" x14ac:dyDescent="0.3">
      <c r="A66">
        <v>4</v>
      </c>
      <c r="B66" s="10" t="s">
        <v>14</v>
      </c>
      <c r="C66" s="14">
        <v>27</v>
      </c>
      <c r="D66" s="12">
        <v>29</v>
      </c>
      <c r="E66" s="13">
        <v>29</v>
      </c>
      <c r="F66" s="14">
        <v>25</v>
      </c>
      <c r="G66" s="12">
        <v>25</v>
      </c>
      <c r="H66" s="13">
        <v>32</v>
      </c>
      <c r="I66" s="14"/>
      <c r="J66" s="12"/>
      <c r="K66" s="13"/>
      <c r="L66" s="18">
        <v>35</v>
      </c>
      <c r="M66" s="16">
        <v>35</v>
      </c>
      <c r="N66" s="19">
        <v>30</v>
      </c>
      <c r="O66" s="18">
        <v>28</v>
      </c>
      <c r="P66" s="16">
        <v>28</v>
      </c>
      <c r="Q66" s="17">
        <v>28</v>
      </c>
      <c r="R66" s="18">
        <v>30</v>
      </c>
      <c r="S66" s="16">
        <v>24</v>
      </c>
      <c r="T66" s="19">
        <v>26</v>
      </c>
      <c r="U66" s="18">
        <v>32</v>
      </c>
      <c r="V66" s="16">
        <v>35</v>
      </c>
      <c r="W66" s="19">
        <v>32</v>
      </c>
      <c r="X66" s="31">
        <f t="shared" si="15"/>
        <v>530</v>
      </c>
      <c r="Y66" s="27">
        <f t="shared" si="16"/>
        <v>24</v>
      </c>
      <c r="Z66" s="25">
        <f t="shared" si="17"/>
        <v>25</v>
      </c>
      <c r="AA66" s="28">
        <f t="shared" si="18"/>
        <v>25</v>
      </c>
      <c r="AB66" s="30">
        <f t="shared" si="19"/>
        <v>74</v>
      </c>
      <c r="AC66" s="15">
        <f t="shared" si="20"/>
        <v>456</v>
      </c>
    </row>
    <row r="67" spans="1:29" ht="15.75" thickBot="1" x14ac:dyDescent="0.3">
      <c r="A67">
        <v>5</v>
      </c>
      <c r="B67" s="10" t="s">
        <v>114</v>
      </c>
      <c r="C67" s="14">
        <v>29</v>
      </c>
      <c r="D67" s="12">
        <v>30</v>
      </c>
      <c r="E67" s="13">
        <v>28</v>
      </c>
      <c r="F67" s="14">
        <v>26</v>
      </c>
      <c r="G67" s="12">
        <v>24</v>
      </c>
      <c r="H67" s="13">
        <v>30</v>
      </c>
      <c r="I67" s="14"/>
      <c r="J67" s="12"/>
      <c r="K67" s="13"/>
      <c r="L67" s="18">
        <v>0</v>
      </c>
      <c r="M67" s="16">
        <v>0</v>
      </c>
      <c r="N67" s="19">
        <v>0</v>
      </c>
      <c r="O67" s="18">
        <v>35</v>
      </c>
      <c r="P67" s="16">
        <v>35</v>
      </c>
      <c r="Q67" s="17">
        <v>26</v>
      </c>
      <c r="R67" s="18">
        <v>29</v>
      </c>
      <c r="S67" s="16">
        <v>27</v>
      </c>
      <c r="T67" s="19">
        <v>28</v>
      </c>
      <c r="U67" s="18">
        <v>25</v>
      </c>
      <c r="V67" s="16">
        <v>30</v>
      </c>
      <c r="W67" s="19">
        <v>28</v>
      </c>
      <c r="X67" s="31">
        <f t="shared" si="15"/>
        <v>430</v>
      </c>
      <c r="Y67" s="27">
        <f t="shared" si="16"/>
        <v>0</v>
      </c>
      <c r="Z67" s="25">
        <f t="shared" si="17"/>
        <v>0</v>
      </c>
      <c r="AA67" s="28">
        <f t="shared" si="18"/>
        <v>0</v>
      </c>
      <c r="AB67" s="30">
        <f t="shared" si="19"/>
        <v>0</v>
      </c>
      <c r="AC67" s="15">
        <f t="shared" si="20"/>
        <v>430</v>
      </c>
    </row>
    <row r="68" spans="1:29" ht="15.75" thickBot="1" x14ac:dyDescent="0.3">
      <c r="A68">
        <v>6</v>
      </c>
      <c r="B68" s="10" t="s">
        <v>18</v>
      </c>
      <c r="C68" s="14">
        <v>24</v>
      </c>
      <c r="D68" s="12">
        <v>24</v>
      </c>
      <c r="E68" s="13">
        <v>23</v>
      </c>
      <c r="F68" s="14">
        <v>30</v>
      </c>
      <c r="G68" s="12">
        <v>27</v>
      </c>
      <c r="H68" s="13">
        <v>27</v>
      </c>
      <c r="I68" s="14"/>
      <c r="J68" s="12"/>
      <c r="K68" s="13"/>
      <c r="L68" s="18">
        <v>26</v>
      </c>
      <c r="M68" s="16">
        <v>27</v>
      </c>
      <c r="N68" s="19">
        <v>28</v>
      </c>
      <c r="O68" s="18">
        <v>0</v>
      </c>
      <c r="P68" s="16">
        <v>0</v>
      </c>
      <c r="Q68" s="17">
        <v>0</v>
      </c>
      <c r="R68" s="18">
        <v>25</v>
      </c>
      <c r="S68" s="16">
        <v>26</v>
      </c>
      <c r="T68" s="17">
        <v>24</v>
      </c>
      <c r="U68" s="18">
        <v>28</v>
      </c>
      <c r="V68" s="16">
        <v>24</v>
      </c>
      <c r="W68" s="19">
        <v>30</v>
      </c>
      <c r="X68" s="31">
        <f t="shared" si="15"/>
        <v>393</v>
      </c>
      <c r="Y68" s="27">
        <f t="shared" si="16"/>
        <v>0</v>
      </c>
      <c r="Z68" s="25">
        <f t="shared" si="17"/>
        <v>0</v>
      </c>
      <c r="AA68" s="28">
        <f t="shared" si="18"/>
        <v>0</v>
      </c>
      <c r="AB68" s="30">
        <f t="shared" si="19"/>
        <v>0</v>
      </c>
      <c r="AC68" s="15">
        <f t="shared" si="20"/>
        <v>393</v>
      </c>
    </row>
    <row r="69" spans="1:29" ht="15.75" thickBot="1" x14ac:dyDescent="0.3">
      <c r="A69">
        <v>7</v>
      </c>
      <c r="B69" s="10" t="s">
        <v>21</v>
      </c>
      <c r="C69" s="14">
        <v>0</v>
      </c>
      <c r="D69" s="12">
        <v>0</v>
      </c>
      <c r="E69" s="13">
        <v>0</v>
      </c>
      <c r="F69" s="14">
        <v>0</v>
      </c>
      <c r="G69" s="12">
        <v>0</v>
      </c>
      <c r="H69" s="13">
        <v>0</v>
      </c>
      <c r="I69" s="14"/>
      <c r="J69" s="12"/>
      <c r="K69" s="13"/>
      <c r="L69" s="18">
        <v>27</v>
      </c>
      <c r="M69" s="16">
        <v>30</v>
      </c>
      <c r="N69" s="19">
        <v>35</v>
      </c>
      <c r="O69" s="18">
        <v>0</v>
      </c>
      <c r="P69" s="16">
        <v>29</v>
      </c>
      <c r="Q69" s="17">
        <v>29</v>
      </c>
      <c r="R69" s="18">
        <v>24</v>
      </c>
      <c r="S69" s="16">
        <v>32</v>
      </c>
      <c r="T69" s="19">
        <v>29</v>
      </c>
      <c r="U69" s="18">
        <v>35</v>
      </c>
      <c r="V69" s="16">
        <v>32</v>
      </c>
      <c r="W69" s="19">
        <v>24</v>
      </c>
      <c r="X69" s="31">
        <f t="shared" si="15"/>
        <v>326</v>
      </c>
      <c r="Y69" s="27">
        <f t="shared" si="16"/>
        <v>0</v>
      </c>
      <c r="Z69" s="25">
        <f t="shared" si="17"/>
        <v>0</v>
      </c>
      <c r="AA69" s="28">
        <f t="shared" si="18"/>
        <v>0</v>
      </c>
      <c r="AB69" s="30">
        <f t="shared" si="19"/>
        <v>0</v>
      </c>
      <c r="AC69" s="15">
        <f t="shared" si="20"/>
        <v>326</v>
      </c>
    </row>
    <row r="70" spans="1:29" ht="15.75" thickBot="1" x14ac:dyDescent="0.3">
      <c r="A70">
        <v>8</v>
      </c>
      <c r="B70" s="10" t="s">
        <v>19</v>
      </c>
      <c r="C70" s="14">
        <v>30</v>
      </c>
      <c r="D70" s="12">
        <v>26</v>
      </c>
      <c r="E70" s="13">
        <v>27</v>
      </c>
      <c r="F70" s="14">
        <v>29</v>
      </c>
      <c r="G70" s="12">
        <v>26</v>
      </c>
      <c r="H70" s="13">
        <v>29</v>
      </c>
      <c r="I70" s="14"/>
      <c r="J70" s="12"/>
      <c r="K70" s="13"/>
      <c r="L70" s="18">
        <v>28</v>
      </c>
      <c r="M70" s="16">
        <v>28</v>
      </c>
      <c r="N70" s="19">
        <v>26</v>
      </c>
      <c r="O70" s="18">
        <v>0</v>
      </c>
      <c r="P70" s="16">
        <v>0</v>
      </c>
      <c r="Q70" s="17">
        <v>0</v>
      </c>
      <c r="R70" s="18">
        <v>0</v>
      </c>
      <c r="S70" s="16">
        <v>0</v>
      </c>
      <c r="T70" s="17">
        <v>0</v>
      </c>
      <c r="U70" s="64"/>
      <c r="V70" s="16"/>
      <c r="W70" s="18"/>
      <c r="X70" s="31">
        <f t="shared" si="15"/>
        <v>249</v>
      </c>
      <c r="Y70" s="27">
        <f t="shared" si="16"/>
        <v>0</v>
      </c>
      <c r="Z70" s="25">
        <f t="shared" si="17"/>
        <v>0</v>
      </c>
      <c r="AA70" s="28">
        <f t="shared" si="18"/>
        <v>0</v>
      </c>
      <c r="AB70" s="30">
        <f t="shared" si="19"/>
        <v>0</v>
      </c>
      <c r="AC70" s="15">
        <f t="shared" si="20"/>
        <v>249</v>
      </c>
    </row>
    <row r="71" spans="1:29" ht="15.75" thickBot="1" x14ac:dyDescent="0.3">
      <c r="A71">
        <v>9</v>
      </c>
      <c r="B71" s="10" t="s">
        <v>116</v>
      </c>
      <c r="C71" s="14">
        <v>26</v>
      </c>
      <c r="D71" s="12">
        <v>23</v>
      </c>
      <c r="E71" s="13">
        <v>26</v>
      </c>
      <c r="F71" s="14">
        <v>28</v>
      </c>
      <c r="G71" s="12">
        <v>28</v>
      </c>
      <c r="H71" s="13">
        <v>26</v>
      </c>
      <c r="I71" s="14"/>
      <c r="J71" s="12"/>
      <c r="K71" s="13"/>
      <c r="L71" s="18">
        <v>0</v>
      </c>
      <c r="M71" s="16">
        <v>0</v>
      </c>
      <c r="N71" s="19">
        <v>0</v>
      </c>
      <c r="O71" s="18">
        <v>0</v>
      </c>
      <c r="P71" s="16">
        <v>0</v>
      </c>
      <c r="Q71" s="17">
        <v>0</v>
      </c>
      <c r="R71" s="18">
        <v>26</v>
      </c>
      <c r="S71" s="16">
        <v>29</v>
      </c>
      <c r="T71" s="19">
        <v>27</v>
      </c>
      <c r="V71" s="16"/>
      <c r="W71" s="18"/>
      <c r="X71" s="31">
        <f t="shared" si="15"/>
        <v>239</v>
      </c>
      <c r="Y71" s="27">
        <f t="shared" si="16"/>
        <v>0</v>
      </c>
      <c r="Z71" s="25">
        <f t="shared" si="17"/>
        <v>0</v>
      </c>
      <c r="AA71" s="28">
        <f t="shared" si="18"/>
        <v>0</v>
      </c>
      <c r="AB71" s="30">
        <f t="shared" si="19"/>
        <v>0</v>
      </c>
      <c r="AC71" s="15">
        <f t="shared" si="20"/>
        <v>239</v>
      </c>
    </row>
    <row r="72" spans="1:29" ht="15.75" thickBot="1" x14ac:dyDescent="0.3">
      <c r="A72">
        <v>10</v>
      </c>
      <c r="B72" s="10" t="s">
        <v>63</v>
      </c>
      <c r="C72" s="14">
        <v>28</v>
      </c>
      <c r="D72" s="12">
        <v>28</v>
      </c>
      <c r="E72" s="13">
        <v>25</v>
      </c>
      <c r="F72" s="14">
        <v>24</v>
      </c>
      <c r="G72" s="12">
        <v>30</v>
      </c>
      <c r="H72" s="13">
        <v>24</v>
      </c>
      <c r="I72" s="14"/>
      <c r="J72" s="12"/>
      <c r="K72" s="13"/>
      <c r="L72" s="18">
        <v>0</v>
      </c>
      <c r="M72" s="16">
        <v>0</v>
      </c>
      <c r="N72" s="19">
        <v>0</v>
      </c>
      <c r="O72" s="18">
        <v>0</v>
      </c>
      <c r="P72" s="16">
        <v>0</v>
      </c>
      <c r="Q72" s="17">
        <v>0</v>
      </c>
      <c r="R72" s="18">
        <v>0</v>
      </c>
      <c r="S72" s="16">
        <v>0</v>
      </c>
      <c r="T72" s="19">
        <v>0</v>
      </c>
      <c r="U72" s="18"/>
      <c r="V72" s="16"/>
      <c r="W72" s="19"/>
      <c r="X72" s="31">
        <f t="shared" si="15"/>
        <v>159</v>
      </c>
      <c r="Y72" s="27">
        <f t="shared" si="16"/>
        <v>0</v>
      </c>
      <c r="Z72" s="25">
        <f t="shared" si="17"/>
        <v>0</v>
      </c>
      <c r="AA72" s="28">
        <f t="shared" si="18"/>
        <v>0</v>
      </c>
      <c r="AB72" s="30">
        <f t="shared" si="19"/>
        <v>0</v>
      </c>
      <c r="AC72" s="15">
        <f t="shared" si="20"/>
        <v>159</v>
      </c>
    </row>
    <row r="73" spans="1:29" ht="15.75" thickBot="1" x14ac:dyDescent="0.3">
      <c r="A73">
        <v>11</v>
      </c>
      <c r="B73" s="10" t="s">
        <v>111</v>
      </c>
      <c r="C73" s="14">
        <v>0</v>
      </c>
      <c r="D73" s="12">
        <v>0</v>
      </c>
      <c r="E73" s="13">
        <v>0</v>
      </c>
      <c r="F73" s="14">
        <v>0</v>
      </c>
      <c r="G73" s="12">
        <v>0</v>
      </c>
      <c r="H73" s="13">
        <v>0</v>
      </c>
      <c r="I73" s="14"/>
      <c r="J73" s="12"/>
      <c r="K73" s="13"/>
      <c r="L73" s="18">
        <v>32</v>
      </c>
      <c r="M73" s="16">
        <v>26</v>
      </c>
      <c r="N73" s="19">
        <v>32</v>
      </c>
      <c r="O73" s="18">
        <v>0</v>
      </c>
      <c r="P73" s="16">
        <v>0</v>
      </c>
      <c r="Q73" s="17">
        <v>0</v>
      </c>
      <c r="R73" s="18">
        <v>0</v>
      </c>
      <c r="S73" s="16">
        <v>0</v>
      </c>
      <c r="T73" s="17">
        <v>0</v>
      </c>
      <c r="U73" s="18"/>
      <c r="V73" s="16"/>
      <c r="W73" s="19"/>
      <c r="X73" s="31">
        <f t="shared" si="15"/>
        <v>90</v>
      </c>
      <c r="Y73" s="27">
        <f t="shared" si="16"/>
        <v>0</v>
      </c>
      <c r="Z73" s="25">
        <f t="shared" si="17"/>
        <v>0</v>
      </c>
      <c r="AA73" s="28">
        <f t="shared" si="18"/>
        <v>0</v>
      </c>
      <c r="AB73" s="30">
        <f t="shared" si="19"/>
        <v>0</v>
      </c>
      <c r="AC73" s="15">
        <f t="shared" si="20"/>
        <v>90</v>
      </c>
    </row>
    <row r="74" spans="1:29" ht="15.75" thickBot="1" x14ac:dyDescent="0.3">
      <c r="A74">
        <v>12</v>
      </c>
      <c r="B74" s="38" t="s">
        <v>118</v>
      </c>
      <c r="C74" s="14">
        <v>0</v>
      </c>
      <c r="D74" s="12">
        <v>0</v>
      </c>
      <c r="E74" s="13">
        <v>0</v>
      </c>
      <c r="F74" s="14">
        <v>0</v>
      </c>
      <c r="G74" s="12">
        <v>0</v>
      </c>
      <c r="H74" s="13">
        <v>0</v>
      </c>
      <c r="I74" s="14"/>
      <c r="J74" s="12"/>
      <c r="K74" s="13"/>
      <c r="L74" s="14">
        <v>0</v>
      </c>
      <c r="M74" s="12">
        <v>0</v>
      </c>
      <c r="N74" s="13">
        <v>0</v>
      </c>
      <c r="O74" s="18">
        <v>0</v>
      </c>
      <c r="P74" s="16">
        <v>0</v>
      </c>
      <c r="Q74" s="17">
        <v>0</v>
      </c>
      <c r="R74" s="18">
        <v>28</v>
      </c>
      <c r="S74" s="16">
        <v>28</v>
      </c>
      <c r="T74" s="17">
        <v>30</v>
      </c>
      <c r="U74" s="18"/>
      <c r="V74" s="16"/>
      <c r="W74" s="19"/>
      <c r="X74" s="31">
        <f t="shared" si="15"/>
        <v>86</v>
      </c>
      <c r="Y74" s="27">
        <f t="shared" si="16"/>
        <v>0</v>
      </c>
      <c r="Z74" s="25">
        <f t="shared" si="17"/>
        <v>0</v>
      </c>
      <c r="AA74" s="28">
        <f t="shared" si="18"/>
        <v>0</v>
      </c>
      <c r="AB74" s="30">
        <f t="shared" si="19"/>
        <v>0</v>
      </c>
      <c r="AC74" s="15">
        <f t="shared" si="20"/>
        <v>86</v>
      </c>
    </row>
    <row r="75" spans="1:29" ht="15.75" thickBot="1" x14ac:dyDescent="0.3">
      <c r="A75">
        <v>13</v>
      </c>
      <c r="B75" s="63" t="s">
        <v>117</v>
      </c>
      <c r="C75" s="14">
        <v>0</v>
      </c>
      <c r="D75" s="12">
        <v>0</v>
      </c>
      <c r="E75" s="13">
        <v>0</v>
      </c>
      <c r="F75" s="14">
        <v>0</v>
      </c>
      <c r="G75" s="12">
        <v>0</v>
      </c>
      <c r="H75" s="13">
        <v>0</v>
      </c>
      <c r="I75" s="14"/>
      <c r="J75" s="12"/>
      <c r="K75" s="13"/>
      <c r="L75" s="14">
        <v>0</v>
      </c>
      <c r="M75" s="12">
        <v>0</v>
      </c>
      <c r="N75" s="13">
        <v>0</v>
      </c>
      <c r="O75" s="18">
        <v>27</v>
      </c>
      <c r="P75" s="16">
        <v>27</v>
      </c>
      <c r="Q75" s="17">
        <v>27</v>
      </c>
      <c r="R75" s="18">
        <v>0</v>
      </c>
      <c r="S75" s="16">
        <v>0</v>
      </c>
      <c r="T75" s="17">
        <v>0</v>
      </c>
      <c r="U75" s="18"/>
      <c r="V75" s="16"/>
      <c r="W75" s="19"/>
      <c r="X75" s="31">
        <f t="shared" si="15"/>
        <v>81</v>
      </c>
      <c r="Y75" s="27">
        <f t="shared" si="16"/>
        <v>0</v>
      </c>
      <c r="Z75" s="25">
        <f t="shared" si="17"/>
        <v>0</v>
      </c>
      <c r="AA75" s="28">
        <f t="shared" si="18"/>
        <v>0</v>
      </c>
      <c r="AB75" s="30">
        <f t="shared" si="19"/>
        <v>0</v>
      </c>
      <c r="AC75" s="15">
        <f t="shared" si="20"/>
        <v>81</v>
      </c>
    </row>
    <row r="76" spans="1:29" ht="15.75" thickBot="1" x14ac:dyDescent="0.3">
      <c r="A76">
        <v>14</v>
      </c>
      <c r="B76" s="10" t="s">
        <v>146</v>
      </c>
      <c r="C76" s="14">
        <v>0</v>
      </c>
      <c r="D76" s="12">
        <v>0</v>
      </c>
      <c r="E76" s="13">
        <v>0</v>
      </c>
      <c r="F76" s="14">
        <v>0</v>
      </c>
      <c r="G76" s="12">
        <v>0</v>
      </c>
      <c r="H76" s="13">
        <v>0</v>
      </c>
      <c r="I76" s="14"/>
      <c r="J76" s="12"/>
      <c r="K76" s="13"/>
      <c r="L76" s="14">
        <v>0</v>
      </c>
      <c r="M76" s="12">
        <v>0</v>
      </c>
      <c r="N76" s="13">
        <v>0</v>
      </c>
      <c r="O76" s="18">
        <v>0</v>
      </c>
      <c r="P76" s="16">
        <v>0</v>
      </c>
      <c r="Q76" s="17">
        <v>0</v>
      </c>
      <c r="R76" s="18">
        <v>0</v>
      </c>
      <c r="S76" s="16">
        <v>0</v>
      </c>
      <c r="T76" s="19">
        <v>0</v>
      </c>
      <c r="U76" s="18">
        <v>20</v>
      </c>
      <c r="V76" s="16">
        <v>29</v>
      </c>
      <c r="W76" s="19">
        <v>26</v>
      </c>
      <c r="X76" s="31">
        <f t="shared" si="15"/>
        <v>75</v>
      </c>
      <c r="Y76" s="27">
        <f t="shared" si="16"/>
        <v>0</v>
      </c>
      <c r="Z76" s="25">
        <f t="shared" si="17"/>
        <v>0</v>
      </c>
      <c r="AA76" s="28">
        <f t="shared" si="18"/>
        <v>0</v>
      </c>
      <c r="AB76" s="30">
        <f t="shared" si="19"/>
        <v>0</v>
      </c>
      <c r="AC76" s="15">
        <f t="shared" si="20"/>
        <v>75</v>
      </c>
    </row>
    <row r="77" spans="1:29" s="64" customFormat="1" ht="15.75" thickBot="1" x14ac:dyDescent="0.3">
      <c r="A77" s="64">
        <v>15</v>
      </c>
      <c r="B77" s="10" t="s">
        <v>147</v>
      </c>
      <c r="C77" s="14">
        <v>0</v>
      </c>
      <c r="D77" s="12">
        <v>0</v>
      </c>
      <c r="E77" s="13">
        <v>0</v>
      </c>
      <c r="F77" s="14">
        <v>0</v>
      </c>
      <c r="G77" s="12">
        <v>0</v>
      </c>
      <c r="H77" s="13">
        <v>0</v>
      </c>
      <c r="I77" s="14"/>
      <c r="J77" s="12"/>
      <c r="K77" s="13"/>
      <c r="L77" s="14">
        <v>0</v>
      </c>
      <c r="M77" s="12">
        <v>0</v>
      </c>
      <c r="N77" s="13">
        <v>0</v>
      </c>
      <c r="O77" s="18">
        <v>0</v>
      </c>
      <c r="P77" s="16">
        <v>0</v>
      </c>
      <c r="Q77" s="17">
        <v>0</v>
      </c>
      <c r="R77" s="18">
        <v>0</v>
      </c>
      <c r="S77" s="16">
        <v>0</v>
      </c>
      <c r="T77" s="19">
        <v>0</v>
      </c>
      <c r="U77" s="18">
        <v>26</v>
      </c>
      <c r="V77" s="16">
        <v>26</v>
      </c>
      <c r="W77" s="19">
        <v>23</v>
      </c>
      <c r="X77" s="31">
        <f t="shared" si="15"/>
        <v>75</v>
      </c>
      <c r="Y77" s="27">
        <f t="shared" si="16"/>
        <v>0</v>
      </c>
      <c r="Z77" s="25">
        <f t="shared" si="17"/>
        <v>0</v>
      </c>
      <c r="AA77" s="28">
        <f t="shared" si="18"/>
        <v>0</v>
      </c>
      <c r="AB77" s="30">
        <f t="shared" si="19"/>
        <v>0</v>
      </c>
      <c r="AC77" s="15">
        <f t="shared" si="20"/>
        <v>75</v>
      </c>
    </row>
    <row r="78" spans="1:29" s="64" customFormat="1" ht="15.75" thickBot="1" x14ac:dyDescent="0.3">
      <c r="A78" s="64">
        <v>16</v>
      </c>
      <c r="B78" s="10" t="s">
        <v>115</v>
      </c>
      <c r="C78" s="14">
        <v>25</v>
      </c>
      <c r="D78" s="12">
        <v>25</v>
      </c>
      <c r="E78" s="13">
        <v>24</v>
      </c>
      <c r="F78" s="14">
        <v>0</v>
      </c>
      <c r="G78" s="12">
        <v>0</v>
      </c>
      <c r="H78" s="13">
        <v>0</v>
      </c>
      <c r="I78" s="14"/>
      <c r="J78" s="12"/>
      <c r="K78" s="13"/>
      <c r="L78" s="14">
        <v>0</v>
      </c>
      <c r="M78" s="12">
        <v>0</v>
      </c>
      <c r="N78" s="13">
        <v>0</v>
      </c>
      <c r="O78" s="18">
        <v>0</v>
      </c>
      <c r="P78" s="16">
        <v>0</v>
      </c>
      <c r="Q78" s="17">
        <v>0</v>
      </c>
      <c r="R78" s="18">
        <v>0</v>
      </c>
      <c r="S78" s="16">
        <v>0</v>
      </c>
      <c r="T78" s="19">
        <v>0</v>
      </c>
      <c r="U78" s="18"/>
      <c r="V78" s="16"/>
      <c r="W78" s="19"/>
      <c r="X78" s="31">
        <f t="shared" si="15"/>
        <v>74</v>
      </c>
      <c r="Y78" s="27">
        <f t="shared" si="16"/>
        <v>0</v>
      </c>
      <c r="Z78" s="25">
        <f t="shared" si="17"/>
        <v>0</v>
      </c>
      <c r="AA78" s="28">
        <f t="shared" si="18"/>
        <v>0</v>
      </c>
      <c r="AB78" s="30">
        <f t="shared" si="19"/>
        <v>0</v>
      </c>
      <c r="AC78" s="15">
        <f t="shared" si="20"/>
        <v>74</v>
      </c>
    </row>
    <row r="79" spans="1:29" s="64" customFormat="1" x14ac:dyDescent="0.25">
      <c r="A79" s="64">
        <v>17</v>
      </c>
      <c r="B79" s="10" t="s">
        <v>148</v>
      </c>
      <c r="C79" s="14">
        <v>0</v>
      </c>
      <c r="D79" s="12">
        <v>0</v>
      </c>
      <c r="E79" s="13">
        <v>0</v>
      </c>
      <c r="F79" s="14">
        <v>0</v>
      </c>
      <c r="G79" s="12">
        <v>0</v>
      </c>
      <c r="H79" s="13">
        <v>0</v>
      </c>
      <c r="I79" s="14"/>
      <c r="J79" s="12"/>
      <c r="K79" s="13"/>
      <c r="L79" s="14">
        <v>0</v>
      </c>
      <c r="M79" s="12">
        <v>0</v>
      </c>
      <c r="N79" s="13">
        <v>0</v>
      </c>
      <c r="O79" s="18">
        <v>0</v>
      </c>
      <c r="P79" s="16">
        <v>0</v>
      </c>
      <c r="Q79" s="17">
        <v>0</v>
      </c>
      <c r="R79" s="18">
        <v>0</v>
      </c>
      <c r="S79" s="16">
        <v>0</v>
      </c>
      <c r="T79" s="19">
        <v>0</v>
      </c>
      <c r="U79" s="18">
        <v>20</v>
      </c>
      <c r="V79" s="16">
        <v>25</v>
      </c>
      <c r="W79" s="19">
        <v>25</v>
      </c>
      <c r="X79" s="31">
        <f t="shared" si="15"/>
        <v>70</v>
      </c>
      <c r="Y79" s="27">
        <f t="shared" si="16"/>
        <v>0</v>
      </c>
      <c r="Z79" s="25">
        <f t="shared" si="17"/>
        <v>0</v>
      </c>
      <c r="AA79" s="28">
        <f t="shared" si="18"/>
        <v>0</v>
      </c>
      <c r="AB79" s="30">
        <f t="shared" si="19"/>
        <v>0</v>
      </c>
      <c r="AC79" s="15">
        <f t="shared" si="20"/>
        <v>70</v>
      </c>
    </row>
    <row r="80" spans="1:29" s="64" customFormat="1" x14ac:dyDescent="0.25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1"/>
      <c r="Y80" s="40"/>
      <c r="Z80" s="40"/>
      <c r="AA80" s="40"/>
      <c r="AB80" s="40"/>
      <c r="AC80" s="41"/>
    </row>
    <row r="81" spans="1:29" ht="15.75" thickBot="1" x14ac:dyDescent="0.3"/>
    <row r="82" spans="1:29" ht="15.75" thickBot="1" x14ac:dyDescent="0.3">
      <c r="B82" s="4" t="s">
        <v>124</v>
      </c>
      <c r="C82" s="68" t="s">
        <v>26</v>
      </c>
      <c r="D82" s="69"/>
      <c r="E82" s="70"/>
      <c r="F82" s="68" t="s">
        <v>27</v>
      </c>
      <c r="G82" s="69"/>
      <c r="H82" s="70"/>
      <c r="I82" s="68" t="s">
        <v>28</v>
      </c>
      <c r="J82" s="69"/>
      <c r="K82" s="70"/>
      <c r="L82" s="68" t="s">
        <v>29</v>
      </c>
      <c r="M82" s="69"/>
      <c r="N82" s="70"/>
      <c r="O82" s="68" t="s">
        <v>30</v>
      </c>
      <c r="P82" s="69"/>
      <c r="Q82" s="70"/>
      <c r="R82" s="68" t="s">
        <v>31</v>
      </c>
      <c r="S82" s="69"/>
      <c r="T82" s="70"/>
      <c r="U82" s="68" t="s">
        <v>32</v>
      </c>
      <c r="V82" s="69"/>
      <c r="W82" s="70"/>
      <c r="X82" s="6" t="s">
        <v>6</v>
      </c>
      <c r="Y82" s="6" t="s">
        <v>7</v>
      </c>
      <c r="Z82" s="5" t="s">
        <v>7</v>
      </c>
      <c r="AA82" s="7" t="s">
        <v>8</v>
      </c>
      <c r="AB82" s="7" t="s">
        <v>8</v>
      </c>
      <c r="AC82" s="5" t="s">
        <v>6</v>
      </c>
    </row>
    <row r="83" spans="1:29" ht="15.75" thickBot="1" x14ac:dyDescent="0.3">
      <c r="B83" s="7" t="s">
        <v>1</v>
      </c>
      <c r="C83" s="7" t="s">
        <v>40</v>
      </c>
      <c r="D83" s="8" t="s">
        <v>41</v>
      </c>
      <c r="E83" s="8" t="s">
        <v>42</v>
      </c>
      <c r="F83" s="7" t="s">
        <v>40</v>
      </c>
      <c r="G83" s="8" t="s">
        <v>41</v>
      </c>
      <c r="H83" s="8" t="s">
        <v>42</v>
      </c>
      <c r="I83" s="7" t="s">
        <v>40</v>
      </c>
      <c r="J83" s="8" t="s">
        <v>41</v>
      </c>
      <c r="K83" s="8" t="s">
        <v>42</v>
      </c>
      <c r="L83" s="7" t="s">
        <v>40</v>
      </c>
      <c r="M83" s="8" t="s">
        <v>41</v>
      </c>
      <c r="N83" s="8" t="s">
        <v>42</v>
      </c>
      <c r="O83" s="7" t="s">
        <v>40</v>
      </c>
      <c r="P83" s="8" t="s">
        <v>41</v>
      </c>
      <c r="Q83" s="8"/>
      <c r="R83" s="7" t="s">
        <v>40</v>
      </c>
      <c r="S83" s="8" t="s">
        <v>41</v>
      </c>
      <c r="T83" s="8" t="s">
        <v>42</v>
      </c>
      <c r="U83" s="7" t="s">
        <v>40</v>
      </c>
      <c r="V83" s="8" t="s">
        <v>41</v>
      </c>
      <c r="W83" s="8" t="s">
        <v>42</v>
      </c>
      <c r="X83" s="6" t="s">
        <v>0</v>
      </c>
      <c r="Y83" s="9">
        <v>1</v>
      </c>
      <c r="Z83" s="9">
        <v>2</v>
      </c>
      <c r="AA83" s="9">
        <v>3</v>
      </c>
      <c r="AB83" s="7" t="s">
        <v>0</v>
      </c>
      <c r="AC83" s="9" t="s">
        <v>0</v>
      </c>
    </row>
    <row r="84" spans="1:29" ht="15.75" thickBot="1" x14ac:dyDescent="0.3">
      <c r="A84">
        <v>1</v>
      </c>
      <c r="B84" s="10" t="s">
        <v>125</v>
      </c>
      <c r="C84" s="14">
        <v>35</v>
      </c>
      <c r="D84" s="12">
        <v>35</v>
      </c>
      <c r="E84" s="13">
        <v>35</v>
      </c>
      <c r="F84" s="14">
        <v>35</v>
      </c>
      <c r="G84" s="12">
        <v>35</v>
      </c>
      <c r="H84" s="13">
        <v>32</v>
      </c>
      <c r="I84" s="14">
        <v>35</v>
      </c>
      <c r="J84" s="12">
        <v>32</v>
      </c>
      <c r="K84" s="13">
        <v>21</v>
      </c>
      <c r="L84" s="14">
        <v>32</v>
      </c>
      <c r="M84" s="12">
        <v>32</v>
      </c>
      <c r="N84" s="13">
        <v>20</v>
      </c>
      <c r="O84" s="14">
        <v>64</v>
      </c>
      <c r="P84" s="12">
        <v>64</v>
      </c>
      <c r="Q84" s="13">
        <v>64</v>
      </c>
      <c r="R84" s="14">
        <v>35</v>
      </c>
      <c r="S84" s="12">
        <v>32</v>
      </c>
      <c r="T84" s="13">
        <v>18</v>
      </c>
      <c r="U84" s="14">
        <v>35</v>
      </c>
      <c r="V84" s="12">
        <v>35</v>
      </c>
      <c r="W84" s="13">
        <v>30</v>
      </c>
      <c r="X84" s="14">
        <f t="shared" ref="X84:X104" si="21">SUM(C84:W84)</f>
        <v>756</v>
      </c>
      <c r="Y84" s="27">
        <f t="shared" ref="Y84:Y104" si="22">+SMALL(C84:W84,1)</f>
        <v>18</v>
      </c>
      <c r="Z84" s="25">
        <f t="shared" ref="Z84:Z104" si="23">+SMALL(C84:W84,2)</f>
        <v>20</v>
      </c>
      <c r="AA84" s="28">
        <f t="shared" ref="AA84:AA104" si="24">+SMALL(C84:W84,3)</f>
        <v>21</v>
      </c>
      <c r="AB84" s="30">
        <f t="shared" ref="AB84:AB104" si="25">SUM(Y84:AA84)</f>
        <v>59</v>
      </c>
      <c r="AC84" s="15">
        <f t="shared" ref="AC84:AC104" si="26">+X84-AB84</f>
        <v>697</v>
      </c>
    </row>
    <row r="85" spans="1:29" ht="15.75" thickBot="1" x14ac:dyDescent="0.3">
      <c r="A85">
        <v>2</v>
      </c>
      <c r="B85" s="10" t="s">
        <v>126</v>
      </c>
      <c r="C85" s="14">
        <v>30</v>
      </c>
      <c r="D85" s="12">
        <v>14</v>
      </c>
      <c r="E85" s="13">
        <v>16</v>
      </c>
      <c r="F85" s="14">
        <v>32</v>
      </c>
      <c r="G85" s="12">
        <v>32</v>
      </c>
      <c r="H85" s="13">
        <v>35</v>
      </c>
      <c r="I85" s="14">
        <v>32</v>
      </c>
      <c r="J85" s="12">
        <v>35</v>
      </c>
      <c r="K85" s="13">
        <v>35</v>
      </c>
      <c r="L85" s="14">
        <v>16</v>
      </c>
      <c r="M85" s="12">
        <v>23</v>
      </c>
      <c r="N85" s="13">
        <v>15</v>
      </c>
      <c r="O85" s="14">
        <v>58</v>
      </c>
      <c r="P85" s="12">
        <v>70</v>
      </c>
      <c r="Q85" s="13">
        <v>70</v>
      </c>
      <c r="R85" s="14">
        <v>32</v>
      </c>
      <c r="S85" s="12">
        <v>35</v>
      </c>
      <c r="T85" s="13">
        <v>35</v>
      </c>
      <c r="U85" s="14">
        <v>32</v>
      </c>
      <c r="V85" s="12">
        <v>32</v>
      </c>
      <c r="W85" s="13">
        <v>35</v>
      </c>
      <c r="X85" s="14">
        <f t="shared" si="21"/>
        <v>714</v>
      </c>
      <c r="Y85" s="27">
        <f t="shared" si="22"/>
        <v>14</v>
      </c>
      <c r="Z85" s="25">
        <f t="shared" si="23"/>
        <v>15</v>
      </c>
      <c r="AA85" s="28">
        <f t="shared" si="24"/>
        <v>16</v>
      </c>
      <c r="AB85" s="30">
        <f t="shared" si="25"/>
        <v>45</v>
      </c>
      <c r="AC85" s="15">
        <f t="shared" si="26"/>
        <v>669</v>
      </c>
    </row>
    <row r="86" spans="1:29" ht="15.75" thickBot="1" x14ac:dyDescent="0.3">
      <c r="A86">
        <v>3</v>
      </c>
      <c r="B86" s="10" t="s">
        <v>127</v>
      </c>
      <c r="C86" s="14">
        <v>32</v>
      </c>
      <c r="D86" s="12">
        <v>32</v>
      </c>
      <c r="E86" s="13">
        <v>32</v>
      </c>
      <c r="F86" s="14">
        <v>30</v>
      </c>
      <c r="G86" s="12">
        <v>30</v>
      </c>
      <c r="H86" s="13">
        <v>28</v>
      </c>
      <c r="I86" s="14">
        <v>30</v>
      </c>
      <c r="J86" s="12">
        <v>26</v>
      </c>
      <c r="K86" s="13">
        <v>28</v>
      </c>
      <c r="L86" s="14">
        <v>30</v>
      </c>
      <c r="M86" s="12">
        <v>29</v>
      </c>
      <c r="N86" s="13">
        <v>32</v>
      </c>
      <c r="O86" s="14">
        <v>52</v>
      </c>
      <c r="P86" s="12">
        <v>60</v>
      </c>
      <c r="Q86" s="13">
        <v>44</v>
      </c>
      <c r="R86" s="14">
        <v>28</v>
      </c>
      <c r="S86" s="12">
        <v>27</v>
      </c>
      <c r="T86" s="13">
        <v>29</v>
      </c>
      <c r="U86" s="14">
        <v>27</v>
      </c>
      <c r="V86" s="12">
        <v>28</v>
      </c>
      <c r="W86" s="13">
        <v>0</v>
      </c>
      <c r="X86" s="14">
        <f t="shared" si="21"/>
        <v>654</v>
      </c>
      <c r="Y86" s="27">
        <f t="shared" si="22"/>
        <v>0</v>
      </c>
      <c r="Z86" s="25">
        <f t="shared" si="23"/>
        <v>26</v>
      </c>
      <c r="AA86" s="28">
        <f t="shared" si="24"/>
        <v>27</v>
      </c>
      <c r="AB86" s="30">
        <f t="shared" si="25"/>
        <v>53</v>
      </c>
      <c r="AC86" s="15">
        <f t="shared" si="26"/>
        <v>601</v>
      </c>
    </row>
    <row r="87" spans="1:29" ht="15.75" thickBot="1" x14ac:dyDescent="0.3">
      <c r="A87" s="64">
        <v>4</v>
      </c>
      <c r="B87" s="10" t="s">
        <v>128</v>
      </c>
      <c r="C87" s="14">
        <v>0</v>
      </c>
      <c r="D87" s="12">
        <v>0</v>
      </c>
      <c r="E87" s="13">
        <v>0</v>
      </c>
      <c r="F87" s="14">
        <v>28</v>
      </c>
      <c r="G87" s="12">
        <v>28</v>
      </c>
      <c r="H87" s="13">
        <v>29</v>
      </c>
      <c r="I87" s="14">
        <v>26</v>
      </c>
      <c r="J87" s="12">
        <v>30</v>
      </c>
      <c r="K87" s="13">
        <v>30</v>
      </c>
      <c r="L87" s="14">
        <v>35</v>
      </c>
      <c r="M87" s="12">
        <v>35</v>
      </c>
      <c r="N87" s="13">
        <v>35</v>
      </c>
      <c r="O87" s="14">
        <v>48</v>
      </c>
      <c r="P87" s="12">
        <v>54</v>
      </c>
      <c r="Q87" s="13">
        <v>54</v>
      </c>
      <c r="R87" s="14">
        <v>29</v>
      </c>
      <c r="S87" s="12">
        <v>30</v>
      </c>
      <c r="T87" s="13">
        <v>18</v>
      </c>
      <c r="U87" s="14">
        <v>29</v>
      </c>
      <c r="V87" s="12">
        <v>29</v>
      </c>
      <c r="W87" s="13">
        <v>29</v>
      </c>
      <c r="X87" s="14">
        <f t="shared" si="21"/>
        <v>596</v>
      </c>
      <c r="Y87" s="27">
        <f t="shared" si="22"/>
        <v>0</v>
      </c>
      <c r="Z87" s="25">
        <f t="shared" si="23"/>
        <v>0</v>
      </c>
      <c r="AA87" s="28">
        <f t="shared" si="24"/>
        <v>0</v>
      </c>
      <c r="AB87" s="30">
        <f t="shared" si="25"/>
        <v>0</v>
      </c>
      <c r="AC87" s="15">
        <f t="shared" si="26"/>
        <v>596</v>
      </c>
    </row>
    <row r="88" spans="1:29" ht="15.75" thickBot="1" x14ac:dyDescent="0.3">
      <c r="A88" s="64">
        <v>5</v>
      </c>
      <c r="B88" s="10" t="s">
        <v>130</v>
      </c>
      <c r="C88" s="14">
        <v>29</v>
      </c>
      <c r="D88" s="12">
        <v>29</v>
      </c>
      <c r="E88" s="13">
        <v>30</v>
      </c>
      <c r="F88" s="14">
        <v>29</v>
      </c>
      <c r="G88" s="12">
        <v>29</v>
      </c>
      <c r="H88" s="13">
        <v>30</v>
      </c>
      <c r="I88" s="14">
        <v>27</v>
      </c>
      <c r="J88" s="12">
        <v>27</v>
      </c>
      <c r="K88" s="13">
        <v>27</v>
      </c>
      <c r="L88" s="14">
        <v>25</v>
      </c>
      <c r="M88" s="12">
        <v>24</v>
      </c>
      <c r="N88" s="13">
        <v>28</v>
      </c>
      <c r="O88" s="14">
        <v>46</v>
      </c>
      <c r="P88" s="12">
        <v>56</v>
      </c>
      <c r="Q88" s="13">
        <v>52</v>
      </c>
      <c r="R88" s="14">
        <v>27</v>
      </c>
      <c r="S88" s="12">
        <v>28</v>
      </c>
      <c r="T88" s="13">
        <v>30</v>
      </c>
      <c r="U88" s="14">
        <v>28</v>
      </c>
      <c r="V88" s="12">
        <v>27</v>
      </c>
      <c r="W88" s="13">
        <v>27</v>
      </c>
      <c r="X88" s="14">
        <f t="shared" si="21"/>
        <v>655</v>
      </c>
      <c r="Y88" s="27">
        <f t="shared" si="22"/>
        <v>24</v>
      </c>
      <c r="Z88" s="25">
        <f t="shared" si="23"/>
        <v>25</v>
      </c>
      <c r="AA88" s="28">
        <f t="shared" si="24"/>
        <v>27</v>
      </c>
      <c r="AB88" s="30">
        <f t="shared" si="25"/>
        <v>76</v>
      </c>
      <c r="AC88" s="15">
        <f t="shared" si="26"/>
        <v>579</v>
      </c>
    </row>
    <row r="89" spans="1:29" ht="15.75" thickBot="1" x14ac:dyDescent="0.3">
      <c r="A89" s="64">
        <v>6</v>
      </c>
      <c r="B89" s="10" t="s">
        <v>129</v>
      </c>
      <c r="C89" s="14">
        <v>26</v>
      </c>
      <c r="D89" s="12">
        <v>27</v>
      </c>
      <c r="E89" s="13">
        <v>21</v>
      </c>
      <c r="F89" s="14">
        <v>27</v>
      </c>
      <c r="G89" s="12">
        <v>26</v>
      </c>
      <c r="H89" s="13">
        <v>26</v>
      </c>
      <c r="I89" s="14">
        <v>28</v>
      </c>
      <c r="J89" s="12">
        <v>29</v>
      </c>
      <c r="K89" s="13">
        <v>29</v>
      </c>
      <c r="L89" s="14">
        <v>29</v>
      </c>
      <c r="M89" s="12">
        <v>27</v>
      </c>
      <c r="N89" s="13">
        <v>30</v>
      </c>
      <c r="O89" s="14">
        <v>56</v>
      </c>
      <c r="P89" s="12">
        <v>50</v>
      </c>
      <c r="Q89" s="13">
        <v>58</v>
      </c>
      <c r="R89" s="14">
        <v>0</v>
      </c>
      <c r="S89" s="12">
        <v>0</v>
      </c>
      <c r="T89" s="13">
        <v>0</v>
      </c>
      <c r="U89" s="14">
        <v>26</v>
      </c>
      <c r="V89" s="12">
        <v>25</v>
      </c>
      <c r="W89" s="13">
        <v>28</v>
      </c>
      <c r="X89" s="14">
        <f t="shared" si="21"/>
        <v>568</v>
      </c>
      <c r="Y89" s="27">
        <f t="shared" si="22"/>
        <v>0</v>
      </c>
      <c r="Z89" s="25">
        <f t="shared" si="23"/>
        <v>0</v>
      </c>
      <c r="AA89" s="28">
        <f t="shared" si="24"/>
        <v>0</v>
      </c>
      <c r="AB89" s="30">
        <f t="shared" si="25"/>
        <v>0</v>
      </c>
      <c r="AC89" s="15">
        <f t="shared" si="26"/>
        <v>568</v>
      </c>
    </row>
    <row r="90" spans="1:29" ht="15.75" thickBot="1" x14ac:dyDescent="0.3">
      <c r="A90" s="64">
        <v>7</v>
      </c>
      <c r="B90" s="10" t="s">
        <v>131</v>
      </c>
      <c r="C90" s="14">
        <v>27</v>
      </c>
      <c r="D90" s="12">
        <v>28</v>
      </c>
      <c r="E90" s="13">
        <v>28</v>
      </c>
      <c r="F90" s="14">
        <v>15</v>
      </c>
      <c r="G90" s="12">
        <v>25</v>
      </c>
      <c r="H90" s="13">
        <v>24</v>
      </c>
      <c r="I90" s="14">
        <v>25</v>
      </c>
      <c r="J90" s="12">
        <v>25</v>
      </c>
      <c r="K90" s="13">
        <v>25</v>
      </c>
      <c r="L90" s="14">
        <v>27</v>
      </c>
      <c r="M90" s="12">
        <v>26</v>
      </c>
      <c r="N90" s="13">
        <v>26</v>
      </c>
      <c r="O90" s="14">
        <v>34</v>
      </c>
      <c r="P90" s="12">
        <v>58</v>
      </c>
      <c r="Q90" s="13">
        <v>56</v>
      </c>
      <c r="R90" s="14">
        <v>26</v>
      </c>
      <c r="S90" s="12">
        <v>26</v>
      </c>
      <c r="T90" s="13">
        <v>28</v>
      </c>
      <c r="U90" s="14">
        <v>0</v>
      </c>
      <c r="V90" s="12">
        <v>0</v>
      </c>
      <c r="W90" s="13">
        <v>0</v>
      </c>
      <c r="X90" s="14">
        <f t="shared" si="21"/>
        <v>529</v>
      </c>
      <c r="Y90" s="27">
        <f t="shared" si="22"/>
        <v>0</v>
      </c>
      <c r="Z90" s="25">
        <f t="shared" si="23"/>
        <v>0</v>
      </c>
      <c r="AA90" s="28">
        <f t="shared" si="24"/>
        <v>0</v>
      </c>
      <c r="AB90" s="30">
        <f t="shared" si="25"/>
        <v>0</v>
      </c>
      <c r="AC90" s="15">
        <f t="shared" si="26"/>
        <v>529</v>
      </c>
    </row>
    <row r="91" spans="1:29" ht="15.75" thickBot="1" x14ac:dyDescent="0.3">
      <c r="A91" s="64">
        <v>8</v>
      </c>
      <c r="B91" s="10" t="s">
        <v>132</v>
      </c>
      <c r="C91" s="14">
        <v>23</v>
      </c>
      <c r="D91" s="12">
        <v>20</v>
      </c>
      <c r="E91" s="13">
        <v>25</v>
      </c>
      <c r="F91" s="14">
        <v>24</v>
      </c>
      <c r="G91" s="12">
        <v>22</v>
      </c>
      <c r="H91" s="13">
        <v>21</v>
      </c>
      <c r="I91" s="14">
        <v>24</v>
      </c>
      <c r="J91" s="12">
        <v>24</v>
      </c>
      <c r="K91" s="13">
        <v>26</v>
      </c>
      <c r="L91" s="14">
        <v>24</v>
      </c>
      <c r="M91" s="12">
        <v>22</v>
      </c>
      <c r="N91" s="13">
        <v>21</v>
      </c>
      <c r="O91" s="14">
        <v>50</v>
      </c>
      <c r="P91" s="12">
        <v>52</v>
      </c>
      <c r="Q91" s="13">
        <v>50</v>
      </c>
      <c r="R91" s="14">
        <v>25</v>
      </c>
      <c r="S91" s="12">
        <v>20</v>
      </c>
      <c r="T91" s="13">
        <v>27</v>
      </c>
      <c r="U91" s="14">
        <v>0</v>
      </c>
      <c r="V91" s="12">
        <v>0</v>
      </c>
      <c r="W91" s="13">
        <v>0</v>
      </c>
      <c r="X91" s="14">
        <f t="shared" si="21"/>
        <v>500</v>
      </c>
      <c r="Y91" s="27">
        <f t="shared" si="22"/>
        <v>0</v>
      </c>
      <c r="Z91" s="25">
        <f t="shared" si="23"/>
        <v>0</v>
      </c>
      <c r="AA91" s="28">
        <f t="shared" si="24"/>
        <v>0</v>
      </c>
      <c r="AB91" s="30">
        <f t="shared" si="25"/>
        <v>0</v>
      </c>
      <c r="AC91" s="15">
        <f t="shared" si="26"/>
        <v>500</v>
      </c>
    </row>
    <row r="92" spans="1:29" ht="15.75" thickBot="1" x14ac:dyDescent="0.3">
      <c r="A92" s="64">
        <v>9</v>
      </c>
      <c r="B92" s="10" t="s">
        <v>133</v>
      </c>
      <c r="C92" s="14">
        <v>18</v>
      </c>
      <c r="D92" s="12">
        <v>19</v>
      </c>
      <c r="E92" s="13">
        <v>24</v>
      </c>
      <c r="F92" s="14">
        <v>15</v>
      </c>
      <c r="G92" s="12">
        <v>24</v>
      </c>
      <c r="H92" s="13">
        <v>22</v>
      </c>
      <c r="I92" s="14">
        <v>23</v>
      </c>
      <c r="J92" s="12">
        <v>23</v>
      </c>
      <c r="K92" s="13">
        <v>24</v>
      </c>
      <c r="L92" s="14">
        <v>26</v>
      </c>
      <c r="M92" s="12">
        <v>25</v>
      </c>
      <c r="N92" s="13">
        <v>25</v>
      </c>
      <c r="O92" s="14">
        <v>38</v>
      </c>
      <c r="P92" s="12">
        <v>46</v>
      </c>
      <c r="Q92" s="13">
        <v>48</v>
      </c>
      <c r="R92" s="14">
        <v>24</v>
      </c>
      <c r="S92" s="12">
        <v>25</v>
      </c>
      <c r="T92" s="13">
        <v>23</v>
      </c>
      <c r="U92" s="14">
        <v>22</v>
      </c>
      <c r="V92" s="12">
        <v>22</v>
      </c>
      <c r="W92" s="13">
        <v>25</v>
      </c>
      <c r="X92" s="14">
        <f t="shared" si="21"/>
        <v>541</v>
      </c>
      <c r="Y92" s="27">
        <f t="shared" si="22"/>
        <v>15</v>
      </c>
      <c r="Z92" s="25">
        <f t="shared" si="23"/>
        <v>18</v>
      </c>
      <c r="AA92" s="28">
        <f t="shared" si="24"/>
        <v>19</v>
      </c>
      <c r="AB92" s="30">
        <f t="shared" si="25"/>
        <v>52</v>
      </c>
      <c r="AC92" s="15">
        <f t="shared" si="26"/>
        <v>489</v>
      </c>
    </row>
    <row r="93" spans="1:29" ht="15.75" thickBot="1" x14ac:dyDescent="0.3">
      <c r="A93" s="64">
        <v>10</v>
      </c>
      <c r="B93" s="10" t="s">
        <v>137</v>
      </c>
      <c r="C93" s="14">
        <v>0</v>
      </c>
      <c r="D93" s="12">
        <v>0</v>
      </c>
      <c r="E93" s="13">
        <v>0</v>
      </c>
      <c r="F93" s="14">
        <v>0</v>
      </c>
      <c r="G93" s="12">
        <v>0</v>
      </c>
      <c r="H93" s="13">
        <v>0</v>
      </c>
      <c r="I93" s="14">
        <v>29</v>
      </c>
      <c r="J93" s="12">
        <v>28</v>
      </c>
      <c r="K93" s="13">
        <v>32</v>
      </c>
      <c r="L93" s="14">
        <v>0</v>
      </c>
      <c r="M93" s="12">
        <v>30</v>
      </c>
      <c r="N93" s="13">
        <v>29</v>
      </c>
      <c r="O93" s="14">
        <v>70</v>
      </c>
      <c r="P93" s="12">
        <v>28</v>
      </c>
      <c r="Q93" s="13">
        <v>60</v>
      </c>
      <c r="R93" s="14">
        <v>30</v>
      </c>
      <c r="S93" s="12">
        <v>24</v>
      </c>
      <c r="T93" s="13">
        <v>32</v>
      </c>
      <c r="U93" s="14">
        <v>30</v>
      </c>
      <c r="V93" s="12">
        <v>30</v>
      </c>
      <c r="W93" s="13">
        <v>32</v>
      </c>
      <c r="X93" s="14">
        <f t="shared" si="21"/>
        <v>484</v>
      </c>
      <c r="Y93" s="27">
        <f t="shared" si="22"/>
        <v>0</v>
      </c>
      <c r="Z93" s="25">
        <f t="shared" si="23"/>
        <v>0</v>
      </c>
      <c r="AA93" s="28">
        <f t="shared" si="24"/>
        <v>0</v>
      </c>
      <c r="AB93" s="30">
        <f t="shared" si="25"/>
        <v>0</v>
      </c>
      <c r="AC93" s="15">
        <f t="shared" si="26"/>
        <v>484</v>
      </c>
    </row>
    <row r="94" spans="1:29" ht="15.75" thickBot="1" x14ac:dyDescent="0.3">
      <c r="A94" s="64">
        <v>11</v>
      </c>
      <c r="B94" s="10" t="s">
        <v>134</v>
      </c>
      <c r="C94" s="14">
        <v>28</v>
      </c>
      <c r="D94" s="12">
        <v>30</v>
      </c>
      <c r="E94" s="13">
        <v>29</v>
      </c>
      <c r="F94" s="14">
        <v>26</v>
      </c>
      <c r="G94" s="12">
        <v>27</v>
      </c>
      <c r="H94" s="13">
        <v>27</v>
      </c>
      <c r="I94" s="14">
        <v>0</v>
      </c>
      <c r="J94" s="12">
        <v>0</v>
      </c>
      <c r="K94" s="13">
        <v>0</v>
      </c>
      <c r="L94" s="14">
        <v>28</v>
      </c>
      <c r="M94" s="12">
        <v>28</v>
      </c>
      <c r="N94" s="13">
        <v>27</v>
      </c>
      <c r="O94" s="14">
        <v>54</v>
      </c>
      <c r="P94" s="12">
        <v>28</v>
      </c>
      <c r="Q94" s="13">
        <v>0</v>
      </c>
      <c r="R94" s="14">
        <v>16</v>
      </c>
      <c r="S94" s="12">
        <v>29</v>
      </c>
      <c r="T94" s="13">
        <v>18</v>
      </c>
      <c r="U94" s="14">
        <v>25</v>
      </c>
      <c r="V94" s="12">
        <v>26</v>
      </c>
      <c r="W94" s="13">
        <v>16</v>
      </c>
      <c r="X94" s="14">
        <f t="shared" si="21"/>
        <v>462</v>
      </c>
      <c r="Y94" s="27">
        <f t="shared" si="22"/>
        <v>0</v>
      </c>
      <c r="Z94" s="25">
        <f t="shared" si="23"/>
        <v>0</v>
      </c>
      <c r="AA94" s="28">
        <f t="shared" si="24"/>
        <v>0</v>
      </c>
      <c r="AB94" s="30">
        <f t="shared" si="25"/>
        <v>0</v>
      </c>
      <c r="AC94" s="15">
        <f t="shared" si="26"/>
        <v>462</v>
      </c>
    </row>
    <row r="95" spans="1:29" ht="15.75" thickBot="1" x14ac:dyDescent="0.3">
      <c r="A95" s="64">
        <v>12</v>
      </c>
      <c r="B95" s="10" t="s">
        <v>135</v>
      </c>
      <c r="C95" s="14">
        <v>25</v>
      </c>
      <c r="D95" s="12">
        <v>21</v>
      </c>
      <c r="E95" s="13">
        <v>23</v>
      </c>
      <c r="F95" s="14">
        <v>20</v>
      </c>
      <c r="G95" s="12">
        <v>19</v>
      </c>
      <c r="H95" s="13">
        <v>19</v>
      </c>
      <c r="I95" s="14">
        <v>20</v>
      </c>
      <c r="J95" s="12">
        <v>21</v>
      </c>
      <c r="K95" s="13">
        <v>22</v>
      </c>
      <c r="L95" s="14">
        <v>22</v>
      </c>
      <c r="M95" s="12">
        <v>19</v>
      </c>
      <c r="N95" s="13">
        <v>22</v>
      </c>
      <c r="O95" s="14">
        <v>44</v>
      </c>
      <c r="P95" s="12">
        <v>44</v>
      </c>
      <c r="Q95" s="13">
        <v>42</v>
      </c>
      <c r="R95" s="14">
        <v>22</v>
      </c>
      <c r="S95" s="12">
        <v>22</v>
      </c>
      <c r="T95" s="13">
        <v>25</v>
      </c>
      <c r="U95" s="14">
        <v>18</v>
      </c>
      <c r="V95" s="12">
        <v>20</v>
      </c>
      <c r="W95" s="13">
        <v>22</v>
      </c>
      <c r="X95" s="14">
        <f t="shared" si="21"/>
        <v>512</v>
      </c>
      <c r="Y95" s="27">
        <f t="shared" si="22"/>
        <v>18</v>
      </c>
      <c r="Z95" s="25">
        <f t="shared" si="23"/>
        <v>19</v>
      </c>
      <c r="AA95" s="28">
        <f t="shared" si="24"/>
        <v>19</v>
      </c>
      <c r="AB95" s="30">
        <f t="shared" si="25"/>
        <v>56</v>
      </c>
      <c r="AC95" s="15">
        <f t="shared" si="26"/>
        <v>456</v>
      </c>
    </row>
    <row r="96" spans="1:29" ht="15.75" thickBot="1" x14ac:dyDescent="0.3">
      <c r="A96" s="64">
        <v>13</v>
      </c>
      <c r="B96" s="63" t="s">
        <v>136</v>
      </c>
      <c r="C96" s="14">
        <v>0</v>
      </c>
      <c r="D96" s="12">
        <v>25</v>
      </c>
      <c r="E96" s="13">
        <v>26</v>
      </c>
      <c r="F96" s="14">
        <v>22</v>
      </c>
      <c r="G96" s="12">
        <v>23</v>
      </c>
      <c r="H96" s="13">
        <v>23</v>
      </c>
      <c r="I96" s="14">
        <v>0</v>
      </c>
      <c r="J96" s="12">
        <v>0</v>
      </c>
      <c r="K96" s="13">
        <v>0</v>
      </c>
      <c r="L96" s="14">
        <v>23</v>
      </c>
      <c r="M96" s="12">
        <v>21</v>
      </c>
      <c r="N96" s="13">
        <v>24</v>
      </c>
      <c r="O96" s="14">
        <v>42</v>
      </c>
      <c r="P96" s="12">
        <v>42</v>
      </c>
      <c r="Q96" s="13">
        <v>40</v>
      </c>
      <c r="R96" s="14">
        <v>21</v>
      </c>
      <c r="S96" s="12">
        <v>23</v>
      </c>
      <c r="T96" s="13">
        <v>26</v>
      </c>
      <c r="U96" s="14">
        <v>19</v>
      </c>
      <c r="V96" s="12">
        <v>14</v>
      </c>
      <c r="W96" s="13">
        <v>23</v>
      </c>
      <c r="X96" s="14">
        <f t="shared" si="21"/>
        <v>437</v>
      </c>
      <c r="Y96" s="27">
        <f t="shared" si="22"/>
        <v>0</v>
      </c>
      <c r="Z96" s="25">
        <f t="shared" si="23"/>
        <v>0</v>
      </c>
      <c r="AA96" s="28">
        <f t="shared" si="24"/>
        <v>0</v>
      </c>
      <c r="AB96" s="30">
        <f t="shared" si="25"/>
        <v>0</v>
      </c>
      <c r="AC96" s="15">
        <f t="shared" si="26"/>
        <v>437</v>
      </c>
    </row>
    <row r="97" spans="1:29" ht="15.75" thickBot="1" x14ac:dyDescent="0.3">
      <c r="A97" s="64">
        <v>14</v>
      </c>
      <c r="B97" s="38" t="s">
        <v>138</v>
      </c>
      <c r="C97" s="14">
        <v>24</v>
      </c>
      <c r="D97" s="12">
        <v>22</v>
      </c>
      <c r="E97" s="13">
        <v>22</v>
      </c>
      <c r="F97" s="14">
        <v>21</v>
      </c>
      <c r="G97" s="12">
        <v>18</v>
      </c>
      <c r="H97" s="13">
        <v>14</v>
      </c>
      <c r="I97" s="14">
        <v>21</v>
      </c>
      <c r="J97" s="12">
        <v>16</v>
      </c>
      <c r="K97" s="13">
        <v>20</v>
      </c>
      <c r="L97" s="14">
        <v>0</v>
      </c>
      <c r="M97" s="12">
        <v>0</v>
      </c>
      <c r="N97" s="13">
        <v>0</v>
      </c>
      <c r="O97" s="14">
        <v>36</v>
      </c>
      <c r="P97" s="12">
        <v>40</v>
      </c>
      <c r="Q97" s="13">
        <v>38</v>
      </c>
      <c r="R97" s="14">
        <v>23</v>
      </c>
      <c r="S97" s="12">
        <v>21</v>
      </c>
      <c r="T97" s="13">
        <v>24</v>
      </c>
      <c r="U97" s="14">
        <v>17</v>
      </c>
      <c r="V97" s="12">
        <v>19</v>
      </c>
      <c r="W97" s="13">
        <v>16</v>
      </c>
      <c r="X97" s="14">
        <f t="shared" si="21"/>
        <v>412</v>
      </c>
      <c r="Y97" s="27">
        <f t="shared" si="22"/>
        <v>0</v>
      </c>
      <c r="Z97" s="25">
        <f t="shared" si="23"/>
        <v>0</v>
      </c>
      <c r="AA97" s="28">
        <f t="shared" si="24"/>
        <v>0</v>
      </c>
      <c r="AB97" s="30">
        <f t="shared" si="25"/>
        <v>0</v>
      </c>
      <c r="AC97" s="15">
        <f t="shared" si="26"/>
        <v>412</v>
      </c>
    </row>
    <row r="98" spans="1:29" ht="15.75" thickBot="1" x14ac:dyDescent="0.3">
      <c r="A98" s="64">
        <v>15</v>
      </c>
      <c r="B98" s="10" t="s">
        <v>139</v>
      </c>
      <c r="C98" s="14">
        <v>18</v>
      </c>
      <c r="D98" s="12">
        <v>26</v>
      </c>
      <c r="E98" s="13">
        <v>27</v>
      </c>
      <c r="F98" s="14">
        <v>0</v>
      </c>
      <c r="G98" s="12">
        <v>0</v>
      </c>
      <c r="H98" s="13">
        <v>0</v>
      </c>
      <c r="I98" s="14">
        <v>0</v>
      </c>
      <c r="J98" s="12">
        <v>0</v>
      </c>
      <c r="K98" s="13">
        <v>0</v>
      </c>
      <c r="L98" s="14">
        <v>0</v>
      </c>
      <c r="M98" s="12">
        <v>0</v>
      </c>
      <c r="N98" s="13">
        <v>0</v>
      </c>
      <c r="O98" s="14">
        <v>40</v>
      </c>
      <c r="P98" s="12">
        <v>48</v>
      </c>
      <c r="Q98" s="13">
        <v>46</v>
      </c>
      <c r="R98" s="14">
        <v>0</v>
      </c>
      <c r="S98" s="12">
        <v>0</v>
      </c>
      <c r="T98" s="13">
        <v>0</v>
      </c>
      <c r="U98" s="14">
        <v>24</v>
      </c>
      <c r="V98" s="12">
        <v>24</v>
      </c>
      <c r="W98" s="13">
        <v>26</v>
      </c>
      <c r="X98" s="14">
        <f t="shared" si="21"/>
        <v>279</v>
      </c>
      <c r="Y98" s="27">
        <f t="shared" si="22"/>
        <v>0</v>
      </c>
      <c r="Z98" s="25">
        <f t="shared" si="23"/>
        <v>0</v>
      </c>
      <c r="AA98" s="28">
        <f t="shared" si="24"/>
        <v>0</v>
      </c>
      <c r="AB98" s="30">
        <f t="shared" si="25"/>
        <v>0</v>
      </c>
      <c r="AC98" s="15">
        <f t="shared" si="26"/>
        <v>279</v>
      </c>
    </row>
    <row r="99" spans="1:29" ht="15.75" thickBot="1" x14ac:dyDescent="0.3">
      <c r="A99" s="64">
        <v>16</v>
      </c>
      <c r="B99" s="10" t="s">
        <v>140</v>
      </c>
      <c r="C99" s="14">
        <v>0</v>
      </c>
      <c r="D99" s="12">
        <v>0</v>
      </c>
      <c r="E99" s="13">
        <v>0</v>
      </c>
      <c r="F99" s="14">
        <v>23</v>
      </c>
      <c r="G99" s="12">
        <v>20</v>
      </c>
      <c r="H99" s="13">
        <v>20</v>
      </c>
      <c r="I99" s="14">
        <v>22</v>
      </c>
      <c r="J99" s="12">
        <v>22</v>
      </c>
      <c r="K99" s="13">
        <v>23</v>
      </c>
      <c r="L99" s="14">
        <v>21</v>
      </c>
      <c r="M99" s="12">
        <v>20</v>
      </c>
      <c r="N99" s="13">
        <v>23</v>
      </c>
      <c r="O99" s="14">
        <v>0</v>
      </c>
      <c r="P99" s="12">
        <v>0</v>
      </c>
      <c r="Q99" s="13">
        <v>0</v>
      </c>
      <c r="R99" s="14">
        <v>0</v>
      </c>
      <c r="S99" s="12">
        <v>0</v>
      </c>
      <c r="T99" s="13">
        <v>0</v>
      </c>
      <c r="U99" s="14">
        <v>20</v>
      </c>
      <c r="V99" s="12">
        <v>21</v>
      </c>
      <c r="W99" s="13">
        <v>24</v>
      </c>
      <c r="X99" s="14">
        <f t="shared" si="21"/>
        <v>259</v>
      </c>
      <c r="Y99" s="27">
        <f t="shared" si="22"/>
        <v>0</v>
      </c>
      <c r="Z99" s="25">
        <f t="shared" si="23"/>
        <v>0</v>
      </c>
      <c r="AA99" s="28">
        <f t="shared" si="24"/>
        <v>0</v>
      </c>
      <c r="AB99" s="30">
        <f t="shared" si="25"/>
        <v>0</v>
      </c>
      <c r="AC99" s="15">
        <f t="shared" si="26"/>
        <v>259</v>
      </c>
    </row>
    <row r="100" spans="1:29" ht="15.75" thickBot="1" x14ac:dyDescent="0.3">
      <c r="A100" s="64">
        <v>17</v>
      </c>
      <c r="B100" s="10" t="s">
        <v>141</v>
      </c>
      <c r="C100" s="14">
        <v>18</v>
      </c>
      <c r="D100" s="12">
        <v>23</v>
      </c>
      <c r="E100" s="13">
        <v>16</v>
      </c>
      <c r="F100" s="14">
        <v>25</v>
      </c>
      <c r="G100" s="12">
        <v>21</v>
      </c>
      <c r="H100" s="13">
        <v>25</v>
      </c>
      <c r="I100" s="14">
        <v>0</v>
      </c>
      <c r="J100" s="12">
        <v>0</v>
      </c>
      <c r="K100" s="13">
        <v>0</v>
      </c>
      <c r="L100" s="14">
        <v>0</v>
      </c>
      <c r="M100" s="12">
        <v>0</v>
      </c>
      <c r="N100" s="13">
        <v>0</v>
      </c>
      <c r="O100" s="14">
        <v>0</v>
      </c>
      <c r="P100" s="12">
        <v>0</v>
      </c>
      <c r="Q100" s="13">
        <v>0</v>
      </c>
      <c r="R100" s="14">
        <v>0</v>
      </c>
      <c r="S100" s="12">
        <v>0</v>
      </c>
      <c r="T100" s="13">
        <v>0</v>
      </c>
      <c r="U100" s="14">
        <v>0</v>
      </c>
      <c r="V100" s="12">
        <v>0</v>
      </c>
      <c r="W100" s="13">
        <v>0</v>
      </c>
      <c r="X100" s="14">
        <f t="shared" si="21"/>
        <v>128</v>
      </c>
      <c r="Y100" s="27">
        <f t="shared" si="22"/>
        <v>0</v>
      </c>
      <c r="Z100" s="25">
        <f t="shared" si="23"/>
        <v>0</v>
      </c>
      <c r="AA100" s="28">
        <f t="shared" si="24"/>
        <v>0</v>
      </c>
      <c r="AB100" s="30">
        <f t="shared" si="25"/>
        <v>0</v>
      </c>
      <c r="AC100" s="15">
        <f t="shared" si="26"/>
        <v>128</v>
      </c>
    </row>
    <row r="101" spans="1:29" ht="15.75" thickBot="1" x14ac:dyDescent="0.3">
      <c r="A101" s="64">
        <v>18</v>
      </c>
      <c r="B101" s="10" t="s">
        <v>71</v>
      </c>
      <c r="C101" s="14">
        <v>0</v>
      </c>
      <c r="D101" s="12">
        <v>0</v>
      </c>
      <c r="E101" s="13">
        <v>0</v>
      </c>
      <c r="F101" s="14">
        <v>0</v>
      </c>
      <c r="G101" s="12">
        <v>0</v>
      </c>
      <c r="H101" s="13">
        <v>0</v>
      </c>
      <c r="I101" s="14">
        <v>0</v>
      </c>
      <c r="J101" s="12">
        <v>0</v>
      </c>
      <c r="K101" s="13">
        <v>0</v>
      </c>
      <c r="L101" s="14">
        <v>0</v>
      </c>
      <c r="M101" s="12">
        <v>0</v>
      </c>
      <c r="N101" s="13">
        <v>0</v>
      </c>
      <c r="O101" s="14">
        <v>60</v>
      </c>
      <c r="P101" s="12">
        <v>38</v>
      </c>
      <c r="Q101" s="13">
        <v>28</v>
      </c>
      <c r="R101" s="14">
        <v>0</v>
      </c>
      <c r="S101" s="12">
        <v>0</v>
      </c>
      <c r="T101" s="13">
        <v>0</v>
      </c>
      <c r="U101" s="14">
        <v>0</v>
      </c>
      <c r="V101" s="12">
        <v>0</v>
      </c>
      <c r="W101" s="13">
        <v>0</v>
      </c>
      <c r="X101" s="14">
        <f t="shared" si="21"/>
        <v>126</v>
      </c>
      <c r="Y101" s="27">
        <f t="shared" si="22"/>
        <v>0</v>
      </c>
      <c r="Z101" s="25">
        <f t="shared" si="23"/>
        <v>0</v>
      </c>
      <c r="AA101" s="28">
        <f t="shared" si="24"/>
        <v>0</v>
      </c>
      <c r="AB101" s="30">
        <f t="shared" si="25"/>
        <v>0</v>
      </c>
      <c r="AC101" s="15">
        <f t="shared" si="26"/>
        <v>126</v>
      </c>
    </row>
    <row r="102" spans="1:29" ht="15.75" thickBot="1" x14ac:dyDescent="0.3">
      <c r="A102" s="64">
        <v>19</v>
      </c>
      <c r="B102" s="10" t="s">
        <v>149</v>
      </c>
      <c r="C102" s="14">
        <v>0</v>
      </c>
      <c r="D102" s="12">
        <v>0</v>
      </c>
      <c r="E102" s="13">
        <v>0</v>
      </c>
      <c r="F102" s="14">
        <v>0</v>
      </c>
      <c r="G102" s="12">
        <v>0</v>
      </c>
      <c r="H102" s="13">
        <v>0</v>
      </c>
      <c r="I102" s="14">
        <v>0</v>
      </c>
      <c r="J102" s="12">
        <v>0</v>
      </c>
      <c r="K102" s="13">
        <v>0</v>
      </c>
      <c r="L102" s="14">
        <v>0</v>
      </c>
      <c r="M102" s="12">
        <v>0</v>
      </c>
      <c r="N102" s="13">
        <v>0</v>
      </c>
      <c r="O102" s="14">
        <v>0</v>
      </c>
      <c r="P102" s="12">
        <v>0</v>
      </c>
      <c r="Q102" s="13">
        <v>0</v>
      </c>
      <c r="R102" s="14">
        <v>0</v>
      </c>
      <c r="S102" s="12">
        <v>0</v>
      </c>
      <c r="T102" s="13">
        <v>0</v>
      </c>
      <c r="U102" s="14">
        <v>23</v>
      </c>
      <c r="V102" s="12">
        <v>23</v>
      </c>
      <c r="W102" s="13">
        <v>21</v>
      </c>
      <c r="X102" s="14">
        <f t="shared" si="21"/>
        <v>67</v>
      </c>
      <c r="Y102" s="27">
        <f t="shared" si="22"/>
        <v>0</v>
      </c>
      <c r="Z102" s="25">
        <f t="shared" si="23"/>
        <v>0</v>
      </c>
      <c r="AA102" s="28">
        <f t="shared" si="24"/>
        <v>0</v>
      </c>
      <c r="AB102" s="30">
        <f t="shared" si="25"/>
        <v>0</v>
      </c>
      <c r="AC102" s="15">
        <f t="shared" si="26"/>
        <v>67</v>
      </c>
    </row>
    <row r="103" spans="1:29" ht="15.75" thickBot="1" x14ac:dyDescent="0.3">
      <c r="A103" s="64">
        <v>20</v>
      </c>
      <c r="B103" s="10" t="s">
        <v>142</v>
      </c>
      <c r="C103" s="14">
        <v>0</v>
      </c>
      <c r="D103" s="12">
        <v>24</v>
      </c>
      <c r="E103" s="13">
        <v>16</v>
      </c>
      <c r="F103" s="14">
        <v>0</v>
      </c>
      <c r="G103" s="12">
        <v>0</v>
      </c>
      <c r="H103" s="13">
        <v>0</v>
      </c>
      <c r="I103" s="14">
        <v>0</v>
      </c>
      <c r="J103" s="12">
        <v>0</v>
      </c>
      <c r="K103" s="13">
        <v>0</v>
      </c>
      <c r="L103" s="14">
        <v>0</v>
      </c>
      <c r="M103" s="12">
        <v>0</v>
      </c>
      <c r="N103" s="13">
        <v>0</v>
      </c>
      <c r="O103" s="14">
        <v>0</v>
      </c>
      <c r="P103" s="12">
        <v>0</v>
      </c>
      <c r="Q103" s="13">
        <v>0</v>
      </c>
      <c r="R103" s="14">
        <v>0</v>
      </c>
      <c r="S103" s="12">
        <v>0</v>
      </c>
      <c r="T103" s="13">
        <v>0</v>
      </c>
      <c r="U103" s="14">
        <v>0</v>
      </c>
      <c r="V103" s="12">
        <v>0</v>
      </c>
      <c r="W103" s="13">
        <v>0</v>
      </c>
      <c r="X103" s="14">
        <f t="shared" si="21"/>
        <v>40</v>
      </c>
      <c r="Y103" s="27">
        <f t="shared" si="22"/>
        <v>0</v>
      </c>
      <c r="Z103" s="25">
        <f t="shared" si="23"/>
        <v>0</v>
      </c>
      <c r="AA103" s="28">
        <f t="shared" si="24"/>
        <v>0</v>
      </c>
      <c r="AB103" s="30">
        <f t="shared" si="25"/>
        <v>0</v>
      </c>
      <c r="AC103" s="15">
        <f t="shared" si="26"/>
        <v>40</v>
      </c>
    </row>
    <row r="104" spans="1:29" x14ac:dyDescent="0.25">
      <c r="A104" s="64">
        <v>21</v>
      </c>
      <c r="B104" s="10" t="s">
        <v>150</v>
      </c>
      <c r="C104" s="14">
        <v>0</v>
      </c>
      <c r="D104" s="12">
        <v>0</v>
      </c>
      <c r="E104" s="13">
        <v>0</v>
      </c>
      <c r="F104" s="14">
        <v>0</v>
      </c>
      <c r="G104" s="12">
        <v>0</v>
      </c>
      <c r="H104" s="13">
        <v>0</v>
      </c>
      <c r="I104" s="14">
        <v>0</v>
      </c>
      <c r="J104" s="12">
        <v>0</v>
      </c>
      <c r="K104" s="13">
        <v>0</v>
      </c>
      <c r="L104" s="14">
        <v>0</v>
      </c>
      <c r="M104" s="12">
        <v>0</v>
      </c>
      <c r="N104" s="13">
        <v>0</v>
      </c>
      <c r="O104" s="14">
        <v>0</v>
      </c>
      <c r="P104" s="12">
        <v>0</v>
      </c>
      <c r="Q104" s="13">
        <v>0</v>
      </c>
      <c r="R104" s="14">
        <v>0</v>
      </c>
      <c r="S104" s="12">
        <v>0</v>
      </c>
      <c r="T104" s="13">
        <v>0</v>
      </c>
      <c r="U104" s="14">
        <v>12</v>
      </c>
      <c r="V104" s="12">
        <v>14</v>
      </c>
      <c r="W104" s="13">
        <v>0</v>
      </c>
      <c r="X104" s="14">
        <f t="shared" si="21"/>
        <v>26</v>
      </c>
      <c r="Y104" s="27">
        <f t="shared" si="22"/>
        <v>0</v>
      </c>
      <c r="Z104" s="25">
        <f t="shared" si="23"/>
        <v>0</v>
      </c>
      <c r="AA104" s="28">
        <f t="shared" si="24"/>
        <v>0</v>
      </c>
      <c r="AB104" s="30">
        <f t="shared" si="25"/>
        <v>0</v>
      </c>
      <c r="AC104" s="15">
        <f t="shared" si="26"/>
        <v>26</v>
      </c>
    </row>
  </sheetData>
  <autoFilter ref="B83:AC104">
    <sortState ref="B84:AC104">
      <sortCondition descending="1" ref="AC83:AC104"/>
    </sortState>
  </autoFilter>
  <mergeCells count="28">
    <mergeCell ref="R61:T61"/>
    <mergeCell ref="U61:W61"/>
    <mergeCell ref="C61:E61"/>
    <mergeCell ref="F61:H61"/>
    <mergeCell ref="I61:K61"/>
    <mergeCell ref="L61:N61"/>
    <mergeCell ref="O61:Q61"/>
    <mergeCell ref="U2:W2"/>
    <mergeCell ref="C21:E21"/>
    <mergeCell ref="F21:H21"/>
    <mergeCell ref="I21:K21"/>
    <mergeCell ref="L21:N21"/>
    <mergeCell ref="O21:Q21"/>
    <mergeCell ref="R21:T21"/>
    <mergeCell ref="U21:W21"/>
    <mergeCell ref="C2:E2"/>
    <mergeCell ref="F2:H2"/>
    <mergeCell ref="I2:K2"/>
    <mergeCell ref="L2:N2"/>
    <mergeCell ref="O2:Q2"/>
    <mergeCell ref="R2:T2"/>
    <mergeCell ref="R82:T82"/>
    <mergeCell ref="U82:W82"/>
    <mergeCell ref="C82:E82"/>
    <mergeCell ref="F82:H82"/>
    <mergeCell ref="I82:K82"/>
    <mergeCell ref="L82:N82"/>
    <mergeCell ref="O82:Q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MSA Academy</vt:lpstr>
      <vt:lpstr>ROK Cup SA</vt:lpstr>
      <vt:lpstr>EC ROK Cup</vt:lpstr>
      <vt:lpstr>WC ROK Cup</vt:lpstr>
      <vt:lpstr>NR ROK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Atkinson Allison</cp:lastModifiedBy>
  <cp:lastPrinted>2017-07-06T09:10:48Z</cp:lastPrinted>
  <dcterms:created xsi:type="dcterms:W3CDTF">2017-05-11T11:07:13Z</dcterms:created>
  <dcterms:modified xsi:type="dcterms:W3CDTF">2018-12-07T07:04:40Z</dcterms:modified>
</cp:coreProperties>
</file>