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 activeTab="2"/>
  </bookViews>
  <sheets>
    <sheet name="CLASSES" sheetId="1" r:id="rId1"/>
    <sheet name="ABC" sheetId="7" r:id="rId2"/>
    <sheet name="DEF" sheetId="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150" i="8" l="1"/>
  <c r="DQ150" i="8"/>
  <c r="DB150" i="8"/>
  <c r="DA150" i="8"/>
  <c r="CL150" i="8"/>
  <c r="CK150" i="8"/>
  <c r="BV150" i="8"/>
  <c r="BU150" i="8"/>
  <c r="BF150" i="8"/>
  <c r="BE150" i="8"/>
  <c r="AP150" i="8"/>
  <c r="AO150" i="8"/>
  <c r="Z150" i="8"/>
  <c r="Y150" i="8"/>
  <c r="J150" i="8"/>
  <c r="I150" i="8"/>
  <c r="DN35" i="8"/>
  <c r="ED35" i="8" s="1"/>
  <c r="ED34" i="8"/>
  <c r="CX33" i="8"/>
  <c r="DN33" i="8" s="1"/>
  <c r="ED33" i="8" s="1"/>
  <c r="AL32" i="8"/>
  <c r="BB32" i="8" s="1"/>
  <c r="BR32" i="8" s="1"/>
  <c r="CH32" i="8" s="1"/>
  <c r="CX32" i="8" s="1"/>
  <c r="DN32" i="8" s="1"/>
  <c r="ED32" i="8" s="1"/>
  <c r="DX29" i="8"/>
  <c r="DH29" i="8"/>
  <c r="CR29" i="8"/>
  <c r="CB29" i="8"/>
  <c r="BL29" i="8"/>
  <c r="AV29" i="8"/>
  <c r="AF29" i="8"/>
  <c r="V29" i="8"/>
  <c r="AL29" i="8" s="1"/>
  <c r="BB29" i="8" s="1"/>
  <c r="BR29" i="8" s="1"/>
  <c r="CH29" i="8" s="1"/>
  <c r="CX29" i="8" s="1"/>
  <c r="DN29" i="8" s="1"/>
  <c r="ED29" i="8" s="1"/>
  <c r="P29" i="8"/>
  <c r="DN31" i="8"/>
  <c r="ED31" i="8" s="1"/>
  <c r="DU28" i="8"/>
  <c r="DT28" i="8"/>
  <c r="DQ28" i="8"/>
  <c r="CX28" i="8"/>
  <c r="DN28" i="8" s="1"/>
  <c r="ED28" i="8" s="1"/>
  <c r="DU27" i="8"/>
  <c r="DT27" i="8"/>
  <c r="DQ27" i="8"/>
  <c r="CX27" i="8"/>
  <c r="DN27" i="8" s="1"/>
  <c r="ED27" i="8" s="1"/>
  <c r="DU24" i="8"/>
  <c r="DT24" i="8"/>
  <c r="DQ24" i="8"/>
  <c r="DE24" i="8"/>
  <c r="DD24" i="8"/>
  <c r="DA24" i="8"/>
  <c r="CO24" i="8"/>
  <c r="CN24" i="8"/>
  <c r="CK24" i="8"/>
  <c r="BY24" i="8"/>
  <c r="BX24" i="8"/>
  <c r="BU24" i="8"/>
  <c r="BI24" i="8"/>
  <c r="BH24" i="8"/>
  <c r="BE24" i="8"/>
  <c r="AV24" i="8"/>
  <c r="AF24" i="8"/>
  <c r="V24" i="8"/>
  <c r="AL24" i="8" s="1"/>
  <c r="BB24" i="8" s="1"/>
  <c r="BR24" i="8" s="1"/>
  <c r="CH24" i="8" s="1"/>
  <c r="CX24" i="8" s="1"/>
  <c r="DN24" i="8" s="1"/>
  <c r="ED24" i="8" s="1"/>
  <c r="P24" i="8"/>
  <c r="DU22" i="8"/>
  <c r="DT22" i="8"/>
  <c r="DQ22" i="8"/>
  <c r="DE22" i="8"/>
  <c r="DD22" i="8"/>
  <c r="DA22" i="8"/>
  <c r="CO22" i="8"/>
  <c r="CN22" i="8"/>
  <c r="CK22" i="8"/>
  <c r="BY22" i="8"/>
  <c r="BX22" i="8"/>
  <c r="BU22" i="8"/>
  <c r="BI22" i="8"/>
  <c r="BH22" i="8"/>
  <c r="BE22" i="8"/>
  <c r="AS22" i="8"/>
  <c r="AR22" i="8"/>
  <c r="AO22" i="8"/>
  <c r="AC22" i="8"/>
  <c r="AB22" i="8"/>
  <c r="Y22" i="8"/>
  <c r="V22" i="8"/>
  <c r="AL22" i="8" s="1"/>
  <c r="BB22" i="8" s="1"/>
  <c r="BR22" i="8" s="1"/>
  <c r="CH22" i="8" s="1"/>
  <c r="CX22" i="8" s="1"/>
  <c r="DN22" i="8" s="1"/>
  <c r="ED22" i="8" s="1"/>
  <c r="M22" i="8"/>
  <c r="L22" i="8"/>
  <c r="I22" i="8"/>
  <c r="DU19" i="8"/>
  <c r="DT19" i="8"/>
  <c r="DQ19" i="8"/>
  <c r="DE19" i="8"/>
  <c r="DD19" i="8"/>
  <c r="DA19" i="8"/>
  <c r="CO19" i="8"/>
  <c r="CN19" i="8"/>
  <c r="CK19" i="8"/>
  <c r="AV19" i="8"/>
  <c r="AF19" i="8"/>
  <c r="V19" i="8"/>
  <c r="AL19" i="8" s="1"/>
  <c r="BB19" i="8" s="1"/>
  <c r="BR19" i="8" s="1"/>
  <c r="CH19" i="8" s="1"/>
  <c r="CX19" i="8" s="1"/>
  <c r="DN19" i="8" s="1"/>
  <c r="ED19" i="8" s="1"/>
  <c r="P19" i="8"/>
  <c r="DU16" i="8"/>
  <c r="DT16" i="8"/>
  <c r="DQ16" i="8"/>
  <c r="DE16" i="8"/>
  <c r="DD16" i="8"/>
  <c r="DA16" i="8"/>
  <c r="CO16" i="8"/>
  <c r="CN16" i="8"/>
  <c r="CK16" i="8"/>
  <c r="BY16" i="8"/>
  <c r="BX16" i="8"/>
  <c r="BU16" i="8"/>
  <c r="BI16" i="8"/>
  <c r="BH16" i="8"/>
  <c r="BE16" i="8"/>
  <c r="AS16" i="8"/>
  <c r="AR16" i="8"/>
  <c r="AO16" i="8"/>
  <c r="AC16" i="8"/>
  <c r="AB16" i="8"/>
  <c r="Y16" i="8"/>
  <c r="V16" i="8"/>
  <c r="AL16" i="8" s="1"/>
  <c r="BB16" i="8" s="1"/>
  <c r="BR16" i="8" s="1"/>
  <c r="CH16" i="8" s="1"/>
  <c r="CX16" i="8" s="1"/>
  <c r="DN16" i="8" s="1"/>
  <c r="ED16" i="8" s="1"/>
  <c r="M16" i="8"/>
  <c r="L16" i="8"/>
  <c r="I16" i="8"/>
  <c r="DU14" i="8"/>
  <c r="DT14" i="8"/>
  <c r="DQ14" i="8"/>
  <c r="DE14" i="8"/>
  <c r="DD14" i="8"/>
  <c r="DA14" i="8"/>
  <c r="CX14" i="8"/>
  <c r="DN14" i="8" s="1"/>
  <c r="ED14" i="8" s="1"/>
  <c r="CO14" i="8"/>
  <c r="CN14" i="8"/>
  <c r="CK14" i="8"/>
  <c r="DU11" i="8"/>
  <c r="DT11" i="8"/>
  <c r="DQ11" i="8"/>
  <c r="DE11" i="8"/>
  <c r="DD11" i="8"/>
  <c r="DA11" i="8"/>
  <c r="CO11" i="8"/>
  <c r="CN11" i="8"/>
  <c r="CK11" i="8"/>
  <c r="BY11" i="8"/>
  <c r="BX11" i="8"/>
  <c r="BU11" i="8"/>
  <c r="BI11" i="8"/>
  <c r="BH11" i="8"/>
  <c r="BE11" i="8"/>
  <c r="AS11" i="8"/>
  <c r="AR11" i="8"/>
  <c r="AO11" i="8"/>
  <c r="AC11" i="8"/>
  <c r="AB11" i="8"/>
  <c r="Y11" i="8"/>
  <c r="V11" i="8"/>
  <c r="AL11" i="8" s="1"/>
  <c r="BB11" i="8" s="1"/>
  <c r="BR11" i="8" s="1"/>
  <c r="CH11" i="8" s="1"/>
  <c r="CX11" i="8" s="1"/>
  <c r="DN11" i="8" s="1"/>
  <c r="ED11" i="8" s="1"/>
  <c r="M11" i="8"/>
  <c r="L11" i="8"/>
  <c r="I11" i="8"/>
  <c r="DU20" i="8"/>
  <c r="DT20" i="8"/>
  <c r="DQ20" i="8"/>
  <c r="DE20" i="8"/>
  <c r="DD20" i="8"/>
  <c r="DA20" i="8"/>
  <c r="CO20" i="8"/>
  <c r="CN20" i="8"/>
  <c r="CK20" i="8"/>
  <c r="BY20" i="8"/>
  <c r="BX20" i="8"/>
  <c r="BU20" i="8"/>
  <c r="BI20" i="8"/>
  <c r="BH20" i="8"/>
  <c r="BE20" i="8"/>
  <c r="AS20" i="8"/>
  <c r="AR20" i="8"/>
  <c r="AO20" i="8"/>
  <c r="AC20" i="8"/>
  <c r="AB20" i="8"/>
  <c r="Y20" i="8"/>
  <c r="V20" i="8"/>
  <c r="AL20" i="8" s="1"/>
  <c r="BB20" i="8" s="1"/>
  <c r="BR20" i="8" s="1"/>
  <c r="CH20" i="8" s="1"/>
  <c r="CX20" i="8" s="1"/>
  <c r="DN20" i="8" s="1"/>
  <c r="ED20" i="8" s="1"/>
  <c r="M20" i="8"/>
  <c r="L20" i="8"/>
  <c r="I20" i="8"/>
  <c r="ED30" i="8"/>
  <c r="DU26" i="8"/>
  <c r="DT26" i="8"/>
  <c r="DQ26" i="8"/>
  <c r="AL26" i="8"/>
  <c r="BB26" i="8" s="1"/>
  <c r="BR26" i="8" s="1"/>
  <c r="CH26" i="8" s="1"/>
  <c r="CX26" i="8" s="1"/>
  <c r="DN26" i="8" s="1"/>
  <c r="ED26" i="8" s="1"/>
  <c r="DU25" i="8"/>
  <c r="DT25" i="8"/>
  <c r="DQ25" i="8"/>
  <c r="DE25" i="8"/>
  <c r="DD25" i="8"/>
  <c r="DA25" i="8"/>
  <c r="CO25" i="8"/>
  <c r="CN25" i="8"/>
  <c r="CK25" i="8"/>
  <c r="BY25" i="8"/>
  <c r="BX25" i="8"/>
  <c r="BU25" i="8"/>
  <c r="BI25" i="8"/>
  <c r="BH25" i="8"/>
  <c r="BE25" i="8"/>
  <c r="AS25" i="8"/>
  <c r="AR25" i="8"/>
  <c r="AO25" i="8"/>
  <c r="AC25" i="8"/>
  <c r="AB25" i="8"/>
  <c r="Y25" i="8"/>
  <c r="V25" i="8"/>
  <c r="AL25" i="8" s="1"/>
  <c r="BB25" i="8" s="1"/>
  <c r="BR25" i="8" s="1"/>
  <c r="CH25" i="8" s="1"/>
  <c r="CX25" i="8" s="1"/>
  <c r="DN25" i="8" s="1"/>
  <c r="ED25" i="8" s="1"/>
  <c r="M25" i="8"/>
  <c r="L25" i="8"/>
  <c r="I25" i="8"/>
  <c r="DU23" i="8"/>
  <c r="DT23" i="8"/>
  <c r="DQ23" i="8"/>
  <c r="DE23" i="8"/>
  <c r="DD23" i="8"/>
  <c r="DA23" i="8"/>
  <c r="CO23" i="8"/>
  <c r="CN23" i="8"/>
  <c r="CK23" i="8"/>
  <c r="BY23" i="8"/>
  <c r="BX23" i="8"/>
  <c r="BU23" i="8"/>
  <c r="BI23" i="8"/>
  <c r="BH23" i="8"/>
  <c r="BE23" i="8"/>
  <c r="AS23" i="8"/>
  <c r="AR23" i="8"/>
  <c r="AO23" i="8"/>
  <c r="AC23" i="8"/>
  <c r="AB23" i="8"/>
  <c r="Y23" i="8"/>
  <c r="V23" i="8"/>
  <c r="AL23" i="8" s="1"/>
  <c r="BB23" i="8" s="1"/>
  <c r="BR23" i="8" s="1"/>
  <c r="CH23" i="8" s="1"/>
  <c r="CX23" i="8" s="1"/>
  <c r="DN23" i="8" s="1"/>
  <c r="ED23" i="8" s="1"/>
  <c r="M23" i="8"/>
  <c r="L23" i="8"/>
  <c r="I23" i="8"/>
  <c r="DU21" i="8"/>
  <c r="DT21" i="8"/>
  <c r="DQ21" i="8"/>
  <c r="DE21" i="8"/>
  <c r="DD21" i="8"/>
  <c r="DA21" i="8"/>
  <c r="CO21" i="8"/>
  <c r="CN21" i="8"/>
  <c r="CK21" i="8"/>
  <c r="BY21" i="8"/>
  <c r="BX21" i="8"/>
  <c r="BU21" i="8"/>
  <c r="BI21" i="8"/>
  <c r="BH21" i="8"/>
  <c r="BE21" i="8"/>
  <c r="AS21" i="8"/>
  <c r="AR21" i="8"/>
  <c r="AO21" i="8"/>
  <c r="AC21" i="8"/>
  <c r="AB21" i="8"/>
  <c r="Y21" i="8"/>
  <c r="V21" i="8"/>
  <c r="AL21" i="8" s="1"/>
  <c r="BB21" i="8" s="1"/>
  <c r="BR21" i="8" s="1"/>
  <c r="CH21" i="8" s="1"/>
  <c r="CX21" i="8" s="1"/>
  <c r="DN21" i="8" s="1"/>
  <c r="ED21" i="8" s="1"/>
  <c r="M21" i="8"/>
  <c r="L21" i="8"/>
  <c r="I21" i="8"/>
  <c r="DU18" i="8"/>
  <c r="DT18" i="8"/>
  <c r="DQ18" i="8"/>
  <c r="DE18" i="8"/>
  <c r="DD18" i="8"/>
  <c r="DA18" i="8"/>
  <c r="CO18" i="8"/>
  <c r="CN18" i="8"/>
  <c r="CK18" i="8"/>
  <c r="BY18" i="8"/>
  <c r="BX18" i="8"/>
  <c r="BU18" i="8"/>
  <c r="BI18" i="8"/>
  <c r="BH18" i="8"/>
  <c r="BE18" i="8"/>
  <c r="AS18" i="8"/>
  <c r="AR18" i="8"/>
  <c r="AO18" i="8"/>
  <c r="AC18" i="8"/>
  <c r="AB18" i="8"/>
  <c r="Y18" i="8"/>
  <c r="V18" i="8"/>
  <c r="AL18" i="8" s="1"/>
  <c r="BB18" i="8" s="1"/>
  <c r="BR18" i="8" s="1"/>
  <c r="CH18" i="8" s="1"/>
  <c r="CX18" i="8" s="1"/>
  <c r="DN18" i="8" s="1"/>
  <c r="ED18" i="8" s="1"/>
  <c r="M18" i="8"/>
  <c r="L18" i="8"/>
  <c r="I18" i="8"/>
  <c r="DU17" i="8"/>
  <c r="DT17" i="8"/>
  <c r="DQ17" i="8"/>
  <c r="DE17" i="8"/>
  <c r="DD17" i="8"/>
  <c r="DA17" i="8"/>
  <c r="CO17" i="8"/>
  <c r="CN17" i="8"/>
  <c r="CK17" i="8"/>
  <c r="BY17" i="8"/>
  <c r="BX17" i="8"/>
  <c r="BU17" i="8"/>
  <c r="BI17" i="8"/>
  <c r="BH17" i="8"/>
  <c r="BE17" i="8"/>
  <c r="BB17" i="8"/>
  <c r="BR17" i="8" s="1"/>
  <c r="CH17" i="8" s="1"/>
  <c r="CX17" i="8" s="1"/>
  <c r="DN17" i="8" s="1"/>
  <c r="ED17" i="8" s="1"/>
  <c r="DU15" i="8"/>
  <c r="DT15" i="8"/>
  <c r="DQ15" i="8"/>
  <c r="DE15" i="8"/>
  <c r="DD15" i="8"/>
  <c r="DA15" i="8"/>
  <c r="CO15" i="8"/>
  <c r="CN15" i="8"/>
  <c r="CK15" i="8"/>
  <c r="BY15" i="8"/>
  <c r="BX15" i="8"/>
  <c r="BU15" i="8"/>
  <c r="BI15" i="8"/>
  <c r="BH15" i="8"/>
  <c r="BE15" i="8"/>
  <c r="AS15" i="8"/>
  <c r="AR15" i="8"/>
  <c r="AO15" i="8"/>
  <c r="AC15" i="8"/>
  <c r="AB15" i="8"/>
  <c r="Y15" i="8"/>
  <c r="V15" i="8"/>
  <c r="AL15" i="8" s="1"/>
  <c r="BB15" i="8" s="1"/>
  <c r="BR15" i="8" s="1"/>
  <c r="CH15" i="8" s="1"/>
  <c r="CX15" i="8" s="1"/>
  <c r="DN15" i="8" s="1"/>
  <c r="ED15" i="8" s="1"/>
  <c r="M15" i="8"/>
  <c r="L15" i="8"/>
  <c r="I15" i="8"/>
  <c r="DU13" i="8"/>
  <c r="DT13" i="8"/>
  <c r="DQ13" i="8"/>
  <c r="DE13" i="8"/>
  <c r="DD13" i="8"/>
  <c r="DA13" i="8"/>
  <c r="CO13" i="8"/>
  <c r="CN13" i="8"/>
  <c r="CK13" i="8"/>
  <c r="BY13" i="8"/>
  <c r="BX13" i="8"/>
  <c r="BU13" i="8"/>
  <c r="BI13" i="8"/>
  <c r="BH13" i="8"/>
  <c r="BE13" i="8"/>
  <c r="AS13" i="8"/>
  <c r="AR13" i="8"/>
  <c r="AO13" i="8"/>
  <c r="AL13" i="8"/>
  <c r="BB13" i="8" s="1"/>
  <c r="BR13" i="8" s="1"/>
  <c r="CH13" i="8" s="1"/>
  <c r="CX13" i="8" s="1"/>
  <c r="DN13" i="8" s="1"/>
  <c r="ED13" i="8" s="1"/>
  <c r="DU12" i="8"/>
  <c r="DT12" i="8"/>
  <c r="DQ12" i="8"/>
  <c r="DE12" i="8"/>
  <c r="DD12" i="8"/>
  <c r="DA12" i="8"/>
  <c r="CO12" i="8"/>
  <c r="CN12" i="8"/>
  <c r="CK12" i="8"/>
  <c r="BY12" i="8"/>
  <c r="BX12" i="8"/>
  <c r="BU12" i="8"/>
  <c r="BI12" i="8"/>
  <c r="BH12" i="8"/>
  <c r="BE12" i="8"/>
  <c r="AS12" i="8"/>
  <c r="AR12" i="8"/>
  <c r="AO12" i="8"/>
  <c r="AC12" i="8"/>
  <c r="AB12" i="8"/>
  <c r="Y12" i="8"/>
  <c r="V12" i="8"/>
  <c r="AL12" i="8" s="1"/>
  <c r="BB12" i="8" s="1"/>
  <c r="BR12" i="8" s="1"/>
  <c r="CH12" i="8" s="1"/>
  <c r="CX12" i="8" s="1"/>
  <c r="DN12" i="8" s="1"/>
  <c r="ED12" i="8" s="1"/>
  <c r="M12" i="8"/>
  <c r="L12" i="8"/>
  <c r="I12" i="8"/>
  <c r="DU10" i="8"/>
  <c r="DT10" i="8"/>
  <c r="DQ10" i="8"/>
  <c r="DE10" i="8"/>
  <c r="DD10" i="8"/>
  <c r="DA10" i="8"/>
  <c r="CO10" i="8"/>
  <c r="CN10" i="8"/>
  <c r="CK10" i="8"/>
  <c r="BY10" i="8"/>
  <c r="BX10" i="8"/>
  <c r="BU10" i="8"/>
  <c r="BI10" i="8"/>
  <c r="BH10" i="8"/>
  <c r="BE10" i="8"/>
  <c r="AS10" i="8"/>
  <c r="AR10" i="8"/>
  <c r="AO10" i="8"/>
  <c r="AC10" i="8"/>
  <c r="AB10" i="8"/>
  <c r="Y10" i="8"/>
  <c r="V10" i="8"/>
  <c r="AL10" i="8" s="1"/>
  <c r="BB10" i="8" s="1"/>
  <c r="BR10" i="8" s="1"/>
  <c r="CH10" i="8" s="1"/>
  <c r="CX10" i="8" s="1"/>
  <c r="DN10" i="8" s="1"/>
  <c r="ED10" i="8" s="1"/>
  <c r="M10" i="8"/>
  <c r="L10" i="8"/>
  <c r="I10" i="8"/>
  <c r="DR158" i="7"/>
  <c r="DQ158" i="7"/>
  <c r="DB158" i="7"/>
  <c r="DA158" i="7"/>
  <c r="CL158" i="7"/>
  <c r="CK158" i="7"/>
  <c r="BV158" i="7"/>
  <c r="BU158" i="7"/>
  <c r="BF158" i="7"/>
  <c r="BE158" i="7"/>
  <c r="AP158" i="7"/>
  <c r="AO158" i="7"/>
  <c r="Z158" i="7"/>
  <c r="Y158" i="7"/>
  <c r="J158" i="7"/>
  <c r="I158" i="7"/>
  <c r="DN45" i="7"/>
  <c r="ED45" i="7" s="1"/>
  <c r="V45" i="7"/>
  <c r="AL45" i="7" s="1"/>
  <c r="BB45" i="7" s="1"/>
  <c r="BR45" i="7" s="1"/>
  <c r="CH45" i="7" s="1"/>
  <c r="P45" i="7"/>
  <c r="AF45" i="7" s="1"/>
  <c r="AV45" i="7" s="1"/>
  <c r="BL45" i="7" s="1"/>
  <c r="CB45" i="7" s="1"/>
  <c r="CR45" i="7" s="1"/>
  <c r="DH45" i="7" s="1"/>
  <c r="DX45" i="7" s="1"/>
  <c r="DU40" i="7"/>
  <c r="DT40" i="7"/>
  <c r="DQ40" i="7"/>
  <c r="DE40" i="7"/>
  <c r="DD40" i="7"/>
  <c r="DA40" i="7"/>
  <c r="CO40" i="7"/>
  <c r="CN40" i="7"/>
  <c r="CK40" i="7"/>
  <c r="BY40" i="7"/>
  <c r="BX40" i="7"/>
  <c r="BU40" i="7"/>
  <c r="BI40" i="7"/>
  <c r="BH40" i="7"/>
  <c r="BE40" i="7"/>
  <c r="AS40" i="7"/>
  <c r="AR40" i="7"/>
  <c r="AO40" i="7"/>
  <c r="AC40" i="7"/>
  <c r="AB40" i="7"/>
  <c r="Y40" i="7"/>
  <c r="V40" i="7"/>
  <c r="AL40" i="7" s="1"/>
  <c r="BB40" i="7" s="1"/>
  <c r="BR40" i="7" s="1"/>
  <c r="CH40" i="7" s="1"/>
  <c r="CX40" i="7" s="1"/>
  <c r="DN40" i="7" s="1"/>
  <c r="ED40" i="7" s="1"/>
  <c r="M40" i="7"/>
  <c r="L40" i="7"/>
  <c r="I40" i="7"/>
  <c r="DU39" i="7"/>
  <c r="DT39" i="7"/>
  <c r="DQ39" i="7"/>
  <c r="DN39" i="7"/>
  <c r="ED39" i="7" s="1"/>
  <c r="DU38" i="7"/>
  <c r="DT38" i="7"/>
  <c r="DQ38" i="7"/>
  <c r="DE38" i="7"/>
  <c r="DD38" i="7"/>
  <c r="DA38" i="7"/>
  <c r="CO38" i="7"/>
  <c r="CN38" i="7"/>
  <c r="CK38" i="7"/>
  <c r="BY38" i="7"/>
  <c r="BX38" i="7"/>
  <c r="BU38" i="7"/>
  <c r="BI38" i="7"/>
  <c r="BH38" i="7"/>
  <c r="BE38" i="7"/>
  <c r="AS38" i="7"/>
  <c r="AR38" i="7"/>
  <c r="AO38" i="7"/>
  <c r="AC38" i="7"/>
  <c r="AB38" i="7"/>
  <c r="Y38" i="7"/>
  <c r="V38" i="7"/>
  <c r="AL38" i="7" s="1"/>
  <c r="BB38" i="7" s="1"/>
  <c r="BR38" i="7" s="1"/>
  <c r="CH38" i="7" s="1"/>
  <c r="CX38" i="7" s="1"/>
  <c r="DN38" i="7" s="1"/>
  <c r="ED38" i="7" s="1"/>
  <c r="M38" i="7"/>
  <c r="L38" i="7"/>
  <c r="I38" i="7"/>
  <c r="DU30" i="7"/>
  <c r="DT30" i="7"/>
  <c r="DQ30" i="7"/>
  <c r="DE30" i="7"/>
  <c r="DD30" i="7"/>
  <c r="DA30" i="7"/>
  <c r="CO30" i="7"/>
  <c r="CN30" i="7"/>
  <c r="CK30" i="7"/>
  <c r="BY30" i="7"/>
  <c r="BX30" i="7"/>
  <c r="BU30" i="7"/>
  <c r="BI30" i="7"/>
  <c r="BH30" i="7"/>
  <c r="BE30" i="7"/>
  <c r="AS30" i="7"/>
  <c r="AR30" i="7"/>
  <c r="AO30" i="7"/>
  <c r="AC30" i="7"/>
  <c r="AB30" i="7"/>
  <c r="Y30" i="7"/>
  <c r="V30" i="7"/>
  <c r="AL30" i="7" s="1"/>
  <c r="BB30" i="7" s="1"/>
  <c r="BR30" i="7" s="1"/>
  <c r="CH30" i="7" s="1"/>
  <c r="CX30" i="7" s="1"/>
  <c r="DN30" i="7" s="1"/>
  <c r="ED30" i="7" s="1"/>
  <c r="M30" i="7"/>
  <c r="L30" i="7"/>
  <c r="I30" i="7"/>
  <c r="DU20" i="7"/>
  <c r="DT20" i="7"/>
  <c r="DQ20" i="7"/>
  <c r="DE20" i="7"/>
  <c r="DD20" i="7"/>
  <c r="DA20" i="7"/>
  <c r="CO20" i="7"/>
  <c r="CN20" i="7"/>
  <c r="CK20" i="7"/>
  <c r="BY20" i="7"/>
  <c r="BX20" i="7"/>
  <c r="BU20" i="7"/>
  <c r="BI20" i="7"/>
  <c r="BH20" i="7"/>
  <c r="BE20" i="7"/>
  <c r="AS20" i="7"/>
  <c r="AR20" i="7"/>
  <c r="AO20" i="7"/>
  <c r="AC20" i="7"/>
  <c r="AB20" i="7"/>
  <c r="Y20" i="7"/>
  <c r="V20" i="7"/>
  <c r="AL20" i="7" s="1"/>
  <c r="BB20" i="7" s="1"/>
  <c r="BR20" i="7" s="1"/>
  <c r="CH20" i="7" s="1"/>
  <c r="CX20" i="7" s="1"/>
  <c r="DN20" i="7" s="1"/>
  <c r="ED20" i="7" s="1"/>
  <c r="M20" i="7"/>
  <c r="L20" i="7"/>
  <c r="I20" i="7"/>
  <c r="DU42" i="7"/>
  <c r="DT42" i="7"/>
  <c r="DQ42" i="7"/>
  <c r="DE42" i="7"/>
  <c r="DD42" i="7"/>
  <c r="DA42" i="7"/>
  <c r="CO42" i="7"/>
  <c r="CN42" i="7"/>
  <c r="CK42" i="7"/>
  <c r="BY42" i="7"/>
  <c r="BX42" i="7"/>
  <c r="BU42" i="7"/>
  <c r="BI42" i="7"/>
  <c r="BH42" i="7"/>
  <c r="BE42" i="7"/>
  <c r="AS42" i="7"/>
  <c r="AR42" i="7"/>
  <c r="AO42" i="7"/>
  <c r="AC42" i="7"/>
  <c r="AB42" i="7"/>
  <c r="Y42" i="7"/>
  <c r="V42" i="7"/>
  <c r="AL42" i="7" s="1"/>
  <c r="BB42" i="7" s="1"/>
  <c r="BR42" i="7" s="1"/>
  <c r="CH42" i="7" s="1"/>
  <c r="CX42" i="7" s="1"/>
  <c r="DN42" i="7" s="1"/>
  <c r="ED42" i="7" s="1"/>
  <c r="M42" i="7"/>
  <c r="L42" i="7"/>
  <c r="I42" i="7"/>
  <c r="DU17" i="7"/>
  <c r="DT17" i="7"/>
  <c r="DQ17" i="7"/>
  <c r="DE17" i="7"/>
  <c r="DD17" i="7"/>
  <c r="DA17" i="7"/>
  <c r="CO17" i="7"/>
  <c r="CN17" i="7"/>
  <c r="CK17" i="7"/>
  <c r="BY17" i="7"/>
  <c r="BX17" i="7"/>
  <c r="BU17" i="7"/>
  <c r="BR17" i="7"/>
  <c r="CH17" i="7" s="1"/>
  <c r="CX17" i="7" s="1"/>
  <c r="DN17" i="7" s="1"/>
  <c r="ED17" i="7" s="1"/>
  <c r="BI17" i="7"/>
  <c r="BH17" i="7"/>
  <c r="BE17" i="7"/>
  <c r="DU15" i="7"/>
  <c r="DT15" i="7"/>
  <c r="DQ15" i="7"/>
  <c r="DE15" i="7"/>
  <c r="DD15" i="7"/>
  <c r="DA15" i="7"/>
  <c r="CO15" i="7"/>
  <c r="CN15" i="7"/>
  <c r="CK15" i="7"/>
  <c r="BY15" i="7"/>
  <c r="BX15" i="7"/>
  <c r="BU15" i="7"/>
  <c r="BI15" i="7"/>
  <c r="BH15" i="7"/>
  <c r="BE15" i="7"/>
  <c r="AS15" i="7"/>
  <c r="AR15" i="7"/>
  <c r="AO15" i="7"/>
  <c r="AL15" i="7"/>
  <c r="BB15" i="7" s="1"/>
  <c r="BR15" i="7" s="1"/>
  <c r="CH15" i="7" s="1"/>
  <c r="CX15" i="7" s="1"/>
  <c r="DN15" i="7" s="1"/>
  <c r="ED15" i="7" s="1"/>
  <c r="AC15" i="7"/>
  <c r="AB15" i="7"/>
  <c r="Y15" i="7"/>
  <c r="DU14" i="7"/>
  <c r="DT14" i="7"/>
  <c r="DQ14" i="7"/>
  <c r="DE14" i="7"/>
  <c r="DD14" i="7"/>
  <c r="DA14" i="7"/>
  <c r="CO14" i="7"/>
  <c r="CN14" i="7"/>
  <c r="CK14" i="7"/>
  <c r="BY14" i="7"/>
  <c r="BX14" i="7"/>
  <c r="BU14" i="7"/>
  <c r="BI14" i="7"/>
  <c r="BH14" i="7"/>
  <c r="BE14" i="7"/>
  <c r="AS14" i="7"/>
  <c r="AR14" i="7"/>
  <c r="AO14" i="7"/>
  <c r="AC14" i="7"/>
  <c r="AB14" i="7"/>
  <c r="Y14" i="7"/>
  <c r="V14" i="7"/>
  <c r="AL14" i="7" s="1"/>
  <c r="BB14" i="7" s="1"/>
  <c r="BR14" i="7" s="1"/>
  <c r="CH14" i="7" s="1"/>
  <c r="CX14" i="7" s="1"/>
  <c r="DN14" i="7" s="1"/>
  <c r="ED14" i="7" s="1"/>
  <c r="M14" i="7"/>
  <c r="L14" i="7"/>
  <c r="I14" i="7"/>
  <c r="DU13" i="7"/>
  <c r="DT13" i="7"/>
  <c r="DQ13" i="7"/>
  <c r="DE13" i="7"/>
  <c r="DD13" i="7"/>
  <c r="DA13" i="7"/>
  <c r="CO13" i="7"/>
  <c r="CN13" i="7"/>
  <c r="CK13" i="7"/>
  <c r="BY13" i="7"/>
  <c r="BX13" i="7"/>
  <c r="BU13" i="7"/>
  <c r="BI13" i="7"/>
  <c r="BH13" i="7"/>
  <c r="BE13" i="7"/>
  <c r="AS13" i="7"/>
  <c r="AR13" i="7"/>
  <c r="AO13" i="7"/>
  <c r="AC13" i="7"/>
  <c r="AB13" i="7"/>
  <c r="Y13" i="7"/>
  <c r="V13" i="7"/>
  <c r="AL13" i="7" s="1"/>
  <c r="BB13" i="7" s="1"/>
  <c r="BR13" i="7" s="1"/>
  <c r="CH13" i="7" s="1"/>
  <c r="CX13" i="7" s="1"/>
  <c r="DN13" i="7" s="1"/>
  <c r="ED13" i="7" s="1"/>
  <c r="M13" i="7"/>
  <c r="L13" i="7"/>
  <c r="I13" i="7"/>
  <c r="DU11" i="7"/>
  <c r="DW11" i="7" s="1"/>
  <c r="DT11" i="7"/>
  <c r="DQ11" i="7"/>
  <c r="DE11" i="7"/>
  <c r="DD11" i="7"/>
  <c r="DA11" i="7"/>
  <c r="CO11" i="7"/>
  <c r="CN11" i="7"/>
  <c r="CK11" i="7"/>
  <c r="BY11" i="7"/>
  <c r="BX11" i="7"/>
  <c r="BU11" i="7"/>
  <c r="BI11" i="7"/>
  <c r="BH11" i="7"/>
  <c r="BE11" i="7"/>
  <c r="AS11" i="7"/>
  <c r="AR11" i="7"/>
  <c r="AO11" i="7"/>
  <c r="AC11" i="7"/>
  <c r="AB11" i="7"/>
  <c r="Y11" i="7"/>
  <c r="V11" i="7"/>
  <c r="AL11" i="7" s="1"/>
  <c r="BB11" i="7" s="1"/>
  <c r="BR11" i="7" s="1"/>
  <c r="CH11" i="7" s="1"/>
  <c r="CX11" i="7" s="1"/>
  <c r="DN11" i="7" s="1"/>
  <c r="ED11" i="7" s="1"/>
  <c r="M11" i="7"/>
  <c r="L11" i="7"/>
  <c r="I11" i="7"/>
  <c r="DU10" i="7"/>
  <c r="DT10" i="7"/>
  <c r="DQ10" i="7"/>
  <c r="DE10" i="7"/>
  <c r="DD10" i="7"/>
  <c r="DA10" i="7"/>
  <c r="CO10" i="7"/>
  <c r="CN10" i="7"/>
  <c r="CK10" i="7"/>
  <c r="BY10" i="7"/>
  <c r="BX10" i="7"/>
  <c r="BU10" i="7"/>
  <c r="BI10" i="7"/>
  <c r="BH10" i="7"/>
  <c r="BE10" i="7"/>
  <c r="AS10" i="7"/>
  <c r="AR10" i="7"/>
  <c r="AO10" i="7"/>
  <c r="AC10" i="7"/>
  <c r="AB10" i="7"/>
  <c r="Y10" i="7"/>
  <c r="V10" i="7"/>
  <c r="AL10" i="7" s="1"/>
  <c r="BB10" i="7" s="1"/>
  <c r="BR10" i="7" s="1"/>
  <c r="CH10" i="7" s="1"/>
  <c r="CX10" i="7" s="1"/>
  <c r="DN10" i="7" s="1"/>
  <c r="ED10" i="7" s="1"/>
  <c r="M10" i="7"/>
  <c r="L10" i="7"/>
  <c r="I10" i="7"/>
  <c r="DU43" i="7"/>
  <c r="DT43" i="7"/>
  <c r="DQ43" i="7"/>
  <c r="AL43" i="7"/>
  <c r="BB43" i="7" s="1"/>
  <c r="BR43" i="7" s="1"/>
  <c r="CH43" i="7" s="1"/>
  <c r="CX43" i="7" s="1"/>
  <c r="DN43" i="7" s="1"/>
  <c r="ED43" i="7" s="1"/>
  <c r="DU35" i="7"/>
  <c r="DT35" i="7"/>
  <c r="DQ35" i="7"/>
  <c r="DE35" i="7"/>
  <c r="DD35" i="7"/>
  <c r="DA35" i="7"/>
  <c r="CO35" i="7"/>
  <c r="CN35" i="7"/>
  <c r="CK35" i="7"/>
  <c r="BY35" i="7"/>
  <c r="BX35" i="7"/>
  <c r="BU35" i="7"/>
  <c r="BI35" i="7"/>
  <c r="BH35" i="7"/>
  <c r="BE35" i="7"/>
  <c r="AS35" i="7"/>
  <c r="AR35" i="7"/>
  <c r="AO35" i="7"/>
  <c r="AC35" i="7"/>
  <c r="AB35" i="7"/>
  <c r="Y35" i="7"/>
  <c r="V35" i="7"/>
  <c r="AL35" i="7" s="1"/>
  <c r="BB35" i="7" s="1"/>
  <c r="BR35" i="7" s="1"/>
  <c r="CH35" i="7" s="1"/>
  <c r="CX35" i="7" s="1"/>
  <c r="DN35" i="7" s="1"/>
  <c r="ED35" i="7" s="1"/>
  <c r="M35" i="7"/>
  <c r="L35" i="7"/>
  <c r="I35" i="7"/>
  <c r="DU31" i="7"/>
  <c r="DT31" i="7"/>
  <c r="DQ31" i="7"/>
  <c r="DE31" i="7"/>
  <c r="DD31" i="7"/>
  <c r="DA31" i="7"/>
  <c r="CO31" i="7"/>
  <c r="CN31" i="7"/>
  <c r="CK31" i="7"/>
  <c r="BY31" i="7"/>
  <c r="BX31" i="7"/>
  <c r="BU31" i="7"/>
  <c r="BI31" i="7"/>
  <c r="BH31" i="7"/>
  <c r="BE31" i="7"/>
  <c r="AS31" i="7"/>
  <c r="AR31" i="7"/>
  <c r="AO31" i="7"/>
  <c r="AC31" i="7"/>
  <c r="AB31" i="7"/>
  <c r="Y31" i="7"/>
  <c r="V31" i="7"/>
  <c r="AL31" i="7" s="1"/>
  <c r="BB31" i="7" s="1"/>
  <c r="BR31" i="7" s="1"/>
  <c r="CH31" i="7" s="1"/>
  <c r="CX31" i="7" s="1"/>
  <c r="DN31" i="7" s="1"/>
  <c r="ED31" i="7" s="1"/>
  <c r="M31" i="7"/>
  <c r="L31" i="7"/>
  <c r="I31" i="7"/>
  <c r="DU23" i="7"/>
  <c r="DT23" i="7"/>
  <c r="DQ23" i="7"/>
  <c r="DE23" i="7"/>
  <c r="DD23" i="7"/>
  <c r="DA23" i="7"/>
  <c r="CO23" i="7"/>
  <c r="CN23" i="7"/>
  <c r="CK23" i="7"/>
  <c r="BY23" i="7"/>
  <c r="BX23" i="7"/>
  <c r="BU23" i="7"/>
  <c r="BI23" i="7"/>
  <c r="BH23" i="7"/>
  <c r="BE23" i="7"/>
  <c r="AS23" i="7"/>
  <c r="AR23" i="7"/>
  <c r="AO23" i="7"/>
  <c r="AC23" i="7"/>
  <c r="AB23" i="7"/>
  <c r="Y23" i="7"/>
  <c r="V23" i="7"/>
  <c r="AL23" i="7" s="1"/>
  <c r="BB23" i="7" s="1"/>
  <c r="BR23" i="7" s="1"/>
  <c r="CH23" i="7" s="1"/>
  <c r="CX23" i="7" s="1"/>
  <c r="DN23" i="7" s="1"/>
  <c r="ED23" i="7" s="1"/>
  <c r="P23" i="7"/>
  <c r="DU21" i="7"/>
  <c r="DT21" i="7"/>
  <c r="DQ21" i="7"/>
  <c r="DE21" i="7"/>
  <c r="DD21" i="7"/>
  <c r="DA21" i="7"/>
  <c r="CO21" i="7"/>
  <c r="CN21" i="7"/>
  <c r="CK21" i="7"/>
  <c r="BY21" i="7"/>
  <c r="BX21" i="7"/>
  <c r="BU21" i="7"/>
  <c r="BI21" i="7"/>
  <c r="BH21" i="7"/>
  <c r="BE21" i="7"/>
  <c r="AS21" i="7"/>
  <c r="AR21" i="7"/>
  <c r="AO21" i="7"/>
  <c r="AC21" i="7"/>
  <c r="AB21" i="7"/>
  <c r="Y21" i="7"/>
  <c r="V21" i="7"/>
  <c r="AL21" i="7" s="1"/>
  <c r="BB21" i="7" s="1"/>
  <c r="BR21" i="7" s="1"/>
  <c r="CH21" i="7" s="1"/>
  <c r="CX21" i="7" s="1"/>
  <c r="DN21" i="7" s="1"/>
  <c r="ED21" i="7" s="1"/>
  <c r="M21" i="7"/>
  <c r="L21" i="7"/>
  <c r="I21" i="7"/>
  <c r="DU19" i="7"/>
  <c r="DT19" i="7"/>
  <c r="DQ19" i="7"/>
  <c r="DE19" i="7"/>
  <c r="DD19" i="7"/>
  <c r="DA19" i="7"/>
  <c r="CO19" i="7"/>
  <c r="CN19" i="7"/>
  <c r="CK19" i="7"/>
  <c r="BY19" i="7"/>
  <c r="BX19" i="7"/>
  <c r="BU19" i="7"/>
  <c r="BI19" i="7"/>
  <c r="BH19" i="7"/>
  <c r="BE19" i="7"/>
  <c r="AS19" i="7"/>
  <c r="AR19" i="7"/>
  <c r="AO19" i="7"/>
  <c r="AL19" i="7"/>
  <c r="BB19" i="7" s="1"/>
  <c r="BR19" i="7" s="1"/>
  <c r="CH19" i="7" s="1"/>
  <c r="CX19" i="7" s="1"/>
  <c r="DN19" i="7" s="1"/>
  <c r="ED19" i="7" s="1"/>
  <c r="AC19" i="7"/>
  <c r="AB19" i="7"/>
  <c r="Y19" i="7"/>
  <c r="DU18" i="7"/>
  <c r="DT18" i="7"/>
  <c r="DQ18" i="7"/>
  <c r="DE18" i="7"/>
  <c r="DD18" i="7"/>
  <c r="DA18" i="7"/>
  <c r="CO18" i="7"/>
  <c r="CN18" i="7"/>
  <c r="CK18" i="7"/>
  <c r="BY18" i="7"/>
  <c r="BX18" i="7"/>
  <c r="BU18" i="7"/>
  <c r="BI18" i="7"/>
  <c r="BH18" i="7"/>
  <c r="BE18" i="7"/>
  <c r="AS18" i="7"/>
  <c r="AR18" i="7"/>
  <c r="AO18" i="7"/>
  <c r="AC18" i="7"/>
  <c r="AB18" i="7"/>
  <c r="Y18" i="7"/>
  <c r="V18" i="7"/>
  <c r="AL18" i="7" s="1"/>
  <c r="BB18" i="7" s="1"/>
  <c r="BR18" i="7" s="1"/>
  <c r="CH18" i="7" s="1"/>
  <c r="CX18" i="7" s="1"/>
  <c r="DN18" i="7" s="1"/>
  <c r="ED18" i="7" s="1"/>
  <c r="M18" i="7"/>
  <c r="L18" i="7"/>
  <c r="I18" i="7"/>
  <c r="DU16" i="7"/>
  <c r="DT16" i="7"/>
  <c r="DQ16" i="7"/>
  <c r="DE16" i="7"/>
  <c r="DD16" i="7"/>
  <c r="DA16" i="7"/>
  <c r="CO16" i="7"/>
  <c r="CN16" i="7"/>
  <c r="CK16" i="7"/>
  <c r="BY16" i="7"/>
  <c r="BX16" i="7"/>
  <c r="BU16" i="7"/>
  <c r="BI16" i="7"/>
  <c r="BH16" i="7"/>
  <c r="BE16" i="7"/>
  <c r="AS16" i="7"/>
  <c r="AR16" i="7"/>
  <c r="AO16" i="7"/>
  <c r="AC16" i="7"/>
  <c r="AB16" i="7"/>
  <c r="Y16" i="7"/>
  <c r="V16" i="7"/>
  <c r="AL16" i="7" s="1"/>
  <c r="BB16" i="7" s="1"/>
  <c r="BR16" i="7" s="1"/>
  <c r="CH16" i="7" s="1"/>
  <c r="CX16" i="7" s="1"/>
  <c r="DN16" i="7" s="1"/>
  <c r="ED16" i="7" s="1"/>
  <c r="M16" i="7"/>
  <c r="L16" i="7"/>
  <c r="I16" i="7"/>
  <c r="DU12" i="7"/>
  <c r="DT12" i="7"/>
  <c r="DQ12" i="7"/>
  <c r="DE12" i="7"/>
  <c r="DD12" i="7"/>
  <c r="DA12" i="7"/>
  <c r="CO12" i="7"/>
  <c r="CN12" i="7"/>
  <c r="CK12" i="7"/>
  <c r="BY12" i="7"/>
  <c r="BX12" i="7"/>
  <c r="BU12" i="7"/>
  <c r="BI12" i="7"/>
  <c r="BH12" i="7"/>
  <c r="BE12" i="7"/>
  <c r="AS12" i="7"/>
  <c r="AR12" i="7"/>
  <c r="AO12" i="7"/>
  <c r="AC12" i="7"/>
  <c r="AB12" i="7"/>
  <c r="Y12" i="7"/>
  <c r="V12" i="7"/>
  <c r="AL12" i="7" s="1"/>
  <c r="BB12" i="7" s="1"/>
  <c r="BR12" i="7" s="1"/>
  <c r="CH12" i="7" s="1"/>
  <c r="CX12" i="7" s="1"/>
  <c r="DN12" i="7" s="1"/>
  <c r="ED12" i="7" s="1"/>
  <c r="M12" i="7"/>
  <c r="L12" i="7"/>
  <c r="I12" i="7"/>
  <c r="CH44" i="7"/>
  <c r="CX44" i="7" s="1"/>
  <c r="DN44" i="7" s="1"/>
  <c r="ED44" i="7" s="1"/>
  <c r="DU41" i="7"/>
  <c r="DT41" i="7"/>
  <c r="DQ41" i="7"/>
  <c r="DN41" i="7"/>
  <c r="ED41" i="7" s="1"/>
  <c r="DE41" i="7"/>
  <c r="DD41" i="7"/>
  <c r="DA41" i="7"/>
  <c r="DU37" i="7"/>
  <c r="DT37" i="7"/>
  <c r="DQ37" i="7"/>
  <c r="DE37" i="7"/>
  <c r="DD37" i="7"/>
  <c r="DA37" i="7"/>
  <c r="CO37" i="7"/>
  <c r="CN37" i="7"/>
  <c r="CK37" i="7"/>
  <c r="BY37" i="7"/>
  <c r="BX37" i="7"/>
  <c r="BU37" i="7"/>
  <c r="BI37" i="7"/>
  <c r="BH37" i="7"/>
  <c r="BE37" i="7"/>
  <c r="AS37" i="7"/>
  <c r="AR37" i="7"/>
  <c r="AO37" i="7"/>
  <c r="AC37" i="7"/>
  <c r="AB37" i="7"/>
  <c r="Y37" i="7"/>
  <c r="V37" i="7"/>
  <c r="AL37" i="7" s="1"/>
  <c r="BB37" i="7" s="1"/>
  <c r="BR37" i="7" s="1"/>
  <c r="CH37" i="7" s="1"/>
  <c r="CX37" i="7" s="1"/>
  <c r="DN37" i="7" s="1"/>
  <c r="ED37" i="7" s="1"/>
  <c r="M37" i="7"/>
  <c r="L37" i="7"/>
  <c r="I37" i="7"/>
  <c r="DU36" i="7"/>
  <c r="DT36" i="7"/>
  <c r="DQ36" i="7"/>
  <c r="DE36" i="7"/>
  <c r="DD36" i="7"/>
  <c r="DA36" i="7"/>
  <c r="CX36" i="7"/>
  <c r="DN36" i="7" s="1"/>
  <c r="ED36" i="7" s="1"/>
  <c r="CO36" i="7"/>
  <c r="CN36" i="7"/>
  <c r="CK36" i="7"/>
  <c r="DU34" i="7"/>
  <c r="DT34" i="7"/>
  <c r="DQ34" i="7"/>
  <c r="DE34" i="7"/>
  <c r="DD34" i="7"/>
  <c r="DA34" i="7"/>
  <c r="CO34" i="7"/>
  <c r="CN34" i="7"/>
  <c r="CK34" i="7"/>
  <c r="BY34" i="7"/>
  <c r="BX34" i="7"/>
  <c r="BU34" i="7"/>
  <c r="BI34" i="7"/>
  <c r="BH34" i="7"/>
  <c r="BE34" i="7"/>
  <c r="AS34" i="7"/>
  <c r="AR34" i="7"/>
  <c r="AO34" i="7"/>
  <c r="AC34" i="7"/>
  <c r="AB34" i="7"/>
  <c r="Y34" i="7"/>
  <c r="V34" i="7"/>
  <c r="AL34" i="7" s="1"/>
  <c r="BB34" i="7" s="1"/>
  <c r="BR34" i="7" s="1"/>
  <c r="CH34" i="7" s="1"/>
  <c r="CX34" i="7" s="1"/>
  <c r="DN34" i="7" s="1"/>
  <c r="ED34" i="7" s="1"/>
  <c r="M34" i="7"/>
  <c r="L34" i="7"/>
  <c r="I34" i="7"/>
  <c r="DU33" i="7"/>
  <c r="DT33" i="7"/>
  <c r="DQ33" i="7"/>
  <c r="DE33" i="7"/>
  <c r="DD33" i="7"/>
  <c r="DA33" i="7"/>
  <c r="CO33" i="7"/>
  <c r="CN33" i="7"/>
  <c r="CK33" i="7"/>
  <c r="BY33" i="7"/>
  <c r="BX33" i="7"/>
  <c r="BU33" i="7"/>
  <c r="BI33" i="7"/>
  <c r="BH33" i="7"/>
  <c r="BE33" i="7"/>
  <c r="AS33" i="7"/>
  <c r="AR33" i="7"/>
  <c r="AO33" i="7"/>
  <c r="AC33" i="7"/>
  <c r="AB33" i="7"/>
  <c r="Y33" i="7"/>
  <c r="V33" i="7"/>
  <c r="AL33" i="7" s="1"/>
  <c r="BB33" i="7" s="1"/>
  <c r="BR33" i="7" s="1"/>
  <c r="CH33" i="7" s="1"/>
  <c r="CX33" i="7" s="1"/>
  <c r="DN33" i="7" s="1"/>
  <c r="ED33" i="7" s="1"/>
  <c r="M33" i="7"/>
  <c r="L33" i="7"/>
  <c r="I33" i="7"/>
  <c r="DU32" i="7"/>
  <c r="DT32" i="7"/>
  <c r="DQ32" i="7"/>
  <c r="DE32" i="7"/>
  <c r="DD32" i="7"/>
  <c r="DA32" i="7"/>
  <c r="CO32" i="7"/>
  <c r="CN32" i="7"/>
  <c r="CK32" i="7"/>
  <c r="BY32" i="7"/>
  <c r="BX32" i="7"/>
  <c r="BU32" i="7"/>
  <c r="BI32" i="7"/>
  <c r="BH32" i="7"/>
  <c r="BE32" i="7"/>
  <c r="AS32" i="7"/>
  <c r="AR32" i="7"/>
  <c r="AO32" i="7"/>
  <c r="AC32" i="7"/>
  <c r="AB32" i="7"/>
  <c r="Y32" i="7"/>
  <c r="V32" i="7"/>
  <c r="AL32" i="7" s="1"/>
  <c r="BB32" i="7" s="1"/>
  <c r="BR32" i="7" s="1"/>
  <c r="CH32" i="7" s="1"/>
  <c r="CX32" i="7" s="1"/>
  <c r="DN32" i="7" s="1"/>
  <c r="ED32" i="7" s="1"/>
  <c r="M32" i="7"/>
  <c r="L32" i="7"/>
  <c r="I32" i="7"/>
  <c r="DU29" i="7"/>
  <c r="DT29" i="7"/>
  <c r="DQ29" i="7"/>
  <c r="DE29" i="7"/>
  <c r="DD29" i="7"/>
  <c r="DA29" i="7"/>
  <c r="CO29" i="7"/>
  <c r="CN29" i="7"/>
  <c r="CK29" i="7"/>
  <c r="BY29" i="7"/>
  <c r="BX29" i="7"/>
  <c r="BU29" i="7"/>
  <c r="BI29" i="7"/>
  <c r="BH29" i="7"/>
  <c r="BE29" i="7"/>
  <c r="AS29" i="7"/>
  <c r="AR29" i="7"/>
  <c r="AO29" i="7"/>
  <c r="AC29" i="7"/>
  <c r="AB29" i="7"/>
  <c r="Y29" i="7"/>
  <c r="V29" i="7"/>
  <c r="AL29" i="7" s="1"/>
  <c r="BB29" i="7" s="1"/>
  <c r="BR29" i="7" s="1"/>
  <c r="CH29" i="7" s="1"/>
  <c r="CX29" i="7" s="1"/>
  <c r="DN29" i="7" s="1"/>
  <c r="ED29" i="7" s="1"/>
  <c r="M29" i="7"/>
  <c r="L29" i="7"/>
  <c r="I29" i="7"/>
  <c r="DU28" i="7"/>
  <c r="DT28" i="7"/>
  <c r="DQ28" i="7"/>
  <c r="DE28" i="7"/>
  <c r="DD28" i="7"/>
  <c r="DA28" i="7"/>
  <c r="CO28" i="7"/>
  <c r="CN28" i="7"/>
  <c r="CK28" i="7"/>
  <c r="BY28" i="7"/>
  <c r="BX28" i="7"/>
  <c r="BU28" i="7"/>
  <c r="BI28" i="7"/>
  <c r="BH28" i="7"/>
  <c r="BE28" i="7"/>
  <c r="AS28" i="7"/>
  <c r="AR28" i="7"/>
  <c r="AO28" i="7"/>
  <c r="AC28" i="7"/>
  <c r="AB28" i="7"/>
  <c r="Y28" i="7"/>
  <c r="V28" i="7"/>
  <c r="AL28" i="7" s="1"/>
  <c r="BB28" i="7" s="1"/>
  <c r="BR28" i="7" s="1"/>
  <c r="CH28" i="7" s="1"/>
  <c r="CX28" i="7" s="1"/>
  <c r="DN28" i="7" s="1"/>
  <c r="ED28" i="7" s="1"/>
  <c r="M28" i="7"/>
  <c r="L28" i="7"/>
  <c r="I28" i="7"/>
  <c r="DU27" i="7"/>
  <c r="DT27" i="7"/>
  <c r="DQ27" i="7"/>
  <c r="DE27" i="7"/>
  <c r="DD27" i="7"/>
  <c r="DA27" i="7"/>
  <c r="CO27" i="7"/>
  <c r="CN27" i="7"/>
  <c r="CK27" i="7"/>
  <c r="BY27" i="7"/>
  <c r="BX27" i="7"/>
  <c r="BU27" i="7"/>
  <c r="BL27" i="7"/>
  <c r="AV27" i="7"/>
  <c r="AF27" i="7"/>
  <c r="V27" i="7"/>
  <c r="AL27" i="7" s="1"/>
  <c r="BB27" i="7" s="1"/>
  <c r="BR27" i="7" s="1"/>
  <c r="CH27" i="7" s="1"/>
  <c r="CX27" i="7" s="1"/>
  <c r="DN27" i="7" s="1"/>
  <c r="ED27" i="7" s="1"/>
  <c r="P27" i="7"/>
  <c r="DU26" i="7"/>
  <c r="DT26" i="7"/>
  <c r="DQ26" i="7"/>
  <c r="DE26" i="7"/>
  <c r="DD26" i="7"/>
  <c r="DA26" i="7"/>
  <c r="CO26" i="7"/>
  <c r="CN26" i="7"/>
  <c r="CK26" i="7"/>
  <c r="BY26" i="7"/>
  <c r="BX26" i="7"/>
  <c r="BU26" i="7"/>
  <c r="BI26" i="7"/>
  <c r="BH26" i="7"/>
  <c r="BE26" i="7"/>
  <c r="AS26" i="7"/>
  <c r="AR26" i="7"/>
  <c r="AO26" i="7"/>
  <c r="AC26" i="7"/>
  <c r="AB26" i="7"/>
  <c r="Y26" i="7"/>
  <c r="V26" i="7"/>
  <c r="AL26" i="7" s="1"/>
  <c r="BB26" i="7" s="1"/>
  <c r="BR26" i="7" s="1"/>
  <c r="CH26" i="7" s="1"/>
  <c r="CX26" i="7" s="1"/>
  <c r="DN26" i="7" s="1"/>
  <c r="ED26" i="7" s="1"/>
  <c r="M26" i="7"/>
  <c r="L26" i="7"/>
  <c r="I26" i="7"/>
  <c r="DU25" i="7"/>
  <c r="DT25" i="7"/>
  <c r="DQ25" i="7"/>
  <c r="DE25" i="7"/>
  <c r="DD25" i="7"/>
  <c r="DA25" i="7"/>
  <c r="CO25" i="7"/>
  <c r="CN25" i="7"/>
  <c r="CK25" i="7"/>
  <c r="BY25" i="7"/>
  <c r="BX25" i="7"/>
  <c r="BU25" i="7"/>
  <c r="BI25" i="7"/>
  <c r="BH25" i="7"/>
  <c r="BE25" i="7"/>
  <c r="AS25" i="7"/>
  <c r="AR25" i="7"/>
  <c r="AO25" i="7"/>
  <c r="AC25" i="7"/>
  <c r="AB25" i="7"/>
  <c r="Y25" i="7"/>
  <c r="V25" i="7"/>
  <c r="AL25" i="7" s="1"/>
  <c r="BB25" i="7" s="1"/>
  <c r="BR25" i="7" s="1"/>
  <c r="CH25" i="7" s="1"/>
  <c r="CX25" i="7" s="1"/>
  <c r="DN25" i="7" s="1"/>
  <c r="ED25" i="7" s="1"/>
  <c r="M25" i="7"/>
  <c r="L25" i="7"/>
  <c r="I25" i="7"/>
  <c r="DU24" i="7"/>
  <c r="DT24" i="7"/>
  <c r="DQ24" i="7"/>
  <c r="DE24" i="7"/>
  <c r="DD24" i="7"/>
  <c r="DA24" i="7"/>
  <c r="CO24" i="7"/>
  <c r="CN24" i="7"/>
  <c r="CK24" i="7"/>
  <c r="BY24" i="7"/>
  <c r="BX24" i="7"/>
  <c r="BU24" i="7"/>
  <c r="BI24" i="7"/>
  <c r="BH24" i="7"/>
  <c r="BE24" i="7"/>
  <c r="AS24" i="7"/>
  <c r="AR24" i="7"/>
  <c r="AO24" i="7"/>
  <c r="AC24" i="7"/>
  <c r="AB24" i="7"/>
  <c r="Y24" i="7"/>
  <c r="V24" i="7"/>
  <c r="AL24" i="7" s="1"/>
  <c r="BB24" i="7" s="1"/>
  <c r="BR24" i="7" s="1"/>
  <c r="CH24" i="7" s="1"/>
  <c r="CX24" i="7" s="1"/>
  <c r="DN24" i="7" s="1"/>
  <c r="ED24" i="7" s="1"/>
  <c r="M24" i="7"/>
  <c r="L24" i="7"/>
  <c r="I24" i="7"/>
  <c r="DU22" i="7"/>
  <c r="DT22" i="7"/>
  <c r="DQ22" i="7"/>
  <c r="DE22" i="7"/>
  <c r="DD22" i="7"/>
  <c r="DA22" i="7"/>
  <c r="CO22" i="7"/>
  <c r="CN22" i="7"/>
  <c r="CK22" i="7"/>
  <c r="BY22" i="7"/>
  <c r="BX22" i="7"/>
  <c r="BU22" i="7"/>
  <c r="BI22" i="7"/>
  <c r="BH22" i="7"/>
  <c r="BE22" i="7"/>
  <c r="AS22" i="7"/>
  <c r="AR22" i="7"/>
  <c r="AO22" i="7"/>
  <c r="AC22" i="7"/>
  <c r="AB22" i="7"/>
  <c r="Y22" i="7"/>
  <c r="V22" i="7"/>
  <c r="AL22" i="7" s="1"/>
  <c r="BB22" i="7" s="1"/>
  <c r="BR22" i="7" s="1"/>
  <c r="CH22" i="7" s="1"/>
  <c r="CX22" i="7" s="1"/>
  <c r="DN22" i="7" s="1"/>
  <c r="ED22" i="7" s="1"/>
  <c r="M22" i="7"/>
  <c r="L22" i="7"/>
  <c r="I22" i="7"/>
  <c r="DN114" i="1"/>
  <c r="ED114" i="1" s="1"/>
  <c r="ED120" i="1"/>
  <c r="ED83" i="1"/>
  <c r="DT97" i="1"/>
  <c r="DU97" i="1"/>
  <c r="DT98" i="1"/>
  <c r="DU98" i="1"/>
  <c r="DT99" i="1"/>
  <c r="DU99" i="1"/>
  <c r="DT100" i="1"/>
  <c r="DU100" i="1"/>
  <c r="DT101" i="1"/>
  <c r="DU101" i="1"/>
  <c r="DT102" i="1"/>
  <c r="DU102" i="1"/>
  <c r="DT103" i="1"/>
  <c r="DU103" i="1"/>
  <c r="DT104" i="1"/>
  <c r="DU104" i="1"/>
  <c r="DT105" i="1"/>
  <c r="DU105" i="1"/>
  <c r="DT106" i="1"/>
  <c r="DU106" i="1"/>
  <c r="DT107" i="1"/>
  <c r="DU107" i="1"/>
  <c r="DT108" i="1"/>
  <c r="DU108" i="1"/>
  <c r="DT109" i="1"/>
  <c r="DU109" i="1"/>
  <c r="DT110" i="1"/>
  <c r="DU110" i="1"/>
  <c r="DT111" i="1"/>
  <c r="DU111" i="1"/>
  <c r="DT112" i="1"/>
  <c r="DU112" i="1"/>
  <c r="DT113" i="1"/>
  <c r="DU113" i="1"/>
  <c r="DQ97" i="1"/>
  <c r="DQ98" i="1"/>
  <c r="DQ99" i="1"/>
  <c r="DQ100" i="1"/>
  <c r="DQ101" i="1"/>
  <c r="DQ102" i="1"/>
  <c r="DQ103" i="1"/>
  <c r="DQ104" i="1"/>
  <c r="DQ105" i="1"/>
  <c r="DQ106" i="1"/>
  <c r="DQ107" i="1"/>
  <c r="DQ108" i="1"/>
  <c r="DQ109" i="1"/>
  <c r="DQ110" i="1"/>
  <c r="DQ111" i="1"/>
  <c r="DQ112" i="1"/>
  <c r="DQ113" i="1"/>
  <c r="DW113" i="1" s="1"/>
  <c r="DX113" i="1" s="1"/>
  <c r="DT66" i="1"/>
  <c r="DU66" i="1"/>
  <c r="DT67" i="1"/>
  <c r="DU67" i="1"/>
  <c r="DT68" i="1"/>
  <c r="DU68" i="1"/>
  <c r="DT69" i="1"/>
  <c r="DU69" i="1"/>
  <c r="DT79" i="1"/>
  <c r="DU79" i="1"/>
  <c r="DT71" i="1"/>
  <c r="DU71" i="1"/>
  <c r="DT72" i="1"/>
  <c r="DU72" i="1"/>
  <c r="DT73" i="1"/>
  <c r="DU73" i="1"/>
  <c r="DT74" i="1"/>
  <c r="DU74" i="1"/>
  <c r="DT75" i="1"/>
  <c r="DU75" i="1"/>
  <c r="DT76" i="1"/>
  <c r="DU76" i="1"/>
  <c r="DT77" i="1"/>
  <c r="DU77" i="1"/>
  <c r="DT78" i="1"/>
  <c r="DU78" i="1"/>
  <c r="DT70" i="1"/>
  <c r="DU70" i="1"/>
  <c r="DT80" i="1"/>
  <c r="DU80" i="1"/>
  <c r="DT81" i="1"/>
  <c r="DU81" i="1"/>
  <c r="DT82" i="1"/>
  <c r="DU82" i="1"/>
  <c r="DQ66" i="1"/>
  <c r="DQ67" i="1"/>
  <c r="DQ68" i="1"/>
  <c r="DQ69" i="1"/>
  <c r="DQ79" i="1"/>
  <c r="DQ71" i="1"/>
  <c r="DQ72" i="1"/>
  <c r="DQ73" i="1"/>
  <c r="DQ74" i="1"/>
  <c r="DQ75" i="1"/>
  <c r="DQ76" i="1"/>
  <c r="DQ77" i="1"/>
  <c r="DQ78" i="1"/>
  <c r="DQ70" i="1"/>
  <c r="DQ80" i="1"/>
  <c r="DQ81" i="1"/>
  <c r="DQ82" i="1"/>
  <c r="DU46" i="1"/>
  <c r="DU48" i="1"/>
  <c r="DU47" i="1"/>
  <c r="DU49" i="1"/>
  <c r="DU50" i="1"/>
  <c r="DU51" i="1"/>
  <c r="DU52" i="1"/>
  <c r="DU53" i="1"/>
  <c r="DU54" i="1"/>
  <c r="DU55" i="1"/>
  <c r="DU56" i="1"/>
  <c r="DU57" i="1"/>
  <c r="DU58" i="1"/>
  <c r="DU59" i="1"/>
  <c r="DU60" i="1"/>
  <c r="DU62" i="1"/>
  <c r="DU61" i="1"/>
  <c r="DU45" i="1"/>
  <c r="DT46" i="1"/>
  <c r="DT48" i="1"/>
  <c r="DT47" i="1"/>
  <c r="DT49" i="1"/>
  <c r="DT50" i="1"/>
  <c r="DT51" i="1"/>
  <c r="DT52" i="1"/>
  <c r="DT53" i="1"/>
  <c r="DT54" i="1"/>
  <c r="DT55" i="1"/>
  <c r="DT56" i="1"/>
  <c r="DT57" i="1"/>
  <c r="DT58" i="1"/>
  <c r="DT59" i="1"/>
  <c r="DT60" i="1"/>
  <c r="DT62" i="1"/>
  <c r="DT61" i="1"/>
  <c r="DT45" i="1"/>
  <c r="DQ46" i="1"/>
  <c r="DQ48" i="1"/>
  <c r="DQ47" i="1"/>
  <c r="DQ49" i="1"/>
  <c r="DQ50" i="1"/>
  <c r="DQ51" i="1"/>
  <c r="DQ52" i="1"/>
  <c r="DQ53" i="1"/>
  <c r="DQ54" i="1"/>
  <c r="DQ55" i="1"/>
  <c r="DQ56" i="1"/>
  <c r="DQ57" i="1"/>
  <c r="DQ58" i="1"/>
  <c r="DQ59" i="1"/>
  <c r="DQ60" i="1"/>
  <c r="DQ62" i="1"/>
  <c r="DQ61" i="1"/>
  <c r="DQ45" i="1"/>
  <c r="DU42" i="1"/>
  <c r="DT42" i="1"/>
  <c r="DU41" i="1"/>
  <c r="DT41" i="1"/>
  <c r="DU40" i="1"/>
  <c r="DT40" i="1"/>
  <c r="DU39" i="1"/>
  <c r="DT39" i="1"/>
  <c r="DU38" i="1"/>
  <c r="DT38" i="1"/>
  <c r="DU37" i="1"/>
  <c r="DT37" i="1"/>
  <c r="DU35" i="1"/>
  <c r="DT35" i="1"/>
  <c r="DU36" i="1"/>
  <c r="DT36" i="1"/>
  <c r="DU34" i="1"/>
  <c r="DT34" i="1"/>
  <c r="DU33" i="1"/>
  <c r="DT33" i="1"/>
  <c r="DU32" i="1"/>
  <c r="DT32" i="1"/>
  <c r="DQ42" i="1"/>
  <c r="DQ41" i="1"/>
  <c r="DQ40" i="1"/>
  <c r="DQ39" i="1"/>
  <c r="DQ38" i="1"/>
  <c r="DQ37" i="1"/>
  <c r="DQ35" i="1"/>
  <c r="DQ36" i="1"/>
  <c r="DQ34" i="1"/>
  <c r="DQ33" i="1"/>
  <c r="DQ32" i="1"/>
  <c r="DN61" i="1"/>
  <c r="ED61" i="1" s="1"/>
  <c r="DU12" i="1"/>
  <c r="DU15" i="1"/>
  <c r="DU13" i="1"/>
  <c r="DU26" i="1"/>
  <c r="DU14" i="1"/>
  <c r="DU17" i="1"/>
  <c r="DU18" i="1"/>
  <c r="DU19" i="1"/>
  <c r="DU20" i="1"/>
  <c r="DU21" i="1"/>
  <c r="DU22" i="1"/>
  <c r="DU23" i="1"/>
  <c r="DU24" i="1"/>
  <c r="DU25" i="1"/>
  <c r="DU16" i="1"/>
  <c r="DU27" i="1"/>
  <c r="DT12" i="1"/>
  <c r="DT15" i="1"/>
  <c r="DT13" i="1"/>
  <c r="DT26" i="1"/>
  <c r="DT14" i="1"/>
  <c r="DT17" i="1"/>
  <c r="DT18" i="1"/>
  <c r="DT19" i="1"/>
  <c r="DT20" i="1"/>
  <c r="DT21" i="1"/>
  <c r="DT22" i="1"/>
  <c r="DT23" i="1"/>
  <c r="DT24" i="1"/>
  <c r="DT25" i="1"/>
  <c r="DT16" i="1"/>
  <c r="DT27" i="1"/>
  <c r="DQ12" i="1"/>
  <c r="DQ15" i="1"/>
  <c r="DQ13" i="1"/>
  <c r="DQ26" i="1"/>
  <c r="DQ14" i="1"/>
  <c r="DQ17" i="1"/>
  <c r="DQ18" i="1"/>
  <c r="DQ19" i="1"/>
  <c r="DQ20" i="1"/>
  <c r="DQ21" i="1"/>
  <c r="DQ22" i="1"/>
  <c r="DQ23" i="1"/>
  <c r="DQ24" i="1"/>
  <c r="DQ25" i="1"/>
  <c r="DQ16" i="1"/>
  <c r="DQ27" i="1"/>
  <c r="DR236" i="1"/>
  <c r="DQ236" i="1"/>
  <c r="DX117" i="1"/>
  <c r="DX116" i="1"/>
  <c r="DU96" i="1"/>
  <c r="DT96" i="1"/>
  <c r="DQ96" i="1"/>
  <c r="DU93" i="1"/>
  <c r="DT93" i="1"/>
  <c r="DQ93" i="1"/>
  <c r="DU92" i="1"/>
  <c r="DT92" i="1"/>
  <c r="DQ92" i="1"/>
  <c r="DU91" i="1"/>
  <c r="DT91" i="1"/>
  <c r="DQ91" i="1"/>
  <c r="DU90" i="1"/>
  <c r="DT90" i="1"/>
  <c r="DQ90" i="1"/>
  <c r="DU89" i="1"/>
  <c r="DT89" i="1"/>
  <c r="DQ89" i="1"/>
  <c r="DU88" i="1"/>
  <c r="DT88" i="1"/>
  <c r="DQ88" i="1"/>
  <c r="DU87" i="1"/>
  <c r="DT87" i="1"/>
  <c r="DQ87" i="1"/>
  <c r="DU86" i="1"/>
  <c r="DT86" i="1"/>
  <c r="DQ86" i="1"/>
  <c r="DU65" i="1"/>
  <c r="DT65" i="1"/>
  <c r="DQ65" i="1"/>
  <c r="DU31" i="1"/>
  <c r="DT31" i="1"/>
  <c r="DQ31" i="1"/>
  <c r="DU11" i="1"/>
  <c r="DT11" i="1"/>
  <c r="DQ11" i="1"/>
  <c r="DD101" i="1"/>
  <c r="DE101" i="1"/>
  <c r="DD98" i="1"/>
  <c r="DE98" i="1"/>
  <c r="DD99" i="1"/>
  <c r="DE99" i="1"/>
  <c r="DD100" i="1"/>
  <c r="DE100" i="1"/>
  <c r="DD110" i="1"/>
  <c r="DE110" i="1"/>
  <c r="DD102" i="1"/>
  <c r="DE102" i="1"/>
  <c r="DD103" i="1"/>
  <c r="DE103" i="1"/>
  <c r="DD104" i="1"/>
  <c r="DE104" i="1"/>
  <c r="DD105" i="1"/>
  <c r="DE105" i="1"/>
  <c r="DD106" i="1"/>
  <c r="DE106" i="1"/>
  <c r="DD107" i="1"/>
  <c r="DE107" i="1"/>
  <c r="DD108" i="1"/>
  <c r="DE108" i="1"/>
  <c r="DD97" i="1"/>
  <c r="DE97" i="1"/>
  <c r="DD109" i="1"/>
  <c r="DE109" i="1"/>
  <c r="DA101" i="1"/>
  <c r="DA98" i="1"/>
  <c r="DA99" i="1"/>
  <c r="DA100" i="1"/>
  <c r="DA110" i="1"/>
  <c r="DA102" i="1"/>
  <c r="DA103" i="1"/>
  <c r="DA104" i="1"/>
  <c r="DA105" i="1"/>
  <c r="DA106" i="1"/>
  <c r="DA107" i="1"/>
  <c r="DA108" i="1"/>
  <c r="DA97" i="1"/>
  <c r="DA109" i="1"/>
  <c r="DA111" i="1"/>
  <c r="DD67" i="1"/>
  <c r="DE67" i="1"/>
  <c r="DD66" i="1"/>
  <c r="DE66" i="1"/>
  <c r="DD68" i="1"/>
  <c r="DE68" i="1"/>
  <c r="DD69" i="1"/>
  <c r="DE69" i="1"/>
  <c r="DD79" i="1"/>
  <c r="DE79" i="1"/>
  <c r="DD71" i="1"/>
  <c r="DE71" i="1"/>
  <c r="DD72" i="1"/>
  <c r="DE72" i="1"/>
  <c r="DD73" i="1"/>
  <c r="DE73" i="1"/>
  <c r="DD74" i="1"/>
  <c r="DE74" i="1"/>
  <c r="DD75" i="1"/>
  <c r="DE75" i="1"/>
  <c r="DD76" i="1"/>
  <c r="DE76" i="1"/>
  <c r="DD77" i="1"/>
  <c r="DE77" i="1"/>
  <c r="DD78" i="1"/>
  <c r="DE78" i="1"/>
  <c r="DD70" i="1"/>
  <c r="DE70" i="1"/>
  <c r="DD80" i="1"/>
  <c r="DE80" i="1"/>
  <c r="DD81" i="1"/>
  <c r="DE81" i="1"/>
  <c r="DA67" i="1"/>
  <c r="DA66" i="1"/>
  <c r="DA68" i="1"/>
  <c r="DA69" i="1"/>
  <c r="DA79" i="1"/>
  <c r="DA71" i="1"/>
  <c r="DA72" i="1"/>
  <c r="DA73" i="1"/>
  <c r="DA74" i="1"/>
  <c r="DA75" i="1"/>
  <c r="DA76" i="1"/>
  <c r="DA77" i="1"/>
  <c r="DA78" i="1"/>
  <c r="DA70" i="1"/>
  <c r="DA80" i="1"/>
  <c r="DA81" i="1"/>
  <c r="DD48" i="1"/>
  <c r="DE48" i="1"/>
  <c r="DD47" i="1"/>
  <c r="DE47" i="1"/>
  <c r="DD49" i="1"/>
  <c r="DE49" i="1"/>
  <c r="DD53" i="1"/>
  <c r="DE53" i="1"/>
  <c r="DD50" i="1"/>
  <c r="DE50" i="1"/>
  <c r="DD51" i="1"/>
  <c r="DE51" i="1"/>
  <c r="DD52" i="1"/>
  <c r="DE52" i="1"/>
  <c r="DD54" i="1"/>
  <c r="DE54" i="1"/>
  <c r="DD55" i="1"/>
  <c r="DE55" i="1"/>
  <c r="DD62" i="1"/>
  <c r="DE62" i="1"/>
  <c r="DA48" i="1"/>
  <c r="DA47" i="1"/>
  <c r="DA49" i="1"/>
  <c r="DA53" i="1"/>
  <c r="DA50" i="1"/>
  <c r="DA51" i="1"/>
  <c r="DA52" i="1"/>
  <c r="DA54" i="1"/>
  <c r="DA55" i="1"/>
  <c r="DA62" i="1"/>
  <c r="DD32" i="1"/>
  <c r="DE32" i="1"/>
  <c r="DD33" i="1"/>
  <c r="DE33" i="1"/>
  <c r="DD36" i="1"/>
  <c r="DE36" i="1"/>
  <c r="DD34" i="1"/>
  <c r="DE34" i="1"/>
  <c r="DD35" i="1"/>
  <c r="DE35" i="1"/>
  <c r="DD37" i="1"/>
  <c r="DE37" i="1"/>
  <c r="DD38" i="1"/>
  <c r="DE38" i="1"/>
  <c r="DD39" i="1"/>
  <c r="DE39" i="1"/>
  <c r="DA32" i="1"/>
  <c r="DA33" i="1"/>
  <c r="DA36" i="1"/>
  <c r="DA34" i="1"/>
  <c r="DA35" i="1"/>
  <c r="DA37" i="1"/>
  <c r="DA38" i="1"/>
  <c r="DA39" i="1"/>
  <c r="DD11" i="1"/>
  <c r="DE11" i="1"/>
  <c r="DD15" i="1"/>
  <c r="DE15" i="1"/>
  <c r="DD14" i="1"/>
  <c r="DE14" i="1"/>
  <c r="DD26" i="1"/>
  <c r="DE26" i="1"/>
  <c r="DD19" i="1"/>
  <c r="DE19" i="1"/>
  <c r="DD13" i="1"/>
  <c r="DE13" i="1"/>
  <c r="DD17" i="1"/>
  <c r="DE17" i="1"/>
  <c r="DD21" i="1"/>
  <c r="DE21" i="1"/>
  <c r="DD20" i="1"/>
  <c r="DE20" i="1"/>
  <c r="DD18" i="1"/>
  <c r="DE18" i="1"/>
  <c r="DD22" i="1"/>
  <c r="DE22" i="1"/>
  <c r="DD23" i="1"/>
  <c r="DE23" i="1"/>
  <c r="DD24" i="1"/>
  <c r="DE24" i="1"/>
  <c r="DD25" i="1"/>
  <c r="DE25" i="1"/>
  <c r="DD27" i="1"/>
  <c r="DE27" i="1"/>
  <c r="DD16" i="1"/>
  <c r="DE16" i="1"/>
  <c r="DA11" i="1"/>
  <c r="DA15" i="1"/>
  <c r="DA14" i="1"/>
  <c r="DA26" i="1"/>
  <c r="DA19" i="1"/>
  <c r="DA13" i="1"/>
  <c r="DA17" i="1"/>
  <c r="DA21" i="1"/>
  <c r="DA20" i="1"/>
  <c r="DA18" i="1"/>
  <c r="DA22" i="1"/>
  <c r="DA23" i="1"/>
  <c r="DA24" i="1"/>
  <c r="DA25" i="1"/>
  <c r="DA27" i="1"/>
  <c r="DA16" i="1"/>
  <c r="AU21" i="8" l="1"/>
  <c r="AU20" i="8"/>
  <c r="AU12" i="8"/>
  <c r="O21" i="8"/>
  <c r="P21" i="8" s="1"/>
  <c r="CQ24" i="8"/>
  <c r="BK20" i="8"/>
  <c r="DG20" i="8"/>
  <c r="DG23" i="8"/>
  <c r="AU23" i="8"/>
  <c r="O20" i="8"/>
  <c r="P20" i="8" s="1"/>
  <c r="DW28" i="8"/>
  <c r="DX28" i="8" s="1"/>
  <c r="O12" i="8"/>
  <c r="P12" i="8" s="1"/>
  <c r="CA13" i="8"/>
  <c r="DG25" i="8"/>
  <c r="CQ22" i="8"/>
  <c r="CA20" i="8"/>
  <c r="AE22" i="8"/>
  <c r="CQ18" i="8"/>
  <c r="CA16" i="8"/>
  <c r="CA22" i="8"/>
  <c r="DW18" i="8"/>
  <c r="DW21" i="8"/>
  <c r="DW24" i="8"/>
  <c r="DG15" i="8"/>
  <c r="DG17" i="8"/>
  <c r="CA15" i="8"/>
  <c r="CA25" i="8"/>
  <c r="CQ11" i="8"/>
  <c r="DW11" i="8"/>
  <c r="DW14" i="8"/>
  <c r="O16" i="8"/>
  <c r="P16" i="8" s="1"/>
  <c r="DW16" i="8"/>
  <c r="CQ19" i="8"/>
  <c r="CR19" i="8" s="1"/>
  <c r="DW27" i="8"/>
  <c r="DX27" i="8" s="1"/>
  <c r="AU13" i="8"/>
  <c r="AV13" i="8" s="1"/>
  <c r="CQ14" i="8"/>
  <c r="CR14" i="8" s="1"/>
  <c r="O22" i="8"/>
  <c r="P22" i="8" s="1"/>
  <c r="DW22" i="8"/>
  <c r="BK24" i="8"/>
  <c r="BL24" i="8" s="1"/>
  <c r="O15" i="8"/>
  <c r="P15" i="8" s="1"/>
  <c r="AU15" i="8"/>
  <c r="O25" i="8"/>
  <c r="P25" i="8" s="1"/>
  <c r="AU25" i="8"/>
  <c r="BK11" i="8"/>
  <c r="CQ16" i="8"/>
  <c r="CQ10" i="8"/>
  <c r="DW12" i="8"/>
  <c r="CA21" i="8"/>
  <c r="DG21" i="8"/>
  <c r="AE23" i="8"/>
  <c r="AU22" i="8"/>
  <c r="CA24" i="8"/>
  <c r="CQ20" i="8"/>
  <c r="BK10" i="8"/>
  <c r="BK23" i="8"/>
  <c r="AE20" i="8"/>
  <c r="DG22" i="8"/>
  <c r="AE10" i="8"/>
  <c r="DG10" i="8"/>
  <c r="DG13" i="8"/>
  <c r="CA17" i="8"/>
  <c r="AE18" i="8"/>
  <c r="DG18" i="8"/>
  <c r="CQ21" i="8"/>
  <c r="AE11" i="8"/>
  <c r="AE16" i="8"/>
  <c r="AF16" i="8" s="1"/>
  <c r="BK12" i="8"/>
  <c r="DW13" i="8"/>
  <c r="AE15" i="8"/>
  <c r="BK15" i="8"/>
  <c r="CQ15" i="8"/>
  <c r="CA23" i="8"/>
  <c r="DW25" i="8"/>
  <c r="CA10" i="8"/>
  <c r="AE12" i="8"/>
  <c r="DG12" i="8"/>
  <c r="CA18" i="8"/>
  <c r="O23" i="8"/>
  <c r="P23" i="8" s="1"/>
  <c r="DG14" i="8"/>
  <c r="DG16" i="8"/>
  <c r="DG19" i="8"/>
  <c r="DH19" i="8" s="1"/>
  <c r="DW10" i="8"/>
  <c r="CQ13" i="8"/>
  <c r="CQ17" i="8"/>
  <c r="BK21" i="8"/>
  <c r="BK25" i="8"/>
  <c r="DW19" i="8"/>
  <c r="BK22" i="8"/>
  <c r="O10" i="8"/>
  <c r="P10" i="8" s="1"/>
  <c r="AU10" i="8"/>
  <c r="CA12" i="8"/>
  <c r="O18" i="8"/>
  <c r="P18" i="8" s="1"/>
  <c r="AU18" i="8"/>
  <c r="DW23" i="8"/>
  <c r="O11" i="8"/>
  <c r="P11" i="8" s="1"/>
  <c r="AU16" i="8"/>
  <c r="DG24" i="8"/>
  <c r="DG40" i="7"/>
  <c r="O42" i="7"/>
  <c r="P42" i="7" s="1"/>
  <c r="O25" i="7"/>
  <c r="P25" i="7" s="1"/>
  <c r="O16" i="7"/>
  <c r="P16" i="7" s="1"/>
  <c r="CQ21" i="7"/>
  <c r="CQ22" i="7"/>
  <c r="CQ24" i="7"/>
  <c r="AU25" i="7"/>
  <c r="DW26" i="7"/>
  <c r="CA27" i="7"/>
  <c r="CB27" i="7" s="1"/>
  <c r="DW18" i="7"/>
  <c r="CQ19" i="7"/>
  <c r="O13" i="7"/>
  <c r="P13" i="7" s="1"/>
  <c r="AU42" i="7"/>
  <c r="DG38" i="7"/>
  <c r="DW16" i="7"/>
  <c r="DW35" i="7"/>
  <c r="DG37" i="7"/>
  <c r="O18" i="7"/>
  <c r="P18" i="7" s="1"/>
  <c r="O29" i="7"/>
  <c r="P29" i="7" s="1"/>
  <c r="CQ29" i="7"/>
  <c r="DW13" i="7"/>
  <c r="DG30" i="7"/>
  <c r="BK38" i="7"/>
  <c r="O12" i="7"/>
  <c r="P12" i="7" s="1"/>
  <c r="AE22" i="7"/>
  <c r="BK24" i="7"/>
  <c r="O33" i="7"/>
  <c r="P33" i="7" s="1"/>
  <c r="AE11" i="7"/>
  <c r="DW14" i="7"/>
  <c r="CA22" i="7"/>
  <c r="DG24" i="7"/>
  <c r="BK25" i="7"/>
  <c r="DW41" i="7"/>
  <c r="DG23" i="7"/>
  <c r="CQ35" i="7"/>
  <c r="CA10" i="7"/>
  <c r="DW10" i="7"/>
  <c r="CA11" i="7"/>
  <c r="O14" i="7"/>
  <c r="P14" i="7" s="1"/>
  <c r="CQ14" i="7"/>
  <c r="AU40" i="7"/>
  <c r="AE24" i="7"/>
  <c r="CQ27" i="7"/>
  <c r="CA28" i="7"/>
  <c r="DW28" i="7"/>
  <c r="CA29" i="7"/>
  <c r="DG32" i="7"/>
  <c r="BK18" i="7"/>
  <c r="DG21" i="7"/>
  <c r="AE23" i="7"/>
  <c r="AF23" i="7" s="1"/>
  <c r="O10" i="7"/>
  <c r="P10" i="7" s="1"/>
  <c r="AU10" i="7"/>
  <c r="BK13" i="7"/>
  <c r="O20" i="7"/>
  <c r="P20" i="7" s="1"/>
  <c r="O40" i="7"/>
  <c r="P40" i="7" s="1"/>
  <c r="AU22" i="7"/>
  <c r="DW22" i="7"/>
  <c r="CA24" i="7"/>
  <c r="AE25" i="7"/>
  <c r="AF25" i="7" s="1"/>
  <c r="AU34" i="7"/>
  <c r="CA12" i="7"/>
  <c r="CA19" i="7"/>
  <c r="AE21" i="7"/>
  <c r="CA21" i="7"/>
  <c r="CA23" i="7"/>
  <c r="CQ10" i="7"/>
  <c r="O22" i="7"/>
  <c r="P22" i="7" s="1"/>
  <c r="CA25" i="7"/>
  <c r="CQ28" i="7"/>
  <c r="AE33" i="7"/>
  <c r="O34" i="7"/>
  <c r="P34" i="7" s="1"/>
  <c r="CA18" i="7"/>
  <c r="AU19" i="7"/>
  <c r="AV19" i="7" s="1"/>
  <c r="AE14" i="7"/>
  <c r="CA42" i="7"/>
  <c r="AU38" i="7"/>
  <c r="BK29" i="7"/>
  <c r="O32" i="7"/>
  <c r="P32" i="7" s="1"/>
  <c r="CQ12" i="7"/>
  <c r="CQ15" i="7"/>
  <c r="BK12" i="7"/>
  <c r="DW40" i="7"/>
  <c r="AU37" i="7"/>
  <c r="CA37" i="7"/>
  <c r="DW37" i="7"/>
  <c r="DW23" i="7"/>
  <c r="BK31" i="7"/>
  <c r="DG31" i="7"/>
  <c r="BK35" i="7"/>
  <c r="DG14" i="7"/>
  <c r="AE15" i="7"/>
  <c r="AF15" i="7" s="1"/>
  <c r="CQ20" i="7"/>
  <c r="AU30" i="7"/>
  <c r="DG25" i="7"/>
  <c r="O26" i="7"/>
  <c r="P26" i="7" s="1"/>
  <c r="BK26" i="7"/>
  <c r="DW27" i="7"/>
  <c r="BK28" i="7"/>
  <c r="CA34" i="7"/>
  <c r="DG36" i="7"/>
  <c r="AE12" i="7"/>
  <c r="DG12" i="7"/>
  <c r="BK16" i="7"/>
  <c r="O21" i="7"/>
  <c r="P21" i="7" s="1"/>
  <c r="AU21" i="7"/>
  <c r="DW21" i="7"/>
  <c r="CA31" i="7"/>
  <c r="DW43" i="7"/>
  <c r="DX43" i="7" s="1"/>
  <c r="CA14" i="7"/>
  <c r="CA15" i="7"/>
  <c r="DG17" i="7"/>
  <c r="AU20" i="7"/>
  <c r="O30" i="7"/>
  <c r="P30" i="7" s="1"/>
  <c r="DW30" i="7"/>
  <c r="AE40" i="7"/>
  <c r="BK22" i="7"/>
  <c r="O24" i="7"/>
  <c r="P24" i="7" s="1"/>
  <c r="AU24" i="7"/>
  <c r="DW24" i="7"/>
  <c r="DG26" i="7"/>
  <c r="CA32" i="7"/>
  <c r="DW34" i="7"/>
  <c r="CQ37" i="7"/>
  <c r="AE16" i="7"/>
  <c r="AE19" i="7"/>
  <c r="AF19" i="7" s="1"/>
  <c r="CQ23" i="7"/>
  <c r="AE35" i="7"/>
  <c r="AE10" i="7"/>
  <c r="AE13" i="7"/>
  <c r="CQ13" i="7"/>
  <c r="CA17" i="7"/>
  <c r="CB17" i="7" s="1"/>
  <c r="BK42" i="7"/>
  <c r="CQ30" i="7"/>
  <c r="DW39" i="7"/>
  <c r="DX39" i="7" s="1"/>
  <c r="BK40" i="7"/>
  <c r="O31" i="7"/>
  <c r="P31" i="7" s="1"/>
  <c r="AU31" i="7"/>
  <c r="DW31" i="7"/>
  <c r="AU15" i="7"/>
  <c r="DW15" i="7"/>
  <c r="DW17" i="7"/>
  <c r="BK30" i="7"/>
  <c r="DG22" i="7"/>
  <c r="DW25" i="7"/>
  <c r="CA26" i="7"/>
  <c r="O28" i="7"/>
  <c r="P28" i="7" s="1"/>
  <c r="AU32" i="7"/>
  <c r="CQ36" i="7"/>
  <c r="CR36" i="7" s="1"/>
  <c r="AE37" i="7"/>
  <c r="DG41" i="7"/>
  <c r="DH41" i="7" s="1"/>
  <c r="AU12" i="7"/>
  <c r="DW12" i="7"/>
  <c r="AE18" i="7"/>
  <c r="BK23" i="7"/>
  <c r="DG10" i="7"/>
  <c r="O11" i="7"/>
  <c r="P11" i="7" s="1"/>
  <c r="CQ11" i="7"/>
  <c r="DG42" i="7"/>
  <c r="DW38" i="7"/>
  <c r="CA40" i="7"/>
  <c r="DW15" i="8"/>
  <c r="BK18" i="8"/>
  <c r="DW17" i="8"/>
  <c r="BK13" i="8"/>
  <c r="BK17" i="8"/>
  <c r="BL17" i="8" s="1"/>
  <c r="CQ12" i="8"/>
  <c r="AE25" i="8"/>
  <c r="CQ25" i="8"/>
  <c r="CQ23" i="8"/>
  <c r="AE21" i="8"/>
  <c r="AF21" i="8" s="1"/>
  <c r="DW26" i="8"/>
  <c r="DX26" i="8" s="1"/>
  <c r="DW20" i="8"/>
  <c r="BK16" i="8"/>
  <c r="AU11" i="8"/>
  <c r="CA11" i="8"/>
  <c r="DG11" i="8"/>
  <c r="AE26" i="7"/>
  <c r="AU28" i="7"/>
  <c r="AU29" i="7"/>
  <c r="DW29" i="7"/>
  <c r="BK33" i="7"/>
  <c r="CQ33" i="7"/>
  <c r="DW33" i="7"/>
  <c r="O37" i="7"/>
  <c r="P37" i="7" s="1"/>
  <c r="AE32" i="7"/>
  <c r="AE34" i="7"/>
  <c r="BK34" i="7"/>
  <c r="CQ34" i="7"/>
  <c r="CQ25" i="7"/>
  <c r="AE28" i="7"/>
  <c r="AE29" i="7"/>
  <c r="BK32" i="7"/>
  <c r="CQ31" i="7"/>
  <c r="CQ26" i="7"/>
  <c r="DG27" i="7"/>
  <c r="DG28" i="7"/>
  <c r="DG29" i="7"/>
  <c r="CQ32" i="7"/>
  <c r="AU33" i="7"/>
  <c r="CA33" i="7"/>
  <c r="DG33" i="7"/>
  <c r="DW36" i="7"/>
  <c r="CA16" i="7"/>
  <c r="AU26" i="7"/>
  <c r="DW32" i="7"/>
  <c r="DG34" i="7"/>
  <c r="BK37" i="7"/>
  <c r="BK21" i="7"/>
  <c r="BK10" i="7"/>
  <c r="BK11" i="7"/>
  <c r="DG16" i="7"/>
  <c r="DG18" i="7"/>
  <c r="DW19" i="7"/>
  <c r="DG11" i="7"/>
  <c r="CA13" i="7"/>
  <c r="O35" i="7"/>
  <c r="P35" i="7" s="1"/>
  <c r="DG20" i="7"/>
  <c r="CQ16" i="7"/>
  <c r="CQ18" i="7"/>
  <c r="DG19" i="7"/>
  <c r="AU23" i="7"/>
  <c r="AE31" i="7"/>
  <c r="AU35" i="7"/>
  <c r="CA35" i="7"/>
  <c r="BK14" i="7"/>
  <c r="DW42" i="7"/>
  <c r="AU16" i="7"/>
  <c r="AU18" i="7"/>
  <c r="BK19" i="7"/>
  <c r="DG35" i="7"/>
  <c r="AU11" i="7"/>
  <c r="AU14" i="7"/>
  <c r="AE42" i="7"/>
  <c r="AF42" i="7" s="1"/>
  <c r="AE20" i="7"/>
  <c r="BK20" i="7"/>
  <c r="CA30" i="7"/>
  <c r="DW20" i="7"/>
  <c r="O38" i="7"/>
  <c r="P38" i="7" s="1"/>
  <c r="DG13" i="7"/>
  <c r="DG15" i="7"/>
  <c r="CA38" i="7"/>
  <c r="BK15" i="7"/>
  <c r="AE30" i="7"/>
  <c r="AU13" i="7"/>
  <c r="CQ17" i="7"/>
  <c r="CQ42" i="7"/>
  <c r="CA20" i="7"/>
  <c r="AE38" i="7"/>
  <c r="CQ38" i="7"/>
  <c r="CQ40" i="7"/>
  <c r="DW42" i="1"/>
  <c r="DX42" i="1" s="1"/>
  <c r="DW41" i="1"/>
  <c r="DW112" i="1"/>
  <c r="DX112" i="1" s="1"/>
  <c r="DW40" i="1"/>
  <c r="DW82" i="1"/>
  <c r="DX82" i="1" s="1"/>
  <c r="DW15" i="1"/>
  <c r="DW61" i="1"/>
  <c r="DX61" i="1" s="1"/>
  <c r="DW13" i="1"/>
  <c r="DW12" i="1"/>
  <c r="DW18" i="1"/>
  <c r="DW39" i="1"/>
  <c r="DW32" i="1"/>
  <c r="DW34" i="1"/>
  <c r="DW35" i="1"/>
  <c r="DW38" i="1"/>
  <c r="DW36" i="1"/>
  <c r="DW33" i="1"/>
  <c r="DW37" i="1"/>
  <c r="DW17" i="1"/>
  <c r="DW16" i="1"/>
  <c r="DW21" i="1"/>
  <c r="DW25" i="1"/>
  <c r="DW19" i="1"/>
  <c r="DW31" i="1"/>
  <c r="DW46" i="1"/>
  <c r="DW47" i="1"/>
  <c r="DW50" i="1"/>
  <c r="DW52" i="1"/>
  <c r="DW54" i="1"/>
  <c r="DW56" i="1"/>
  <c r="DW58" i="1"/>
  <c r="DW60" i="1"/>
  <c r="DW66" i="1"/>
  <c r="DW68" i="1"/>
  <c r="DW79" i="1"/>
  <c r="DW72" i="1"/>
  <c r="DW74" i="1"/>
  <c r="DW76" i="1"/>
  <c r="DW78" i="1"/>
  <c r="DW80" i="1"/>
  <c r="DW87" i="1"/>
  <c r="DW89" i="1"/>
  <c r="DW91" i="1"/>
  <c r="DW93" i="1"/>
  <c r="DW96" i="1"/>
  <c r="DW98" i="1"/>
  <c r="DW100" i="1"/>
  <c r="DW102" i="1"/>
  <c r="DW104" i="1"/>
  <c r="DW106" i="1"/>
  <c r="DW108" i="1"/>
  <c r="DW110" i="1"/>
  <c r="DW22" i="1"/>
  <c r="DW45" i="1"/>
  <c r="DW48" i="1"/>
  <c r="DW49" i="1"/>
  <c r="DW51" i="1"/>
  <c r="DW53" i="1"/>
  <c r="DW55" i="1"/>
  <c r="DW57" i="1"/>
  <c r="DW59" i="1"/>
  <c r="DW62" i="1"/>
  <c r="DW65" i="1"/>
  <c r="DW67" i="1"/>
  <c r="DW69" i="1"/>
  <c r="DW71" i="1"/>
  <c r="DW73" i="1"/>
  <c r="DW75" i="1"/>
  <c r="DW77" i="1"/>
  <c r="DW70" i="1"/>
  <c r="DW81" i="1"/>
  <c r="DW86" i="1"/>
  <c r="DW88" i="1"/>
  <c r="DW90" i="1"/>
  <c r="DW92" i="1"/>
  <c r="DW97" i="1"/>
  <c r="DW99" i="1"/>
  <c r="DW101" i="1"/>
  <c r="DW105" i="1"/>
  <c r="DW109" i="1"/>
  <c r="DW103" i="1"/>
  <c r="DW107" i="1"/>
  <c r="DW11" i="1"/>
  <c r="DW20" i="1"/>
  <c r="DW27" i="1"/>
  <c r="DW26" i="1"/>
  <c r="DW24" i="1"/>
  <c r="DW14" i="1"/>
  <c r="DW23" i="1"/>
  <c r="DW111" i="1"/>
  <c r="AF11" i="8" l="1"/>
  <c r="AV21" i="8"/>
  <c r="BL21" i="8" s="1"/>
  <c r="CB21" i="8" s="1"/>
  <c r="AF20" i="8"/>
  <c r="AV20" i="8" s="1"/>
  <c r="BL20" i="8" s="1"/>
  <c r="CB20" i="8" s="1"/>
  <c r="CR20" i="8" s="1"/>
  <c r="DH20" i="8" s="1"/>
  <c r="DX20" i="8" s="1"/>
  <c r="AF15" i="8"/>
  <c r="AV15" i="8" s="1"/>
  <c r="BL15" i="8" s="1"/>
  <c r="CB15" i="8" s="1"/>
  <c r="CR15" i="8" s="1"/>
  <c r="DH15" i="8" s="1"/>
  <c r="DX15" i="8" s="1"/>
  <c r="AV16" i="8"/>
  <c r="AF10" i="8"/>
  <c r="AV10" i="8" s="1"/>
  <c r="DH14" i="8"/>
  <c r="DX14" i="8" s="1"/>
  <c r="AF12" i="8"/>
  <c r="AV12" i="8" s="1"/>
  <c r="BL12" i="8" s="1"/>
  <c r="CB12" i="8" s="1"/>
  <c r="CR12" i="8" s="1"/>
  <c r="DH12" i="8" s="1"/>
  <c r="DX12" i="8" s="1"/>
  <c r="CB24" i="8"/>
  <c r="CR24" i="8" s="1"/>
  <c r="DH24" i="8" s="1"/>
  <c r="DX24" i="8" s="1"/>
  <c r="AF23" i="8"/>
  <c r="AV23" i="8" s="1"/>
  <c r="BL23" i="8" s="1"/>
  <c r="CB23" i="8" s="1"/>
  <c r="CR23" i="8" s="1"/>
  <c r="DH23" i="8" s="1"/>
  <c r="DX23" i="8" s="1"/>
  <c r="AF22" i="8"/>
  <c r="AV22" i="8" s="1"/>
  <c r="BL22" i="8" s="1"/>
  <c r="CB22" i="8" s="1"/>
  <c r="CR22" i="8" s="1"/>
  <c r="DH22" i="8" s="1"/>
  <c r="DX22" i="8" s="1"/>
  <c r="CR21" i="8"/>
  <c r="DH21" i="8" s="1"/>
  <c r="DX21" i="8" s="1"/>
  <c r="DX19" i="8"/>
  <c r="AF18" i="8"/>
  <c r="AV18" i="8" s="1"/>
  <c r="BL18" i="8" s="1"/>
  <c r="CB18" i="8" s="1"/>
  <c r="CR18" i="8" s="1"/>
  <c r="DH18" i="8" s="1"/>
  <c r="DX18" i="8" s="1"/>
  <c r="AF25" i="8"/>
  <c r="AV25" i="8" s="1"/>
  <c r="BL25" i="8" s="1"/>
  <c r="CB25" i="8" s="1"/>
  <c r="CR25" i="8" s="1"/>
  <c r="DH25" i="8" s="1"/>
  <c r="DX25" i="8" s="1"/>
  <c r="BL13" i="8"/>
  <c r="CB13" i="8" s="1"/>
  <c r="CR13" i="8" s="1"/>
  <c r="DH13" i="8" s="1"/>
  <c r="DX13" i="8" s="1"/>
  <c r="CB17" i="8"/>
  <c r="CR17" i="8" s="1"/>
  <c r="DH17" i="8" s="1"/>
  <c r="DX17" i="8" s="1"/>
  <c r="AV11" i="8"/>
  <c r="BL11" i="8" s="1"/>
  <c r="CB11" i="8" s="1"/>
  <c r="CR11" i="8" s="1"/>
  <c r="DH11" i="8" s="1"/>
  <c r="DX11" i="8" s="1"/>
  <c r="BL10" i="8"/>
  <c r="CB10" i="8" s="1"/>
  <c r="CR10" i="8" s="1"/>
  <c r="DH10" i="8" s="1"/>
  <c r="DX10" i="8" s="1"/>
  <c r="DX41" i="7"/>
  <c r="AF16" i="7"/>
  <c r="AV16" i="7" s="1"/>
  <c r="BL16" i="7" s="1"/>
  <c r="CB16" i="7" s="1"/>
  <c r="CR16" i="7" s="1"/>
  <c r="DH16" i="7" s="1"/>
  <c r="DX16" i="7" s="1"/>
  <c r="AF30" i="7"/>
  <c r="AV30" i="7" s="1"/>
  <c r="BL30" i="7" s="1"/>
  <c r="CB30" i="7" s="1"/>
  <c r="CR30" i="7" s="1"/>
  <c r="DH30" i="7" s="1"/>
  <c r="DX30" i="7" s="1"/>
  <c r="AF20" i="7"/>
  <c r="AV20" i="7" s="1"/>
  <c r="BL20" i="7" s="1"/>
  <c r="CB20" i="7" s="1"/>
  <c r="CR20" i="7" s="1"/>
  <c r="DH20" i="7" s="1"/>
  <c r="DX20" i="7" s="1"/>
  <c r="AF29" i="7"/>
  <c r="AV29" i="7" s="1"/>
  <c r="BL29" i="7" s="1"/>
  <c r="CB29" i="7" s="1"/>
  <c r="CR29" i="7" s="1"/>
  <c r="DH29" i="7" s="1"/>
  <c r="DX29" i="7" s="1"/>
  <c r="CR27" i="7"/>
  <c r="AF14" i="7"/>
  <c r="AF18" i="7"/>
  <c r="AV18" i="7" s="1"/>
  <c r="BL18" i="7" s="1"/>
  <c r="CB18" i="7" s="1"/>
  <c r="CR18" i="7" s="1"/>
  <c r="DH18" i="7" s="1"/>
  <c r="DX18" i="7" s="1"/>
  <c r="AF11" i="7"/>
  <c r="AV11" i="7" s="1"/>
  <c r="BL11" i="7" s="1"/>
  <c r="CB11" i="7" s="1"/>
  <c r="CR11" i="7" s="1"/>
  <c r="DH11" i="7" s="1"/>
  <c r="DX11" i="7" s="1"/>
  <c r="AV14" i="7"/>
  <c r="BL14" i="7" s="1"/>
  <c r="CB14" i="7" s="1"/>
  <c r="CR14" i="7" s="1"/>
  <c r="DH14" i="7" s="1"/>
  <c r="DX14" i="7" s="1"/>
  <c r="AF21" i="7"/>
  <c r="AV21" i="7" s="1"/>
  <c r="BL21" i="7" s="1"/>
  <c r="CB21" i="7" s="1"/>
  <c r="CR21" i="7" s="1"/>
  <c r="DH21" i="7" s="1"/>
  <c r="DX21" i="7" s="1"/>
  <c r="AV25" i="7"/>
  <c r="BL25" i="7" s="1"/>
  <c r="CB25" i="7" s="1"/>
  <c r="AF13" i="7"/>
  <c r="AV13" i="7" s="1"/>
  <c r="BL13" i="7" s="1"/>
  <c r="CB13" i="7" s="1"/>
  <c r="CR13" i="7" s="1"/>
  <c r="DH13" i="7" s="1"/>
  <c r="DX13" i="7" s="1"/>
  <c r="AV15" i="7"/>
  <c r="BL15" i="7" s="1"/>
  <c r="CB15" i="7" s="1"/>
  <c r="CR15" i="7" s="1"/>
  <c r="DH15" i="7" s="1"/>
  <c r="DX15" i="7" s="1"/>
  <c r="AF28" i="7"/>
  <c r="AV28" i="7" s="1"/>
  <c r="BL28" i="7" s="1"/>
  <c r="CB28" i="7" s="1"/>
  <c r="CR28" i="7" s="1"/>
  <c r="DH28" i="7" s="1"/>
  <c r="DX28" i="7" s="1"/>
  <c r="AV42" i="7"/>
  <c r="BL42" i="7" s="1"/>
  <c r="CB42" i="7" s="1"/>
  <c r="CR42" i="7" s="1"/>
  <c r="DH42" i="7" s="1"/>
  <c r="DX42" i="7" s="1"/>
  <c r="AF35" i="7"/>
  <c r="AV35" i="7" s="1"/>
  <c r="BL35" i="7" s="1"/>
  <c r="CB35" i="7" s="1"/>
  <c r="CR35" i="7" s="1"/>
  <c r="DH35" i="7" s="1"/>
  <c r="DX35" i="7" s="1"/>
  <c r="CR17" i="7"/>
  <c r="DH17" i="7" s="1"/>
  <c r="DX17" i="7" s="1"/>
  <c r="AF34" i="7"/>
  <c r="AV34" i="7" s="1"/>
  <c r="BL34" i="7" s="1"/>
  <c r="CB34" i="7" s="1"/>
  <c r="CR34" i="7" s="1"/>
  <c r="DH34" i="7" s="1"/>
  <c r="DX34" i="7" s="1"/>
  <c r="AF33" i="7"/>
  <c r="AV33" i="7" s="1"/>
  <c r="BL33" i="7" s="1"/>
  <c r="CB33" i="7" s="1"/>
  <c r="CR33" i="7" s="1"/>
  <c r="DH33" i="7" s="1"/>
  <c r="DX33" i="7" s="1"/>
  <c r="AF12" i="7"/>
  <c r="AV12" i="7" s="1"/>
  <c r="BL12" i="7" s="1"/>
  <c r="CB12" i="7" s="1"/>
  <c r="CR12" i="7" s="1"/>
  <c r="DH12" i="7" s="1"/>
  <c r="DX12" i="7" s="1"/>
  <c r="DH27" i="7"/>
  <c r="DX27" i="7" s="1"/>
  <c r="AF24" i="7"/>
  <c r="AV24" i="7" s="1"/>
  <c r="BL24" i="7" s="1"/>
  <c r="CB24" i="7" s="1"/>
  <c r="CR24" i="7" s="1"/>
  <c r="DH24" i="7" s="1"/>
  <c r="DX24" i="7" s="1"/>
  <c r="AF40" i="7"/>
  <c r="AV40" i="7" s="1"/>
  <c r="BL40" i="7" s="1"/>
  <c r="CB40" i="7" s="1"/>
  <c r="CR40" i="7" s="1"/>
  <c r="DH40" i="7" s="1"/>
  <c r="DX40" i="7" s="1"/>
  <c r="AF10" i="7"/>
  <c r="AV10" i="7" s="1"/>
  <c r="BL10" i="7" s="1"/>
  <c r="CB10" i="7" s="1"/>
  <c r="CR10" i="7" s="1"/>
  <c r="DH10" i="7" s="1"/>
  <c r="DX10" i="7" s="1"/>
  <c r="AV23" i="7"/>
  <c r="BL23" i="7" s="1"/>
  <c r="CB23" i="7" s="1"/>
  <c r="CR23" i="7" s="1"/>
  <c r="DH23" i="7" s="1"/>
  <c r="DX23" i="7" s="1"/>
  <c r="AF32" i="7"/>
  <c r="AV32" i="7" s="1"/>
  <c r="BL32" i="7" s="1"/>
  <c r="CB32" i="7" s="1"/>
  <c r="CR32" i="7" s="1"/>
  <c r="DH32" i="7" s="1"/>
  <c r="DX32" i="7" s="1"/>
  <c r="DH36" i="7"/>
  <c r="DX36" i="7" s="1"/>
  <c r="BL19" i="7"/>
  <c r="CB19" i="7" s="1"/>
  <c r="CR19" i="7" s="1"/>
  <c r="DH19" i="7" s="1"/>
  <c r="DX19" i="7" s="1"/>
  <c r="AF22" i="7"/>
  <c r="AV22" i="7" s="1"/>
  <c r="BL22" i="7" s="1"/>
  <c r="CB22" i="7" s="1"/>
  <c r="CR22" i="7" s="1"/>
  <c r="DH22" i="7" s="1"/>
  <c r="DX22" i="7" s="1"/>
  <c r="AF37" i="7"/>
  <c r="AV37" i="7" s="1"/>
  <c r="BL37" i="7" s="1"/>
  <c r="CB37" i="7" s="1"/>
  <c r="CR37" i="7" s="1"/>
  <c r="DH37" i="7" s="1"/>
  <c r="DX37" i="7" s="1"/>
  <c r="AF26" i="7"/>
  <c r="AV26" i="7" s="1"/>
  <c r="BL26" i="7" s="1"/>
  <c r="CB26" i="7" s="1"/>
  <c r="CR26" i="7" s="1"/>
  <c r="DH26" i="7" s="1"/>
  <c r="DX26" i="7" s="1"/>
  <c r="AF38" i="7"/>
  <c r="AV38" i="7" s="1"/>
  <c r="BL38" i="7" s="1"/>
  <c r="CB38" i="7" s="1"/>
  <c r="CR38" i="7" s="1"/>
  <c r="DH38" i="7" s="1"/>
  <c r="DX38" i="7" s="1"/>
  <c r="AF31" i="7"/>
  <c r="AV31" i="7" s="1"/>
  <c r="BL31" i="7" s="1"/>
  <c r="CB31" i="7" s="1"/>
  <c r="CR31" i="7" s="1"/>
  <c r="DH31" i="7" s="1"/>
  <c r="DX31" i="7" s="1"/>
  <c r="BL16" i="8"/>
  <c r="CB16" i="8" s="1"/>
  <c r="CR16" i="8" s="1"/>
  <c r="DH16" i="8" s="1"/>
  <c r="DX16" i="8" s="1"/>
  <c r="CR25" i="7"/>
  <c r="DH25" i="7" s="1"/>
  <c r="DX25" i="7" s="1"/>
  <c r="DN27" i="1"/>
  <c r="ED27" i="1" s="1"/>
  <c r="DN121" i="1"/>
  <c r="ED121" i="1" s="1"/>
  <c r="DG16" i="1" l="1"/>
  <c r="DG21" i="1"/>
  <c r="DG25" i="1"/>
  <c r="DG20" i="1"/>
  <c r="DG11" i="1"/>
  <c r="DG13" i="1"/>
  <c r="DG17" i="1"/>
  <c r="DG24" i="1"/>
  <c r="DG26" i="1"/>
  <c r="DG23" i="1"/>
  <c r="DG27" i="1"/>
  <c r="DH27" i="1" s="1"/>
  <c r="DX27" i="1" s="1"/>
  <c r="DG22" i="1"/>
  <c r="DG14" i="1"/>
  <c r="DG18" i="1"/>
  <c r="DG15" i="1"/>
  <c r="DG19" i="1"/>
  <c r="DB236" i="1" l="1"/>
  <c r="DA236" i="1"/>
  <c r="DH117" i="1"/>
  <c r="DN116" i="1"/>
  <c r="ED116" i="1" s="1"/>
  <c r="DH116" i="1"/>
  <c r="DN115" i="1"/>
  <c r="ED115" i="1" s="1"/>
  <c r="DE111" i="1"/>
  <c r="DD111" i="1"/>
  <c r="DE96" i="1"/>
  <c r="DD96" i="1"/>
  <c r="DA96" i="1"/>
  <c r="DN95" i="1"/>
  <c r="ED95" i="1" s="1"/>
  <c r="DN94" i="1"/>
  <c r="ED94" i="1" s="1"/>
  <c r="DE93" i="1"/>
  <c r="DD93" i="1"/>
  <c r="DA93" i="1"/>
  <c r="DE92" i="1"/>
  <c r="DD92" i="1"/>
  <c r="DA92" i="1"/>
  <c r="DE91" i="1"/>
  <c r="DD91" i="1"/>
  <c r="DA91" i="1"/>
  <c r="DE90" i="1"/>
  <c r="DD90" i="1"/>
  <c r="DA90" i="1"/>
  <c r="DE89" i="1"/>
  <c r="DD89" i="1"/>
  <c r="DA89" i="1"/>
  <c r="DE88" i="1"/>
  <c r="DD88" i="1"/>
  <c r="DA88" i="1"/>
  <c r="DE87" i="1"/>
  <c r="DD87" i="1"/>
  <c r="DA87" i="1"/>
  <c r="DE86" i="1"/>
  <c r="DD86" i="1"/>
  <c r="DA86" i="1"/>
  <c r="DN85" i="1"/>
  <c r="ED85" i="1" s="1"/>
  <c r="DE65" i="1"/>
  <c r="DD65" i="1"/>
  <c r="DA65" i="1"/>
  <c r="DE45" i="1"/>
  <c r="DD45" i="1"/>
  <c r="DA45" i="1"/>
  <c r="DN64" i="1"/>
  <c r="ED64" i="1" s="1"/>
  <c r="DN63" i="1"/>
  <c r="ED63" i="1" s="1"/>
  <c r="DE60" i="1"/>
  <c r="DD60" i="1"/>
  <c r="DA60" i="1"/>
  <c r="DE59" i="1"/>
  <c r="DD59" i="1"/>
  <c r="DA59" i="1"/>
  <c r="DE58" i="1"/>
  <c r="DD58" i="1"/>
  <c r="DA58" i="1"/>
  <c r="DE57" i="1"/>
  <c r="DD57" i="1"/>
  <c r="DA57" i="1"/>
  <c r="DE56" i="1"/>
  <c r="DD56" i="1"/>
  <c r="DA56" i="1"/>
  <c r="DE46" i="1"/>
  <c r="DD46" i="1"/>
  <c r="DA46" i="1"/>
  <c r="DN44" i="1"/>
  <c r="ED44" i="1" s="1"/>
  <c r="DN43" i="1"/>
  <c r="ED43" i="1" s="1"/>
  <c r="DE41" i="1"/>
  <c r="DD41" i="1"/>
  <c r="DA41" i="1"/>
  <c r="DE40" i="1"/>
  <c r="DD40" i="1"/>
  <c r="DA40" i="1"/>
  <c r="DE31" i="1"/>
  <c r="DD31" i="1"/>
  <c r="DA31" i="1"/>
  <c r="DN30" i="1"/>
  <c r="ED30" i="1" s="1"/>
  <c r="DE12" i="1"/>
  <c r="DD12" i="1"/>
  <c r="DA12" i="1"/>
  <c r="P36" i="1"/>
  <c r="V36" i="1"/>
  <c r="AL36" i="1" s="1"/>
  <c r="BB36" i="1" s="1"/>
  <c r="BR36" i="1" s="1"/>
  <c r="CH36" i="1" s="1"/>
  <c r="CX36" i="1" s="1"/>
  <c r="DN36" i="1" s="1"/>
  <c r="ED36" i="1" s="1"/>
  <c r="Y36" i="1"/>
  <c r="AB36" i="1"/>
  <c r="AC36" i="1"/>
  <c r="AO36" i="1"/>
  <c r="AR36" i="1"/>
  <c r="AS36" i="1"/>
  <c r="BE36" i="1"/>
  <c r="BH36" i="1"/>
  <c r="BI36" i="1"/>
  <c r="BU36" i="1"/>
  <c r="BX36" i="1"/>
  <c r="BY36" i="1"/>
  <c r="CK36" i="1"/>
  <c r="CN36" i="1"/>
  <c r="CO36" i="1"/>
  <c r="I31" i="1"/>
  <c r="L31" i="1"/>
  <c r="M31" i="1"/>
  <c r="V31" i="1"/>
  <c r="AL31" i="1" s="1"/>
  <c r="BB31" i="1" s="1"/>
  <c r="BR31" i="1" s="1"/>
  <c r="CH31" i="1" s="1"/>
  <c r="CX31" i="1" s="1"/>
  <c r="DN31" i="1" s="1"/>
  <c r="ED31" i="1" s="1"/>
  <c r="Y31" i="1"/>
  <c r="AB31" i="1"/>
  <c r="AC31" i="1"/>
  <c r="AO31" i="1"/>
  <c r="AR31" i="1"/>
  <c r="AS31" i="1"/>
  <c r="BE31" i="1"/>
  <c r="BH31" i="1"/>
  <c r="BI31" i="1"/>
  <c r="BU31" i="1"/>
  <c r="BX31" i="1"/>
  <c r="BY31" i="1"/>
  <c r="CK31" i="1"/>
  <c r="CN31" i="1"/>
  <c r="CO31" i="1"/>
  <c r="I32" i="1"/>
  <c r="L32" i="1"/>
  <c r="M32" i="1"/>
  <c r="V32" i="1"/>
  <c r="AL32" i="1" s="1"/>
  <c r="BB32" i="1" s="1"/>
  <c r="BR32" i="1" s="1"/>
  <c r="CH32" i="1" s="1"/>
  <c r="CX32" i="1" s="1"/>
  <c r="DN32" i="1" s="1"/>
  <c r="ED32" i="1" s="1"/>
  <c r="Y32" i="1"/>
  <c r="AB32" i="1"/>
  <c r="AC32" i="1"/>
  <c r="AO32" i="1"/>
  <c r="AR32" i="1"/>
  <c r="AS32" i="1"/>
  <c r="BE32" i="1"/>
  <c r="BH32" i="1"/>
  <c r="BI32" i="1"/>
  <c r="BU32" i="1"/>
  <c r="BX32" i="1"/>
  <c r="BY32" i="1"/>
  <c r="CK32" i="1"/>
  <c r="CN32" i="1"/>
  <c r="CO32" i="1"/>
  <c r="Y34" i="1"/>
  <c r="AB34" i="1"/>
  <c r="AC34" i="1"/>
  <c r="AL34" i="1"/>
  <c r="BB34" i="1" s="1"/>
  <c r="BR34" i="1" s="1"/>
  <c r="CH34" i="1" s="1"/>
  <c r="CX34" i="1" s="1"/>
  <c r="DN34" i="1" s="1"/>
  <c r="ED34" i="1" s="1"/>
  <c r="AO34" i="1"/>
  <c r="AR34" i="1"/>
  <c r="AS34" i="1"/>
  <c r="BE34" i="1"/>
  <c r="BH34" i="1"/>
  <c r="BI34" i="1"/>
  <c r="BU34" i="1"/>
  <c r="BX34" i="1"/>
  <c r="BY34" i="1"/>
  <c r="CK34" i="1"/>
  <c r="CN34" i="1"/>
  <c r="CO34" i="1"/>
  <c r="I33" i="1"/>
  <c r="L33" i="1"/>
  <c r="M33" i="1"/>
  <c r="V33" i="1"/>
  <c r="AL33" i="1" s="1"/>
  <c r="BB33" i="1" s="1"/>
  <c r="BR33" i="1" s="1"/>
  <c r="CH33" i="1" s="1"/>
  <c r="CX33" i="1" s="1"/>
  <c r="DN33" i="1" s="1"/>
  <c r="ED33" i="1" s="1"/>
  <c r="Y33" i="1"/>
  <c r="AB33" i="1"/>
  <c r="AC33" i="1"/>
  <c r="AO33" i="1"/>
  <c r="AR33" i="1"/>
  <c r="AS33" i="1"/>
  <c r="BE33" i="1"/>
  <c r="BH33" i="1"/>
  <c r="BI33" i="1"/>
  <c r="BU33" i="1"/>
  <c r="BX33" i="1"/>
  <c r="BY33" i="1"/>
  <c r="CK33" i="1"/>
  <c r="CN33" i="1"/>
  <c r="CO33" i="1"/>
  <c r="I35" i="1"/>
  <c r="L35" i="1"/>
  <c r="M35" i="1"/>
  <c r="V35" i="1"/>
  <c r="AL35" i="1" s="1"/>
  <c r="BB35" i="1" s="1"/>
  <c r="BR35" i="1" s="1"/>
  <c r="CH35" i="1" s="1"/>
  <c r="CX35" i="1" s="1"/>
  <c r="DN35" i="1" s="1"/>
  <c r="ED35" i="1" s="1"/>
  <c r="Y35" i="1"/>
  <c r="AB35" i="1"/>
  <c r="AC35" i="1"/>
  <c r="AO35" i="1"/>
  <c r="AR35" i="1"/>
  <c r="AS35" i="1"/>
  <c r="BE35" i="1"/>
  <c r="BH35" i="1"/>
  <c r="BI35" i="1"/>
  <c r="BU35" i="1"/>
  <c r="BX35" i="1"/>
  <c r="BY35" i="1"/>
  <c r="CK35" i="1"/>
  <c r="CN35" i="1"/>
  <c r="CO35" i="1"/>
  <c r="CX112" i="1"/>
  <c r="DN112" i="1" s="1"/>
  <c r="ED112" i="1" s="1"/>
  <c r="CX119" i="1"/>
  <c r="DN119" i="1" s="1"/>
  <c r="ED119" i="1" s="1"/>
  <c r="CX113" i="1"/>
  <c r="DN113" i="1" s="1"/>
  <c r="ED113" i="1" s="1"/>
  <c r="CX97" i="1"/>
  <c r="DN97" i="1" s="1"/>
  <c r="ED97" i="1" s="1"/>
  <c r="CN97" i="1"/>
  <c r="CO97" i="1"/>
  <c r="CK97" i="1"/>
  <c r="DG72" i="1" l="1"/>
  <c r="DG69" i="1"/>
  <c r="DG71" i="1"/>
  <c r="DG48" i="1"/>
  <c r="DG37" i="1"/>
  <c r="DG75" i="1"/>
  <c r="DG50" i="1"/>
  <c r="DG55" i="1"/>
  <c r="DG87" i="1"/>
  <c r="DG89" i="1"/>
  <c r="DG78" i="1"/>
  <c r="DG91" i="1"/>
  <c r="DG36" i="1"/>
  <c r="DG66" i="1"/>
  <c r="DG32" i="1"/>
  <c r="DG49" i="1"/>
  <c r="DG46" i="1"/>
  <c r="DG47" i="1"/>
  <c r="DG59" i="1"/>
  <c r="DG57" i="1"/>
  <c r="DG38" i="1"/>
  <c r="DG12" i="1"/>
  <c r="DG31" i="1"/>
  <c r="DG51" i="1"/>
  <c r="DG74" i="1"/>
  <c r="DG76" i="1"/>
  <c r="DG80" i="1"/>
  <c r="DG93" i="1"/>
  <c r="DG96" i="1"/>
  <c r="DG98" i="1"/>
  <c r="DG100" i="1"/>
  <c r="DG102" i="1"/>
  <c r="DG104" i="1"/>
  <c r="DG106" i="1"/>
  <c r="DG108" i="1"/>
  <c r="DG109" i="1"/>
  <c r="DG34" i="1"/>
  <c r="DG54" i="1"/>
  <c r="DG62" i="1"/>
  <c r="DG40" i="1"/>
  <c r="DG86" i="1"/>
  <c r="DG88" i="1"/>
  <c r="DG90" i="1"/>
  <c r="DG70" i="1"/>
  <c r="DG92" i="1"/>
  <c r="DG101" i="1"/>
  <c r="DG99" i="1"/>
  <c r="DG110" i="1"/>
  <c r="DG103" i="1"/>
  <c r="DG105" i="1"/>
  <c r="DG107" i="1"/>
  <c r="DG97" i="1"/>
  <c r="DG111" i="1"/>
  <c r="DG58" i="1"/>
  <c r="DG45" i="1"/>
  <c r="DG41" i="1"/>
  <c r="DG67" i="1"/>
  <c r="DG68" i="1"/>
  <c r="DG35" i="1"/>
  <c r="DG52" i="1"/>
  <c r="DG73" i="1"/>
  <c r="DG39" i="1"/>
  <c r="DG77" i="1"/>
  <c r="DG33" i="1"/>
  <c r="DG53" i="1"/>
  <c r="DG60" i="1"/>
  <c r="DG79" i="1"/>
  <c r="DG81" i="1"/>
  <c r="DG56" i="1"/>
  <c r="DG65" i="1"/>
  <c r="AE33" i="1"/>
  <c r="AU32" i="1"/>
  <c r="CA34" i="1"/>
  <c r="AU31" i="1"/>
  <c r="AE36" i="1"/>
  <c r="AF36" i="1" s="1"/>
  <c r="O32" i="1"/>
  <c r="P32" i="1" s="1"/>
  <c r="BK34" i="1"/>
  <c r="CQ33" i="1"/>
  <c r="AU34" i="1"/>
  <c r="CA33" i="1"/>
  <c r="AU33" i="1"/>
  <c r="O33" i="1"/>
  <c r="P33" i="1" s="1"/>
  <c r="CA32" i="1"/>
  <c r="CQ31" i="1"/>
  <c r="BK35" i="1"/>
  <c r="AU35" i="1"/>
  <c r="CQ35" i="1"/>
  <c r="BK31" i="1"/>
  <c r="BK32" i="1"/>
  <c r="AE32" i="1"/>
  <c r="O31" i="1"/>
  <c r="P31" i="1" s="1"/>
  <c r="BK36" i="1"/>
  <c r="CA36" i="1"/>
  <c r="CA35" i="1"/>
  <c r="BK33" i="1"/>
  <c r="CQ34" i="1"/>
  <c r="CQ32" i="1"/>
  <c r="O35" i="1"/>
  <c r="P35" i="1" s="1"/>
  <c r="AE34" i="1"/>
  <c r="AF34" i="1" s="1"/>
  <c r="AE35" i="1"/>
  <c r="CA31" i="1"/>
  <c r="AE31" i="1"/>
  <c r="CQ36" i="1"/>
  <c r="AU36" i="1"/>
  <c r="CQ97" i="1"/>
  <c r="CR97" i="1" s="1"/>
  <c r="DH97" i="1" l="1"/>
  <c r="DX97" i="1" s="1"/>
  <c r="AF35" i="1"/>
  <c r="AV35" i="1" s="1"/>
  <c r="BL35" i="1" s="1"/>
  <c r="CB35" i="1" s="1"/>
  <c r="CR35" i="1" s="1"/>
  <c r="DH35" i="1" s="1"/>
  <c r="DX35" i="1" s="1"/>
  <c r="AV34" i="1"/>
  <c r="BL34" i="1" s="1"/>
  <c r="CB34" i="1" s="1"/>
  <c r="CR34" i="1" s="1"/>
  <c r="DH34" i="1" s="1"/>
  <c r="DX34" i="1" s="1"/>
  <c r="AF33" i="1"/>
  <c r="AV33" i="1" s="1"/>
  <c r="BL33" i="1" s="1"/>
  <c r="CB33" i="1" s="1"/>
  <c r="CR33" i="1" s="1"/>
  <c r="DH33" i="1" s="1"/>
  <c r="DX33" i="1" s="1"/>
  <c r="AV36" i="1"/>
  <c r="BL36" i="1" s="1"/>
  <c r="CB36" i="1" s="1"/>
  <c r="CR36" i="1" s="1"/>
  <c r="DH36" i="1" s="1"/>
  <c r="DX36" i="1" s="1"/>
  <c r="AF32" i="1"/>
  <c r="AV32" i="1" s="1"/>
  <c r="BL32" i="1" s="1"/>
  <c r="CB32" i="1" s="1"/>
  <c r="CR32" i="1" s="1"/>
  <c r="DH32" i="1" s="1"/>
  <c r="DX32" i="1" s="1"/>
  <c r="AF31" i="1"/>
  <c r="AV31" i="1" s="1"/>
  <c r="BL31" i="1" s="1"/>
  <c r="CB31" i="1" s="1"/>
  <c r="CR31" i="1" s="1"/>
  <c r="DH31" i="1" s="1"/>
  <c r="DX31" i="1" s="1"/>
  <c r="CN101" i="1" l="1"/>
  <c r="CO101" i="1"/>
  <c r="CN98" i="1"/>
  <c r="CO98" i="1"/>
  <c r="CN99" i="1"/>
  <c r="CO99" i="1"/>
  <c r="CN100" i="1"/>
  <c r="CO100" i="1"/>
  <c r="CN110" i="1"/>
  <c r="CO110" i="1"/>
  <c r="CN102" i="1"/>
  <c r="CO102" i="1"/>
  <c r="CN103" i="1"/>
  <c r="CO103" i="1"/>
  <c r="CN104" i="1"/>
  <c r="CO104" i="1"/>
  <c r="CN105" i="1"/>
  <c r="CO105" i="1"/>
  <c r="CN106" i="1"/>
  <c r="CO106" i="1"/>
  <c r="CN107" i="1"/>
  <c r="CO107" i="1"/>
  <c r="CN108" i="1"/>
  <c r="CO108" i="1"/>
  <c r="CN109" i="1"/>
  <c r="CO109" i="1"/>
  <c r="CN111" i="1"/>
  <c r="CO111" i="1"/>
  <c r="CK101" i="1"/>
  <c r="CK98" i="1"/>
  <c r="CK99" i="1"/>
  <c r="CK100" i="1"/>
  <c r="CK110" i="1"/>
  <c r="CK102" i="1"/>
  <c r="CK103" i="1"/>
  <c r="CK104" i="1"/>
  <c r="CK105" i="1"/>
  <c r="CK106" i="1"/>
  <c r="CK107" i="1"/>
  <c r="CK108" i="1"/>
  <c r="CK109" i="1"/>
  <c r="CK111" i="1"/>
  <c r="CN65" i="1"/>
  <c r="CO65" i="1"/>
  <c r="CN67" i="1"/>
  <c r="CO67" i="1"/>
  <c r="CN66" i="1"/>
  <c r="CO66" i="1"/>
  <c r="CN68" i="1"/>
  <c r="CO68" i="1"/>
  <c r="CN70" i="1"/>
  <c r="CO70" i="1"/>
  <c r="CN79" i="1"/>
  <c r="CO79" i="1"/>
  <c r="CN71" i="1"/>
  <c r="CO71" i="1"/>
  <c r="CN72" i="1"/>
  <c r="CO72" i="1"/>
  <c r="CN73" i="1"/>
  <c r="CO73" i="1"/>
  <c r="CN74" i="1"/>
  <c r="CO74" i="1"/>
  <c r="CN75" i="1"/>
  <c r="CO75" i="1"/>
  <c r="CN76" i="1"/>
  <c r="CO76" i="1"/>
  <c r="CN77" i="1"/>
  <c r="CO77" i="1"/>
  <c r="CN78" i="1"/>
  <c r="CO78" i="1"/>
  <c r="CN80" i="1"/>
  <c r="CO80" i="1"/>
  <c r="CN69" i="1"/>
  <c r="CO69" i="1"/>
  <c r="CN81" i="1"/>
  <c r="CO81" i="1"/>
  <c r="CK65" i="1"/>
  <c r="CK67" i="1"/>
  <c r="CK66" i="1"/>
  <c r="CK68" i="1"/>
  <c r="CK70" i="1"/>
  <c r="CK79" i="1"/>
  <c r="CK71" i="1"/>
  <c r="CK72" i="1"/>
  <c r="CK73" i="1"/>
  <c r="CK74" i="1"/>
  <c r="CK75" i="1"/>
  <c r="CK76" i="1"/>
  <c r="CK77" i="1"/>
  <c r="CK78" i="1"/>
  <c r="CK80" i="1"/>
  <c r="CK69" i="1"/>
  <c r="CK81" i="1"/>
  <c r="CN46" i="1"/>
  <c r="CO46" i="1"/>
  <c r="CN49" i="1"/>
  <c r="CO49" i="1"/>
  <c r="CN47" i="1"/>
  <c r="CO47" i="1"/>
  <c r="CN54" i="1"/>
  <c r="CO54" i="1"/>
  <c r="CN55" i="1"/>
  <c r="CO55" i="1"/>
  <c r="CN51" i="1"/>
  <c r="CO51" i="1"/>
  <c r="CN52" i="1"/>
  <c r="CO52" i="1"/>
  <c r="CN53" i="1"/>
  <c r="CO53" i="1"/>
  <c r="CN50" i="1"/>
  <c r="CO50" i="1"/>
  <c r="CN62" i="1"/>
  <c r="CO62" i="1"/>
  <c r="CK46" i="1"/>
  <c r="CK49" i="1"/>
  <c r="CK47" i="1"/>
  <c r="CK54" i="1"/>
  <c r="CK55" i="1"/>
  <c r="CK51" i="1"/>
  <c r="CK52" i="1"/>
  <c r="CK53" i="1"/>
  <c r="CK50" i="1"/>
  <c r="CK62" i="1"/>
  <c r="CX25" i="1"/>
  <c r="DN25" i="1" s="1"/>
  <c r="ED25" i="1" s="1"/>
  <c r="CN14" i="1"/>
  <c r="CO14" i="1"/>
  <c r="CN12" i="1"/>
  <c r="CO12" i="1"/>
  <c r="CN19" i="1"/>
  <c r="CO19" i="1"/>
  <c r="CN26" i="1"/>
  <c r="CO26" i="1"/>
  <c r="CN13" i="1"/>
  <c r="CO13" i="1"/>
  <c r="CN16" i="1"/>
  <c r="CO16" i="1"/>
  <c r="CN17" i="1"/>
  <c r="CO17" i="1"/>
  <c r="CN21" i="1"/>
  <c r="CO21" i="1"/>
  <c r="CN20" i="1"/>
  <c r="CO20" i="1"/>
  <c r="CN18" i="1"/>
  <c r="CO18" i="1"/>
  <c r="CN22" i="1"/>
  <c r="CO22" i="1"/>
  <c r="CN23" i="1"/>
  <c r="CO23" i="1"/>
  <c r="CN24" i="1"/>
  <c r="CO24" i="1"/>
  <c r="CN25" i="1"/>
  <c r="CO25" i="1"/>
  <c r="CN15" i="1"/>
  <c r="CO15" i="1"/>
  <c r="CK14" i="1"/>
  <c r="CK12" i="1"/>
  <c r="CK19" i="1"/>
  <c r="CK26" i="1"/>
  <c r="CK13" i="1"/>
  <c r="CK16" i="1"/>
  <c r="CK17" i="1"/>
  <c r="CK21" i="1"/>
  <c r="CK20" i="1"/>
  <c r="CK18" i="1"/>
  <c r="CK22" i="1"/>
  <c r="CK23" i="1"/>
  <c r="CK24" i="1"/>
  <c r="CK25" i="1"/>
  <c r="CK15" i="1"/>
  <c r="CQ106" i="1" l="1"/>
  <c r="CQ98" i="1"/>
  <c r="CQ102" i="1"/>
  <c r="CQ100" i="1"/>
  <c r="CQ23" i="1"/>
  <c r="CQ20" i="1"/>
  <c r="CQ18" i="1"/>
  <c r="CQ109" i="1"/>
  <c r="CR109" i="1" s="1"/>
  <c r="DH109" i="1" s="1"/>
  <c r="DX109" i="1" s="1"/>
  <c r="CQ110" i="1"/>
  <c r="CQ107" i="1"/>
  <c r="CQ99" i="1"/>
  <c r="CQ108" i="1"/>
  <c r="CQ104" i="1"/>
  <c r="CQ24" i="1"/>
  <c r="CQ105" i="1"/>
  <c r="CQ103" i="1"/>
  <c r="CQ22" i="1"/>
  <c r="CQ25" i="1"/>
  <c r="CR25" i="1" s="1"/>
  <c r="DH25" i="1" s="1"/>
  <c r="DX25" i="1" s="1"/>
  <c r="CL236" i="1"/>
  <c r="CK236" i="1"/>
  <c r="CR117" i="1"/>
  <c r="CR116" i="1"/>
  <c r="CO96" i="1"/>
  <c r="CN96" i="1"/>
  <c r="CK96" i="1"/>
  <c r="CO93" i="1"/>
  <c r="CN93" i="1"/>
  <c r="CK93" i="1"/>
  <c r="CO92" i="1"/>
  <c r="CN92" i="1"/>
  <c r="CK92" i="1"/>
  <c r="CO91" i="1"/>
  <c r="CN91" i="1"/>
  <c r="CK91" i="1"/>
  <c r="CO90" i="1"/>
  <c r="CN90" i="1"/>
  <c r="CK90" i="1"/>
  <c r="CO89" i="1"/>
  <c r="CN89" i="1"/>
  <c r="CK89" i="1"/>
  <c r="CO88" i="1"/>
  <c r="CN88" i="1"/>
  <c r="CK88" i="1"/>
  <c r="CO87" i="1"/>
  <c r="CN87" i="1"/>
  <c r="CK87" i="1"/>
  <c r="CO86" i="1"/>
  <c r="CN86" i="1"/>
  <c r="CK86" i="1"/>
  <c r="CQ81" i="1"/>
  <c r="CQ78" i="1"/>
  <c r="CQ77" i="1"/>
  <c r="CQ76" i="1"/>
  <c r="CQ74" i="1"/>
  <c r="CO45" i="1"/>
  <c r="CN45" i="1"/>
  <c r="CK45" i="1"/>
  <c r="CO60" i="1"/>
  <c r="CN60" i="1"/>
  <c r="CK60" i="1"/>
  <c r="CO59" i="1"/>
  <c r="CN59" i="1"/>
  <c r="CK59" i="1"/>
  <c r="CO58" i="1"/>
  <c r="CN58" i="1"/>
  <c r="CK58" i="1"/>
  <c r="CO57" i="1"/>
  <c r="CN57" i="1"/>
  <c r="CK57" i="1"/>
  <c r="CO56" i="1"/>
  <c r="CN56" i="1"/>
  <c r="CK56" i="1"/>
  <c r="CO48" i="1"/>
  <c r="CN48" i="1"/>
  <c r="CK48" i="1"/>
  <c r="CO41" i="1"/>
  <c r="CN41" i="1"/>
  <c r="CK41" i="1"/>
  <c r="CO40" i="1"/>
  <c r="CN40" i="1"/>
  <c r="CK40" i="1"/>
  <c r="CO39" i="1"/>
  <c r="CN39" i="1"/>
  <c r="CK39" i="1"/>
  <c r="CO38" i="1"/>
  <c r="CN38" i="1"/>
  <c r="CK38" i="1"/>
  <c r="CO37" i="1"/>
  <c r="CN37" i="1"/>
  <c r="CK37" i="1"/>
  <c r="CO11" i="1"/>
  <c r="CN11" i="1"/>
  <c r="CK11" i="1"/>
  <c r="CQ58" i="1" l="1"/>
  <c r="CQ45" i="1"/>
  <c r="CQ67" i="1"/>
  <c r="CQ11" i="1"/>
  <c r="CQ47" i="1"/>
  <c r="CQ53" i="1"/>
  <c r="CQ59" i="1"/>
  <c r="CQ66" i="1"/>
  <c r="CQ79" i="1"/>
  <c r="CQ65" i="1"/>
  <c r="CQ69" i="1"/>
  <c r="CQ38" i="1"/>
  <c r="CQ46" i="1"/>
  <c r="CQ54" i="1"/>
  <c r="CQ68" i="1"/>
  <c r="CQ70" i="1"/>
  <c r="CQ88" i="1"/>
  <c r="CQ40" i="1"/>
  <c r="CQ51" i="1"/>
  <c r="CQ56" i="1"/>
  <c r="CQ72" i="1"/>
  <c r="CQ91" i="1"/>
  <c r="CQ57" i="1"/>
  <c r="CQ73" i="1"/>
  <c r="CQ92" i="1"/>
  <c r="CQ60" i="1"/>
  <c r="CQ21" i="1"/>
  <c r="CQ62" i="1"/>
  <c r="CQ13" i="1"/>
  <c r="CQ48" i="1"/>
  <c r="CQ50" i="1"/>
  <c r="CQ14" i="1"/>
  <c r="CQ41" i="1"/>
  <c r="CQ80" i="1"/>
  <c r="CQ37" i="1"/>
  <c r="CQ75" i="1"/>
  <c r="CQ71" i="1"/>
  <c r="CQ96" i="1"/>
  <c r="CQ111" i="1"/>
  <c r="CQ101" i="1"/>
  <c r="CQ86" i="1"/>
  <c r="CQ89" i="1"/>
  <c r="CQ87" i="1"/>
  <c r="CQ90" i="1"/>
  <c r="CQ93" i="1"/>
  <c r="CQ55" i="1"/>
  <c r="CQ49" i="1"/>
  <c r="CQ52" i="1"/>
  <c r="CQ39" i="1"/>
  <c r="CQ12" i="1"/>
  <c r="CQ19" i="1"/>
  <c r="CQ17" i="1"/>
  <c r="CQ16" i="1"/>
  <c r="CQ15" i="1"/>
  <c r="CQ26" i="1"/>
  <c r="CH28" i="1" l="1"/>
  <c r="CX28" i="1" s="1"/>
  <c r="DN28" i="1" s="1"/>
  <c r="ED28" i="1" s="1"/>
  <c r="BX69" i="1"/>
  <c r="BY69" i="1"/>
  <c r="BX87" i="1"/>
  <c r="BY87" i="1"/>
  <c r="BX88" i="1"/>
  <c r="BY88" i="1"/>
  <c r="BX89" i="1"/>
  <c r="BY89" i="1"/>
  <c r="BX90" i="1"/>
  <c r="BY90" i="1"/>
  <c r="BX91" i="1"/>
  <c r="BY91" i="1"/>
  <c r="BX92" i="1"/>
  <c r="BY92" i="1"/>
  <c r="BX93" i="1"/>
  <c r="BY93" i="1"/>
  <c r="BU69" i="1"/>
  <c r="BX65" i="1"/>
  <c r="BY65" i="1"/>
  <c r="BX47" i="1"/>
  <c r="BY47" i="1"/>
  <c r="BX67" i="1"/>
  <c r="BY67" i="1"/>
  <c r="BX66" i="1"/>
  <c r="BY66" i="1"/>
  <c r="BX53" i="1"/>
  <c r="BY53" i="1"/>
  <c r="BX68" i="1"/>
  <c r="BY68" i="1"/>
  <c r="BX70" i="1"/>
  <c r="BY70" i="1"/>
  <c r="BX79" i="1"/>
  <c r="BY79" i="1"/>
  <c r="BX71" i="1"/>
  <c r="BY71" i="1"/>
  <c r="BX72" i="1"/>
  <c r="BY72" i="1"/>
  <c r="BX73" i="1"/>
  <c r="BY73" i="1"/>
  <c r="BX74" i="1"/>
  <c r="BY74" i="1"/>
  <c r="BX75" i="1"/>
  <c r="BY75" i="1"/>
  <c r="BX76" i="1"/>
  <c r="BY76" i="1"/>
  <c r="BX77" i="1"/>
  <c r="BY77" i="1"/>
  <c r="BX78" i="1"/>
  <c r="BY78" i="1"/>
  <c r="BX80" i="1"/>
  <c r="BY80" i="1"/>
  <c r="BX81" i="1"/>
  <c r="BY81" i="1"/>
  <c r="BX50" i="1"/>
  <c r="BY50" i="1"/>
  <c r="BU65" i="1"/>
  <c r="BU47" i="1"/>
  <c r="BU67" i="1"/>
  <c r="BU66" i="1"/>
  <c r="BU53" i="1"/>
  <c r="BU68" i="1"/>
  <c r="BU70" i="1"/>
  <c r="BU79" i="1"/>
  <c r="BU71" i="1"/>
  <c r="BU72" i="1"/>
  <c r="BU73" i="1"/>
  <c r="BU74" i="1"/>
  <c r="BU75" i="1"/>
  <c r="BU76" i="1"/>
  <c r="BU77" i="1"/>
  <c r="BU78" i="1"/>
  <c r="BU80" i="1"/>
  <c r="BU81" i="1"/>
  <c r="BU50" i="1"/>
  <c r="BX46" i="1"/>
  <c r="BY46" i="1"/>
  <c r="BX49" i="1"/>
  <c r="BY49" i="1"/>
  <c r="BX54" i="1"/>
  <c r="BY54" i="1"/>
  <c r="BX55" i="1"/>
  <c r="BY55" i="1"/>
  <c r="BX51" i="1"/>
  <c r="BY51" i="1"/>
  <c r="BX52" i="1"/>
  <c r="BY52" i="1"/>
  <c r="BX62" i="1"/>
  <c r="BY62" i="1"/>
  <c r="BU46" i="1"/>
  <c r="BU49" i="1"/>
  <c r="BU54" i="1"/>
  <c r="BU55" i="1"/>
  <c r="BU51" i="1"/>
  <c r="BU52" i="1"/>
  <c r="BU62" i="1"/>
  <c r="BX14" i="1"/>
  <c r="BY14" i="1"/>
  <c r="BX12" i="1"/>
  <c r="BY12" i="1"/>
  <c r="BX19" i="1"/>
  <c r="BY19" i="1"/>
  <c r="BX26" i="1"/>
  <c r="BY26" i="1"/>
  <c r="BX13" i="1"/>
  <c r="BY13" i="1"/>
  <c r="BX16" i="1"/>
  <c r="BY16" i="1"/>
  <c r="BX17" i="1"/>
  <c r="BY17" i="1"/>
  <c r="BX21" i="1"/>
  <c r="BY21" i="1"/>
  <c r="BX20" i="1"/>
  <c r="BY20" i="1"/>
  <c r="BX18" i="1"/>
  <c r="BY18" i="1"/>
  <c r="BX22" i="1"/>
  <c r="BY22" i="1"/>
  <c r="BX23" i="1"/>
  <c r="BY23" i="1"/>
  <c r="BX24" i="1"/>
  <c r="BY24" i="1"/>
  <c r="BX15" i="1"/>
  <c r="BY15" i="1"/>
  <c r="BU14" i="1"/>
  <c r="BU12" i="1"/>
  <c r="BU19" i="1"/>
  <c r="BU26" i="1"/>
  <c r="BU13" i="1"/>
  <c r="BU16" i="1"/>
  <c r="BU17" i="1"/>
  <c r="BU21" i="1"/>
  <c r="BU20" i="1"/>
  <c r="BU18" i="1"/>
  <c r="BU22" i="1"/>
  <c r="BU23" i="1"/>
  <c r="BU24" i="1"/>
  <c r="BU15" i="1"/>
  <c r="BV236" i="1"/>
  <c r="BU236" i="1"/>
  <c r="CB117" i="1"/>
  <c r="CB116" i="1"/>
  <c r="BY111" i="1"/>
  <c r="BX111" i="1"/>
  <c r="BU111" i="1"/>
  <c r="BY108" i="1"/>
  <c r="BX108" i="1"/>
  <c r="BU108" i="1"/>
  <c r="BY107" i="1"/>
  <c r="BX107" i="1"/>
  <c r="BU107" i="1"/>
  <c r="BY106" i="1"/>
  <c r="BX106" i="1"/>
  <c r="BU106" i="1"/>
  <c r="BY105" i="1"/>
  <c r="BX105" i="1"/>
  <c r="BU105" i="1"/>
  <c r="BY104" i="1"/>
  <c r="BX104" i="1"/>
  <c r="BU104" i="1"/>
  <c r="BY103" i="1"/>
  <c r="BX103" i="1"/>
  <c r="BU103" i="1"/>
  <c r="BY102" i="1"/>
  <c r="BX102" i="1"/>
  <c r="BU102" i="1"/>
  <c r="BY110" i="1"/>
  <c r="BX110" i="1"/>
  <c r="BU110" i="1"/>
  <c r="BY100" i="1"/>
  <c r="BX100" i="1"/>
  <c r="BU100" i="1"/>
  <c r="BY99" i="1"/>
  <c r="BX99" i="1"/>
  <c r="BU99" i="1"/>
  <c r="BY98" i="1"/>
  <c r="BX98" i="1"/>
  <c r="BU98" i="1"/>
  <c r="BY101" i="1"/>
  <c r="BX101" i="1"/>
  <c r="BU101" i="1"/>
  <c r="BY96" i="1"/>
  <c r="BX96" i="1"/>
  <c r="BU96" i="1"/>
  <c r="BU93" i="1"/>
  <c r="BU92" i="1"/>
  <c r="BU91" i="1"/>
  <c r="BU90" i="1"/>
  <c r="BU89" i="1"/>
  <c r="BU88" i="1"/>
  <c r="BU87" i="1"/>
  <c r="BY86" i="1"/>
  <c r="BX86" i="1"/>
  <c r="BU86" i="1"/>
  <c r="BY45" i="1"/>
  <c r="BX45" i="1"/>
  <c r="BU45" i="1"/>
  <c r="BY60" i="1"/>
  <c r="BX60" i="1"/>
  <c r="BU60" i="1"/>
  <c r="BY59" i="1"/>
  <c r="BX59" i="1"/>
  <c r="BU59" i="1"/>
  <c r="BY58" i="1"/>
  <c r="BX58" i="1"/>
  <c r="BU58" i="1"/>
  <c r="BY57" i="1"/>
  <c r="BX57" i="1"/>
  <c r="BU57" i="1"/>
  <c r="BY56" i="1"/>
  <c r="BX56" i="1"/>
  <c r="BU56" i="1"/>
  <c r="BY48" i="1"/>
  <c r="BX48" i="1"/>
  <c r="BU48" i="1"/>
  <c r="BY41" i="1"/>
  <c r="BX41" i="1"/>
  <c r="BU41" i="1"/>
  <c r="BY40" i="1"/>
  <c r="BX40" i="1"/>
  <c r="BU40" i="1"/>
  <c r="BY39" i="1"/>
  <c r="BX39" i="1"/>
  <c r="BU39" i="1"/>
  <c r="BY38" i="1"/>
  <c r="BX38" i="1"/>
  <c r="BU38" i="1"/>
  <c r="BY37" i="1"/>
  <c r="BX37" i="1"/>
  <c r="BU37" i="1"/>
  <c r="BY11" i="1"/>
  <c r="BX11" i="1"/>
  <c r="BU11" i="1"/>
  <c r="BH101" i="1"/>
  <c r="BI101" i="1"/>
  <c r="BH98" i="1"/>
  <c r="BI98" i="1"/>
  <c r="BH99" i="1"/>
  <c r="BI99" i="1"/>
  <c r="BH100" i="1"/>
  <c r="BI100" i="1"/>
  <c r="BH110" i="1"/>
  <c r="BI110" i="1"/>
  <c r="BH102" i="1"/>
  <c r="BI102" i="1"/>
  <c r="BH103" i="1"/>
  <c r="BI103" i="1"/>
  <c r="BH104" i="1"/>
  <c r="BI104" i="1"/>
  <c r="BH105" i="1"/>
  <c r="BI105" i="1"/>
  <c r="BH106" i="1"/>
  <c r="BI106" i="1"/>
  <c r="BH107" i="1"/>
  <c r="BI107" i="1"/>
  <c r="BH108" i="1"/>
  <c r="BI108" i="1"/>
  <c r="BH111" i="1"/>
  <c r="BI111" i="1"/>
  <c r="BE101" i="1"/>
  <c r="BE98" i="1"/>
  <c r="BE99" i="1"/>
  <c r="BE100" i="1"/>
  <c r="BE110" i="1"/>
  <c r="BE102" i="1"/>
  <c r="BE103" i="1"/>
  <c r="BE104" i="1"/>
  <c r="BE105" i="1"/>
  <c r="BE106" i="1"/>
  <c r="BE107" i="1"/>
  <c r="BE108" i="1"/>
  <c r="BE111" i="1"/>
  <c r="BH69" i="1"/>
  <c r="BI69" i="1"/>
  <c r="BH87" i="1"/>
  <c r="BI87" i="1"/>
  <c r="BH88" i="1"/>
  <c r="BI88" i="1"/>
  <c r="BH89" i="1"/>
  <c r="BI89" i="1"/>
  <c r="BH90" i="1"/>
  <c r="BI90" i="1"/>
  <c r="BH91" i="1"/>
  <c r="BI91" i="1"/>
  <c r="BH92" i="1"/>
  <c r="BI92" i="1"/>
  <c r="BH93" i="1"/>
  <c r="BI93" i="1"/>
  <c r="BE69" i="1"/>
  <c r="BH50" i="1"/>
  <c r="BI50" i="1"/>
  <c r="BH65" i="1"/>
  <c r="BI65" i="1"/>
  <c r="BH47" i="1"/>
  <c r="BI47" i="1"/>
  <c r="BH67" i="1"/>
  <c r="BI67" i="1"/>
  <c r="BH66" i="1"/>
  <c r="BI66" i="1"/>
  <c r="BH53" i="1"/>
  <c r="BI53" i="1"/>
  <c r="BH68" i="1"/>
  <c r="BI68" i="1"/>
  <c r="BH70" i="1"/>
  <c r="BI70" i="1"/>
  <c r="BH79" i="1"/>
  <c r="BI79" i="1"/>
  <c r="BH71" i="1"/>
  <c r="BI71" i="1"/>
  <c r="BH72" i="1"/>
  <c r="BI72" i="1"/>
  <c r="BH73" i="1"/>
  <c r="BI73" i="1"/>
  <c r="BH74" i="1"/>
  <c r="BI74" i="1"/>
  <c r="BH75" i="1"/>
  <c r="BI75" i="1"/>
  <c r="BH76" i="1"/>
  <c r="BI76" i="1"/>
  <c r="BH77" i="1"/>
  <c r="BI77" i="1"/>
  <c r="BH78" i="1"/>
  <c r="BI78" i="1"/>
  <c r="BH80" i="1"/>
  <c r="BI80" i="1"/>
  <c r="BH81" i="1"/>
  <c r="BI81" i="1"/>
  <c r="BE65" i="1"/>
  <c r="BE47" i="1"/>
  <c r="BE67" i="1"/>
  <c r="BE66" i="1"/>
  <c r="BE53" i="1"/>
  <c r="BE68" i="1"/>
  <c r="BE70" i="1"/>
  <c r="BE79" i="1"/>
  <c r="BE71" i="1"/>
  <c r="BE72" i="1"/>
  <c r="BE73" i="1"/>
  <c r="BE74" i="1"/>
  <c r="BE75" i="1"/>
  <c r="BE76" i="1"/>
  <c r="BE77" i="1"/>
  <c r="BE78" i="1"/>
  <c r="BE80" i="1"/>
  <c r="BE81" i="1"/>
  <c r="BE50" i="1"/>
  <c r="BH46" i="1"/>
  <c r="BI46" i="1"/>
  <c r="BH49" i="1"/>
  <c r="BI49" i="1"/>
  <c r="BH54" i="1"/>
  <c r="BI54" i="1"/>
  <c r="BH55" i="1"/>
  <c r="BI55" i="1"/>
  <c r="BH51" i="1"/>
  <c r="BI51" i="1"/>
  <c r="BH52" i="1"/>
  <c r="BI52" i="1"/>
  <c r="BH62" i="1"/>
  <c r="BI62" i="1"/>
  <c r="BE46" i="1"/>
  <c r="BE49" i="1"/>
  <c r="BE54" i="1"/>
  <c r="BE55" i="1"/>
  <c r="BE51" i="1"/>
  <c r="BE52" i="1"/>
  <c r="BE62" i="1"/>
  <c r="BH37" i="1"/>
  <c r="BI37" i="1"/>
  <c r="BH38" i="1"/>
  <c r="BI38" i="1"/>
  <c r="BH39" i="1"/>
  <c r="BI39" i="1"/>
  <c r="BH40" i="1"/>
  <c r="BI40" i="1"/>
  <c r="BH41" i="1"/>
  <c r="BI41" i="1"/>
  <c r="BH14" i="1"/>
  <c r="BI14" i="1"/>
  <c r="BH12" i="1"/>
  <c r="BI12" i="1"/>
  <c r="BH19" i="1"/>
  <c r="BI19" i="1"/>
  <c r="BH26" i="1"/>
  <c r="BI26" i="1"/>
  <c r="BH13" i="1"/>
  <c r="BI13" i="1"/>
  <c r="BH16" i="1"/>
  <c r="BI16" i="1"/>
  <c r="BH17" i="1"/>
  <c r="BI17" i="1"/>
  <c r="BH21" i="1"/>
  <c r="BI21" i="1"/>
  <c r="BE14" i="1"/>
  <c r="BE12" i="1"/>
  <c r="BE19" i="1"/>
  <c r="BE26" i="1"/>
  <c r="BE13" i="1"/>
  <c r="BE16" i="1"/>
  <c r="BE17" i="1"/>
  <c r="BE21" i="1"/>
  <c r="BR50" i="1"/>
  <c r="CH50" i="1" s="1"/>
  <c r="CX50" i="1" s="1"/>
  <c r="DN50" i="1" s="1"/>
  <c r="ED50" i="1" s="1"/>
  <c r="BE236" i="1"/>
  <c r="BF236" i="1"/>
  <c r="BL117" i="1"/>
  <c r="BL116" i="1"/>
  <c r="BI96" i="1"/>
  <c r="BH96" i="1"/>
  <c r="BE96" i="1"/>
  <c r="BE93" i="1"/>
  <c r="BE92" i="1"/>
  <c r="BE91" i="1"/>
  <c r="BE90" i="1"/>
  <c r="BE89" i="1"/>
  <c r="BE88" i="1"/>
  <c r="BE87" i="1"/>
  <c r="BI86" i="1"/>
  <c r="BH86" i="1"/>
  <c r="BE86" i="1"/>
  <c r="BI45" i="1"/>
  <c r="BH45" i="1"/>
  <c r="BE45" i="1"/>
  <c r="BI60" i="1"/>
  <c r="BH60" i="1"/>
  <c r="BE60" i="1"/>
  <c r="BI59" i="1"/>
  <c r="BH59" i="1"/>
  <c r="BE59" i="1"/>
  <c r="BI58" i="1"/>
  <c r="BH58" i="1"/>
  <c r="BE58" i="1"/>
  <c r="BI57" i="1"/>
  <c r="BH57" i="1"/>
  <c r="BE57" i="1"/>
  <c r="BI56" i="1"/>
  <c r="BH56" i="1"/>
  <c r="BE56" i="1"/>
  <c r="BI48" i="1"/>
  <c r="BH48" i="1"/>
  <c r="BE48" i="1"/>
  <c r="BE41" i="1"/>
  <c r="BE40" i="1"/>
  <c r="BE39" i="1"/>
  <c r="BE38" i="1"/>
  <c r="BE37" i="1"/>
  <c r="BL15" i="1"/>
  <c r="BI24" i="1"/>
  <c r="BH24" i="1"/>
  <c r="BE24" i="1"/>
  <c r="BI23" i="1"/>
  <c r="BH23" i="1"/>
  <c r="BE23" i="1"/>
  <c r="BI22" i="1"/>
  <c r="BH22" i="1"/>
  <c r="BE22" i="1"/>
  <c r="BI18" i="1"/>
  <c r="BH18" i="1"/>
  <c r="BE18" i="1"/>
  <c r="BI20" i="1"/>
  <c r="BH20" i="1"/>
  <c r="BE20" i="1"/>
  <c r="BI11" i="1"/>
  <c r="BH11" i="1"/>
  <c r="BE11" i="1"/>
  <c r="AR65" i="1"/>
  <c r="AS65" i="1"/>
  <c r="AR47" i="1"/>
  <c r="AS47" i="1"/>
  <c r="AR67" i="1"/>
  <c r="AS67" i="1"/>
  <c r="AR66" i="1"/>
  <c r="AS66" i="1"/>
  <c r="AR53" i="1"/>
  <c r="AS53" i="1"/>
  <c r="AR70" i="1"/>
  <c r="AS70" i="1"/>
  <c r="AR80" i="1"/>
  <c r="AS80" i="1"/>
  <c r="AR79" i="1"/>
  <c r="AS79" i="1"/>
  <c r="AR71" i="1"/>
  <c r="AS71" i="1"/>
  <c r="AR72" i="1"/>
  <c r="AS72" i="1"/>
  <c r="AR73" i="1"/>
  <c r="AS73" i="1"/>
  <c r="AR74" i="1"/>
  <c r="AS74" i="1"/>
  <c r="AR75" i="1"/>
  <c r="AS75" i="1"/>
  <c r="AR76" i="1"/>
  <c r="AS76" i="1"/>
  <c r="AR77" i="1"/>
  <c r="AS77" i="1"/>
  <c r="AR78" i="1"/>
  <c r="AS78" i="1"/>
  <c r="AR81" i="1"/>
  <c r="AS81" i="1"/>
  <c r="AO65" i="1"/>
  <c r="AO47" i="1"/>
  <c r="AO67" i="1"/>
  <c r="AO66" i="1"/>
  <c r="AO53" i="1"/>
  <c r="AO70" i="1"/>
  <c r="AO80" i="1"/>
  <c r="AO79" i="1"/>
  <c r="AO71" i="1"/>
  <c r="AO72" i="1"/>
  <c r="AO73" i="1"/>
  <c r="AO74" i="1"/>
  <c r="AO75" i="1"/>
  <c r="AO76" i="1"/>
  <c r="AO77" i="1"/>
  <c r="AO78" i="1"/>
  <c r="AO81" i="1"/>
  <c r="AR49" i="1"/>
  <c r="AS49" i="1"/>
  <c r="AR46" i="1"/>
  <c r="AS46" i="1"/>
  <c r="AR62" i="1"/>
  <c r="AS62" i="1"/>
  <c r="AR55" i="1"/>
  <c r="AS55" i="1"/>
  <c r="AR51" i="1"/>
  <c r="AS51" i="1"/>
  <c r="AO49" i="1"/>
  <c r="AO46" i="1"/>
  <c r="AO62" i="1"/>
  <c r="AO55" i="1"/>
  <c r="AO51" i="1"/>
  <c r="AR14" i="1"/>
  <c r="AS14" i="1"/>
  <c r="AR13" i="1"/>
  <c r="AS13" i="1"/>
  <c r="AR21" i="1"/>
  <c r="AS21" i="1"/>
  <c r="AR26" i="1"/>
  <c r="AS26" i="1"/>
  <c r="AR19" i="1"/>
  <c r="AS19" i="1"/>
  <c r="AR16" i="1"/>
  <c r="AS16" i="1"/>
  <c r="AR17" i="1"/>
  <c r="AS17" i="1"/>
  <c r="AR12" i="1"/>
  <c r="AS12" i="1"/>
  <c r="AO14" i="1"/>
  <c r="AO13" i="1"/>
  <c r="AO21" i="1"/>
  <c r="AO26" i="1"/>
  <c r="AO19" i="1"/>
  <c r="AO16" i="1"/>
  <c r="AO17" i="1"/>
  <c r="AO12" i="1"/>
  <c r="BB69" i="1"/>
  <c r="BR69" i="1" s="1"/>
  <c r="CH69" i="1" s="1"/>
  <c r="CX69" i="1" s="1"/>
  <c r="DN69" i="1" s="1"/>
  <c r="ED69" i="1" s="1"/>
  <c r="AP236" i="1"/>
  <c r="AO236" i="1"/>
  <c r="AV109" i="1"/>
  <c r="AV117" i="1"/>
  <c r="AV116" i="1"/>
  <c r="AV111" i="1"/>
  <c r="AS108" i="1"/>
  <c r="AR108" i="1"/>
  <c r="AO108" i="1"/>
  <c r="AS107" i="1"/>
  <c r="AR107" i="1"/>
  <c r="AO107" i="1"/>
  <c r="AS106" i="1"/>
  <c r="AR106" i="1"/>
  <c r="AO106" i="1"/>
  <c r="AS105" i="1"/>
  <c r="AR105" i="1"/>
  <c r="AO105" i="1"/>
  <c r="AS104" i="1"/>
  <c r="AR104" i="1"/>
  <c r="AO104" i="1"/>
  <c r="AS103" i="1"/>
  <c r="AR103" i="1"/>
  <c r="AO103" i="1"/>
  <c r="AS102" i="1"/>
  <c r="AR102" i="1"/>
  <c r="AO102" i="1"/>
  <c r="AS110" i="1"/>
  <c r="AR110" i="1"/>
  <c r="AO110" i="1"/>
  <c r="AS100" i="1"/>
  <c r="AR100" i="1"/>
  <c r="AO100" i="1"/>
  <c r="AS99" i="1"/>
  <c r="AR99" i="1"/>
  <c r="AO99" i="1"/>
  <c r="AS98" i="1"/>
  <c r="AR98" i="1"/>
  <c r="AO98" i="1"/>
  <c r="AS101" i="1"/>
  <c r="AR101" i="1"/>
  <c r="AO101" i="1"/>
  <c r="AS96" i="1"/>
  <c r="AR96" i="1"/>
  <c r="AO96" i="1"/>
  <c r="AS93" i="1"/>
  <c r="AR93" i="1"/>
  <c r="AO93" i="1"/>
  <c r="AS92" i="1"/>
  <c r="AR92" i="1"/>
  <c r="AO92" i="1"/>
  <c r="AS91" i="1"/>
  <c r="AR91" i="1"/>
  <c r="AO91" i="1"/>
  <c r="AS90" i="1"/>
  <c r="AR90" i="1"/>
  <c r="AO90" i="1"/>
  <c r="AS89" i="1"/>
  <c r="AR89" i="1"/>
  <c r="AO89" i="1"/>
  <c r="AS88" i="1"/>
  <c r="AR88" i="1"/>
  <c r="AO88" i="1"/>
  <c r="AS87" i="1"/>
  <c r="AR87" i="1"/>
  <c r="AO87" i="1"/>
  <c r="AS86" i="1"/>
  <c r="AR86" i="1"/>
  <c r="AO86" i="1"/>
  <c r="AS68" i="1"/>
  <c r="AR68" i="1"/>
  <c r="AO68" i="1"/>
  <c r="AS45" i="1"/>
  <c r="AR45" i="1"/>
  <c r="AO45" i="1"/>
  <c r="AS60" i="1"/>
  <c r="AR60" i="1"/>
  <c r="AO60" i="1"/>
  <c r="AS59" i="1"/>
  <c r="AR59" i="1"/>
  <c r="AO59" i="1"/>
  <c r="AS58" i="1"/>
  <c r="AR58" i="1"/>
  <c r="AO58" i="1"/>
  <c r="AS57" i="1"/>
  <c r="AR57" i="1"/>
  <c r="AO57" i="1"/>
  <c r="AS56" i="1"/>
  <c r="AR56" i="1"/>
  <c r="AO56" i="1"/>
  <c r="AS54" i="1"/>
  <c r="AR54" i="1"/>
  <c r="AO54" i="1"/>
  <c r="AS52" i="1"/>
  <c r="AR52" i="1"/>
  <c r="AO52" i="1"/>
  <c r="AS48" i="1"/>
  <c r="AR48" i="1"/>
  <c r="AO48" i="1"/>
  <c r="AS41" i="1"/>
  <c r="AR41" i="1"/>
  <c r="AO41" i="1"/>
  <c r="AS40" i="1"/>
  <c r="AR40" i="1"/>
  <c r="AO40" i="1"/>
  <c r="AS39" i="1"/>
  <c r="AR39" i="1"/>
  <c r="AO39" i="1"/>
  <c r="AS38" i="1"/>
  <c r="AR38" i="1"/>
  <c r="AO38" i="1"/>
  <c r="AS37" i="1"/>
  <c r="AR37" i="1"/>
  <c r="AO37" i="1"/>
  <c r="AV15" i="1"/>
  <c r="AS24" i="1"/>
  <c r="AR24" i="1"/>
  <c r="AO24" i="1"/>
  <c r="AS23" i="1"/>
  <c r="AR23" i="1"/>
  <c r="AO23" i="1"/>
  <c r="AS22" i="1"/>
  <c r="AR22" i="1"/>
  <c r="AO22" i="1"/>
  <c r="AS18" i="1"/>
  <c r="AR18" i="1"/>
  <c r="AO18" i="1"/>
  <c r="AS20" i="1"/>
  <c r="AR20" i="1"/>
  <c r="AO20" i="1"/>
  <c r="AS11" i="1"/>
  <c r="AR11" i="1"/>
  <c r="AO11" i="1"/>
  <c r="AL118" i="1"/>
  <c r="BB118" i="1" s="1"/>
  <c r="BR118" i="1" s="1"/>
  <c r="CH118" i="1" s="1"/>
  <c r="CX118" i="1" s="1"/>
  <c r="DN118" i="1" s="1"/>
  <c r="ED118" i="1" s="1"/>
  <c r="AL67" i="1"/>
  <c r="BB67" i="1" s="1"/>
  <c r="BR67" i="1" s="1"/>
  <c r="CH67" i="1" s="1"/>
  <c r="CX67" i="1" s="1"/>
  <c r="DN67" i="1" s="1"/>
  <c r="ED67" i="1" s="1"/>
  <c r="AL42" i="1"/>
  <c r="BB42" i="1" s="1"/>
  <c r="BR42" i="1" s="1"/>
  <c r="CH42" i="1" s="1"/>
  <c r="CX42" i="1" s="1"/>
  <c r="DN42" i="1" s="1"/>
  <c r="ED42" i="1" s="1"/>
  <c r="AL82" i="1"/>
  <c r="BB82" i="1" s="1"/>
  <c r="BR82" i="1" s="1"/>
  <c r="CH82" i="1" s="1"/>
  <c r="CX82" i="1" s="1"/>
  <c r="DN82" i="1" s="1"/>
  <c r="ED82" i="1" s="1"/>
  <c r="AL49" i="1"/>
  <c r="BB49" i="1" s="1"/>
  <c r="BR49" i="1" s="1"/>
  <c r="CH49" i="1" s="1"/>
  <c r="CX49" i="1" s="1"/>
  <c r="DN49" i="1" s="1"/>
  <c r="ED49" i="1" s="1"/>
  <c r="AB49" i="1"/>
  <c r="AC49" i="1"/>
  <c r="Y49" i="1"/>
  <c r="BK98" i="1" l="1"/>
  <c r="BK111" i="1"/>
  <c r="BL111" i="1" s="1"/>
  <c r="BK101" i="1"/>
  <c r="BK108" i="1"/>
  <c r="BK106" i="1"/>
  <c r="BK105" i="1"/>
  <c r="BK104" i="1"/>
  <c r="BK69" i="1"/>
  <c r="BL69" i="1" s="1"/>
  <c r="CA87" i="1"/>
  <c r="CA88" i="1"/>
  <c r="BK107" i="1"/>
  <c r="BK99" i="1"/>
  <c r="BK103" i="1"/>
  <c r="BK102" i="1"/>
  <c r="BK100" i="1"/>
  <c r="BK110" i="1"/>
  <c r="CA22" i="1"/>
  <c r="CA86" i="1"/>
  <c r="CA103" i="1"/>
  <c r="CA23" i="1"/>
  <c r="CA18" i="1"/>
  <c r="CA24" i="1"/>
  <c r="CA50" i="1"/>
  <c r="CB50" i="1" s="1"/>
  <c r="CR50" i="1" s="1"/>
  <c r="DH50" i="1" s="1"/>
  <c r="DX50" i="1" s="1"/>
  <c r="CA15" i="1"/>
  <c r="CB15" i="1" s="1"/>
  <c r="CR15" i="1" s="1"/>
  <c r="DH15" i="1" s="1"/>
  <c r="DX15" i="1" s="1"/>
  <c r="CA20" i="1"/>
  <c r="CA101" i="1"/>
  <c r="CA110" i="1"/>
  <c r="CA105" i="1"/>
  <c r="CA107" i="1"/>
  <c r="CA111" i="1"/>
  <c r="CA96" i="1"/>
  <c r="CA14" i="1"/>
  <c r="CA19" i="1"/>
  <c r="CA13" i="1"/>
  <c r="CA12" i="1"/>
  <c r="CA16" i="1"/>
  <c r="CA21" i="1"/>
  <c r="CA37" i="1"/>
  <c r="CA38" i="1"/>
  <c r="CA40" i="1"/>
  <c r="CA54" i="1"/>
  <c r="CA62" i="1"/>
  <c r="CA59" i="1"/>
  <c r="CA65" i="1"/>
  <c r="CA67" i="1"/>
  <c r="CA53" i="1"/>
  <c r="CA70" i="1"/>
  <c r="CA71" i="1"/>
  <c r="CA73" i="1"/>
  <c r="CA75" i="1"/>
  <c r="CA77" i="1"/>
  <c r="CA80" i="1"/>
  <c r="CA89" i="1"/>
  <c r="CA93" i="1"/>
  <c r="CA98" i="1"/>
  <c r="CA100" i="1"/>
  <c r="CA102" i="1"/>
  <c r="CA104" i="1"/>
  <c r="CA106" i="1"/>
  <c r="CA108" i="1"/>
  <c r="CA69" i="1"/>
  <c r="CA11" i="1"/>
  <c r="CA26" i="1"/>
  <c r="CA17" i="1"/>
  <c r="CA39" i="1"/>
  <c r="CA48" i="1"/>
  <c r="CA49" i="1"/>
  <c r="CA55" i="1"/>
  <c r="CA52" i="1"/>
  <c r="CA56" i="1"/>
  <c r="CA58" i="1"/>
  <c r="CA60" i="1"/>
  <c r="CA45" i="1"/>
  <c r="CA66" i="1"/>
  <c r="CA79" i="1"/>
  <c r="CA74" i="1"/>
  <c r="CA78" i="1"/>
  <c r="CA90" i="1"/>
  <c r="CA92" i="1"/>
  <c r="CA91" i="1"/>
  <c r="CA46" i="1"/>
  <c r="CA51" i="1"/>
  <c r="CA57" i="1"/>
  <c r="CA41" i="1"/>
  <c r="CA47" i="1"/>
  <c r="CA68" i="1"/>
  <c r="CA72" i="1"/>
  <c r="CA76" i="1"/>
  <c r="CA81" i="1"/>
  <c r="CA99" i="1"/>
  <c r="AU75" i="1"/>
  <c r="BK66" i="1"/>
  <c r="BK14" i="1"/>
  <c r="BK48" i="1"/>
  <c r="BK56" i="1"/>
  <c r="BK74" i="1"/>
  <c r="BK76" i="1"/>
  <c r="BK12" i="1"/>
  <c r="BK41" i="1"/>
  <c r="BK49" i="1"/>
  <c r="BK73" i="1"/>
  <c r="BK17" i="1"/>
  <c r="BK19" i="1"/>
  <c r="BK40" i="1"/>
  <c r="BK38" i="1"/>
  <c r="BK37" i="1"/>
  <c r="BK23" i="1"/>
  <c r="BK68" i="1"/>
  <c r="BK88" i="1"/>
  <c r="BK90" i="1"/>
  <c r="BK92" i="1"/>
  <c r="BK47" i="1"/>
  <c r="BK75" i="1"/>
  <c r="BK77" i="1"/>
  <c r="BK81" i="1"/>
  <c r="BK67" i="1"/>
  <c r="BK52" i="1"/>
  <c r="BK60" i="1"/>
  <c r="BK59" i="1"/>
  <c r="BK13" i="1"/>
  <c r="BK26" i="1"/>
  <c r="BK11" i="1"/>
  <c r="BK18" i="1"/>
  <c r="BK16" i="1"/>
  <c r="BK55" i="1"/>
  <c r="BK54" i="1"/>
  <c r="BK70" i="1"/>
  <c r="BK72" i="1"/>
  <c r="BK20" i="1"/>
  <c r="BK65" i="1"/>
  <c r="BK21" i="1"/>
  <c r="BK22" i="1"/>
  <c r="BK24" i="1"/>
  <c r="BK39" i="1"/>
  <c r="BK53" i="1"/>
  <c r="BK80" i="1"/>
  <c r="BK71" i="1"/>
  <c r="BK86" i="1"/>
  <c r="BK87" i="1"/>
  <c r="BK89" i="1"/>
  <c r="BK91" i="1"/>
  <c r="BK93" i="1"/>
  <c r="BK96" i="1"/>
  <c r="BK46" i="1"/>
  <c r="BK62" i="1"/>
  <c r="BK58" i="1"/>
  <c r="BK45" i="1"/>
  <c r="BK51" i="1"/>
  <c r="BK78" i="1"/>
  <c r="BK57" i="1"/>
  <c r="BK79" i="1"/>
  <c r="AU74" i="1"/>
  <c r="AU77" i="1"/>
  <c r="AU76" i="1"/>
  <c r="AU73" i="1"/>
  <c r="AU72" i="1"/>
  <c r="AU38" i="1"/>
  <c r="AU78" i="1"/>
  <c r="AU14" i="1"/>
  <c r="AU13" i="1"/>
  <c r="AU66" i="1"/>
  <c r="AU11" i="1"/>
  <c r="AU48" i="1"/>
  <c r="AU49" i="1"/>
  <c r="AU51" i="1"/>
  <c r="AU67" i="1"/>
  <c r="AV67" i="1" s="1"/>
  <c r="AU45" i="1"/>
  <c r="AU19" i="1"/>
  <c r="AU26" i="1"/>
  <c r="AU20" i="1"/>
  <c r="AU22" i="1"/>
  <c r="AU24" i="1"/>
  <c r="AU54" i="1"/>
  <c r="AU41" i="1"/>
  <c r="AU86" i="1"/>
  <c r="AU88" i="1"/>
  <c r="AU90" i="1"/>
  <c r="AU92" i="1"/>
  <c r="AU101" i="1"/>
  <c r="AU99" i="1"/>
  <c r="AU110" i="1"/>
  <c r="AU103" i="1"/>
  <c r="AU105" i="1"/>
  <c r="AU107" i="1"/>
  <c r="AU57" i="1"/>
  <c r="AU59" i="1"/>
  <c r="AU16" i="1"/>
  <c r="AU17" i="1"/>
  <c r="AU37" i="1"/>
  <c r="AU12" i="1"/>
  <c r="AU18" i="1"/>
  <c r="AU23" i="1"/>
  <c r="AU40" i="1"/>
  <c r="AU46" i="1"/>
  <c r="AU70" i="1"/>
  <c r="AU55" i="1"/>
  <c r="AU52" i="1"/>
  <c r="AU68" i="1"/>
  <c r="AU87" i="1"/>
  <c r="AU89" i="1"/>
  <c r="AU91" i="1"/>
  <c r="AU93" i="1"/>
  <c r="AU96" i="1"/>
  <c r="AU98" i="1"/>
  <c r="AU100" i="1"/>
  <c r="AU102" i="1"/>
  <c r="AU104" i="1"/>
  <c r="AU106" i="1"/>
  <c r="AU108" i="1"/>
  <c r="AU58" i="1"/>
  <c r="AU21" i="1"/>
  <c r="AU65" i="1"/>
  <c r="AU53" i="1"/>
  <c r="AU80" i="1"/>
  <c r="AU79" i="1"/>
  <c r="AU62" i="1"/>
  <c r="AU60" i="1"/>
  <c r="AU81" i="1"/>
  <c r="AU71" i="1"/>
  <c r="AU39" i="1"/>
  <c r="AU56" i="1"/>
  <c r="AU47" i="1"/>
  <c r="AE49" i="1"/>
  <c r="AF49" i="1" s="1"/>
  <c r="CB111" i="1" l="1"/>
  <c r="CR111" i="1" s="1"/>
  <c r="DH111" i="1" s="1"/>
  <c r="DX111" i="1" s="1"/>
  <c r="CB69" i="1"/>
  <c r="CR69" i="1" s="1"/>
  <c r="DH69" i="1" s="1"/>
  <c r="DX69" i="1" s="1"/>
  <c r="BL67" i="1"/>
  <c r="CB67" i="1" s="1"/>
  <c r="CR67" i="1" s="1"/>
  <c r="DH67" i="1" s="1"/>
  <c r="DX67" i="1" s="1"/>
  <c r="AV49" i="1"/>
  <c r="BL49" i="1" s="1"/>
  <c r="CB49" i="1" s="1"/>
  <c r="CR49" i="1" s="1"/>
  <c r="DH49" i="1" s="1"/>
  <c r="DX49" i="1" s="1"/>
  <c r="AB70" i="1" l="1"/>
  <c r="AC70" i="1"/>
  <c r="AB80" i="1"/>
  <c r="AC80" i="1"/>
  <c r="AB47" i="1"/>
  <c r="AC47" i="1"/>
  <c r="AB66" i="1"/>
  <c r="AC66" i="1"/>
  <c r="AB65" i="1"/>
  <c r="AC65" i="1"/>
  <c r="AB81" i="1"/>
  <c r="AC81" i="1"/>
  <c r="AB53" i="1"/>
  <c r="AC53" i="1"/>
  <c r="Y70" i="1"/>
  <c r="Y80" i="1"/>
  <c r="Y47" i="1"/>
  <c r="Y66" i="1"/>
  <c r="Y65" i="1"/>
  <c r="Y81" i="1"/>
  <c r="Y53" i="1"/>
  <c r="AB46" i="1"/>
  <c r="AC46" i="1"/>
  <c r="AB51" i="1"/>
  <c r="AC51" i="1"/>
  <c r="AB48" i="1"/>
  <c r="AC48" i="1"/>
  <c r="Y46" i="1"/>
  <c r="Y51" i="1"/>
  <c r="Y48" i="1"/>
  <c r="Z236" i="1"/>
  <c r="Y236" i="1"/>
  <c r="AF109" i="1"/>
  <c r="AF111" i="1"/>
  <c r="AF15" i="1"/>
  <c r="AF117" i="1"/>
  <c r="AF116" i="1"/>
  <c r="AC108" i="1"/>
  <c r="AB108" i="1"/>
  <c r="Y108" i="1"/>
  <c r="AC107" i="1"/>
  <c r="AB107" i="1"/>
  <c r="Y107" i="1"/>
  <c r="AC106" i="1"/>
  <c r="AB106" i="1"/>
  <c r="Y106" i="1"/>
  <c r="AC105" i="1"/>
  <c r="AB105" i="1"/>
  <c r="Y105" i="1"/>
  <c r="AC104" i="1"/>
  <c r="AB104" i="1"/>
  <c r="Y104" i="1"/>
  <c r="AC103" i="1"/>
  <c r="AB103" i="1"/>
  <c r="Y103" i="1"/>
  <c r="AC102" i="1"/>
  <c r="AB102" i="1"/>
  <c r="Y102" i="1"/>
  <c r="AC110" i="1"/>
  <c r="AB110" i="1"/>
  <c r="Y110" i="1"/>
  <c r="AC100" i="1"/>
  <c r="AB100" i="1"/>
  <c r="Y100" i="1"/>
  <c r="AC99" i="1"/>
  <c r="AB99" i="1"/>
  <c r="Y99" i="1"/>
  <c r="AC98" i="1"/>
  <c r="AB98" i="1"/>
  <c r="Y98" i="1"/>
  <c r="AC101" i="1"/>
  <c r="AB101" i="1"/>
  <c r="Y101" i="1"/>
  <c r="AC96" i="1"/>
  <c r="AB96" i="1"/>
  <c r="Y96" i="1"/>
  <c r="AC93" i="1"/>
  <c r="AB93" i="1"/>
  <c r="Y93" i="1"/>
  <c r="AC92" i="1"/>
  <c r="AB92" i="1"/>
  <c r="Y92" i="1"/>
  <c r="AC91" i="1"/>
  <c r="AB91" i="1"/>
  <c r="Y91" i="1"/>
  <c r="AC90" i="1"/>
  <c r="AB90" i="1"/>
  <c r="Y90" i="1"/>
  <c r="AC89" i="1"/>
  <c r="AB89" i="1"/>
  <c r="Y89" i="1"/>
  <c r="AC88" i="1"/>
  <c r="AB88" i="1"/>
  <c r="Y88" i="1"/>
  <c r="AC87" i="1"/>
  <c r="AB87" i="1"/>
  <c r="Y87" i="1"/>
  <c r="AC86" i="1"/>
  <c r="AB86" i="1"/>
  <c r="Y86" i="1"/>
  <c r="AC68" i="1"/>
  <c r="AB68" i="1"/>
  <c r="Y68" i="1"/>
  <c r="AC78" i="1"/>
  <c r="AB78" i="1"/>
  <c r="Y78" i="1"/>
  <c r="AC77" i="1"/>
  <c r="AB77" i="1"/>
  <c r="Y77" i="1"/>
  <c r="AC76" i="1"/>
  <c r="AB76" i="1"/>
  <c r="Y76" i="1"/>
  <c r="AC75" i="1"/>
  <c r="AB75" i="1"/>
  <c r="Y75" i="1"/>
  <c r="AC74" i="1"/>
  <c r="AB74" i="1"/>
  <c r="Y74" i="1"/>
  <c r="AC73" i="1"/>
  <c r="AB73" i="1"/>
  <c r="Y73" i="1"/>
  <c r="AC72" i="1"/>
  <c r="AB72" i="1"/>
  <c r="Y72" i="1"/>
  <c r="AC62" i="1"/>
  <c r="AB62" i="1"/>
  <c r="Y62" i="1"/>
  <c r="AC71" i="1"/>
  <c r="AB71" i="1"/>
  <c r="Y71" i="1"/>
  <c r="AC79" i="1"/>
  <c r="AB79" i="1"/>
  <c r="Y79" i="1"/>
  <c r="AC45" i="1"/>
  <c r="AB45" i="1"/>
  <c r="Y45" i="1"/>
  <c r="AC60" i="1"/>
  <c r="AB60" i="1"/>
  <c r="Y60" i="1"/>
  <c r="AC59" i="1"/>
  <c r="AB59" i="1"/>
  <c r="Y59" i="1"/>
  <c r="AC58" i="1"/>
  <c r="AB58" i="1"/>
  <c r="Y58" i="1"/>
  <c r="AC57" i="1"/>
  <c r="AB57" i="1"/>
  <c r="Y57" i="1"/>
  <c r="AC56" i="1"/>
  <c r="AB56" i="1"/>
  <c r="Y56" i="1"/>
  <c r="AC54" i="1"/>
  <c r="AB54" i="1"/>
  <c r="Y54" i="1"/>
  <c r="AC52" i="1"/>
  <c r="AB52" i="1"/>
  <c r="Y52" i="1"/>
  <c r="AC55" i="1"/>
  <c r="AB55" i="1"/>
  <c r="Y55" i="1"/>
  <c r="AC41" i="1"/>
  <c r="AB41" i="1"/>
  <c r="Y41" i="1"/>
  <c r="AC40" i="1"/>
  <c r="AB40" i="1"/>
  <c r="Y40" i="1"/>
  <c r="AC39" i="1"/>
  <c r="AB39" i="1"/>
  <c r="Y39" i="1"/>
  <c r="AC38" i="1"/>
  <c r="AB38" i="1"/>
  <c r="Y38" i="1"/>
  <c r="AC37" i="1"/>
  <c r="AB37" i="1"/>
  <c r="Y37" i="1"/>
  <c r="AC24" i="1"/>
  <c r="AB24" i="1"/>
  <c r="Y24" i="1"/>
  <c r="AC23" i="1"/>
  <c r="AB23" i="1"/>
  <c r="Y23" i="1"/>
  <c r="AC22" i="1"/>
  <c r="AB22" i="1"/>
  <c r="Y22" i="1"/>
  <c r="AC18" i="1"/>
  <c r="AB18" i="1"/>
  <c r="Y18" i="1"/>
  <c r="AC20" i="1"/>
  <c r="AB20" i="1"/>
  <c r="Y20" i="1"/>
  <c r="AC12" i="1"/>
  <c r="AB12" i="1"/>
  <c r="Y12" i="1"/>
  <c r="AC17" i="1"/>
  <c r="AB17" i="1"/>
  <c r="Y17" i="1"/>
  <c r="AC16" i="1"/>
  <c r="AB16" i="1"/>
  <c r="Y16" i="1"/>
  <c r="AC19" i="1"/>
  <c r="AB19" i="1"/>
  <c r="Y19" i="1"/>
  <c r="AC26" i="1"/>
  <c r="AB26" i="1"/>
  <c r="Y26" i="1"/>
  <c r="AC21" i="1"/>
  <c r="AB21" i="1"/>
  <c r="Y21" i="1"/>
  <c r="AC13" i="1"/>
  <c r="AB13" i="1"/>
  <c r="Y13" i="1"/>
  <c r="AC14" i="1"/>
  <c r="AB14" i="1"/>
  <c r="Y14" i="1"/>
  <c r="AC11" i="1"/>
  <c r="AB11" i="1"/>
  <c r="Y11" i="1"/>
  <c r="L54" i="1"/>
  <c r="M54" i="1"/>
  <c r="L56" i="1"/>
  <c r="M56" i="1"/>
  <c r="L57" i="1"/>
  <c r="M57" i="1"/>
  <c r="L58" i="1"/>
  <c r="M58" i="1"/>
  <c r="L59" i="1"/>
  <c r="M59" i="1"/>
  <c r="L60" i="1"/>
  <c r="M60" i="1"/>
  <c r="L51" i="1"/>
  <c r="M51" i="1"/>
  <c r="L55" i="1"/>
  <c r="M55" i="1"/>
  <c r="L46" i="1"/>
  <c r="M46" i="1"/>
  <c r="I54" i="1"/>
  <c r="I56" i="1"/>
  <c r="I57" i="1"/>
  <c r="I58" i="1"/>
  <c r="I59" i="1"/>
  <c r="I60" i="1"/>
  <c r="I51" i="1"/>
  <c r="I55" i="1"/>
  <c r="I46" i="1"/>
  <c r="L65" i="1"/>
  <c r="M65" i="1"/>
  <c r="L66" i="1"/>
  <c r="M66" i="1"/>
  <c r="L80" i="1"/>
  <c r="M80" i="1"/>
  <c r="L81" i="1"/>
  <c r="M81" i="1"/>
  <c r="L79" i="1"/>
  <c r="M79" i="1"/>
  <c r="L45" i="1"/>
  <c r="M45" i="1"/>
  <c r="L71" i="1"/>
  <c r="M71" i="1"/>
  <c r="L48" i="1"/>
  <c r="M48" i="1"/>
  <c r="L62" i="1"/>
  <c r="M62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I66" i="1"/>
  <c r="I80" i="1"/>
  <c r="I81" i="1"/>
  <c r="I79" i="1"/>
  <c r="I45" i="1"/>
  <c r="I71" i="1"/>
  <c r="I48" i="1"/>
  <c r="I62" i="1"/>
  <c r="I72" i="1"/>
  <c r="I73" i="1"/>
  <c r="I74" i="1"/>
  <c r="I75" i="1"/>
  <c r="I76" i="1"/>
  <c r="I77" i="1"/>
  <c r="I78" i="1"/>
  <c r="I65" i="1"/>
  <c r="V109" i="1"/>
  <c r="AL109" i="1" s="1"/>
  <c r="BB109" i="1" s="1"/>
  <c r="BR109" i="1" s="1"/>
  <c r="CH109" i="1" s="1"/>
  <c r="CX109" i="1" s="1"/>
  <c r="DN109" i="1" s="1"/>
  <c r="ED109" i="1" s="1"/>
  <c r="P109" i="1"/>
  <c r="V111" i="1"/>
  <c r="AL111" i="1" s="1"/>
  <c r="BB111" i="1" s="1"/>
  <c r="BR111" i="1" s="1"/>
  <c r="CH111" i="1" s="1"/>
  <c r="CX111" i="1" s="1"/>
  <c r="DN111" i="1" s="1"/>
  <c r="ED111" i="1" s="1"/>
  <c r="P111" i="1"/>
  <c r="V15" i="1"/>
  <c r="AL15" i="1" s="1"/>
  <c r="BB15" i="1" s="1"/>
  <c r="BR15" i="1" s="1"/>
  <c r="CH15" i="1" s="1"/>
  <c r="CX15" i="1" s="1"/>
  <c r="DN15" i="1" s="1"/>
  <c r="ED15" i="1" s="1"/>
  <c r="P15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68" i="1"/>
  <c r="M68" i="1"/>
  <c r="L70" i="1"/>
  <c r="M70" i="1"/>
  <c r="L53" i="1"/>
  <c r="M53" i="1"/>
  <c r="I87" i="1"/>
  <c r="I88" i="1"/>
  <c r="I89" i="1"/>
  <c r="I90" i="1"/>
  <c r="I91" i="1"/>
  <c r="I92" i="1"/>
  <c r="I93" i="1"/>
  <c r="I68" i="1"/>
  <c r="I70" i="1"/>
  <c r="I53" i="1"/>
  <c r="AE81" i="1" l="1"/>
  <c r="AE80" i="1"/>
  <c r="AE23" i="1"/>
  <c r="AE46" i="1"/>
  <c r="AE13" i="1"/>
  <c r="AE12" i="1"/>
  <c r="AE57" i="1"/>
  <c r="AE26" i="1"/>
  <c r="AE18" i="1"/>
  <c r="AE70" i="1"/>
  <c r="AE65" i="1"/>
  <c r="AE11" i="1"/>
  <c r="AE66" i="1"/>
  <c r="AE62" i="1"/>
  <c r="AE75" i="1"/>
  <c r="AE45" i="1"/>
  <c r="AE71" i="1"/>
  <c r="AE72" i="1"/>
  <c r="AE74" i="1"/>
  <c r="AE76" i="1"/>
  <c r="AE51" i="1"/>
  <c r="AE59" i="1"/>
  <c r="AE54" i="1"/>
  <c r="AE55" i="1"/>
  <c r="AE52" i="1"/>
  <c r="AE56" i="1"/>
  <c r="AE58" i="1"/>
  <c r="AE60" i="1"/>
  <c r="AE16" i="1"/>
  <c r="AE17" i="1"/>
  <c r="AE24" i="1"/>
  <c r="AE86" i="1"/>
  <c r="AE90" i="1"/>
  <c r="AE37" i="1"/>
  <c r="AE38" i="1"/>
  <c r="AE40" i="1"/>
  <c r="AE98" i="1"/>
  <c r="AE102" i="1"/>
  <c r="AE106" i="1"/>
  <c r="AE108" i="1"/>
  <c r="AE14" i="1"/>
  <c r="AE19" i="1"/>
  <c r="AE20" i="1"/>
  <c r="AE22" i="1"/>
  <c r="AE48" i="1"/>
  <c r="AE68" i="1"/>
  <c r="AE87" i="1"/>
  <c r="AE89" i="1"/>
  <c r="AE91" i="1"/>
  <c r="AE93" i="1"/>
  <c r="AE39" i="1"/>
  <c r="AE41" i="1"/>
  <c r="AE101" i="1"/>
  <c r="AE99" i="1"/>
  <c r="AE110" i="1"/>
  <c r="AE103" i="1"/>
  <c r="AE105" i="1"/>
  <c r="AE88" i="1"/>
  <c r="AE92" i="1"/>
  <c r="AE96" i="1"/>
  <c r="AE100" i="1"/>
  <c r="AE104" i="1"/>
  <c r="AE53" i="1"/>
  <c r="AE47" i="1"/>
  <c r="AE79" i="1"/>
  <c r="AE73" i="1"/>
  <c r="AE77" i="1"/>
  <c r="AE107" i="1"/>
  <c r="AE21" i="1"/>
  <c r="O55" i="1"/>
  <c r="O58" i="1"/>
  <c r="O57" i="1"/>
  <c r="O60" i="1"/>
  <c r="O56" i="1"/>
  <c r="O51" i="1"/>
  <c r="O46" i="1"/>
  <c r="O59" i="1"/>
  <c r="O54" i="1"/>
  <c r="O93" i="1"/>
  <c r="P93" i="1" s="1"/>
  <c r="O89" i="1"/>
  <c r="P89" i="1" s="1"/>
  <c r="O53" i="1"/>
  <c r="P53" i="1" s="1"/>
  <c r="O92" i="1"/>
  <c r="P92" i="1" s="1"/>
  <c r="O88" i="1"/>
  <c r="P88" i="1" s="1"/>
  <c r="O91" i="1"/>
  <c r="P91" i="1" s="1"/>
  <c r="O87" i="1"/>
  <c r="P87" i="1" s="1"/>
  <c r="O90" i="1"/>
  <c r="P90" i="1" s="1"/>
  <c r="O68" i="1"/>
  <c r="P68" i="1" s="1"/>
  <c r="O70" i="1"/>
  <c r="P70" i="1" s="1"/>
  <c r="AF70" i="1" l="1"/>
  <c r="AV70" i="1" s="1"/>
  <c r="BL70" i="1" s="1"/>
  <c r="CB70" i="1" s="1"/>
  <c r="CR70" i="1" s="1"/>
  <c r="DH70" i="1" s="1"/>
  <c r="DX70" i="1" s="1"/>
  <c r="AF53" i="1"/>
  <c r="AV53" i="1" s="1"/>
  <c r="BL53" i="1" s="1"/>
  <c r="CB53" i="1" s="1"/>
  <c r="CR53" i="1" s="1"/>
  <c r="DH53" i="1" s="1"/>
  <c r="DX53" i="1" s="1"/>
  <c r="AF93" i="1"/>
  <c r="AV93" i="1" s="1"/>
  <c r="BL93" i="1" s="1"/>
  <c r="CB93" i="1" s="1"/>
  <c r="CR93" i="1" s="1"/>
  <c r="DH93" i="1" s="1"/>
  <c r="DX93" i="1" s="1"/>
  <c r="AF91" i="1"/>
  <c r="AV91" i="1" s="1"/>
  <c r="BL91" i="1" s="1"/>
  <c r="CB91" i="1" s="1"/>
  <c r="CR91" i="1" s="1"/>
  <c r="DH91" i="1" s="1"/>
  <c r="DX91" i="1" s="1"/>
  <c r="AF89" i="1"/>
  <c r="AV89" i="1" s="1"/>
  <c r="BL89" i="1" s="1"/>
  <c r="CB89" i="1" s="1"/>
  <c r="CR89" i="1" s="1"/>
  <c r="DH89" i="1" s="1"/>
  <c r="DX89" i="1" s="1"/>
  <c r="AF87" i="1"/>
  <c r="AV87" i="1" s="1"/>
  <c r="BL87" i="1" s="1"/>
  <c r="CB87" i="1" s="1"/>
  <c r="CR87" i="1" s="1"/>
  <c r="DH87" i="1" s="1"/>
  <c r="DX87" i="1" s="1"/>
  <c r="AF92" i="1"/>
  <c r="AV92" i="1" s="1"/>
  <c r="BL92" i="1" s="1"/>
  <c r="CB92" i="1" s="1"/>
  <c r="CR92" i="1" s="1"/>
  <c r="DH92" i="1" s="1"/>
  <c r="DX92" i="1" s="1"/>
  <c r="AF68" i="1"/>
  <c r="AV68" i="1" s="1"/>
  <c r="BL68" i="1" s="1"/>
  <c r="CB68" i="1" s="1"/>
  <c r="CR68" i="1" s="1"/>
  <c r="DH68" i="1" s="1"/>
  <c r="DX68" i="1" s="1"/>
  <c r="AF88" i="1"/>
  <c r="AV88" i="1" s="1"/>
  <c r="BL88" i="1" s="1"/>
  <c r="CB88" i="1" s="1"/>
  <c r="CR88" i="1" s="1"/>
  <c r="DH88" i="1" s="1"/>
  <c r="DX88" i="1" s="1"/>
  <c r="AF90" i="1"/>
  <c r="AV90" i="1" s="1"/>
  <c r="BL90" i="1" s="1"/>
  <c r="CB90" i="1" s="1"/>
  <c r="CR90" i="1" s="1"/>
  <c r="DH90" i="1" s="1"/>
  <c r="DX90" i="1" s="1"/>
  <c r="V45" i="1"/>
  <c r="AL45" i="1" s="1"/>
  <c r="BB45" i="1" s="1"/>
  <c r="BR45" i="1" s="1"/>
  <c r="CH45" i="1" s="1"/>
  <c r="CX45" i="1" s="1"/>
  <c r="DN45" i="1" s="1"/>
  <c r="ED45" i="1" s="1"/>
  <c r="V55" i="1"/>
  <c r="AL55" i="1" s="1"/>
  <c r="BB55" i="1" s="1"/>
  <c r="BR55" i="1" s="1"/>
  <c r="CH55" i="1" s="1"/>
  <c r="CX55" i="1" s="1"/>
  <c r="DN55" i="1" s="1"/>
  <c r="ED55" i="1" s="1"/>
  <c r="P29" i="1"/>
  <c r="AF29" i="1" s="1"/>
  <c r="AV29" i="1" s="1"/>
  <c r="BL29" i="1" s="1"/>
  <c r="CB29" i="1" s="1"/>
  <c r="CR29" i="1" s="1"/>
  <c r="DH29" i="1" s="1"/>
  <c r="DX29" i="1" s="1"/>
  <c r="P30" i="1"/>
  <c r="AF30" i="1" s="1"/>
  <c r="AV30" i="1" s="1"/>
  <c r="BL30" i="1" s="1"/>
  <c r="CB30" i="1" s="1"/>
  <c r="CR30" i="1" s="1"/>
  <c r="DH30" i="1" s="1"/>
  <c r="DX30" i="1" s="1"/>
  <c r="P43" i="1"/>
  <c r="AF43" i="1" s="1"/>
  <c r="AV43" i="1" s="1"/>
  <c r="BL43" i="1" s="1"/>
  <c r="CB43" i="1" s="1"/>
  <c r="CR43" i="1" s="1"/>
  <c r="DH43" i="1" s="1"/>
  <c r="DX43" i="1" s="1"/>
  <c r="P44" i="1"/>
  <c r="AF44" i="1" s="1"/>
  <c r="AV44" i="1" s="1"/>
  <c r="BL44" i="1" s="1"/>
  <c r="CB44" i="1" s="1"/>
  <c r="CR44" i="1" s="1"/>
  <c r="DH44" i="1" s="1"/>
  <c r="DX44" i="1" s="1"/>
  <c r="P63" i="1"/>
  <c r="AF63" i="1" s="1"/>
  <c r="AV63" i="1" s="1"/>
  <c r="BL63" i="1" s="1"/>
  <c r="CB63" i="1" s="1"/>
  <c r="CR63" i="1" s="1"/>
  <c r="DH63" i="1" s="1"/>
  <c r="DX63" i="1" s="1"/>
  <c r="P64" i="1"/>
  <c r="AF64" i="1" s="1"/>
  <c r="AV64" i="1" s="1"/>
  <c r="BL64" i="1" s="1"/>
  <c r="CB64" i="1" s="1"/>
  <c r="CR64" i="1" s="1"/>
  <c r="DH64" i="1" s="1"/>
  <c r="DX64" i="1" s="1"/>
  <c r="P78" i="1"/>
  <c r="AF78" i="1" s="1"/>
  <c r="AV78" i="1" s="1"/>
  <c r="BL78" i="1" s="1"/>
  <c r="CB78" i="1" s="1"/>
  <c r="CR78" i="1" s="1"/>
  <c r="DH78" i="1" s="1"/>
  <c r="DX78" i="1" s="1"/>
  <c r="P84" i="1"/>
  <c r="AF84" i="1" s="1"/>
  <c r="AV84" i="1" s="1"/>
  <c r="BL84" i="1" s="1"/>
  <c r="CB84" i="1" s="1"/>
  <c r="CR84" i="1" s="1"/>
  <c r="DH84" i="1" s="1"/>
  <c r="DX84" i="1" s="1"/>
  <c r="P85" i="1"/>
  <c r="AF85" i="1" s="1"/>
  <c r="AV85" i="1" s="1"/>
  <c r="BL85" i="1" s="1"/>
  <c r="CB85" i="1" s="1"/>
  <c r="CR85" i="1" s="1"/>
  <c r="DH85" i="1" s="1"/>
  <c r="DX85" i="1" s="1"/>
  <c r="P94" i="1"/>
  <c r="AF94" i="1" s="1"/>
  <c r="AV94" i="1" s="1"/>
  <c r="BL94" i="1" s="1"/>
  <c r="CB94" i="1" s="1"/>
  <c r="CR94" i="1" s="1"/>
  <c r="DH94" i="1" s="1"/>
  <c r="DX94" i="1" s="1"/>
  <c r="P95" i="1"/>
  <c r="AF95" i="1" s="1"/>
  <c r="AV95" i="1" s="1"/>
  <c r="BL95" i="1" s="1"/>
  <c r="CB95" i="1" s="1"/>
  <c r="CR95" i="1" s="1"/>
  <c r="DH95" i="1" s="1"/>
  <c r="DX95" i="1" s="1"/>
  <c r="P115" i="1"/>
  <c r="AF115" i="1" s="1"/>
  <c r="AV115" i="1" s="1"/>
  <c r="BL115" i="1" s="1"/>
  <c r="CB115" i="1" s="1"/>
  <c r="CR115" i="1" s="1"/>
  <c r="DH115" i="1" s="1"/>
  <c r="DX115" i="1" s="1"/>
  <c r="P116" i="1"/>
  <c r="P117" i="1"/>
  <c r="L11" i="1"/>
  <c r="M11" i="1"/>
  <c r="I11" i="1"/>
  <c r="V11" i="1"/>
  <c r="AL11" i="1" s="1"/>
  <c r="BB11" i="1" s="1"/>
  <c r="BR11" i="1" s="1"/>
  <c r="CH11" i="1" s="1"/>
  <c r="CX11" i="1" s="1"/>
  <c r="DN11" i="1" s="1"/>
  <c r="ED11" i="1" s="1"/>
  <c r="P55" i="1" l="1"/>
  <c r="AF55" i="1" s="1"/>
  <c r="AV55" i="1" s="1"/>
  <c r="BL55" i="1" s="1"/>
  <c r="CB55" i="1" s="1"/>
  <c r="CR55" i="1" s="1"/>
  <c r="DH55" i="1" s="1"/>
  <c r="DX55" i="1" s="1"/>
  <c r="O45" i="1"/>
  <c r="P45" i="1" s="1"/>
  <c r="AF45" i="1" s="1"/>
  <c r="AV45" i="1" s="1"/>
  <c r="BL45" i="1" s="1"/>
  <c r="CB45" i="1" s="1"/>
  <c r="CR45" i="1" s="1"/>
  <c r="DH45" i="1" s="1"/>
  <c r="DX45" i="1" s="1"/>
  <c r="O11" i="1"/>
  <c r="P11" i="1" s="1"/>
  <c r="AF11" i="1" s="1"/>
  <c r="AV11" i="1" s="1"/>
  <c r="BL11" i="1" s="1"/>
  <c r="CB11" i="1" s="1"/>
  <c r="CR11" i="1" s="1"/>
  <c r="DH11" i="1" s="1"/>
  <c r="DX11" i="1" s="1"/>
  <c r="I26" i="1" l="1"/>
  <c r="L26" i="1"/>
  <c r="M26" i="1"/>
  <c r="I13" i="1"/>
  <c r="L13" i="1"/>
  <c r="M13" i="1"/>
  <c r="I19" i="1"/>
  <c r="L19" i="1"/>
  <c r="M19" i="1"/>
  <c r="I16" i="1"/>
  <c r="L16" i="1"/>
  <c r="M16" i="1"/>
  <c r="I17" i="1"/>
  <c r="L17" i="1"/>
  <c r="M17" i="1"/>
  <c r="I12" i="1"/>
  <c r="L12" i="1"/>
  <c r="M12" i="1"/>
  <c r="I14" i="1"/>
  <c r="L14" i="1"/>
  <c r="M14" i="1"/>
  <c r="I20" i="1"/>
  <c r="L20" i="1"/>
  <c r="M20" i="1"/>
  <c r="I18" i="1"/>
  <c r="L18" i="1"/>
  <c r="M18" i="1"/>
  <c r="I22" i="1"/>
  <c r="L22" i="1"/>
  <c r="M22" i="1"/>
  <c r="I21" i="1"/>
  <c r="L21" i="1"/>
  <c r="M21" i="1"/>
  <c r="I23" i="1"/>
  <c r="L23" i="1"/>
  <c r="M23" i="1"/>
  <c r="I24" i="1"/>
  <c r="L24" i="1"/>
  <c r="M24" i="1"/>
  <c r="I37" i="1"/>
  <c r="L37" i="1"/>
  <c r="M37" i="1"/>
  <c r="I38" i="1"/>
  <c r="L38" i="1"/>
  <c r="M38" i="1"/>
  <c r="I39" i="1"/>
  <c r="L39" i="1"/>
  <c r="M39" i="1"/>
  <c r="I40" i="1"/>
  <c r="L40" i="1"/>
  <c r="M40" i="1"/>
  <c r="I41" i="1"/>
  <c r="L41" i="1"/>
  <c r="M41" i="1"/>
  <c r="I52" i="1"/>
  <c r="L52" i="1"/>
  <c r="M52" i="1"/>
  <c r="I47" i="1"/>
  <c r="L47" i="1"/>
  <c r="M47" i="1"/>
  <c r="I86" i="1"/>
  <c r="L86" i="1"/>
  <c r="M86" i="1"/>
  <c r="I101" i="1"/>
  <c r="L101" i="1"/>
  <c r="M101" i="1"/>
  <c r="I98" i="1"/>
  <c r="L98" i="1"/>
  <c r="M98" i="1"/>
  <c r="I99" i="1"/>
  <c r="L99" i="1"/>
  <c r="M99" i="1"/>
  <c r="I100" i="1"/>
  <c r="L100" i="1"/>
  <c r="M100" i="1"/>
  <c r="I110" i="1"/>
  <c r="L110" i="1"/>
  <c r="M110" i="1"/>
  <c r="I96" i="1"/>
  <c r="L96" i="1"/>
  <c r="M96" i="1"/>
  <c r="I102" i="1"/>
  <c r="L102" i="1"/>
  <c r="M102" i="1"/>
  <c r="I103" i="1"/>
  <c r="L103" i="1"/>
  <c r="M103" i="1"/>
  <c r="I104" i="1"/>
  <c r="L104" i="1"/>
  <c r="M104" i="1"/>
  <c r="I105" i="1"/>
  <c r="L105" i="1"/>
  <c r="M105" i="1"/>
  <c r="I106" i="1"/>
  <c r="L106" i="1"/>
  <c r="M106" i="1"/>
  <c r="I107" i="1"/>
  <c r="L107" i="1"/>
  <c r="M107" i="1"/>
  <c r="I108" i="1"/>
  <c r="L108" i="1"/>
  <c r="M108" i="1"/>
  <c r="I236" i="1"/>
  <c r="J236" i="1"/>
  <c r="O100" i="1" l="1"/>
  <c r="P100" i="1" s="1"/>
  <c r="AF100" i="1" s="1"/>
  <c r="AV100" i="1" s="1"/>
  <c r="BL100" i="1" s="1"/>
  <c r="CB100" i="1" s="1"/>
  <c r="CR100" i="1" s="1"/>
  <c r="DH100" i="1" s="1"/>
  <c r="DX100" i="1" s="1"/>
  <c r="P60" i="1"/>
  <c r="AF60" i="1" s="1"/>
  <c r="AV60" i="1" s="1"/>
  <c r="BL60" i="1" s="1"/>
  <c r="CB60" i="1" s="1"/>
  <c r="CR60" i="1" s="1"/>
  <c r="DH60" i="1" s="1"/>
  <c r="DX60" i="1" s="1"/>
  <c r="O47" i="1"/>
  <c r="P47" i="1" s="1"/>
  <c r="AF47" i="1" s="1"/>
  <c r="AV47" i="1" s="1"/>
  <c r="BL47" i="1" s="1"/>
  <c r="CB47" i="1" s="1"/>
  <c r="CR47" i="1" s="1"/>
  <c r="DH47" i="1" s="1"/>
  <c r="DX47" i="1" s="1"/>
  <c r="O26" i="1"/>
  <c r="P26" i="1" s="1"/>
  <c r="AF26" i="1" s="1"/>
  <c r="AV26" i="1" s="1"/>
  <c r="BL26" i="1" s="1"/>
  <c r="CB26" i="1" s="1"/>
  <c r="CR26" i="1" s="1"/>
  <c r="DH26" i="1" s="1"/>
  <c r="DX26" i="1" s="1"/>
  <c r="O17" i="1"/>
  <c r="P17" i="1" s="1"/>
  <c r="AF17" i="1" s="1"/>
  <c r="AV17" i="1" s="1"/>
  <c r="BL17" i="1" s="1"/>
  <c r="CB17" i="1" s="1"/>
  <c r="CR17" i="1" s="1"/>
  <c r="DH17" i="1" s="1"/>
  <c r="DX17" i="1" s="1"/>
  <c r="O22" i="1"/>
  <c r="P22" i="1" s="1"/>
  <c r="AF22" i="1" s="1"/>
  <c r="AV22" i="1" s="1"/>
  <c r="BL22" i="1" s="1"/>
  <c r="CB22" i="1" s="1"/>
  <c r="CR22" i="1" s="1"/>
  <c r="DH22" i="1" s="1"/>
  <c r="DX22" i="1" s="1"/>
  <c r="O16" i="1"/>
  <c r="P16" i="1" s="1"/>
  <c r="AF16" i="1" s="1"/>
  <c r="AV16" i="1" s="1"/>
  <c r="BL16" i="1" s="1"/>
  <c r="CB16" i="1" s="1"/>
  <c r="CR16" i="1" s="1"/>
  <c r="DH16" i="1" s="1"/>
  <c r="DX16" i="1" s="1"/>
  <c r="O65" i="1"/>
  <c r="P65" i="1" s="1"/>
  <c r="AF65" i="1" s="1"/>
  <c r="AV65" i="1" s="1"/>
  <c r="BL65" i="1" s="1"/>
  <c r="CB65" i="1" s="1"/>
  <c r="CR65" i="1" s="1"/>
  <c r="DH65" i="1" s="1"/>
  <c r="DX65" i="1" s="1"/>
  <c r="O14" i="1"/>
  <c r="P14" i="1" s="1"/>
  <c r="AF14" i="1" s="1"/>
  <c r="AV14" i="1" s="1"/>
  <c r="BL14" i="1" s="1"/>
  <c r="CB14" i="1" s="1"/>
  <c r="CR14" i="1" s="1"/>
  <c r="DH14" i="1" s="1"/>
  <c r="DX14" i="1" s="1"/>
  <c r="O40" i="1"/>
  <c r="P40" i="1" s="1"/>
  <c r="AF40" i="1" s="1"/>
  <c r="AV40" i="1" s="1"/>
  <c r="BL40" i="1" s="1"/>
  <c r="CB40" i="1" s="1"/>
  <c r="CR40" i="1" s="1"/>
  <c r="DH40" i="1" s="1"/>
  <c r="DX40" i="1" s="1"/>
  <c r="O102" i="1"/>
  <c r="P102" i="1" s="1"/>
  <c r="AF102" i="1" s="1"/>
  <c r="AV102" i="1" s="1"/>
  <c r="BL102" i="1" s="1"/>
  <c r="CB102" i="1" s="1"/>
  <c r="CR102" i="1" s="1"/>
  <c r="DH102" i="1" s="1"/>
  <c r="DX102" i="1" s="1"/>
  <c r="O81" i="1"/>
  <c r="P81" i="1" s="1"/>
  <c r="AF81" i="1" s="1"/>
  <c r="AV81" i="1" s="1"/>
  <c r="BL81" i="1" s="1"/>
  <c r="CB81" i="1" s="1"/>
  <c r="CR81" i="1" s="1"/>
  <c r="DH81" i="1" s="1"/>
  <c r="DX81" i="1" s="1"/>
  <c r="O62" i="1"/>
  <c r="P62" i="1" s="1"/>
  <c r="AF62" i="1" s="1"/>
  <c r="AV62" i="1" s="1"/>
  <c r="BL62" i="1" s="1"/>
  <c r="CB62" i="1" s="1"/>
  <c r="CR62" i="1" s="1"/>
  <c r="DH62" i="1" s="1"/>
  <c r="DX62" i="1" s="1"/>
  <c r="O52" i="1"/>
  <c r="P52" i="1" s="1"/>
  <c r="AF52" i="1" s="1"/>
  <c r="AV52" i="1" s="1"/>
  <c r="BL52" i="1" s="1"/>
  <c r="CB52" i="1" s="1"/>
  <c r="CR52" i="1" s="1"/>
  <c r="DH52" i="1" s="1"/>
  <c r="DX52" i="1" s="1"/>
  <c r="P56" i="1"/>
  <c r="AF56" i="1" s="1"/>
  <c r="AV56" i="1" s="1"/>
  <c r="BL56" i="1" s="1"/>
  <c r="CB56" i="1" s="1"/>
  <c r="CR56" i="1" s="1"/>
  <c r="DH56" i="1" s="1"/>
  <c r="DX56" i="1" s="1"/>
  <c r="O96" i="1"/>
  <c r="P96" i="1" s="1"/>
  <c r="AF96" i="1" s="1"/>
  <c r="AV96" i="1" s="1"/>
  <c r="BL96" i="1" s="1"/>
  <c r="CB96" i="1" s="1"/>
  <c r="CR96" i="1" s="1"/>
  <c r="DH96" i="1" s="1"/>
  <c r="DX96" i="1" s="1"/>
  <c r="O80" i="1"/>
  <c r="P80" i="1" s="1"/>
  <c r="AF80" i="1" s="1"/>
  <c r="AV80" i="1" s="1"/>
  <c r="BL80" i="1" s="1"/>
  <c r="CB80" i="1" s="1"/>
  <c r="CR80" i="1" s="1"/>
  <c r="DH80" i="1" s="1"/>
  <c r="DX80" i="1" s="1"/>
  <c r="O106" i="1"/>
  <c r="P106" i="1" s="1"/>
  <c r="AF106" i="1" s="1"/>
  <c r="AV106" i="1" s="1"/>
  <c r="BL106" i="1" s="1"/>
  <c r="CB106" i="1" s="1"/>
  <c r="CR106" i="1" s="1"/>
  <c r="DH106" i="1" s="1"/>
  <c r="DX106" i="1" s="1"/>
  <c r="O108" i="1"/>
  <c r="P108" i="1" s="1"/>
  <c r="AF108" i="1" s="1"/>
  <c r="AV108" i="1" s="1"/>
  <c r="BL108" i="1" s="1"/>
  <c r="CB108" i="1" s="1"/>
  <c r="CR108" i="1" s="1"/>
  <c r="DH108" i="1" s="1"/>
  <c r="DX108" i="1" s="1"/>
  <c r="O77" i="1"/>
  <c r="P77" i="1" s="1"/>
  <c r="AF77" i="1" s="1"/>
  <c r="AV77" i="1" s="1"/>
  <c r="BL77" i="1" s="1"/>
  <c r="CB77" i="1" s="1"/>
  <c r="CR77" i="1" s="1"/>
  <c r="DH77" i="1" s="1"/>
  <c r="DX77" i="1" s="1"/>
  <c r="O75" i="1"/>
  <c r="P75" i="1" s="1"/>
  <c r="AF75" i="1" s="1"/>
  <c r="AV75" i="1" s="1"/>
  <c r="BL75" i="1" s="1"/>
  <c r="CB75" i="1" s="1"/>
  <c r="CR75" i="1" s="1"/>
  <c r="DH75" i="1" s="1"/>
  <c r="DX75" i="1" s="1"/>
  <c r="O18" i="1"/>
  <c r="P18" i="1" s="1"/>
  <c r="AF18" i="1" s="1"/>
  <c r="AV18" i="1" s="1"/>
  <c r="BL18" i="1" s="1"/>
  <c r="CB18" i="1" s="1"/>
  <c r="CR18" i="1" s="1"/>
  <c r="DH18" i="1" s="1"/>
  <c r="DX18" i="1" s="1"/>
  <c r="O48" i="1"/>
  <c r="P48" i="1" s="1"/>
  <c r="AF48" i="1" s="1"/>
  <c r="AV48" i="1" s="1"/>
  <c r="BL48" i="1" s="1"/>
  <c r="CB48" i="1" s="1"/>
  <c r="CR48" i="1" s="1"/>
  <c r="DH48" i="1" s="1"/>
  <c r="DX48" i="1" s="1"/>
  <c r="O39" i="1"/>
  <c r="P39" i="1" s="1"/>
  <c r="AF39" i="1" s="1"/>
  <c r="AV39" i="1" s="1"/>
  <c r="BL39" i="1" s="1"/>
  <c r="CB39" i="1" s="1"/>
  <c r="CR39" i="1" s="1"/>
  <c r="DH39" i="1" s="1"/>
  <c r="DX39" i="1" s="1"/>
  <c r="O38" i="1"/>
  <c r="P38" i="1" s="1"/>
  <c r="AF38" i="1" s="1"/>
  <c r="AV38" i="1" s="1"/>
  <c r="BL38" i="1" s="1"/>
  <c r="CB38" i="1" s="1"/>
  <c r="CR38" i="1" s="1"/>
  <c r="DH38" i="1" s="1"/>
  <c r="DX38" i="1" s="1"/>
  <c r="O21" i="1"/>
  <c r="P21" i="1" s="1"/>
  <c r="AF21" i="1" s="1"/>
  <c r="AV21" i="1" s="1"/>
  <c r="BL21" i="1" s="1"/>
  <c r="CB21" i="1" s="1"/>
  <c r="CR21" i="1" s="1"/>
  <c r="DH21" i="1" s="1"/>
  <c r="DX21" i="1" s="1"/>
  <c r="O110" i="1"/>
  <c r="P110" i="1" s="1"/>
  <c r="AF110" i="1" s="1"/>
  <c r="AV110" i="1" s="1"/>
  <c r="BL110" i="1" s="1"/>
  <c r="CB110" i="1" s="1"/>
  <c r="CR110" i="1" s="1"/>
  <c r="DH110" i="1" s="1"/>
  <c r="DX110" i="1" s="1"/>
  <c r="O72" i="1"/>
  <c r="P72" i="1" s="1"/>
  <c r="AF72" i="1" s="1"/>
  <c r="AV72" i="1" s="1"/>
  <c r="BL72" i="1" s="1"/>
  <c r="CB72" i="1" s="1"/>
  <c r="CR72" i="1" s="1"/>
  <c r="DH72" i="1" s="1"/>
  <c r="DX72" i="1" s="1"/>
  <c r="O41" i="1"/>
  <c r="P41" i="1" s="1"/>
  <c r="AF41" i="1" s="1"/>
  <c r="AV41" i="1" s="1"/>
  <c r="BL41" i="1" s="1"/>
  <c r="CB41" i="1" s="1"/>
  <c r="CR41" i="1" s="1"/>
  <c r="DH41" i="1" s="1"/>
  <c r="DX41" i="1" s="1"/>
  <c r="O37" i="1"/>
  <c r="P37" i="1" s="1"/>
  <c r="AF37" i="1" s="1"/>
  <c r="AV37" i="1" s="1"/>
  <c r="BL37" i="1" s="1"/>
  <c r="CB37" i="1" s="1"/>
  <c r="CR37" i="1" s="1"/>
  <c r="DH37" i="1" s="1"/>
  <c r="DX37" i="1" s="1"/>
  <c r="O12" i="1"/>
  <c r="P12" i="1" s="1"/>
  <c r="AF12" i="1" s="1"/>
  <c r="AV12" i="1" s="1"/>
  <c r="BL12" i="1" s="1"/>
  <c r="CB12" i="1" s="1"/>
  <c r="CR12" i="1" s="1"/>
  <c r="DH12" i="1" s="1"/>
  <c r="DX12" i="1" s="1"/>
  <c r="O19" i="1"/>
  <c r="P19" i="1" s="1"/>
  <c r="AF19" i="1" s="1"/>
  <c r="AV19" i="1" s="1"/>
  <c r="BL19" i="1" s="1"/>
  <c r="CB19" i="1" s="1"/>
  <c r="CR19" i="1" s="1"/>
  <c r="DH19" i="1" s="1"/>
  <c r="DX19" i="1" s="1"/>
  <c r="P58" i="1"/>
  <c r="AF58" i="1" s="1"/>
  <c r="AV58" i="1" s="1"/>
  <c r="BL58" i="1" s="1"/>
  <c r="CB58" i="1" s="1"/>
  <c r="CR58" i="1" s="1"/>
  <c r="DH58" i="1" s="1"/>
  <c r="DX58" i="1" s="1"/>
  <c r="O105" i="1"/>
  <c r="P105" i="1" s="1"/>
  <c r="AF105" i="1" s="1"/>
  <c r="AV105" i="1" s="1"/>
  <c r="BL105" i="1" s="1"/>
  <c r="CB105" i="1" s="1"/>
  <c r="CR105" i="1" s="1"/>
  <c r="DH105" i="1" s="1"/>
  <c r="DX105" i="1" s="1"/>
  <c r="O103" i="1"/>
  <c r="P103" i="1" s="1"/>
  <c r="AF103" i="1" s="1"/>
  <c r="AV103" i="1" s="1"/>
  <c r="BL103" i="1" s="1"/>
  <c r="CB103" i="1" s="1"/>
  <c r="CR103" i="1" s="1"/>
  <c r="DH103" i="1" s="1"/>
  <c r="DX103" i="1" s="1"/>
  <c r="O74" i="1"/>
  <c r="P74" i="1" s="1"/>
  <c r="AF74" i="1" s="1"/>
  <c r="AV74" i="1" s="1"/>
  <c r="BL74" i="1" s="1"/>
  <c r="CB74" i="1" s="1"/>
  <c r="CR74" i="1" s="1"/>
  <c r="DH74" i="1" s="1"/>
  <c r="DX74" i="1" s="1"/>
  <c r="O79" i="1"/>
  <c r="P79" i="1" s="1"/>
  <c r="AF79" i="1" s="1"/>
  <c r="AV79" i="1" s="1"/>
  <c r="BL79" i="1" s="1"/>
  <c r="CB79" i="1" s="1"/>
  <c r="CR79" i="1" s="1"/>
  <c r="DH79" i="1" s="1"/>
  <c r="DX79" i="1" s="1"/>
  <c r="P54" i="1"/>
  <c r="AF54" i="1" s="1"/>
  <c r="AV54" i="1" s="1"/>
  <c r="BL54" i="1" s="1"/>
  <c r="CB54" i="1" s="1"/>
  <c r="CR54" i="1" s="1"/>
  <c r="DH54" i="1" s="1"/>
  <c r="DX54" i="1" s="1"/>
  <c r="O24" i="1"/>
  <c r="P24" i="1" s="1"/>
  <c r="AF24" i="1" s="1"/>
  <c r="AV24" i="1" s="1"/>
  <c r="BL24" i="1" s="1"/>
  <c r="CB24" i="1" s="1"/>
  <c r="CR24" i="1" s="1"/>
  <c r="DH24" i="1" s="1"/>
  <c r="DX24" i="1" s="1"/>
  <c r="O104" i="1"/>
  <c r="P104" i="1" s="1"/>
  <c r="AF104" i="1" s="1"/>
  <c r="AV104" i="1" s="1"/>
  <c r="BL104" i="1" s="1"/>
  <c r="CB104" i="1" s="1"/>
  <c r="CR104" i="1" s="1"/>
  <c r="DH104" i="1" s="1"/>
  <c r="DX104" i="1" s="1"/>
  <c r="O107" i="1"/>
  <c r="P107" i="1" s="1"/>
  <c r="AF107" i="1" s="1"/>
  <c r="AV107" i="1" s="1"/>
  <c r="BL107" i="1" s="1"/>
  <c r="CB107" i="1" s="1"/>
  <c r="CR107" i="1" s="1"/>
  <c r="DH107" i="1" s="1"/>
  <c r="DX107" i="1" s="1"/>
  <c r="O99" i="1"/>
  <c r="P99" i="1" s="1"/>
  <c r="AF99" i="1" s="1"/>
  <c r="AV99" i="1" s="1"/>
  <c r="BL99" i="1" s="1"/>
  <c r="CB99" i="1" s="1"/>
  <c r="CR99" i="1" s="1"/>
  <c r="DH99" i="1" s="1"/>
  <c r="DX99" i="1" s="1"/>
  <c r="O66" i="1"/>
  <c r="P66" i="1" s="1"/>
  <c r="AF66" i="1" s="1"/>
  <c r="AV66" i="1" s="1"/>
  <c r="BL66" i="1" s="1"/>
  <c r="CB66" i="1" s="1"/>
  <c r="CR66" i="1" s="1"/>
  <c r="DH66" i="1" s="1"/>
  <c r="DX66" i="1" s="1"/>
  <c r="O23" i="1"/>
  <c r="P23" i="1" s="1"/>
  <c r="AF23" i="1" s="1"/>
  <c r="AV23" i="1" s="1"/>
  <c r="BL23" i="1" s="1"/>
  <c r="CB23" i="1" s="1"/>
  <c r="CR23" i="1" s="1"/>
  <c r="DH23" i="1" s="1"/>
  <c r="DX23" i="1" s="1"/>
  <c r="O13" i="1"/>
  <c r="P13" i="1" s="1"/>
  <c r="AF13" i="1" s="1"/>
  <c r="AV13" i="1" s="1"/>
  <c r="BL13" i="1" s="1"/>
  <c r="CB13" i="1" s="1"/>
  <c r="CR13" i="1" s="1"/>
  <c r="DH13" i="1" s="1"/>
  <c r="DX13" i="1" s="1"/>
  <c r="O86" i="1"/>
  <c r="P86" i="1" s="1"/>
  <c r="AF86" i="1" s="1"/>
  <c r="AV86" i="1" s="1"/>
  <c r="BL86" i="1" s="1"/>
  <c r="CB86" i="1" s="1"/>
  <c r="CR86" i="1" s="1"/>
  <c r="DH86" i="1" s="1"/>
  <c r="DX86" i="1" s="1"/>
  <c r="O98" i="1"/>
  <c r="P98" i="1" s="1"/>
  <c r="AF98" i="1" s="1"/>
  <c r="AV98" i="1" s="1"/>
  <c r="BL98" i="1" s="1"/>
  <c r="CB98" i="1" s="1"/>
  <c r="CR98" i="1" s="1"/>
  <c r="DH98" i="1" s="1"/>
  <c r="DX98" i="1" s="1"/>
  <c r="O76" i="1"/>
  <c r="P76" i="1" s="1"/>
  <c r="AF76" i="1" s="1"/>
  <c r="AV76" i="1" s="1"/>
  <c r="BL76" i="1" s="1"/>
  <c r="CB76" i="1" s="1"/>
  <c r="CR76" i="1" s="1"/>
  <c r="DH76" i="1" s="1"/>
  <c r="DX76" i="1" s="1"/>
  <c r="O101" i="1"/>
  <c r="P101" i="1" s="1"/>
  <c r="AF101" i="1" s="1"/>
  <c r="AV101" i="1" s="1"/>
  <c r="BL101" i="1" s="1"/>
  <c r="CB101" i="1" s="1"/>
  <c r="CR101" i="1" s="1"/>
  <c r="DH101" i="1" s="1"/>
  <c r="DX101" i="1" s="1"/>
  <c r="P46" i="1"/>
  <c r="AF46" i="1" s="1"/>
  <c r="AV46" i="1" s="1"/>
  <c r="BL46" i="1" s="1"/>
  <c r="CB46" i="1" s="1"/>
  <c r="CR46" i="1" s="1"/>
  <c r="DH46" i="1" s="1"/>
  <c r="DX46" i="1" s="1"/>
  <c r="O73" i="1"/>
  <c r="P73" i="1" s="1"/>
  <c r="AF73" i="1" s="1"/>
  <c r="AV73" i="1" s="1"/>
  <c r="BL73" i="1" s="1"/>
  <c r="CB73" i="1" s="1"/>
  <c r="CR73" i="1" s="1"/>
  <c r="DH73" i="1" s="1"/>
  <c r="DX73" i="1" s="1"/>
  <c r="O71" i="1"/>
  <c r="P71" i="1" s="1"/>
  <c r="AF71" i="1" s="1"/>
  <c r="AV71" i="1" s="1"/>
  <c r="BL71" i="1" s="1"/>
  <c r="CB71" i="1" s="1"/>
  <c r="CR71" i="1" s="1"/>
  <c r="DH71" i="1" s="1"/>
  <c r="DX71" i="1" s="1"/>
  <c r="P59" i="1"/>
  <c r="AF59" i="1" s="1"/>
  <c r="AV59" i="1" s="1"/>
  <c r="BL59" i="1" s="1"/>
  <c r="CB59" i="1" s="1"/>
  <c r="CR59" i="1" s="1"/>
  <c r="DH59" i="1" s="1"/>
  <c r="DX59" i="1" s="1"/>
  <c r="P51" i="1"/>
  <c r="AF51" i="1" s="1"/>
  <c r="AV51" i="1" s="1"/>
  <c r="BL51" i="1" s="1"/>
  <c r="CB51" i="1" s="1"/>
  <c r="CR51" i="1" s="1"/>
  <c r="DH51" i="1" s="1"/>
  <c r="DX51" i="1" s="1"/>
  <c r="P57" i="1"/>
  <c r="AF57" i="1" s="1"/>
  <c r="AV57" i="1" s="1"/>
  <c r="BL57" i="1" s="1"/>
  <c r="CB57" i="1" s="1"/>
  <c r="CR57" i="1" s="1"/>
  <c r="DH57" i="1" s="1"/>
  <c r="DX57" i="1" s="1"/>
  <c r="O20" i="1"/>
  <c r="P20" i="1" s="1"/>
  <c r="AF20" i="1" s="1"/>
  <c r="AV20" i="1" s="1"/>
  <c r="BL20" i="1" s="1"/>
  <c r="CB20" i="1" s="1"/>
  <c r="CR20" i="1" s="1"/>
  <c r="DH20" i="1" s="1"/>
  <c r="DX20" i="1" s="1"/>
  <c r="V53" i="1"/>
  <c r="AL53" i="1" s="1"/>
  <c r="BB53" i="1" s="1"/>
  <c r="BR53" i="1" s="1"/>
  <c r="CH53" i="1" s="1"/>
  <c r="CX53" i="1" s="1"/>
  <c r="DN53" i="1" s="1"/>
  <c r="ED53" i="1" s="1"/>
  <c r="V46" i="1"/>
  <c r="AL46" i="1" s="1"/>
  <c r="BB46" i="1" s="1"/>
  <c r="BR46" i="1" s="1"/>
  <c r="CH46" i="1" s="1"/>
  <c r="CX46" i="1" s="1"/>
  <c r="DN46" i="1" s="1"/>
  <c r="ED46" i="1" s="1"/>
  <c r="V107" i="1" l="1"/>
  <c r="AL107" i="1" s="1"/>
  <c r="BB107" i="1" s="1"/>
  <c r="BR107" i="1" s="1"/>
  <c r="CH107" i="1" s="1"/>
  <c r="CX107" i="1" s="1"/>
  <c r="DN107" i="1" s="1"/>
  <c r="ED107" i="1" s="1"/>
  <c r="V96" i="1" l="1"/>
  <c r="AL96" i="1" s="1"/>
  <c r="BB96" i="1" s="1"/>
  <c r="BR96" i="1" s="1"/>
  <c r="CH96" i="1" s="1"/>
  <c r="CX96" i="1" s="1"/>
  <c r="DN96" i="1" s="1"/>
  <c r="ED96" i="1" s="1"/>
  <c r="V108" i="1"/>
  <c r="AL108" i="1" s="1"/>
  <c r="BB108" i="1" s="1"/>
  <c r="BR108" i="1" s="1"/>
  <c r="CH108" i="1" s="1"/>
  <c r="CX108" i="1" s="1"/>
  <c r="DN108" i="1" s="1"/>
  <c r="ED108" i="1" s="1"/>
  <c r="V78" i="1" l="1"/>
  <c r="AL78" i="1" s="1"/>
  <c r="BB78" i="1" s="1"/>
  <c r="BR78" i="1" s="1"/>
  <c r="CH78" i="1" s="1"/>
  <c r="CX78" i="1" s="1"/>
  <c r="DN78" i="1" s="1"/>
  <c r="ED78" i="1" s="1"/>
  <c r="V51" i="1"/>
  <c r="AL51" i="1" s="1"/>
  <c r="BB51" i="1" s="1"/>
  <c r="BR51" i="1" s="1"/>
  <c r="CH51" i="1" s="1"/>
  <c r="CX51" i="1" s="1"/>
  <c r="DN51" i="1" s="1"/>
  <c r="ED51" i="1" s="1"/>
  <c r="V106" i="1"/>
  <c r="AL106" i="1" s="1"/>
  <c r="BB106" i="1" s="1"/>
  <c r="BR106" i="1" s="1"/>
  <c r="CH106" i="1" s="1"/>
  <c r="CX106" i="1" s="1"/>
  <c r="DN106" i="1" s="1"/>
  <c r="ED106" i="1" s="1"/>
  <c r="V62" i="1"/>
  <c r="AL62" i="1" s="1"/>
  <c r="BB62" i="1" s="1"/>
  <c r="BR62" i="1" s="1"/>
  <c r="CH62" i="1" s="1"/>
  <c r="CX62" i="1" s="1"/>
  <c r="DN62" i="1" s="1"/>
  <c r="ED62" i="1" s="1"/>
  <c r="V40" i="1"/>
  <c r="AL40" i="1" s="1"/>
  <c r="BB40" i="1" s="1"/>
  <c r="BR40" i="1" s="1"/>
  <c r="CH40" i="1" s="1"/>
  <c r="CX40" i="1" s="1"/>
  <c r="DN40" i="1" s="1"/>
  <c r="ED40" i="1" s="1"/>
  <c r="V89" i="1"/>
  <c r="AL89" i="1" s="1"/>
  <c r="BB89" i="1" s="1"/>
  <c r="BR89" i="1" s="1"/>
  <c r="CH89" i="1" s="1"/>
  <c r="CX89" i="1" s="1"/>
  <c r="DN89" i="1" s="1"/>
  <c r="ED89" i="1" s="1"/>
  <c r="V76" i="1" l="1"/>
  <c r="AL76" i="1" s="1"/>
  <c r="BB76" i="1" s="1"/>
  <c r="BR76" i="1" s="1"/>
  <c r="CH76" i="1" s="1"/>
  <c r="CX76" i="1" s="1"/>
  <c r="DN76" i="1" s="1"/>
  <c r="ED76" i="1" s="1"/>
  <c r="V102" i="1" l="1"/>
  <c r="AL102" i="1" s="1"/>
  <c r="BB102" i="1" s="1"/>
  <c r="BR102" i="1" s="1"/>
  <c r="CH102" i="1" s="1"/>
  <c r="CX102" i="1" s="1"/>
  <c r="DN102" i="1" s="1"/>
  <c r="ED102" i="1" s="1"/>
  <c r="V48" i="1" l="1"/>
  <c r="AL48" i="1" s="1"/>
  <c r="BB48" i="1" s="1"/>
  <c r="BR48" i="1" s="1"/>
  <c r="CH48" i="1" s="1"/>
  <c r="CX48" i="1" s="1"/>
  <c r="DN48" i="1" s="1"/>
  <c r="ED48" i="1" s="1"/>
  <c r="V68" i="1"/>
  <c r="AL68" i="1" s="1"/>
  <c r="BB68" i="1" s="1"/>
  <c r="BR68" i="1" s="1"/>
  <c r="CH68" i="1" s="1"/>
  <c r="CX68" i="1" s="1"/>
  <c r="DN68" i="1" s="1"/>
  <c r="ED68" i="1" s="1"/>
  <c r="V58" i="1"/>
  <c r="AL58" i="1" s="1"/>
  <c r="BB58" i="1" s="1"/>
  <c r="BR58" i="1" s="1"/>
  <c r="CH58" i="1" s="1"/>
  <c r="CX58" i="1" s="1"/>
  <c r="DN58" i="1" s="1"/>
  <c r="ED58" i="1" s="1"/>
  <c r="V105" i="1"/>
  <c r="AL105" i="1" s="1"/>
  <c r="BB105" i="1" s="1"/>
  <c r="BR105" i="1" s="1"/>
  <c r="CH105" i="1" s="1"/>
  <c r="CX105" i="1" s="1"/>
  <c r="DN105" i="1" s="1"/>
  <c r="ED105" i="1" s="1"/>
  <c r="V117" i="1"/>
  <c r="AL117" i="1" s="1"/>
  <c r="BB117" i="1" s="1"/>
  <c r="BR117" i="1" s="1"/>
  <c r="CH117" i="1" s="1"/>
  <c r="CX117" i="1" s="1"/>
  <c r="DN117" i="1" s="1"/>
  <c r="ED117" i="1" s="1"/>
  <c r="V39" i="1"/>
  <c r="AL39" i="1" s="1"/>
  <c r="BB39" i="1" s="1"/>
  <c r="BR39" i="1" s="1"/>
  <c r="CH39" i="1" s="1"/>
  <c r="CX39" i="1" s="1"/>
  <c r="DN39" i="1" s="1"/>
  <c r="ED39" i="1" s="1"/>
  <c r="V93" i="1"/>
  <c r="AL93" i="1" s="1"/>
  <c r="BB93" i="1" s="1"/>
  <c r="BR93" i="1" s="1"/>
  <c r="CH93" i="1" s="1"/>
  <c r="CX93" i="1" s="1"/>
  <c r="DN93" i="1" s="1"/>
  <c r="ED93" i="1" s="1"/>
  <c r="V74" i="1"/>
  <c r="AL74" i="1" s="1"/>
  <c r="BB74" i="1" s="1"/>
  <c r="BR74" i="1" s="1"/>
  <c r="CH74" i="1" s="1"/>
  <c r="CX74" i="1" s="1"/>
  <c r="DN74" i="1" s="1"/>
  <c r="ED74" i="1" s="1"/>
  <c r="V80" i="1"/>
  <c r="AL80" i="1" s="1"/>
  <c r="BB80" i="1" s="1"/>
  <c r="BR80" i="1" s="1"/>
  <c r="CH80" i="1" s="1"/>
  <c r="CX80" i="1" s="1"/>
  <c r="DN80" i="1" s="1"/>
  <c r="ED80" i="1" s="1"/>
  <c r="V70" i="1" l="1"/>
  <c r="AL70" i="1" s="1"/>
  <c r="BB70" i="1" s="1"/>
  <c r="BR70" i="1" s="1"/>
  <c r="CH70" i="1" s="1"/>
  <c r="CX70" i="1" s="1"/>
  <c r="DN70" i="1" s="1"/>
  <c r="ED70" i="1" s="1"/>
  <c r="V104" i="1"/>
  <c r="AL104" i="1" s="1"/>
  <c r="BB104" i="1" s="1"/>
  <c r="BR104" i="1" s="1"/>
  <c r="CH104" i="1" s="1"/>
  <c r="CX104" i="1" s="1"/>
  <c r="DN104" i="1" s="1"/>
  <c r="ED104" i="1" s="1"/>
  <c r="V47" i="1"/>
  <c r="AL47" i="1" s="1"/>
  <c r="BB47" i="1" s="1"/>
  <c r="BR47" i="1" s="1"/>
  <c r="CH47" i="1" s="1"/>
  <c r="CX47" i="1" s="1"/>
  <c r="DN47" i="1" s="1"/>
  <c r="ED47" i="1" s="1"/>
  <c r="V19" i="1"/>
  <c r="AL19" i="1" s="1"/>
  <c r="BB19" i="1" s="1"/>
  <c r="BR19" i="1" s="1"/>
  <c r="CH19" i="1" s="1"/>
  <c r="CX19" i="1" s="1"/>
  <c r="DN19" i="1" s="1"/>
  <c r="ED19" i="1" s="1"/>
  <c r="V99" i="1" l="1"/>
  <c r="AL99" i="1" s="1"/>
  <c r="BB99" i="1" s="1"/>
  <c r="BR99" i="1" s="1"/>
  <c r="CH99" i="1" s="1"/>
  <c r="CX99" i="1" s="1"/>
  <c r="DN99" i="1" s="1"/>
  <c r="ED99" i="1" s="1"/>
  <c r="V72" i="1"/>
  <c r="AL72" i="1" s="1"/>
  <c r="BB72" i="1" s="1"/>
  <c r="BR72" i="1" s="1"/>
  <c r="CH72" i="1" s="1"/>
  <c r="CX72" i="1" s="1"/>
  <c r="DN72" i="1" s="1"/>
  <c r="ED72" i="1" s="1"/>
  <c r="V52" i="1"/>
  <c r="AL52" i="1" s="1"/>
  <c r="BB52" i="1" s="1"/>
  <c r="BR52" i="1" s="1"/>
  <c r="CH52" i="1" s="1"/>
  <c r="CX52" i="1" s="1"/>
  <c r="DN52" i="1" s="1"/>
  <c r="ED52" i="1" s="1"/>
  <c r="V59" i="1"/>
  <c r="AL59" i="1" s="1"/>
  <c r="BB59" i="1" s="1"/>
  <c r="BR59" i="1" s="1"/>
  <c r="CH59" i="1" s="1"/>
  <c r="CX59" i="1" s="1"/>
  <c r="DN59" i="1" s="1"/>
  <c r="ED59" i="1" s="1"/>
  <c r="V41" i="1"/>
  <c r="AL41" i="1" s="1"/>
  <c r="BB41" i="1" s="1"/>
  <c r="BR41" i="1" s="1"/>
  <c r="CH41" i="1" s="1"/>
  <c r="CX41" i="1" s="1"/>
  <c r="DN41" i="1" s="1"/>
  <c r="ED41" i="1" s="1"/>
  <c r="V21" i="1"/>
  <c r="AL21" i="1" s="1"/>
  <c r="BB21" i="1" s="1"/>
  <c r="BR21" i="1" s="1"/>
  <c r="CH21" i="1" s="1"/>
  <c r="CX21" i="1" s="1"/>
  <c r="DN21" i="1" s="1"/>
  <c r="ED21" i="1" s="1"/>
  <c r="V75" i="1"/>
  <c r="AL75" i="1" s="1"/>
  <c r="BB75" i="1" s="1"/>
  <c r="BR75" i="1" s="1"/>
  <c r="CH75" i="1" s="1"/>
  <c r="CX75" i="1" s="1"/>
  <c r="DN75" i="1" s="1"/>
  <c r="ED75" i="1" s="1"/>
  <c r="V91" i="1"/>
  <c r="AL91" i="1" s="1"/>
  <c r="BB91" i="1" s="1"/>
  <c r="BR91" i="1" s="1"/>
  <c r="CH91" i="1" s="1"/>
  <c r="CX91" i="1" s="1"/>
  <c r="DN91" i="1" s="1"/>
  <c r="ED91" i="1" s="1"/>
  <c r="V103" i="1"/>
  <c r="AL103" i="1" s="1"/>
  <c r="BB103" i="1" s="1"/>
  <c r="BR103" i="1" s="1"/>
  <c r="CH103" i="1" s="1"/>
  <c r="CX103" i="1" s="1"/>
  <c r="DN103" i="1" s="1"/>
  <c r="ED103" i="1" s="1"/>
  <c r="V71" i="1" l="1"/>
  <c r="AL71" i="1" s="1"/>
  <c r="BB71" i="1" s="1"/>
  <c r="BR71" i="1" s="1"/>
  <c r="CH71" i="1" s="1"/>
  <c r="CX71" i="1" s="1"/>
  <c r="DN71" i="1" s="1"/>
  <c r="ED71" i="1" s="1"/>
  <c r="V88" i="1"/>
  <c r="AL88" i="1" s="1"/>
  <c r="BB88" i="1" s="1"/>
  <c r="BR88" i="1" s="1"/>
  <c r="CH88" i="1" s="1"/>
  <c r="CX88" i="1" s="1"/>
  <c r="DN88" i="1" s="1"/>
  <c r="ED88" i="1" s="1"/>
  <c r="V100" i="1"/>
  <c r="AL100" i="1" s="1"/>
  <c r="BB100" i="1" s="1"/>
  <c r="BR100" i="1" s="1"/>
  <c r="CH100" i="1" s="1"/>
  <c r="CX100" i="1" s="1"/>
  <c r="DN100" i="1" s="1"/>
  <c r="ED100" i="1" s="1"/>
  <c r="V87" i="1" l="1"/>
  <c r="AL87" i="1" s="1"/>
  <c r="BB87" i="1" s="1"/>
  <c r="BR87" i="1" s="1"/>
  <c r="CH87" i="1" s="1"/>
  <c r="CX87" i="1" s="1"/>
  <c r="DN87" i="1" s="1"/>
  <c r="ED87" i="1" s="1"/>
  <c r="V29" i="1"/>
  <c r="AL29" i="1" s="1"/>
  <c r="BB29" i="1" s="1"/>
  <c r="BR29" i="1" s="1"/>
  <c r="CH29" i="1" s="1"/>
  <c r="CX29" i="1" s="1"/>
  <c r="DN29" i="1" s="1"/>
  <c r="ED29" i="1" s="1"/>
  <c r="V30" i="1"/>
  <c r="AL30" i="1" s="1"/>
  <c r="BB30" i="1" s="1"/>
  <c r="BR30" i="1" s="1"/>
  <c r="CH30" i="1" s="1"/>
  <c r="V37" i="1"/>
  <c r="AL37" i="1" s="1"/>
  <c r="BB37" i="1" s="1"/>
  <c r="BR37" i="1" s="1"/>
  <c r="CH37" i="1" s="1"/>
  <c r="CX37" i="1" s="1"/>
  <c r="DN37" i="1" s="1"/>
  <c r="ED37" i="1" s="1"/>
  <c r="V38" i="1"/>
  <c r="AL38" i="1" s="1"/>
  <c r="BB38" i="1" s="1"/>
  <c r="BR38" i="1" s="1"/>
  <c r="CH38" i="1" s="1"/>
  <c r="CX38" i="1" s="1"/>
  <c r="DN38" i="1" s="1"/>
  <c r="ED38" i="1" s="1"/>
  <c r="V16" i="1"/>
  <c r="AL16" i="1" s="1"/>
  <c r="V43" i="1"/>
  <c r="AL43" i="1" s="1"/>
  <c r="BB43" i="1" s="1"/>
  <c r="BR43" i="1" s="1"/>
  <c r="CH43" i="1" s="1"/>
  <c r="V44" i="1"/>
  <c r="AL44" i="1" s="1"/>
  <c r="BB44" i="1" s="1"/>
  <c r="BR44" i="1" s="1"/>
  <c r="CH44" i="1" s="1"/>
  <c r="V60" i="1"/>
  <c r="AL60" i="1" s="1"/>
  <c r="BB60" i="1" s="1"/>
  <c r="BR60" i="1" s="1"/>
  <c r="CH60" i="1" s="1"/>
  <c r="CX60" i="1" s="1"/>
  <c r="DN60" i="1" s="1"/>
  <c r="ED60" i="1" s="1"/>
  <c r="V57" i="1"/>
  <c r="AL57" i="1" s="1"/>
  <c r="BB57" i="1" s="1"/>
  <c r="BR57" i="1" s="1"/>
  <c r="CH57" i="1" s="1"/>
  <c r="CX57" i="1" s="1"/>
  <c r="DN57" i="1" s="1"/>
  <c r="ED57" i="1" s="1"/>
  <c r="V56" i="1"/>
  <c r="AL56" i="1" s="1"/>
  <c r="BB56" i="1" s="1"/>
  <c r="BR56" i="1" s="1"/>
  <c r="CH56" i="1" s="1"/>
  <c r="CX56" i="1" s="1"/>
  <c r="DN56" i="1" s="1"/>
  <c r="ED56" i="1" s="1"/>
  <c r="V63" i="1"/>
  <c r="AL63" i="1" s="1"/>
  <c r="BB63" i="1" s="1"/>
  <c r="BR63" i="1" s="1"/>
  <c r="CH63" i="1" s="1"/>
  <c r="V64" i="1"/>
  <c r="AL64" i="1" s="1"/>
  <c r="BB64" i="1" s="1"/>
  <c r="BR64" i="1" s="1"/>
  <c r="CH64" i="1" s="1"/>
  <c r="V66" i="1"/>
  <c r="AL66" i="1" s="1"/>
  <c r="BB66" i="1" s="1"/>
  <c r="BR66" i="1" s="1"/>
  <c r="CH66" i="1" s="1"/>
  <c r="CX66" i="1" s="1"/>
  <c r="DN66" i="1" s="1"/>
  <c r="ED66" i="1" s="1"/>
  <c r="V54" i="1"/>
  <c r="AL54" i="1" s="1"/>
  <c r="BB54" i="1" s="1"/>
  <c r="BR54" i="1" s="1"/>
  <c r="CH54" i="1" s="1"/>
  <c r="CX54" i="1" s="1"/>
  <c r="DN54" i="1" s="1"/>
  <c r="ED54" i="1" s="1"/>
  <c r="V81" i="1"/>
  <c r="AL81" i="1" s="1"/>
  <c r="BB81" i="1" s="1"/>
  <c r="BR81" i="1" s="1"/>
  <c r="CH81" i="1" s="1"/>
  <c r="CX81" i="1" s="1"/>
  <c r="DN81" i="1" s="1"/>
  <c r="ED81" i="1" s="1"/>
  <c r="V13" i="1"/>
  <c r="AL13" i="1" s="1"/>
  <c r="BB13" i="1" s="1"/>
  <c r="BR13" i="1" s="1"/>
  <c r="CH13" i="1" s="1"/>
  <c r="CX13" i="1" s="1"/>
  <c r="DN13" i="1" s="1"/>
  <c r="ED13" i="1" s="1"/>
  <c r="V73" i="1"/>
  <c r="AL73" i="1" s="1"/>
  <c r="BB73" i="1" s="1"/>
  <c r="BR73" i="1" s="1"/>
  <c r="CH73" i="1" s="1"/>
  <c r="CX73" i="1" s="1"/>
  <c r="DN73" i="1" s="1"/>
  <c r="ED73" i="1" s="1"/>
  <c r="V79" i="1"/>
  <c r="AL79" i="1" s="1"/>
  <c r="BB79" i="1" s="1"/>
  <c r="BR79" i="1" s="1"/>
  <c r="CH79" i="1" s="1"/>
  <c r="CX79" i="1" s="1"/>
  <c r="DN79" i="1" s="1"/>
  <c r="ED79" i="1" s="1"/>
  <c r="V85" i="1"/>
  <c r="AL85" i="1" s="1"/>
  <c r="BB85" i="1" s="1"/>
  <c r="BR85" i="1" s="1"/>
  <c r="CH85" i="1" s="1"/>
  <c r="V65" i="1"/>
  <c r="AL65" i="1" s="1"/>
  <c r="BB65" i="1" s="1"/>
  <c r="BR65" i="1" s="1"/>
  <c r="CH65" i="1" s="1"/>
  <c r="CX65" i="1" s="1"/>
  <c r="DN65" i="1" s="1"/>
  <c r="ED65" i="1" s="1"/>
  <c r="V86" i="1"/>
  <c r="AL86" i="1" s="1"/>
  <c r="BB86" i="1" s="1"/>
  <c r="BR86" i="1" s="1"/>
  <c r="CH86" i="1" s="1"/>
  <c r="CX86" i="1" s="1"/>
  <c r="DN86" i="1" s="1"/>
  <c r="ED86" i="1" s="1"/>
  <c r="V92" i="1"/>
  <c r="AL92" i="1" s="1"/>
  <c r="BB92" i="1" s="1"/>
  <c r="BR92" i="1" s="1"/>
  <c r="CH92" i="1" s="1"/>
  <c r="CX92" i="1" s="1"/>
  <c r="DN92" i="1" s="1"/>
  <c r="ED92" i="1" s="1"/>
  <c r="V90" i="1"/>
  <c r="AL90" i="1" s="1"/>
  <c r="BB90" i="1" s="1"/>
  <c r="BR90" i="1" s="1"/>
  <c r="CH90" i="1" s="1"/>
  <c r="CX90" i="1" s="1"/>
  <c r="DN90" i="1" s="1"/>
  <c r="ED90" i="1" s="1"/>
  <c r="V94" i="1"/>
  <c r="AL94" i="1" s="1"/>
  <c r="BB94" i="1" s="1"/>
  <c r="BR94" i="1" s="1"/>
  <c r="CH94" i="1" s="1"/>
  <c r="V95" i="1"/>
  <c r="AL95" i="1" s="1"/>
  <c r="BB95" i="1" s="1"/>
  <c r="BR95" i="1" s="1"/>
  <c r="CH95" i="1" s="1"/>
  <c r="V110" i="1"/>
  <c r="AL110" i="1" s="1"/>
  <c r="BB110" i="1" s="1"/>
  <c r="BR110" i="1" s="1"/>
  <c r="CH110" i="1" s="1"/>
  <c r="CX110" i="1" s="1"/>
  <c r="DN110" i="1" s="1"/>
  <c r="ED110" i="1" s="1"/>
  <c r="V77" i="1"/>
  <c r="AL77" i="1" s="1"/>
  <c r="BB77" i="1" s="1"/>
  <c r="BR77" i="1" s="1"/>
  <c r="CH77" i="1" s="1"/>
  <c r="CX77" i="1" s="1"/>
  <c r="DN77" i="1" s="1"/>
  <c r="ED77" i="1" s="1"/>
  <c r="V101" i="1"/>
  <c r="AL101" i="1" s="1"/>
  <c r="BB101" i="1" s="1"/>
  <c r="BR101" i="1" s="1"/>
  <c r="CH101" i="1" s="1"/>
  <c r="CX101" i="1" s="1"/>
  <c r="DN101" i="1" s="1"/>
  <c r="ED101" i="1" s="1"/>
  <c r="V115" i="1"/>
  <c r="AL115" i="1" s="1"/>
  <c r="BB115" i="1" s="1"/>
  <c r="BR115" i="1" s="1"/>
  <c r="CH115" i="1" s="1"/>
  <c r="V116" i="1"/>
  <c r="AL116" i="1" s="1"/>
  <c r="BB116" i="1" s="1"/>
  <c r="BR116" i="1" s="1"/>
  <c r="CH116" i="1" s="1"/>
  <c r="V98" i="1"/>
  <c r="AL98" i="1" s="1"/>
  <c r="BB98" i="1" s="1"/>
  <c r="BR98" i="1" s="1"/>
  <c r="CH98" i="1" s="1"/>
  <c r="CX98" i="1" s="1"/>
  <c r="DN98" i="1" s="1"/>
  <c r="ED98" i="1" s="1"/>
  <c r="V23" i="1"/>
  <c r="AL23" i="1" s="1"/>
  <c r="BB23" i="1" s="1"/>
  <c r="BR23" i="1" s="1"/>
  <c r="CH23" i="1" s="1"/>
  <c r="CX23" i="1" s="1"/>
  <c r="DN23" i="1" s="1"/>
  <c r="ED23" i="1" s="1"/>
  <c r="V22" i="1"/>
  <c r="AL22" i="1" s="1"/>
  <c r="BB22" i="1" s="1"/>
  <c r="BR22" i="1" s="1"/>
  <c r="CH22" i="1" s="1"/>
  <c r="CX22" i="1" s="1"/>
  <c r="DN22" i="1" s="1"/>
  <c r="ED22" i="1" s="1"/>
  <c r="V24" i="1"/>
  <c r="AL24" i="1" s="1"/>
  <c r="BB24" i="1" s="1"/>
  <c r="BR24" i="1" s="1"/>
  <c r="CH24" i="1" s="1"/>
  <c r="CX24" i="1" s="1"/>
  <c r="DN24" i="1" s="1"/>
  <c r="ED24" i="1" s="1"/>
  <c r="V26" i="1"/>
  <c r="AL26" i="1" s="1"/>
  <c r="BB26" i="1" s="1"/>
  <c r="BR26" i="1" s="1"/>
  <c r="CH26" i="1" s="1"/>
  <c r="CX26" i="1" s="1"/>
  <c r="DN26" i="1" s="1"/>
  <c r="ED26" i="1" s="1"/>
  <c r="V12" i="1"/>
  <c r="AL12" i="1" s="1"/>
  <c r="BB12" i="1" s="1"/>
  <c r="BR12" i="1" s="1"/>
  <c r="CH12" i="1" s="1"/>
  <c r="CX12" i="1" s="1"/>
  <c r="DN12" i="1" s="1"/>
  <c r="ED12" i="1" s="1"/>
  <c r="V17" i="1"/>
  <c r="AL17" i="1" s="1"/>
  <c r="BB17" i="1" s="1"/>
  <c r="BR17" i="1" s="1"/>
  <c r="CH17" i="1" s="1"/>
  <c r="CX17" i="1" s="1"/>
  <c r="DN17" i="1" s="1"/>
  <c r="ED17" i="1" s="1"/>
  <c r="V14" i="1"/>
  <c r="AL14" i="1" s="1"/>
  <c r="BB14" i="1" s="1"/>
  <c r="BR14" i="1" s="1"/>
  <c r="CH14" i="1" s="1"/>
  <c r="CX14" i="1" s="1"/>
  <c r="DN14" i="1" s="1"/>
  <c r="ED14" i="1" s="1"/>
  <c r="V18" i="1"/>
  <c r="AL18" i="1" s="1"/>
  <c r="BB18" i="1" s="1"/>
  <c r="BR18" i="1" s="1"/>
  <c r="CH18" i="1" s="1"/>
  <c r="CX18" i="1" s="1"/>
  <c r="DN18" i="1" s="1"/>
  <c r="ED18" i="1" s="1"/>
  <c r="V20" i="1"/>
  <c r="AL20" i="1" s="1"/>
  <c r="BB20" i="1" s="1"/>
  <c r="BR20" i="1" s="1"/>
  <c r="CH20" i="1" s="1"/>
  <c r="CX20" i="1" s="1"/>
  <c r="DN20" i="1" s="1"/>
  <c r="ED20" i="1" s="1"/>
  <c r="BB16" i="1" l="1"/>
  <c r="BR16" i="1" s="1"/>
  <c r="CH16" i="1" s="1"/>
  <c r="CX16" i="1" s="1"/>
  <c r="DN16" i="1" s="1"/>
  <c r="ED16" i="1" s="1"/>
</calcChain>
</file>

<file path=xl/sharedStrings.xml><?xml version="1.0" encoding="utf-8"?>
<sst xmlns="http://schemas.openxmlformats.org/spreadsheetml/2006/main" count="3783" uniqueCount="225">
  <si>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</si>
  <si>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</si>
  <si>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</si>
  <si>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</si>
  <si>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</si>
  <si>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</si>
  <si>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</si>
  <si>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</si>
  <si>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</si>
  <si>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</si>
  <si>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</si>
  <si>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</si>
  <si>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</si>
  <si>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</si>
  <si>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</si>
  <si>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</si>
  <si>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</si>
  <si>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TOTAL</t>
  </si>
  <si>
    <t>RACE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</si>
  <si>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</si>
  <si>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</si>
  <si>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</si>
  <si>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</si>
  <si>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</si>
  <si>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</si>
  <si>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</si>
  <si>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</si>
  <si>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1 IN C</t>
  </si>
  <si>
    <t>CLASS B: 1.24.00 TO 1.25.999</t>
  </si>
  <si>
    <t>VW GOLF</t>
  </si>
  <si>
    <t>VW GOLF 1</t>
  </si>
  <si>
    <t>F</t>
  </si>
  <si>
    <t>CLASS C: 1.26.00 TO 1.27.999</t>
  </si>
  <si>
    <t>E</t>
  </si>
  <si>
    <t>CLASS D: 1.28.00 TO 1.29.999</t>
  </si>
  <si>
    <t>ANTON JACOBS</t>
  </si>
  <si>
    <t>PAUL MUNNIK</t>
  </si>
  <si>
    <t xml:space="preserve">VW GOLF  </t>
  </si>
  <si>
    <t>VW POLO VIVO</t>
  </si>
  <si>
    <t>CLASS X: NEW CAR / DRIVER COMB.</t>
  </si>
  <si>
    <t>qualifying</t>
  </si>
  <si>
    <t>race 1</t>
  </si>
  <si>
    <t>1 BLACK MARK</t>
  </si>
  <si>
    <t>GARY SMITH</t>
  </si>
  <si>
    <t>DENVER BENJAMIN</t>
  </si>
  <si>
    <t>BMW E36</t>
  </si>
  <si>
    <t>1 IN B</t>
  </si>
  <si>
    <t>WILLEM SWART</t>
  </si>
  <si>
    <t>NISSAN SENTRA</t>
  </si>
  <si>
    <t>MANSOOR PARKER</t>
  </si>
  <si>
    <t>BMW E30</t>
  </si>
  <si>
    <t>ANWAR LEVY</t>
  </si>
  <si>
    <t>X</t>
  </si>
  <si>
    <t>06929</t>
  </si>
  <si>
    <t>02855</t>
  </si>
  <si>
    <t>JOHN KIRSTEN</t>
  </si>
  <si>
    <t>CODY ALBERTS</t>
  </si>
  <si>
    <t>BMW E46</t>
  </si>
  <si>
    <t>DWAYNE BERNARD</t>
  </si>
  <si>
    <t>BRUCE MEYER</t>
  </si>
  <si>
    <t>CIARA VAN NIEKERK</t>
  </si>
  <si>
    <t>WAYNE WILSON</t>
  </si>
  <si>
    <t>NISSAN MAXIMA</t>
  </si>
  <si>
    <t>DAANYAAL COETZEE</t>
  </si>
  <si>
    <t>BMW E46 M3</t>
  </si>
  <si>
    <t>STACY WILSON</t>
  </si>
  <si>
    <t>SHANE SMITH</t>
  </si>
  <si>
    <t>BMW 528</t>
  </si>
  <si>
    <t>GARY MANWARING</t>
  </si>
  <si>
    <t>BMW M5</t>
  </si>
  <si>
    <t>RAFIEK PATHER</t>
  </si>
  <si>
    <t>NOEL STANDER</t>
  </si>
  <si>
    <t>VW POLO 2L</t>
  </si>
  <si>
    <t>RYAN LARGE</t>
  </si>
  <si>
    <t>DEWALD THERON</t>
  </si>
  <si>
    <t>RAAZIEGH HARRIS</t>
  </si>
  <si>
    <t>SULAIMAN EFFENDI</t>
  </si>
  <si>
    <t>COMPETITOR NAME &amp; SURNAME</t>
  </si>
  <si>
    <t>MSA LICENCE NUMBER</t>
  </si>
  <si>
    <t>RACE NO</t>
  </si>
  <si>
    <t>FOR DAY</t>
  </si>
  <si>
    <t>BABY JACOBS</t>
  </si>
  <si>
    <t>VW POLO GTI</t>
  </si>
  <si>
    <t>MOHAMED IZZAT ISAACS</t>
  </si>
  <si>
    <t>WOUTER ROOS</t>
  </si>
  <si>
    <t>HONDA CIVIC</t>
  </si>
  <si>
    <t>PHILLIP VENTER</t>
  </si>
  <si>
    <t>1 IN F</t>
  </si>
  <si>
    <t>MELANIE SPURR</t>
  </si>
  <si>
    <t xml:space="preserve">VW POLO  </t>
  </si>
  <si>
    <t>BMW E30 M3</t>
  </si>
  <si>
    <t>ACHMAT ACHMAT</t>
  </si>
  <si>
    <t>BMW 130i M</t>
  </si>
  <si>
    <t>DYLAN NEL</t>
  </si>
  <si>
    <t>BMW E36 CUP</t>
  </si>
  <si>
    <t>RODNEY BECKER</t>
  </si>
  <si>
    <t>OE 99949736</t>
  </si>
  <si>
    <t>CHEV LUMINA</t>
  </si>
  <si>
    <t>FRANCOIS IMMELMAN</t>
  </si>
  <si>
    <t>DARRELL VAN NIEKERK</t>
  </si>
  <si>
    <t>CLASS A: 1.22.00 TO 1.23.999</t>
  </si>
  <si>
    <t>CHARL VISSER</t>
  </si>
  <si>
    <t>DAVID FRANCO</t>
  </si>
  <si>
    <t>ZACK GROENEWALD</t>
  </si>
  <si>
    <t>LLUCIAN DOWNES</t>
  </si>
  <si>
    <t>O/E99951640</t>
  </si>
  <si>
    <t>ALEX JOHNSON</t>
  </si>
  <si>
    <t>AUDI A4 PRO CAR</t>
  </si>
  <si>
    <t>WRONG</t>
  </si>
  <si>
    <t>TRISTAN VERCUIEL</t>
  </si>
  <si>
    <t>OPEL MONZA</t>
  </si>
  <si>
    <t>WILLIE GOUWS</t>
  </si>
  <si>
    <t>DIVAN WENTZEL</t>
  </si>
  <si>
    <t>ANDRE JOHNSON</t>
  </si>
  <si>
    <t>POLO 6 TURBO</t>
  </si>
  <si>
    <t>CLIVE SMITH</t>
  </si>
  <si>
    <t>PORSCHE 924</t>
  </si>
  <si>
    <t>ZAAHIR DAVIDS</t>
  </si>
  <si>
    <t>RAYGHAAN MOHAMED</t>
  </si>
  <si>
    <t>BARRY WILLIAMS</t>
  </si>
  <si>
    <t>OPEL CORSA</t>
  </si>
  <si>
    <t>JAN TISCHENDORF</t>
  </si>
  <si>
    <t>NISSAN 350 Z</t>
  </si>
  <si>
    <t>BMW E46 CLOETE</t>
  </si>
  <si>
    <t>BERNARD HAUPT</t>
  </si>
  <si>
    <t>1 IN D</t>
  </si>
  <si>
    <t>EDEREES ACHMAT</t>
  </si>
  <si>
    <t>BMW E36 M3</t>
  </si>
  <si>
    <t>CLASS E: 1.30.00 TO 1.31.999</t>
  </si>
  <si>
    <t>CLASS F: 1.32.00 AND SLOWER</t>
  </si>
  <si>
    <t>ROBERTO FRANCO</t>
  </si>
  <si>
    <t>EUGEN GASPERL</t>
  </si>
  <si>
    <t>BMW E 46</t>
  </si>
  <si>
    <t>ZIYAAD ALLIE</t>
  </si>
  <si>
    <t>1 IN A</t>
  </si>
  <si>
    <t>FARIS MANAN</t>
  </si>
  <si>
    <t>BMW E36 TURBO</t>
  </si>
  <si>
    <t>BUST D</t>
  </si>
  <si>
    <t>ROSHAN KHAN</t>
  </si>
  <si>
    <t>WAYNE GOUWS</t>
  </si>
  <si>
    <t>MAZDA RX7</t>
  </si>
  <si>
    <t>CHARL OPPERMAN</t>
  </si>
  <si>
    <t>BMW E30 GRANT</t>
  </si>
  <si>
    <t>BMW 5 SERIES</t>
  </si>
  <si>
    <t>VW POLO CLASSIC</t>
  </si>
  <si>
    <t>PETER KANNEMEYER</t>
  </si>
  <si>
    <t>JUAN VERWEY</t>
  </si>
  <si>
    <t>BMW 135</t>
  </si>
  <si>
    <t>BUST C</t>
  </si>
  <si>
    <t>VW POLO 6</t>
  </si>
  <si>
    <t>1PBAN SERVED</t>
  </si>
  <si>
    <t>BASIE BURGER</t>
  </si>
  <si>
    <t>MICHAEL FLYNN</t>
  </si>
  <si>
    <t>BMW E36 328</t>
  </si>
  <si>
    <t xml:space="preserve"> 1 IN D</t>
  </si>
  <si>
    <t>JP SHARE</t>
  </si>
  <si>
    <t>CEDRIC BURGER</t>
  </si>
  <si>
    <t>BMW E36 BACON</t>
  </si>
  <si>
    <t>STEVEN HEYDENRYCH</t>
  </si>
  <si>
    <t>1 PBAN 2 DAY</t>
  </si>
  <si>
    <t>SHANE DU TOIT</t>
  </si>
  <si>
    <t>DAMIEN LOPEZ</t>
  </si>
  <si>
    <t>VW POLO 1</t>
  </si>
  <si>
    <t>STEVEN GOUWS</t>
  </si>
  <si>
    <t>VW JETTA 3</t>
  </si>
  <si>
    <t>JOSHUA DOLINSCHENK</t>
  </si>
  <si>
    <t>BMW E92</t>
  </si>
  <si>
    <t>BRENDON GELDENHUYS</t>
  </si>
  <si>
    <t>LEY FIELDING</t>
  </si>
  <si>
    <t>,</t>
  </si>
  <si>
    <t>MOVE C 1 IN B</t>
  </si>
  <si>
    <t>1ST BAN SERVED</t>
  </si>
  <si>
    <t>2022 WESTERN CAPE REGIONAL CHAMPIONSHIP - CLASSES</t>
  </si>
  <si>
    <t>12.02.22</t>
  </si>
  <si>
    <t>FRANCOIS VAN TONDER</t>
  </si>
  <si>
    <t>BUST B 1 IN A</t>
  </si>
  <si>
    <t>NIEYAAZ MODACK</t>
  </si>
  <si>
    <t>ZACK'S LUMINA</t>
  </si>
  <si>
    <t>BMW E90</t>
  </si>
  <si>
    <t>MARK FONTINI</t>
  </si>
  <si>
    <t>MOVE F</t>
  </si>
  <si>
    <t>MOVE A</t>
  </si>
  <si>
    <t>MOVE D</t>
  </si>
  <si>
    <t>ANDRE DIEDERICKS</t>
  </si>
  <si>
    <t>VW GOLF 7</t>
  </si>
  <si>
    <t>08.04.22</t>
  </si>
  <si>
    <t>2ND BAN 0 DAYS</t>
  </si>
  <si>
    <t>GRAEME VAN ROOYEN</t>
  </si>
  <si>
    <t>14.05.22</t>
  </si>
  <si>
    <t>2022 WESTERN CAPE REGIONAL CHAMPIONSHIP - ABC</t>
  </si>
  <si>
    <t>2ND BAN 1 DAY</t>
  </si>
  <si>
    <t>04.06.22</t>
  </si>
  <si>
    <t>JUAN FARRELL</t>
  </si>
  <si>
    <t>MOVE D 1 IN C</t>
  </si>
  <si>
    <t xml:space="preserve">MOVE E </t>
  </si>
  <si>
    <t>2ND BAN 2 DAY</t>
  </si>
  <si>
    <t xml:space="preserve">1 PBAN </t>
  </si>
  <si>
    <t>1 PBAN</t>
  </si>
  <si>
    <t>09.07.22</t>
  </si>
  <si>
    <t>30.07.22</t>
  </si>
  <si>
    <t>AZHAR DAVIDS</t>
  </si>
  <si>
    <t>VW JETTA</t>
  </si>
  <si>
    <t>ANDRE VAN DER MERWE</t>
  </si>
  <si>
    <t>MICHAEL LE SUEUR</t>
  </si>
  <si>
    <t>VW GOLF 1 TURBO</t>
  </si>
  <si>
    <t>WRONG CLASS</t>
  </si>
  <si>
    <t>VW POLO</t>
  </si>
  <si>
    <t>IAN LONG</t>
  </si>
  <si>
    <t>VW JETTA 4</t>
  </si>
  <si>
    <t>17.09.22</t>
  </si>
  <si>
    <t>ANDRE V D MERWE</t>
  </si>
  <si>
    <t>VOLVO S 40</t>
  </si>
  <si>
    <t>3RD BAN DAY 0</t>
  </si>
  <si>
    <t>MOVE B</t>
  </si>
  <si>
    <t>MOVE C</t>
  </si>
  <si>
    <t>OE 99974911</t>
  </si>
  <si>
    <t>OE 99975275</t>
  </si>
  <si>
    <t>OE 99966729</t>
  </si>
  <si>
    <t>OE 99975066</t>
  </si>
  <si>
    <t>3RD BAN DAY 1</t>
  </si>
  <si>
    <t>BMW E32</t>
  </si>
  <si>
    <t>2 BLACK MARKS</t>
  </si>
  <si>
    <t>MOVE D 1 IN B</t>
  </si>
  <si>
    <t>22.10.22</t>
  </si>
  <si>
    <t>OE 99976092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</si>
</sst>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.5"/>
      <name val="MS Sans Serif"/>
      <family val="2"/>
    </font>
    <font>
      <b/>
      <sz val="8.5"/>
      <name val="MS Sans Serif"/>
      <family val="2"/>
    </font>
    <font>
      <b/>
      <sz val="20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0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5" borderId="0" xfId="0" applyFill="1"/>
    <xf numFmtId="0" fontId="0" fillId="0" borderId="1" xfId="0" applyBorder="1"/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3" xfId="0" applyFill="1" applyBorder="1"/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1" xfId="0" quotePrefix="1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" fillId="0" borderId="1" xfId="0" applyFont="1" applyBorder="1"/>
    <xf numFmtId="0" fontId="5" fillId="8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1120637</xdr:colOff>
      <xdr:row>0</xdr:row>
      <xdr:rowOff>96161</xdr:rowOff>
    </xdr:from>
    <xdr:to>
      <xdr:col>4</xdr:col>
      <xdr:colOff>990103</xdr:colOff>
      <xdr:row>5</xdr:row>
      <xdr:rowOff>94339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376" y="96161"/>
          <a:ext cx="2498863" cy="962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1124447</xdr:colOff>
      <xdr:row>0</xdr:row>
      <xdr:rowOff>92351</xdr:rowOff>
    </xdr:from>
    <xdr:to>
      <xdr:col>5</xdr:col>
      <xdr:colOff>0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CD714C-E8D7-4024-8E54-2CBA9958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772" y="92351"/>
          <a:ext cx="2523628" cy="101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1124447</xdr:colOff>
      <xdr:row>0</xdr:row>
      <xdr:rowOff>92351</xdr:rowOff>
    </xdr:from>
    <xdr:to>
      <xdr:col>5</xdr:col>
      <xdr:colOff>0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11DE8F-55A8-4981-9DAF-C3DF15B70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772" y="92351"/>
          <a:ext cx="2523628" cy="1050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37"/>
  <sheetViews>
    <sheetView showRuler="0" zoomScaleNormal="100" workbookViewId="0">
      <pane xSplit="5" ySplit="10" topLeftCell="DJ11" activePane="bottomRight" state="frozen"/>
      <selection pane="topRight" activeCell="F1" sqref="F1"/>
      <selection pane="bottomLeft" activeCell="A11" sqref="A11"/>
      <selection pane="bottomRight" activeCell="C120" sqref="C120"/>
    </sheetView>
  </sheetViews>
  <sheetFormatPr defaultColWidth="9.109375" defaultRowHeight="14.4" x14ac:dyDescent="0.3"/>
  <cols>
    <col min="1" max="1" width="4.5546875" style="27" customWidth="1"/>
    <col min="2" max="2" width="23.44140625" style="36" customWidth="1"/>
    <col min="3" max="3" width="9.109375" style="36" customWidth="1"/>
    <col min="4" max="4" width="5.6640625" style="36" customWidth="1"/>
    <col min="5" max="5" width="14.88671875" style="36" customWidth="1"/>
    <col min="6" max="19" width="9.109375" style="27" hidden="1" customWidth="1"/>
    <col min="20" max="20" width="13.5546875" style="27" hidden="1" customWidth="1"/>
    <col min="21" max="35" width="9.109375" style="27" hidden="1" customWidth="1"/>
    <col min="36" max="36" width="13.5546875" style="27" hidden="1" customWidth="1"/>
    <col min="37" max="51" width="9.109375" style="27" hidden="1" customWidth="1"/>
    <col min="52" max="52" width="13.5546875" style="27" hidden="1" customWidth="1"/>
    <col min="53" max="67" width="9.109375" style="27" hidden="1" customWidth="1"/>
    <col min="68" max="68" width="13.5546875" style="27" hidden="1" customWidth="1"/>
    <col min="69" max="69" width="9.109375" style="63" hidden="1" customWidth="1"/>
    <col min="70" max="83" width="9.109375" style="27" hidden="1" customWidth="1"/>
    <col min="84" max="84" width="13.5546875" style="27" hidden="1" customWidth="1"/>
    <col min="85" max="85" width="9.109375" style="63" hidden="1" customWidth="1"/>
    <col min="86" max="99" width="9.109375" style="27" hidden="1" customWidth="1"/>
    <col min="100" max="100" width="13.5546875" style="27" hidden="1" customWidth="1"/>
    <col min="101" max="101" width="9.109375" style="63" hidden="1" customWidth="1"/>
    <col min="102" max="115" width="9.109375" style="27" hidden="1" customWidth="1"/>
    <col min="116" max="116" width="13.5546875" style="27" hidden="1" customWidth="1"/>
    <col min="117" max="117" width="9.109375" style="63" hidden="1" customWidth="1"/>
    <col min="118" max="118" width="9.109375" style="27" customWidth="1"/>
    <col min="119" max="131" width="9.109375" style="27"/>
    <col min="132" max="132" width="13.5546875" style="27" customWidth="1"/>
    <col min="133" max="133" width="9.109375" style="63"/>
    <col min="134" max="16384" width="9.109375" style="27"/>
  </cols>
  <sheetData>
    <row r="1" spans="1:134" ht="15" customHeight="1" x14ac:dyDescent="0.3">
      <c r="A1" s="26"/>
      <c r="B1" s="26"/>
      <c r="C1" s="45"/>
      <c r="D1" s="46"/>
      <c r="E1" s="83"/>
      <c r="F1" s="60"/>
      <c r="G1" s="55"/>
      <c r="H1" s="67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55"/>
      <c r="X1" s="67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9"/>
      <c r="AM1" s="55"/>
      <c r="AN1" s="67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9"/>
      <c r="BC1" s="55"/>
      <c r="BD1" s="67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9"/>
      <c r="BS1" s="55"/>
      <c r="BT1" s="67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9"/>
      <c r="CI1" s="55"/>
      <c r="CJ1" s="67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9"/>
      <c r="CY1" s="55"/>
      <c r="CZ1" s="67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9"/>
      <c r="DO1" s="55"/>
      <c r="DP1" s="67" t="s">
        <v>172</v>
      </c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9"/>
    </row>
    <row r="2" spans="1:134" ht="15" customHeight="1" x14ac:dyDescent="0.3">
      <c r="A2" s="26"/>
      <c r="B2" s="26"/>
      <c r="C2" s="45"/>
      <c r="D2" s="46"/>
      <c r="E2" s="83"/>
      <c r="F2" s="60"/>
      <c r="G2" s="55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  <c r="W2" s="55"/>
      <c r="X2" s="67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55"/>
      <c r="AN2" s="67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9"/>
      <c r="BC2" s="55"/>
      <c r="BD2" s="67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9"/>
      <c r="BS2" s="55"/>
      <c r="BT2" s="67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9"/>
      <c r="CI2" s="55"/>
      <c r="CJ2" s="67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9"/>
      <c r="CY2" s="55"/>
      <c r="CZ2" s="67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9"/>
      <c r="DO2" s="55"/>
      <c r="DP2" s="67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9"/>
    </row>
    <row r="3" spans="1:134" ht="15" customHeight="1" x14ac:dyDescent="0.3">
      <c r="A3" s="26"/>
      <c r="B3" s="26"/>
      <c r="C3" s="45"/>
      <c r="D3" s="46"/>
      <c r="E3" s="83"/>
      <c r="F3" s="60"/>
      <c r="G3" s="55"/>
      <c r="H3" s="67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55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55"/>
      <c r="AN3" s="67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9"/>
      <c r="BC3" s="55"/>
      <c r="BD3" s="67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9"/>
      <c r="BS3" s="55"/>
      <c r="BT3" s="67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9"/>
      <c r="CI3" s="55"/>
      <c r="CJ3" s="67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9"/>
      <c r="CY3" s="55"/>
      <c r="CZ3" s="67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9"/>
      <c r="DO3" s="55"/>
      <c r="DP3" s="67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9"/>
    </row>
    <row r="4" spans="1:134" ht="15" customHeight="1" x14ac:dyDescent="0.3">
      <c r="A4" s="26"/>
      <c r="B4" s="26"/>
      <c r="C4" s="45"/>
      <c r="D4" s="46"/>
      <c r="E4" s="83"/>
      <c r="F4" s="60"/>
      <c r="G4" s="55"/>
      <c r="H4" s="67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55"/>
      <c r="X4" s="67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9"/>
      <c r="AM4" s="55"/>
      <c r="AN4" s="67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9"/>
      <c r="BC4" s="55"/>
      <c r="BD4" s="67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9"/>
      <c r="BS4" s="55"/>
      <c r="BT4" s="67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9"/>
      <c r="CI4" s="55"/>
      <c r="CJ4" s="67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9"/>
      <c r="CY4" s="55"/>
      <c r="CZ4" s="67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9"/>
      <c r="DO4" s="55"/>
      <c r="DP4" s="67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9"/>
    </row>
    <row r="5" spans="1:134" ht="15" customHeight="1" x14ac:dyDescent="0.3">
      <c r="A5" s="26"/>
      <c r="B5" s="26"/>
      <c r="C5" s="45"/>
      <c r="D5" s="46"/>
      <c r="E5" s="83"/>
      <c r="F5" s="60"/>
      <c r="G5" s="55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55"/>
      <c r="X5" s="67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  <c r="AM5" s="55"/>
      <c r="AN5" s="67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9"/>
      <c r="BC5" s="55"/>
      <c r="BD5" s="67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9"/>
      <c r="BS5" s="55"/>
      <c r="BT5" s="67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9"/>
      <c r="CI5" s="55"/>
      <c r="CJ5" s="67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9"/>
      <c r="CY5" s="55"/>
      <c r="CZ5" s="67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9"/>
      <c r="DO5" s="55"/>
      <c r="DP5" s="67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9"/>
    </row>
    <row r="6" spans="1:134" ht="15.75" customHeight="1" x14ac:dyDescent="0.3">
      <c r="A6" s="47"/>
      <c r="B6" s="47"/>
      <c r="C6" s="48"/>
      <c r="D6" s="49"/>
      <c r="E6" s="84"/>
      <c r="F6" s="61"/>
      <c r="G6" s="56"/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56"/>
      <c r="X6" s="70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2"/>
      <c r="AM6" s="56"/>
      <c r="AN6" s="70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BC6" s="56"/>
      <c r="BD6" s="70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2"/>
      <c r="BS6" s="56"/>
      <c r="BT6" s="70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2"/>
      <c r="CI6" s="56"/>
      <c r="CJ6" s="70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2"/>
      <c r="CY6" s="56"/>
      <c r="CZ6" s="70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2"/>
      <c r="DO6" s="56"/>
      <c r="DP6" s="70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2"/>
    </row>
    <row r="7" spans="1:134" s="29" customFormat="1" ht="36" customHeight="1" x14ac:dyDescent="0.3">
      <c r="A7" s="79" t="s">
        <v>13</v>
      </c>
      <c r="B7" s="74" t="s">
        <v>77</v>
      </c>
      <c r="C7" s="81" t="s">
        <v>78</v>
      </c>
      <c r="D7" s="20" t="s">
        <v>79</v>
      </c>
      <c r="E7" s="20" t="s">
        <v>0</v>
      </c>
      <c r="F7" s="58" t="s">
        <v>1</v>
      </c>
      <c r="G7" s="73" t="s">
        <v>2</v>
      </c>
      <c r="H7" s="59" t="s">
        <v>2</v>
      </c>
      <c r="I7" s="59" t="s">
        <v>2</v>
      </c>
      <c r="J7" s="59" t="s">
        <v>3</v>
      </c>
      <c r="K7" s="59" t="s">
        <v>4</v>
      </c>
      <c r="L7" s="75" t="s">
        <v>173</v>
      </c>
      <c r="M7" s="76"/>
      <c r="N7" s="58" t="s">
        <v>5</v>
      </c>
      <c r="O7" s="58" t="s">
        <v>6</v>
      </c>
      <c r="P7" s="59" t="s">
        <v>7</v>
      </c>
      <c r="Q7" s="28" t="s">
        <v>8</v>
      </c>
      <c r="R7" s="28" t="s">
        <v>9</v>
      </c>
      <c r="S7" s="58" t="s">
        <v>10</v>
      </c>
      <c r="T7" s="77" t="s">
        <v>11</v>
      </c>
      <c r="U7" s="78" t="s">
        <v>12</v>
      </c>
      <c r="V7" s="58" t="s">
        <v>1</v>
      </c>
      <c r="W7" s="73" t="s">
        <v>2</v>
      </c>
      <c r="X7" s="59" t="s">
        <v>2</v>
      </c>
      <c r="Y7" s="59" t="s">
        <v>2</v>
      </c>
      <c r="Z7" s="59" t="s">
        <v>3</v>
      </c>
      <c r="AA7" s="59" t="s">
        <v>4</v>
      </c>
      <c r="AB7" s="75" t="s">
        <v>185</v>
      </c>
      <c r="AC7" s="76"/>
      <c r="AD7" s="58" t="s">
        <v>5</v>
      </c>
      <c r="AE7" s="58" t="s">
        <v>6</v>
      </c>
      <c r="AF7" s="59" t="s">
        <v>7</v>
      </c>
      <c r="AG7" s="28" t="s">
        <v>8</v>
      </c>
      <c r="AH7" s="28" t="s">
        <v>9</v>
      </c>
      <c r="AI7" s="58" t="s">
        <v>10</v>
      </c>
      <c r="AJ7" s="77" t="s">
        <v>11</v>
      </c>
      <c r="AK7" s="78" t="s">
        <v>12</v>
      </c>
      <c r="AL7" s="58" t="s">
        <v>1</v>
      </c>
      <c r="AM7" s="73" t="s">
        <v>2</v>
      </c>
      <c r="AN7" s="59" t="s">
        <v>2</v>
      </c>
      <c r="AO7" s="59" t="s">
        <v>2</v>
      </c>
      <c r="AP7" s="59" t="s">
        <v>3</v>
      </c>
      <c r="AQ7" s="59" t="s">
        <v>4</v>
      </c>
      <c r="AR7" s="75" t="s">
        <v>188</v>
      </c>
      <c r="AS7" s="76"/>
      <c r="AT7" s="58" t="s">
        <v>5</v>
      </c>
      <c r="AU7" s="58" t="s">
        <v>6</v>
      </c>
      <c r="AV7" s="59" t="s">
        <v>7</v>
      </c>
      <c r="AW7" s="28" t="s">
        <v>8</v>
      </c>
      <c r="AX7" s="28" t="s">
        <v>9</v>
      </c>
      <c r="AY7" s="58" t="s">
        <v>10</v>
      </c>
      <c r="AZ7" s="77" t="s">
        <v>11</v>
      </c>
      <c r="BA7" s="78" t="s">
        <v>12</v>
      </c>
      <c r="BB7" s="58" t="s">
        <v>1</v>
      </c>
      <c r="BC7" s="73" t="s">
        <v>2</v>
      </c>
      <c r="BD7" s="59" t="s">
        <v>2</v>
      </c>
      <c r="BE7" s="59" t="s">
        <v>2</v>
      </c>
      <c r="BF7" s="59" t="s">
        <v>3</v>
      </c>
      <c r="BG7" s="59" t="s">
        <v>4</v>
      </c>
      <c r="BH7" s="75" t="s">
        <v>191</v>
      </c>
      <c r="BI7" s="76"/>
      <c r="BJ7" s="58" t="s">
        <v>5</v>
      </c>
      <c r="BK7" s="58" t="s">
        <v>6</v>
      </c>
      <c r="BL7" s="59" t="s">
        <v>7</v>
      </c>
      <c r="BM7" s="28" t="s">
        <v>8</v>
      </c>
      <c r="BN7" s="28" t="s">
        <v>9</v>
      </c>
      <c r="BO7" s="58" t="s">
        <v>10</v>
      </c>
      <c r="BP7" s="77" t="s">
        <v>11</v>
      </c>
      <c r="BQ7" s="78" t="s">
        <v>12</v>
      </c>
      <c r="BR7" s="58" t="s">
        <v>1</v>
      </c>
      <c r="BS7" s="73" t="s">
        <v>2</v>
      </c>
      <c r="BT7" s="59" t="s">
        <v>2</v>
      </c>
      <c r="BU7" s="59" t="s">
        <v>2</v>
      </c>
      <c r="BV7" s="59" t="s">
        <v>3</v>
      </c>
      <c r="BW7" s="59" t="s">
        <v>4</v>
      </c>
      <c r="BX7" s="75" t="s">
        <v>198</v>
      </c>
      <c r="BY7" s="76"/>
      <c r="BZ7" s="58" t="s">
        <v>5</v>
      </c>
      <c r="CA7" s="58" t="s">
        <v>6</v>
      </c>
      <c r="CB7" s="59" t="s">
        <v>7</v>
      </c>
      <c r="CC7" s="28" t="s">
        <v>8</v>
      </c>
      <c r="CD7" s="28" t="s">
        <v>9</v>
      </c>
      <c r="CE7" s="58" t="s">
        <v>10</v>
      </c>
      <c r="CF7" s="77" t="s">
        <v>11</v>
      </c>
      <c r="CG7" s="78" t="s">
        <v>12</v>
      </c>
      <c r="CH7" s="58" t="s">
        <v>1</v>
      </c>
      <c r="CI7" s="73" t="s">
        <v>2</v>
      </c>
      <c r="CJ7" s="59" t="s">
        <v>2</v>
      </c>
      <c r="CK7" s="59" t="s">
        <v>2</v>
      </c>
      <c r="CL7" s="59" t="s">
        <v>3</v>
      </c>
      <c r="CM7" s="59" t="s">
        <v>4</v>
      </c>
      <c r="CN7" s="75" t="s">
        <v>199</v>
      </c>
      <c r="CO7" s="76"/>
      <c r="CP7" s="58" t="s">
        <v>5</v>
      </c>
      <c r="CQ7" s="58" t="s">
        <v>6</v>
      </c>
      <c r="CR7" s="59" t="s">
        <v>7</v>
      </c>
      <c r="CS7" s="28" t="s">
        <v>8</v>
      </c>
      <c r="CT7" s="28" t="s">
        <v>9</v>
      </c>
      <c r="CU7" s="58" t="s">
        <v>10</v>
      </c>
      <c r="CV7" s="77" t="s">
        <v>11</v>
      </c>
      <c r="CW7" s="78" t="s">
        <v>12</v>
      </c>
      <c r="CX7" s="58" t="s">
        <v>1</v>
      </c>
      <c r="CY7" s="73" t="s">
        <v>2</v>
      </c>
      <c r="CZ7" s="59" t="s">
        <v>2</v>
      </c>
      <c r="DA7" s="59" t="s">
        <v>2</v>
      </c>
      <c r="DB7" s="59" t="s">
        <v>3</v>
      </c>
      <c r="DC7" s="59" t="s">
        <v>4</v>
      </c>
      <c r="DD7" s="75" t="s">
        <v>209</v>
      </c>
      <c r="DE7" s="76"/>
      <c r="DF7" s="58" t="s">
        <v>5</v>
      </c>
      <c r="DG7" s="58" t="s">
        <v>6</v>
      </c>
      <c r="DH7" s="59" t="s">
        <v>7</v>
      </c>
      <c r="DI7" s="28" t="s">
        <v>8</v>
      </c>
      <c r="DJ7" s="28" t="s">
        <v>9</v>
      </c>
      <c r="DK7" s="58" t="s">
        <v>10</v>
      </c>
      <c r="DL7" s="77" t="s">
        <v>11</v>
      </c>
      <c r="DM7" s="78" t="s">
        <v>12</v>
      </c>
      <c r="DN7" s="58" t="s">
        <v>1</v>
      </c>
      <c r="DO7" s="73" t="s">
        <v>2</v>
      </c>
      <c r="DP7" s="59" t="s">
        <v>2</v>
      </c>
      <c r="DQ7" s="59" t="s">
        <v>2</v>
      </c>
      <c r="DR7" s="59" t="s">
        <v>3</v>
      </c>
      <c r="DS7" s="59" t="s">
        <v>4</v>
      </c>
      <c r="DT7" s="75" t="s">
        <v>223</v>
      </c>
      <c r="DU7" s="76"/>
      <c r="DV7" s="58" t="s">
        <v>5</v>
      </c>
      <c r="DW7" s="58" t="s">
        <v>6</v>
      </c>
      <c r="DX7" s="59" t="s">
        <v>7</v>
      </c>
      <c r="DY7" s="28" t="s">
        <v>8</v>
      </c>
      <c r="DZ7" s="28" t="s">
        <v>9</v>
      </c>
      <c r="EA7" s="58" t="s">
        <v>10</v>
      </c>
      <c r="EB7" s="77" t="s">
        <v>11</v>
      </c>
      <c r="EC7" s="78" t="s">
        <v>12</v>
      </c>
      <c r="ED7" s="58" t="s">
        <v>1</v>
      </c>
    </row>
    <row r="8" spans="1:134" x14ac:dyDescent="0.3">
      <c r="A8" s="80"/>
      <c r="B8" s="77"/>
      <c r="C8" s="82"/>
      <c r="D8" s="30"/>
      <c r="E8" s="31"/>
      <c r="F8" s="32"/>
      <c r="G8" s="74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80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7"/>
      <c r="U8" s="78"/>
      <c r="V8" s="32"/>
      <c r="W8" s="74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80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7"/>
      <c r="AK8" s="78"/>
      <c r="AL8" s="32"/>
      <c r="AM8" s="74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80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7"/>
      <c r="BA8" s="78"/>
      <c r="BB8" s="32"/>
      <c r="BC8" s="74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80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7"/>
      <c r="BQ8" s="78"/>
      <c r="BR8" s="32"/>
      <c r="BS8" s="74"/>
      <c r="BT8" s="33" t="s">
        <v>13</v>
      </c>
      <c r="BU8" s="33" t="s">
        <v>14</v>
      </c>
      <c r="BV8" s="33" t="s">
        <v>13</v>
      </c>
      <c r="BW8" s="33" t="s">
        <v>13</v>
      </c>
      <c r="BX8" s="34" t="s">
        <v>15</v>
      </c>
      <c r="BY8" s="34" t="s">
        <v>16</v>
      </c>
      <c r="BZ8" s="32" t="s">
        <v>80</v>
      </c>
      <c r="CA8" s="32" t="s">
        <v>17</v>
      </c>
      <c r="CB8" s="33" t="s">
        <v>17</v>
      </c>
      <c r="CC8" s="35" t="s">
        <v>18</v>
      </c>
      <c r="CD8" s="35" t="s">
        <v>18</v>
      </c>
      <c r="CE8" s="32" t="s">
        <v>5</v>
      </c>
      <c r="CF8" s="77"/>
      <c r="CG8" s="78"/>
      <c r="CH8" s="32"/>
      <c r="CI8" s="74"/>
      <c r="CJ8" s="33" t="s">
        <v>13</v>
      </c>
      <c r="CK8" s="33" t="s">
        <v>14</v>
      </c>
      <c r="CL8" s="33" t="s">
        <v>13</v>
      </c>
      <c r="CM8" s="33" t="s">
        <v>13</v>
      </c>
      <c r="CN8" s="34" t="s">
        <v>15</v>
      </c>
      <c r="CO8" s="34" t="s">
        <v>16</v>
      </c>
      <c r="CP8" s="32" t="s">
        <v>80</v>
      </c>
      <c r="CQ8" s="32" t="s">
        <v>17</v>
      </c>
      <c r="CR8" s="33" t="s">
        <v>17</v>
      </c>
      <c r="CS8" s="35" t="s">
        <v>18</v>
      </c>
      <c r="CT8" s="35" t="s">
        <v>18</v>
      </c>
      <c r="CU8" s="32" t="s">
        <v>5</v>
      </c>
      <c r="CV8" s="77"/>
      <c r="CW8" s="78"/>
      <c r="CX8" s="32"/>
      <c r="CY8" s="74"/>
      <c r="CZ8" s="33" t="s">
        <v>13</v>
      </c>
      <c r="DA8" s="33" t="s">
        <v>14</v>
      </c>
      <c r="DB8" s="33" t="s">
        <v>13</v>
      </c>
      <c r="DC8" s="33" t="s">
        <v>13</v>
      </c>
      <c r="DD8" s="34" t="s">
        <v>15</v>
      </c>
      <c r="DE8" s="34" t="s">
        <v>16</v>
      </c>
      <c r="DF8" s="32" t="s">
        <v>80</v>
      </c>
      <c r="DG8" s="32" t="s">
        <v>17</v>
      </c>
      <c r="DH8" s="33" t="s">
        <v>17</v>
      </c>
      <c r="DI8" s="35" t="s">
        <v>18</v>
      </c>
      <c r="DJ8" s="35" t="s">
        <v>18</v>
      </c>
      <c r="DK8" s="32" t="s">
        <v>5</v>
      </c>
      <c r="DL8" s="77"/>
      <c r="DM8" s="78"/>
      <c r="DN8" s="32"/>
      <c r="DO8" s="74"/>
      <c r="DP8" s="33" t="s">
        <v>13</v>
      </c>
      <c r="DQ8" s="33" t="s">
        <v>14</v>
      </c>
      <c r="DR8" s="33" t="s">
        <v>13</v>
      </c>
      <c r="DS8" s="33" t="s">
        <v>13</v>
      </c>
      <c r="DT8" s="34" t="s">
        <v>15</v>
      </c>
      <c r="DU8" s="34" t="s">
        <v>16</v>
      </c>
      <c r="DV8" s="32" t="s">
        <v>80</v>
      </c>
      <c r="DW8" s="32" t="s">
        <v>17</v>
      </c>
      <c r="DX8" s="33" t="s">
        <v>17</v>
      </c>
      <c r="DY8" s="35" t="s">
        <v>18</v>
      </c>
      <c r="DZ8" s="35" t="s">
        <v>18</v>
      </c>
      <c r="EA8" s="32" t="s">
        <v>5</v>
      </c>
      <c r="EB8" s="77"/>
      <c r="EC8" s="78"/>
      <c r="ED8" s="32"/>
    </row>
    <row r="9" spans="1:134" s="15" customFormat="1" ht="13.8" x14ac:dyDescent="0.3">
      <c r="B9" s="16"/>
      <c r="C9" s="17"/>
      <c r="D9" s="14"/>
      <c r="E9" s="1"/>
      <c r="F9" s="18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6"/>
      <c r="BR9" s="18"/>
      <c r="BS9" s="2"/>
      <c r="BT9" s="7"/>
      <c r="BU9" s="2"/>
      <c r="BV9" s="2"/>
      <c r="BW9" s="2"/>
      <c r="BX9" s="2"/>
      <c r="BY9" s="2"/>
      <c r="BZ9" s="2"/>
      <c r="CA9" s="2"/>
      <c r="CB9" s="18"/>
      <c r="CC9" s="2"/>
      <c r="CD9" s="2"/>
      <c r="CE9" s="2"/>
      <c r="CF9" s="2"/>
      <c r="CG9" s="6"/>
      <c r="CH9" s="18"/>
      <c r="CI9" s="2"/>
      <c r="CJ9" s="7"/>
      <c r="CK9" s="2"/>
      <c r="CL9" s="2"/>
      <c r="CM9" s="2"/>
      <c r="CN9" s="2"/>
      <c r="CO9" s="2"/>
      <c r="CP9" s="2"/>
      <c r="CQ9" s="2"/>
      <c r="CR9" s="18"/>
      <c r="CS9" s="2"/>
      <c r="CT9" s="2"/>
      <c r="CU9" s="2"/>
      <c r="CV9" s="2"/>
      <c r="CW9" s="6"/>
      <c r="CX9" s="18"/>
      <c r="CY9" s="2"/>
      <c r="CZ9" s="7"/>
      <c r="DA9" s="2"/>
      <c r="DB9" s="2"/>
      <c r="DC9" s="2"/>
      <c r="DD9" s="2"/>
      <c r="DE9" s="2"/>
      <c r="DF9" s="2"/>
      <c r="DG9" s="2"/>
      <c r="DH9" s="18"/>
      <c r="DI9" s="2"/>
      <c r="DJ9" s="2"/>
      <c r="DK9" s="2"/>
      <c r="DL9" s="2"/>
      <c r="DM9" s="6"/>
      <c r="DN9" s="18"/>
      <c r="DO9" s="2"/>
      <c r="DP9" s="7"/>
      <c r="DQ9" s="2"/>
      <c r="DR9" s="2"/>
      <c r="DS9" s="2"/>
      <c r="DT9" s="2"/>
      <c r="DU9" s="2"/>
      <c r="DV9" s="2"/>
      <c r="DW9" s="2"/>
      <c r="DX9" s="18"/>
      <c r="DY9" s="2"/>
      <c r="DZ9" s="2"/>
      <c r="EA9" s="2"/>
      <c r="EB9" s="2"/>
      <c r="EC9" s="6"/>
      <c r="ED9" s="18"/>
    </row>
    <row r="10" spans="1:134" s="15" customFormat="1" ht="13.8" x14ac:dyDescent="0.3">
      <c r="A10" s="21"/>
      <c r="B10" s="23" t="s">
        <v>100</v>
      </c>
      <c r="C10" s="24"/>
      <c r="D10" s="25"/>
      <c r="E10" s="25"/>
      <c r="F10" s="19"/>
      <c r="G10" s="18"/>
      <c r="H10" s="11"/>
      <c r="I10" s="18"/>
      <c r="J10" s="18"/>
      <c r="K10" s="18"/>
      <c r="L10" s="18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8"/>
      <c r="AC10" s="18"/>
      <c r="AD10" s="18"/>
      <c r="AE10" s="11"/>
      <c r="AF10" s="11"/>
      <c r="AG10" s="18"/>
      <c r="AH10" s="18"/>
      <c r="AI10" s="18"/>
      <c r="AJ10" s="18"/>
      <c r="AK10" s="12"/>
      <c r="AL10" s="19"/>
      <c r="AM10" s="18"/>
      <c r="AN10" s="11"/>
      <c r="AO10" s="18"/>
      <c r="AP10" s="18"/>
      <c r="AQ10" s="18"/>
      <c r="AR10" s="18"/>
      <c r="AS10" s="18"/>
      <c r="AT10" s="18"/>
      <c r="AU10" s="11"/>
      <c r="AV10" s="11"/>
      <c r="AW10" s="18"/>
      <c r="AX10" s="18"/>
      <c r="AY10" s="18"/>
      <c r="AZ10" s="18"/>
      <c r="BA10" s="12"/>
      <c r="BB10" s="19"/>
      <c r="BC10" s="18"/>
      <c r="BD10" s="11"/>
      <c r="BE10" s="18"/>
      <c r="BF10" s="18"/>
      <c r="BG10" s="18"/>
      <c r="BH10" s="18"/>
      <c r="BI10" s="18"/>
      <c r="BJ10" s="18"/>
      <c r="BK10" s="11"/>
      <c r="BL10" s="11"/>
      <c r="BM10" s="18"/>
      <c r="BN10" s="18"/>
      <c r="BO10" s="18"/>
      <c r="BP10" s="18"/>
      <c r="BQ10" s="12"/>
      <c r="BR10" s="19"/>
      <c r="BS10" s="18"/>
      <c r="BT10" s="11"/>
      <c r="BU10" s="18"/>
      <c r="BV10" s="18"/>
      <c r="BW10" s="18"/>
      <c r="BX10" s="18"/>
      <c r="BY10" s="18"/>
      <c r="BZ10" s="18"/>
      <c r="CA10" s="11"/>
      <c r="CB10" s="11"/>
      <c r="CC10" s="18"/>
      <c r="CD10" s="18"/>
      <c r="CE10" s="18"/>
      <c r="CF10" s="18"/>
      <c r="CG10" s="12"/>
      <c r="CH10" s="19"/>
      <c r="CI10" s="18"/>
      <c r="CJ10" s="11"/>
      <c r="CK10" s="18"/>
      <c r="CL10" s="18"/>
      <c r="CM10" s="18"/>
      <c r="CN10" s="18"/>
      <c r="CO10" s="18"/>
      <c r="CP10" s="18"/>
      <c r="CQ10" s="11"/>
      <c r="CR10" s="11"/>
      <c r="CS10" s="18"/>
      <c r="CT10" s="18"/>
      <c r="CU10" s="18"/>
      <c r="CV10" s="18"/>
      <c r="CW10" s="12"/>
      <c r="CX10" s="19"/>
      <c r="CY10" s="18"/>
      <c r="CZ10" s="11"/>
      <c r="DA10" s="18"/>
      <c r="DB10" s="18"/>
      <c r="DC10" s="18"/>
      <c r="DD10" s="18"/>
      <c r="DE10" s="18"/>
      <c r="DF10" s="18"/>
      <c r="DG10" s="11"/>
      <c r="DH10" s="11"/>
      <c r="DI10" s="18"/>
      <c r="DJ10" s="18"/>
      <c r="DK10" s="18"/>
      <c r="DL10" s="18"/>
      <c r="DM10" s="12"/>
      <c r="DN10" s="19"/>
      <c r="DO10" s="18"/>
      <c r="DP10" s="11"/>
      <c r="DQ10" s="18"/>
      <c r="DR10" s="18"/>
      <c r="DS10" s="18"/>
      <c r="DT10" s="18"/>
      <c r="DU10" s="18"/>
      <c r="DV10" s="18"/>
      <c r="DW10" s="11"/>
      <c r="DX10" s="11"/>
      <c r="DY10" s="18"/>
      <c r="DZ10" s="18"/>
      <c r="EA10" s="18"/>
      <c r="EB10" s="18"/>
      <c r="EC10" s="12"/>
      <c r="ED10" s="19"/>
    </row>
    <row r="11" spans="1:134" s="15" customFormat="1" ht="13.8" x14ac:dyDescent="0.3">
      <c r="A11" s="13">
        <v>1</v>
      </c>
      <c r="B11" s="1" t="s">
        <v>160</v>
      </c>
      <c r="C11" s="9">
        <v>1499</v>
      </c>
      <c r="D11" s="1">
        <v>112</v>
      </c>
      <c r="E11" s="1" t="s">
        <v>30</v>
      </c>
      <c r="F11" s="21">
        <v>21.253</v>
      </c>
      <c r="G11" s="10">
        <v>22.318000000000001</v>
      </c>
      <c r="H11" s="3">
        <v>2</v>
      </c>
      <c r="I11" s="4">
        <f>IF(AND(J$229&gt;4,H11=1),6)+IF(AND(J$229&gt;4,H11=2),4)+IF(AND(J$229&gt;4,H11=3),3)+IF(AND(J$229&gt;4,H11=4),2)+IF(AND(J$229&gt;4,H11=5),1)+IF(AND(J$229&gt;4,H11&gt;5),1)+IF(AND(J$229=4,H11=1),4)+IF(AND(J$229=4,H11=2),3)+IF(AND(J$229=4,H11=3),2)+IF(AND(J$229=4,H11=4),1)+IF(AND(J$229=3,H11=1),3)+IF(AND(J$229=3,H11=2),2)+IF(AND(J$229=3,H11=3),1)+IF(AND(J$229=2,H11=1),2)+IF(AND(J$229=2,H11=2),1)+IF(AND(J$229=1,H11=1),1)</f>
        <v>3</v>
      </c>
      <c r="J11" s="5">
        <v>1</v>
      </c>
      <c r="K11" s="5"/>
      <c r="L11" s="4">
        <f>IF(AND(J$229&gt;4,J11=1),12)+IF(AND(J$229&gt;4,J11=2),8)+IF(AND(J$229&gt;4,J11=3),6)+IF(AND(J$229&gt;4,J11=4),5)+IF(AND(J$229&gt;4,J11=5),4)+IF(AND(J$229&gt;4,J11=6),3)+IF(AND(J$229&gt;4,J11=7),2)+IF(AND(J$229&gt;4,J11&gt;7),1)+IF(AND(J$229=4,J11=1),8)+IF(AND(J$229=4,J11=2),6)+IF(AND(J$229=4,J11=3),4)+IF(AND(J$229=4,J11=4),2)+IF(AND(J$229=3,J11=1),6)+IF(AND(J$229=3,J11=2),4)+IF(AND(J$229=3,J11=3),2)+IF(AND(J$229=2,J11=1),4)+IF(AND(J$229=2,J11=2),2)+IF(AND(J$229=1,J11=1),2)</f>
        <v>8</v>
      </c>
      <c r="M11" s="4">
        <f>IF(AND(J$229&gt;4,K11=1),12)+IF(AND(J$229&gt;4,K11=2),8)+IF(AND(J$229&gt;4,K11=3),6)+IF(AND(J$229&gt;4,K11=4),5)+IF(AND(J$229&gt;4,K11=5),4)+IF(AND(J$229&gt;4,K11=6),3)+IF(AND(J$229&gt;4,K11=7),2)+IF(AND(J$229&gt;4,K11&gt;7),1)+IF(AND(J$229=4,K11=1),8)+IF(AND(J$229=4,K11=2),6)+IF(AND(J$229=4,K11=3),4)+IF(AND(J$229=4,K11=4),2)+IF(AND(J$229=3,K11=1),6)+IF(AND(J$229=3,K11=2),4)+IF(AND(J$229=3,K11=3),2)+IF(AND(J$229=2,K11=1),4)+IF(AND(J$229=2,K11=2),2)+IF(AND(J$229=1,K11=1),2)</f>
        <v>0</v>
      </c>
      <c r="N11" s="2" t="s">
        <v>19</v>
      </c>
      <c r="O11" s="4">
        <f>+I11+L11+M11+U11</f>
        <v>11</v>
      </c>
      <c r="P11" s="11">
        <f t="shared" ref="P11:P24" si="0">O11</f>
        <v>11</v>
      </c>
      <c r="Q11" s="2">
        <v>22.096</v>
      </c>
      <c r="R11" s="2"/>
      <c r="S11" s="2" t="s">
        <v>19</v>
      </c>
      <c r="T11" s="2" t="s">
        <v>171</v>
      </c>
      <c r="U11" s="6"/>
      <c r="V11" s="19">
        <f t="shared" ref="V11:V24" si="1">MIN(F11,G11,Q11,R11)</f>
        <v>21.253</v>
      </c>
      <c r="W11" s="10">
        <v>21.823</v>
      </c>
      <c r="X11" s="3">
        <v>1</v>
      </c>
      <c r="Y11" s="4">
        <f>IF(AND(Z$229&gt;4,X11=1),6)+IF(AND(Z$229&gt;4,X11=2),4)+IF(AND(Z$229&gt;4,X11=3),3)+IF(AND(Z$229&gt;4,X11=4),2)+IF(AND(Z$229&gt;4,X11=5),1)+IF(AND(Z$229&gt;4,X11&gt;5),1)+IF(AND(Z$229=4,X11=1),4)+IF(AND(Z$229=4,X11=2),3)+IF(AND(Z$229=4,X11=3),2)+IF(AND(Z$229=4,X11=4),1)+IF(AND(Z$229=3,X11=1),3)+IF(AND(Z$229=3,X11=2),2)+IF(AND(Z$229=3,X11=3),1)+IF(AND(Z$229=2,X11=1),2)+IF(AND(Z$229=2,X11=2),1)+IF(AND(Z$229=1,X11=1),1)</f>
        <v>2</v>
      </c>
      <c r="Z11" s="5">
        <v>1</v>
      </c>
      <c r="AA11" s="5">
        <v>1</v>
      </c>
      <c r="AB11" s="4">
        <f>IF(AND(Z$229&gt;4,Z11=1),12)+IF(AND(Z$229&gt;4,Z11=2),8)+IF(AND(Z$229&gt;4,Z11=3),6)+IF(AND(Z$229&gt;4,Z11=4),5)+IF(AND(Z$229&gt;4,Z11=5),4)+IF(AND(Z$229&gt;4,Z11=6),3)+IF(AND(Z$229&gt;4,Z11=7),2)+IF(AND(Z$229&gt;4,Z11&gt;7),1)+IF(AND(Z$229=4,Z11=1),8)+IF(AND(Z$229=4,Z11=2),6)+IF(AND(Z$229=4,Z11=3),4)+IF(AND(Z$229=4,Z11=4),2)+IF(AND(Z$229=3,Z11=1),6)+IF(AND(Z$229=3,Z11=2),4)+IF(AND(Z$229=3,Z11=3),2)+IF(AND(Z$229=2,Z11=1),4)+IF(AND(Z$229=2,Z11=2),2)+IF(AND(Z$229=1,Z11=1),2)</f>
        <v>4</v>
      </c>
      <c r="AC11" s="4">
        <f>IF(AND(Z$229&gt;4,AA11=1),12)+IF(AND(Z$229&gt;4,AA11=2),8)+IF(AND(Z$229&gt;4,AA11=3),6)+IF(AND(Z$229&gt;4,AA11=4),5)+IF(AND(Z$229&gt;4,AA11=5),4)+IF(AND(Z$229&gt;4,AA11=6),3)+IF(AND(Z$229&gt;4,AA11=7),2)+IF(AND(Z$229&gt;4,AA11&gt;7),1)+IF(AND(Z$229=4,AA11=1),8)+IF(AND(Z$229=4,AA11=2),6)+IF(AND(Z$229=4,AA11=3),4)+IF(AND(Z$229=4,AA11=4),2)+IF(AND(Z$229=3,AA11=1),6)+IF(AND(Z$229=3,AA11=2),4)+IF(AND(Z$229=3,AA11=3),2)+IF(AND(Z$229=2,AA11=1),4)+IF(AND(Z$229=2,AA11=2),2)+IF(AND(Z$229=1,AA11=1),2)</f>
        <v>4</v>
      </c>
      <c r="AD11" s="2" t="s">
        <v>19</v>
      </c>
      <c r="AE11" s="4">
        <f>+Y11+AB11+AC11+AK11</f>
        <v>10</v>
      </c>
      <c r="AF11" s="11">
        <f>AE11+P11</f>
        <v>21</v>
      </c>
      <c r="AG11" s="2">
        <v>22.984000000000002</v>
      </c>
      <c r="AH11" s="2">
        <v>22.552</v>
      </c>
      <c r="AI11" s="2" t="s">
        <v>19</v>
      </c>
      <c r="AJ11" s="2" t="s">
        <v>171</v>
      </c>
      <c r="AK11" s="6"/>
      <c r="AL11" s="19">
        <f t="shared" ref="AL11:AL24" si="2">MIN(V11,W11,AG11,AH11)</f>
        <v>21.253</v>
      </c>
      <c r="AM11" s="10">
        <v>25.477</v>
      </c>
      <c r="AN11" s="3">
        <v>1</v>
      </c>
      <c r="AO11" s="4">
        <f>IF(AND(AP$229&gt;4,AN11=1),6)+IF(AND(AP$229&gt;4,AN11=2),4)+IF(AND(AP$229&gt;4,AN11=3),3)+IF(AND(AP$229&gt;4,AN11=4),2)+IF(AND(AP$229&gt;4,AN11=5),1)+IF(AND(AP$229&gt;4,AN11&gt;5),1)+IF(AND(AP$229=4,AN11=1),4)+IF(AND(AP$229=4,AN11=2),3)+IF(AND(AP$229=4,AN11=3),2)+IF(AND(AP$229=4,AN11=4),1)+IF(AND(AP$229=3,AN11=1),3)+IF(AND(AP$229=3,AN11=2),2)+IF(AND(AP$229=3,AN11=3),1)+IF(AND(AP$229=2,AN11=1),2)+IF(AND(AP$229=2,AN11=2),1)+IF(AND(AP$229=1,AN11=1),1)</f>
        <v>2</v>
      </c>
      <c r="AP11" s="5">
        <v>1</v>
      </c>
      <c r="AQ11" s="5">
        <v>1</v>
      </c>
      <c r="AR11" s="4">
        <f>IF(AND(AP$229&gt;4,AP11=1),12)+IF(AND(AP$229&gt;4,AP11=2),8)+IF(AND(AP$229&gt;4,AP11=3),6)+IF(AND(AP$229&gt;4,AP11=4),5)+IF(AND(AP$229&gt;4,AP11=5),4)+IF(AND(AP$229&gt;4,AP11=6),3)+IF(AND(AP$229&gt;4,AP11=7),2)+IF(AND(AP$229&gt;4,AP11&gt;7),1)+IF(AND(AP$229=4,AP11=1),8)+IF(AND(AP$229=4,AP11=2),6)+IF(AND(AP$229=4,AP11=3),4)+IF(AND(AP$229=4,AP11=4),2)+IF(AND(AP$229=3,AP11=1),6)+IF(AND(AP$229=3,AP11=2),4)+IF(AND(AP$229=3,AP11=3),2)+IF(AND(AP$229=2,AP11=1),4)+IF(AND(AP$229=2,AP11=2),2)+IF(AND(AP$229=1,AP11=1),2)</f>
        <v>4</v>
      </c>
      <c r="AS11" s="4">
        <f>IF(AND(AP$229&gt;4,AQ11=1),12)+IF(AND(AP$229&gt;4,AQ11=2),8)+IF(AND(AP$229&gt;4,AQ11=3),6)+IF(AND(AP$229&gt;4,AQ11=4),5)+IF(AND(AP$229&gt;4,AQ11=5),4)+IF(AND(AP$229&gt;4,AQ11=6),3)+IF(AND(AP$229&gt;4,AQ11=7),2)+IF(AND(AP$229&gt;4,AQ11&gt;7),1)+IF(AND(AP$229=4,AQ11=1),8)+IF(AND(AP$229=4,AQ11=2),6)+IF(AND(AP$229=4,AQ11=3),4)+IF(AND(AP$229=4,AQ11=4),2)+IF(AND(AP$229=3,AQ11=1),6)+IF(AND(AP$229=3,AQ11=2),4)+IF(AND(AP$229=3,AQ11=3),2)+IF(AND(AP$229=2,AQ11=1),4)+IF(AND(AP$229=2,AQ11=2),2)+IF(AND(AP$229=1,AQ11=1),2)</f>
        <v>4</v>
      </c>
      <c r="AT11" s="2" t="s">
        <v>19</v>
      </c>
      <c r="AU11" s="4">
        <f>+AO11+AR11+AS11+BA11</f>
        <v>11</v>
      </c>
      <c r="AV11" s="11">
        <f>AU11+AF11</f>
        <v>32</v>
      </c>
      <c r="AW11" s="10">
        <v>22.48</v>
      </c>
      <c r="AX11" s="2">
        <v>21.206</v>
      </c>
      <c r="AY11" s="2" t="s">
        <v>19</v>
      </c>
      <c r="AZ11" s="8" t="s">
        <v>186</v>
      </c>
      <c r="BA11" s="6">
        <v>1</v>
      </c>
      <c r="BB11" s="19">
        <f t="shared" ref="BB11:BB24" si="3">MIN(AL11,AM11,AW11,AX11)</f>
        <v>21.206</v>
      </c>
      <c r="BC11" s="10"/>
      <c r="BD11" s="3"/>
      <c r="BE11" s="4">
        <f>IF(AND(BF$229&gt;4,BD11=1),6)+IF(AND(BF$229&gt;4,BD11=2),4)+IF(AND(BF$229&gt;4,BD11=3),3)+IF(AND(BF$229&gt;4,BD11=4),2)+IF(AND(BF$229&gt;4,BD11=5),1)+IF(AND(BF$229&gt;4,BD11&gt;5),1)+IF(AND(BF$229=4,BD11=1),4)+IF(AND(BF$229=4,BD11=2),3)+IF(AND(BF$229=4,BD11=3),2)+IF(AND(BF$229=4,BD11=4),1)+IF(AND(BF$229=3,BD11=1),3)+IF(AND(BF$229=3,BD11=2),2)+IF(AND(BF$229=3,BD11=3),1)+IF(AND(BF$229=2,BD11=1),2)+IF(AND(BF$229=2,BD11=2),1)+IF(AND(BF$229=1,BD11=1),1)</f>
        <v>0</v>
      </c>
      <c r="BF11" s="5"/>
      <c r="BG11" s="5"/>
      <c r="BH11" s="4">
        <f>IF(AND(BF$229&gt;4,BF11=1),12)+IF(AND(BF$229&gt;4,BF11=2),8)+IF(AND(BF$229&gt;4,BF11=3),6)+IF(AND(BF$229&gt;4,BF11=4),5)+IF(AND(BF$229&gt;4,BF11=5),4)+IF(AND(BF$229&gt;4,BF11=6),3)+IF(AND(BF$229&gt;4,BF11=7),2)+IF(AND(BF$229&gt;4,BF11&gt;7),1)+IF(AND(BF$229=4,BF11=1),8)+IF(AND(BF$229=4,BF11=2),6)+IF(AND(BF$229=4,BF11=3),4)+IF(AND(BF$229=4,BF11=4),2)+IF(AND(BF$229=3,BF11=1),6)+IF(AND(BF$229=3,BF11=2),4)+IF(AND(BF$229=3,BF11=3),2)+IF(AND(BF$229=2,BF11=1),4)+IF(AND(BF$229=2,BF11=2),2)+IF(AND(BF$229=1,BF11=1),2)</f>
        <v>0</v>
      </c>
      <c r="BI11" s="4">
        <f>IF(AND(BF$229&gt;4,BG11=1),12)+IF(AND(BF$229&gt;4,BG11=2),8)+IF(AND(BF$229&gt;4,BG11=3),6)+IF(AND(BF$229&gt;4,BG11=4),5)+IF(AND(BF$229&gt;4,BG11=5),4)+IF(AND(BF$229&gt;4,BG11=6),3)+IF(AND(BF$229&gt;4,BG11=7),2)+IF(AND(BF$229&gt;4,BG11&gt;7),1)+IF(AND(BF$229=4,BG11=1),8)+IF(AND(BF$229=4,BG11=2),6)+IF(AND(BF$229=4,BG11=3),4)+IF(AND(BF$229=4,BG11=4),2)+IF(AND(BF$229=3,BG11=1),6)+IF(AND(BF$229=3,BG11=2),4)+IF(AND(BF$229=3,BG11=3),2)+IF(AND(BF$229=2,BG11=1),4)+IF(AND(BF$229=2,BG11=2),2)+IF(AND(BF$229=1,BG11=1),2)</f>
        <v>0</v>
      </c>
      <c r="BJ11" s="2" t="s">
        <v>19</v>
      </c>
      <c r="BK11" s="4">
        <f>+BE11+BH11+BI11+BQ11</f>
        <v>0</v>
      </c>
      <c r="BL11" s="11">
        <f>BK11+AV11</f>
        <v>32</v>
      </c>
      <c r="BM11" s="10"/>
      <c r="BN11" s="2"/>
      <c r="BO11" s="2" t="s">
        <v>19</v>
      </c>
      <c r="BP11" s="8" t="s">
        <v>190</v>
      </c>
      <c r="BQ11" s="6"/>
      <c r="BR11" s="19">
        <f t="shared" ref="BR11:BR24" si="4">MIN(BB11,BC11,BM11,BN11)</f>
        <v>21.206</v>
      </c>
      <c r="BS11" s="10"/>
      <c r="BT11" s="3"/>
      <c r="BU11" s="4">
        <f t="shared" ref="BU11:BU24" si="5">IF(AND(BV$229&gt;4,BT11=1),6)+IF(AND(BV$229&gt;4,BT11=2),4)+IF(AND(BV$229&gt;4,BT11=3),3)+IF(AND(BV$229&gt;4,BT11=4),2)+IF(AND(BV$229&gt;4,BT11=5),1)+IF(AND(BV$229&gt;4,BT11&gt;5),1)+IF(AND(BV$229=4,BT11=1),4)+IF(AND(BV$229=4,BT11=2),3)+IF(AND(BV$229=4,BT11=3),2)+IF(AND(BV$229=4,BT11=4),1)+IF(AND(BV$229=3,BT11=1),3)+IF(AND(BV$229=3,BT11=2),2)+IF(AND(BV$229=3,BT11=3),1)+IF(AND(BV$229=2,BT11=1),2)+IF(AND(BV$229=2,BT11=2),1)+IF(AND(BV$229=1,BT11=1),1)</f>
        <v>0</v>
      </c>
      <c r="BV11" s="5"/>
      <c r="BW11" s="5"/>
      <c r="BX11" s="4">
        <f t="shared" ref="BX11:BX24" si="6">IF(AND(BV$229&gt;4,BV11=1),12)+IF(AND(BV$229&gt;4,BV11=2),8)+IF(AND(BV$229&gt;4,BV11=3),6)+IF(AND(BV$229&gt;4,BV11=4),5)+IF(AND(BV$229&gt;4,BV11=5),4)+IF(AND(BV$229&gt;4,BV11=6),3)+IF(AND(BV$229&gt;4,BV11=7),2)+IF(AND(BV$229&gt;4,BV11&gt;7),1)+IF(AND(BV$229=4,BV11=1),8)+IF(AND(BV$229=4,BV11=2),6)+IF(AND(BV$229=4,BV11=3),4)+IF(AND(BV$229=4,BV11=4),2)+IF(AND(BV$229=3,BV11=1),6)+IF(AND(BV$229=3,BV11=2),4)+IF(AND(BV$229=3,BV11=3),2)+IF(AND(BV$229=2,BV11=1),4)+IF(AND(BV$229=2,BV11=2),2)+IF(AND(BV$229=1,BV11=1),2)</f>
        <v>0</v>
      </c>
      <c r="BY11" s="4">
        <f t="shared" ref="BY11:BY24" si="7">IF(AND(BV$229&gt;4,BW11=1),12)+IF(AND(BV$229&gt;4,BW11=2),8)+IF(AND(BV$229&gt;4,BW11=3),6)+IF(AND(BV$229&gt;4,BW11=4),5)+IF(AND(BV$229&gt;4,BW11=5),4)+IF(AND(BV$229&gt;4,BW11=6),3)+IF(AND(BV$229&gt;4,BW11=7),2)+IF(AND(BV$229&gt;4,BW11&gt;7),1)+IF(AND(BV$229=4,BW11=1),8)+IF(AND(BV$229=4,BW11=2),6)+IF(AND(BV$229=4,BW11=3),4)+IF(AND(BV$229=4,BW11=4),2)+IF(AND(BV$229=3,BW11=1),6)+IF(AND(BV$229=3,BW11=2),4)+IF(AND(BV$229=3,BW11=3),2)+IF(AND(BV$229=2,BW11=1),4)+IF(AND(BV$229=2,BW11=2),2)+IF(AND(BV$229=1,BW11=1),2)</f>
        <v>0</v>
      </c>
      <c r="BZ11" s="2" t="s">
        <v>19</v>
      </c>
      <c r="CA11" s="4">
        <f t="shared" ref="CA11:CA24" si="8">+BU11+BX11+BY11+CG11</f>
        <v>0</v>
      </c>
      <c r="CB11" s="11">
        <f t="shared" ref="CB11:CB24" si="9">CA11+BL11</f>
        <v>32</v>
      </c>
      <c r="CC11" s="10"/>
      <c r="CD11" s="2"/>
      <c r="CE11" s="2" t="s">
        <v>19</v>
      </c>
      <c r="CF11" s="8" t="s">
        <v>195</v>
      </c>
      <c r="CG11" s="6"/>
      <c r="CH11" s="19">
        <f t="shared" ref="CH11:CH24" si="10">MIN(BR11,BS11,CC11,CD11)</f>
        <v>21.206</v>
      </c>
      <c r="CI11" s="10"/>
      <c r="CJ11" s="3"/>
      <c r="CK11" s="4">
        <f t="shared" ref="CK11:CK26" si="11">IF(AND(CL$229&gt;4,CJ11=1),6)+IF(AND(CL$229&gt;4,CJ11=2),4)+IF(AND(CL$229&gt;4,CJ11=3),3)+IF(AND(CL$229&gt;4,CJ11=4),2)+IF(AND(CL$229&gt;4,CJ11=5),1)+IF(AND(CL$229&gt;4,CJ11&gt;5),1)+IF(AND(CL$229=4,CJ11=1),4)+IF(AND(CL$229=4,CJ11=2),3)+IF(AND(CL$229=4,CJ11=3),2)+IF(AND(CL$229=4,CJ11=4),1)+IF(AND(CL$229=3,CJ11=1),3)+IF(AND(CL$229=3,CJ11=2),2)+IF(AND(CL$229=3,CJ11=3),1)+IF(AND(CL$229=2,CJ11=1),2)+IF(AND(CL$229=2,CJ11=2),1)+IF(AND(CL$229=1,CJ11=1),1)</f>
        <v>0</v>
      </c>
      <c r="CL11" s="5"/>
      <c r="CM11" s="5"/>
      <c r="CN11" s="4">
        <f t="shared" ref="CN11:CN26" si="12">IF(AND(CL$229&gt;4,CL11=1),12)+IF(AND(CL$229&gt;4,CL11=2),8)+IF(AND(CL$229&gt;4,CL11=3),6)+IF(AND(CL$229&gt;4,CL11=4),5)+IF(AND(CL$229&gt;4,CL11=5),4)+IF(AND(CL$229&gt;4,CL11=6),3)+IF(AND(CL$229&gt;4,CL11=7),2)+IF(AND(CL$229&gt;4,CL11&gt;7),1)+IF(AND(CL$229=4,CL11=1),8)+IF(AND(CL$229=4,CL11=2),6)+IF(AND(CL$229=4,CL11=3),4)+IF(AND(CL$229=4,CL11=4),2)+IF(AND(CL$229=3,CL11=1),6)+IF(AND(CL$229=3,CL11=2),4)+IF(AND(CL$229=3,CL11=3),2)+IF(AND(CL$229=2,CL11=1),4)+IF(AND(CL$229=2,CL11=2),2)+IF(AND(CL$229=1,CL11=1),2)</f>
        <v>0</v>
      </c>
      <c r="CO11" s="4">
        <f t="shared" ref="CO11:CO26" si="13">IF(AND(CL$229&gt;4,CM11=1),12)+IF(AND(CL$229&gt;4,CM11=2),8)+IF(AND(CL$229&gt;4,CM11=3),6)+IF(AND(CL$229&gt;4,CM11=4),5)+IF(AND(CL$229&gt;4,CM11=5),4)+IF(AND(CL$229&gt;4,CM11=6),3)+IF(AND(CL$229&gt;4,CM11=7),2)+IF(AND(CL$229&gt;4,CM11&gt;7),1)+IF(AND(CL$229=4,CM11=1),8)+IF(AND(CL$229=4,CM11=2),6)+IF(AND(CL$229=4,CM11=3),4)+IF(AND(CL$229=4,CM11=4),2)+IF(AND(CL$229=3,CM11=1),6)+IF(AND(CL$229=3,CM11=2),4)+IF(AND(CL$229=3,CM11=3),2)+IF(AND(CL$229=2,CM11=1),4)+IF(AND(CL$229=2,CM11=2),2)+IF(AND(CL$229=1,CM11=1),2)</f>
        <v>0</v>
      </c>
      <c r="CP11" s="2" t="s">
        <v>19</v>
      </c>
      <c r="CQ11" s="4">
        <f t="shared" ref="CQ11:CQ26" si="14">+CK11+CN11+CO11+CW11</f>
        <v>0</v>
      </c>
      <c r="CR11" s="11">
        <f t="shared" ref="CR11:CR26" si="15">CQ11+CB11</f>
        <v>32</v>
      </c>
      <c r="CS11" s="10"/>
      <c r="CT11" s="2"/>
      <c r="CU11" s="2" t="s">
        <v>19</v>
      </c>
      <c r="CV11" s="2" t="s">
        <v>195</v>
      </c>
      <c r="CW11" s="6"/>
      <c r="CX11" s="19">
        <f t="shared" ref="CX11:CX26" si="16">MIN(CH11,CI11,CS11,CT11)</f>
        <v>21.206</v>
      </c>
      <c r="CY11" s="10">
        <v>22.652999999999999</v>
      </c>
      <c r="CZ11" s="3">
        <v>4</v>
      </c>
      <c r="DA11" s="4">
        <f t="shared" ref="DA11:DA27" si="17">IF(AND(DB$229&gt;4,CZ11=1),6)+IF(AND(DB$229&gt;4,CZ11=2),4)+IF(AND(DB$229&gt;4,CZ11=3),3)+IF(AND(DB$229&gt;4,CZ11=4),2)+IF(AND(DB$229&gt;4,CZ11=5),1)+IF(AND(DB$229&gt;4,CZ11&gt;5),1)+IF(AND(DB$229=4,CZ11=1),4)+IF(AND(DB$229=4,CZ11=2),3)+IF(AND(DB$229=4,CZ11=3),2)+IF(AND(DB$229=4,CZ11=4),1)+IF(AND(DB$229=3,CZ11=1),3)+IF(AND(DB$229=3,CZ11=2),2)+IF(AND(DB$229=3,CZ11=3),1)+IF(AND(DB$229=2,CZ11=1),2)+IF(AND(DB$229=2,CZ11=2),1)+IF(AND(DB$229=1,CZ11=1),1)</f>
        <v>2</v>
      </c>
      <c r="DB11" s="5">
        <v>7</v>
      </c>
      <c r="DC11" s="5">
        <v>1</v>
      </c>
      <c r="DD11" s="4">
        <f t="shared" ref="DD11:DD27" si="18">IF(AND(DB$229&gt;4,DB11=1),12)+IF(AND(DB$229&gt;4,DB11=2),8)+IF(AND(DB$229&gt;4,DB11=3),6)+IF(AND(DB$229&gt;4,DB11=4),5)+IF(AND(DB$229&gt;4,DB11=5),4)+IF(AND(DB$229&gt;4,DB11=6),3)+IF(AND(DB$229&gt;4,DB11=7),2)+IF(AND(DB$229&gt;4,DB11&gt;7),1)+IF(AND(DB$229=4,DB11=1),8)+IF(AND(DB$229=4,DB11=2),6)+IF(AND(DB$229=4,DB11=3),4)+IF(AND(DB$229=4,DB11=4),2)+IF(AND(DB$229=3,DB11=1),6)+IF(AND(DB$229=3,DB11=2),4)+IF(AND(DB$229=3,DB11=3),2)+IF(AND(DB$229=2,DB11=1),4)+IF(AND(DB$229=2,DB11=2),2)+IF(AND(DB$229=1,DB11=1),2)</f>
        <v>2</v>
      </c>
      <c r="DE11" s="4">
        <f t="shared" ref="DE11:DE27" si="19">IF(AND(DB$229&gt;4,DC11=1),12)+IF(AND(DB$229&gt;4,DC11=2),8)+IF(AND(DB$229&gt;4,DC11=3),6)+IF(AND(DB$229&gt;4,DC11=4),5)+IF(AND(DB$229&gt;4,DC11=5),4)+IF(AND(DB$229&gt;4,DC11=6),3)+IF(AND(DB$229&gt;4,DC11=7),2)+IF(AND(DB$229&gt;4,DC11&gt;7),1)+IF(AND(DB$229=4,DC11=1),8)+IF(AND(DB$229=4,DC11=2),6)+IF(AND(DB$229=4,DC11=3),4)+IF(AND(DB$229=4,DC11=4),2)+IF(AND(DB$229=3,DC11=1),6)+IF(AND(DB$229=3,DC11=2),4)+IF(AND(DB$229=3,DC11=3),2)+IF(AND(DB$229=2,DC11=1),4)+IF(AND(DB$229=2,DC11=2),2)+IF(AND(DB$229=1,DC11=1),2)</f>
        <v>12</v>
      </c>
      <c r="DF11" s="2" t="s">
        <v>19</v>
      </c>
      <c r="DG11" s="4">
        <f t="shared" ref="DG11:DG27" si="20">+DA11+DD11+DE11+DM11</f>
        <v>17</v>
      </c>
      <c r="DH11" s="11">
        <f t="shared" ref="DH11:DH27" si="21">DG11+CR11</f>
        <v>49</v>
      </c>
      <c r="DI11" s="10">
        <v>22.123999999999999</v>
      </c>
      <c r="DJ11" s="2">
        <v>21.173999999999999</v>
      </c>
      <c r="DK11" s="2" t="s">
        <v>19</v>
      </c>
      <c r="DL11" s="8" t="s">
        <v>212</v>
      </c>
      <c r="DM11" s="6">
        <v>1</v>
      </c>
      <c r="DN11" s="19">
        <f t="shared" ref="DN11:DN28" si="22">MIN(CX11,CY11,DI11,DJ11)</f>
        <v>21.173999999999999</v>
      </c>
      <c r="DO11" s="10"/>
      <c r="DP11" s="3"/>
      <c r="DQ11" s="4">
        <f t="shared" ref="DQ11:DQ27" si="23">IF(AND(DR$229&gt;4,DP11=1),6)+IF(AND(DR$229&gt;4,DP11=2),4)+IF(AND(DR$229&gt;4,DP11=3),3)+IF(AND(DR$229&gt;4,DP11=4),2)+IF(AND(DR$229&gt;4,DP11=5),1)+IF(AND(DR$229&gt;4,DP11&gt;5),1)+IF(AND(DR$229=4,DP11=1),4)+IF(AND(DR$229=4,DP11=2),3)+IF(AND(DR$229=4,DP11=3),2)+IF(AND(DR$229=4,DP11=4),1)+IF(AND(DR$229=3,DP11=1),3)+IF(AND(DR$229=3,DP11=2),2)+IF(AND(DR$229=3,DP11=3),1)+IF(AND(DR$229=2,DP11=1),2)+IF(AND(DR$229=2,DP11=2),1)+IF(AND(DR$229=1,DP11=1),1)</f>
        <v>0</v>
      </c>
      <c r="DR11" s="5"/>
      <c r="DS11" s="5"/>
      <c r="DT11" s="4">
        <f t="shared" ref="DT11:DT27" si="24">IF(AND(DR$229&gt;4,DR11=1),12)+IF(AND(DR$229&gt;4,DR11=2),8)+IF(AND(DR$229&gt;4,DR11=3),6)+IF(AND(DR$229&gt;4,DR11=4),5)+IF(AND(DR$229&gt;4,DR11=5),4)+IF(AND(DR$229&gt;4,DR11=6),3)+IF(AND(DR$229&gt;4,DR11=7),2)+IF(AND(DR$229&gt;4,DR11&gt;7),1)+IF(AND(DR$229=4,DR11=1),8)+IF(AND(DR$229=4,DR11=2),6)+IF(AND(DR$229=4,DR11=3),4)+IF(AND(DR$229=4,DR11=4),2)+IF(AND(DR$229=3,DR11=1),6)+IF(AND(DR$229=3,DR11=2),4)+IF(AND(DR$229=3,DR11=3),2)+IF(AND(DR$229=2,DR11=1),4)+IF(AND(DR$229=2,DR11=2),2)+IF(AND(DR$229=1,DR11=1),2)</f>
        <v>0</v>
      </c>
      <c r="DU11" s="4">
        <f t="shared" ref="DU11:DU27" si="25">IF(AND(DR$229&gt;4,DS11=1),12)+IF(AND(DR$229&gt;4,DS11=2),8)+IF(AND(DR$229&gt;4,DS11=3),6)+IF(AND(DR$229&gt;4,DS11=4),5)+IF(AND(DR$229&gt;4,DS11=5),4)+IF(AND(DR$229&gt;4,DS11=6),3)+IF(AND(DR$229&gt;4,DS11=7),2)+IF(AND(DR$229&gt;4,DS11&gt;7),1)+IF(AND(DR$229=4,DS11=1),8)+IF(AND(DR$229=4,DS11=2),6)+IF(AND(DR$229=4,DS11=3),4)+IF(AND(DR$229=4,DS11=4),2)+IF(AND(DR$229=3,DS11=1),6)+IF(AND(DR$229=3,DS11=2),4)+IF(AND(DR$229=3,DS11=3),2)+IF(AND(DR$229=2,DS11=1),4)+IF(AND(DR$229=2,DS11=2),2)+IF(AND(DR$229=1,DS11=1),2)</f>
        <v>0</v>
      </c>
      <c r="DV11" s="2" t="s">
        <v>19</v>
      </c>
      <c r="DW11" s="4">
        <f t="shared" ref="DW11:DW27" si="26">+DQ11+DT11+DU11+EC11</f>
        <v>0</v>
      </c>
      <c r="DX11" s="11">
        <f t="shared" ref="DX11:DX27" si="27">DW11+DH11</f>
        <v>49</v>
      </c>
      <c r="DY11" s="10"/>
      <c r="DZ11" s="2"/>
      <c r="EA11" s="2" t="s">
        <v>19</v>
      </c>
      <c r="EB11" s="8" t="s">
        <v>219</v>
      </c>
      <c r="EC11" s="6"/>
      <c r="ED11" s="19">
        <f t="shared" ref="ED11:ED28" si="28">MIN(DN11,DO11,DY11,DZ11)</f>
        <v>21.173999999999999</v>
      </c>
    </row>
    <row r="12" spans="1:134" s="15" customFormat="1" ht="13.8" x14ac:dyDescent="0.3">
      <c r="A12" s="13">
        <v>2</v>
      </c>
      <c r="B12" s="1" t="s">
        <v>49</v>
      </c>
      <c r="C12" s="2">
        <v>14141</v>
      </c>
      <c r="D12" s="1">
        <v>58</v>
      </c>
      <c r="E12" s="1" t="s">
        <v>50</v>
      </c>
      <c r="F12" s="21">
        <v>21.747</v>
      </c>
      <c r="G12" s="10"/>
      <c r="H12" s="3"/>
      <c r="I12" s="4">
        <f>IF(AND(J$229&gt;4,H12=1),6)+IF(AND(J$229&gt;4,H12=2),4)+IF(AND(J$229&gt;4,H12=3),3)+IF(AND(J$229&gt;4,H12=4),2)+IF(AND(J$229&gt;4,H12=5),1)+IF(AND(J$229&gt;4,H12&gt;5),1)+IF(AND(J$229=4,H12=1),4)+IF(AND(J$229=4,H12=2),3)+IF(AND(J$229=4,H12=3),2)+IF(AND(J$229=4,H12=4),1)+IF(AND(J$229=3,H12=1),3)+IF(AND(J$229=3,H12=2),2)+IF(AND(J$229=3,H12=3),1)+IF(AND(J$229=2,H12=1),2)+IF(AND(J$229=2,H12=2),1)+IF(AND(J$229=1,H12=1),1)</f>
        <v>0</v>
      </c>
      <c r="J12" s="5"/>
      <c r="K12" s="5"/>
      <c r="L12" s="4">
        <f>IF(AND(J$229&gt;4,J12=1),12)+IF(AND(J$229&gt;4,J12=2),8)+IF(AND(J$229&gt;4,J12=3),6)+IF(AND(J$229&gt;4,J12=4),5)+IF(AND(J$229&gt;4,J12=5),4)+IF(AND(J$229&gt;4,J12=6),3)+IF(AND(J$229&gt;4,J12=7),2)+IF(AND(J$229&gt;4,J12&gt;7),1)+IF(AND(J$229=4,J12=1),8)+IF(AND(J$229=4,J12=2),6)+IF(AND(J$229=4,J12=3),4)+IF(AND(J$229=4,J12=4),2)+IF(AND(J$229=3,J12=1),6)+IF(AND(J$229=3,J12=2),4)+IF(AND(J$229=3,J12=3),2)+IF(AND(J$229=2,J12=1),4)+IF(AND(J$229=2,J12=2),2)+IF(AND(J$229=1,J12=1),2)</f>
        <v>0</v>
      </c>
      <c r="M12" s="4">
        <f>IF(AND(J$229&gt;4,K12=1),12)+IF(AND(J$229&gt;4,K12=2),8)+IF(AND(J$229&gt;4,K12=3),6)+IF(AND(J$229&gt;4,K12=4),5)+IF(AND(J$229&gt;4,K12=5),4)+IF(AND(J$229&gt;4,K12=6),3)+IF(AND(J$229&gt;4,K12=7),2)+IF(AND(J$229&gt;4,K12&gt;7),1)+IF(AND(J$229=4,K12=1),8)+IF(AND(J$229=4,K12=2),6)+IF(AND(J$229=4,K12=3),4)+IF(AND(J$229=4,K12=4),2)+IF(AND(J$229=3,K12=1),6)+IF(AND(J$229=3,K12=2),4)+IF(AND(J$229=3,K12=3),2)+IF(AND(J$229=2,K12=1),4)+IF(AND(J$229=2,K12=2),2)+IF(AND(J$229=1,K12=1),2)</f>
        <v>0</v>
      </c>
      <c r="N12" s="2" t="s">
        <v>19</v>
      </c>
      <c r="O12" s="4">
        <f>+I12+L12+M12+U12</f>
        <v>0</v>
      </c>
      <c r="P12" s="11">
        <f t="shared" si="0"/>
        <v>0</v>
      </c>
      <c r="Q12" s="10"/>
      <c r="R12" s="10"/>
      <c r="S12" s="2" t="s">
        <v>19</v>
      </c>
      <c r="T12" s="2"/>
      <c r="U12" s="6"/>
      <c r="V12" s="19">
        <f t="shared" si="1"/>
        <v>21.747</v>
      </c>
      <c r="W12" s="10"/>
      <c r="X12" s="3"/>
      <c r="Y12" s="4">
        <f>IF(AND(Z$229&gt;4,X12=1),6)+IF(AND(Z$229&gt;4,X12=2),4)+IF(AND(Z$229&gt;4,X12=3),3)+IF(AND(Z$229&gt;4,X12=4),2)+IF(AND(Z$229&gt;4,X12=5),1)+IF(AND(Z$229&gt;4,X12&gt;5),1)+IF(AND(Z$229=4,X12=1),4)+IF(AND(Z$229=4,X12=2),3)+IF(AND(Z$229=4,X12=3),2)+IF(AND(Z$229=4,X12=4),1)+IF(AND(Z$229=3,X12=1),3)+IF(AND(Z$229=3,X12=2),2)+IF(AND(Z$229=3,X12=3),1)+IF(AND(Z$229=2,X12=1),2)+IF(AND(Z$229=2,X12=2),1)+IF(AND(Z$229=1,X12=1),1)</f>
        <v>0</v>
      </c>
      <c r="Z12" s="5"/>
      <c r="AA12" s="5"/>
      <c r="AB12" s="4">
        <f>IF(AND(Z$229&gt;4,Z12=1),12)+IF(AND(Z$229&gt;4,Z12=2),8)+IF(AND(Z$229&gt;4,Z12=3),6)+IF(AND(Z$229&gt;4,Z12=4),5)+IF(AND(Z$229&gt;4,Z12=5),4)+IF(AND(Z$229&gt;4,Z12=6),3)+IF(AND(Z$229&gt;4,Z12=7),2)+IF(AND(Z$229&gt;4,Z12&gt;7),1)+IF(AND(Z$229=4,Z12=1),8)+IF(AND(Z$229=4,Z12=2),6)+IF(AND(Z$229=4,Z12=3),4)+IF(AND(Z$229=4,Z12=4),2)+IF(AND(Z$229=3,Z12=1),6)+IF(AND(Z$229=3,Z12=2),4)+IF(AND(Z$229=3,Z12=3),2)+IF(AND(Z$229=2,Z12=1),4)+IF(AND(Z$229=2,Z12=2),2)+IF(AND(Z$229=1,Z12=1),2)</f>
        <v>0</v>
      </c>
      <c r="AC12" s="4">
        <f>IF(AND(Z$229&gt;4,AA12=1),12)+IF(AND(Z$229&gt;4,AA12=2),8)+IF(AND(Z$229&gt;4,AA12=3),6)+IF(AND(Z$229&gt;4,AA12=4),5)+IF(AND(Z$229&gt;4,AA12=5),4)+IF(AND(Z$229&gt;4,AA12=6),3)+IF(AND(Z$229&gt;4,AA12=7),2)+IF(AND(Z$229&gt;4,AA12&gt;7),1)+IF(AND(Z$229=4,AA12=1),8)+IF(AND(Z$229=4,AA12=2),6)+IF(AND(Z$229=4,AA12=3),4)+IF(AND(Z$229=4,AA12=4),2)+IF(AND(Z$229=3,AA12=1),6)+IF(AND(Z$229=3,AA12=2),4)+IF(AND(Z$229=3,AA12=3),2)+IF(AND(Z$229=2,AA12=1),4)+IF(AND(Z$229=2,AA12=2),2)+IF(AND(Z$229=1,AA12=1),2)</f>
        <v>0</v>
      </c>
      <c r="AD12" s="2" t="s">
        <v>19</v>
      </c>
      <c r="AE12" s="4">
        <f>+Y12+AB12+AC12+AK12</f>
        <v>0</v>
      </c>
      <c r="AF12" s="11">
        <f>AE12+P12</f>
        <v>0</v>
      </c>
      <c r="AG12" s="10"/>
      <c r="AH12" s="10"/>
      <c r="AI12" s="2" t="s">
        <v>19</v>
      </c>
      <c r="AJ12" s="2"/>
      <c r="AK12" s="6"/>
      <c r="AL12" s="19">
        <f t="shared" si="2"/>
        <v>21.747</v>
      </c>
      <c r="AM12" s="10">
        <v>37.518000000000001</v>
      </c>
      <c r="AN12" s="3">
        <v>2</v>
      </c>
      <c r="AO12" s="4">
        <f>IF(AND(AP$229&gt;4,AN12=1),6)+IF(AND(AP$229&gt;4,AN12=2),4)+IF(AND(AP$229&gt;4,AN12=3),3)+IF(AND(AP$229&gt;4,AN12=4),2)+IF(AND(AP$229&gt;4,AN12=5),1)+IF(AND(AP$229&gt;4,AN12&gt;5),1)+IF(AND(AP$229=4,AN12=1),4)+IF(AND(AP$229=4,AN12=2),3)+IF(AND(AP$229=4,AN12=3),2)+IF(AND(AP$229=4,AN12=4),1)+IF(AND(AP$229=3,AN12=1),3)+IF(AND(AP$229=3,AN12=2),2)+IF(AND(AP$229=3,AN12=3),1)+IF(AND(AP$229=2,AN12=1),2)+IF(AND(AP$229=2,AN12=2),1)+IF(AND(AP$229=1,AN12=1),1)</f>
        <v>1</v>
      </c>
      <c r="AP12" s="5"/>
      <c r="AQ12" s="5">
        <v>2</v>
      </c>
      <c r="AR12" s="4">
        <f>IF(AND(AP$229&gt;4,AP12=1),12)+IF(AND(AP$229&gt;4,AP12=2),8)+IF(AND(AP$229&gt;4,AP12=3),6)+IF(AND(AP$229&gt;4,AP12=4),5)+IF(AND(AP$229&gt;4,AP12=5),4)+IF(AND(AP$229&gt;4,AP12=6),3)+IF(AND(AP$229&gt;4,AP12=7),2)+IF(AND(AP$229&gt;4,AP12&gt;7),1)+IF(AND(AP$229=4,AP12=1),8)+IF(AND(AP$229=4,AP12=2),6)+IF(AND(AP$229=4,AP12=3),4)+IF(AND(AP$229=4,AP12=4),2)+IF(AND(AP$229=3,AP12=1),6)+IF(AND(AP$229=3,AP12=2),4)+IF(AND(AP$229=3,AP12=3),2)+IF(AND(AP$229=2,AP12=1),4)+IF(AND(AP$229=2,AP12=2),2)+IF(AND(AP$229=1,AP12=1),2)</f>
        <v>0</v>
      </c>
      <c r="AS12" s="4">
        <f>IF(AND(AP$229&gt;4,AQ12=1),12)+IF(AND(AP$229&gt;4,AQ12=2),8)+IF(AND(AP$229&gt;4,AQ12=3),6)+IF(AND(AP$229&gt;4,AQ12=4),5)+IF(AND(AP$229&gt;4,AQ12=5),4)+IF(AND(AP$229&gt;4,AQ12=6),3)+IF(AND(AP$229&gt;4,AQ12=7),2)+IF(AND(AP$229&gt;4,AQ12&gt;7),1)+IF(AND(AP$229=4,AQ12=1),8)+IF(AND(AP$229=4,AQ12=2),6)+IF(AND(AP$229=4,AQ12=3),4)+IF(AND(AP$229=4,AQ12=4),2)+IF(AND(AP$229=3,AQ12=1),6)+IF(AND(AP$229=3,AQ12=2),4)+IF(AND(AP$229=3,AQ12=3),2)+IF(AND(AP$229=2,AQ12=1),4)+IF(AND(AP$229=2,AQ12=2),2)+IF(AND(AP$229=1,AQ12=1),2)</f>
        <v>2</v>
      </c>
      <c r="AT12" s="2" t="s">
        <v>19</v>
      </c>
      <c r="AU12" s="4">
        <f>+AO12+AR12+AS12+BA12</f>
        <v>3</v>
      </c>
      <c r="AV12" s="11">
        <f>AU12+AF12</f>
        <v>3</v>
      </c>
      <c r="AW12" s="10"/>
      <c r="AX12" s="10">
        <v>26.721</v>
      </c>
      <c r="AY12" s="2" t="s">
        <v>19</v>
      </c>
      <c r="AZ12" s="2"/>
      <c r="BA12" s="6"/>
      <c r="BB12" s="19">
        <f t="shared" si="3"/>
        <v>21.747</v>
      </c>
      <c r="BC12" s="10">
        <v>32.877000000000002</v>
      </c>
      <c r="BD12" s="3">
        <v>3</v>
      </c>
      <c r="BE12" s="4">
        <f>IF(AND(BF$229&gt;4,BD12=1),6)+IF(AND(BF$229&gt;4,BD12=2),4)+IF(AND(BF$229&gt;4,BD12=3),3)+IF(AND(BF$229&gt;4,BD12=4),2)+IF(AND(BF$229&gt;4,BD12=5),1)+IF(AND(BF$229&gt;4,BD12&gt;5),1)+IF(AND(BF$229=4,BD12=1),4)+IF(AND(BF$229=4,BD12=2),3)+IF(AND(BF$229=4,BD12=3),2)+IF(AND(BF$229=4,BD12=4),1)+IF(AND(BF$229=3,BD12=1),3)+IF(AND(BF$229=3,BD12=2),2)+IF(AND(BF$229=3,BD12=3),1)+IF(AND(BF$229=2,BD12=1),2)+IF(AND(BF$229=2,BD12=2),1)+IF(AND(BF$229=1,BD12=1),1)</f>
        <v>2</v>
      </c>
      <c r="BF12" s="5"/>
      <c r="BG12" s="5">
        <v>1</v>
      </c>
      <c r="BH12" s="4">
        <f>IF(AND(BF$229&gt;4,BF12=1),12)+IF(AND(BF$229&gt;4,BF12=2),8)+IF(AND(BF$229&gt;4,BF12=3),6)+IF(AND(BF$229&gt;4,BF12=4),5)+IF(AND(BF$229&gt;4,BF12=5),4)+IF(AND(BF$229&gt;4,BF12=6),3)+IF(AND(BF$229&gt;4,BF12=7),2)+IF(AND(BF$229&gt;4,BF12&gt;7),1)+IF(AND(BF$229=4,BF12=1),8)+IF(AND(BF$229=4,BF12=2),6)+IF(AND(BF$229=4,BF12=3),4)+IF(AND(BF$229=4,BF12=4),2)+IF(AND(BF$229=3,BF12=1),6)+IF(AND(BF$229=3,BF12=2),4)+IF(AND(BF$229=3,BF12=3),2)+IF(AND(BF$229=2,BF12=1),4)+IF(AND(BF$229=2,BF12=2),2)+IF(AND(BF$229=1,BF12=1),2)</f>
        <v>0</v>
      </c>
      <c r="BI12" s="4">
        <f>IF(AND(BF$229&gt;4,BG12=1),12)+IF(AND(BF$229&gt;4,BG12=2),8)+IF(AND(BF$229&gt;4,BG12=3),6)+IF(AND(BF$229&gt;4,BG12=4),5)+IF(AND(BF$229&gt;4,BG12=5),4)+IF(AND(BF$229&gt;4,BG12=6),3)+IF(AND(BF$229&gt;4,BG12=7),2)+IF(AND(BF$229&gt;4,BG12&gt;7),1)+IF(AND(BF$229=4,BG12=1),8)+IF(AND(BF$229=4,BG12=2),6)+IF(AND(BF$229=4,BG12=3),4)+IF(AND(BF$229=4,BG12=4),2)+IF(AND(BF$229=3,BG12=1),6)+IF(AND(BF$229=3,BG12=2),4)+IF(AND(BF$229=3,BG12=3),2)+IF(AND(BF$229=2,BG12=1),4)+IF(AND(BF$229=2,BG12=2),2)+IF(AND(BF$229=1,BG12=1),2)</f>
        <v>8</v>
      </c>
      <c r="BJ12" s="2" t="s">
        <v>19</v>
      </c>
      <c r="BK12" s="4">
        <f>+BE12+BH12+BI12+BQ12</f>
        <v>10</v>
      </c>
      <c r="BL12" s="11">
        <f>BK12+AV12</f>
        <v>13</v>
      </c>
      <c r="BM12" s="10"/>
      <c r="BN12" s="10">
        <v>22.663</v>
      </c>
      <c r="BO12" s="2" t="s">
        <v>19</v>
      </c>
      <c r="BP12" s="2"/>
      <c r="BQ12" s="6"/>
      <c r="BR12" s="19">
        <f t="shared" si="4"/>
        <v>21.747</v>
      </c>
      <c r="BS12" s="10">
        <v>23.001000000000001</v>
      </c>
      <c r="BT12" s="3">
        <v>3</v>
      </c>
      <c r="BU12" s="4">
        <f t="shared" si="5"/>
        <v>2</v>
      </c>
      <c r="BV12" s="5">
        <v>2</v>
      </c>
      <c r="BW12" s="5">
        <v>2</v>
      </c>
      <c r="BX12" s="4">
        <f t="shared" si="6"/>
        <v>6</v>
      </c>
      <c r="BY12" s="4">
        <f t="shared" si="7"/>
        <v>6</v>
      </c>
      <c r="BZ12" s="2" t="s">
        <v>19</v>
      </c>
      <c r="CA12" s="4">
        <f t="shared" si="8"/>
        <v>15</v>
      </c>
      <c r="CB12" s="11">
        <f t="shared" si="9"/>
        <v>28</v>
      </c>
      <c r="CC12" s="10">
        <v>21.541</v>
      </c>
      <c r="CD12" s="10">
        <v>22.206</v>
      </c>
      <c r="CE12" s="2" t="s">
        <v>19</v>
      </c>
      <c r="CF12" s="2"/>
      <c r="CG12" s="6">
        <v>1</v>
      </c>
      <c r="CH12" s="19">
        <f t="shared" si="10"/>
        <v>21.541</v>
      </c>
      <c r="CI12" s="10">
        <v>34.631</v>
      </c>
      <c r="CJ12" s="3">
        <v>2</v>
      </c>
      <c r="CK12" s="4">
        <f t="shared" si="11"/>
        <v>2</v>
      </c>
      <c r="CL12" s="5">
        <v>2</v>
      </c>
      <c r="CM12" s="5">
        <v>2</v>
      </c>
      <c r="CN12" s="4">
        <f t="shared" si="12"/>
        <v>4</v>
      </c>
      <c r="CO12" s="4">
        <f t="shared" si="13"/>
        <v>4</v>
      </c>
      <c r="CP12" s="2" t="s">
        <v>19</v>
      </c>
      <c r="CQ12" s="4">
        <f t="shared" si="14"/>
        <v>10</v>
      </c>
      <c r="CR12" s="11">
        <f t="shared" si="15"/>
        <v>38</v>
      </c>
      <c r="CS12" s="10">
        <v>22.335000000000001</v>
      </c>
      <c r="CT12" s="10">
        <v>44.036000000000001</v>
      </c>
      <c r="CU12" s="2" t="s">
        <v>19</v>
      </c>
      <c r="CV12" s="2"/>
      <c r="CW12" s="6"/>
      <c r="CX12" s="19">
        <f t="shared" si="16"/>
        <v>21.541</v>
      </c>
      <c r="CY12" s="10">
        <v>22.791</v>
      </c>
      <c r="CZ12" s="3">
        <v>6</v>
      </c>
      <c r="DA12" s="4">
        <f t="shared" si="17"/>
        <v>1</v>
      </c>
      <c r="DB12" s="5">
        <v>5</v>
      </c>
      <c r="DC12" s="5">
        <v>7</v>
      </c>
      <c r="DD12" s="4">
        <f t="shared" si="18"/>
        <v>4</v>
      </c>
      <c r="DE12" s="4">
        <f t="shared" si="19"/>
        <v>2</v>
      </c>
      <c r="DF12" s="2" t="s">
        <v>19</v>
      </c>
      <c r="DG12" s="4">
        <f t="shared" si="20"/>
        <v>7</v>
      </c>
      <c r="DH12" s="11">
        <f t="shared" si="21"/>
        <v>45</v>
      </c>
      <c r="DI12" s="10">
        <v>22.401</v>
      </c>
      <c r="DJ12" s="10">
        <v>24.027999999999999</v>
      </c>
      <c r="DK12" s="2" t="s">
        <v>19</v>
      </c>
      <c r="DL12" s="2"/>
      <c r="DM12" s="6"/>
      <c r="DN12" s="19">
        <f t="shared" si="22"/>
        <v>21.541</v>
      </c>
      <c r="DO12" s="10"/>
      <c r="DP12" s="3"/>
      <c r="DQ12" s="4">
        <f t="shared" si="23"/>
        <v>0</v>
      </c>
      <c r="DR12" s="5"/>
      <c r="DS12" s="5"/>
      <c r="DT12" s="4">
        <f t="shared" si="24"/>
        <v>0</v>
      </c>
      <c r="DU12" s="4">
        <f t="shared" si="25"/>
        <v>0</v>
      </c>
      <c r="DV12" s="2" t="s">
        <v>19</v>
      </c>
      <c r="DW12" s="4">
        <f t="shared" si="26"/>
        <v>0</v>
      </c>
      <c r="DX12" s="11">
        <f t="shared" si="27"/>
        <v>45</v>
      </c>
      <c r="DY12" s="10"/>
      <c r="DZ12" s="10"/>
      <c r="EA12" s="2" t="s">
        <v>19</v>
      </c>
      <c r="EB12" s="2"/>
      <c r="EC12" s="6"/>
      <c r="ED12" s="19">
        <f t="shared" si="28"/>
        <v>21.541</v>
      </c>
    </row>
    <row r="13" spans="1:134" s="15" customFormat="1" ht="13.8" x14ac:dyDescent="0.3">
      <c r="A13" s="13">
        <v>3</v>
      </c>
      <c r="B13" s="1" t="s">
        <v>91</v>
      </c>
      <c r="C13" s="2">
        <v>21368</v>
      </c>
      <c r="D13" s="1">
        <v>63</v>
      </c>
      <c r="E13" s="1" t="s">
        <v>92</v>
      </c>
      <c r="F13" s="21">
        <v>22.683</v>
      </c>
      <c r="G13" s="2">
        <v>22.968</v>
      </c>
      <c r="H13" s="3">
        <v>3</v>
      </c>
      <c r="I13" s="4">
        <f>IF(AND(J$229&gt;4,H13=1),6)+IF(AND(J$229&gt;4,H13=2),4)+IF(AND(J$229&gt;4,H13=3),3)+IF(AND(J$229&gt;4,H13=4),2)+IF(AND(J$229&gt;4,H13=5),1)+IF(AND(J$229&gt;4,H13&gt;5),1)+IF(AND(J$229=4,H13=1),4)+IF(AND(J$229=4,H13=2),3)+IF(AND(J$229=4,H13=3),2)+IF(AND(J$229=4,H13=4),1)+IF(AND(J$229=3,H13=1),3)+IF(AND(J$229=3,H13=2),2)+IF(AND(J$229=3,H13=3),1)+IF(AND(J$229=2,H13=1),2)+IF(AND(J$229=2,H13=2),1)+IF(AND(J$229=1,H13=1),1)</f>
        <v>2</v>
      </c>
      <c r="J13" s="5">
        <v>3</v>
      </c>
      <c r="K13" s="5"/>
      <c r="L13" s="4">
        <f>IF(AND(J$229&gt;4,J13=1),12)+IF(AND(J$229&gt;4,J13=2),8)+IF(AND(J$229&gt;4,J13=3),6)+IF(AND(J$229&gt;4,J13=4),5)+IF(AND(J$229&gt;4,J13=5),4)+IF(AND(J$229&gt;4,J13=6),3)+IF(AND(J$229&gt;4,J13=7),2)+IF(AND(J$229&gt;4,J13&gt;7),1)+IF(AND(J$229=4,J13=1),8)+IF(AND(J$229=4,J13=2),6)+IF(AND(J$229=4,J13=3),4)+IF(AND(J$229=4,J13=4),2)+IF(AND(J$229=3,J13=1),6)+IF(AND(J$229=3,J13=2),4)+IF(AND(J$229=3,J13=3),2)+IF(AND(J$229=2,J13=1),4)+IF(AND(J$229=2,J13=2),2)+IF(AND(J$229=1,J13=1),2)</f>
        <v>4</v>
      </c>
      <c r="M13" s="4">
        <f>IF(AND(J$229&gt;4,K13=1),12)+IF(AND(J$229&gt;4,K13=2),8)+IF(AND(J$229&gt;4,K13=3),6)+IF(AND(J$229&gt;4,K13=4),5)+IF(AND(J$229&gt;4,K13=5),4)+IF(AND(J$229&gt;4,K13=6),3)+IF(AND(J$229&gt;4,K13=7),2)+IF(AND(J$229&gt;4,K13&gt;7),1)+IF(AND(J$229=4,K13=1),8)+IF(AND(J$229=4,K13=2),6)+IF(AND(J$229=4,K13=3),4)+IF(AND(J$229=4,K13=4),2)+IF(AND(J$229=3,K13=1),6)+IF(AND(J$229=3,K13=2),4)+IF(AND(J$229=3,K13=3),2)+IF(AND(J$229=2,K13=1),4)+IF(AND(J$229=2,K13=2),2)+IF(AND(J$229=1,K13=1),2)</f>
        <v>0</v>
      </c>
      <c r="N13" s="2" t="s">
        <v>19</v>
      </c>
      <c r="O13" s="4">
        <f>+I13+L13+M13+U13</f>
        <v>6</v>
      </c>
      <c r="P13" s="11">
        <f t="shared" si="0"/>
        <v>6</v>
      </c>
      <c r="Q13" s="10">
        <v>22.19</v>
      </c>
      <c r="R13" s="2"/>
      <c r="S13" s="2" t="s">
        <v>19</v>
      </c>
      <c r="T13" s="2"/>
      <c r="U13" s="6"/>
      <c r="V13" s="19">
        <f t="shared" si="1"/>
        <v>22.19</v>
      </c>
      <c r="W13" s="2"/>
      <c r="X13" s="3"/>
      <c r="Y13" s="4">
        <f>IF(AND(Z$229&gt;4,X13=1),6)+IF(AND(Z$229&gt;4,X13=2),4)+IF(AND(Z$229&gt;4,X13=3),3)+IF(AND(Z$229&gt;4,X13=4),2)+IF(AND(Z$229&gt;4,X13=5),1)+IF(AND(Z$229&gt;4,X13&gt;5),1)+IF(AND(Z$229=4,X13=1),4)+IF(AND(Z$229=4,X13=2),3)+IF(AND(Z$229=4,X13=3),2)+IF(AND(Z$229=4,X13=4),1)+IF(AND(Z$229=3,X13=1),3)+IF(AND(Z$229=3,X13=2),2)+IF(AND(Z$229=3,X13=3),1)+IF(AND(Z$229=2,X13=1),2)+IF(AND(Z$229=2,X13=2),1)+IF(AND(Z$229=1,X13=1),1)</f>
        <v>0</v>
      </c>
      <c r="Z13" s="5"/>
      <c r="AA13" s="5"/>
      <c r="AB13" s="4">
        <f>IF(AND(Z$229&gt;4,Z13=1),12)+IF(AND(Z$229&gt;4,Z13=2),8)+IF(AND(Z$229&gt;4,Z13=3),6)+IF(AND(Z$229&gt;4,Z13=4),5)+IF(AND(Z$229&gt;4,Z13=5),4)+IF(AND(Z$229&gt;4,Z13=6),3)+IF(AND(Z$229&gt;4,Z13=7),2)+IF(AND(Z$229&gt;4,Z13&gt;7),1)+IF(AND(Z$229=4,Z13=1),8)+IF(AND(Z$229=4,Z13=2),6)+IF(AND(Z$229=4,Z13=3),4)+IF(AND(Z$229=4,Z13=4),2)+IF(AND(Z$229=3,Z13=1),6)+IF(AND(Z$229=3,Z13=2),4)+IF(AND(Z$229=3,Z13=3),2)+IF(AND(Z$229=2,Z13=1),4)+IF(AND(Z$229=2,Z13=2),2)+IF(AND(Z$229=1,Z13=1),2)</f>
        <v>0</v>
      </c>
      <c r="AC13" s="4">
        <f>IF(AND(Z$229&gt;4,AA13=1),12)+IF(AND(Z$229&gt;4,AA13=2),8)+IF(AND(Z$229&gt;4,AA13=3),6)+IF(AND(Z$229&gt;4,AA13=4),5)+IF(AND(Z$229&gt;4,AA13=5),4)+IF(AND(Z$229&gt;4,AA13=6),3)+IF(AND(Z$229&gt;4,AA13=7),2)+IF(AND(Z$229&gt;4,AA13&gt;7),1)+IF(AND(Z$229=4,AA13=1),8)+IF(AND(Z$229=4,AA13=2),6)+IF(AND(Z$229=4,AA13=3),4)+IF(AND(Z$229=4,AA13=4),2)+IF(AND(Z$229=3,AA13=1),6)+IF(AND(Z$229=3,AA13=2),4)+IF(AND(Z$229=3,AA13=3),2)+IF(AND(Z$229=2,AA13=1),4)+IF(AND(Z$229=2,AA13=2),2)+IF(AND(Z$229=1,AA13=1),2)</f>
        <v>0</v>
      </c>
      <c r="AD13" s="2" t="s">
        <v>19</v>
      </c>
      <c r="AE13" s="4">
        <f>+Y13+AB13+AC13+AK13</f>
        <v>0</v>
      </c>
      <c r="AF13" s="11">
        <f>AE13+P13</f>
        <v>6</v>
      </c>
      <c r="AG13" s="10"/>
      <c r="AH13" s="2"/>
      <c r="AI13" s="2" t="s">
        <v>19</v>
      </c>
      <c r="AJ13" s="2"/>
      <c r="AK13" s="6"/>
      <c r="AL13" s="19">
        <f t="shared" si="2"/>
        <v>22.19</v>
      </c>
      <c r="AM13" s="2"/>
      <c r="AN13" s="3"/>
      <c r="AO13" s="4">
        <f>IF(AND(AP$229&gt;4,AN13=1),6)+IF(AND(AP$229&gt;4,AN13=2),4)+IF(AND(AP$229&gt;4,AN13=3),3)+IF(AND(AP$229&gt;4,AN13=4),2)+IF(AND(AP$229&gt;4,AN13=5),1)+IF(AND(AP$229&gt;4,AN13&gt;5),1)+IF(AND(AP$229=4,AN13=1),4)+IF(AND(AP$229=4,AN13=2),3)+IF(AND(AP$229=4,AN13=3),2)+IF(AND(AP$229=4,AN13=4),1)+IF(AND(AP$229=3,AN13=1),3)+IF(AND(AP$229=3,AN13=2),2)+IF(AND(AP$229=3,AN13=3),1)+IF(AND(AP$229=2,AN13=1),2)+IF(AND(AP$229=2,AN13=2),1)+IF(AND(AP$229=1,AN13=1),1)</f>
        <v>0</v>
      </c>
      <c r="AP13" s="5"/>
      <c r="AQ13" s="5"/>
      <c r="AR13" s="4">
        <f>IF(AND(AP$229&gt;4,AP13=1),12)+IF(AND(AP$229&gt;4,AP13=2),8)+IF(AND(AP$229&gt;4,AP13=3),6)+IF(AND(AP$229&gt;4,AP13=4),5)+IF(AND(AP$229&gt;4,AP13=5),4)+IF(AND(AP$229&gt;4,AP13=6),3)+IF(AND(AP$229&gt;4,AP13=7),2)+IF(AND(AP$229&gt;4,AP13&gt;7),1)+IF(AND(AP$229=4,AP13=1),8)+IF(AND(AP$229=4,AP13=2),6)+IF(AND(AP$229=4,AP13=3),4)+IF(AND(AP$229=4,AP13=4),2)+IF(AND(AP$229=3,AP13=1),6)+IF(AND(AP$229=3,AP13=2),4)+IF(AND(AP$229=3,AP13=3),2)+IF(AND(AP$229=2,AP13=1),4)+IF(AND(AP$229=2,AP13=2),2)+IF(AND(AP$229=1,AP13=1),2)</f>
        <v>0</v>
      </c>
      <c r="AS13" s="4">
        <f>IF(AND(AP$229&gt;4,AQ13=1),12)+IF(AND(AP$229&gt;4,AQ13=2),8)+IF(AND(AP$229&gt;4,AQ13=3),6)+IF(AND(AP$229&gt;4,AQ13=4),5)+IF(AND(AP$229&gt;4,AQ13=5),4)+IF(AND(AP$229&gt;4,AQ13=6),3)+IF(AND(AP$229&gt;4,AQ13=7),2)+IF(AND(AP$229&gt;4,AQ13&gt;7),1)+IF(AND(AP$229=4,AQ13=1),8)+IF(AND(AP$229=4,AQ13=2),6)+IF(AND(AP$229=4,AQ13=3),4)+IF(AND(AP$229=4,AQ13=4),2)+IF(AND(AP$229=3,AQ13=1),6)+IF(AND(AP$229=3,AQ13=2),4)+IF(AND(AP$229=3,AQ13=3),2)+IF(AND(AP$229=2,AQ13=1),4)+IF(AND(AP$229=2,AQ13=2),2)+IF(AND(AP$229=1,AQ13=1),2)</f>
        <v>0</v>
      </c>
      <c r="AT13" s="2" t="s">
        <v>19</v>
      </c>
      <c r="AU13" s="4">
        <f>+AO13+AR13+AS13+BA13</f>
        <v>0</v>
      </c>
      <c r="AV13" s="11">
        <f>AU13+AF13</f>
        <v>6</v>
      </c>
      <c r="AW13" s="10"/>
      <c r="AX13" s="2"/>
      <c r="AY13" s="2" t="s">
        <v>19</v>
      </c>
      <c r="AZ13" s="2"/>
      <c r="BA13" s="6"/>
      <c r="BB13" s="19">
        <f t="shared" si="3"/>
        <v>22.19</v>
      </c>
      <c r="BC13" s="2"/>
      <c r="BD13" s="3"/>
      <c r="BE13" s="4">
        <f>IF(AND(BF$229&gt;4,BD13=1),6)+IF(AND(BF$229&gt;4,BD13=2),4)+IF(AND(BF$229&gt;4,BD13=3),3)+IF(AND(BF$229&gt;4,BD13=4),2)+IF(AND(BF$229&gt;4,BD13=5),1)+IF(AND(BF$229&gt;4,BD13&gt;5),1)+IF(AND(BF$229=4,BD13=1),4)+IF(AND(BF$229=4,BD13=2),3)+IF(AND(BF$229=4,BD13=3),2)+IF(AND(BF$229=4,BD13=4),1)+IF(AND(BF$229=3,BD13=1),3)+IF(AND(BF$229=3,BD13=2),2)+IF(AND(BF$229=3,BD13=3),1)+IF(AND(BF$229=2,BD13=1),2)+IF(AND(BF$229=2,BD13=2),1)+IF(AND(BF$229=1,BD13=1),1)</f>
        <v>0</v>
      </c>
      <c r="BF13" s="5"/>
      <c r="BG13" s="5"/>
      <c r="BH13" s="4">
        <f>IF(AND(BF$229&gt;4,BF13=1),12)+IF(AND(BF$229&gt;4,BF13=2),8)+IF(AND(BF$229&gt;4,BF13=3),6)+IF(AND(BF$229&gt;4,BF13=4),5)+IF(AND(BF$229&gt;4,BF13=5),4)+IF(AND(BF$229&gt;4,BF13=6),3)+IF(AND(BF$229&gt;4,BF13=7),2)+IF(AND(BF$229&gt;4,BF13&gt;7),1)+IF(AND(BF$229=4,BF13=1),8)+IF(AND(BF$229=4,BF13=2),6)+IF(AND(BF$229=4,BF13=3),4)+IF(AND(BF$229=4,BF13=4),2)+IF(AND(BF$229=3,BF13=1),6)+IF(AND(BF$229=3,BF13=2),4)+IF(AND(BF$229=3,BF13=3),2)+IF(AND(BF$229=2,BF13=1),4)+IF(AND(BF$229=2,BF13=2),2)+IF(AND(BF$229=1,BF13=1),2)</f>
        <v>0</v>
      </c>
      <c r="BI13" s="4">
        <f>IF(AND(BF$229&gt;4,BG13=1),12)+IF(AND(BF$229&gt;4,BG13=2),8)+IF(AND(BF$229&gt;4,BG13=3),6)+IF(AND(BF$229&gt;4,BG13=4),5)+IF(AND(BF$229&gt;4,BG13=5),4)+IF(AND(BF$229&gt;4,BG13=6),3)+IF(AND(BF$229&gt;4,BG13=7),2)+IF(AND(BF$229&gt;4,BG13&gt;7),1)+IF(AND(BF$229=4,BG13=1),8)+IF(AND(BF$229=4,BG13=2),6)+IF(AND(BF$229=4,BG13=3),4)+IF(AND(BF$229=4,BG13=4),2)+IF(AND(BF$229=3,BG13=1),6)+IF(AND(BF$229=3,BG13=2),4)+IF(AND(BF$229=3,BG13=3),2)+IF(AND(BF$229=2,BG13=1),4)+IF(AND(BF$229=2,BG13=2),2)+IF(AND(BF$229=1,BG13=1),2)</f>
        <v>0</v>
      </c>
      <c r="BJ13" s="2" t="s">
        <v>19</v>
      </c>
      <c r="BK13" s="4">
        <f>+BE13+BH13+BI13+BQ13</f>
        <v>0</v>
      </c>
      <c r="BL13" s="11">
        <f>BK13+AV13</f>
        <v>6</v>
      </c>
      <c r="BM13" s="10"/>
      <c r="BN13" s="2"/>
      <c r="BO13" s="2" t="s">
        <v>19</v>
      </c>
      <c r="BP13" s="2"/>
      <c r="BQ13" s="6"/>
      <c r="BR13" s="19">
        <f t="shared" si="4"/>
        <v>22.19</v>
      </c>
      <c r="BS13" s="2"/>
      <c r="BT13" s="3"/>
      <c r="BU13" s="4">
        <f t="shared" si="5"/>
        <v>0</v>
      </c>
      <c r="BV13" s="5"/>
      <c r="BW13" s="5"/>
      <c r="BX13" s="4">
        <f t="shared" si="6"/>
        <v>0</v>
      </c>
      <c r="BY13" s="4">
        <f t="shared" si="7"/>
        <v>0</v>
      </c>
      <c r="BZ13" s="2" t="s">
        <v>19</v>
      </c>
      <c r="CA13" s="4">
        <f t="shared" si="8"/>
        <v>0</v>
      </c>
      <c r="CB13" s="11">
        <f t="shared" si="9"/>
        <v>6</v>
      </c>
      <c r="CC13" s="10"/>
      <c r="CD13" s="2"/>
      <c r="CE13" s="2" t="s">
        <v>19</v>
      </c>
      <c r="CF13" s="2"/>
      <c r="CG13" s="6"/>
      <c r="CH13" s="19">
        <f t="shared" si="10"/>
        <v>22.19</v>
      </c>
      <c r="CI13" s="2">
        <v>42.180999999999997</v>
      </c>
      <c r="CJ13" s="3">
        <v>3</v>
      </c>
      <c r="CK13" s="4">
        <f t="shared" si="11"/>
        <v>1</v>
      </c>
      <c r="CL13" s="5">
        <v>1</v>
      </c>
      <c r="CM13" s="5">
        <v>3</v>
      </c>
      <c r="CN13" s="4">
        <f t="shared" si="12"/>
        <v>6</v>
      </c>
      <c r="CO13" s="4">
        <f t="shared" si="13"/>
        <v>2</v>
      </c>
      <c r="CP13" s="2" t="s">
        <v>19</v>
      </c>
      <c r="CQ13" s="4">
        <f t="shared" si="14"/>
        <v>9</v>
      </c>
      <c r="CR13" s="11">
        <f t="shared" si="15"/>
        <v>15</v>
      </c>
      <c r="CS13" s="10">
        <v>22.242999999999999</v>
      </c>
      <c r="CT13" s="2">
        <v>47.673999999999999</v>
      </c>
      <c r="CU13" s="2" t="s">
        <v>19</v>
      </c>
      <c r="CV13" s="2"/>
      <c r="CW13" s="6"/>
      <c r="CX13" s="19">
        <f t="shared" si="16"/>
        <v>22.19</v>
      </c>
      <c r="CY13" s="2">
        <v>22.161000000000001</v>
      </c>
      <c r="CZ13" s="3">
        <v>3</v>
      </c>
      <c r="DA13" s="4">
        <f t="shared" si="17"/>
        <v>3</v>
      </c>
      <c r="DB13" s="5">
        <v>2</v>
      </c>
      <c r="DC13" s="5">
        <v>5</v>
      </c>
      <c r="DD13" s="4">
        <f t="shared" si="18"/>
        <v>8</v>
      </c>
      <c r="DE13" s="4">
        <f t="shared" si="19"/>
        <v>4</v>
      </c>
      <c r="DF13" s="2" t="s">
        <v>19</v>
      </c>
      <c r="DG13" s="4">
        <f t="shared" si="20"/>
        <v>17</v>
      </c>
      <c r="DH13" s="11">
        <f t="shared" si="21"/>
        <v>32</v>
      </c>
      <c r="DI13" s="10">
        <v>21.483000000000001</v>
      </c>
      <c r="DJ13" s="2">
        <v>21.613</v>
      </c>
      <c r="DK13" s="2" t="s">
        <v>19</v>
      </c>
      <c r="DL13" s="8" t="s">
        <v>42</v>
      </c>
      <c r="DM13" s="6">
        <v>2</v>
      </c>
      <c r="DN13" s="19">
        <f t="shared" si="22"/>
        <v>21.483000000000001</v>
      </c>
      <c r="DO13" s="2"/>
      <c r="DP13" s="3"/>
      <c r="DQ13" s="4">
        <f t="shared" si="23"/>
        <v>0</v>
      </c>
      <c r="DR13" s="5">
        <v>2</v>
      </c>
      <c r="DS13" s="5">
        <v>5</v>
      </c>
      <c r="DT13" s="4">
        <f t="shared" si="24"/>
        <v>8</v>
      </c>
      <c r="DU13" s="4">
        <f t="shared" si="25"/>
        <v>4</v>
      </c>
      <c r="DV13" s="2" t="s">
        <v>19</v>
      </c>
      <c r="DW13" s="4">
        <f t="shared" si="26"/>
        <v>13</v>
      </c>
      <c r="DX13" s="11">
        <f t="shared" si="27"/>
        <v>45</v>
      </c>
      <c r="DY13" s="10">
        <v>22.388000000000002</v>
      </c>
      <c r="DZ13" s="2">
        <v>21.469000000000001</v>
      </c>
      <c r="EA13" s="2" t="s">
        <v>19</v>
      </c>
      <c r="EB13" s="8" t="s">
        <v>221</v>
      </c>
      <c r="EC13" s="6">
        <v>1</v>
      </c>
      <c r="ED13" s="19">
        <f t="shared" si="28"/>
        <v>21.469000000000001</v>
      </c>
    </row>
    <row r="14" spans="1:134" s="15" customFormat="1" ht="13.8" x14ac:dyDescent="0.3">
      <c r="A14" s="13">
        <v>4</v>
      </c>
      <c r="B14" s="1" t="s">
        <v>22</v>
      </c>
      <c r="C14" s="9">
        <v>2439</v>
      </c>
      <c r="D14" s="1">
        <v>70</v>
      </c>
      <c r="E14" s="1" t="s">
        <v>23</v>
      </c>
      <c r="F14" s="21">
        <v>21.488</v>
      </c>
      <c r="G14" s="10">
        <v>23.582000000000001</v>
      </c>
      <c r="H14" s="3">
        <v>4</v>
      </c>
      <c r="I14" s="4">
        <f>IF(AND(J$229&gt;4,H14=1),6)+IF(AND(J$229&gt;4,H14=2),4)+IF(AND(J$229&gt;4,H14=3),3)+IF(AND(J$229&gt;4,H14=4),2)+IF(AND(J$229&gt;4,H14=5),1)+IF(AND(J$229&gt;4,H14&gt;5),1)+IF(AND(J$229=4,H14=1),4)+IF(AND(J$229=4,H14=2),3)+IF(AND(J$229=4,H14=3),2)+IF(AND(J$229=4,H14=4),1)+IF(AND(J$229=3,H14=1),3)+IF(AND(J$229=3,H14=2),2)+IF(AND(J$229=3,H14=3),1)+IF(AND(J$229=2,H14=1),2)+IF(AND(J$229=2,H14=2),1)+IF(AND(J$229=1,H14=1),1)</f>
        <v>1</v>
      </c>
      <c r="J14" s="5">
        <v>2</v>
      </c>
      <c r="K14" s="5"/>
      <c r="L14" s="4">
        <f>IF(AND(J$229&gt;4,J14=1),12)+IF(AND(J$229&gt;4,J14=2),8)+IF(AND(J$229&gt;4,J14=3),6)+IF(AND(J$229&gt;4,J14=4),5)+IF(AND(J$229&gt;4,J14=5),4)+IF(AND(J$229&gt;4,J14=6),3)+IF(AND(J$229&gt;4,J14=7),2)+IF(AND(J$229&gt;4,J14&gt;7),1)+IF(AND(J$229=4,J14=1),8)+IF(AND(J$229=4,J14=2),6)+IF(AND(J$229=4,J14=3),4)+IF(AND(J$229=4,J14=4),2)+IF(AND(J$229=3,J14=1),6)+IF(AND(J$229=3,J14=2),4)+IF(AND(J$229=3,J14=3),2)+IF(AND(J$229=2,J14=1),4)+IF(AND(J$229=2,J14=2),2)+IF(AND(J$229=1,J14=1),2)</f>
        <v>6</v>
      </c>
      <c r="M14" s="4">
        <f>IF(AND(J$229&gt;4,K14=1),12)+IF(AND(J$229&gt;4,K14=2),8)+IF(AND(J$229&gt;4,K14=3),6)+IF(AND(J$229&gt;4,K14=4),5)+IF(AND(J$229&gt;4,K14=5),4)+IF(AND(J$229&gt;4,K14=6),3)+IF(AND(J$229&gt;4,K14=7),2)+IF(AND(J$229&gt;4,K14&gt;7),1)+IF(AND(J$229=4,K14=1),8)+IF(AND(J$229=4,K14=2),6)+IF(AND(J$229=4,K14=3),4)+IF(AND(J$229=4,K14=4),2)+IF(AND(J$229=3,K14=1),6)+IF(AND(J$229=3,K14=2),4)+IF(AND(J$229=3,K14=3),2)+IF(AND(J$229=2,K14=1),4)+IF(AND(J$229=2,K14=2),2)+IF(AND(J$229=1,K14=1),2)</f>
        <v>0</v>
      </c>
      <c r="N14" s="2" t="s">
        <v>19</v>
      </c>
      <c r="O14" s="4">
        <f>+I14+L14+M14+U14</f>
        <v>7</v>
      </c>
      <c r="P14" s="11">
        <f t="shared" si="0"/>
        <v>7</v>
      </c>
      <c r="Q14" s="2">
        <v>23.152000000000001</v>
      </c>
      <c r="R14" s="10"/>
      <c r="S14" s="2" t="s">
        <v>19</v>
      </c>
      <c r="T14" s="2" t="s">
        <v>42</v>
      </c>
      <c r="U14" s="6"/>
      <c r="V14" s="19">
        <f t="shared" si="1"/>
        <v>21.488</v>
      </c>
      <c r="W14" s="10">
        <v>24.585000000000001</v>
      </c>
      <c r="X14" s="3">
        <v>2</v>
      </c>
      <c r="Y14" s="4">
        <f>IF(AND(Z$229&gt;4,X14=1),6)+IF(AND(Z$229&gt;4,X14=2),4)+IF(AND(Z$229&gt;4,X14=3),3)+IF(AND(Z$229&gt;4,X14=4),2)+IF(AND(Z$229&gt;4,X14=5),1)+IF(AND(Z$229&gt;4,X14&gt;5),1)+IF(AND(Z$229=4,X14=1),4)+IF(AND(Z$229=4,X14=2),3)+IF(AND(Z$229=4,X14=3),2)+IF(AND(Z$229=4,X14=4),1)+IF(AND(Z$229=3,X14=1),3)+IF(AND(Z$229=3,X14=2),2)+IF(AND(Z$229=3,X14=3),1)+IF(AND(Z$229=2,X14=1),2)+IF(AND(Z$229=2,X14=2),1)+IF(AND(Z$229=1,X14=1),1)</f>
        <v>1</v>
      </c>
      <c r="Z14" s="5">
        <v>2</v>
      </c>
      <c r="AA14" s="5">
        <v>2</v>
      </c>
      <c r="AB14" s="4">
        <f>IF(AND(Z$229&gt;4,Z14=1),12)+IF(AND(Z$229&gt;4,Z14=2),8)+IF(AND(Z$229&gt;4,Z14=3),6)+IF(AND(Z$229&gt;4,Z14=4),5)+IF(AND(Z$229&gt;4,Z14=5),4)+IF(AND(Z$229&gt;4,Z14=6),3)+IF(AND(Z$229&gt;4,Z14=7),2)+IF(AND(Z$229&gt;4,Z14&gt;7),1)+IF(AND(Z$229=4,Z14=1),8)+IF(AND(Z$229=4,Z14=2),6)+IF(AND(Z$229=4,Z14=3),4)+IF(AND(Z$229=4,Z14=4),2)+IF(AND(Z$229=3,Z14=1),6)+IF(AND(Z$229=3,Z14=2),4)+IF(AND(Z$229=3,Z14=3),2)+IF(AND(Z$229=2,Z14=1),4)+IF(AND(Z$229=2,Z14=2),2)+IF(AND(Z$229=1,Z14=1),2)</f>
        <v>2</v>
      </c>
      <c r="AC14" s="4">
        <f>IF(AND(Z$229&gt;4,AA14=1),12)+IF(AND(Z$229&gt;4,AA14=2),8)+IF(AND(Z$229&gt;4,AA14=3),6)+IF(AND(Z$229&gt;4,AA14=4),5)+IF(AND(Z$229&gt;4,AA14=5),4)+IF(AND(Z$229&gt;4,AA14=6),3)+IF(AND(Z$229&gt;4,AA14=7),2)+IF(AND(Z$229&gt;4,AA14&gt;7),1)+IF(AND(Z$229=4,AA14=1),8)+IF(AND(Z$229=4,AA14=2),6)+IF(AND(Z$229=4,AA14=3),4)+IF(AND(Z$229=4,AA14=4),2)+IF(AND(Z$229=3,AA14=1),6)+IF(AND(Z$229=3,AA14=2),4)+IF(AND(Z$229=3,AA14=3),2)+IF(AND(Z$229=2,AA14=1),4)+IF(AND(Z$229=2,AA14=2),2)+IF(AND(Z$229=1,AA14=1),2)</f>
        <v>2</v>
      </c>
      <c r="AD14" s="2" t="s">
        <v>19</v>
      </c>
      <c r="AE14" s="4">
        <f>+Y14+AB14+AC14+AK14</f>
        <v>5</v>
      </c>
      <c r="AF14" s="11">
        <f>AE14+P14</f>
        <v>12</v>
      </c>
      <c r="AG14" s="2">
        <v>23.369</v>
      </c>
      <c r="AH14" s="10">
        <v>23.834</v>
      </c>
      <c r="AI14" s="2" t="s">
        <v>19</v>
      </c>
      <c r="AJ14" s="2" t="s">
        <v>42</v>
      </c>
      <c r="AK14" s="6"/>
      <c r="AL14" s="19">
        <f t="shared" si="2"/>
        <v>21.488</v>
      </c>
      <c r="AM14" s="10"/>
      <c r="AN14" s="3"/>
      <c r="AO14" s="4">
        <f>IF(AND(AP$229&gt;4,AN14=1),6)+IF(AND(AP$229&gt;4,AN14=2),4)+IF(AND(AP$229&gt;4,AN14=3),3)+IF(AND(AP$229&gt;4,AN14=4),2)+IF(AND(AP$229&gt;4,AN14=5),1)+IF(AND(AP$229&gt;4,AN14&gt;5),1)+IF(AND(AP$229=4,AN14=1),4)+IF(AND(AP$229=4,AN14=2),3)+IF(AND(AP$229=4,AN14=3),2)+IF(AND(AP$229=4,AN14=4),1)+IF(AND(AP$229=3,AN14=1),3)+IF(AND(AP$229=3,AN14=2),2)+IF(AND(AP$229=3,AN14=3),1)+IF(AND(AP$229=2,AN14=1),2)+IF(AND(AP$229=2,AN14=2),1)+IF(AND(AP$229=1,AN14=1),1)</f>
        <v>0</v>
      </c>
      <c r="AP14" s="5"/>
      <c r="AQ14" s="5"/>
      <c r="AR14" s="4">
        <f>IF(AND(AP$229&gt;4,AP14=1),12)+IF(AND(AP$229&gt;4,AP14=2),8)+IF(AND(AP$229&gt;4,AP14=3),6)+IF(AND(AP$229&gt;4,AP14=4),5)+IF(AND(AP$229&gt;4,AP14=5),4)+IF(AND(AP$229&gt;4,AP14=6),3)+IF(AND(AP$229&gt;4,AP14=7),2)+IF(AND(AP$229&gt;4,AP14&gt;7),1)+IF(AND(AP$229=4,AP14=1),8)+IF(AND(AP$229=4,AP14=2),6)+IF(AND(AP$229=4,AP14=3),4)+IF(AND(AP$229=4,AP14=4),2)+IF(AND(AP$229=3,AP14=1),6)+IF(AND(AP$229=3,AP14=2),4)+IF(AND(AP$229=3,AP14=3),2)+IF(AND(AP$229=2,AP14=1),4)+IF(AND(AP$229=2,AP14=2),2)+IF(AND(AP$229=1,AP14=1),2)</f>
        <v>0</v>
      </c>
      <c r="AS14" s="4">
        <f>IF(AND(AP$229&gt;4,AQ14=1),12)+IF(AND(AP$229&gt;4,AQ14=2),8)+IF(AND(AP$229&gt;4,AQ14=3),6)+IF(AND(AP$229&gt;4,AQ14=4),5)+IF(AND(AP$229&gt;4,AQ14=5),4)+IF(AND(AP$229&gt;4,AQ14=6),3)+IF(AND(AP$229&gt;4,AQ14=7),2)+IF(AND(AP$229&gt;4,AQ14&gt;7),1)+IF(AND(AP$229=4,AQ14=1),8)+IF(AND(AP$229=4,AQ14=2),6)+IF(AND(AP$229=4,AQ14=3),4)+IF(AND(AP$229=4,AQ14=4),2)+IF(AND(AP$229=3,AQ14=1),6)+IF(AND(AP$229=3,AQ14=2),4)+IF(AND(AP$229=3,AQ14=3),2)+IF(AND(AP$229=2,AQ14=1),4)+IF(AND(AP$229=2,AQ14=2),2)+IF(AND(AP$229=1,AQ14=1),2)</f>
        <v>0</v>
      </c>
      <c r="AT14" s="2" t="s">
        <v>19</v>
      </c>
      <c r="AU14" s="4">
        <f>+AO14+AR14+AS14+BA14</f>
        <v>0</v>
      </c>
      <c r="AV14" s="11">
        <f>AU14+AF14</f>
        <v>12</v>
      </c>
      <c r="AW14" s="2"/>
      <c r="AX14" s="10"/>
      <c r="AY14" s="2" t="s">
        <v>19</v>
      </c>
      <c r="AZ14" s="2" t="s">
        <v>42</v>
      </c>
      <c r="BA14" s="6"/>
      <c r="BB14" s="19">
        <f t="shared" si="3"/>
        <v>21.488</v>
      </c>
      <c r="BC14" s="10">
        <v>29.417000000000002</v>
      </c>
      <c r="BD14" s="3">
        <v>2</v>
      </c>
      <c r="BE14" s="4">
        <f>IF(AND(BF$229&gt;4,BD14=1),6)+IF(AND(BF$229&gt;4,BD14=2),4)+IF(AND(BF$229&gt;4,BD14=3),3)+IF(AND(BF$229&gt;4,BD14=4),2)+IF(AND(BF$229&gt;4,BD14=5),1)+IF(AND(BF$229&gt;4,BD14&gt;5),1)+IF(AND(BF$229=4,BD14=1),4)+IF(AND(BF$229=4,BD14=2),3)+IF(AND(BF$229=4,BD14=3),2)+IF(AND(BF$229=4,BD14=4),1)+IF(AND(BF$229=3,BD14=1),3)+IF(AND(BF$229=3,BD14=2),2)+IF(AND(BF$229=3,BD14=3),1)+IF(AND(BF$229=2,BD14=1),2)+IF(AND(BF$229=2,BD14=2),1)+IF(AND(BF$229=1,BD14=1),1)</f>
        <v>3</v>
      </c>
      <c r="BF14" s="5"/>
      <c r="BG14" s="5"/>
      <c r="BH14" s="4">
        <f>IF(AND(BF$229&gt;4,BF14=1),12)+IF(AND(BF$229&gt;4,BF14=2),8)+IF(AND(BF$229&gt;4,BF14=3),6)+IF(AND(BF$229&gt;4,BF14=4),5)+IF(AND(BF$229&gt;4,BF14=5),4)+IF(AND(BF$229&gt;4,BF14=6),3)+IF(AND(BF$229&gt;4,BF14=7),2)+IF(AND(BF$229&gt;4,BF14&gt;7),1)+IF(AND(BF$229=4,BF14=1),8)+IF(AND(BF$229=4,BF14=2),6)+IF(AND(BF$229=4,BF14=3),4)+IF(AND(BF$229=4,BF14=4),2)+IF(AND(BF$229=3,BF14=1),6)+IF(AND(BF$229=3,BF14=2),4)+IF(AND(BF$229=3,BF14=3),2)+IF(AND(BF$229=2,BF14=1),4)+IF(AND(BF$229=2,BF14=2),2)+IF(AND(BF$229=1,BF14=1),2)</f>
        <v>0</v>
      </c>
      <c r="BI14" s="4">
        <f>IF(AND(BF$229&gt;4,BG14=1),12)+IF(AND(BF$229&gt;4,BG14=2),8)+IF(AND(BF$229&gt;4,BG14=3),6)+IF(AND(BF$229&gt;4,BG14=4),5)+IF(AND(BF$229&gt;4,BG14=5),4)+IF(AND(BF$229&gt;4,BG14=6),3)+IF(AND(BF$229&gt;4,BG14=7),2)+IF(AND(BF$229&gt;4,BG14&gt;7),1)+IF(AND(BF$229=4,BG14=1),8)+IF(AND(BF$229=4,BG14=2),6)+IF(AND(BF$229=4,BG14=3),4)+IF(AND(BF$229=4,BG14=4),2)+IF(AND(BF$229=3,BG14=1),6)+IF(AND(BF$229=3,BG14=2),4)+IF(AND(BF$229=3,BG14=3),2)+IF(AND(BF$229=2,BG14=1),4)+IF(AND(BF$229=2,BG14=2),2)+IF(AND(BF$229=1,BG14=1),2)</f>
        <v>0</v>
      </c>
      <c r="BJ14" s="2" t="s">
        <v>19</v>
      </c>
      <c r="BK14" s="4">
        <f>+BE14+BH14+BI14+BQ14</f>
        <v>3</v>
      </c>
      <c r="BL14" s="11">
        <f>BK14+AV14</f>
        <v>15</v>
      </c>
      <c r="BM14" s="2"/>
      <c r="BN14" s="10">
        <v>23.396000000000001</v>
      </c>
      <c r="BO14" s="2" t="s">
        <v>19</v>
      </c>
      <c r="BP14" s="2" t="s">
        <v>42</v>
      </c>
      <c r="BQ14" s="6"/>
      <c r="BR14" s="19">
        <f t="shared" si="4"/>
        <v>21.488</v>
      </c>
      <c r="BS14" s="10">
        <v>24.367000000000001</v>
      </c>
      <c r="BT14" s="3">
        <v>4</v>
      </c>
      <c r="BU14" s="4">
        <f t="shared" si="5"/>
        <v>1</v>
      </c>
      <c r="BV14" s="5">
        <v>3</v>
      </c>
      <c r="BW14" s="5"/>
      <c r="BX14" s="4">
        <f t="shared" si="6"/>
        <v>4</v>
      </c>
      <c r="BY14" s="4">
        <f t="shared" si="7"/>
        <v>0</v>
      </c>
      <c r="BZ14" s="2" t="s">
        <v>19</v>
      </c>
      <c r="CA14" s="4">
        <f t="shared" si="8"/>
        <v>5</v>
      </c>
      <c r="CB14" s="11">
        <f t="shared" si="9"/>
        <v>20</v>
      </c>
      <c r="CC14" s="2">
        <v>23.739000000000001</v>
      </c>
      <c r="CD14" s="10"/>
      <c r="CE14" s="2" t="s">
        <v>19</v>
      </c>
      <c r="CF14" s="2" t="s">
        <v>42</v>
      </c>
      <c r="CG14" s="6"/>
      <c r="CH14" s="19">
        <f t="shared" si="10"/>
        <v>21.488</v>
      </c>
      <c r="CI14" s="10"/>
      <c r="CJ14" s="3"/>
      <c r="CK14" s="4">
        <f t="shared" si="11"/>
        <v>0</v>
      </c>
      <c r="CL14" s="5"/>
      <c r="CM14" s="5"/>
      <c r="CN14" s="4">
        <f t="shared" si="12"/>
        <v>0</v>
      </c>
      <c r="CO14" s="4">
        <f t="shared" si="13"/>
        <v>0</v>
      </c>
      <c r="CP14" s="2" t="s">
        <v>19</v>
      </c>
      <c r="CQ14" s="4">
        <f t="shared" si="14"/>
        <v>0</v>
      </c>
      <c r="CR14" s="11">
        <f t="shared" si="15"/>
        <v>20</v>
      </c>
      <c r="CS14" s="2"/>
      <c r="CT14" s="10"/>
      <c r="CU14" s="2" t="s">
        <v>19</v>
      </c>
      <c r="CV14" s="2" t="s">
        <v>42</v>
      </c>
      <c r="CW14" s="6"/>
      <c r="CX14" s="19">
        <f t="shared" si="16"/>
        <v>21.488</v>
      </c>
      <c r="CY14" s="10">
        <v>23.283999999999999</v>
      </c>
      <c r="CZ14" s="3">
        <v>7</v>
      </c>
      <c r="DA14" s="4">
        <f t="shared" si="17"/>
        <v>1</v>
      </c>
      <c r="DB14" s="5">
        <v>4</v>
      </c>
      <c r="DC14" s="5">
        <v>4</v>
      </c>
      <c r="DD14" s="4">
        <f t="shared" si="18"/>
        <v>5</v>
      </c>
      <c r="DE14" s="4">
        <f t="shared" si="19"/>
        <v>5</v>
      </c>
      <c r="DF14" s="2" t="s">
        <v>19</v>
      </c>
      <c r="DG14" s="4">
        <f t="shared" si="20"/>
        <v>11</v>
      </c>
      <c r="DH14" s="11">
        <f t="shared" si="21"/>
        <v>31</v>
      </c>
      <c r="DI14" s="2">
        <v>22.937999999999999</v>
      </c>
      <c r="DJ14" s="10">
        <v>22.212</v>
      </c>
      <c r="DK14" s="2" t="s">
        <v>19</v>
      </c>
      <c r="DL14" s="2" t="s">
        <v>42</v>
      </c>
      <c r="DM14" s="6"/>
      <c r="DN14" s="19">
        <f t="shared" si="22"/>
        <v>21.488</v>
      </c>
      <c r="DO14" s="10"/>
      <c r="DP14" s="3"/>
      <c r="DQ14" s="4">
        <f t="shared" si="23"/>
        <v>0</v>
      </c>
      <c r="DR14" s="5"/>
      <c r="DS14" s="5">
        <v>3</v>
      </c>
      <c r="DT14" s="4">
        <f t="shared" si="24"/>
        <v>0</v>
      </c>
      <c r="DU14" s="4">
        <f t="shared" si="25"/>
        <v>6</v>
      </c>
      <c r="DV14" s="2" t="s">
        <v>19</v>
      </c>
      <c r="DW14" s="4">
        <f t="shared" si="26"/>
        <v>6</v>
      </c>
      <c r="DX14" s="11">
        <f t="shared" si="27"/>
        <v>37</v>
      </c>
      <c r="DY14" s="2">
        <v>27.873000000000001</v>
      </c>
      <c r="DZ14" s="10">
        <v>22.811</v>
      </c>
      <c r="EA14" s="2" t="s">
        <v>19</v>
      </c>
      <c r="EB14" s="2" t="s">
        <v>42</v>
      </c>
      <c r="EC14" s="6"/>
      <c r="ED14" s="19">
        <f t="shared" si="28"/>
        <v>21.488</v>
      </c>
    </row>
    <row r="15" spans="1:134" s="15" customFormat="1" ht="13.8" x14ac:dyDescent="0.3">
      <c r="A15" s="13">
        <v>5</v>
      </c>
      <c r="B15" s="1" t="s">
        <v>165</v>
      </c>
      <c r="C15" s="2">
        <v>5747</v>
      </c>
      <c r="D15" s="1">
        <v>117</v>
      </c>
      <c r="E15" s="1" t="s">
        <v>166</v>
      </c>
      <c r="F15" s="21"/>
      <c r="G15" s="2"/>
      <c r="H15" s="3"/>
      <c r="I15" s="2"/>
      <c r="J15" s="5"/>
      <c r="K15" s="5"/>
      <c r="L15" s="2"/>
      <c r="M15" s="2"/>
      <c r="N15" s="2" t="s">
        <v>52</v>
      </c>
      <c r="O15" s="2"/>
      <c r="P15" s="11">
        <f t="shared" si="0"/>
        <v>0</v>
      </c>
      <c r="Q15" s="2">
        <v>23.369</v>
      </c>
      <c r="R15" s="2"/>
      <c r="S15" s="2" t="s">
        <v>52</v>
      </c>
      <c r="T15" s="8" t="s">
        <v>134</v>
      </c>
      <c r="U15" s="6"/>
      <c r="V15" s="19">
        <f t="shared" si="1"/>
        <v>23.369</v>
      </c>
      <c r="W15" s="2"/>
      <c r="X15" s="3"/>
      <c r="Y15" s="2"/>
      <c r="Z15" s="5"/>
      <c r="AA15" s="5"/>
      <c r="AB15" s="2"/>
      <c r="AC15" s="2"/>
      <c r="AD15" s="2" t="s">
        <v>52</v>
      </c>
      <c r="AE15" s="2"/>
      <c r="AF15" s="11">
        <f>AE15</f>
        <v>0</v>
      </c>
      <c r="AG15" s="2">
        <v>22.998000000000001</v>
      </c>
      <c r="AH15" s="2">
        <v>23.204999999999998</v>
      </c>
      <c r="AI15" s="2" t="s">
        <v>19</v>
      </c>
      <c r="AJ15" s="8" t="s">
        <v>181</v>
      </c>
      <c r="AK15" s="6"/>
      <c r="AL15" s="19">
        <f t="shared" si="2"/>
        <v>22.998000000000001</v>
      </c>
      <c r="AM15" s="2"/>
      <c r="AN15" s="3"/>
      <c r="AO15" s="2"/>
      <c r="AP15" s="5"/>
      <c r="AQ15" s="5"/>
      <c r="AR15" s="2"/>
      <c r="AS15" s="2"/>
      <c r="AT15" s="2" t="s">
        <v>52</v>
      </c>
      <c r="AU15" s="2"/>
      <c r="AV15" s="11">
        <f>AU15</f>
        <v>0</v>
      </c>
      <c r="AW15" s="2"/>
      <c r="AX15" s="2"/>
      <c r="AY15" s="2" t="s">
        <v>19</v>
      </c>
      <c r="AZ15" s="6"/>
      <c r="BA15" s="6"/>
      <c r="BB15" s="19">
        <f t="shared" si="3"/>
        <v>22.998000000000001</v>
      </c>
      <c r="BC15" s="2"/>
      <c r="BD15" s="3"/>
      <c r="BE15" s="2"/>
      <c r="BF15" s="5"/>
      <c r="BG15" s="5"/>
      <c r="BH15" s="2"/>
      <c r="BI15" s="2"/>
      <c r="BJ15" s="2" t="s">
        <v>52</v>
      </c>
      <c r="BK15" s="2"/>
      <c r="BL15" s="11">
        <f>BK15</f>
        <v>0</v>
      </c>
      <c r="BM15" s="2"/>
      <c r="BN15" s="2"/>
      <c r="BO15" s="2" t="s">
        <v>19</v>
      </c>
      <c r="BP15" s="6"/>
      <c r="BQ15" s="6"/>
      <c r="BR15" s="19">
        <f t="shared" si="4"/>
        <v>22.998000000000001</v>
      </c>
      <c r="BS15" s="2">
        <v>22.292000000000002</v>
      </c>
      <c r="BT15" s="3">
        <v>2</v>
      </c>
      <c r="BU15" s="4">
        <f t="shared" si="5"/>
        <v>3</v>
      </c>
      <c r="BV15" s="5">
        <v>1</v>
      </c>
      <c r="BW15" s="5">
        <v>1</v>
      </c>
      <c r="BX15" s="4">
        <f t="shared" si="6"/>
        <v>8</v>
      </c>
      <c r="BY15" s="4">
        <f t="shared" si="7"/>
        <v>8</v>
      </c>
      <c r="BZ15" s="2" t="s">
        <v>19</v>
      </c>
      <c r="CA15" s="7">
        <f t="shared" si="8"/>
        <v>21</v>
      </c>
      <c r="CB15" s="11">
        <f t="shared" si="9"/>
        <v>21</v>
      </c>
      <c r="CC15" s="2">
        <v>22.189</v>
      </c>
      <c r="CD15" s="2">
        <v>22.545000000000002</v>
      </c>
      <c r="CE15" s="2" t="s">
        <v>19</v>
      </c>
      <c r="CF15" s="6"/>
      <c r="CG15" s="6">
        <v>2</v>
      </c>
      <c r="CH15" s="19">
        <f t="shared" si="10"/>
        <v>22.189</v>
      </c>
      <c r="CI15" s="2"/>
      <c r="CJ15" s="3"/>
      <c r="CK15" s="4">
        <f t="shared" si="11"/>
        <v>0</v>
      </c>
      <c r="CL15" s="5"/>
      <c r="CM15" s="5"/>
      <c r="CN15" s="4">
        <f t="shared" si="12"/>
        <v>0</v>
      </c>
      <c r="CO15" s="4">
        <f t="shared" si="13"/>
        <v>0</v>
      </c>
      <c r="CP15" s="2" t="s">
        <v>19</v>
      </c>
      <c r="CQ15" s="7">
        <f t="shared" si="14"/>
        <v>0</v>
      </c>
      <c r="CR15" s="11">
        <f t="shared" si="15"/>
        <v>21</v>
      </c>
      <c r="CS15" s="2"/>
      <c r="CT15" s="2"/>
      <c r="CU15" s="2" t="s">
        <v>19</v>
      </c>
      <c r="CV15" s="6"/>
      <c r="CW15" s="6"/>
      <c r="CX15" s="19">
        <f t="shared" si="16"/>
        <v>22.189</v>
      </c>
      <c r="CY15" s="2">
        <v>22.684000000000001</v>
      </c>
      <c r="CZ15" s="3">
        <v>5</v>
      </c>
      <c r="DA15" s="4">
        <f t="shared" si="17"/>
        <v>1</v>
      </c>
      <c r="DB15" s="5">
        <v>3</v>
      </c>
      <c r="DC15" s="5">
        <v>3</v>
      </c>
      <c r="DD15" s="4">
        <f t="shared" si="18"/>
        <v>6</v>
      </c>
      <c r="DE15" s="4">
        <f t="shared" si="19"/>
        <v>6</v>
      </c>
      <c r="DF15" s="2" t="s">
        <v>19</v>
      </c>
      <c r="DG15" s="4">
        <f t="shared" si="20"/>
        <v>14</v>
      </c>
      <c r="DH15" s="11">
        <f t="shared" si="21"/>
        <v>35</v>
      </c>
      <c r="DI15" s="2">
        <v>21.675000000000001</v>
      </c>
      <c r="DJ15" s="2">
        <v>22.233000000000001</v>
      </c>
      <c r="DK15" s="2" t="s">
        <v>19</v>
      </c>
      <c r="DL15" s="2"/>
      <c r="DM15" s="6">
        <v>1</v>
      </c>
      <c r="DN15" s="19">
        <f t="shared" si="22"/>
        <v>21.675000000000001</v>
      </c>
      <c r="DO15" s="2"/>
      <c r="DP15" s="3"/>
      <c r="DQ15" s="4">
        <f t="shared" si="23"/>
        <v>0</v>
      </c>
      <c r="DR15" s="5"/>
      <c r="DS15" s="5"/>
      <c r="DT15" s="4">
        <f t="shared" si="24"/>
        <v>0</v>
      </c>
      <c r="DU15" s="4">
        <f t="shared" si="25"/>
        <v>0</v>
      </c>
      <c r="DV15" s="2" t="s">
        <v>19</v>
      </c>
      <c r="DW15" s="4">
        <f t="shared" si="26"/>
        <v>0</v>
      </c>
      <c r="DX15" s="11">
        <f t="shared" si="27"/>
        <v>35</v>
      </c>
      <c r="DY15" s="2"/>
      <c r="DZ15" s="2"/>
      <c r="EA15" s="2" t="s">
        <v>19</v>
      </c>
      <c r="EB15" s="2"/>
      <c r="EC15" s="6"/>
      <c r="ED15" s="19">
        <f t="shared" si="28"/>
        <v>21.675000000000001</v>
      </c>
    </row>
    <row r="16" spans="1:134" s="15" customFormat="1" ht="13.8" x14ac:dyDescent="0.3">
      <c r="A16" s="13">
        <v>6</v>
      </c>
      <c r="B16" s="1" t="s">
        <v>75</v>
      </c>
      <c r="C16" s="2">
        <v>19899</v>
      </c>
      <c r="D16" s="1">
        <v>66</v>
      </c>
      <c r="E16" s="1" t="s">
        <v>30</v>
      </c>
      <c r="F16" s="21">
        <v>60</v>
      </c>
      <c r="G16" s="10"/>
      <c r="H16" s="3"/>
      <c r="I16" s="4">
        <f t="shared" ref="I16:I24" si="29">IF(AND(J$229&gt;4,H16=1),6)+IF(AND(J$229&gt;4,H16=2),4)+IF(AND(J$229&gt;4,H16=3),3)+IF(AND(J$229&gt;4,H16=4),2)+IF(AND(J$229&gt;4,H16=5),1)+IF(AND(J$229&gt;4,H16&gt;5),1)+IF(AND(J$229=4,H16=1),4)+IF(AND(J$229=4,H16=2),3)+IF(AND(J$229=4,H16=3),2)+IF(AND(J$229=4,H16=4),1)+IF(AND(J$229=3,H16=1),3)+IF(AND(J$229=3,H16=2),2)+IF(AND(J$229=3,H16=3),1)+IF(AND(J$229=2,H16=1),2)+IF(AND(J$229=2,H16=2),1)+IF(AND(J$229=1,H16=1),1)</f>
        <v>0</v>
      </c>
      <c r="J16" s="5"/>
      <c r="K16" s="5"/>
      <c r="L16" s="4">
        <f t="shared" ref="L16:L24" si="30">IF(AND(J$229&gt;4,J16=1),12)+IF(AND(J$229&gt;4,J16=2),8)+IF(AND(J$229&gt;4,J16=3),6)+IF(AND(J$229&gt;4,J16=4),5)+IF(AND(J$229&gt;4,J16=5),4)+IF(AND(J$229&gt;4,J16=6),3)+IF(AND(J$229&gt;4,J16=7),2)+IF(AND(J$229&gt;4,J16&gt;7),1)+IF(AND(J$229=4,J16=1),8)+IF(AND(J$229=4,J16=2),6)+IF(AND(J$229=4,J16=3),4)+IF(AND(J$229=4,J16=4),2)+IF(AND(J$229=3,J16=1),6)+IF(AND(J$229=3,J16=2),4)+IF(AND(J$229=3,J16=3),2)+IF(AND(J$229=2,J16=1),4)+IF(AND(J$229=2,J16=2),2)+IF(AND(J$229=1,J16=1),2)</f>
        <v>0</v>
      </c>
      <c r="M16" s="4">
        <f t="shared" ref="M16:M24" si="31">IF(AND(J$229&gt;4,K16=1),12)+IF(AND(J$229&gt;4,K16=2),8)+IF(AND(J$229&gt;4,K16=3),6)+IF(AND(J$229&gt;4,K16=4),5)+IF(AND(J$229&gt;4,K16=5),4)+IF(AND(J$229&gt;4,K16=6),3)+IF(AND(J$229&gt;4,K16=7),2)+IF(AND(J$229&gt;4,K16&gt;7),1)+IF(AND(J$229=4,K16=1),8)+IF(AND(J$229=4,K16=2),6)+IF(AND(J$229=4,K16=3),4)+IF(AND(J$229=4,K16=4),2)+IF(AND(J$229=3,K16=1),6)+IF(AND(J$229=3,K16=2),4)+IF(AND(J$229=3,K16=3),2)+IF(AND(J$229=2,K16=1),4)+IF(AND(J$229=2,K16=2),2)+IF(AND(J$229=1,K16=1),2)</f>
        <v>0</v>
      </c>
      <c r="N16" s="2" t="s">
        <v>19</v>
      </c>
      <c r="O16" s="4">
        <f t="shared" ref="O16:O24" si="32">+I16+L16+M16+U16</f>
        <v>0</v>
      </c>
      <c r="P16" s="11">
        <f t="shared" si="0"/>
        <v>0</v>
      </c>
      <c r="Q16" s="10"/>
      <c r="R16" s="10"/>
      <c r="S16" s="2" t="s">
        <v>19</v>
      </c>
      <c r="T16" s="2" t="s">
        <v>159</v>
      </c>
      <c r="U16" s="6"/>
      <c r="V16" s="19">
        <f t="shared" si="1"/>
        <v>60</v>
      </c>
      <c r="W16" s="10"/>
      <c r="X16" s="3"/>
      <c r="Y16" s="4">
        <f t="shared" ref="Y16:Y24" si="33">IF(AND(Z$229&gt;4,X16=1),6)+IF(AND(Z$229&gt;4,X16=2),4)+IF(AND(Z$229&gt;4,X16=3),3)+IF(AND(Z$229&gt;4,X16=4),2)+IF(AND(Z$229&gt;4,X16=5),1)+IF(AND(Z$229&gt;4,X16&gt;5),1)+IF(AND(Z$229=4,X16=1),4)+IF(AND(Z$229=4,X16=2),3)+IF(AND(Z$229=4,X16=3),2)+IF(AND(Z$229=4,X16=4),1)+IF(AND(Z$229=3,X16=1),3)+IF(AND(Z$229=3,X16=2),2)+IF(AND(Z$229=3,X16=3),1)+IF(AND(Z$229=2,X16=1),2)+IF(AND(Z$229=2,X16=2),1)+IF(AND(Z$229=1,X16=1),1)</f>
        <v>0</v>
      </c>
      <c r="Z16" s="5"/>
      <c r="AA16" s="5"/>
      <c r="AB16" s="4">
        <f t="shared" ref="AB16:AB24" si="34">IF(AND(Z$229&gt;4,Z16=1),12)+IF(AND(Z$229&gt;4,Z16=2),8)+IF(AND(Z$229&gt;4,Z16=3),6)+IF(AND(Z$229&gt;4,Z16=4),5)+IF(AND(Z$229&gt;4,Z16=5),4)+IF(AND(Z$229&gt;4,Z16=6),3)+IF(AND(Z$229&gt;4,Z16=7),2)+IF(AND(Z$229&gt;4,Z16&gt;7),1)+IF(AND(Z$229=4,Z16=1),8)+IF(AND(Z$229=4,Z16=2),6)+IF(AND(Z$229=4,Z16=3),4)+IF(AND(Z$229=4,Z16=4),2)+IF(AND(Z$229=3,Z16=1),6)+IF(AND(Z$229=3,Z16=2),4)+IF(AND(Z$229=3,Z16=3),2)+IF(AND(Z$229=2,Z16=1),4)+IF(AND(Z$229=2,Z16=2),2)+IF(AND(Z$229=1,Z16=1),2)</f>
        <v>0</v>
      </c>
      <c r="AC16" s="4">
        <f t="shared" ref="AC16:AC24" si="35">IF(AND(Z$229&gt;4,AA16=1),12)+IF(AND(Z$229&gt;4,AA16=2),8)+IF(AND(Z$229&gt;4,AA16=3),6)+IF(AND(Z$229&gt;4,AA16=4),5)+IF(AND(Z$229&gt;4,AA16=5),4)+IF(AND(Z$229&gt;4,AA16=6),3)+IF(AND(Z$229&gt;4,AA16=7),2)+IF(AND(Z$229&gt;4,AA16&gt;7),1)+IF(AND(Z$229=4,AA16=1),8)+IF(AND(Z$229=4,AA16=2),6)+IF(AND(Z$229=4,AA16=3),4)+IF(AND(Z$229=4,AA16=4),2)+IF(AND(Z$229=3,AA16=1),6)+IF(AND(Z$229=3,AA16=2),4)+IF(AND(Z$229=3,AA16=3),2)+IF(AND(Z$229=2,AA16=1),4)+IF(AND(Z$229=2,AA16=2),2)+IF(AND(Z$229=1,AA16=1),2)</f>
        <v>0</v>
      </c>
      <c r="AD16" s="2" t="s">
        <v>19</v>
      </c>
      <c r="AE16" s="4">
        <f t="shared" ref="AE16:AE24" si="36">+Y16+AB16+AC16+AK16</f>
        <v>0</v>
      </c>
      <c r="AF16" s="11">
        <f t="shared" ref="AF16:AF24" si="37">AE16+P16</f>
        <v>0</v>
      </c>
      <c r="AG16" s="10"/>
      <c r="AH16" s="10"/>
      <c r="AI16" s="2" t="s">
        <v>19</v>
      </c>
      <c r="AJ16" s="2" t="s">
        <v>159</v>
      </c>
      <c r="AK16" s="6"/>
      <c r="AL16" s="19">
        <f t="shared" si="2"/>
        <v>60</v>
      </c>
      <c r="AM16" s="10"/>
      <c r="AN16" s="3"/>
      <c r="AO16" s="4">
        <f t="shared" ref="AO16:AO24" si="38">IF(AND(AP$229&gt;4,AN16=1),6)+IF(AND(AP$229&gt;4,AN16=2),4)+IF(AND(AP$229&gt;4,AN16=3),3)+IF(AND(AP$229&gt;4,AN16=4),2)+IF(AND(AP$229&gt;4,AN16=5),1)+IF(AND(AP$229&gt;4,AN16&gt;5),1)+IF(AND(AP$229=4,AN16=1),4)+IF(AND(AP$229=4,AN16=2),3)+IF(AND(AP$229=4,AN16=3),2)+IF(AND(AP$229=4,AN16=4),1)+IF(AND(AP$229=3,AN16=1),3)+IF(AND(AP$229=3,AN16=2),2)+IF(AND(AP$229=3,AN16=3),1)+IF(AND(AP$229=2,AN16=1),2)+IF(AND(AP$229=2,AN16=2),1)+IF(AND(AP$229=1,AN16=1),1)</f>
        <v>0</v>
      </c>
      <c r="AP16" s="5"/>
      <c r="AQ16" s="5"/>
      <c r="AR16" s="4">
        <f t="shared" ref="AR16:AR24" si="39">IF(AND(AP$229&gt;4,AP16=1),12)+IF(AND(AP$229&gt;4,AP16=2),8)+IF(AND(AP$229&gt;4,AP16=3),6)+IF(AND(AP$229&gt;4,AP16=4),5)+IF(AND(AP$229&gt;4,AP16=5),4)+IF(AND(AP$229&gt;4,AP16=6),3)+IF(AND(AP$229&gt;4,AP16=7),2)+IF(AND(AP$229&gt;4,AP16&gt;7),1)+IF(AND(AP$229=4,AP16=1),8)+IF(AND(AP$229=4,AP16=2),6)+IF(AND(AP$229=4,AP16=3),4)+IF(AND(AP$229=4,AP16=4),2)+IF(AND(AP$229=3,AP16=1),6)+IF(AND(AP$229=3,AP16=2),4)+IF(AND(AP$229=3,AP16=3),2)+IF(AND(AP$229=2,AP16=1),4)+IF(AND(AP$229=2,AP16=2),2)+IF(AND(AP$229=1,AP16=1),2)</f>
        <v>0</v>
      </c>
      <c r="AS16" s="4">
        <f t="shared" ref="AS16:AS24" si="40">IF(AND(AP$229&gt;4,AQ16=1),12)+IF(AND(AP$229&gt;4,AQ16=2),8)+IF(AND(AP$229&gt;4,AQ16=3),6)+IF(AND(AP$229&gt;4,AQ16=4),5)+IF(AND(AP$229&gt;4,AQ16=5),4)+IF(AND(AP$229&gt;4,AQ16=6),3)+IF(AND(AP$229&gt;4,AQ16=7),2)+IF(AND(AP$229&gt;4,AQ16&gt;7),1)+IF(AND(AP$229=4,AQ16=1),8)+IF(AND(AP$229=4,AQ16=2),6)+IF(AND(AP$229=4,AQ16=3),4)+IF(AND(AP$229=4,AQ16=4),2)+IF(AND(AP$229=3,AQ16=1),6)+IF(AND(AP$229=3,AQ16=2),4)+IF(AND(AP$229=3,AQ16=3),2)+IF(AND(AP$229=2,AQ16=1),4)+IF(AND(AP$229=2,AQ16=2),2)+IF(AND(AP$229=1,AQ16=1),2)</f>
        <v>0</v>
      </c>
      <c r="AT16" s="2" t="s">
        <v>52</v>
      </c>
      <c r="AU16" s="4">
        <f t="shared" ref="AU16:AU24" si="41">+AO16+AR16+AS16+BA16</f>
        <v>0</v>
      </c>
      <c r="AV16" s="11">
        <f t="shared" ref="AV16:AV24" si="42">AU16+AF16</f>
        <v>0</v>
      </c>
      <c r="AW16" s="10">
        <v>22.346</v>
      </c>
      <c r="AX16" s="10">
        <v>21.582999999999998</v>
      </c>
      <c r="AY16" s="2" t="s">
        <v>19</v>
      </c>
      <c r="AZ16" s="2" t="s">
        <v>159</v>
      </c>
      <c r="BA16" s="6"/>
      <c r="BB16" s="19">
        <f t="shared" si="3"/>
        <v>21.582999999999998</v>
      </c>
      <c r="BC16" s="10"/>
      <c r="BD16" s="3">
        <v>4</v>
      </c>
      <c r="BE16" s="4">
        <f t="shared" ref="BE16:BE24" si="43">IF(AND(BF$229&gt;4,BD16=1),6)+IF(AND(BF$229&gt;4,BD16=2),4)+IF(AND(BF$229&gt;4,BD16=3),3)+IF(AND(BF$229&gt;4,BD16=4),2)+IF(AND(BF$229&gt;4,BD16=5),1)+IF(AND(BF$229&gt;4,BD16&gt;5),1)+IF(AND(BF$229=4,BD16=1),4)+IF(AND(BF$229=4,BD16=2),3)+IF(AND(BF$229=4,BD16=3),2)+IF(AND(BF$229=4,BD16=4),1)+IF(AND(BF$229=3,BD16=1),3)+IF(AND(BF$229=3,BD16=2),2)+IF(AND(BF$229=3,BD16=3),1)+IF(AND(BF$229=2,BD16=1),2)+IF(AND(BF$229=2,BD16=2),1)+IF(AND(BF$229=1,BD16=1),1)</f>
        <v>1</v>
      </c>
      <c r="BF16" s="5"/>
      <c r="BG16" s="5">
        <v>2</v>
      </c>
      <c r="BH16" s="4">
        <f t="shared" ref="BH16:BH24" si="44">IF(AND(BF$229&gt;4,BF16=1),12)+IF(AND(BF$229&gt;4,BF16=2),8)+IF(AND(BF$229&gt;4,BF16=3),6)+IF(AND(BF$229&gt;4,BF16=4),5)+IF(AND(BF$229&gt;4,BF16=5),4)+IF(AND(BF$229&gt;4,BF16=6),3)+IF(AND(BF$229&gt;4,BF16=7),2)+IF(AND(BF$229&gt;4,BF16&gt;7),1)+IF(AND(BF$229=4,BF16=1),8)+IF(AND(BF$229=4,BF16=2),6)+IF(AND(BF$229=4,BF16=3),4)+IF(AND(BF$229=4,BF16=4),2)+IF(AND(BF$229=3,BF16=1),6)+IF(AND(BF$229=3,BF16=2),4)+IF(AND(BF$229=3,BF16=3),2)+IF(AND(BF$229=2,BF16=1),4)+IF(AND(BF$229=2,BF16=2),2)+IF(AND(BF$229=1,BF16=1),2)</f>
        <v>0</v>
      </c>
      <c r="BI16" s="4">
        <f t="shared" ref="BI16:BI24" si="45">IF(AND(BF$229&gt;4,BG16=1),12)+IF(AND(BF$229&gt;4,BG16=2),8)+IF(AND(BF$229&gt;4,BG16=3),6)+IF(AND(BF$229&gt;4,BG16=4),5)+IF(AND(BF$229&gt;4,BG16=5),4)+IF(AND(BF$229&gt;4,BG16=6),3)+IF(AND(BF$229&gt;4,BG16=7),2)+IF(AND(BF$229&gt;4,BG16&gt;7),1)+IF(AND(BF$229=4,BG16=1),8)+IF(AND(BF$229=4,BG16=2),6)+IF(AND(BF$229=4,BG16=3),4)+IF(AND(BF$229=4,BG16=4),2)+IF(AND(BF$229=3,BG16=1),6)+IF(AND(BF$229=3,BG16=2),4)+IF(AND(BF$229=3,BG16=3),2)+IF(AND(BF$229=2,BG16=1),4)+IF(AND(BF$229=2,BG16=2),2)+IF(AND(BF$229=1,BG16=1),2)</f>
        <v>6</v>
      </c>
      <c r="BJ16" s="2" t="s">
        <v>19</v>
      </c>
      <c r="BK16" s="4">
        <f t="shared" ref="BK16:BK24" si="46">+BE16+BH16+BI16+BQ16</f>
        <v>7</v>
      </c>
      <c r="BL16" s="11">
        <f t="shared" ref="BL16:BL24" si="47">BK16+AV16</f>
        <v>7</v>
      </c>
      <c r="BM16" s="10"/>
      <c r="BN16" s="10">
        <v>22.713000000000001</v>
      </c>
      <c r="BO16" s="2" t="s">
        <v>52</v>
      </c>
      <c r="BP16" s="2" t="s">
        <v>197</v>
      </c>
      <c r="BQ16" s="6"/>
      <c r="BR16" s="19">
        <f t="shared" si="4"/>
        <v>21.582999999999998</v>
      </c>
      <c r="BS16" s="10">
        <v>25.113</v>
      </c>
      <c r="BT16" s="3"/>
      <c r="BU16" s="4">
        <f t="shared" si="5"/>
        <v>0</v>
      </c>
      <c r="BV16" s="5"/>
      <c r="BW16" s="5"/>
      <c r="BX16" s="4">
        <f t="shared" si="6"/>
        <v>0</v>
      </c>
      <c r="BY16" s="4">
        <f t="shared" si="7"/>
        <v>0</v>
      </c>
      <c r="BZ16" s="2" t="s">
        <v>19</v>
      </c>
      <c r="CA16" s="4">
        <f t="shared" si="8"/>
        <v>0</v>
      </c>
      <c r="CB16" s="11">
        <f t="shared" si="9"/>
        <v>7</v>
      </c>
      <c r="CC16" s="10">
        <v>28.600999999999999</v>
      </c>
      <c r="CD16" s="10"/>
      <c r="CE16" s="2" t="s">
        <v>19</v>
      </c>
      <c r="CF16" s="2" t="s">
        <v>196</v>
      </c>
      <c r="CG16" s="6"/>
      <c r="CH16" s="19">
        <f t="shared" si="10"/>
        <v>21.582999999999998</v>
      </c>
      <c r="CI16" s="10"/>
      <c r="CJ16" s="3"/>
      <c r="CK16" s="4">
        <f t="shared" si="11"/>
        <v>0</v>
      </c>
      <c r="CL16" s="5"/>
      <c r="CM16" s="5"/>
      <c r="CN16" s="4">
        <f t="shared" si="12"/>
        <v>0</v>
      </c>
      <c r="CO16" s="4">
        <f t="shared" si="13"/>
        <v>0</v>
      </c>
      <c r="CP16" s="2" t="s">
        <v>19</v>
      </c>
      <c r="CQ16" s="4">
        <f t="shared" si="14"/>
        <v>0</v>
      </c>
      <c r="CR16" s="11">
        <f t="shared" si="15"/>
        <v>7</v>
      </c>
      <c r="CS16" s="10"/>
      <c r="CT16" s="10"/>
      <c r="CU16" s="2" t="s">
        <v>19</v>
      </c>
      <c r="CV16" s="2" t="s">
        <v>196</v>
      </c>
      <c r="CW16" s="6"/>
      <c r="CX16" s="19">
        <f t="shared" si="16"/>
        <v>21.582999999999998</v>
      </c>
      <c r="CY16" s="10">
        <v>23.530999999999999</v>
      </c>
      <c r="CZ16" s="3">
        <v>9</v>
      </c>
      <c r="DA16" s="4">
        <f t="shared" si="17"/>
        <v>1</v>
      </c>
      <c r="DB16" s="5"/>
      <c r="DC16" s="5"/>
      <c r="DD16" s="4">
        <f t="shared" si="18"/>
        <v>0</v>
      </c>
      <c r="DE16" s="4">
        <f t="shared" si="19"/>
        <v>0</v>
      </c>
      <c r="DF16" s="2" t="s">
        <v>19</v>
      </c>
      <c r="DG16" s="4">
        <f t="shared" si="20"/>
        <v>1</v>
      </c>
      <c r="DH16" s="11">
        <f t="shared" si="21"/>
        <v>8</v>
      </c>
      <c r="DI16" s="10">
        <v>24.77</v>
      </c>
      <c r="DJ16" s="10">
        <v>21.684999999999999</v>
      </c>
      <c r="DK16" s="2" t="s">
        <v>19</v>
      </c>
      <c r="DL16" s="2" t="s">
        <v>196</v>
      </c>
      <c r="DM16" s="6"/>
      <c r="DN16" s="19">
        <f t="shared" si="22"/>
        <v>21.582999999999998</v>
      </c>
      <c r="DO16" s="10"/>
      <c r="DP16" s="3"/>
      <c r="DQ16" s="4">
        <f t="shared" si="23"/>
        <v>0</v>
      </c>
      <c r="DR16" s="5">
        <v>1</v>
      </c>
      <c r="DS16" s="5">
        <v>1</v>
      </c>
      <c r="DT16" s="4">
        <f t="shared" si="24"/>
        <v>12</v>
      </c>
      <c r="DU16" s="4">
        <f t="shared" si="25"/>
        <v>12</v>
      </c>
      <c r="DV16" s="2" t="s">
        <v>19</v>
      </c>
      <c r="DW16" s="4">
        <f t="shared" si="26"/>
        <v>24</v>
      </c>
      <c r="DX16" s="11">
        <f t="shared" si="27"/>
        <v>32</v>
      </c>
      <c r="DY16" s="10">
        <v>21.733000000000001</v>
      </c>
      <c r="DZ16" s="10">
        <v>21.731999999999999</v>
      </c>
      <c r="EA16" s="2" t="s">
        <v>19</v>
      </c>
      <c r="EB16" s="2" t="s">
        <v>196</v>
      </c>
      <c r="EC16" s="6"/>
      <c r="ED16" s="19">
        <f t="shared" si="28"/>
        <v>21.582999999999998</v>
      </c>
    </row>
    <row r="17" spans="1:149" s="15" customFormat="1" ht="13.8" x14ac:dyDescent="0.3">
      <c r="A17" s="13">
        <v>7</v>
      </c>
      <c r="B17" s="1" t="s">
        <v>24</v>
      </c>
      <c r="C17" s="9">
        <v>5902</v>
      </c>
      <c r="D17" s="1">
        <v>3</v>
      </c>
      <c r="E17" s="1" t="s">
        <v>25</v>
      </c>
      <c r="F17" s="21">
        <v>21.831</v>
      </c>
      <c r="G17" s="10"/>
      <c r="H17" s="3"/>
      <c r="I17" s="4">
        <f t="shared" si="29"/>
        <v>0</v>
      </c>
      <c r="J17" s="5"/>
      <c r="K17" s="5"/>
      <c r="L17" s="4">
        <f t="shared" si="30"/>
        <v>0</v>
      </c>
      <c r="M17" s="4">
        <f t="shared" si="31"/>
        <v>0</v>
      </c>
      <c r="N17" s="2" t="s">
        <v>19</v>
      </c>
      <c r="O17" s="4">
        <f t="shared" si="32"/>
        <v>0</v>
      </c>
      <c r="P17" s="11">
        <f t="shared" si="0"/>
        <v>0</v>
      </c>
      <c r="Q17" s="10"/>
      <c r="R17" s="10"/>
      <c r="S17" s="2" t="s">
        <v>19</v>
      </c>
      <c r="T17" s="2"/>
      <c r="U17" s="6"/>
      <c r="V17" s="19">
        <f t="shared" si="1"/>
        <v>21.831</v>
      </c>
      <c r="W17" s="10"/>
      <c r="X17" s="3"/>
      <c r="Y17" s="4">
        <f t="shared" si="33"/>
        <v>0</v>
      </c>
      <c r="Z17" s="5"/>
      <c r="AA17" s="5"/>
      <c r="AB17" s="4">
        <f t="shared" si="34"/>
        <v>0</v>
      </c>
      <c r="AC17" s="4">
        <f t="shared" si="35"/>
        <v>0</v>
      </c>
      <c r="AD17" s="2" t="s">
        <v>19</v>
      </c>
      <c r="AE17" s="4">
        <f t="shared" si="36"/>
        <v>0</v>
      </c>
      <c r="AF17" s="11">
        <f t="shared" si="37"/>
        <v>0</v>
      </c>
      <c r="AG17" s="10"/>
      <c r="AH17" s="10"/>
      <c r="AI17" s="2" t="s">
        <v>19</v>
      </c>
      <c r="AJ17" s="2"/>
      <c r="AK17" s="6"/>
      <c r="AL17" s="19">
        <f t="shared" si="2"/>
        <v>21.831</v>
      </c>
      <c r="AM17" s="10"/>
      <c r="AN17" s="3"/>
      <c r="AO17" s="4">
        <f t="shared" si="38"/>
        <v>0</v>
      </c>
      <c r="AP17" s="5"/>
      <c r="AQ17" s="5"/>
      <c r="AR17" s="4">
        <f t="shared" si="39"/>
        <v>0</v>
      </c>
      <c r="AS17" s="4">
        <f t="shared" si="40"/>
        <v>0</v>
      </c>
      <c r="AT17" s="2" t="s">
        <v>19</v>
      </c>
      <c r="AU17" s="4">
        <f t="shared" si="41"/>
        <v>0</v>
      </c>
      <c r="AV17" s="11">
        <f t="shared" si="42"/>
        <v>0</v>
      </c>
      <c r="AW17" s="10"/>
      <c r="AX17" s="10"/>
      <c r="AY17" s="2" t="s">
        <v>19</v>
      </c>
      <c r="AZ17" s="2"/>
      <c r="BA17" s="6"/>
      <c r="BB17" s="19">
        <f t="shared" si="3"/>
        <v>21.831</v>
      </c>
      <c r="BC17" s="10"/>
      <c r="BD17" s="3"/>
      <c r="BE17" s="4">
        <f t="shared" si="43"/>
        <v>0</v>
      </c>
      <c r="BF17" s="5"/>
      <c r="BG17" s="5"/>
      <c r="BH17" s="4">
        <f t="shared" si="44"/>
        <v>0</v>
      </c>
      <c r="BI17" s="4">
        <f t="shared" si="45"/>
        <v>0</v>
      </c>
      <c r="BJ17" s="2" t="s">
        <v>19</v>
      </c>
      <c r="BK17" s="4">
        <f t="shared" si="46"/>
        <v>0</v>
      </c>
      <c r="BL17" s="11">
        <f t="shared" si="47"/>
        <v>0</v>
      </c>
      <c r="BM17" s="10"/>
      <c r="BN17" s="10"/>
      <c r="BO17" s="2" t="s">
        <v>19</v>
      </c>
      <c r="BP17" s="2"/>
      <c r="BQ17" s="6"/>
      <c r="BR17" s="19">
        <f t="shared" si="4"/>
        <v>21.831</v>
      </c>
      <c r="BS17" s="10"/>
      <c r="BT17" s="3"/>
      <c r="BU17" s="4">
        <f t="shared" si="5"/>
        <v>0</v>
      </c>
      <c r="BV17" s="5"/>
      <c r="BW17" s="5"/>
      <c r="BX17" s="4">
        <f t="shared" si="6"/>
        <v>0</v>
      </c>
      <c r="BY17" s="4">
        <f t="shared" si="7"/>
        <v>0</v>
      </c>
      <c r="BZ17" s="2" t="s">
        <v>19</v>
      </c>
      <c r="CA17" s="4">
        <f t="shared" si="8"/>
        <v>0</v>
      </c>
      <c r="CB17" s="11">
        <f t="shared" si="9"/>
        <v>0</v>
      </c>
      <c r="CC17" s="10"/>
      <c r="CD17" s="10"/>
      <c r="CE17" s="2" t="s">
        <v>19</v>
      </c>
      <c r="CF17" s="2"/>
      <c r="CG17" s="6"/>
      <c r="CH17" s="19">
        <f t="shared" si="10"/>
        <v>21.831</v>
      </c>
      <c r="CI17" s="10"/>
      <c r="CJ17" s="3"/>
      <c r="CK17" s="4">
        <f t="shared" si="11"/>
        <v>0</v>
      </c>
      <c r="CL17" s="5"/>
      <c r="CM17" s="5"/>
      <c r="CN17" s="4">
        <f t="shared" si="12"/>
        <v>0</v>
      </c>
      <c r="CO17" s="4">
        <f t="shared" si="13"/>
        <v>0</v>
      </c>
      <c r="CP17" s="2" t="s">
        <v>19</v>
      </c>
      <c r="CQ17" s="4">
        <f t="shared" si="14"/>
        <v>0</v>
      </c>
      <c r="CR17" s="11">
        <f t="shared" si="15"/>
        <v>0</v>
      </c>
      <c r="CS17" s="10"/>
      <c r="CT17" s="10"/>
      <c r="CU17" s="2" t="s">
        <v>19</v>
      </c>
      <c r="CV17" s="2"/>
      <c r="CW17" s="6"/>
      <c r="CX17" s="19">
        <f t="shared" si="16"/>
        <v>21.831</v>
      </c>
      <c r="CY17" s="10">
        <v>21.686</v>
      </c>
      <c r="CZ17" s="3">
        <v>2</v>
      </c>
      <c r="DA17" s="4">
        <f t="shared" si="17"/>
        <v>4</v>
      </c>
      <c r="DB17" s="5">
        <v>1</v>
      </c>
      <c r="DC17" s="5"/>
      <c r="DD17" s="4">
        <f t="shared" si="18"/>
        <v>12</v>
      </c>
      <c r="DE17" s="4">
        <f t="shared" si="19"/>
        <v>0</v>
      </c>
      <c r="DF17" s="2" t="s">
        <v>19</v>
      </c>
      <c r="DG17" s="4">
        <f t="shared" si="20"/>
        <v>17</v>
      </c>
      <c r="DH17" s="11">
        <f t="shared" si="21"/>
        <v>17</v>
      </c>
      <c r="DI17" s="10">
        <v>22.010999999999999</v>
      </c>
      <c r="DJ17" s="10">
        <v>23.306000000000001</v>
      </c>
      <c r="DK17" s="2" t="s">
        <v>19</v>
      </c>
      <c r="DL17" s="2"/>
      <c r="DM17" s="6">
        <v>1</v>
      </c>
      <c r="DN17" s="19">
        <f t="shared" si="22"/>
        <v>21.686</v>
      </c>
      <c r="DO17" s="10"/>
      <c r="DP17" s="3"/>
      <c r="DQ17" s="4">
        <f t="shared" si="23"/>
        <v>0</v>
      </c>
      <c r="DR17" s="5">
        <v>3</v>
      </c>
      <c r="DS17" s="5">
        <v>2</v>
      </c>
      <c r="DT17" s="4">
        <f t="shared" si="24"/>
        <v>6</v>
      </c>
      <c r="DU17" s="4">
        <f t="shared" si="25"/>
        <v>8</v>
      </c>
      <c r="DV17" s="2" t="s">
        <v>19</v>
      </c>
      <c r="DW17" s="4">
        <f t="shared" si="26"/>
        <v>14</v>
      </c>
      <c r="DX17" s="11">
        <f t="shared" si="27"/>
        <v>31</v>
      </c>
      <c r="DY17" s="10">
        <v>23.173999999999999</v>
      </c>
      <c r="DZ17" s="10">
        <v>22.83</v>
      </c>
      <c r="EA17" s="2" t="s">
        <v>19</v>
      </c>
      <c r="EB17" s="2"/>
      <c r="EC17" s="6"/>
      <c r="ED17" s="19">
        <f t="shared" si="28"/>
        <v>21.686</v>
      </c>
    </row>
    <row r="18" spans="1:149" s="15" customFormat="1" ht="13.8" x14ac:dyDescent="0.3">
      <c r="A18" s="13">
        <v>8</v>
      </c>
      <c r="B18" s="1" t="s">
        <v>106</v>
      </c>
      <c r="C18" s="2">
        <v>4254</v>
      </c>
      <c r="D18" s="1">
        <v>7</v>
      </c>
      <c r="E18" s="1" t="s">
        <v>107</v>
      </c>
      <c r="F18" s="21">
        <v>20.954999999999998</v>
      </c>
      <c r="G18" s="10"/>
      <c r="H18" s="3"/>
      <c r="I18" s="4">
        <f t="shared" si="29"/>
        <v>0</v>
      </c>
      <c r="J18" s="5"/>
      <c r="K18" s="5"/>
      <c r="L18" s="4">
        <f t="shared" si="30"/>
        <v>0</v>
      </c>
      <c r="M18" s="4">
        <f t="shared" si="31"/>
        <v>0</v>
      </c>
      <c r="N18" s="2" t="s">
        <v>19</v>
      </c>
      <c r="O18" s="4">
        <f t="shared" si="32"/>
        <v>0</v>
      </c>
      <c r="P18" s="11">
        <f t="shared" si="0"/>
        <v>0</v>
      </c>
      <c r="Q18" s="10"/>
      <c r="R18" s="10"/>
      <c r="S18" s="2" t="s">
        <v>19</v>
      </c>
      <c r="T18" s="2"/>
      <c r="U18" s="6"/>
      <c r="V18" s="19">
        <f t="shared" si="1"/>
        <v>20.954999999999998</v>
      </c>
      <c r="W18" s="10"/>
      <c r="X18" s="3"/>
      <c r="Y18" s="4">
        <f t="shared" si="33"/>
        <v>0</v>
      </c>
      <c r="Z18" s="5"/>
      <c r="AA18" s="5"/>
      <c r="AB18" s="4">
        <f t="shared" si="34"/>
        <v>0</v>
      </c>
      <c r="AC18" s="4">
        <f t="shared" si="35"/>
        <v>0</v>
      </c>
      <c r="AD18" s="2" t="s">
        <v>19</v>
      </c>
      <c r="AE18" s="4">
        <f t="shared" si="36"/>
        <v>0</v>
      </c>
      <c r="AF18" s="11">
        <f t="shared" si="37"/>
        <v>0</v>
      </c>
      <c r="AG18" s="10"/>
      <c r="AH18" s="10"/>
      <c r="AI18" s="2" t="s">
        <v>19</v>
      </c>
      <c r="AJ18" s="2"/>
      <c r="AK18" s="6"/>
      <c r="AL18" s="19">
        <f t="shared" si="2"/>
        <v>20.954999999999998</v>
      </c>
      <c r="AM18" s="10"/>
      <c r="AN18" s="3"/>
      <c r="AO18" s="4">
        <f t="shared" si="38"/>
        <v>0</v>
      </c>
      <c r="AP18" s="5"/>
      <c r="AQ18" s="5"/>
      <c r="AR18" s="4">
        <f t="shared" si="39"/>
        <v>0</v>
      </c>
      <c r="AS18" s="4">
        <f t="shared" si="40"/>
        <v>0</v>
      </c>
      <c r="AT18" s="2" t="s">
        <v>19</v>
      </c>
      <c r="AU18" s="4">
        <f t="shared" si="41"/>
        <v>0</v>
      </c>
      <c r="AV18" s="11">
        <f t="shared" si="42"/>
        <v>0</v>
      </c>
      <c r="AW18" s="10"/>
      <c r="AX18" s="10"/>
      <c r="AY18" s="2" t="s">
        <v>19</v>
      </c>
      <c r="AZ18" s="2"/>
      <c r="BA18" s="6"/>
      <c r="BB18" s="19">
        <f t="shared" si="3"/>
        <v>20.954999999999998</v>
      </c>
      <c r="BC18" s="10"/>
      <c r="BD18" s="3"/>
      <c r="BE18" s="4">
        <f t="shared" si="43"/>
        <v>0</v>
      </c>
      <c r="BF18" s="5"/>
      <c r="BG18" s="5"/>
      <c r="BH18" s="4">
        <f t="shared" si="44"/>
        <v>0</v>
      </c>
      <c r="BI18" s="4">
        <f t="shared" si="45"/>
        <v>0</v>
      </c>
      <c r="BJ18" s="2" t="s">
        <v>19</v>
      </c>
      <c r="BK18" s="4">
        <f t="shared" si="46"/>
        <v>0</v>
      </c>
      <c r="BL18" s="11">
        <f t="shared" si="47"/>
        <v>0</v>
      </c>
      <c r="BM18" s="10"/>
      <c r="BN18" s="10"/>
      <c r="BO18" s="2" t="s">
        <v>19</v>
      </c>
      <c r="BP18" s="2"/>
      <c r="BQ18" s="6"/>
      <c r="BR18" s="19">
        <f t="shared" si="4"/>
        <v>20.954999999999998</v>
      </c>
      <c r="BS18" s="10"/>
      <c r="BT18" s="3"/>
      <c r="BU18" s="4">
        <f t="shared" si="5"/>
        <v>0</v>
      </c>
      <c r="BV18" s="5"/>
      <c r="BW18" s="5"/>
      <c r="BX18" s="4">
        <f t="shared" si="6"/>
        <v>0</v>
      </c>
      <c r="BY18" s="4">
        <f t="shared" si="7"/>
        <v>0</v>
      </c>
      <c r="BZ18" s="2" t="s">
        <v>19</v>
      </c>
      <c r="CA18" s="7">
        <f t="shared" si="8"/>
        <v>0</v>
      </c>
      <c r="CB18" s="11">
        <f t="shared" si="9"/>
        <v>0</v>
      </c>
      <c r="CC18" s="10"/>
      <c r="CD18" s="10"/>
      <c r="CE18" s="2" t="s">
        <v>19</v>
      </c>
      <c r="CF18" s="2"/>
      <c r="CG18" s="6"/>
      <c r="CH18" s="19">
        <f t="shared" si="10"/>
        <v>20.954999999999998</v>
      </c>
      <c r="CI18" s="10"/>
      <c r="CJ18" s="3"/>
      <c r="CK18" s="4">
        <f t="shared" si="11"/>
        <v>0</v>
      </c>
      <c r="CL18" s="5"/>
      <c r="CM18" s="5"/>
      <c r="CN18" s="4">
        <f t="shared" si="12"/>
        <v>0</v>
      </c>
      <c r="CO18" s="4">
        <f t="shared" si="13"/>
        <v>0</v>
      </c>
      <c r="CP18" s="2" t="s">
        <v>19</v>
      </c>
      <c r="CQ18" s="7">
        <f t="shared" si="14"/>
        <v>0</v>
      </c>
      <c r="CR18" s="11">
        <f t="shared" si="15"/>
        <v>0</v>
      </c>
      <c r="CS18" s="10"/>
      <c r="CT18" s="10"/>
      <c r="CU18" s="2" t="s">
        <v>19</v>
      </c>
      <c r="CV18" s="2"/>
      <c r="CW18" s="6"/>
      <c r="CX18" s="19">
        <f t="shared" si="16"/>
        <v>20.954999999999998</v>
      </c>
      <c r="CY18" s="10">
        <v>21.611999999999998</v>
      </c>
      <c r="CZ18" s="3">
        <v>1</v>
      </c>
      <c r="DA18" s="4">
        <f t="shared" si="17"/>
        <v>6</v>
      </c>
      <c r="DB18" s="5">
        <v>6</v>
      </c>
      <c r="DC18" s="5">
        <v>2</v>
      </c>
      <c r="DD18" s="4">
        <f t="shared" si="18"/>
        <v>3</v>
      </c>
      <c r="DE18" s="4">
        <f t="shared" si="19"/>
        <v>8</v>
      </c>
      <c r="DF18" s="2" t="s">
        <v>19</v>
      </c>
      <c r="DG18" s="4">
        <f t="shared" si="20"/>
        <v>17</v>
      </c>
      <c r="DH18" s="11">
        <f t="shared" si="21"/>
        <v>17</v>
      </c>
      <c r="DI18" s="10">
        <v>23.5</v>
      </c>
      <c r="DJ18" s="10">
        <v>21.504000000000001</v>
      </c>
      <c r="DK18" s="2" t="s">
        <v>19</v>
      </c>
      <c r="DL18" s="2"/>
      <c r="DM18" s="6"/>
      <c r="DN18" s="19">
        <f t="shared" si="22"/>
        <v>20.954999999999998</v>
      </c>
      <c r="DO18" s="10"/>
      <c r="DP18" s="3"/>
      <c r="DQ18" s="4">
        <f t="shared" si="23"/>
        <v>0</v>
      </c>
      <c r="DR18" s="5"/>
      <c r="DS18" s="5"/>
      <c r="DT18" s="4">
        <f t="shared" si="24"/>
        <v>0</v>
      </c>
      <c r="DU18" s="4">
        <f t="shared" si="25"/>
        <v>0</v>
      </c>
      <c r="DV18" s="2" t="s">
        <v>19</v>
      </c>
      <c r="DW18" s="4">
        <f t="shared" si="26"/>
        <v>0</v>
      </c>
      <c r="DX18" s="11">
        <f t="shared" si="27"/>
        <v>17</v>
      </c>
      <c r="DY18" s="10"/>
      <c r="DZ18" s="10"/>
      <c r="EA18" s="2" t="s">
        <v>19</v>
      </c>
      <c r="EB18" s="2"/>
      <c r="EC18" s="6"/>
      <c r="ED18" s="19">
        <f t="shared" si="28"/>
        <v>20.954999999999998</v>
      </c>
    </row>
    <row r="19" spans="1:149" s="15" customFormat="1" ht="13.8" x14ac:dyDescent="0.3">
      <c r="A19" s="13">
        <v>9</v>
      </c>
      <c r="B19" s="1" t="s">
        <v>126</v>
      </c>
      <c r="C19" s="2">
        <v>25186</v>
      </c>
      <c r="D19" s="1">
        <v>75</v>
      </c>
      <c r="E19" s="1" t="s">
        <v>127</v>
      </c>
      <c r="F19" s="21">
        <v>22.224</v>
      </c>
      <c r="G19" s="10"/>
      <c r="H19" s="3"/>
      <c r="I19" s="4">
        <f t="shared" si="29"/>
        <v>0</v>
      </c>
      <c r="J19" s="3"/>
      <c r="K19" s="3"/>
      <c r="L19" s="4">
        <f t="shared" si="30"/>
        <v>0</v>
      </c>
      <c r="M19" s="4">
        <f t="shared" si="31"/>
        <v>0</v>
      </c>
      <c r="N19" s="2" t="s">
        <v>19</v>
      </c>
      <c r="O19" s="4">
        <f t="shared" si="32"/>
        <v>0</v>
      </c>
      <c r="P19" s="11">
        <f t="shared" si="0"/>
        <v>0</v>
      </c>
      <c r="Q19" s="2"/>
      <c r="R19" s="2"/>
      <c r="S19" s="2" t="s">
        <v>19</v>
      </c>
      <c r="T19" s="2"/>
      <c r="U19" s="6"/>
      <c r="V19" s="19">
        <f t="shared" si="1"/>
        <v>22.224</v>
      </c>
      <c r="W19" s="10"/>
      <c r="X19" s="3"/>
      <c r="Y19" s="4">
        <f t="shared" si="33"/>
        <v>0</v>
      </c>
      <c r="Z19" s="3"/>
      <c r="AA19" s="3"/>
      <c r="AB19" s="4">
        <f t="shared" si="34"/>
        <v>0</v>
      </c>
      <c r="AC19" s="4">
        <f t="shared" si="35"/>
        <v>0</v>
      </c>
      <c r="AD19" s="2" t="s">
        <v>19</v>
      </c>
      <c r="AE19" s="4">
        <f t="shared" si="36"/>
        <v>0</v>
      </c>
      <c r="AF19" s="11">
        <f t="shared" si="37"/>
        <v>0</v>
      </c>
      <c r="AG19" s="2"/>
      <c r="AH19" s="2"/>
      <c r="AI19" s="2" t="s">
        <v>19</v>
      </c>
      <c r="AJ19" s="2"/>
      <c r="AK19" s="6"/>
      <c r="AL19" s="19">
        <f t="shared" si="2"/>
        <v>22.224</v>
      </c>
      <c r="AM19" s="10"/>
      <c r="AN19" s="3"/>
      <c r="AO19" s="4">
        <f t="shared" si="38"/>
        <v>0</v>
      </c>
      <c r="AP19" s="3"/>
      <c r="AQ19" s="3"/>
      <c r="AR19" s="4">
        <f t="shared" si="39"/>
        <v>0</v>
      </c>
      <c r="AS19" s="4">
        <f t="shared" si="40"/>
        <v>0</v>
      </c>
      <c r="AT19" s="2" t="s">
        <v>19</v>
      </c>
      <c r="AU19" s="4">
        <f t="shared" si="41"/>
        <v>0</v>
      </c>
      <c r="AV19" s="11">
        <f t="shared" si="42"/>
        <v>0</v>
      </c>
      <c r="AW19" s="2"/>
      <c r="AX19" s="2"/>
      <c r="AY19" s="2" t="s">
        <v>19</v>
      </c>
      <c r="AZ19" s="2"/>
      <c r="BA19" s="6"/>
      <c r="BB19" s="19">
        <f t="shared" si="3"/>
        <v>22.224</v>
      </c>
      <c r="BC19" s="10">
        <v>24.981999999999999</v>
      </c>
      <c r="BD19" s="3">
        <v>1</v>
      </c>
      <c r="BE19" s="4">
        <f t="shared" si="43"/>
        <v>4</v>
      </c>
      <c r="BF19" s="3">
        <v>1</v>
      </c>
      <c r="BG19" s="3">
        <v>3</v>
      </c>
      <c r="BH19" s="4">
        <f t="shared" si="44"/>
        <v>8</v>
      </c>
      <c r="BI19" s="4">
        <f t="shared" si="45"/>
        <v>4</v>
      </c>
      <c r="BJ19" s="2" t="s">
        <v>19</v>
      </c>
      <c r="BK19" s="4">
        <f t="shared" si="46"/>
        <v>16</v>
      </c>
      <c r="BL19" s="11">
        <f t="shared" si="47"/>
        <v>16</v>
      </c>
      <c r="BM19" s="2">
        <v>24.646000000000001</v>
      </c>
      <c r="BN19" s="2">
        <v>22.544</v>
      </c>
      <c r="BO19" s="2" t="s">
        <v>19</v>
      </c>
      <c r="BP19" s="2"/>
      <c r="BQ19" s="6"/>
      <c r="BR19" s="19">
        <f t="shared" si="4"/>
        <v>22.224</v>
      </c>
      <c r="BS19" s="10"/>
      <c r="BT19" s="3"/>
      <c r="BU19" s="4">
        <f t="shared" si="5"/>
        <v>0</v>
      </c>
      <c r="BV19" s="3"/>
      <c r="BW19" s="3"/>
      <c r="BX19" s="4">
        <f t="shared" si="6"/>
        <v>0</v>
      </c>
      <c r="BY19" s="4">
        <f t="shared" si="7"/>
        <v>0</v>
      </c>
      <c r="BZ19" s="2" t="s">
        <v>19</v>
      </c>
      <c r="CA19" s="4">
        <f t="shared" si="8"/>
        <v>0</v>
      </c>
      <c r="CB19" s="11">
        <f t="shared" si="9"/>
        <v>16</v>
      </c>
      <c r="CC19" s="2"/>
      <c r="CD19" s="2"/>
      <c r="CE19" s="2" t="s">
        <v>19</v>
      </c>
      <c r="CF19" s="2"/>
      <c r="CG19" s="6"/>
      <c r="CH19" s="19">
        <f t="shared" si="10"/>
        <v>22.224</v>
      </c>
      <c r="CI19" s="10"/>
      <c r="CJ19" s="3"/>
      <c r="CK19" s="4">
        <f t="shared" si="11"/>
        <v>0</v>
      </c>
      <c r="CL19" s="3"/>
      <c r="CM19" s="3"/>
      <c r="CN19" s="4">
        <f t="shared" si="12"/>
        <v>0</v>
      </c>
      <c r="CO19" s="4">
        <f t="shared" si="13"/>
        <v>0</v>
      </c>
      <c r="CP19" s="2" t="s">
        <v>19</v>
      </c>
      <c r="CQ19" s="4">
        <f t="shared" si="14"/>
        <v>0</v>
      </c>
      <c r="CR19" s="11">
        <f t="shared" si="15"/>
        <v>16</v>
      </c>
      <c r="CS19" s="2"/>
      <c r="CT19" s="2"/>
      <c r="CU19" s="2" t="s">
        <v>19</v>
      </c>
      <c r="CV19" s="2"/>
      <c r="CW19" s="6"/>
      <c r="CX19" s="19">
        <f t="shared" si="16"/>
        <v>22.224</v>
      </c>
      <c r="CY19" s="10"/>
      <c r="CZ19" s="3"/>
      <c r="DA19" s="4">
        <f t="shared" si="17"/>
        <v>0</v>
      </c>
      <c r="DB19" s="3"/>
      <c r="DC19" s="3"/>
      <c r="DD19" s="4">
        <f t="shared" si="18"/>
        <v>0</v>
      </c>
      <c r="DE19" s="4">
        <f t="shared" si="19"/>
        <v>0</v>
      </c>
      <c r="DF19" s="2" t="s">
        <v>19</v>
      </c>
      <c r="DG19" s="4">
        <f t="shared" si="20"/>
        <v>0</v>
      </c>
      <c r="DH19" s="11">
        <f t="shared" si="21"/>
        <v>16</v>
      </c>
      <c r="DI19" s="2"/>
      <c r="DJ19" s="2"/>
      <c r="DK19" s="2" t="s">
        <v>19</v>
      </c>
      <c r="DL19" s="2"/>
      <c r="DM19" s="6"/>
      <c r="DN19" s="19">
        <f t="shared" si="22"/>
        <v>22.224</v>
      </c>
      <c r="DO19" s="10"/>
      <c r="DP19" s="3"/>
      <c r="DQ19" s="4">
        <f t="shared" si="23"/>
        <v>0</v>
      </c>
      <c r="DR19" s="3"/>
      <c r="DS19" s="3"/>
      <c r="DT19" s="4">
        <f t="shared" si="24"/>
        <v>0</v>
      </c>
      <c r="DU19" s="4">
        <f t="shared" si="25"/>
        <v>0</v>
      </c>
      <c r="DV19" s="2" t="s">
        <v>19</v>
      </c>
      <c r="DW19" s="4">
        <f t="shared" si="26"/>
        <v>0</v>
      </c>
      <c r="DX19" s="11">
        <f t="shared" si="27"/>
        <v>16</v>
      </c>
      <c r="DY19" s="2"/>
      <c r="DZ19" s="2"/>
      <c r="EA19" s="2" t="s">
        <v>19</v>
      </c>
      <c r="EB19" s="2"/>
      <c r="EC19" s="6"/>
      <c r="ED19" s="19">
        <f t="shared" si="28"/>
        <v>22.224</v>
      </c>
    </row>
    <row r="20" spans="1:149" s="15" customFormat="1" ht="13.8" hidden="1" x14ac:dyDescent="0.3">
      <c r="A20" s="13">
        <v>10</v>
      </c>
      <c r="B20" s="1" t="s">
        <v>61</v>
      </c>
      <c r="C20" s="2">
        <v>9760</v>
      </c>
      <c r="D20" s="1">
        <v>23</v>
      </c>
      <c r="E20" s="1" t="s">
        <v>62</v>
      </c>
      <c r="F20" s="21">
        <v>22.858000000000001</v>
      </c>
      <c r="G20" s="10"/>
      <c r="H20" s="3"/>
      <c r="I20" s="4">
        <f t="shared" si="29"/>
        <v>0</v>
      </c>
      <c r="J20" s="5"/>
      <c r="K20" s="5"/>
      <c r="L20" s="4">
        <f t="shared" si="30"/>
        <v>0</v>
      </c>
      <c r="M20" s="4">
        <f t="shared" si="31"/>
        <v>0</v>
      </c>
      <c r="N20" s="2" t="s">
        <v>19</v>
      </c>
      <c r="O20" s="4">
        <f t="shared" si="32"/>
        <v>0</v>
      </c>
      <c r="P20" s="11">
        <f t="shared" si="0"/>
        <v>0</v>
      </c>
      <c r="Q20" s="10"/>
      <c r="R20" s="2"/>
      <c r="S20" s="2" t="s">
        <v>19</v>
      </c>
      <c r="T20" s="2"/>
      <c r="U20" s="6"/>
      <c r="V20" s="19">
        <f t="shared" si="1"/>
        <v>22.858000000000001</v>
      </c>
      <c r="W20" s="10"/>
      <c r="X20" s="3"/>
      <c r="Y20" s="4">
        <f t="shared" si="33"/>
        <v>0</v>
      </c>
      <c r="Z20" s="5"/>
      <c r="AA20" s="5"/>
      <c r="AB20" s="4">
        <f t="shared" si="34"/>
        <v>0</v>
      </c>
      <c r="AC20" s="4">
        <f t="shared" si="35"/>
        <v>0</v>
      </c>
      <c r="AD20" s="2" t="s">
        <v>19</v>
      </c>
      <c r="AE20" s="4">
        <f t="shared" si="36"/>
        <v>0</v>
      </c>
      <c r="AF20" s="11">
        <f t="shared" si="37"/>
        <v>0</v>
      </c>
      <c r="AG20" s="10"/>
      <c r="AH20" s="2"/>
      <c r="AI20" s="2" t="s">
        <v>19</v>
      </c>
      <c r="AJ20" s="2"/>
      <c r="AK20" s="6"/>
      <c r="AL20" s="19">
        <f t="shared" si="2"/>
        <v>22.858000000000001</v>
      </c>
      <c r="AM20" s="10"/>
      <c r="AN20" s="3"/>
      <c r="AO20" s="4">
        <f t="shared" si="38"/>
        <v>0</v>
      </c>
      <c r="AP20" s="5"/>
      <c r="AQ20" s="5"/>
      <c r="AR20" s="4">
        <f t="shared" si="39"/>
        <v>0</v>
      </c>
      <c r="AS20" s="4">
        <f t="shared" si="40"/>
        <v>0</v>
      </c>
      <c r="AT20" s="2" t="s">
        <v>19</v>
      </c>
      <c r="AU20" s="4">
        <f t="shared" si="41"/>
        <v>0</v>
      </c>
      <c r="AV20" s="11">
        <f t="shared" si="42"/>
        <v>0</v>
      </c>
      <c r="AW20" s="10"/>
      <c r="AX20" s="2"/>
      <c r="AY20" s="2" t="s">
        <v>19</v>
      </c>
      <c r="AZ20" s="2"/>
      <c r="BA20" s="6"/>
      <c r="BB20" s="19">
        <f t="shared" si="3"/>
        <v>22.858000000000001</v>
      </c>
      <c r="BC20" s="10"/>
      <c r="BD20" s="3"/>
      <c r="BE20" s="4">
        <f t="shared" si="43"/>
        <v>0</v>
      </c>
      <c r="BF20" s="5"/>
      <c r="BG20" s="5"/>
      <c r="BH20" s="4">
        <f t="shared" si="44"/>
        <v>0</v>
      </c>
      <c r="BI20" s="4">
        <f t="shared" si="45"/>
        <v>0</v>
      </c>
      <c r="BJ20" s="2" t="s">
        <v>19</v>
      </c>
      <c r="BK20" s="4">
        <f t="shared" si="46"/>
        <v>0</v>
      </c>
      <c r="BL20" s="11">
        <f t="shared" si="47"/>
        <v>0</v>
      </c>
      <c r="BM20" s="10"/>
      <c r="BN20" s="2"/>
      <c r="BO20" s="2" t="s">
        <v>19</v>
      </c>
      <c r="BP20" s="2"/>
      <c r="BQ20" s="6"/>
      <c r="BR20" s="19">
        <f t="shared" si="4"/>
        <v>22.858000000000001</v>
      </c>
      <c r="BS20" s="10"/>
      <c r="BT20" s="3"/>
      <c r="BU20" s="4">
        <f t="shared" si="5"/>
        <v>0</v>
      </c>
      <c r="BV20" s="5"/>
      <c r="BW20" s="5"/>
      <c r="BX20" s="4">
        <f t="shared" si="6"/>
        <v>0</v>
      </c>
      <c r="BY20" s="4">
        <f t="shared" si="7"/>
        <v>0</v>
      </c>
      <c r="BZ20" s="2" t="s">
        <v>19</v>
      </c>
      <c r="CA20" s="7">
        <f t="shared" si="8"/>
        <v>0</v>
      </c>
      <c r="CB20" s="11">
        <f t="shared" si="9"/>
        <v>0</v>
      </c>
      <c r="CC20" s="10"/>
      <c r="CD20" s="2"/>
      <c r="CE20" s="2" t="s">
        <v>19</v>
      </c>
      <c r="CF20" s="2"/>
      <c r="CG20" s="6"/>
      <c r="CH20" s="19">
        <f t="shared" si="10"/>
        <v>22.858000000000001</v>
      </c>
      <c r="CI20" s="10"/>
      <c r="CJ20" s="3"/>
      <c r="CK20" s="4">
        <f t="shared" si="11"/>
        <v>0</v>
      </c>
      <c r="CL20" s="5"/>
      <c r="CM20" s="5"/>
      <c r="CN20" s="4">
        <f t="shared" si="12"/>
        <v>0</v>
      </c>
      <c r="CO20" s="4">
        <f t="shared" si="13"/>
        <v>0</v>
      </c>
      <c r="CP20" s="2" t="s">
        <v>19</v>
      </c>
      <c r="CQ20" s="7">
        <f t="shared" si="14"/>
        <v>0</v>
      </c>
      <c r="CR20" s="11">
        <f t="shared" si="15"/>
        <v>0</v>
      </c>
      <c r="CS20" s="10"/>
      <c r="CT20" s="2"/>
      <c r="CU20" s="2" t="s">
        <v>19</v>
      </c>
      <c r="CV20" s="2"/>
      <c r="CW20" s="6"/>
      <c r="CX20" s="19">
        <f t="shared" si="16"/>
        <v>22.858000000000001</v>
      </c>
      <c r="CY20" s="10"/>
      <c r="CZ20" s="3"/>
      <c r="DA20" s="4">
        <f t="shared" si="17"/>
        <v>0</v>
      </c>
      <c r="DB20" s="5"/>
      <c r="DC20" s="5"/>
      <c r="DD20" s="4">
        <f t="shared" si="18"/>
        <v>0</v>
      </c>
      <c r="DE20" s="4">
        <f t="shared" si="19"/>
        <v>0</v>
      </c>
      <c r="DF20" s="2" t="s">
        <v>19</v>
      </c>
      <c r="DG20" s="4">
        <f t="shared" si="20"/>
        <v>0</v>
      </c>
      <c r="DH20" s="11">
        <f t="shared" si="21"/>
        <v>0</v>
      </c>
      <c r="DI20" s="10"/>
      <c r="DJ20" s="2"/>
      <c r="DK20" s="2" t="s">
        <v>19</v>
      </c>
      <c r="DL20" s="2"/>
      <c r="DM20" s="6"/>
      <c r="DN20" s="19">
        <f t="shared" si="22"/>
        <v>22.858000000000001</v>
      </c>
      <c r="DO20" s="10"/>
      <c r="DP20" s="3"/>
      <c r="DQ20" s="4">
        <f t="shared" si="23"/>
        <v>0</v>
      </c>
      <c r="DR20" s="5"/>
      <c r="DS20" s="5"/>
      <c r="DT20" s="4">
        <f t="shared" si="24"/>
        <v>0</v>
      </c>
      <c r="DU20" s="4">
        <f t="shared" si="25"/>
        <v>0</v>
      </c>
      <c r="DV20" s="2" t="s">
        <v>19</v>
      </c>
      <c r="DW20" s="4">
        <f t="shared" si="26"/>
        <v>0</v>
      </c>
      <c r="DX20" s="11">
        <f t="shared" si="27"/>
        <v>0</v>
      </c>
      <c r="DY20" s="10"/>
      <c r="DZ20" s="2"/>
      <c r="EA20" s="2" t="s">
        <v>19</v>
      </c>
      <c r="EB20" s="2"/>
      <c r="EC20" s="6"/>
      <c r="ED20" s="19">
        <f t="shared" si="28"/>
        <v>22.858000000000001</v>
      </c>
    </row>
    <row r="21" spans="1:149" s="15" customFormat="1" ht="13.8" x14ac:dyDescent="0.3">
      <c r="A21" s="13">
        <v>10</v>
      </c>
      <c r="B21" s="1" t="s">
        <v>101</v>
      </c>
      <c r="C21" s="2">
        <v>4813</v>
      </c>
      <c r="D21" s="1">
        <v>57</v>
      </c>
      <c r="E21" s="1" t="s">
        <v>122</v>
      </c>
      <c r="F21" s="21">
        <v>21.771999999999998</v>
      </c>
      <c r="G21" s="2">
        <v>22.242999999999999</v>
      </c>
      <c r="H21" s="3">
        <v>1</v>
      </c>
      <c r="I21" s="4">
        <f t="shared" si="29"/>
        <v>4</v>
      </c>
      <c r="J21" s="5"/>
      <c r="K21" s="5"/>
      <c r="L21" s="4">
        <f t="shared" si="30"/>
        <v>0</v>
      </c>
      <c r="M21" s="4">
        <f t="shared" si="31"/>
        <v>0</v>
      </c>
      <c r="N21" s="2" t="s">
        <v>19</v>
      </c>
      <c r="O21" s="7">
        <f t="shared" si="32"/>
        <v>4</v>
      </c>
      <c r="P21" s="11">
        <f t="shared" si="0"/>
        <v>4</v>
      </c>
      <c r="Q21" s="2">
        <v>23.128</v>
      </c>
      <c r="R21" s="2"/>
      <c r="S21" s="2" t="s">
        <v>19</v>
      </c>
      <c r="T21" s="2"/>
      <c r="U21" s="6"/>
      <c r="V21" s="19">
        <f t="shared" si="1"/>
        <v>21.771999999999998</v>
      </c>
      <c r="W21" s="2"/>
      <c r="X21" s="3"/>
      <c r="Y21" s="4">
        <f t="shared" si="33"/>
        <v>0</v>
      </c>
      <c r="Z21" s="5"/>
      <c r="AA21" s="5"/>
      <c r="AB21" s="4">
        <f t="shared" si="34"/>
        <v>0</v>
      </c>
      <c r="AC21" s="4">
        <f t="shared" si="35"/>
        <v>0</v>
      </c>
      <c r="AD21" s="2" t="s">
        <v>19</v>
      </c>
      <c r="AE21" s="7">
        <f t="shared" si="36"/>
        <v>0</v>
      </c>
      <c r="AF21" s="11">
        <f t="shared" si="37"/>
        <v>4</v>
      </c>
      <c r="AG21" s="2"/>
      <c r="AH21" s="2"/>
      <c r="AI21" s="2" t="s">
        <v>19</v>
      </c>
      <c r="AJ21" s="2"/>
      <c r="AK21" s="6"/>
      <c r="AL21" s="19">
        <f t="shared" si="2"/>
        <v>21.771999999999998</v>
      </c>
      <c r="AM21" s="2"/>
      <c r="AN21" s="3"/>
      <c r="AO21" s="4">
        <f t="shared" si="38"/>
        <v>0</v>
      </c>
      <c r="AP21" s="5"/>
      <c r="AQ21" s="5"/>
      <c r="AR21" s="4">
        <f t="shared" si="39"/>
        <v>0</v>
      </c>
      <c r="AS21" s="4">
        <f t="shared" si="40"/>
        <v>0</v>
      </c>
      <c r="AT21" s="2" t="s">
        <v>19</v>
      </c>
      <c r="AU21" s="7">
        <f t="shared" si="41"/>
        <v>0</v>
      </c>
      <c r="AV21" s="11">
        <f t="shared" si="42"/>
        <v>4</v>
      </c>
      <c r="AW21" s="2"/>
      <c r="AX21" s="2"/>
      <c r="AY21" s="2" t="s">
        <v>19</v>
      </c>
      <c r="AZ21" s="2"/>
      <c r="BA21" s="6"/>
      <c r="BB21" s="19">
        <f t="shared" si="3"/>
        <v>21.771999999999998</v>
      </c>
      <c r="BC21" s="2"/>
      <c r="BD21" s="3"/>
      <c r="BE21" s="4">
        <f t="shared" si="43"/>
        <v>0</v>
      </c>
      <c r="BF21" s="5"/>
      <c r="BG21" s="5"/>
      <c r="BH21" s="4">
        <f t="shared" si="44"/>
        <v>0</v>
      </c>
      <c r="BI21" s="4">
        <f t="shared" si="45"/>
        <v>0</v>
      </c>
      <c r="BJ21" s="2" t="s">
        <v>19</v>
      </c>
      <c r="BK21" s="7">
        <f t="shared" si="46"/>
        <v>0</v>
      </c>
      <c r="BL21" s="11">
        <f t="shared" si="47"/>
        <v>4</v>
      </c>
      <c r="BM21" s="2"/>
      <c r="BN21" s="2"/>
      <c r="BO21" s="2" t="s">
        <v>19</v>
      </c>
      <c r="BP21" s="2"/>
      <c r="BQ21" s="6"/>
      <c r="BR21" s="19">
        <f t="shared" si="4"/>
        <v>21.771999999999998</v>
      </c>
      <c r="BS21" s="10">
        <v>21.9</v>
      </c>
      <c r="BT21" s="3">
        <v>1</v>
      </c>
      <c r="BU21" s="4">
        <f t="shared" si="5"/>
        <v>4</v>
      </c>
      <c r="BV21" s="5"/>
      <c r="BW21" s="5">
        <v>3</v>
      </c>
      <c r="BX21" s="4">
        <f t="shared" si="6"/>
        <v>0</v>
      </c>
      <c r="BY21" s="4">
        <f t="shared" si="7"/>
        <v>4</v>
      </c>
      <c r="BZ21" s="2" t="s">
        <v>19</v>
      </c>
      <c r="CA21" s="7">
        <f t="shared" si="8"/>
        <v>8</v>
      </c>
      <c r="CB21" s="11">
        <f t="shared" si="9"/>
        <v>12</v>
      </c>
      <c r="CC21" s="2"/>
      <c r="CD21" s="2">
        <v>22.370999999999999</v>
      </c>
      <c r="CE21" s="2" t="s">
        <v>19</v>
      </c>
      <c r="CF21" s="2"/>
      <c r="CG21" s="6"/>
      <c r="CH21" s="19">
        <f t="shared" si="10"/>
        <v>21.771999999999998</v>
      </c>
      <c r="CI21" s="10"/>
      <c r="CJ21" s="3"/>
      <c r="CK21" s="4">
        <f t="shared" si="11"/>
        <v>0</v>
      </c>
      <c r="CL21" s="5"/>
      <c r="CM21" s="5"/>
      <c r="CN21" s="4">
        <f t="shared" si="12"/>
        <v>0</v>
      </c>
      <c r="CO21" s="4">
        <f t="shared" si="13"/>
        <v>0</v>
      </c>
      <c r="CP21" s="2" t="s">
        <v>19</v>
      </c>
      <c r="CQ21" s="7">
        <f t="shared" si="14"/>
        <v>0</v>
      </c>
      <c r="CR21" s="11">
        <f t="shared" si="15"/>
        <v>12</v>
      </c>
      <c r="CS21" s="2"/>
      <c r="CT21" s="2"/>
      <c r="CU21" s="2" t="s">
        <v>19</v>
      </c>
      <c r="CV21" s="2"/>
      <c r="CW21" s="6"/>
      <c r="CX21" s="19">
        <f t="shared" si="16"/>
        <v>21.771999999999998</v>
      </c>
      <c r="CY21" s="10"/>
      <c r="CZ21" s="3"/>
      <c r="DA21" s="4">
        <f t="shared" si="17"/>
        <v>0</v>
      </c>
      <c r="DB21" s="5"/>
      <c r="DC21" s="5"/>
      <c r="DD21" s="4">
        <f t="shared" si="18"/>
        <v>0</v>
      </c>
      <c r="DE21" s="4">
        <f t="shared" si="19"/>
        <v>0</v>
      </c>
      <c r="DF21" s="2" t="s">
        <v>19</v>
      </c>
      <c r="DG21" s="4">
        <f t="shared" si="20"/>
        <v>0</v>
      </c>
      <c r="DH21" s="11">
        <f t="shared" si="21"/>
        <v>12</v>
      </c>
      <c r="DI21" s="2"/>
      <c r="DJ21" s="2"/>
      <c r="DK21" s="2" t="s">
        <v>19</v>
      </c>
      <c r="DL21" s="2"/>
      <c r="DM21" s="6"/>
      <c r="DN21" s="19">
        <f t="shared" si="22"/>
        <v>21.771999999999998</v>
      </c>
      <c r="DO21" s="10"/>
      <c r="DP21" s="3"/>
      <c r="DQ21" s="4">
        <f t="shared" si="23"/>
        <v>0</v>
      </c>
      <c r="DR21" s="5"/>
      <c r="DS21" s="5"/>
      <c r="DT21" s="4">
        <f t="shared" si="24"/>
        <v>0</v>
      </c>
      <c r="DU21" s="4">
        <f t="shared" si="25"/>
        <v>0</v>
      </c>
      <c r="DV21" s="2" t="s">
        <v>19</v>
      </c>
      <c r="DW21" s="4">
        <f t="shared" si="26"/>
        <v>0</v>
      </c>
      <c r="DX21" s="11">
        <f t="shared" si="27"/>
        <v>12</v>
      </c>
      <c r="DY21" s="2"/>
      <c r="DZ21" s="2"/>
      <c r="EA21" s="2" t="s">
        <v>19</v>
      </c>
      <c r="EB21" s="2"/>
      <c r="EC21" s="6"/>
      <c r="ED21" s="19">
        <f t="shared" si="28"/>
        <v>21.771999999999998</v>
      </c>
    </row>
    <row r="22" spans="1:149" s="57" customFormat="1" ht="13.8" hidden="1" x14ac:dyDescent="0.3">
      <c r="A22" s="13">
        <v>12</v>
      </c>
      <c r="B22" s="1" t="s">
        <v>76</v>
      </c>
      <c r="C22" s="2">
        <v>5172</v>
      </c>
      <c r="D22" s="1">
        <v>85</v>
      </c>
      <c r="E22" s="1" t="s">
        <v>90</v>
      </c>
      <c r="F22" s="21">
        <v>21.687999999999999</v>
      </c>
      <c r="G22" s="10"/>
      <c r="H22" s="3"/>
      <c r="I22" s="4">
        <f t="shared" si="29"/>
        <v>0</v>
      </c>
      <c r="J22" s="5"/>
      <c r="K22" s="5"/>
      <c r="L22" s="4">
        <f t="shared" si="30"/>
        <v>0</v>
      </c>
      <c r="M22" s="4">
        <f t="shared" si="31"/>
        <v>0</v>
      </c>
      <c r="N22" s="2" t="s">
        <v>19</v>
      </c>
      <c r="O22" s="4">
        <f t="shared" si="32"/>
        <v>0</v>
      </c>
      <c r="P22" s="11">
        <f t="shared" si="0"/>
        <v>0</v>
      </c>
      <c r="Q22" s="2"/>
      <c r="R22" s="2"/>
      <c r="S22" s="2" t="s">
        <v>19</v>
      </c>
      <c r="T22" s="2"/>
      <c r="U22" s="6"/>
      <c r="V22" s="19">
        <f t="shared" si="1"/>
        <v>21.687999999999999</v>
      </c>
      <c r="W22" s="10"/>
      <c r="X22" s="3"/>
      <c r="Y22" s="4">
        <f t="shared" si="33"/>
        <v>0</v>
      </c>
      <c r="Z22" s="5"/>
      <c r="AA22" s="5"/>
      <c r="AB22" s="4">
        <f t="shared" si="34"/>
        <v>0</v>
      </c>
      <c r="AC22" s="4">
        <f t="shared" si="35"/>
        <v>0</v>
      </c>
      <c r="AD22" s="2" t="s">
        <v>19</v>
      </c>
      <c r="AE22" s="4">
        <f t="shared" si="36"/>
        <v>0</v>
      </c>
      <c r="AF22" s="11">
        <f t="shared" si="37"/>
        <v>0</v>
      </c>
      <c r="AG22" s="2"/>
      <c r="AH22" s="2"/>
      <c r="AI22" s="2" t="s">
        <v>19</v>
      </c>
      <c r="AJ22" s="2"/>
      <c r="AK22" s="6"/>
      <c r="AL22" s="19">
        <f t="shared" si="2"/>
        <v>21.687999999999999</v>
      </c>
      <c r="AM22" s="10"/>
      <c r="AN22" s="3"/>
      <c r="AO22" s="4">
        <f t="shared" si="38"/>
        <v>0</v>
      </c>
      <c r="AP22" s="5"/>
      <c r="AQ22" s="5"/>
      <c r="AR22" s="4">
        <f t="shared" si="39"/>
        <v>0</v>
      </c>
      <c r="AS22" s="4">
        <f t="shared" si="40"/>
        <v>0</v>
      </c>
      <c r="AT22" s="2" t="s">
        <v>19</v>
      </c>
      <c r="AU22" s="4">
        <f t="shared" si="41"/>
        <v>0</v>
      </c>
      <c r="AV22" s="11">
        <f t="shared" si="42"/>
        <v>0</v>
      </c>
      <c r="AW22" s="2"/>
      <c r="AX22" s="2"/>
      <c r="AY22" s="2" t="s">
        <v>19</v>
      </c>
      <c r="AZ22" s="2"/>
      <c r="BA22" s="6"/>
      <c r="BB22" s="19">
        <f t="shared" si="3"/>
        <v>21.687999999999999</v>
      </c>
      <c r="BC22" s="10"/>
      <c r="BD22" s="3"/>
      <c r="BE22" s="4">
        <f t="shared" si="43"/>
        <v>0</v>
      </c>
      <c r="BF22" s="5"/>
      <c r="BG22" s="5"/>
      <c r="BH22" s="4">
        <f t="shared" si="44"/>
        <v>0</v>
      </c>
      <c r="BI22" s="4">
        <f t="shared" si="45"/>
        <v>0</v>
      </c>
      <c r="BJ22" s="2" t="s">
        <v>19</v>
      </c>
      <c r="BK22" s="4">
        <f t="shared" si="46"/>
        <v>0</v>
      </c>
      <c r="BL22" s="11">
        <f t="shared" si="47"/>
        <v>0</v>
      </c>
      <c r="BM22" s="2"/>
      <c r="BN22" s="2"/>
      <c r="BO22" s="2" t="s">
        <v>19</v>
      </c>
      <c r="BP22" s="2"/>
      <c r="BQ22" s="6"/>
      <c r="BR22" s="19">
        <f t="shared" si="4"/>
        <v>21.687999999999999</v>
      </c>
      <c r="BS22" s="10"/>
      <c r="BT22" s="3"/>
      <c r="BU22" s="4">
        <f t="shared" si="5"/>
        <v>0</v>
      </c>
      <c r="BV22" s="5"/>
      <c r="BW22" s="5"/>
      <c r="BX22" s="4">
        <f t="shared" si="6"/>
        <v>0</v>
      </c>
      <c r="BY22" s="4">
        <f t="shared" si="7"/>
        <v>0</v>
      </c>
      <c r="BZ22" s="2" t="s">
        <v>19</v>
      </c>
      <c r="CA22" s="7">
        <f t="shared" si="8"/>
        <v>0</v>
      </c>
      <c r="CB22" s="11">
        <f t="shared" si="9"/>
        <v>0</v>
      </c>
      <c r="CC22" s="2"/>
      <c r="CD22" s="2"/>
      <c r="CE22" s="2" t="s">
        <v>19</v>
      </c>
      <c r="CF22" s="2"/>
      <c r="CG22" s="6"/>
      <c r="CH22" s="19">
        <f t="shared" si="10"/>
        <v>21.687999999999999</v>
      </c>
      <c r="CI22" s="10"/>
      <c r="CJ22" s="3"/>
      <c r="CK22" s="4">
        <f t="shared" si="11"/>
        <v>0</v>
      </c>
      <c r="CL22" s="5"/>
      <c r="CM22" s="5"/>
      <c r="CN22" s="4">
        <f t="shared" si="12"/>
        <v>0</v>
      </c>
      <c r="CO22" s="4">
        <f t="shared" si="13"/>
        <v>0</v>
      </c>
      <c r="CP22" s="2" t="s">
        <v>19</v>
      </c>
      <c r="CQ22" s="7">
        <f t="shared" si="14"/>
        <v>0</v>
      </c>
      <c r="CR22" s="11">
        <f t="shared" si="15"/>
        <v>0</v>
      </c>
      <c r="CS22" s="2"/>
      <c r="CT22" s="2"/>
      <c r="CU22" s="2" t="s">
        <v>19</v>
      </c>
      <c r="CV22" s="2"/>
      <c r="CW22" s="6"/>
      <c r="CX22" s="19">
        <f t="shared" si="16"/>
        <v>21.687999999999999</v>
      </c>
      <c r="CY22" s="10"/>
      <c r="CZ22" s="3"/>
      <c r="DA22" s="4">
        <f t="shared" si="17"/>
        <v>0</v>
      </c>
      <c r="DB22" s="5"/>
      <c r="DC22" s="5"/>
      <c r="DD22" s="4">
        <f t="shared" si="18"/>
        <v>0</v>
      </c>
      <c r="DE22" s="4">
        <f t="shared" si="19"/>
        <v>0</v>
      </c>
      <c r="DF22" s="2" t="s">
        <v>19</v>
      </c>
      <c r="DG22" s="4">
        <f t="shared" si="20"/>
        <v>0</v>
      </c>
      <c r="DH22" s="11">
        <f t="shared" si="21"/>
        <v>0</v>
      </c>
      <c r="DI22" s="2"/>
      <c r="DJ22" s="2"/>
      <c r="DK22" s="2" t="s">
        <v>19</v>
      </c>
      <c r="DL22" s="2"/>
      <c r="DM22" s="6"/>
      <c r="DN22" s="19">
        <f t="shared" si="22"/>
        <v>21.687999999999999</v>
      </c>
      <c r="DO22" s="10"/>
      <c r="DP22" s="3"/>
      <c r="DQ22" s="4">
        <f t="shared" si="23"/>
        <v>0</v>
      </c>
      <c r="DR22" s="5"/>
      <c r="DS22" s="5"/>
      <c r="DT22" s="4">
        <f t="shared" si="24"/>
        <v>0</v>
      </c>
      <c r="DU22" s="4">
        <f t="shared" si="25"/>
        <v>0</v>
      </c>
      <c r="DV22" s="2" t="s">
        <v>19</v>
      </c>
      <c r="DW22" s="4">
        <f t="shared" si="26"/>
        <v>0</v>
      </c>
      <c r="DX22" s="11">
        <f t="shared" si="27"/>
        <v>0</v>
      </c>
      <c r="DY22" s="2"/>
      <c r="DZ22" s="2"/>
      <c r="EA22" s="2" t="s">
        <v>19</v>
      </c>
      <c r="EB22" s="2"/>
      <c r="EC22" s="6"/>
      <c r="ED22" s="19">
        <f t="shared" si="28"/>
        <v>21.687999999999999</v>
      </c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</row>
    <row r="23" spans="1:149" s="15" customFormat="1" ht="13.8" hidden="1" x14ac:dyDescent="0.3">
      <c r="A23" s="13">
        <v>13</v>
      </c>
      <c r="B23" s="1" t="s">
        <v>103</v>
      </c>
      <c r="C23" s="52">
        <v>3371</v>
      </c>
      <c r="D23" s="1">
        <v>43</v>
      </c>
      <c r="E23" s="1" t="s">
        <v>97</v>
      </c>
      <c r="F23" s="21">
        <v>20.542000000000002</v>
      </c>
      <c r="G23" s="2"/>
      <c r="H23" s="3"/>
      <c r="I23" s="4">
        <f t="shared" si="29"/>
        <v>0</v>
      </c>
      <c r="J23" s="5"/>
      <c r="K23" s="5"/>
      <c r="L23" s="4">
        <f t="shared" si="30"/>
        <v>0</v>
      </c>
      <c r="M23" s="4">
        <f t="shared" si="31"/>
        <v>0</v>
      </c>
      <c r="N23" s="2" t="s">
        <v>19</v>
      </c>
      <c r="O23" s="4">
        <f t="shared" si="32"/>
        <v>0</v>
      </c>
      <c r="P23" s="11">
        <f t="shared" si="0"/>
        <v>0</v>
      </c>
      <c r="Q23" s="2"/>
      <c r="R23" s="2"/>
      <c r="S23" s="2" t="s">
        <v>19</v>
      </c>
      <c r="T23" s="2" t="s">
        <v>150</v>
      </c>
      <c r="U23" s="6"/>
      <c r="V23" s="19">
        <f t="shared" si="1"/>
        <v>20.542000000000002</v>
      </c>
      <c r="W23" s="2"/>
      <c r="X23" s="3"/>
      <c r="Y23" s="4">
        <f t="shared" si="33"/>
        <v>0</v>
      </c>
      <c r="Z23" s="5"/>
      <c r="AA23" s="5"/>
      <c r="AB23" s="4">
        <f t="shared" si="34"/>
        <v>0</v>
      </c>
      <c r="AC23" s="4">
        <f t="shared" si="35"/>
        <v>0</v>
      </c>
      <c r="AD23" s="2" t="s">
        <v>19</v>
      </c>
      <c r="AE23" s="4">
        <f t="shared" si="36"/>
        <v>0</v>
      </c>
      <c r="AF23" s="11">
        <f t="shared" si="37"/>
        <v>0</v>
      </c>
      <c r="AG23" s="2"/>
      <c r="AH23" s="2"/>
      <c r="AI23" s="2" t="s">
        <v>19</v>
      </c>
      <c r="AJ23" s="2" t="s">
        <v>150</v>
      </c>
      <c r="AK23" s="6"/>
      <c r="AL23" s="19">
        <f t="shared" si="2"/>
        <v>20.542000000000002</v>
      </c>
      <c r="AM23" s="2"/>
      <c r="AN23" s="3"/>
      <c r="AO23" s="4">
        <f t="shared" si="38"/>
        <v>0</v>
      </c>
      <c r="AP23" s="5"/>
      <c r="AQ23" s="5"/>
      <c r="AR23" s="4">
        <f t="shared" si="39"/>
        <v>0</v>
      </c>
      <c r="AS23" s="4">
        <f t="shared" si="40"/>
        <v>0</v>
      </c>
      <c r="AT23" s="2" t="s">
        <v>19</v>
      </c>
      <c r="AU23" s="4">
        <f t="shared" si="41"/>
        <v>0</v>
      </c>
      <c r="AV23" s="11">
        <f t="shared" si="42"/>
        <v>0</v>
      </c>
      <c r="AW23" s="2"/>
      <c r="AX23" s="2"/>
      <c r="AY23" s="2" t="s">
        <v>19</v>
      </c>
      <c r="AZ23" s="2" t="s">
        <v>150</v>
      </c>
      <c r="BA23" s="6"/>
      <c r="BB23" s="19">
        <f t="shared" si="3"/>
        <v>20.542000000000002</v>
      </c>
      <c r="BC23" s="2"/>
      <c r="BD23" s="3"/>
      <c r="BE23" s="4">
        <f t="shared" si="43"/>
        <v>0</v>
      </c>
      <c r="BF23" s="5"/>
      <c r="BG23" s="5"/>
      <c r="BH23" s="4">
        <f t="shared" si="44"/>
        <v>0</v>
      </c>
      <c r="BI23" s="4">
        <f t="shared" si="45"/>
        <v>0</v>
      </c>
      <c r="BJ23" s="2" t="s">
        <v>19</v>
      </c>
      <c r="BK23" s="4">
        <f t="shared" si="46"/>
        <v>0</v>
      </c>
      <c r="BL23" s="11">
        <f t="shared" si="47"/>
        <v>0</v>
      </c>
      <c r="BM23" s="2"/>
      <c r="BN23" s="2"/>
      <c r="BO23" s="2" t="s">
        <v>19</v>
      </c>
      <c r="BP23" s="2" t="s">
        <v>150</v>
      </c>
      <c r="BQ23" s="6"/>
      <c r="BR23" s="19">
        <f t="shared" si="4"/>
        <v>20.542000000000002</v>
      </c>
      <c r="BS23" s="2"/>
      <c r="BT23" s="3"/>
      <c r="BU23" s="4">
        <f t="shared" si="5"/>
        <v>0</v>
      </c>
      <c r="BV23" s="5"/>
      <c r="BW23" s="5"/>
      <c r="BX23" s="4">
        <f t="shared" si="6"/>
        <v>0</v>
      </c>
      <c r="BY23" s="4">
        <f t="shared" si="7"/>
        <v>0</v>
      </c>
      <c r="BZ23" s="2" t="s">
        <v>19</v>
      </c>
      <c r="CA23" s="7">
        <f t="shared" si="8"/>
        <v>0</v>
      </c>
      <c r="CB23" s="11">
        <f t="shared" si="9"/>
        <v>0</v>
      </c>
      <c r="CC23" s="2"/>
      <c r="CD23" s="2"/>
      <c r="CE23" s="2" t="s">
        <v>19</v>
      </c>
      <c r="CF23" s="2" t="s">
        <v>150</v>
      </c>
      <c r="CG23" s="6"/>
      <c r="CH23" s="19">
        <f t="shared" si="10"/>
        <v>20.542000000000002</v>
      </c>
      <c r="CI23" s="2"/>
      <c r="CJ23" s="3"/>
      <c r="CK23" s="4">
        <f t="shared" si="11"/>
        <v>0</v>
      </c>
      <c r="CL23" s="5"/>
      <c r="CM23" s="5"/>
      <c r="CN23" s="4">
        <f t="shared" si="12"/>
        <v>0</v>
      </c>
      <c r="CO23" s="4">
        <f t="shared" si="13"/>
        <v>0</v>
      </c>
      <c r="CP23" s="2" t="s">
        <v>19</v>
      </c>
      <c r="CQ23" s="7">
        <f t="shared" si="14"/>
        <v>0</v>
      </c>
      <c r="CR23" s="11">
        <f t="shared" si="15"/>
        <v>0</v>
      </c>
      <c r="CS23" s="2"/>
      <c r="CT23" s="2"/>
      <c r="CU23" s="2" t="s">
        <v>19</v>
      </c>
      <c r="CV23" s="2" t="s">
        <v>150</v>
      </c>
      <c r="CW23" s="6"/>
      <c r="CX23" s="19">
        <f t="shared" si="16"/>
        <v>20.542000000000002</v>
      </c>
      <c r="CY23" s="2"/>
      <c r="CZ23" s="3"/>
      <c r="DA23" s="4">
        <f t="shared" si="17"/>
        <v>0</v>
      </c>
      <c r="DB23" s="5"/>
      <c r="DC23" s="5"/>
      <c r="DD23" s="4">
        <f t="shared" si="18"/>
        <v>0</v>
      </c>
      <c r="DE23" s="4">
        <f t="shared" si="19"/>
        <v>0</v>
      </c>
      <c r="DF23" s="2" t="s">
        <v>19</v>
      </c>
      <c r="DG23" s="4">
        <f t="shared" si="20"/>
        <v>0</v>
      </c>
      <c r="DH23" s="11">
        <f t="shared" si="21"/>
        <v>0</v>
      </c>
      <c r="DI23" s="2"/>
      <c r="DJ23" s="2"/>
      <c r="DK23" s="2" t="s">
        <v>19</v>
      </c>
      <c r="DL23" s="2" t="s">
        <v>150</v>
      </c>
      <c r="DM23" s="6"/>
      <c r="DN23" s="19">
        <f t="shared" si="22"/>
        <v>20.542000000000002</v>
      </c>
      <c r="DO23" s="2"/>
      <c r="DP23" s="3"/>
      <c r="DQ23" s="4">
        <f t="shared" si="23"/>
        <v>0</v>
      </c>
      <c r="DR23" s="5"/>
      <c r="DS23" s="5"/>
      <c r="DT23" s="4">
        <f t="shared" si="24"/>
        <v>0</v>
      </c>
      <c r="DU23" s="4">
        <f t="shared" si="25"/>
        <v>0</v>
      </c>
      <c r="DV23" s="2" t="s">
        <v>19</v>
      </c>
      <c r="DW23" s="4">
        <f t="shared" si="26"/>
        <v>0</v>
      </c>
      <c r="DX23" s="11">
        <f t="shared" si="27"/>
        <v>0</v>
      </c>
      <c r="DY23" s="2"/>
      <c r="DZ23" s="2"/>
      <c r="EA23" s="2" t="s">
        <v>19</v>
      </c>
      <c r="EB23" s="2" t="s">
        <v>150</v>
      </c>
      <c r="EC23" s="6"/>
      <c r="ED23" s="19">
        <f t="shared" si="28"/>
        <v>20.542000000000002</v>
      </c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</row>
    <row r="24" spans="1:149" s="15" customFormat="1" ht="13.8" hidden="1" x14ac:dyDescent="0.3">
      <c r="A24" s="13">
        <v>14</v>
      </c>
      <c r="B24" s="1" t="s">
        <v>70</v>
      </c>
      <c r="C24" s="9">
        <v>19630</v>
      </c>
      <c r="D24" s="1">
        <v>25</v>
      </c>
      <c r="E24" s="1" t="s">
        <v>64</v>
      </c>
      <c r="F24" s="21">
        <v>22.544</v>
      </c>
      <c r="G24" s="10"/>
      <c r="H24" s="3"/>
      <c r="I24" s="4">
        <f t="shared" si="29"/>
        <v>0</v>
      </c>
      <c r="J24" s="5"/>
      <c r="K24" s="5"/>
      <c r="L24" s="4">
        <f t="shared" si="30"/>
        <v>0</v>
      </c>
      <c r="M24" s="4">
        <f t="shared" si="31"/>
        <v>0</v>
      </c>
      <c r="N24" s="2" t="s">
        <v>19</v>
      </c>
      <c r="O24" s="4">
        <f t="shared" si="32"/>
        <v>0</v>
      </c>
      <c r="P24" s="11">
        <f t="shared" si="0"/>
        <v>0</v>
      </c>
      <c r="Q24" s="2"/>
      <c r="R24" s="2"/>
      <c r="S24" s="2" t="s">
        <v>19</v>
      </c>
      <c r="T24" s="2"/>
      <c r="U24" s="6"/>
      <c r="V24" s="19">
        <f t="shared" si="1"/>
        <v>22.544</v>
      </c>
      <c r="W24" s="10"/>
      <c r="X24" s="3"/>
      <c r="Y24" s="4">
        <f t="shared" si="33"/>
        <v>0</v>
      </c>
      <c r="Z24" s="5"/>
      <c r="AA24" s="5"/>
      <c r="AB24" s="4">
        <f t="shared" si="34"/>
        <v>0</v>
      </c>
      <c r="AC24" s="4">
        <f t="shared" si="35"/>
        <v>0</v>
      </c>
      <c r="AD24" s="2" t="s">
        <v>19</v>
      </c>
      <c r="AE24" s="4">
        <f t="shared" si="36"/>
        <v>0</v>
      </c>
      <c r="AF24" s="11">
        <f t="shared" si="37"/>
        <v>0</v>
      </c>
      <c r="AG24" s="2"/>
      <c r="AH24" s="2"/>
      <c r="AI24" s="2" t="s">
        <v>19</v>
      </c>
      <c r="AJ24" s="2"/>
      <c r="AK24" s="6"/>
      <c r="AL24" s="19">
        <f t="shared" si="2"/>
        <v>22.544</v>
      </c>
      <c r="AM24" s="10"/>
      <c r="AN24" s="3"/>
      <c r="AO24" s="4">
        <f t="shared" si="38"/>
        <v>0</v>
      </c>
      <c r="AP24" s="5"/>
      <c r="AQ24" s="5"/>
      <c r="AR24" s="4">
        <f t="shared" si="39"/>
        <v>0</v>
      </c>
      <c r="AS24" s="4">
        <f t="shared" si="40"/>
        <v>0</v>
      </c>
      <c r="AT24" s="2" t="s">
        <v>19</v>
      </c>
      <c r="AU24" s="4">
        <f t="shared" si="41"/>
        <v>0</v>
      </c>
      <c r="AV24" s="11">
        <f t="shared" si="42"/>
        <v>0</v>
      </c>
      <c r="AW24" s="2"/>
      <c r="AX24" s="2"/>
      <c r="AY24" s="2" t="s">
        <v>19</v>
      </c>
      <c r="AZ24" s="2"/>
      <c r="BA24" s="6"/>
      <c r="BB24" s="19">
        <f t="shared" si="3"/>
        <v>22.544</v>
      </c>
      <c r="BC24" s="10"/>
      <c r="BD24" s="3"/>
      <c r="BE24" s="4">
        <f t="shared" si="43"/>
        <v>0</v>
      </c>
      <c r="BF24" s="5"/>
      <c r="BG24" s="5"/>
      <c r="BH24" s="4">
        <f t="shared" si="44"/>
        <v>0</v>
      </c>
      <c r="BI24" s="4">
        <f t="shared" si="45"/>
        <v>0</v>
      </c>
      <c r="BJ24" s="2" t="s">
        <v>19</v>
      </c>
      <c r="BK24" s="4">
        <f t="shared" si="46"/>
        <v>0</v>
      </c>
      <c r="BL24" s="11">
        <f t="shared" si="47"/>
        <v>0</v>
      </c>
      <c r="BM24" s="2"/>
      <c r="BN24" s="2"/>
      <c r="BO24" s="2" t="s">
        <v>19</v>
      </c>
      <c r="BP24" s="2"/>
      <c r="BQ24" s="6"/>
      <c r="BR24" s="19">
        <f t="shared" si="4"/>
        <v>22.544</v>
      </c>
      <c r="BS24" s="10"/>
      <c r="BT24" s="3"/>
      <c r="BU24" s="4">
        <f t="shared" si="5"/>
        <v>0</v>
      </c>
      <c r="BV24" s="5"/>
      <c r="BW24" s="5"/>
      <c r="BX24" s="4">
        <f t="shared" si="6"/>
        <v>0</v>
      </c>
      <c r="BY24" s="4">
        <f t="shared" si="7"/>
        <v>0</v>
      </c>
      <c r="BZ24" s="2" t="s">
        <v>19</v>
      </c>
      <c r="CA24" s="7">
        <f t="shared" si="8"/>
        <v>0</v>
      </c>
      <c r="CB24" s="11">
        <f t="shared" si="9"/>
        <v>0</v>
      </c>
      <c r="CC24" s="2"/>
      <c r="CD24" s="2"/>
      <c r="CE24" s="2" t="s">
        <v>19</v>
      </c>
      <c r="CF24" s="2"/>
      <c r="CG24" s="6"/>
      <c r="CH24" s="19">
        <f t="shared" si="10"/>
        <v>22.544</v>
      </c>
      <c r="CI24" s="10"/>
      <c r="CJ24" s="3"/>
      <c r="CK24" s="4">
        <f t="shared" si="11"/>
        <v>0</v>
      </c>
      <c r="CL24" s="5"/>
      <c r="CM24" s="5"/>
      <c r="CN24" s="4">
        <f t="shared" si="12"/>
        <v>0</v>
      </c>
      <c r="CO24" s="4">
        <f t="shared" si="13"/>
        <v>0</v>
      </c>
      <c r="CP24" s="2" t="s">
        <v>19</v>
      </c>
      <c r="CQ24" s="7">
        <f t="shared" si="14"/>
        <v>0</v>
      </c>
      <c r="CR24" s="11">
        <f t="shared" si="15"/>
        <v>0</v>
      </c>
      <c r="CS24" s="2"/>
      <c r="CT24" s="2"/>
      <c r="CU24" s="2" t="s">
        <v>19</v>
      </c>
      <c r="CV24" s="2"/>
      <c r="CW24" s="6"/>
      <c r="CX24" s="19">
        <f t="shared" si="16"/>
        <v>22.544</v>
      </c>
      <c r="CY24" s="10"/>
      <c r="CZ24" s="3"/>
      <c r="DA24" s="4">
        <f t="shared" si="17"/>
        <v>0</v>
      </c>
      <c r="DB24" s="5"/>
      <c r="DC24" s="5"/>
      <c r="DD24" s="4">
        <f t="shared" si="18"/>
        <v>0</v>
      </c>
      <c r="DE24" s="4">
        <f t="shared" si="19"/>
        <v>0</v>
      </c>
      <c r="DF24" s="2" t="s">
        <v>19</v>
      </c>
      <c r="DG24" s="4">
        <f t="shared" si="20"/>
        <v>0</v>
      </c>
      <c r="DH24" s="11">
        <f t="shared" si="21"/>
        <v>0</v>
      </c>
      <c r="DI24" s="2"/>
      <c r="DJ24" s="2"/>
      <c r="DK24" s="2" t="s">
        <v>19</v>
      </c>
      <c r="DL24" s="2"/>
      <c r="DM24" s="6"/>
      <c r="DN24" s="19">
        <f t="shared" si="22"/>
        <v>22.544</v>
      </c>
      <c r="DO24" s="10"/>
      <c r="DP24" s="3"/>
      <c r="DQ24" s="4">
        <f t="shared" si="23"/>
        <v>0</v>
      </c>
      <c r="DR24" s="5"/>
      <c r="DS24" s="5"/>
      <c r="DT24" s="4">
        <f t="shared" si="24"/>
        <v>0</v>
      </c>
      <c r="DU24" s="4">
        <f t="shared" si="25"/>
        <v>0</v>
      </c>
      <c r="DV24" s="2" t="s">
        <v>19</v>
      </c>
      <c r="DW24" s="4">
        <f t="shared" si="26"/>
        <v>0</v>
      </c>
      <c r="DX24" s="11">
        <f t="shared" si="27"/>
        <v>0</v>
      </c>
      <c r="DY24" s="2"/>
      <c r="DZ24" s="2"/>
      <c r="EA24" s="2" t="s">
        <v>19</v>
      </c>
      <c r="EB24" s="2"/>
      <c r="EC24" s="6"/>
      <c r="ED24" s="19">
        <f t="shared" si="28"/>
        <v>22.544</v>
      </c>
    </row>
    <row r="25" spans="1:149" s="15" customFormat="1" ht="13.8" x14ac:dyDescent="0.3">
      <c r="A25" s="13">
        <v>11</v>
      </c>
      <c r="B25" s="1" t="s">
        <v>151</v>
      </c>
      <c r="C25" s="9">
        <v>5749</v>
      </c>
      <c r="D25" s="1">
        <v>52</v>
      </c>
      <c r="E25" s="1" t="s">
        <v>25</v>
      </c>
      <c r="F25" s="21"/>
      <c r="G25" s="10"/>
      <c r="H25" s="3"/>
      <c r="I25" s="4"/>
      <c r="J25" s="5"/>
      <c r="K25" s="5"/>
      <c r="L25" s="4"/>
      <c r="M25" s="4"/>
      <c r="N25" s="2"/>
      <c r="O25" s="4"/>
      <c r="P25" s="11"/>
      <c r="Q25" s="2"/>
      <c r="R25" s="2"/>
      <c r="S25" s="2"/>
      <c r="T25" s="2"/>
      <c r="U25" s="6"/>
      <c r="V25" s="19"/>
      <c r="W25" s="10"/>
      <c r="X25" s="3"/>
      <c r="Y25" s="4"/>
      <c r="Z25" s="5"/>
      <c r="AA25" s="5"/>
      <c r="AB25" s="4"/>
      <c r="AC25" s="4"/>
      <c r="AD25" s="2"/>
      <c r="AE25" s="4"/>
      <c r="AF25" s="11"/>
      <c r="AG25" s="2"/>
      <c r="AH25" s="2"/>
      <c r="AI25" s="2"/>
      <c r="AJ25" s="2"/>
      <c r="AK25" s="6"/>
      <c r="AL25" s="19"/>
      <c r="AM25" s="10"/>
      <c r="AN25" s="3"/>
      <c r="AO25" s="4"/>
      <c r="AP25" s="5"/>
      <c r="AQ25" s="5"/>
      <c r="AR25" s="4"/>
      <c r="AS25" s="4"/>
      <c r="AT25" s="2"/>
      <c r="AU25" s="4"/>
      <c r="AV25" s="11"/>
      <c r="AW25" s="2"/>
      <c r="AX25" s="2"/>
      <c r="AY25" s="2"/>
      <c r="AZ25" s="2"/>
      <c r="BA25" s="6"/>
      <c r="BB25" s="19"/>
      <c r="BC25" s="10"/>
      <c r="BD25" s="3"/>
      <c r="BE25" s="4"/>
      <c r="BF25" s="5"/>
      <c r="BG25" s="5"/>
      <c r="BH25" s="4"/>
      <c r="BI25" s="4"/>
      <c r="BJ25" s="2"/>
      <c r="BK25" s="4"/>
      <c r="BL25" s="11"/>
      <c r="BM25" s="2"/>
      <c r="BN25" s="2"/>
      <c r="BO25" s="2"/>
      <c r="BP25" s="2"/>
      <c r="BQ25" s="6"/>
      <c r="BR25" s="19"/>
      <c r="BS25" s="10"/>
      <c r="BT25" s="3"/>
      <c r="BU25" s="4"/>
      <c r="BV25" s="5"/>
      <c r="BW25" s="5"/>
      <c r="BX25" s="4"/>
      <c r="BY25" s="4"/>
      <c r="BZ25" s="2"/>
      <c r="CA25" s="7"/>
      <c r="CB25" s="11"/>
      <c r="CC25" s="2"/>
      <c r="CD25" s="2"/>
      <c r="CE25" s="2"/>
      <c r="CF25" s="2"/>
      <c r="CG25" s="6"/>
      <c r="CH25" s="19">
        <v>22.204000000000001</v>
      </c>
      <c r="CI25" s="10">
        <v>30.695</v>
      </c>
      <c r="CJ25" s="3">
        <v>1</v>
      </c>
      <c r="CK25" s="4">
        <f t="shared" si="11"/>
        <v>3</v>
      </c>
      <c r="CL25" s="5">
        <v>3</v>
      </c>
      <c r="CM25" s="5">
        <v>1</v>
      </c>
      <c r="CN25" s="4">
        <f t="shared" si="12"/>
        <v>2</v>
      </c>
      <c r="CO25" s="4">
        <f t="shared" si="13"/>
        <v>6</v>
      </c>
      <c r="CP25" s="2" t="s">
        <v>19</v>
      </c>
      <c r="CQ25" s="7">
        <f t="shared" si="14"/>
        <v>11</v>
      </c>
      <c r="CR25" s="11">
        <f t="shared" si="15"/>
        <v>11</v>
      </c>
      <c r="CS25" s="2">
        <v>23.931000000000001</v>
      </c>
      <c r="CT25" s="2">
        <v>43.679000000000002</v>
      </c>
      <c r="CU25" s="2" t="s">
        <v>19</v>
      </c>
      <c r="CV25" s="2"/>
      <c r="CW25" s="6"/>
      <c r="CX25" s="19">
        <f t="shared" si="16"/>
        <v>22.204000000000001</v>
      </c>
      <c r="CY25" s="10"/>
      <c r="CZ25" s="3"/>
      <c r="DA25" s="4">
        <f t="shared" si="17"/>
        <v>0</v>
      </c>
      <c r="DB25" s="5"/>
      <c r="DC25" s="5"/>
      <c r="DD25" s="4">
        <f t="shared" si="18"/>
        <v>0</v>
      </c>
      <c r="DE25" s="4">
        <f t="shared" si="19"/>
        <v>0</v>
      </c>
      <c r="DF25" s="2" t="s">
        <v>19</v>
      </c>
      <c r="DG25" s="4">
        <f t="shared" si="20"/>
        <v>0</v>
      </c>
      <c r="DH25" s="11">
        <f t="shared" si="21"/>
        <v>11</v>
      </c>
      <c r="DI25" s="2"/>
      <c r="DJ25" s="2"/>
      <c r="DK25" s="2" t="s">
        <v>19</v>
      </c>
      <c r="DL25" s="2"/>
      <c r="DM25" s="6"/>
      <c r="DN25" s="19">
        <f t="shared" si="22"/>
        <v>22.204000000000001</v>
      </c>
      <c r="DO25" s="10"/>
      <c r="DP25" s="3"/>
      <c r="DQ25" s="4">
        <f t="shared" si="23"/>
        <v>0</v>
      </c>
      <c r="DR25" s="5"/>
      <c r="DS25" s="5"/>
      <c r="DT25" s="4">
        <f t="shared" si="24"/>
        <v>0</v>
      </c>
      <c r="DU25" s="4">
        <f t="shared" si="25"/>
        <v>0</v>
      </c>
      <c r="DV25" s="2" t="s">
        <v>19</v>
      </c>
      <c r="DW25" s="4">
        <f t="shared" si="26"/>
        <v>0</v>
      </c>
      <c r="DX25" s="11">
        <f t="shared" si="27"/>
        <v>11</v>
      </c>
      <c r="DY25" s="2"/>
      <c r="DZ25" s="2"/>
      <c r="EA25" s="2" t="s">
        <v>19</v>
      </c>
      <c r="EB25" s="2"/>
      <c r="EC25" s="6"/>
      <c r="ED25" s="19">
        <f t="shared" si="28"/>
        <v>22.204000000000001</v>
      </c>
    </row>
    <row r="26" spans="1:149" s="15" customFormat="1" ht="13.8" x14ac:dyDescent="0.3">
      <c r="A26" s="13">
        <v>12</v>
      </c>
      <c r="B26" s="1" t="s">
        <v>56</v>
      </c>
      <c r="C26" s="52" t="s">
        <v>224</v>
      </c>
      <c r="D26" s="1">
        <v>100</v>
      </c>
      <c r="E26" s="1" t="s">
        <v>57</v>
      </c>
      <c r="F26" s="21">
        <v>22.151</v>
      </c>
      <c r="G26" s="10"/>
      <c r="H26" s="3"/>
      <c r="I26" s="4">
        <f>IF(AND(J$229&gt;4,H26=1),6)+IF(AND(J$229&gt;4,H26=2),4)+IF(AND(J$229&gt;4,H26=3),3)+IF(AND(J$229&gt;4,H26=4),2)+IF(AND(J$229&gt;4,H26=5),1)+IF(AND(J$229&gt;4,H26&gt;5),1)+IF(AND(J$229=4,H26=1),4)+IF(AND(J$229=4,H26=2),3)+IF(AND(J$229=4,H26=3),2)+IF(AND(J$229=4,H26=4),1)+IF(AND(J$229=3,H26=1),3)+IF(AND(J$229=3,H26=2),2)+IF(AND(J$229=3,H26=3),1)+IF(AND(J$229=2,H26=1),2)+IF(AND(J$229=2,H26=2),1)+IF(AND(J$229=1,H26=1),1)</f>
        <v>0</v>
      </c>
      <c r="J26" s="5"/>
      <c r="K26" s="5"/>
      <c r="L26" s="4">
        <f>IF(AND(J$229&gt;4,J26=1),12)+IF(AND(J$229&gt;4,J26=2),8)+IF(AND(J$229&gt;4,J26=3),6)+IF(AND(J$229&gt;4,J26=4),5)+IF(AND(J$229&gt;4,J26=5),4)+IF(AND(J$229&gt;4,J26=6),3)+IF(AND(J$229&gt;4,J26=7),2)+IF(AND(J$229&gt;4,J26&gt;7),1)+IF(AND(J$229=4,J26=1),8)+IF(AND(J$229=4,J26=2),6)+IF(AND(J$229=4,J26=3),4)+IF(AND(J$229=4,J26=4),2)+IF(AND(J$229=3,J26=1),6)+IF(AND(J$229=3,J26=2),4)+IF(AND(J$229=3,J26=3),2)+IF(AND(J$229=2,J26=1),4)+IF(AND(J$229=2,J26=2),2)+IF(AND(J$229=1,J26=1),2)</f>
        <v>0</v>
      </c>
      <c r="M26" s="4">
        <f>IF(AND(J$229&gt;4,K26=1),12)+IF(AND(J$229&gt;4,K26=2),8)+IF(AND(J$229&gt;4,K26=3),6)+IF(AND(J$229&gt;4,K26=4),5)+IF(AND(J$229&gt;4,K26=5),4)+IF(AND(J$229&gt;4,K26=6),3)+IF(AND(J$229&gt;4,K26=7),2)+IF(AND(J$229&gt;4,K26&gt;7),1)+IF(AND(J$229=4,K26=1),8)+IF(AND(J$229=4,K26=2),6)+IF(AND(J$229=4,K26=3),4)+IF(AND(J$229=4,K26=4),2)+IF(AND(J$229=3,K26=1),6)+IF(AND(J$229=3,K26=2),4)+IF(AND(J$229=3,K26=3),2)+IF(AND(J$229=2,K26=1),4)+IF(AND(J$229=2,K26=2),2)+IF(AND(J$229=1,K26=1),2)</f>
        <v>0</v>
      </c>
      <c r="N26" s="2" t="s">
        <v>19</v>
      </c>
      <c r="O26" s="4">
        <f>+I26+L26+M26+U26</f>
        <v>0</v>
      </c>
      <c r="P26" s="11">
        <f>O26</f>
        <v>0</v>
      </c>
      <c r="Q26" s="10"/>
      <c r="R26" s="10"/>
      <c r="S26" s="2" t="s">
        <v>19</v>
      </c>
      <c r="T26" s="2"/>
      <c r="U26" s="6"/>
      <c r="V26" s="19">
        <f>MIN(F26,G26,Q26,R26)</f>
        <v>22.151</v>
      </c>
      <c r="W26" s="10"/>
      <c r="X26" s="3"/>
      <c r="Y26" s="4">
        <f>IF(AND(Z$229&gt;4,X26=1),6)+IF(AND(Z$229&gt;4,X26=2),4)+IF(AND(Z$229&gt;4,X26=3),3)+IF(AND(Z$229&gt;4,X26=4),2)+IF(AND(Z$229&gt;4,X26=5),1)+IF(AND(Z$229&gt;4,X26&gt;5),1)+IF(AND(Z$229=4,X26=1),4)+IF(AND(Z$229=4,X26=2),3)+IF(AND(Z$229=4,X26=3),2)+IF(AND(Z$229=4,X26=4),1)+IF(AND(Z$229=3,X26=1),3)+IF(AND(Z$229=3,X26=2),2)+IF(AND(Z$229=3,X26=3),1)+IF(AND(Z$229=2,X26=1),2)+IF(AND(Z$229=2,X26=2),1)+IF(AND(Z$229=1,X26=1),1)</f>
        <v>0</v>
      </c>
      <c r="Z26" s="5"/>
      <c r="AA26" s="5"/>
      <c r="AB26" s="4">
        <f>IF(AND(Z$229&gt;4,Z26=1),12)+IF(AND(Z$229&gt;4,Z26=2),8)+IF(AND(Z$229&gt;4,Z26=3),6)+IF(AND(Z$229&gt;4,Z26=4),5)+IF(AND(Z$229&gt;4,Z26=5),4)+IF(AND(Z$229&gt;4,Z26=6),3)+IF(AND(Z$229&gt;4,Z26=7),2)+IF(AND(Z$229&gt;4,Z26&gt;7),1)+IF(AND(Z$229=4,Z26=1),8)+IF(AND(Z$229=4,Z26=2),6)+IF(AND(Z$229=4,Z26=3),4)+IF(AND(Z$229=4,Z26=4),2)+IF(AND(Z$229=3,Z26=1),6)+IF(AND(Z$229=3,Z26=2),4)+IF(AND(Z$229=3,Z26=3),2)+IF(AND(Z$229=2,Z26=1),4)+IF(AND(Z$229=2,Z26=2),2)+IF(AND(Z$229=1,Z26=1),2)</f>
        <v>0</v>
      </c>
      <c r="AC26" s="4">
        <f>IF(AND(Z$229&gt;4,AA26=1),12)+IF(AND(Z$229&gt;4,AA26=2),8)+IF(AND(Z$229&gt;4,AA26=3),6)+IF(AND(Z$229&gt;4,AA26=4),5)+IF(AND(Z$229&gt;4,AA26=5),4)+IF(AND(Z$229&gt;4,AA26=6),3)+IF(AND(Z$229&gt;4,AA26=7),2)+IF(AND(Z$229&gt;4,AA26&gt;7),1)+IF(AND(Z$229=4,AA26=1),8)+IF(AND(Z$229=4,AA26=2),6)+IF(AND(Z$229=4,AA26=3),4)+IF(AND(Z$229=4,AA26=4),2)+IF(AND(Z$229=3,AA26=1),6)+IF(AND(Z$229=3,AA26=2),4)+IF(AND(Z$229=3,AA26=3),2)+IF(AND(Z$229=2,AA26=1),4)+IF(AND(Z$229=2,AA26=2),2)+IF(AND(Z$229=1,AA26=1),2)</f>
        <v>0</v>
      </c>
      <c r="AD26" s="2" t="s">
        <v>19</v>
      </c>
      <c r="AE26" s="4">
        <f>+Y26+AB26+AC26+AK26</f>
        <v>0</v>
      </c>
      <c r="AF26" s="11">
        <f>AE26+P26</f>
        <v>0</v>
      </c>
      <c r="AG26" s="10"/>
      <c r="AH26" s="10"/>
      <c r="AI26" s="2" t="s">
        <v>19</v>
      </c>
      <c r="AJ26" s="2"/>
      <c r="AK26" s="6"/>
      <c r="AL26" s="19">
        <f>MIN(V26,W26,AG26,AH26)</f>
        <v>22.151</v>
      </c>
      <c r="AM26" s="10"/>
      <c r="AN26" s="3"/>
      <c r="AO26" s="4">
        <f>IF(AND(AP$229&gt;4,AN26=1),6)+IF(AND(AP$229&gt;4,AN26=2),4)+IF(AND(AP$229&gt;4,AN26=3),3)+IF(AND(AP$229&gt;4,AN26=4),2)+IF(AND(AP$229&gt;4,AN26=5),1)+IF(AND(AP$229&gt;4,AN26&gt;5),1)+IF(AND(AP$229=4,AN26=1),4)+IF(AND(AP$229=4,AN26=2),3)+IF(AND(AP$229=4,AN26=3),2)+IF(AND(AP$229=4,AN26=4),1)+IF(AND(AP$229=3,AN26=1),3)+IF(AND(AP$229=3,AN26=2),2)+IF(AND(AP$229=3,AN26=3),1)+IF(AND(AP$229=2,AN26=1),2)+IF(AND(AP$229=2,AN26=2),1)+IF(AND(AP$229=1,AN26=1),1)</f>
        <v>0</v>
      </c>
      <c r="AP26" s="5"/>
      <c r="AQ26" s="5"/>
      <c r="AR26" s="4">
        <f>IF(AND(AP$229&gt;4,AP26=1),12)+IF(AND(AP$229&gt;4,AP26=2),8)+IF(AND(AP$229&gt;4,AP26=3),6)+IF(AND(AP$229&gt;4,AP26=4),5)+IF(AND(AP$229&gt;4,AP26=5),4)+IF(AND(AP$229&gt;4,AP26=6),3)+IF(AND(AP$229&gt;4,AP26=7),2)+IF(AND(AP$229&gt;4,AP26&gt;7),1)+IF(AND(AP$229=4,AP26=1),8)+IF(AND(AP$229=4,AP26=2),6)+IF(AND(AP$229=4,AP26=3),4)+IF(AND(AP$229=4,AP26=4),2)+IF(AND(AP$229=3,AP26=1),6)+IF(AND(AP$229=3,AP26=2),4)+IF(AND(AP$229=3,AP26=3),2)+IF(AND(AP$229=2,AP26=1),4)+IF(AND(AP$229=2,AP26=2),2)+IF(AND(AP$229=1,AP26=1),2)</f>
        <v>0</v>
      </c>
      <c r="AS26" s="4">
        <f>IF(AND(AP$229&gt;4,AQ26=1),12)+IF(AND(AP$229&gt;4,AQ26=2),8)+IF(AND(AP$229&gt;4,AQ26=3),6)+IF(AND(AP$229&gt;4,AQ26=4),5)+IF(AND(AP$229&gt;4,AQ26=5),4)+IF(AND(AP$229&gt;4,AQ26=6),3)+IF(AND(AP$229&gt;4,AQ26=7),2)+IF(AND(AP$229&gt;4,AQ26&gt;7),1)+IF(AND(AP$229=4,AQ26=1),8)+IF(AND(AP$229=4,AQ26=2),6)+IF(AND(AP$229=4,AQ26=3),4)+IF(AND(AP$229=4,AQ26=4),2)+IF(AND(AP$229=3,AQ26=1),6)+IF(AND(AP$229=3,AQ26=2),4)+IF(AND(AP$229=3,AQ26=3),2)+IF(AND(AP$229=2,AQ26=1),4)+IF(AND(AP$229=2,AQ26=2),2)+IF(AND(AP$229=1,AQ26=1),2)</f>
        <v>0</v>
      </c>
      <c r="AT26" s="2" t="s">
        <v>19</v>
      </c>
      <c r="AU26" s="4">
        <f>+AO26+AR26+AS26+BA26</f>
        <v>0</v>
      </c>
      <c r="AV26" s="11">
        <f>AU26+AF26</f>
        <v>0</v>
      </c>
      <c r="AW26" s="10"/>
      <c r="AX26" s="10"/>
      <c r="AY26" s="2" t="s">
        <v>19</v>
      </c>
      <c r="AZ26" s="2"/>
      <c r="BA26" s="6"/>
      <c r="BB26" s="19">
        <f>MIN(AL26,AM26,AW26,AX26)</f>
        <v>22.151</v>
      </c>
      <c r="BC26" s="10"/>
      <c r="BD26" s="3"/>
      <c r="BE26" s="4">
        <f>IF(AND(BF$229&gt;4,BD26=1),6)+IF(AND(BF$229&gt;4,BD26=2),4)+IF(AND(BF$229&gt;4,BD26=3),3)+IF(AND(BF$229&gt;4,BD26=4),2)+IF(AND(BF$229&gt;4,BD26=5),1)+IF(AND(BF$229&gt;4,BD26&gt;5),1)+IF(AND(BF$229=4,BD26=1),4)+IF(AND(BF$229=4,BD26=2),3)+IF(AND(BF$229=4,BD26=3),2)+IF(AND(BF$229=4,BD26=4),1)+IF(AND(BF$229=3,BD26=1),3)+IF(AND(BF$229=3,BD26=2),2)+IF(AND(BF$229=3,BD26=3),1)+IF(AND(BF$229=2,BD26=1),2)+IF(AND(BF$229=2,BD26=2),1)+IF(AND(BF$229=1,BD26=1),1)</f>
        <v>0</v>
      </c>
      <c r="BF26" s="5"/>
      <c r="BG26" s="5"/>
      <c r="BH26" s="4">
        <f>IF(AND(BF$229&gt;4,BF26=1),12)+IF(AND(BF$229&gt;4,BF26=2),8)+IF(AND(BF$229&gt;4,BF26=3),6)+IF(AND(BF$229&gt;4,BF26=4),5)+IF(AND(BF$229&gt;4,BF26=5),4)+IF(AND(BF$229&gt;4,BF26=6),3)+IF(AND(BF$229&gt;4,BF26=7),2)+IF(AND(BF$229&gt;4,BF26&gt;7),1)+IF(AND(BF$229=4,BF26=1),8)+IF(AND(BF$229=4,BF26=2),6)+IF(AND(BF$229=4,BF26=3),4)+IF(AND(BF$229=4,BF26=4),2)+IF(AND(BF$229=3,BF26=1),6)+IF(AND(BF$229=3,BF26=2),4)+IF(AND(BF$229=3,BF26=3),2)+IF(AND(BF$229=2,BF26=1),4)+IF(AND(BF$229=2,BF26=2),2)+IF(AND(BF$229=1,BF26=1),2)</f>
        <v>0</v>
      </c>
      <c r="BI26" s="4">
        <f>IF(AND(BF$229&gt;4,BG26=1),12)+IF(AND(BF$229&gt;4,BG26=2),8)+IF(AND(BF$229&gt;4,BG26=3),6)+IF(AND(BF$229&gt;4,BG26=4),5)+IF(AND(BF$229&gt;4,BG26=5),4)+IF(AND(BF$229&gt;4,BG26=6),3)+IF(AND(BF$229&gt;4,BG26=7),2)+IF(AND(BF$229&gt;4,BG26&gt;7),1)+IF(AND(BF$229=4,BG26=1),8)+IF(AND(BF$229=4,BG26=2),6)+IF(AND(BF$229=4,BG26=3),4)+IF(AND(BF$229=4,BG26=4),2)+IF(AND(BF$229=3,BG26=1),6)+IF(AND(BF$229=3,BG26=2),4)+IF(AND(BF$229=3,BG26=3),2)+IF(AND(BF$229=2,BG26=1),4)+IF(AND(BF$229=2,BG26=2),2)+IF(AND(BF$229=1,BG26=1),2)</f>
        <v>0</v>
      </c>
      <c r="BJ26" s="2" t="s">
        <v>19</v>
      </c>
      <c r="BK26" s="4">
        <f>+BE26+BH26+BI26+BQ26</f>
        <v>0</v>
      </c>
      <c r="BL26" s="11">
        <f>BK26+AV26</f>
        <v>0</v>
      </c>
      <c r="BM26" s="10"/>
      <c r="BN26" s="10"/>
      <c r="BO26" s="2" t="s">
        <v>19</v>
      </c>
      <c r="BP26" s="2"/>
      <c r="BQ26" s="6"/>
      <c r="BR26" s="19">
        <f>MIN(BB26,BC26,BM26,BN26)</f>
        <v>22.151</v>
      </c>
      <c r="BS26" s="10"/>
      <c r="BT26" s="3"/>
      <c r="BU26" s="4">
        <f>IF(AND(BV$229&gt;4,BT26=1),6)+IF(AND(BV$229&gt;4,BT26=2),4)+IF(AND(BV$229&gt;4,BT26=3),3)+IF(AND(BV$229&gt;4,BT26=4),2)+IF(AND(BV$229&gt;4,BT26=5),1)+IF(AND(BV$229&gt;4,BT26&gt;5),1)+IF(AND(BV$229=4,BT26=1),4)+IF(AND(BV$229=4,BT26=2),3)+IF(AND(BV$229=4,BT26=3),2)+IF(AND(BV$229=4,BT26=4),1)+IF(AND(BV$229=3,BT26=1),3)+IF(AND(BV$229=3,BT26=2),2)+IF(AND(BV$229=3,BT26=3),1)+IF(AND(BV$229=2,BT26=1),2)+IF(AND(BV$229=2,BT26=2),1)+IF(AND(BV$229=1,BT26=1),1)</f>
        <v>0</v>
      </c>
      <c r="BV26" s="5"/>
      <c r="BW26" s="5"/>
      <c r="BX26" s="4">
        <f>IF(AND(BV$229&gt;4,BV26=1),12)+IF(AND(BV$229&gt;4,BV26=2),8)+IF(AND(BV$229&gt;4,BV26=3),6)+IF(AND(BV$229&gt;4,BV26=4),5)+IF(AND(BV$229&gt;4,BV26=5),4)+IF(AND(BV$229&gt;4,BV26=6),3)+IF(AND(BV$229&gt;4,BV26=7),2)+IF(AND(BV$229&gt;4,BV26&gt;7),1)+IF(AND(BV$229=4,BV26=1),8)+IF(AND(BV$229=4,BV26=2),6)+IF(AND(BV$229=4,BV26=3),4)+IF(AND(BV$229=4,BV26=4),2)+IF(AND(BV$229=3,BV26=1),6)+IF(AND(BV$229=3,BV26=2),4)+IF(AND(BV$229=3,BV26=3),2)+IF(AND(BV$229=2,BV26=1),4)+IF(AND(BV$229=2,BV26=2),2)+IF(AND(BV$229=1,BV26=1),2)</f>
        <v>0</v>
      </c>
      <c r="BY26" s="4">
        <f>IF(AND(BV$229&gt;4,BW26=1),12)+IF(AND(BV$229&gt;4,BW26=2),8)+IF(AND(BV$229&gt;4,BW26=3),6)+IF(AND(BV$229&gt;4,BW26=4),5)+IF(AND(BV$229&gt;4,BW26=5),4)+IF(AND(BV$229&gt;4,BW26=6),3)+IF(AND(BV$229&gt;4,BW26=7),2)+IF(AND(BV$229&gt;4,BW26&gt;7),1)+IF(AND(BV$229=4,BW26=1),8)+IF(AND(BV$229=4,BW26=2),6)+IF(AND(BV$229=4,BW26=3),4)+IF(AND(BV$229=4,BW26=4),2)+IF(AND(BV$229=3,BW26=1),6)+IF(AND(BV$229=3,BW26=2),4)+IF(AND(BV$229=3,BW26=3),2)+IF(AND(BV$229=2,BW26=1),4)+IF(AND(BV$229=2,BW26=2),2)+IF(AND(BV$229=1,BW26=1),2)</f>
        <v>0</v>
      </c>
      <c r="BZ26" s="2" t="s">
        <v>19</v>
      </c>
      <c r="CA26" s="4">
        <f>+BU26+BX26+BY26+CG26</f>
        <v>0</v>
      </c>
      <c r="CB26" s="11">
        <f>CA26+BL26</f>
        <v>0</v>
      </c>
      <c r="CC26" s="10"/>
      <c r="CD26" s="10"/>
      <c r="CE26" s="2" t="s">
        <v>19</v>
      </c>
      <c r="CF26" s="2"/>
      <c r="CG26" s="6"/>
      <c r="CH26" s="19">
        <f>MIN(BR26,BS26,CC26,CD26)</f>
        <v>22.151</v>
      </c>
      <c r="CI26" s="10"/>
      <c r="CJ26" s="3"/>
      <c r="CK26" s="4">
        <f t="shared" si="11"/>
        <v>0</v>
      </c>
      <c r="CL26" s="5"/>
      <c r="CM26" s="5"/>
      <c r="CN26" s="4">
        <f t="shared" si="12"/>
        <v>0</v>
      </c>
      <c r="CO26" s="4">
        <f t="shared" si="13"/>
        <v>0</v>
      </c>
      <c r="CP26" s="2" t="s">
        <v>19</v>
      </c>
      <c r="CQ26" s="4">
        <f t="shared" si="14"/>
        <v>0</v>
      </c>
      <c r="CR26" s="11">
        <f t="shared" si="15"/>
        <v>0</v>
      </c>
      <c r="CS26" s="10"/>
      <c r="CT26" s="10"/>
      <c r="CU26" s="2" t="s">
        <v>19</v>
      </c>
      <c r="CV26" s="2"/>
      <c r="CW26" s="6"/>
      <c r="CX26" s="19">
        <f t="shared" si="16"/>
        <v>22.151</v>
      </c>
      <c r="CY26" s="10"/>
      <c r="CZ26" s="3"/>
      <c r="DA26" s="4">
        <f t="shared" si="17"/>
        <v>0</v>
      </c>
      <c r="DB26" s="5"/>
      <c r="DC26" s="5"/>
      <c r="DD26" s="4">
        <f t="shared" si="18"/>
        <v>0</v>
      </c>
      <c r="DE26" s="4">
        <f t="shared" si="19"/>
        <v>0</v>
      </c>
      <c r="DF26" s="2" t="s">
        <v>19</v>
      </c>
      <c r="DG26" s="4">
        <f t="shared" si="20"/>
        <v>0</v>
      </c>
      <c r="DH26" s="11">
        <f t="shared" si="21"/>
        <v>0</v>
      </c>
      <c r="DI26" s="10"/>
      <c r="DJ26" s="10"/>
      <c r="DK26" s="2" t="s">
        <v>19</v>
      </c>
      <c r="DL26" s="2"/>
      <c r="DM26" s="6"/>
      <c r="DN26" s="19">
        <f t="shared" si="22"/>
        <v>22.151</v>
      </c>
      <c r="DO26" s="10"/>
      <c r="DP26" s="3"/>
      <c r="DQ26" s="4">
        <f t="shared" si="23"/>
        <v>0</v>
      </c>
      <c r="DR26" s="5">
        <v>4</v>
      </c>
      <c r="DS26" s="5">
        <v>4</v>
      </c>
      <c r="DT26" s="4">
        <f t="shared" si="24"/>
        <v>5</v>
      </c>
      <c r="DU26" s="4">
        <f t="shared" si="25"/>
        <v>5</v>
      </c>
      <c r="DV26" s="2" t="s">
        <v>19</v>
      </c>
      <c r="DW26" s="4">
        <f t="shared" si="26"/>
        <v>10</v>
      </c>
      <c r="DX26" s="11">
        <f t="shared" si="27"/>
        <v>10</v>
      </c>
      <c r="DY26" s="10">
        <v>23.125</v>
      </c>
      <c r="DZ26" s="10">
        <v>23.414999999999999</v>
      </c>
      <c r="EA26" s="2" t="s">
        <v>19</v>
      </c>
      <c r="EB26" s="2"/>
      <c r="EC26" s="6"/>
      <c r="ED26" s="19">
        <f t="shared" si="28"/>
        <v>22.151</v>
      </c>
    </row>
    <row r="27" spans="1:149" s="15" customFormat="1" ht="13.8" x14ac:dyDescent="0.3">
      <c r="A27" s="13">
        <v>13</v>
      </c>
      <c r="B27" s="1" t="s">
        <v>203</v>
      </c>
      <c r="C27" s="9">
        <v>6446</v>
      </c>
      <c r="D27" s="1">
        <v>64</v>
      </c>
      <c r="E27" s="1" t="s">
        <v>204</v>
      </c>
      <c r="F27" s="21"/>
      <c r="G27" s="10"/>
      <c r="H27" s="3"/>
      <c r="I27" s="4"/>
      <c r="J27" s="5"/>
      <c r="K27" s="5"/>
      <c r="L27" s="4"/>
      <c r="M27" s="4"/>
      <c r="N27" s="2"/>
      <c r="O27" s="4"/>
      <c r="P27" s="11"/>
      <c r="Q27" s="2"/>
      <c r="R27" s="2"/>
      <c r="S27" s="2"/>
      <c r="T27" s="2"/>
      <c r="U27" s="6"/>
      <c r="V27" s="19"/>
      <c r="W27" s="10"/>
      <c r="X27" s="3"/>
      <c r="Y27" s="4"/>
      <c r="Z27" s="5"/>
      <c r="AA27" s="5"/>
      <c r="AB27" s="4"/>
      <c r="AC27" s="4"/>
      <c r="AD27" s="2"/>
      <c r="AE27" s="4"/>
      <c r="AF27" s="11"/>
      <c r="AG27" s="2"/>
      <c r="AH27" s="2"/>
      <c r="AI27" s="2"/>
      <c r="AJ27" s="2"/>
      <c r="AK27" s="6"/>
      <c r="AL27" s="19"/>
      <c r="AM27" s="10"/>
      <c r="AN27" s="3"/>
      <c r="AO27" s="4"/>
      <c r="AP27" s="5"/>
      <c r="AQ27" s="5"/>
      <c r="AR27" s="4"/>
      <c r="AS27" s="4"/>
      <c r="AT27" s="2"/>
      <c r="AU27" s="4"/>
      <c r="AV27" s="11"/>
      <c r="AW27" s="2"/>
      <c r="AX27" s="2"/>
      <c r="AY27" s="2"/>
      <c r="AZ27" s="2"/>
      <c r="BA27" s="6"/>
      <c r="BB27" s="19"/>
      <c r="BC27" s="10"/>
      <c r="BD27" s="3"/>
      <c r="BE27" s="4"/>
      <c r="BF27" s="5"/>
      <c r="BG27" s="5"/>
      <c r="BH27" s="4"/>
      <c r="BI27" s="4"/>
      <c r="BJ27" s="2"/>
      <c r="BK27" s="4"/>
      <c r="BL27" s="11"/>
      <c r="BM27" s="2"/>
      <c r="BN27" s="2"/>
      <c r="BO27" s="2"/>
      <c r="BP27" s="2"/>
      <c r="BQ27" s="6"/>
      <c r="BR27" s="19"/>
      <c r="BS27" s="10"/>
      <c r="BT27" s="3"/>
      <c r="BU27" s="4"/>
      <c r="BV27" s="5"/>
      <c r="BW27" s="5"/>
      <c r="BX27" s="4"/>
      <c r="BY27" s="4"/>
      <c r="BZ27" s="2"/>
      <c r="CA27" s="7"/>
      <c r="CB27" s="11"/>
      <c r="CC27" s="2"/>
      <c r="CD27" s="2"/>
      <c r="CE27" s="2"/>
      <c r="CF27" s="2"/>
      <c r="CG27" s="6"/>
      <c r="CH27" s="19"/>
      <c r="CI27" s="10"/>
      <c r="CJ27" s="3"/>
      <c r="CK27" s="4"/>
      <c r="CL27" s="5"/>
      <c r="CM27" s="5"/>
      <c r="CN27" s="4"/>
      <c r="CO27" s="4"/>
      <c r="CP27" s="2"/>
      <c r="CQ27" s="7"/>
      <c r="CR27" s="11"/>
      <c r="CS27" s="2"/>
      <c r="CT27" s="2"/>
      <c r="CU27" s="2"/>
      <c r="CV27" s="2"/>
      <c r="CW27" s="6"/>
      <c r="CX27" s="19">
        <v>22.097000000000001</v>
      </c>
      <c r="CY27" s="10">
        <v>23.349</v>
      </c>
      <c r="CZ27" s="3">
        <v>8</v>
      </c>
      <c r="DA27" s="4">
        <f t="shared" si="17"/>
        <v>1</v>
      </c>
      <c r="DB27" s="5">
        <v>8</v>
      </c>
      <c r="DC27" s="5">
        <v>6</v>
      </c>
      <c r="DD27" s="4">
        <f t="shared" si="18"/>
        <v>1</v>
      </c>
      <c r="DE27" s="4">
        <f t="shared" si="19"/>
        <v>3</v>
      </c>
      <c r="DF27" s="2" t="s">
        <v>19</v>
      </c>
      <c r="DG27" s="4">
        <f t="shared" si="20"/>
        <v>5</v>
      </c>
      <c r="DH27" s="11">
        <f t="shared" si="21"/>
        <v>5</v>
      </c>
      <c r="DI27" s="2">
        <v>26.404</v>
      </c>
      <c r="DJ27" s="2">
        <v>23.576000000000001</v>
      </c>
      <c r="DK27" s="2"/>
      <c r="DL27" s="2"/>
      <c r="DM27" s="6"/>
      <c r="DN27" s="19">
        <f t="shared" si="22"/>
        <v>22.097000000000001</v>
      </c>
      <c r="DO27" s="10"/>
      <c r="DP27" s="3"/>
      <c r="DQ27" s="4">
        <f t="shared" si="23"/>
        <v>0</v>
      </c>
      <c r="DR27" s="5"/>
      <c r="DS27" s="5"/>
      <c r="DT27" s="4">
        <f t="shared" si="24"/>
        <v>0</v>
      </c>
      <c r="DU27" s="4">
        <f t="shared" si="25"/>
        <v>0</v>
      </c>
      <c r="DV27" s="2" t="s">
        <v>19</v>
      </c>
      <c r="DW27" s="4">
        <f t="shared" si="26"/>
        <v>0</v>
      </c>
      <c r="DX27" s="11">
        <f t="shared" si="27"/>
        <v>5</v>
      </c>
      <c r="DY27" s="2"/>
      <c r="DZ27" s="2"/>
      <c r="EA27" s="2" t="s">
        <v>19</v>
      </c>
      <c r="EB27" s="2"/>
      <c r="EC27" s="6"/>
      <c r="ED27" s="19">
        <f t="shared" si="28"/>
        <v>22.097000000000001</v>
      </c>
    </row>
    <row r="28" spans="1:149" s="15" customFormat="1" ht="13.8" x14ac:dyDescent="0.3">
      <c r="A28" s="13">
        <v>14</v>
      </c>
      <c r="B28" s="1" t="s">
        <v>103</v>
      </c>
      <c r="C28" s="2">
        <v>3371</v>
      </c>
      <c r="D28" s="1">
        <v>43</v>
      </c>
      <c r="E28" s="1" t="s">
        <v>50</v>
      </c>
      <c r="F28" s="21"/>
      <c r="G28" s="2"/>
      <c r="H28" s="3"/>
      <c r="I28" s="2"/>
      <c r="J28" s="5"/>
      <c r="K28" s="5"/>
      <c r="L28" s="2"/>
      <c r="M28" s="2"/>
      <c r="N28" s="2"/>
      <c r="O28" s="2"/>
      <c r="P28" s="11"/>
      <c r="Q28" s="2"/>
      <c r="R28" s="2"/>
      <c r="S28" s="2"/>
      <c r="T28" s="8"/>
      <c r="U28" s="6"/>
      <c r="V28" s="19"/>
      <c r="W28" s="2"/>
      <c r="X28" s="3"/>
      <c r="Y28" s="2"/>
      <c r="Z28" s="5"/>
      <c r="AA28" s="5"/>
      <c r="AB28" s="2"/>
      <c r="AC28" s="2"/>
      <c r="AD28" s="2"/>
      <c r="AE28" s="2"/>
      <c r="AF28" s="11"/>
      <c r="AG28" s="2"/>
      <c r="AH28" s="2"/>
      <c r="AI28" s="2"/>
      <c r="AJ28" s="2"/>
      <c r="AK28" s="6"/>
      <c r="AL28" s="19"/>
      <c r="AM28" s="2"/>
      <c r="AN28" s="3"/>
      <c r="AO28" s="2"/>
      <c r="AP28" s="5"/>
      <c r="AQ28" s="5"/>
      <c r="AR28" s="2"/>
      <c r="AS28" s="2"/>
      <c r="AT28" s="2"/>
      <c r="AU28" s="2"/>
      <c r="AV28" s="11"/>
      <c r="AW28" s="2"/>
      <c r="AX28" s="2"/>
      <c r="AY28" s="2"/>
      <c r="AZ28" s="2"/>
      <c r="BA28" s="6"/>
      <c r="BB28" s="19"/>
      <c r="BC28" s="2"/>
      <c r="BD28" s="3"/>
      <c r="BE28" s="2"/>
      <c r="BF28" s="5"/>
      <c r="BG28" s="5"/>
      <c r="BH28" s="2"/>
      <c r="BI28" s="2"/>
      <c r="BJ28" s="2"/>
      <c r="BK28" s="2"/>
      <c r="BL28" s="11"/>
      <c r="BM28" s="2"/>
      <c r="BN28" s="2"/>
      <c r="BO28" s="2"/>
      <c r="BP28" s="2"/>
      <c r="BQ28" s="6"/>
      <c r="BR28" s="19">
        <v>60</v>
      </c>
      <c r="BS28" s="2"/>
      <c r="BT28" s="3"/>
      <c r="BU28" s="2"/>
      <c r="BV28" s="5"/>
      <c r="BW28" s="5"/>
      <c r="BX28" s="2"/>
      <c r="BY28" s="2"/>
      <c r="BZ28" s="2" t="s">
        <v>52</v>
      </c>
      <c r="CA28" s="2"/>
      <c r="CB28" s="11"/>
      <c r="CC28" s="2">
        <v>22.417999999999999</v>
      </c>
      <c r="CD28" s="2"/>
      <c r="CE28" s="2"/>
      <c r="CF28" s="8" t="s">
        <v>134</v>
      </c>
      <c r="CG28" s="6"/>
      <c r="CH28" s="19">
        <f>MIN(BR28,BS28,CC28,CD28)</f>
        <v>22.417999999999999</v>
      </c>
      <c r="CI28" s="2"/>
      <c r="CJ28" s="3"/>
      <c r="CK28" s="2"/>
      <c r="CL28" s="5"/>
      <c r="CM28" s="5"/>
      <c r="CN28" s="2"/>
      <c r="CO28" s="2"/>
      <c r="CP28" s="2" t="s">
        <v>52</v>
      </c>
      <c r="CQ28" s="2"/>
      <c r="CR28" s="11"/>
      <c r="CS28" s="2"/>
      <c r="CT28" s="2"/>
      <c r="CU28" s="2"/>
      <c r="CV28" s="2" t="s">
        <v>134</v>
      </c>
      <c r="CW28" s="6"/>
      <c r="CX28" s="19">
        <f>MIN(CH28,CI28,CS28,CT28)</f>
        <v>22.417999999999999</v>
      </c>
      <c r="CY28" s="2"/>
      <c r="CZ28" s="3"/>
      <c r="DA28" s="2"/>
      <c r="DB28" s="5"/>
      <c r="DC28" s="5"/>
      <c r="DD28" s="2"/>
      <c r="DE28" s="2"/>
      <c r="DF28" s="2" t="s">
        <v>52</v>
      </c>
      <c r="DG28" s="2"/>
      <c r="DH28" s="11"/>
      <c r="DI28" s="2"/>
      <c r="DJ28" s="2"/>
      <c r="DK28" s="2"/>
      <c r="DL28" s="2" t="s">
        <v>134</v>
      </c>
      <c r="DM28" s="6"/>
      <c r="DN28" s="19">
        <f t="shared" si="22"/>
        <v>22.417999999999999</v>
      </c>
      <c r="DO28" s="2"/>
      <c r="DP28" s="3"/>
      <c r="DQ28" s="2"/>
      <c r="DR28" s="5"/>
      <c r="DS28" s="5"/>
      <c r="DT28" s="2"/>
      <c r="DU28" s="2"/>
      <c r="DV28" s="2" t="s">
        <v>52</v>
      </c>
      <c r="DW28" s="2"/>
      <c r="DX28" s="11"/>
      <c r="DY28" s="2">
        <v>21.925999999999998</v>
      </c>
      <c r="DZ28" s="2">
        <v>21.911999999999999</v>
      </c>
      <c r="EA28" s="2" t="s">
        <v>19</v>
      </c>
      <c r="EB28" s="8" t="s">
        <v>181</v>
      </c>
      <c r="EC28" s="6"/>
      <c r="ED28" s="19">
        <f t="shared" si="28"/>
        <v>21.911999999999999</v>
      </c>
    </row>
    <row r="29" spans="1:149" s="15" customFormat="1" ht="13.8" x14ac:dyDescent="0.3">
      <c r="B29" s="22">
        <v>14</v>
      </c>
      <c r="C29" s="2"/>
      <c r="D29" s="14"/>
      <c r="E29" s="1"/>
      <c r="F29" s="21">
        <v>0</v>
      </c>
      <c r="G29" s="2"/>
      <c r="H29" s="7"/>
      <c r="I29" s="4"/>
      <c r="J29" s="2"/>
      <c r="K29" s="2"/>
      <c r="L29" s="4"/>
      <c r="M29" s="4"/>
      <c r="N29" s="2"/>
      <c r="O29" s="4"/>
      <c r="P29" s="11">
        <f t="shared" ref="P29:P85" si="48">O29</f>
        <v>0</v>
      </c>
      <c r="Q29" s="2"/>
      <c r="R29" s="2"/>
      <c r="S29" s="2"/>
      <c r="T29" s="2"/>
      <c r="U29" s="6"/>
      <c r="V29" s="19">
        <f t="shared" ref="V29:V44" si="49">MIN(F29,G29,Q29,R29)</f>
        <v>0</v>
      </c>
      <c r="W29" s="2"/>
      <c r="X29" s="7"/>
      <c r="Y29" s="4"/>
      <c r="Z29" s="2"/>
      <c r="AA29" s="2"/>
      <c r="AB29" s="4"/>
      <c r="AC29" s="4"/>
      <c r="AD29" s="2"/>
      <c r="AE29" s="4"/>
      <c r="AF29" s="11">
        <f t="shared" ref="AF29:AF85" si="50">AE29+P29</f>
        <v>0</v>
      </c>
      <c r="AG29" s="2"/>
      <c r="AH29" s="2"/>
      <c r="AI29" s="2"/>
      <c r="AJ29" s="2"/>
      <c r="AK29" s="6"/>
      <c r="AL29" s="19">
        <f t="shared" ref="AL29:AL64" si="51">MIN(V29,W29,AG29,AH29)</f>
        <v>0</v>
      </c>
      <c r="AM29" s="2"/>
      <c r="AN29" s="7"/>
      <c r="AO29" s="4"/>
      <c r="AP29" s="2"/>
      <c r="AQ29" s="2"/>
      <c r="AR29" s="4"/>
      <c r="AS29" s="4"/>
      <c r="AT29" s="2"/>
      <c r="AU29" s="4"/>
      <c r="AV29" s="11">
        <f t="shared" ref="AV29:AV44" si="52">AU29+AF29</f>
        <v>0</v>
      </c>
      <c r="AW29" s="2"/>
      <c r="AX29" s="2"/>
      <c r="AY29" s="2"/>
      <c r="AZ29" s="2"/>
      <c r="BA29" s="6"/>
      <c r="BB29" s="19">
        <f t="shared" ref="BB29:BB44" si="53">MIN(AL29,AM29,AW29,AX29)</f>
        <v>0</v>
      </c>
      <c r="BC29" s="2"/>
      <c r="BD29" s="7"/>
      <c r="BE29" s="4"/>
      <c r="BF29" s="2"/>
      <c r="BG29" s="2"/>
      <c r="BH29" s="4"/>
      <c r="BI29" s="4"/>
      <c r="BJ29" s="2"/>
      <c r="BK29" s="4"/>
      <c r="BL29" s="11">
        <f t="shared" ref="BL29:BL85" si="54">BK29+AV29</f>
        <v>0</v>
      </c>
      <c r="BM29" s="2"/>
      <c r="BN29" s="2"/>
      <c r="BO29" s="2"/>
      <c r="BP29" s="2"/>
      <c r="BQ29" s="6"/>
      <c r="BR29" s="19">
        <f t="shared" ref="BR29:BR64" si="55">MIN(BB29,BC29,BM29,BN29)</f>
        <v>0</v>
      </c>
      <c r="BS29" s="2"/>
      <c r="BT29" s="7"/>
      <c r="BU29" s="4"/>
      <c r="BV29" s="2"/>
      <c r="BW29" s="2"/>
      <c r="BX29" s="4"/>
      <c r="BY29" s="4"/>
      <c r="BZ29" s="2"/>
      <c r="CA29" s="4"/>
      <c r="CB29" s="11">
        <f t="shared" ref="CB29:CB64" si="56">CA29+BL29</f>
        <v>0</v>
      </c>
      <c r="CC29" s="2"/>
      <c r="CD29" s="2"/>
      <c r="CE29" s="2"/>
      <c r="CF29" s="2"/>
      <c r="CG29" s="6"/>
      <c r="CH29" s="19">
        <f t="shared" ref="CH29:CH64" si="57">MIN(BR29,BS29,CC29,CD29)</f>
        <v>0</v>
      </c>
      <c r="CI29" s="2"/>
      <c r="CJ29" s="7"/>
      <c r="CK29" s="4"/>
      <c r="CL29" s="2"/>
      <c r="CM29" s="2"/>
      <c r="CN29" s="4"/>
      <c r="CO29" s="4"/>
      <c r="CP29" s="2"/>
      <c r="CQ29" s="4"/>
      <c r="CR29" s="11">
        <f t="shared" ref="CR29:CR44" si="58">CQ29+CB29</f>
        <v>0</v>
      </c>
      <c r="CS29" s="2"/>
      <c r="CT29" s="2"/>
      <c r="CU29" s="2"/>
      <c r="CV29" s="2"/>
      <c r="CW29" s="6"/>
      <c r="CX29" s="19">
        <f t="shared" ref="CX29" si="59">MIN(CH29,CI29,CS29,CT29)</f>
        <v>0</v>
      </c>
      <c r="CY29" s="2"/>
      <c r="CZ29" s="7"/>
      <c r="DA29" s="4"/>
      <c r="DB29" s="2"/>
      <c r="DC29" s="2"/>
      <c r="DD29" s="4"/>
      <c r="DE29" s="4"/>
      <c r="DF29" s="2"/>
      <c r="DG29" s="4"/>
      <c r="DH29" s="11">
        <f t="shared" ref="DH29:DH64" si="60">DG29+CR29</f>
        <v>0</v>
      </c>
      <c r="DI29" s="2"/>
      <c r="DJ29" s="2"/>
      <c r="DK29" s="2"/>
      <c r="DL29" s="2"/>
      <c r="DM29" s="6"/>
      <c r="DN29" s="19">
        <f t="shared" ref="DN29:DN64" si="61">MIN(CX29,CY29,DI29,DJ29)</f>
        <v>0</v>
      </c>
      <c r="DO29" s="2"/>
      <c r="DP29" s="7"/>
      <c r="DQ29" s="4"/>
      <c r="DR29" s="2"/>
      <c r="DS29" s="2"/>
      <c r="DT29" s="4"/>
      <c r="DU29" s="4"/>
      <c r="DV29" s="2"/>
      <c r="DW29" s="4"/>
      <c r="DX29" s="11">
        <f t="shared" ref="DX29:DX30" si="62">DW29+DH29</f>
        <v>0</v>
      </c>
      <c r="DY29" s="2"/>
      <c r="DZ29" s="2"/>
      <c r="EA29" s="2"/>
      <c r="EB29" s="2"/>
      <c r="EC29" s="6"/>
      <c r="ED29" s="19">
        <f t="shared" ref="ED29:ED44" si="63">MIN(DN29,DO29,DY29,DZ29)</f>
        <v>0</v>
      </c>
    </row>
    <row r="30" spans="1:149" s="15" customFormat="1" ht="13.8" x14ac:dyDescent="0.3">
      <c r="A30" s="21"/>
      <c r="B30" s="23" t="s">
        <v>28</v>
      </c>
      <c r="C30" s="24"/>
      <c r="D30" s="25"/>
      <c r="E30" s="25"/>
      <c r="F30" s="21">
        <v>0</v>
      </c>
      <c r="G30" s="18"/>
      <c r="H30" s="11"/>
      <c r="I30" s="18"/>
      <c r="J30" s="18"/>
      <c r="K30" s="18"/>
      <c r="L30" s="18"/>
      <c r="M30" s="18"/>
      <c r="N30" s="18"/>
      <c r="O30" s="11"/>
      <c r="P30" s="11">
        <f t="shared" si="48"/>
        <v>0</v>
      </c>
      <c r="Q30" s="18"/>
      <c r="R30" s="18"/>
      <c r="S30" s="18"/>
      <c r="T30" s="18"/>
      <c r="U30" s="12"/>
      <c r="V30" s="19">
        <f t="shared" si="49"/>
        <v>0</v>
      </c>
      <c r="W30" s="18"/>
      <c r="X30" s="11"/>
      <c r="Y30" s="18"/>
      <c r="Z30" s="18"/>
      <c r="AA30" s="18"/>
      <c r="AB30" s="18"/>
      <c r="AC30" s="18"/>
      <c r="AD30" s="18"/>
      <c r="AE30" s="11"/>
      <c r="AF30" s="11">
        <f t="shared" si="50"/>
        <v>0</v>
      </c>
      <c r="AG30" s="18"/>
      <c r="AH30" s="18"/>
      <c r="AI30" s="18"/>
      <c r="AJ30" s="18"/>
      <c r="AK30" s="12"/>
      <c r="AL30" s="19">
        <f t="shared" si="51"/>
        <v>0</v>
      </c>
      <c r="AM30" s="18"/>
      <c r="AN30" s="11"/>
      <c r="AO30" s="18"/>
      <c r="AP30" s="18"/>
      <c r="AQ30" s="18"/>
      <c r="AR30" s="18"/>
      <c r="AS30" s="18"/>
      <c r="AT30" s="18"/>
      <c r="AU30" s="11"/>
      <c r="AV30" s="11">
        <f t="shared" si="52"/>
        <v>0</v>
      </c>
      <c r="AW30" s="18"/>
      <c r="AX30" s="18"/>
      <c r="AY30" s="18"/>
      <c r="AZ30" s="18"/>
      <c r="BA30" s="12"/>
      <c r="BB30" s="19">
        <f t="shared" si="53"/>
        <v>0</v>
      </c>
      <c r="BC30" s="18"/>
      <c r="BD30" s="11"/>
      <c r="BE30" s="18"/>
      <c r="BF30" s="18"/>
      <c r="BG30" s="18"/>
      <c r="BH30" s="18"/>
      <c r="BI30" s="18"/>
      <c r="BJ30" s="18"/>
      <c r="BK30" s="11"/>
      <c r="BL30" s="11">
        <f t="shared" si="54"/>
        <v>0</v>
      </c>
      <c r="BM30" s="18"/>
      <c r="BN30" s="18"/>
      <c r="BO30" s="18"/>
      <c r="BP30" s="18"/>
      <c r="BQ30" s="12"/>
      <c r="BR30" s="19">
        <f t="shared" si="55"/>
        <v>0</v>
      </c>
      <c r="BS30" s="18"/>
      <c r="BT30" s="11"/>
      <c r="BU30" s="18"/>
      <c r="BV30" s="18"/>
      <c r="BW30" s="18"/>
      <c r="BX30" s="18"/>
      <c r="BY30" s="18"/>
      <c r="BZ30" s="18"/>
      <c r="CA30" s="11"/>
      <c r="CB30" s="11">
        <f t="shared" si="56"/>
        <v>0</v>
      </c>
      <c r="CC30" s="18"/>
      <c r="CD30" s="18"/>
      <c r="CE30" s="18"/>
      <c r="CF30" s="18"/>
      <c r="CG30" s="12"/>
      <c r="CH30" s="19">
        <f t="shared" si="57"/>
        <v>0</v>
      </c>
      <c r="CI30" s="18"/>
      <c r="CJ30" s="11"/>
      <c r="CK30" s="18"/>
      <c r="CL30" s="18"/>
      <c r="CM30" s="18"/>
      <c r="CN30" s="18"/>
      <c r="CO30" s="18"/>
      <c r="CP30" s="18"/>
      <c r="CQ30" s="11"/>
      <c r="CR30" s="11">
        <f t="shared" si="58"/>
        <v>0</v>
      </c>
      <c r="CS30" s="18"/>
      <c r="CT30" s="18"/>
      <c r="CU30" s="18"/>
      <c r="CV30" s="18"/>
      <c r="CW30" s="12"/>
      <c r="CX30" s="19"/>
      <c r="CY30" s="18"/>
      <c r="CZ30" s="11"/>
      <c r="DA30" s="18"/>
      <c r="DB30" s="18"/>
      <c r="DC30" s="18"/>
      <c r="DD30" s="18"/>
      <c r="DE30" s="18"/>
      <c r="DF30" s="18"/>
      <c r="DG30" s="11"/>
      <c r="DH30" s="11">
        <f t="shared" si="60"/>
        <v>0</v>
      </c>
      <c r="DI30" s="18"/>
      <c r="DJ30" s="18"/>
      <c r="DK30" s="18"/>
      <c r="DL30" s="18"/>
      <c r="DM30" s="12"/>
      <c r="DN30" s="19">
        <f t="shared" si="61"/>
        <v>0</v>
      </c>
      <c r="DO30" s="18"/>
      <c r="DP30" s="11"/>
      <c r="DQ30" s="18"/>
      <c r="DR30" s="18"/>
      <c r="DS30" s="18"/>
      <c r="DT30" s="18"/>
      <c r="DU30" s="18"/>
      <c r="DV30" s="18"/>
      <c r="DW30" s="11"/>
      <c r="DX30" s="11">
        <f t="shared" si="62"/>
        <v>0</v>
      </c>
      <c r="DY30" s="18"/>
      <c r="DZ30" s="18"/>
      <c r="EA30" s="18"/>
      <c r="EB30" s="18"/>
      <c r="EC30" s="12"/>
      <c r="ED30" s="19">
        <f t="shared" si="63"/>
        <v>0</v>
      </c>
    </row>
    <row r="31" spans="1:149" s="15" customFormat="1" ht="13.8" x14ac:dyDescent="0.3">
      <c r="A31" s="13">
        <v>1</v>
      </c>
      <c r="B31" s="1" t="s">
        <v>66</v>
      </c>
      <c r="C31" s="2">
        <v>5766</v>
      </c>
      <c r="D31" s="1">
        <v>30</v>
      </c>
      <c r="E31" s="1" t="s">
        <v>67</v>
      </c>
      <c r="F31" s="21">
        <v>23.664000000000001</v>
      </c>
      <c r="G31" s="10">
        <v>24.314</v>
      </c>
      <c r="H31" s="3">
        <v>1</v>
      </c>
      <c r="I31" s="4">
        <f>IF(AND(J$230&gt;4,H31=1),6)+IF(AND(J$230&gt;4,H31=2),4)+IF(AND(J$230&gt;4,H31=3),3)+IF(AND(J$230&gt;4,H31=4),2)+IF(AND(J$230&gt;4,H31=5),1)+IF(AND(J$230&gt;4,H31&gt;5),1)+IF(AND(J$230=4,H31=1),4)+IF(AND(J$230=4,H31=2),3)+IF(AND(J$230=4,H31=3),2)+IF(AND(J$230=4,H31=4),1)+IF(AND(J$230=3,H31=1),3)+IF(AND(J$230=3,H31=2),2)+IF(AND(J$230=3,H31=3),1)+IF(AND(J$230=2,H31=1),2)+IF(AND(J$230=2,H31=2),1)+IF(AND(J$230=1,H31=1),1)</f>
        <v>4</v>
      </c>
      <c r="J31" s="5">
        <v>1</v>
      </c>
      <c r="K31" s="5"/>
      <c r="L31" s="4">
        <f>IF(AND(J$230&gt;4,J31=1),12)+IF(AND(J$230&gt;4,J31=2),8)+IF(AND(J$230&gt;4,J31=3),6)+IF(AND(J$230&gt;4,J31=4),5)+IF(AND(J$230&gt;4,J31=5),4)+IF(AND(J$230&gt;4,J31=6),3)+IF(AND(J$230&gt;4,J31=7),2)+IF(AND(J$230&gt;4,J31&gt;7),1)+IF(AND(J$230=4,J31=1),8)+IF(AND(J$230=4,J31=2),6)+IF(AND(J$230=4,J31=3),4)+IF(AND(J$230=4,J31=4),2)+IF(AND(J$230=3,J31=1),6)+IF(AND(J$230=3,J31=2),4)+IF(AND(J$230=3,J31=3),2)+IF(AND(J$230=2,J31=1),4)+IF(AND(J$230=2,J31=2),2)+IF(AND(J$230=1,J31=1),2)</f>
        <v>8</v>
      </c>
      <c r="M31" s="4">
        <f>IF(AND(J$230&gt;4,K31=1),12)+IF(AND(J$230&gt;4,K31=2),8)+IF(AND(J$230&gt;4,K31=3),6)+IF(AND(J$230&gt;4,K31=4),5)+IF(AND(J$230&gt;4,K31=5),4)+IF(AND(J$230&gt;4,K31=6),3)+IF(AND(J$230&gt;4,K31=7),2)+IF(AND(J$230&gt;4,K31&gt;7),1)+IF(AND(J$230=4,K31=1),8)+IF(AND(J$230=4,K31=2),6)+IF(AND(J$230=4,K31=3),4)+IF(AND(J$230=4,K31=4),2)+IF(AND(J$230=3,K31=1),6)+IF(AND(J$230=3,K31=2),4)+IF(AND(J$230=3,K31=3),2)+IF(AND(J$230=2,K31=1),4)+IF(AND(J$230=2,K31=2),2)+IF(AND(J$230=1,K31=1),2)</f>
        <v>0</v>
      </c>
      <c r="N31" s="2" t="s">
        <v>20</v>
      </c>
      <c r="O31" s="4">
        <f>+I31+L31+M31+U31</f>
        <v>12</v>
      </c>
      <c r="P31" s="11">
        <f>O31</f>
        <v>12</v>
      </c>
      <c r="Q31" s="10">
        <v>24.885999999999999</v>
      </c>
      <c r="R31" s="2"/>
      <c r="S31" s="2" t="s">
        <v>20</v>
      </c>
      <c r="T31" s="2"/>
      <c r="U31" s="6"/>
      <c r="V31" s="19">
        <f>MIN(F31,G31,Q31,R31)</f>
        <v>23.664000000000001</v>
      </c>
      <c r="W31" s="10">
        <v>24.704000000000001</v>
      </c>
      <c r="X31" s="3">
        <v>1</v>
      </c>
      <c r="Y31" s="4">
        <f>IF(AND(Z$230&gt;4,X31=1),6)+IF(AND(Z$230&gt;4,X31=2),4)+IF(AND(Z$230&gt;4,X31=3),3)+IF(AND(Z$230&gt;4,X31=4),2)+IF(AND(Z$230&gt;4,X31=5),1)+IF(AND(Z$230&gt;4,X31&gt;5),1)+IF(AND(Z$230=4,X31=1),4)+IF(AND(Z$230=4,X31=2),3)+IF(AND(Z$230=4,X31=3),2)+IF(AND(Z$230=4,X31=4),1)+IF(AND(Z$230=3,X31=1),3)+IF(AND(Z$230=3,X31=2),2)+IF(AND(Z$230=3,X31=3),1)+IF(AND(Z$230=2,X31=1),2)+IF(AND(Z$230=2,X31=2),1)+IF(AND(Z$230=1,X31=1),1)</f>
        <v>3</v>
      </c>
      <c r="Z31" s="5">
        <v>1</v>
      </c>
      <c r="AA31" s="5">
        <v>1</v>
      </c>
      <c r="AB31" s="4">
        <f>IF(AND(Z$230&gt;4,Z31=1),12)+IF(AND(Z$230&gt;4,Z31=2),8)+IF(AND(Z$230&gt;4,Z31=3),6)+IF(AND(Z$230&gt;4,Z31=4),5)+IF(AND(Z$230&gt;4,Z31=5),4)+IF(AND(Z$230&gt;4,Z31=6),3)+IF(AND(Z$230&gt;4,Z31=7),2)+IF(AND(Z$230&gt;4,Z31&gt;7),1)+IF(AND(Z$230=4,Z31=1),8)+IF(AND(Z$230=4,Z31=2),6)+IF(AND(Z$230=4,Z31=3),4)+IF(AND(Z$230=4,Z31=4),2)+IF(AND(Z$230=3,Z31=1),6)+IF(AND(Z$230=3,Z31=2),4)+IF(AND(Z$230=3,Z31=3),2)+IF(AND(Z$230=2,Z31=1),4)+IF(AND(Z$230=2,Z31=2),2)+IF(AND(Z$230=1,Z31=1),2)</f>
        <v>6</v>
      </c>
      <c r="AC31" s="4">
        <f>IF(AND(Z$230&gt;4,AA31=1),12)+IF(AND(Z$230&gt;4,AA31=2),8)+IF(AND(Z$230&gt;4,AA31=3),6)+IF(AND(Z$230&gt;4,AA31=4),5)+IF(AND(Z$230&gt;4,AA31=5),4)+IF(AND(Z$230&gt;4,AA31=6),3)+IF(AND(Z$230&gt;4,AA31=7),2)+IF(AND(Z$230&gt;4,AA31&gt;7),1)+IF(AND(Z$230=4,AA31=1),8)+IF(AND(Z$230=4,AA31=2),6)+IF(AND(Z$230=4,AA31=3),4)+IF(AND(Z$230=4,AA31=4),2)+IF(AND(Z$230=3,AA31=1),6)+IF(AND(Z$230=3,AA31=2),4)+IF(AND(Z$230=3,AA31=3),2)+IF(AND(Z$230=2,AA31=1),4)+IF(AND(Z$230=2,AA31=2),2)+IF(AND(Z$230=1,AA31=1),2)</f>
        <v>6</v>
      </c>
      <c r="AD31" s="2" t="s">
        <v>20</v>
      </c>
      <c r="AE31" s="4">
        <f t="shared" ref="AE31:AE41" si="64">+Y31+AB31+AC31+AK31</f>
        <v>15</v>
      </c>
      <c r="AF31" s="11">
        <f t="shared" ref="AF31:AF41" si="65">AE31+P31</f>
        <v>27</v>
      </c>
      <c r="AG31" s="10">
        <v>25.102</v>
      </c>
      <c r="AH31" s="2">
        <v>25.332999999999998</v>
      </c>
      <c r="AI31" s="2" t="s">
        <v>20</v>
      </c>
      <c r="AJ31" s="2"/>
      <c r="AK31" s="6"/>
      <c r="AL31" s="19">
        <f t="shared" ref="AL31:AL42" si="66">MIN(V31,W31,AG31,AH31)</f>
        <v>23.664000000000001</v>
      </c>
      <c r="AM31" s="10">
        <v>30.452000000000002</v>
      </c>
      <c r="AN31" s="3">
        <v>2</v>
      </c>
      <c r="AO31" s="4">
        <f t="shared" ref="AO31:AO41" si="67">IF(AND(AP$230&gt;4,AN31=1),6)+IF(AND(AP$230&gt;4,AN31=2),4)+IF(AND(AP$230&gt;4,AN31=3),3)+IF(AND(AP$230&gt;4,AN31=4),2)+IF(AND(AP$230&gt;4,AN31=5),1)+IF(AND(AP$230&gt;4,AN31&gt;5),1)+IF(AND(AP$230=4,AN31=1),4)+IF(AND(AP$230=4,AN31=2),3)+IF(AND(AP$230=4,AN31=3),2)+IF(AND(AP$230=4,AN31=4),1)+IF(AND(AP$230=3,AN31=1),3)+IF(AND(AP$230=3,AN31=2),2)+IF(AND(AP$230=3,AN31=3),1)+IF(AND(AP$230=2,AN31=1),2)+IF(AND(AP$230=2,AN31=2),1)+IF(AND(AP$230=1,AN31=1),1)</f>
        <v>3</v>
      </c>
      <c r="AP31" s="5">
        <v>1</v>
      </c>
      <c r="AQ31" s="5">
        <v>2</v>
      </c>
      <c r="AR31" s="4">
        <f t="shared" ref="AR31:AR41" si="68">IF(AND(AP$230&gt;4,AP31=1),12)+IF(AND(AP$230&gt;4,AP31=2),8)+IF(AND(AP$230&gt;4,AP31=3),6)+IF(AND(AP$230&gt;4,AP31=4),5)+IF(AND(AP$230&gt;4,AP31=5),4)+IF(AND(AP$230&gt;4,AP31=6),3)+IF(AND(AP$230&gt;4,AP31=7),2)+IF(AND(AP$230&gt;4,AP31&gt;7),1)+IF(AND(AP$230=4,AP31=1),8)+IF(AND(AP$230=4,AP31=2),6)+IF(AND(AP$230=4,AP31=3),4)+IF(AND(AP$230=4,AP31=4),2)+IF(AND(AP$230=3,AP31=1),6)+IF(AND(AP$230=3,AP31=2),4)+IF(AND(AP$230=3,AP31=3),2)+IF(AND(AP$230=2,AP31=1),4)+IF(AND(AP$230=2,AP31=2),2)+IF(AND(AP$230=1,AP31=1),2)</f>
        <v>8</v>
      </c>
      <c r="AS31" s="4">
        <f t="shared" ref="AS31:AS41" si="69">IF(AND(AP$230&gt;4,AQ31=1),12)+IF(AND(AP$230&gt;4,AQ31=2),8)+IF(AND(AP$230&gt;4,AQ31=3),6)+IF(AND(AP$230&gt;4,AQ31=4),5)+IF(AND(AP$230&gt;4,AQ31=5),4)+IF(AND(AP$230&gt;4,AQ31=6),3)+IF(AND(AP$230&gt;4,AQ31=7),2)+IF(AND(AP$230&gt;4,AQ31&gt;7),1)+IF(AND(AP$230=4,AQ31=1),8)+IF(AND(AP$230=4,AQ31=2),6)+IF(AND(AP$230=4,AQ31=3),4)+IF(AND(AP$230=4,AQ31=4),2)+IF(AND(AP$230=3,AQ31=1),6)+IF(AND(AP$230=3,AQ31=2),4)+IF(AND(AP$230=3,AQ31=3),2)+IF(AND(AP$230=2,AQ31=1),4)+IF(AND(AP$230=2,AQ31=2),2)+IF(AND(AP$230=1,AQ31=1),2)</f>
        <v>6</v>
      </c>
      <c r="AT31" s="2" t="s">
        <v>20</v>
      </c>
      <c r="AU31" s="4">
        <f t="shared" ref="AU31:AU41" si="70">+AO31+AR31+AS31+BA31</f>
        <v>17</v>
      </c>
      <c r="AV31" s="11">
        <f t="shared" ref="AV31:AV41" si="71">AU31+AF31</f>
        <v>44</v>
      </c>
      <c r="AW31" s="10">
        <v>24.178000000000001</v>
      </c>
      <c r="AX31" s="2">
        <v>24.527999999999999</v>
      </c>
      <c r="AY31" s="2" t="s">
        <v>20</v>
      </c>
      <c r="AZ31" s="2"/>
      <c r="BA31" s="6"/>
      <c r="BB31" s="19">
        <f t="shared" ref="BB31:BB42" si="72">MIN(AL31,AM31,AW31,AX31)</f>
        <v>23.664000000000001</v>
      </c>
      <c r="BC31" s="10">
        <v>27.814</v>
      </c>
      <c r="BD31" s="3">
        <v>3</v>
      </c>
      <c r="BE31" s="4">
        <f t="shared" ref="BE31:BE41" si="73">IF(AND(BF$230&gt;4,BD31=1),6)+IF(AND(BF$230&gt;4,BD31=2),4)+IF(AND(BF$230&gt;4,BD31=3),3)+IF(AND(BF$230&gt;4,BD31=4),2)+IF(AND(BF$230&gt;4,BD31=5),1)+IF(AND(BF$230&gt;4,BD31&gt;5),1)+IF(AND(BF$230=4,BD31=1),4)+IF(AND(BF$230=4,BD31=2),3)+IF(AND(BF$230=4,BD31=3),2)+IF(AND(BF$230=4,BD31=4),1)+IF(AND(BF$230=3,BD31=1),3)+IF(AND(BF$230=3,BD31=2),2)+IF(AND(BF$230=3,BD31=3),1)+IF(AND(BF$230=2,BD31=1),2)+IF(AND(BF$230=2,BD31=2),1)+IF(AND(BF$230=1,BD31=1),1)</f>
        <v>2</v>
      </c>
      <c r="BF31" s="5"/>
      <c r="BG31" s="5"/>
      <c r="BH31" s="4">
        <f t="shared" ref="BH31:BH41" si="74">IF(AND(BF$230&gt;4,BF31=1),12)+IF(AND(BF$230&gt;4,BF31=2),8)+IF(AND(BF$230&gt;4,BF31=3),6)+IF(AND(BF$230&gt;4,BF31=4),5)+IF(AND(BF$230&gt;4,BF31=5),4)+IF(AND(BF$230&gt;4,BF31=6),3)+IF(AND(BF$230&gt;4,BF31=7),2)+IF(AND(BF$230&gt;4,BF31&gt;7),1)+IF(AND(BF$230=4,BF31=1),8)+IF(AND(BF$230=4,BF31=2),6)+IF(AND(BF$230=4,BF31=3),4)+IF(AND(BF$230=4,BF31=4),2)+IF(AND(BF$230=3,BF31=1),6)+IF(AND(BF$230=3,BF31=2),4)+IF(AND(BF$230=3,BF31=3),2)+IF(AND(BF$230=2,BF31=1),4)+IF(AND(BF$230=2,BF31=2),2)+IF(AND(BF$230=1,BF31=1),2)</f>
        <v>0</v>
      </c>
      <c r="BI31" s="4">
        <f t="shared" ref="BI31:BI41" si="75">IF(AND(BF$230&gt;4,BG31=1),12)+IF(AND(BF$230&gt;4,BG31=2),8)+IF(AND(BF$230&gt;4,BG31=3),6)+IF(AND(BF$230&gt;4,BG31=4),5)+IF(AND(BF$230&gt;4,BG31=5),4)+IF(AND(BF$230&gt;4,BG31=6),3)+IF(AND(BF$230&gt;4,BG31=7),2)+IF(AND(BF$230&gt;4,BG31&gt;7),1)+IF(AND(BF$230=4,BG31=1),8)+IF(AND(BF$230=4,BG31=2),6)+IF(AND(BF$230=4,BG31=3),4)+IF(AND(BF$230=4,BG31=4),2)+IF(AND(BF$230=3,BG31=1),6)+IF(AND(BF$230=3,BG31=2),4)+IF(AND(BF$230=3,BG31=3),2)+IF(AND(BF$230=2,BG31=1),4)+IF(AND(BF$230=2,BG31=2),2)+IF(AND(BF$230=1,BG31=1),2)</f>
        <v>0</v>
      </c>
      <c r="BJ31" s="2" t="s">
        <v>20</v>
      </c>
      <c r="BK31" s="4">
        <f t="shared" ref="BK31:BK41" si="76">+BE31+BH31+BI31+BQ31</f>
        <v>2</v>
      </c>
      <c r="BL31" s="11">
        <f t="shared" ref="BL31:BL41" si="77">BK31+AV31</f>
        <v>46</v>
      </c>
      <c r="BM31" s="10">
        <v>25.113</v>
      </c>
      <c r="BN31" s="2"/>
      <c r="BO31" s="2" t="s">
        <v>20</v>
      </c>
      <c r="BP31" s="2"/>
      <c r="BQ31" s="6"/>
      <c r="BR31" s="19">
        <f t="shared" ref="BR31:BR42" si="78">MIN(BB31,BC31,BM31,BN31)</f>
        <v>23.664000000000001</v>
      </c>
      <c r="BS31" s="10">
        <v>24.274999999999999</v>
      </c>
      <c r="BT31" s="3">
        <v>1</v>
      </c>
      <c r="BU31" s="4">
        <f t="shared" ref="BU31:BU41" si="79">IF(AND(BV$230&gt;4,BT31=1),6)+IF(AND(BV$230&gt;4,BT31=2),4)+IF(AND(BV$230&gt;4,BT31=3),3)+IF(AND(BV$230&gt;4,BT31=4),2)+IF(AND(BV$230&gt;4,BT31=5),1)+IF(AND(BV$230&gt;4,BT31&gt;5),1)+IF(AND(BV$230=4,BT31=1),4)+IF(AND(BV$230=4,BT31=2),3)+IF(AND(BV$230=4,BT31=3),2)+IF(AND(BV$230=4,BT31=4),1)+IF(AND(BV$230=3,BT31=1),3)+IF(AND(BV$230=3,BT31=2),2)+IF(AND(BV$230=3,BT31=3),1)+IF(AND(BV$230=2,BT31=1),2)+IF(AND(BV$230=2,BT31=2),1)+IF(AND(BV$230=1,BT31=1),1)</f>
        <v>3</v>
      </c>
      <c r="BV31" s="5">
        <v>1</v>
      </c>
      <c r="BW31" s="5"/>
      <c r="BX31" s="4">
        <f t="shared" ref="BX31:BX41" si="80">IF(AND(BV$230&gt;4,BV31=1),12)+IF(AND(BV$230&gt;4,BV31=2),8)+IF(AND(BV$230&gt;4,BV31=3),6)+IF(AND(BV$230&gt;4,BV31=4),5)+IF(AND(BV$230&gt;4,BV31=5),4)+IF(AND(BV$230&gt;4,BV31=6),3)+IF(AND(BV$230&gt;4,BV31=7),2)+IF(AND(BV$230&gt;4,BV31&gt;7),1)+IF(AND(BV$230=4,BV31=1),8)+IF(AND(BV$230=4,BV31=2),6)+IF(AND(BV$230=4,BV31=3),4)+IF(AND(BV$230=4,BV31=4),2)+IF(AND(BV$230=3,BV31=1),6)+IF(AND(BV$230=3,BV31=2),4)+IF(AND(BV$230=3,BV31=3),2)+IF(AND(BV$230=2,BV31=1),4)+IF(AND(BV$230=2,BV31=2),2)+IF(AND(BV$230=1,BV31=1),2)</f>
        <v>6</v>
      </c>
      <c r="BY31" s="4">
        <f t="shared" ref="BY31:BY41" si="81">IF(AND(BV$230&gt;4,BW31=1),12)+IF(AND(BV$230&gt;4,BW31=2),8)+IF(AND(BV$230&gt;4,BW31=3),6)+IF(AND(BV$230&gt;4,BW31=4),5)+IF(AND(BV$230&gt;4,BW31=5),4)+IF(AND(BV$230&gt;4,BW31=6),3)+IF(AND(BV$230&gt;4,BW31=7),2)+IF(AND(BV$230&gt;4,BW31&gt;7),1)+IF(AND(BV$230=4,BW31=1),8)+IF(AND(BV$230=4,BW31=2),6)+IF(AND(BV$230=4,BW31=3),4)+IF(AND(BV$230=4,BW31=4),2)+IF(AND(BV$230=3,BW31=1),6)+IF(AND(BV$230=3,BW31=2),4)+IF(AND(BV$230=3,BW31=3),2)+IF(AND(BV$230=2,BW31=1),4)+IF(AND(BV$230=2,BW31=2),2)+IF(AND(BV$230=1,BW31=1),2)</f>
        <v>0</v>
      </c>
      <c r="BZ31" s="2" t="s">
        <v>20</v>
      </c>
      <c r="CA31" s="4">
        <f t="shared" ref="CA31:CA41" si="82">+BU31+BX31+BY31+CG31</f>
        <v>9</v>
      </c>
      <c r="CB31" s="11">
        <f t="shared" ref="CB31:CB41" si="83">CA31+BL31</f>
        <v>55</v>
      </c>
      <c r="CC31" s="10">
        <v>24.939</v>
      </c>
      <c r="CD31" s="2"/>
      <c r="CE31" s="2" t="s">
        <v>20</v>
      </c>
      <c r="CF31" s="2"/>
      <c r="CG31" s="6"/>
      <c r="CH31" s="19">
        <f t="shared" ref="CH31:CH42" si="84">MIN(BR31,BS31,CC31,CD31)</f>
        <v>23.664000000000001</v>
      </c>
      <c r="CI31" s="10">
        <v>27.748999999999999</v>
      </c>
      <c r="CJ31" s="3">
        <v>1</v>
      </c>
      <c r="CK31" s="4">
        <f t="shared" ref="CK31:CK41" si="85">IF(AND(CL$230&gt;4,CJ31=1),6)+IF(AND(CL$230&gt;4,CJ31=2),4)+IF(AND(CL$230&gt;4,CJ31=3),3)+IF(AND(CL$230&gt;4,CJ31=4),2)+IF(AND(CL$230&gt;4,CJ31=5),1)+IF(AND(CL$230&gt;4,CJ31&gt;5),1)+IF(AND(CL$230=4,CJ31=1),4)+IF(AND(CL$230=4,CJ31=2),3)+IF(AND(CL$230=4,CJ31=3),2)+IF(AND(CL$230=4,CJ31=4),1)+IF(AND(CL$230=3,CJ31=1),3)+IF(AND(CL$230=3,CJ31=2),2)+IF(AND(CL$230=3,CJ31=3),1)+IF(AND(CL$230=2,CJ31=1),2)+IF(AND(CL$230=2,CJ31=2),1)+IF(AND(CL$230=1,CJ31=1),1)</f>
        <v>6</v>
      </c>
      <c r="CL31" s="5">
        <v>1</v>
      </c>
      <c r="CM31" s="5"/>
      <c r="CN31" s="4">
        <f t="shared" ref="CN31:CN41" si="86">IF(AND(CL$230&gt;4,CL31=1),12)+IF(AND(CL$230&gt;4,CL31=2),8)+IF(AND(CL$230&gt;4,CL31=3),6)+IF(AND(CL$230&gt;4,CL31=4),5)+IF(AND(CL$230&gt;4,CL31=5),4)+IF(AND(CL$230&gt;4,CL31=6),3)+IF(AND(CL$230&gt;4,CL31=7),2)+IF(AND(CL$230&gt;4,CL31&gt;7),1)+IF(AND(CL$230=4,CL31=1),8)+IF(AND(CL$230=4,CL31=2),6)+IF(AND(CL$230=4,CL31=3),4)+IF(AND(CL$230=4,CL31=4),2)+IF(AND(CL$230=3,CL31=1),6)+IF(AND(CL$230=3,CL31=2),4)+IF(AND(CL$230=3,CL31=3),2)+IF(AND(CL$230=2,CL31=1),4)+IF(AND(CL$230=2,CL31=2),2)+IF(AND(CL$230=1,CL31=1),2)</f>
        <v>12</v>
      </c>
      <c r="CO31" s="4">
        <f t="shared" ref="CO31:CO41" si="87">IF(AND(CL$230&gt;4,CM31=1),12)+IF(AND(CL$230&gt;4,CM31=2),8)+IF(AND(CL$230&gt;4,CM31=3),6)+IF(AND(CL$230&gt;4,CM31=4),5)+IF(AND(CL$230&gt;4,CM31=5),4)+IF(AND(CL$230&gt;4,CM31=6),3)+IF(AND(CL$230&gt;4,CM31=7),2)+IF(AND(CL$230&gt;4,CM31&gt;7),1)+IF(AND(CL$230=4,CM31=1),8)+IF(AND(CL$230=4,CM31=2),6)+IF(AND(CL$230=4,CM31=3),4)+IF(AND(CL$230=4,CM31=4),2)+IF(AND(CL$230=3,CM31=1),6)+IF(AND(CL$230=3,CM31=2),4)+IF(AND(CL$230=3,CM31=3),2)+IF(AND(CL$230=2,CM31=1),4)+IF(AND(CL$230=2,CM31=2),2)+IF(AND(CL$230=1,CM31=1),2)</f>
        <v>0</v>
      </c>
      <c r="CP31" s="2" t="s">
        <v>20</v>
      </c>
      <c r="CQ31" s="4">
        <f t="shared" ref="CQ31:CQ41" si="88">+CK31+CN31+CO31+CW31</f>
        <v>18</v>
      </c>
      <c r="CR31" s="11">
        <f t="shared" ref="CR31:CR41" si="89">CQ31+CB31</f>
        <v>73</v>
      </c>
      <c r="CS31" s="10">
        <v>23.832999999999998</v>
      </c>
      <c r="CT31" s="2">
        <v>51.531999999999996</v>
      </c>
      <c r="CU31" s="2" t="s">
        <v>20</v>
      </c>
      <c r="CV31" s="2"/>
      <c r="CW31" s="6"/>
      <c r="CX31" s="19">
        <f t="shared" ref="CX31:CX42" si="90">MIN(CH31,CI31,CS31,CT31)</f>
        <v>23.664000000000001</v>
      </c>
      <c r="CY31" s="10">
        <v>23.946999999999999</v>
      </c>
      <c r="CZ31" s="3">
        <v>1</v>
      </c>
      <c r="DA31" s="4">
        <f t="shared" ref="DA31:DA41" si="91">IF(AND(DB$230&gt;4,CZ31=1),6)+IF(AND(DB$230&gt;4,CZ31=2),4)+IF(AND(DB$230&gt;4,CZ31=3),3)+IF(AND(DB$230&gt;4,CZ31=4),2)+IF(AND(DB$230&gt;4,CZ31=5),1)+IF(AND(DB$230&gt;4,CZ31&gt;5),1)+IF(AND(DB$230=4,CZ31=1),4)+IF(AND(DB$230=4,CZ31=2),3)+IF(AND(DB$230=4,CZ31=3),2)+IF(AND(DB$230=4,CZ31=4),1)+IF(AND(DB$230=3,CZ31=1),3)+IF(AND(DB$230=3,CZ31=2),2)+IF(AND(DB$230=3,CZ31=3),1)+IF(AND(DB$230=2,CZ31=1),2)+IF(AND(DB$230=2,CZ31=2),1)+IF(AND(DB$230=1,CZ31=1),1)</f>
        <v>6</v>
      </c>
      <c r="DB31" s="5">
        <v>2</v>
      </c>
      <c r="DC31" s="5">
        <v>2</v>
      </c>
      <c r="DD31" s="4">
        <f t="shared" ref="DD31:DD41" si="92">IF(AND(DB$230&gt;4,DB31=1),12)+IF(AND(DB$230&gt;4,DB31=2),8)+IF(AND(DB$230&gt;4,DB31=3),6)+IF(AND(DB$230&gt;4,DB31=4),5)+IF(AND(DB$230&gt;4,DB31=5),4)+IF(AND(DB$230&gt;4,DB31=6),3)+IF(AND(DB$230&gt;4,DB31=7),2)+IF(AND(DB$230&gt;4,DB31&gt;7),1)+IF(AND(DB$230=4,DB31=1),8)+IF(AND(DB$230=4,DB31=2),6)+IF(AND(DB$230=4,DB31=3),4)+IF(AND(DB$230=4,DB31=4),2)+IF(AND(DB$230=3,DB31=1),6)+IF(AND(DB$230=3,DB31=2),4)+IF(AND(DB$230=3,DB31=3),2)+IF(AND(DB$230=2,DB31=1),4)+IF(AND(DB$230=2,DB31=2),2)+IF(AND(DB$230=1,DB31=1),2)</f>
        <v>8</v>
      </c>
      <c r="DE31" s="4">
        <f t="shared" ref="DE31:DE41" si="93">IF(AND(DB$230&gt;4,DC31=1),12)+IF(AND(DB$230&gt;4,DC31=2),8)+IF(AND(DB$230&gt;4,DC31=3),6)+IF(AND(DB$230&gt;4,DC31=4),5)+IF(AND(DB$230&gt;4,DC31=5),4)+IF(AND(DB$230&gt;4,DC31=6),3)+IF(AND(DB$230&gt;4,DC31=7),2)+IF(AND(DB$230&gt;4,DC31&gt;7),1)+IF(AND(DB$230=4,DC31=1),8)+IF(AND(DB$230=4,DC31=2),6)+IF(AND(DB$230=4,DC31=3),4)+IF(AND(DB$230=4,DC31=4),2)+IF(AND(DB$230=3,DC31=1),6)+IF(AND(DB$230=3,DC31=2),4)+IF(AND(DB$230=3,DC31=3),2)+IF(AND(DB$230=2,DC31=1),4)+IF(AND(DB$230=2,DC31=2),2)+IF(AND(DB$230=1,DC31=1),2)</f>
        <v>8</v>
      </c>
      <c r="DF31" s="2" t="s">
        <v>20</v>
      </c>
      <c r="DG31" s="4">
        <f t="shared" ref="DG31:DG41" si="94">+DA31+DD31+DE31+DM31</f>
        <v>22</v>
      </c>
      <c r="DH31" s="11">
        <f t="shared" ref="DH31:DH41" si="95">DG31+CR31</f>
        <v>95</v>
      </c>
      <c r="DI31" s="10">
        <v>23.79</v>
      </c>
      <c r="DJ31" s="2">
        <v>24.367000000000001</v>
      </c>
      <c r="DK31" s="2" t="s">
        <v>20</v>
      </c>
      <c r="DL31" s="2"/>
      <c r="DM31" s="6"/>
      <c r="DN31" s="19">
        <f t="shared" ref="DN31:DN42" si="96">MIN(CX31,CY31,DI31,DJ31)</f>
        <v>23.664000000000001</v>
      </c>
      <c r="DO31" s="10"/>
      <c r="DP31" s="3"/>
      <c r="DQ31" s="4">
        <f t="shared" ref="DQ31:DQ42" si="97">IF(AND(DR$230&gt;4,DP31=1),6)+IF(AND(DR$230&gt;4,DP31=2),4)+IF(AND(DR$230&gt;4,DP31=3),3)+IF(AND(DR$230&gt;4,DP31=4),2)+IF(AND(DR$230&gt;4,DP31=5),1)+IF(AND(DR$230&gt;4,DP31&gt;5),1)+IF(AND(DR$230=4,DP31=1),4)+IF(AND(DR$230=4,DP31=2),3)+IF(AND(DR$230=4,DP31=3),2)+IF(AND(DR$230=4,DP31=4),1)+IF(AND(DR$230=3,DP31=1),3)+IF(AND(DR$230=3,DP31=2),2)+IF(AND(DR$230=3,DP31=3),1)+IF(AND(DR$230=2,DP31=1),2)+IF(AND(DR$230=2,DP31=2),1)+IF(AND(DR$230=1,DP31=1),1)</f>
        <v>0</v>
      </c>
      <c r="DR31" s="5">
        <v>1</v>
      </c>
      <c r="DS31" s="5">
        <v>1</v>
      </c>
      <c r="DT31" s="4">
        <f t="shared" ref="DT31:DT42" si="98">IF(AND(DR$230&gt;4,DR31=1),12)+IF(AND(DR$230&gt;4,DR31=2),8)+IF(AND(DR$230&gt;4,DR31=3),6)+IF(AND(DR$230&gt;4,DR31=4),5)+IF(AND(DR$230&gt;4,DR31=5),4)+IF(AND(DR$230&gt;4,DR31=6),3)+IF(AND(DR$230&gt;4,DR31=7),2)+IF(AND(DR$230&gt;4,DR31&gt;7),1)+IF(AND(DR$230=4,DR31=1),8)+IF(AND(DR$230=4,DR31=2),6)+IF(AND(DR$230=4,DR31=3),4)+IF(AND(DR$230=4,DR31=4),2)+IF(AND(DR$230=3,DR31=1),6)+IF(AND(DR$230=3,DR31=2),4)+IF(AND(DR$230=3,DR31=3),2)+IF(AND(DR$230=2,DR31=1),4)+IF(AND(DR$230=2,DR31=2),2)+IF(AND(DR$230=1,DR31=1),2)</f>
        <v>12</v>
      </c>
      <c r="DU31" s="4">
        <f t="shared" ref="DU31:DU42" si="99">IF(AND(DR$230&gt;4,DS31=1),12)+IF(AND(DR$230&gt;4,DS31=2),8)+IF(AND(DR$230&gt;4,DS31=3),6)+IF(AND(DR$230&gt;4,DS31=4),5)+IF(AND(DR$230&gt;4,DS31=5),4)+IF(AND(DR$230&gt;4,DS31=6),3)+IF(AND(DR$230&gt;4,DS31=7),2)+IF(AND(DR$230&gt;4,DS31&gt;7),1)+IF(AND(DR$230=4,DS31=1),8)+IF(AND(DR$230=4,DS31=2),6)+IF(AND(DR$230=4,DS31=3),4)+IF(AND(DR$230=4,DS31=4),2)+IF(AND(DR$230=3,DS31=1),6)+IF(AND(DR$230=3,DS31=2),4)+IF(AND(DR$230=3,DS31=3),2)+IF(AND(DR$230=2,DS31=1),4)+IF(AND(DR$230=2,DS31=2),2)+IF(AND(DR$230=1,DS31=1),2)</f>
        <v>12</v>
      </c>
      <c r="DV31" s="2" t="s">
        <v>20</v>
      </c>
      <c r="DW31" s="4">
        <f t="shared" ref="DW31:DW42" si="100">+DQ31+DT31+DU31+EC31</f>
        <v>25</v>
      </c>
      <c r="DX31" s="11">
        <f t="shared" ref="DX31:DX42" si="101">DW31+DH31</f>
        <v>120</v>
      </c>
      <c r="DY31" s="10">
        <v>23.718</v>
      </c>
      <c r="DZ31" s="2">
        <v>23.495000000000001</v>
      </c>
      <c r="EA31" s="2" t="s">
        <v>20</v>
      </c>
      <c r="EB31" s="8" t="s">
        <v>134</v>
      </c>
      <c r="EC31" s="6">
        <v>1</v>
      </c>
      <c r="ED31" s="19">
        <f t="shared" ref="ED31:ED42" si="102">MIN(DN31,DO31,DY31,DZ31)</f>
        <v>23.495000000000001</v>
      </c>
    </row>
    <row r="32" spans="1:149" s="15" customFormat="1" ht="13.8" x14ac:dyDescent="0.3">
      <c r="A32" s="13">
        <v>2</v>
      </c>
      <c r="B32" s="1" t="s">
        <v>36</v>
      </c>
      <c r="C32" s="9">
        <v>2569</v>
      </c>
      <c r="D32" s="1">
        <v>79</v>
      </c>
      <c r="E32" s="1" t="s">
        <v>37</v>
      </c>
      <c r="F32" s="21">
        <v>24.367999999999999</v>
      </c>
      <c r="G32" s="10">
        <v>25.879000000000001</v>
      </c>
      <c r="H32" s="3">
        <v>2</v>
      </c>
      <c r="I32" s="4">
        <f>IF(AND(J$230&gt;4,H32=1),6)+IF(AND(J$230&gt;4,H32=2),4)+IF(AND(J$230&gt;4,H32=3),3)+IF(AND(J$230&gt;4,H32=4),2)+IF(AND(J$230&gt;4,H32=5),1)+IF(AND(J$230&gt;4,H32&gt;5),1)+IF(AND(J$230=4,H32=1),4)+IF(AND(J$230=4,H32=2),3)+IF(AND(J$230=4,H32=3),2)+IF(AND(J$230=4,H32=4),1)+IF(AND(J$230=3,H32=1),3)+IF(AND(J$230=3,H32=2),2)+IF(AND(J$230=3,H32=3),1)+IF(AND(J$230=2,H32=1),2)+IF(AND(J$230=2,H32=2),1)+IF(AND(J$230=1,H32=1),1)</f>
        <v>3</v>
      </c>
      <c r="J32" s="5">
        <v>2</v>
      </c>
      <c r="K32" s="5"/>
      <c r="L32" s="4">
        <f>IF(AND(J$230&gt;4,J32=1),12)+IF(AND(J$230&gt;4,J32=2),8)+IF(AND(J$230&gt;4,J32=3),6)+IF(AND(J$230&gt;4,J32=4),5)+IF(AND(J$230&gt;4,J32=5),4)+IF(AND(J$230&gt;4,J32=6),3)+IF(AND(J$230&gt;4,J32=7),2)+IF(AND(J$230&gt;4,J32&gt;7),1)+IF(AND(J$230=4,J32=1),8)+IF(AND(J$230=4,J32=2),6)+IF(AND(J$230=4,J32=3),4)+IF(AND(J$230=4,J32=4),2)+IF(AND(J$230=3,J32=1),6)+IF(AND(J$230=3,J32=2),4)+IF(AND(J$230=3,J32=3),2)+IF(AND(J$230=2,J32=1),4)+IF(AND(J$230=2,J32=2),2)+IF(AND(J$230=1,J32=1),2)</f>
        <v>6</v>
      </c>
      <c r="M32" s="4">
        <f>IF(AND(J$230&gt;4,K32=1),12)+IF(AND(J$230&gt;4,K32=2),8)+IF(AND(J$230&gt;4,K32=3),6)+IF(AND(J$230&gt;4,K32=4),5)+IF(AND(J$230&gt;4,K32=5),4)+IF(AND(J$230&gt;4,K32=6),3)+IF(AND(J$230&gt;4,K32=7),2)+IF(AND(J$230&gt;4,K32&gt;7),1)+IF(AND(J$230=4,K32=1),8)+IF(AND(J$230=4,K32=2),6)+IF(AND(J$230=4,K32=3),4)+IF(AND(J$230=4,K32=4),2)+IF(AND(J$230=3,K32=1),6)+IF(AND(J$230=3,K32=2),4)+IF(AND(J$230=3,K32=3),2)+IF(AND(J$230=2,K32=1),4)+IF(AND(J$230=2,K32=2),2)+IF(AND(J$230=1,K32=1),2)</f>
        <v>0</v>
      </c>
      <c r="N32" s="2" t="s">
        <v>20</v>
      </c>
      <c r="O32" s="4">
        <f>+I32+L32+M32+U32</f>
        <v>9</v>
      </c>
      <c r="P32" s="11">
        <f>O32</f>
        <v>9</v>
      </c>
      <c r="Q32" s="10">
        <v>25.597999999999999</v>
      </c>
      <c r="R32" s="2"/>
      <c r="S32" s="2" t="s">
        <v>20</v>
      </c>
      <c r="T32" s="2"/>
      <c r="U32" s="6"/>
      <c r="V32" s="19">
        <f>MIN(F32,G32,Q32,R32)</f>
        <v>24.367999999999999</v>
      </c>
      <c r="W32" s="10">
        <v>27.492000000000001</v>
      </c>
      <c r="X32" s="3">
        <v>2</v>
      </c>
      <c r="Y32" s="4">
        <f>IF(AND(Z$230&gt;4,X32=1),6)+IF(AND(Z$230&gt;4,X32=2),4)+IF(AND(Z$230&gt;4,X32=3),3)+IF(AND(Z$230&gt;4,X32=4),2)+IF(AND(Z$230&gt;4,X32=5),1)+IF(AND(Z$230&gt;4,X32&gt;5),1)+IF(AND(Z$230=4,X32=1),4)+IF(AND(Z$230=4,X32=2),3)+IF(AND(Z$230=4,X32=3),2)+IF(AND(Z$230=4,X32=4),1)+IF(AND(Z$230=3,X32=1),3)+IF(AND(Z$230=3,X32=2),2)+IF(AND(Z$230=3,X32=3),1)+IF(AND(Z$230=2,X32=1),2)+IF(AND(Z$230=2,X32=2),1)+IF(AND(Z$230=1,X32=1),1)</f>
        <v>2</v>
      </c>
      <c r="Z32" s="5">
        <v>3</v>
      </c>
      <c r="AA32" s="5">
        <v>2</v>
      </c>
      <c r="AB32" s="4">
        <f>IF(AND(Z$230&gt;4,Z32=1),12)+IF(AND(Z$230&gt;4,Z32=2),8)+IF(AND(Z$230&gt;4,Z32=3),6)+IF(AND(Z$230&gt;4,Z32=4),5)+IF(AND(Z$230&gt;4,Z32=5),4)+IF(AND(Z$230&gt;4,Z32=6),3)+IF(AND(Z$230&gt;4,Z32=7),2)+IF(AND(Z$230&gt;4,Z32&gt;7),1)+IF(AND(Z$230=4,Z32=1),8)+IF(AND(Z$230=4,Z32=2),6)+IF(AND(Z$230=4,Z32=3),4)+IF(AND(Z$230=4,Z32=4),2)+IF(AND(Z$230=3,Z32=1),6)+IF(AND(Z$230=3,Z32=2),4)+IF(AND(Z$230=3,Z32=3),2)+IF(AND(Z$230=2,Z32=1),4)+IF(AND(Z$230=2,Z32=2),2)+IF(AND(Z$230=1,Z32=1),2)</f>
        <v>2</v>
      </c>
      <c r="AC32" s="4">
        <f>IF(AND(Z$230&gt;4,AA32=1),12)+IF(AND(Z$230&gt;4,AA32=2),8)+IF(AND(Z$230&gt;4,AA32=3),6)+IF(AND(Z$230&gt;4,AA32=4),5)+IF(AND(Z$230&gt;4,AA32=5),4)+IF(AND(Z$230&gt;4,AA32=6),3)+IF(AND(Z$230&gt;4,AA32=7),2)+IF(AND(Z$230&gt;4,AA32&gt;7),1)+IF(AND(Z$230=4,AA32=1),8)+IF(AND(Z$230=4,AA32=2),6)+IF(AND(Z$230=4,AA32=3),4)+IF(AND(Z$230=4,AA32=4),2)+IF(AND(Z$230=3,AA32=1),6)+IF(AND(Z$230=3,AA32=2),4)+IF(AND(Z$230=3,AA32=3),2)+IF(AND(Z$230=2,AA32=1),4)+IF(AND(Z$230=2,AA32=2),2)+IF(AND(Z$230=1,AA32=1),2)</f>
        <v>4</v>
      </c>
      <c r="AD32" s="2" t="s">
        <v>20</v>
      </c>
      <c r="AE32" s="4">
        <f t="shared" si="64"/>
        <v>8</v>
      </c>
      <c r="AF32" s="11">
        <f t="shared" si="65"/>
        <v>17</v>
      </c>
      <c r="AG32" s="10">
        <v>26.018999999999998</v>
      </c>
      <c r="AH32" s="2">
        <v>26.106999999999999</v>
      </c>
      <c r="AI32" s="2" t="s">
        <v>20</v>
      </c>
      <c r="AJ32" s="2"/>
      <c r="AK32" s="6"/>
      <c r="AL32" s="19">
        <f t="shared" si="66"/>
        <v>24.367999999999999</v>
      </c>
      <c r="AM32" s="10">
        <v>51.718000000000004</v>
      </c>
      <c r="AN32" s="3">
        <v>4</v>
      </c>
      <c r="AO32" s="4">
        <f t="shared" si="67"/>
        <v>1</v>
      </c>
      <c r="AP32" s="5">
        <v>3</v>
      </c>
      <c r="AQ32" s="5">
        <v>4</v>
      </c>
      <c r="AR32" s="4">
        <f t="shared" si="68"/>
        <v>4</v>
      </c>
      <c r="AS32" s="4">
        <f t="shared" si="69"/>
        <v>2</v>
      </c>
      <c r="AT32" s="2" t="s">
        <v>20</v>
      </c>
      <c r="AU32" s="4">
        <f t="shared" si="70"/>
        <v>7</v>
      </c>
      <c r="AV32" s="11">
        <f t="shared" si="71"/>
        <v>24</v>
      </c>
      <c r="AW32" s="10">
        <v>25.658999999999999</v>
      </c>
      <c r="AX32" s="2">
        <v>25.216000000000001</v>
      </c>
      <c r="AY32" s="2" t="s">
        <v>20</v>
      </c>
      <c r="AZ32" s="2"/>
      <c r="BA32" s="6"/>
      <c r="BB32" s="19">
        <f t="shared" si="72"/>
        <v>24.367999999999999</v>
      </c>
      <c r="BC32" s="10">
        <v>27.981999999999999</v>
      </c>
      <c r="BD32" s="3">
        <v>4</v>
      </c>
      <c r="BE32" s="4">
        <f t="shared" si="73"/>
        <v>1</v>
      </c>
      <c r="BF32" s="5">
        <v>3</v>
      </c>
      <c r="BG32" s="5">
        <v>2</v>
      </c>
      <c r="BH32" s="4">
        <f t="shared" si="74"/>
        <v>4</v>
      </c>
      <c r="BI32" s="4">
        <f t="shared" si="75"/>
        <v>6</v>
      </c>
      <c r="BJ32" s="2" t="s">
        <v>20</v>
      </c>
      <c r="BK32" s="4">
        <f t="shared" si="76"/>
        <v>11</v>
      </c>
      <c r="BL32" s="11">
        <f t="shared" si="77"/>
        <v>35</v>
      </c>
      <c r="BM32" s="10">
        <v>25.651</v>
      </c>
      <c r="BN32" s="2">
        <v>25.779</v>
      </c>
      <c r="BO32" s="2" t="s">
        <v>20</v>
      </c>
      <c r="BP32" s="2"/>
      <c r="BQ32" s="6"/>
      <c r="BR32" s="19">
        <f t="shared" si="78"/>
        <v>24.367999999999999</v>
      </c>
      <c r="BS32" s="10">
        <v>25.879000000000001</v>
      </c>
      <c r="BT32" s="3">
        <v>2</v>
      </c>
      <c r="BU32" s="4">
        <f t="shared" si="79"/>
        <v>2</v>
      </c>
      <c r="BV32" s="5">
        <v>3</v>
      </c>
      <c r="BW32" s="5">
        <v>2</v>
      </c>
      <c r="BX32" s="4">
        <f t="shared" si="80"/>
        <v>2</v>
      </c>
      <c r="BY32" s="4">
        <f t="shared" si="81"/>
        <v>4</v>
      </c>
      <c r="BZ32" s="2" t="s">
        <v>20</v>
      </c>
      <c r="CA32" s="4">
        <f t="shared" si="82"/>
        <v>8</v>
      </c>
      <c r="CB32" s="11">
        <f t="shared" si="83"/>
        <v>43</v>
      </c>
      <c r="CC32" s="10">
        <v>25.934000000000001</v>
      </c>
      <c r="CD32" s="2">
        <v>26.771999999999998</v>
      </c>
      <c r="CE32" s="2" t="s">
        <v>20</v>
      </c>
      <c r="CF32" s="2"/>
      <c r="CG32" s="6"/>
      <c r="CH32" s="19">
        <f t="shared" si="84"/>
        <v>24.367999999999999</v>
      </c>
      <c r="CI32" s="10">
        <v>34.902000000000001</v>
      </c>
      <c r="CJ32" s="3">
        <v>5</v>
      </c>
      <c r="CK32" s="4">
        <f t="shared" si="85"/>
        <v>1</v>
      </c>
      <c r="CL32" s="5">
        <v>5</v>
      </c>
      <c r="CM32" s="5">
        <v>3</v>
      </c>
      <c r="CN32" s="4">
        <f t="shared" si="86"/>
        <v>4</v>
      </c>
      <c r="CO32" s="4">
        <f t="shared" si="87"/>
        <v>6</v>
      </c>
      <c r="CP32" s="2" t="s">
        <v>20</v>
      </c>
      <c r="CQ32" s="4">
        <f t="shared" si="88"/>
        <v>11</v>
      </c>
      <c r="CR32" s="11">
        <f t="shared" si="89"/>
        <v>54</v>
      </c>
      <c r="CS32" s="10">
        <v>27.04</v>
      </c>
      <c r="CT32" s="2">
        <v>37.097000000000001</v>
      </c>
      <c r="CU32" s="2" t="s">
        <v>20</v>
      </c>
      <c r="CV32" s="2"/>
      <c r="CW32" s="6"/>
      <c r="CX32" s="19">
        <f t="shared" si="90"/>
        <v>24.367999999999999</v>
      </c>
      <c r="CY32" s="10">
        <v>26.728000000000002</v>
      </c>
      <c r="CZ32" s="3">
        <v>6</v>
      </c>
      <c r="DA32" s="4">
        <f t="shared" si="91"/>
        <v>1</v>
      </c>
      <c r="DB32" s="5">
        <v>5</v>
      </c>
      <c r="DC32" s="5">
        <v>5</v>
      </c>
      <c r="DD32" s="4">
        <f t="shared" si="92"/>
        <v>4</v>
      </c>
      <c r="DE32" s="4">
        <f t="shared" si="93"/>
        <v>4</v>
      </c>
      <c r="DF32" s="2" t="s">
        <v>20</v>
      </c>
      <c r="DG32" s="4">
        <f t="shared" si="94"/>
        <v>9</v>
      </c>
      <c r="DH32" s="11">
        <f t="shared" si="95"/>
        <v>63</v>
      </c>
      <c r="DI32" s="10">
        <v>25.567</v>
      </c>
      <c r="DJ32" s="2">
        <v>27.146999999999998</v>
      </c>
      <c r="DK32" s="2" t="s">
        <v>20</v>
      </c>
      <c r="DL32" s="2"/>
      <c r="DM32" s="6"/>
      <c r="DN32" s="19">
        <f t="shared" si="96"/>
        <v>24.367999999999999</v>
      </c>
      <c r="DO32" s="10"/>
      <c r="DP32" s="3"/>
      <c r="DQ32" s="4">
        <f t="shared" si="97"/>
        <v>0</v>
      </c>
      <c r="DR32" s="5">
        <v>2</v>
      </c>
      <c r="DS32" s="5">
        <v>5</v>
      </c>
      <c r="DT32" s="4">
        <f t="shared" si="98"/>
        <v>8</v>
      </c>
      <c r="DU32" s="4">
        <f t="shared" si="99"/>
        <v>4</v>
      </c>
      <c r="DV32" s="2" t="s">
        <v>20</v>
      </c>
      <c r="DW32" s="4">
        <f t="shared" si="100"/>
        <v>12</v>
      </c>
      <c r="DX32" s="11">
        <f t="shared" si="101"/>
        <v>75</v>
      </c>
      <c r="DY32" s="10">
        <v>30.808</v>
      </c>
      <c r="DZ32" s="2">
        <v>28.143999999999998</v>
      </c>
      <c r="EA32" s="2" t="s">
        <v>20</v>
      </c>
      <c r="EB32" s="2"/>
      <c r="EC32" s="6"/>
      <c r="ED32" s="19">
        <f t="shared" si="102"/>
        <v>24.367999999999999</v>
      </c>
    </row>
    <row r="33" spans="1:134" s="15" customFormat="1" ht="13.8" x14ac:dyDescent="0.3">
      <c r="A33" s="13">
        <v>3</v>
      </c>
      <c r="B33" s="1" t="s">
        <v>59</v>
      </c>
      <c r="C33" s="2">
        <v>12558</v>
      </c>
      <c r="D33" s="1">
        <v>84</v>
      </c>
      <c r="E33" s="1" t="s">
        <v>82</v>
      </c>
      <c r="F33" s="21">
        <v>24.518000000000001</v>
      </c>
      <c r="G33" s="10">
        <v>26.047999999999998</v>
      </c>
      <c r="H33" s="3">
        <v>3</v>
      </c>
      <c r="I33" s="4">
        <f>IF(AND(J$230&gt;4,H33=1),6)+IF(AND(J$230&gt;4,H33=2),4)+IF(AND(J$230&gt;4,H33=3),3)+IF(AND(J$230&gt;4,H33=4),2)+IF(AND(J$230&gt;4,H33=5),1)+IF(AND(J$230&gt;4,H33&gt;5),1)+IF(AND(J$230=4,H33=1),4)+IF(AND(J$230=4,H33=2),3)+IF(AND(J$230=4,H33=3),2)+IF(AND(J$230=4,H33=4),1)+IF(AND(J$230=3,H33=1),3)+IF(AND(J$230=3,H33=2),2)+IF(AND(J$230=3,H33=3),1)+IF(AND(J$230=2,H33=1),2)+IF(AND(J$230=2,H33=2),1)+IF(AND(J$230=1,H33=1),1)</f>
        <v>2</v>
      </c>
      <c r="J33" s="3"/>
      <c r="K33" s="3"/>
      <c r="L33" s="4">
        <f>IF(AND(J$230&gt;4,J33=1),12)+IF(AND(J$230&gt;4,J33=2),8)+IF(AND(J$230&gt;4,J33=3),6)+IF(AND(J$230&gt;4,J33=4),5)+IF(AND(J$230&gt;4,J33=5),4)+IF(AND(J$230&gt;4,J33=6),3)+IF(AND(J$230&gt;4,J33=7),2)+IF(AND(J$230&gt;4,J33&gt;7),1)+IF(AND(J$230=4,J33=1),8)+IF(AND(J$230=4,J33=2),6)+IF(AND(J$230=4,J33=3),4)+IF(AND(J$230=4,J33=4),2)+IF(AND(J$230=3,J33=1),6)+IF(AND(J$230=3,J33=2),4)+IF(AND(J$230=3,J33=3),2)+IF(AND(J$230=2,J33=1),4)+IF(AND(J$230=2,J33=2),2)+IF(AND(J$230=1,J33=1),2)</f>
        <v>0</v>
      </c>
      <c r="M33" s="4">
        <f>IF(AND(J$230&gt;4,K33=1),12)+IF(AND(J$230&gt;4,K33=2),8)+IF(AND(J$230&gt;4,K33=3),6)+IF(AND(J$230&gt;4,K33=4),5)+IF(AND(J$230&gt;4,K33=5),4)+IF(AND(J$230&gt;4,K33=6),3)+IF(AND(J$230&gt;4,K33=7),2)+IF(AND(J$230&gt;4,K33&gt;7),1)+IF(AND(J$230=4,K33=1),8)+IF(AND(J$230=4,K33=2),6)+IF(AND(J$230=4,K33=3),4)+IF(AND(J$230=4,K33=4),2)+IF(AND(J$230=3,K33=1),6)+IF(AND(J$230=3,K33=2),4)+IF(AND(J$230=3,K33=3),2)+IF(AND(J$230=2,K33=1),4)+IF(AND(J$230=2,K33=2),2)+IF(AND(J$230=1,K33=1),2)</f>
        <v>0</v>
      </c>
      <c r="N33" s="2" t="s">
        <v>20</v>
      </c>
      <c r="O33" s="4">
        <f>+I33+L33+M33+U33</f>
        <v>2</v>
      </c>
      <c r="P33" s="11">
        <f>O33</f>
        <v>2</v>
      </c>
      <c r="Q33" s="10"/>
      <c r="R33" s="10"/>
      <c r="S33" s="2" t="s">
        <v>20</v>
      </c>
      <c r="T33" s="2"/>
      <c r="U33" s="6"/>
      <c r="V33" s="19">
        <f>MIN(F33,G33,Q33,R33)</f>
        <v>24.518000000000001</v>
      </c>
      <c r="W33" s="10"/>
      <c r="X33" s="3"/>
      <c r="Y33" s="4">
        <f>IF(AND(Z$230&gt;4,X33=1),6)+IF(AND(Z$230&gt;4,X33=2),4)+IF(AND(Z$230&gt;4,X33=3),3)+IF(AND(Z$230&gt;4,X33=4),2)+IF(AND(Z$230&gt;4,X33=5),1)+IF(AND(Z$230&gt;4,X33&gt;5),1)+IF(AND(Z$230=4,X33=1),4)+IF(AND(Z$230=4,X33=2),3)+IF(AND(Z$230=4,X33=3),2)+IF(AND(Z$230=4,X33=4),1)+IF(AND(Z$230=3,X33=1),3)+IF(AND(Z$230=3,X33=2),2)+IF(AND(Z$230=3,X33=3),1)+IF(AND(Z$230=2,X33=1),2)+IF(AND(Z$230=2,X33=2),1)+IF(AND(Z$230=1,X33=1),1)</f>
        <v>0</v>
      </c>
      <c r="Z33" s="3"/>
      <c r="AA33" s="3"/>
      <c r="AB33" s="4">
        <f>IF(AND(Z$230&gt;4,Z33=1),12)+IF(AND(Z$230&gt;4,Z33=2),8)+IF(AND(Z$230&gt;4,Z33=3),6)+IF(AND(Z$230&gt;4,Z33=4),5)+IF(AND(Z$230&gt;4,Z33=5),4)+IF(AND(Z$230&gt;4,Z33=6),3)+IF(AND(Z$230&gt;4,Z33=7),2)+IF(AND(Z$230&gt;4,Z33&gt;7),1)+IF(AND(Z$230=4,Z33=1),8)+IF(AND(Z$230=4,Z33=2),6)+IF(AND(Z$230=4,Z33=3),4)+IF(AND(Z$230=4,Z33=4),2)+IF(AND(Z$230=3,Z33=1),6)+IF(AND(Z$230=3,Z33=2),4)+IF(AND(Z$230=3,Z33=3),2)+IF(AND(Z$230=2,Z33=1),4)+IF(AND(Z$230=2,Z33=2),2)+IF(AND(Z$230=1,Z33=1),2)</f>
        <v>0</v>
      </c>
      <c r="AC33" s="4">
        <f>IF(AND(Z$230&gt;4,AA33=1),12)+IF(AND(Z$230&gt;4,AA33=2),8)+IF(AND(Z$230&gt;4,AA33=3),6)+IF(AND(Z$230&gt;4,AA33=4),5)+IF(AND(Z$230&gt;4,AA33=5),4)+IF(AND(Z$230&gt;4,AA33=6),3)+IF(AND(Z$230&gt;4,AA33=7),2)+IF(AND(Z$230&gt;4,AA33&gt;7),1)+IF(AND(Z$230=4,AA33=1),8)+IF(AND(Z$230=4,AA33=2),6)+IF(AND(Z$230=4,AA33=3),4)+IF(AND(Z$230=4,AA33=4),2)+IF(AND(Z$230=3,AA33=1),6)+IF(AND(Z$230=3,AA33=2),4)+IF(AND(Z$230=3,AA33=3),2)+IF(AND(Z$230=2,AA33=1),4)+IF(AND(Z$230=2,AA33=2),2)+IF(AND(Z$230=1,AA33=1),2)</f>
        <v>0</v>
      </c>
      <c r="AD33" s="2" t="s">
        <v>20</v>
      </c>
      <c r="AE33" s="4">
        <f t="shared" si="64"/>
        <v>0</v>
      </c>
      <c r="AF33" s="11">
        <f t="shared" si="65"/>
        <v>2</v>
      </c>
      <c r="AG33" s="10"/>
      <c r="AH33" s="10"/>
      <c r="AI33" s="2" t="s">
        <v>20</v>
      </c>
      <c r="AJ33" s="2"/>
      <c r="AK33" s="6"/>
      <c r="AL33" s="19">
        <f t="shared" si="66"/>
        <v>24.518000000000001</v>
      </c>
      <c r="AM33" s="10"/>
      <c r="AN33" s="3"/>
      <c r="AO33" s="4">
        <f t="shared" si="67"/>
        <v>0</v>
      </c>
      <c r="AP33" s="3"/>
      <c r="AQ33" s="3"/>
      <c r="AR33" s="4">
        <f t="shared" si="68"/>
        <v>0</v>
      </c>
      <c r="AS33" s="4">
        <f t="shared" si="69"/>
        <v>0</v>
      </c>
      <c r="AT33" s="2" t="s">
        <v>20</v>
      </c>
      <c r="AU33" s="4">
        <f t="shared" si="70"/>
        <v>0</v>
      </c>
      <c r="AV33" s="11">
        <f t="shared" si="71"/>
        <v>2</v>
      </c>
      <c r="AW33" s="10"/>
      <c r="AX33" s="10"/>
      <c r="AY33" s="2" t="s">
        <v>20</v>
      </c>
      <c r="AZ33" s="2"/>
      <c r="BA33" s="6"/>
      <c r="BB33" s="19">
        <f t="shared" si="72"/>
        <v>24.518000000000001</v>
      </c>
      <c r="BC33" s="10">
        <v>25.96</v>
      </c>
      <c r="BD33" s="3">
        <v>1</v>
      </c>
      <c r="BE33" s="4">
        <f t="shared" si="73"/>
        <v>4</v>
      </c>
      <c r="BF33" s="3">
        <v>1</v>
      </c>
      <c r="BG33" s="3">
        <v>1</v>
      </c>
      <c r="BH33" s="4">
        <f t="shared" si="74"/>
        <v>8</v>
      </c>
      <c r="BI33" s="4">
        <f t="shared" si="75"/>
        <v>8</v>
      </c>
      <c r="BJ33" s="2" t="s">
        <v>20</v>
      </c>
      <c r="BK33" s="4">
        <f t="shared" si="76"/>
        <v>20</v>
      </c>
      <c r="BL33" s="11">
        <f t="shared" si="77"/>
        <v>22</v>
      </c>
      <c r="BM33" s="10">
        <v>25.071000000000002</v>
      </c>
      <c r="BN33" s="10">
        <v>25.727</v>
      </c>
      <c r="BO33" s="2" t="s">
        <v>20</v>
      </c>
      <c r="BP33" s="2"/>
      <c r="BQ33" s="6"/>
      <c r="BR33" s="19">
        <f t="shared" si="78"/>
        <v>24.518000000000001</v>
      </c>
      <c r="BS33" s="10">
        <v>28.748000000000001</v>
      </c>
      <c r="BT33" s="3">
        <v>3</v>
      </c>
      <c r="BU33" s="4">
        <f t="shared" si="79"/>
        <v>1</v>
      </c>
      <c r="BV33" s="3">
        <v>2</v>
      </c>
      <c r="BW33" s="3">
        <v>1</v>
      </c>
      <c r="BX33" s="4">
        <f t="shared" si="80"/>
        <v>4</v>
      </c>
      <c r="BY33" s="4">
        <f t="shared" si="81"/>
        <v>6</v>
      </c>
      <c r="BZ33" s="2" t="s">
        <v>20</v>
      </c>
      <c r="CA33" s="4">
        <f t="shared" si="82"/>
        <v>11</v>
      </c>
      <c r="CB33" s="11">
        <f t="shared" si="83"/>
        <v>33</v>
      </c>
      <c r="CC33" s="10">
        <v>24.562000000000001</v>
      </c>
      <c r="CD33" s="10">
        <v>25.852</v>
      </c>
      <c r="CE33" s="2" t="s">
        <v>20</v>
      </c>
      <c r="CF33" s="2"/>
      <c r="CG33" s="6"/>
      <c r="CH33" s="19">
        <f t="shared" si="84"/>
        <v>24.518000000000001</v>
      </c>
      <c r="CI33" s="10">
        <v>29.928999999999998</v>
      </c>
      <c r="CJ33" s="3">
        <v>3</v>
      </c>
      <c r="CK33" s="4">
        <f t="shared" si="85"/>
        <v>3</v>
      </c>
      <c r="CL33" s="3">
        <v>3</v>
      </c>
      <c r="CM33" s="3">
        <v>2</v>
      </c>
      <c r="CN33" s="4">
        <f t="shared" si="86"/>
        <v>6</v>
      </c>
      <c r="CO33" s="4">
        <f t="shared" si="87"/>
        <v>8</v>
      </c>
      <c r="CP33" s="2" t="s">
        <v>20</v>
      </c>
      <c r="CQ33" s="4">
        <f t="shared" si="88"/>
        <v>18</v>
      </c>
      <c r="CR33" s="11">
        <f t="shared" si="89"/>
        <v>51</v>
      </c>
      <c r="CS33" s="10">
        <v>23.689</v>
      </c>
      <c r="CT33" s="10">
        <v>34.345999999999997</v>
      </c>
      <c r="CU33" s="2" t="s">
        <v>20</v>
      </c>
      <c r="CV33" s="2"/>
      <c r="CW33" s="6">
        <v>1</v>
      </c>
      <c r="CX33" s="19">
        <f t="shared" si="90"/>
        <v>23.689</v>
      </c>
      <c r="CY33" s="10">
        <v>25.683</v>
      </c>
      <c r="CZ33" s="3">
        <v>5</v>
      </c>
      <c r="DA33" s="4">
        <f t="shared" si="91"/>
        <v>1</v>
      </c>
      <c r="DB33" s="3">
        <v>4</v>
      </c>
      <c r="DC33" s="3">
        <v>7</v>
      </c>
      <c r="DD33" s="4">
        <f t="shared" si="92"/>
        <v>5</v>
      </c>
      <c r="DE33" s="4">
        <f t="shared" si="93"/>
        <v>2</v>
      </c>
      <c r="DF33" s="2" t="s">
        <v>20</v>
      </c>
      <c r="DG33" s="4">
        <f t="shared" si="94"/>
        <v>8</v>
      </c>
      <c r="DH33" s="11">
        <f t="shared" si="95"/>
        <v>59</v>
      </c>
      <c r="DI33" s="10">
        <v>24.75</v>
      </c>
      <c r="DJ33" s="10">
        <v>27.812999999999999</v>
      </c>
      <c r="DK33" s="2" t="s">
        <v>20</v>
      </c>
      <c r="DL33" s="2"/>
      <c r="DM33" s="6"/>
      <c r="DN33" s="19">
        <f t="shared" si="96"/>
        <v>23.689</v>
      </c>
      <c r="DO33" s="10"/>
      <c r="DP33" s="3"/>
      <c r="DQ33" s="4">
        <f t="shared" si="97"/>
        <v>0</v>
      </c>
      <c r="DR33" s="3"/>
      <c r="DS33" s="3">
        <v>6</v>
      </c>
      <c r="DT33" s="4">
        <f t="shared" si="98"/>
        <v>0</v>
      </c>
      <c r="DU33" s="4">
        <f t="shared" si="99"/>
        <v>3</v>
      </c>
      <c r="DV33" s="2" t="s">
        <v>20</v>
      </c>
      <c r="DW33" s="4">
        <f t="shared" si="100"/>
        <v>3</v>
      </c>
      <c r="DX33" s="11">
        <f t="shared" si="101"/>
        <v>62</v>
      </c>
      <c r="DY33" s="10"/>
      <c r="DZ33" s="10">
        <v>24.933</v>
      </c>
      <c r="EA33" s="2" t="s">
        <v>20</v>
      </c>
      <c r="EB33" s="2"/>
      <c r="EC33" s="6"/>
      <c r="ED33" s="19">
        <f t="shared" si="102"/>
        <v>23.689</v>
      </c>
    </row>
    <row r="34" spans="1:134" s="15" customFormat="1" ht="13.8" x14ac:dyDescent="0.3">
      <c r="A34" s="13">
        <v>4</v>
      </c>
      <c r="B34" s="1" t="s">
        <v>47</v>
      </c>
      <c r="C34" s="2">
        <v>5957</v>
      </c>
      <c r="D34" s="1">
        <v>222</v>
      </c>
      <c r="E34" s="1" t="s">
        <v>23</v>
      </c>
      <c r="F34" s="21"/>
      <c r="G34" s="10"/>
      <c r="H34" s="3"/>
      <c r="I34" s="4"/>
      <c r="J34" s="5"/>
      <c r="K34" s="5"/>
      <c r="L34" s="4"/>
      <c r="M34" s="4"/>
      <c r="N34" s="2"/>
      <c r="O34" s="4"/>
      <c r="P34" s="11"/>
      <c r="Q34" s="10"/>
      <c r="R34" s="10"/>
      <c r="S34" s="2"/>
      <c r="T34" s="2"/>
      <c r="U34" s="6"/>
      <c r="V34" s="19">
        <v>25.117999999999999</v>
      </c>
      <c r="W34" s="10"/>
      <c r="X34" s="3"/>
      <c r="Y34" s="4">
        <f>IF(AND(Z$230&gt;4,X34=1),6)+IF(AND(Z$230&gt;4,X34=2),4)+IF(AND(Z$230&gt;4,X34=3),3)+IF(AND(Z$230&gt;4,X34=4),2)+IF(AND(Z$230&gt;4,X34=5),1)+IF(AND(Z$230&gt;4,X34&gt;5),1)+IF(AND(Z$230=4,X34=1),4)+IF(AND(Z$230=4,X34=2),3)+IF(AND(Z$230=4,X34=3),2)+IF(AND(Z$230=4,X34=4),1)+IF(AND(Z$230=3,X34=1),3)+IF(AND(Z$230=3,X34=2),2)+IF(AND(Z$230=3,X34=3),1)+IF(AND(Z$230=2,X34=1),2)+IF(AND(Z$230=2,X34=2),1)+IF(AND(Z$230=1,X34=1),1)</f>
        <v>0</v>
      </c>
      <c r="Z34" s="5">
        <v>2</v>
      </c>
      <c r="AA34" s="5"/>
      <c r="AB34" s="4">
        <f>IF(AND(Z$230&gt;4,Z34=1),12)+IF(AND(Z$230&gt;4,Z34=2),8)+IF(AND(Z$230&gt;4,Z34=3),6)+IF(AND(Z$230&gt;4,Z34=4),5)+IF(AND(Z$230&gt;4,Z34=5),4)+IF(AND(Z$230&gt;4,Z34=6),3)+IF(AND(Z$230&gt;4,Z34=7),2)+IF(AND(Z$230&gt;4,Z34&gt;7),1)+IF(AND(Z$230=4,Z34=1),8)+IF(AND(Z$230=4,Z34=2),6)+IF(AND(Z$230=4,Z34=3),4)+IF(AND(Z$230=4,Z34=4),2)+IF(AND(Z$230=3,Z34=1),6)+IF(AND(Z$230=3,Z34=2),4)+IF(AND(Z$230=3,Z34=3),2)+IF(AND(Z$230=2,Z34=1),4)+IF(AND(Z$230=2,Z34=2),2)+IF(AND(Z$230=1,Z34=1),2)</f>
        <v>4</v>
      </c>
      <c r="AC34" s="4">
        <f>IF(AND(Z$230&gt;4,AA34=1),12)+IF(AND(Z$230&gt;4,AA34=2),8)+IF(AND(Z$230&gt;4,AA34=3),6)+IF(AND(Z$230&gt;4,AA34=4),5)+IF(AND(Z$230&gt;4,AA34=5),4)+IF(AND(Z$230&gt;4,AA34=6),3)+IF(AND(Z$230&gt;4,AA34=7),2)+IF(AND(Z$230&gt;4,AA34&gt;7),1)+IF(AND(Z$230=4,AA34=1),8)+IF(AND(Z$230=4,AA34=2),6)+IF(AND(Z$230=4,AA34=3),4)+IF(AND(Z$230=4,AA34=4),2)+IF(AND(Z$230=3,AA34=1),6)+IF(AND(Z$230=3,AA34=2),4)+IF(AND(Z$230=3,AA34=3),2)+IF(AND(Z$230=2,AA34=1),4)+IF(AND(Z$230=2,AA34=2),2)+IF(AND(Z$230=1,AA34=1),2)</f>
        <v>0</v>
      </c>
      <c r="AD34" s="2" t="s">
        <v>20</v>
      </c>
      <c r="AE34" s="4">
        <f t="shared" si="64"/>
        <v>4</v>
      </c>
      <c r="AF34" s="11">
        <f t="shared" si="65"/>
        <v>4</v>
      </c>
      <c r="AG34" s="10">
        <v>25.27</v>
      </c>
      <c r="AH34" s="10"/>
      <c r="AI34" s="2" t="s">
        <v>20</v>
      </c>
      <c r="AJ34" s="2"/>
      <c r="AK34" s="6"/>
      <c r="AL34" s="19">
        <f t="shared" si="66"/>
        <v>25.117999999999999</v>
      </c>
      <c r="AM34" s="10">
        <v>32.148000000000003</v>
      </c>
      <c r="AN34" s="3">
        <v>3</v>
      </c>
      <c r="AO34" s="4">
        <f t="shared" si="67"/>
        <v>2</v>
      </c>
      <c r="AP34" s="5">
        <v>2</v>
      </c>
      <c r="AQ34" s="5">
        <v>3</v>
      </c>
      <c r="AR34" s="4">
        <f t="shared" si="68"/>
        <v>6</v>
      </c>
      <c r="AS34" s="4">
        <f t="shared" si="69"/>
        <v>4</v>
      </c>
      <c r="AT34" s="2" t="s">
        <v>20</v>
      </c>
      <c r="AU34" s="4">
        <f t="shared" si="70"/>
        <v>12</v>
      </c>
      <c r="AV34" s="11">
        <f t="shared" si="71"/>
        <v>16</v>
      </c>
      <c r="AW34" s="10">
        <v>25.236999999999998</v>
      </c>
      <c r="AX34" s="10">
        <v>25.138000000000002</v>
      </c>
      <c r="AY34" s="2" t="s">
        <v>20</v>
      </c>
      <c r="AZ34" s="2"/>
      <c r="BA34" s="6"/>
      <c r="BB34" s="19">
        <f t="shared" si="72"/>
        <v>25.117999999999999</v>
      </c>
      <c r="BC34" s="10">
        <v>27.45</v>
      </c>
      <c r="BD34" s="3">
        <v>2</v>
      </c>
      <c r="BE34" s="4">
        <f t="shared" si="73"/>
        <v>3</v>
      </c>
      <c r="BF34" s="5">
        <v>2</v>
      </c>
      <c r="BG34" s="5">
        <v>3</v>
      </c>
      <c r="BH34" s="4">
        <f t="shared" si="74"/>
        <v>6</v>
      </c>
      <c r="BI34" s="4">
        <f t="shared" si="75"/>
        <v>4</v>
      </c>
      <c r="BJ34" s="2" t="s">
        <v>20</v>
      </c>
      <c r="BK34" s="4">
        <f t="shared" si="76"/>
        <v>14</v>
      </c>
      <c r="BL34" s="11">
        <f t="shared" si="77"/>
        <v>30</v>
      </c>
      <c r="BM34" s="10">
        <v>25.073</v>
      </c>
      <c r="BN34" s="10">
        <v>25.86</v>
      </c>
      <c r="BO34" s="2" t="s">
        <v>20</v>
      </c>
      <c r="BP34" s="2"/>
      <c r="BQ34" s="6">
        <v>1</v>
      </c>
      <c r="BR34" s="19">
        <f t="shared" si="78"/>
        <v>25.073</v>
      </c>
      <c r="BS34" s="10"/>
      <c r="BT34" s="3"/>
      <c r="BU34" s="4">
        <f t="shared" si="79"/>
        <v>0</v>
      </c>
      <c r="BV34" s="5"/>
      <c r="BW34" s="5"/>
      <c r="BX34" s="4">
        <f t="shared" si="80"/>
        <v>0</v>
      </c>
      <c r="BY34" s="4">
        <f t="shared" si="81"/>
        <v>0</v>
      </c>
      <c r="BZ34" s="2" t="s">
        <v>20</v>
      </c>
      <c r="CA34" s="4">
        <f t="shared" si="82"/>
        <v>0</v>
      </c>
      <c r="CB34" s="11">
        <f t="shared" si="83"/>
        <v>30</v>
      </c>
      <c r="CC34" s="10"/>
      <c r="CD34" s="10"/>
      <c r="CE34" s="2" t="s">
        <v>20</v>
      </c>
      <c r="CF34" s="2"/>
      <c r="CG34" s="6"/>
      <c r="CH34" s="19">
        <f t="shared" si="84"/>
        <v>25.073</v>
      </c>
      <c r="CI34" s="10">
        <v>31.411999999999999</v>
      </c>
      <c r="CJ34" s="3">
        <v>4</v>
      </c>
      <c r="CK34" s="4">
        <f t="shared" si="85"/>
        <v>2</v>
      </c>
      <c r="CL34" s="5">
        <v>4</v>
      </c>
      <c r="CM34" s="5">
        <v>4</v>
      </c>
      <c r="CN34" s="4">
        <f t="shared" si="86"/>
        <v>5</v>
      </c>
      <c r="CO34" s="4">
        <f t="shared" si="87"/>
        <v>5</v>
      </c>
      <c r="CP34" s="2" t="s">
        <v>20</v>
      </c>
      <c r="CQ34" s="4">
        <f t="shared" si="88"/>
        <v>12</v>
      </c>
      <c r="CR34" s="11">
        <f t="shared" si="89"/>
        <v>42</v>
      </c>
      <c r="CS34" s="10">
        <v>25.213999999999999</v>
      </c>
      <c r="CT34" s="10">
        <v>45.71</v>
      </c>
      <c r="CU34" s="2" t="s">
        <v>20</v>
      </c>
      <c r="CV34" s="2"/>
      <c r="CW34" s="6"/>
      <c r="CX34" s="19">
        <f t="shared" si="90"/>
        <v>25.073</v>
      </c>
      <c r="CY34" s="10">
        <v>25.254999999999999</v>
      </c>
      <c r="CZ34" s="3">
        <v>4</v>
      </c>
      <c r="DA34" s="4">
        <f t="shared" si="91"/>
        <v>2</v>
      </c>
      <c r="DB34" s="5"/>
      <c r="DC34" s="5">
        <v>3</v>
      </c>
      <c r="DD34" s="4">
        <f t="shared" si="92"/>
        <v>0</v>
      </c>
      <c r="DE34" s="4">
        <f t="shared" si="93"/>
        <v>6</v>
      </c>
      <c r="DF34" s="2" t="s">
        <v>20</v>
      </c>
      <c r="DG34" s="4">
        <f t="shared" si="94"/>
        <v>8</v>
      </c>
      <c r="DH34" s="11">
        <f t="shared" si="95"/>
        <v>50</v>
      </c>
      <c r="DI34" s="10">
        <v>29.866</v>
      </c>
      <c r="DJ34" s="10">
        <v>25.303000000000001</v>
      </c>
      <c r="DK34" s="2" t="s">
        <v>20</v>
      </c>
      <c r="DL34" s="2"/>
      <c r="DM34" s="6"/>
      <c r="DN34" s="19">
        <f t="shared" si="96"/>
        <v>25.073</v>
      </c>
      <c r="DO34" s="10"/>
      <c r="DP34" s="3"/>
      <c r="DQ34" s="4">
        <f t="shared" si="97"/>
        <v>0</v>
      </c>
      <c r="DR34" s="5">
        <v>3</v>
      </c>
      <c r="DS34" s="5">
        <v>3</v>
      </c>
      <c r="DT34" s="4">
        <f t="shared" si="98"/>
        <v>6</v>
      </c>
      <c r="DU34" s="4">
        <f t="shared" si="99"/>
        <v>6</v>
      </c>
      <c r="DV34" s="2" t="s">
        <v>20</v>
      </c>
      <c r="DW34" s="4">
        <f t="shared" si="100"/>
        <v>12</v>
      </c>
      <c r="DX34" s="11">
        <f t="shared" si="101"/>
        <v>62</v>
      </c>
      <c r="DY34" s="10">
        <v>25.555</v>
      </c>
      <c r="DZ34" s="10">
        <v>25.843</v>
      </c>
      <c r="EA34" s="2" t="s">
        <v>20</v>
      </c>
      <c r="EB34" s="2"/>
      <c r="EC34" s="6"/>
      <c r="ED34" s="19">
        <f t="shared" si="102"/>
        <v>25.073</v>
      </c>
    </row>
    <row r="35" spans="1:134" s="15" customFormat="1" ht="13.8" x14ac:dyDescent="0.3">
      <c r="A35" s="13">
        <v>5</v>
      </c>
      <c r="B35" s="1" t="s">
        <v>81</v>
      </c>
      <c r="C35" s="2">
        <v>12618</v>
      </c>
      <c r="D35" s="1">
        <v>42</v>
      </c>
      <c r="E35" s="1" t="s">
        <v>69</v>
      </c>
      <c r="F35" s="21">
        <v>23.574999999999999</v>
      </c>
      <c r="G35" s="10">
        <v>29.222000000000001</v>
      </c>
      <c r="H35" s="3">
        <v>4</v>
      </c>
      <c r="I35" s="4">
        <f>IF(AND(J$230&gt;4,H35=1),6)+IF(AND(J$230&gt;4,H35=2),4)+IF(AND(J$230&gt;4,H35=3),3)+IF(AND(J$230&gt;4,H35=4),2)+IF(AND(J$230&gt;4,H35=5),1)+IF(AND(J$230&gt;4,H35&gt;5),1)+IF(AND(J$230=4,H35=1),4)+IF(AND(J$230=4,H35=2),3)+IF(AND(J$230=4,H35=3),2)+IF(AND(J$230=4,H35=4),1)+IF(AND(J$230=3,H35=1),3)+IF(AND(J$230=3,H35=2),2)+IF(AND(J$230=3,H35=3),1)+IF(AND(J$230=2,H35=1),2)+IF(AND(J$230=2,H35=2),1)+IF(AND(J$230=1,H35=1),1)</f>
        <v>1</v>
      </c>
      <c r="J35" s="5">
        <v>3</v>
      </c>
      <c r="K35" s="5"/>
      <c r="L35" s="4">
        <f>IF(AND(J$230&gt;4,J35=1),12)+IF(AND(J$230&gt;4,J35=2),8)+IF(AND(J$230&gt;4,J35=3),6)+IF(AND(J$230&gt;4,J35=4),5)+IF(AND(J$230&gt;4,J35=5),4)+IF(AND(J$230&gt;4,J35=6),3)+IF(AND(J$230&gt;4,J35=7),2)+IF(AND(J$230&gt;4,J35&gt;7),1)+IF(AND(J$230=4,J35=1),8)+IF(AND(J$230=4,J35=2),6)+IF(AND(J$230=4,J35=3),4)+IF(AND(J$230=4,J35=4),2)+IF(AND(J$230=3,J35=1),6)+IF(AND(J$230=3,J35=2),4)+IF(AND(J$230=3,J35=3),2)+IF(AND(J$230=2,J35=1),4)+IF(AND(J$230=2,J35=2),2)+IF(AND(J$230=1,J35=1),2)</f>
        <v>4</v>
      </c>
      <c r="M35" s="4">
        <f>IF(AND(J$230&gt;4,K35=1),12)+IF(AND(J$230&gt;4,K35=2),8)+IF(AND(J$230&gt;4,K35=3),6)+IF(AND(J$230&gt;4,K35=4),5)+IF(AND(J$230&gt;4,K35=5),4)+IF(AND(J$230&gt;4,K35=6),3)+IF(AND(J$230&gt;4,K35=7),2)+IF(AND(J$230&gt;4,K35&gt;7),1)+IF(AND(J$230=4,K35=1),8)+IF(AND(J$230=4,K35=2),6)+IF(AND(J$230=4,K35=3),4)+IF(AND(J$230=4,K35=4),2)+IF(AND(J$230=3,K35=1),6)+IF(AND(J$230=3,K35=2),4)+IF(AND(J$230=3,K35=3),2)+IF(AND(J$230=2,K35=1),4)+IF(AND(J$230=2,K35=2),2)+IF(AND(J$230=1,K35=1),2)</f>
        <v>0</v>
      </c>
      <c r="N35" s="2" t="s">
        <v>20</v>
      </c>
      <c r="O35" s="4">
        <f>+I35+L35+M35+U35</f>
        <v>5</v>
      </c>
      <c r="P35" s="11">
        <f t="shared" ref="P35:P41" si="103">O35</f>
        <v>5</v>
      </c>
      <c r="Q35" s="10">
        <v>25.010999999999999</v>
      </c>
      <c r="R35" s="10"/>
      <c r="S35" s="2" t="s">
        <v>20</v>
      </c>
      <c r="T35" s="2"/>
      <c r="U35" s="6"/>
      <c r="V35" s="19">
        <f t="shared" ref="V35:V41" si="104">MIN(F35,G35,Q35,R35)</f>
        <v>23.574999999999999</v>
      </c>
      <c r="W35" s="10"/>
      <c r="X35" s="3"/>
      <c r="Y35" s="4">
        <f>IF(AND(Z$230&gt;4,X35=1),6)+IF(AND(Z$230&gt;4,X35=2),4)+IF(AND(Z$230&gt;4,X35=3),3)+IF(AND(Z$230&gt;4,X35=4),2)+IF(AND(Z$230&gt;4,X35=5),1)+IF(AND(Z$230&gt;4,X35&gt;5),1)+IF(AND(Z$230=4,X35=1),4)+IF(AND(Z$230=4,X35=2),3)+IF(AND(Z$230=4,X35=3),2)+IF(AND(Z$230=4,X35=4),1)+IF(AND(Z$230=3,X35=1),3)+IF(AND(Z$230=3,X35=2),2)+IF(AND(Z$230=3,X35=3),1)+IF(AND(Z$230=2,X35=1),2)+IF(AND(Z$230=2,X35=2),1)+IF(AND(Z$230=1,X35=1),1)</f>
        <v>0</v>
      </c>
      <c r="Z35" s="5"/>
      <c r="AA35" s="5"/>
      <c r="AB35" s="4">
        <f>IF(AND(Z$230&gt;4,Z35=1),12)+IF(AND(Z$230&gt;4,Z35=2),8)+IF(AND(Z$230&gt;4,Z35=3),6)+IF(AND(Z$230&gt;4,Z35=4),5)+IF(AND(Z$230&gt;4,Z35=5),4)+IF(AND(Z$230&gt;4,Z35=6),3)+IF(AND(Z$230&gt;4,Z35=7),2)+IF(AND(Z$230&gt;4,Z35&gt;7),1)+IF(AND(Z$230=4,Z35=1),8)+IF(AND(Z$230=4,Z35=2),6)+IF(AND(Z$230=4,Z35=3),4)+IF(AND(Z$230=4,Z35=4),2)+IF(AND(Z$230=3,Z35=1),6)+IF(AND(Z$230=3,Z35=2),4)+IF(AND(Z$230=3,Z35=3),2)+IF(AND(Z$230=2,Z35=1),4)+IF(AND(Z$230=2,Z35=2),2)+IF(AND(Z$230=1,Z35=1),2)</f>
        <v>0</v>
      </c>
      <c r="AC35" s="4">
        <f>IF(AND(Z$230&gt;4,AA35=1),12)+IF(AND(Z$230&gt;4,AA35=2),8)+IF(AND(Z$230&gt;4,AA35=3),6)+IF(AND(Z$230&gt;4,AA35=4),5)+IF(AND(Z$230&gt;4,AA35=5),4)+IF(AND(Z$230&gt;4,AA35=6),3)+IF(AND(Z$230&gt;4,AA35=7),2)+IF(AND(Z$230&gt;4,AA35&gt;7),1)+IF(AND(Z$230=4,AA35=1),8)+IF(AND(Z$230=4,AA35=2),6)+IF(AND(Z$230=4,AA35=3),4)+IF(AND(Z$230=4,AA35=4),2)+IF(AND(Z$230=3,AA35=1),6)+IF(AND(Z$230=3,AA35=2),4)+IF(AND(Z$230=3,AA35=3),2)+IF(AND(Z$230=2,AA35=1),4)+IF(AND(Z$230=2,AA35=2),2)+IF(AND(Z$230=1,AA35=1),2)</f>
        <v>0</v>
      </c>
      <c r="AD35" s="2" t="s">
        <v>20</v>
      </c>
      <c r="AE35" s="4">
        <f t="shared" si="64"/>
        <v>0</v>
      </c>
      <c r="AF35" s="11">
        <f t="shared" si="65"/>
        <v>5</v>
      </c>
      <c r="AG35" s="10"/>
      <c r="AH35" s="10"/>
      <c r="AI35" s="2" t="s">
        <v>20</v>
      </c>
      <c r="AJ35" s="2"/>
      <c r="AK35" s="6"/>
      <c r="AL35" s="19">
        <f t="shared" si="66"/>
        <v>23.574999999999999</v>
      </c>
      <c r="AM35" s="10"/>
      <c r="AN35" s="3"/>
      <c r="AO35" s="4">
        <f t="shared" si="67"/>
        <v>0</v>
      </c>
      <c r="AP35" s="5"/>
      <c r="AQ35" s="5"/>
      <c r="AR35" s="4">
        <f t="shared" si="68"/>
        <v>0</v>
      </c>
      <c r="AS35" s="4">
        <f t="shared" si="69"/>
        <v>0</v>
      </c>
      <c r="AT35" s="2" t="s">
        <v>20</v>
      </c>
      <c r="AU35" s="4">
        <f t="shared" si="70"/>
        <v>0</v>
      </c>
      <c r="AV35" s="11">
        <f t="shared" si="71"/>
        <v>5</v>
      </c>
      <c r="AW35" s="10"/>
      <c r="AX35" s="10"/>
      <c r="AY35" s="2" t="s">
        <v>20</v>
      </c>
      <c r="AZ35" s="2"/>
      <c r="BA35" s="6"/>
      <c r="BB35" s="19">
        <f t="shared" si="72"/>
        <v>23.574999999999999</v>
      </c>
      <c r="BC35" s="10"/>
      <c r="BD35" s="3"/>
      <c r="BE35" s="4">
        <f t="shared" si="73"/>
        <v>0</v>
      </c>
      <c r="BF35" s="5"/>
      <c r="BG35" s="5"/>
      <c r="BH35" s="4">
        <f t="shared" si="74"/>
        <v>0</v>
      </c>
      <c r="BI35" s="4">
        <f t="shared" si="75"/>
        <v>0</v>
      </c>
      <c r="BJ35" s="2" t="s">
        <v>20</v>
      </c>
      <c r="BK35" s="4">
        <f t="shared" si="76"/>
        <v>0</v>
      </c>
      <c r="BL35" s="11">
        <f t="shared" si="77"/>
        <v>5</v>
      </c>
      <c r="BM35" s="10"/>
      <c r="BN35" s="10"/>
      <c r="BO35" s="2" t="s">
        <v>20</v>
      </c>
      <c r="BP35" s="2"/>
      <c r="BQ35" s="6"/>
      <c r="BR35" s="19">
        <f t="shared" si="78"/>
        <v>23.574999999999999</v>
      </c>
      <c r="BS35" s="10"/>
      <c r="BT35" s="3"/>
      <c r="BU35" s="4">
        <f t="shared" si="79"/>
        <v>0</v>
      </c>
      <c r="BV35" s="5"/>
      <c r="BW35" s="5"/>
      <c r="BX35" s="4">
        <f t="shared" si="80"/>
        <v>0</v>
      </c>
      <c r="BY35" s="4">
        <f t="shared" si="81"/>
        <v>0</v>
      </c>
      <c r="BZ35" s="2" t="s">
        <v>20</v>
      </c>
      <c r="CA35" s="4">
        <f t="shared" si="82"/>
        <v>0</v>
      </c>
      <c r="CB35" s="11">
        <f t="shared" si="83"/>
        <v>5</v>
      </c>
      <c r="CC35" s="10"/>
      <c r="CD35" s="10"/>
      <c r="CE35" s="2" t="s">
        <v>20</v>
      </c>
      <c r="CF35" s="2"/>
      <c r="CG35" s="6"/>
      <c r="CH35" s="19">
        <f t="shared" si="84"/>
        <v>23.574999999999999</v>
      </c>
      <c r="CI35" s="10">
        <v>29.271999999999998</v>
      </c>
      <c r="CJ35" s="3">
        <v>2</v>
      </c>
      <c r="CK35" s="4">
        <f t="shared" si="85"/>
        <v>4</v>
      </c>
      <c r="CL35" s="5">
        <v>2</v>
      </c>
      <c r="CM35" s="5">
        <v>1</v>
      </c>
      <c r="CN35" s="4">
        <f t="shared" si="86"/>
        <v>8</v>
      </c>
      <c r="CO35" s="4">
        <f t="shared" si="87"/>
        <v>12</v>
      </c>
      <c r="CP35" s="2" t="s">
        <v>20</v>
      </c>
      <c r="CQ35" s="4">
        <f t="shared" si="88"/>
        <v>24</v>
      </c>
      <c r="CR35" s="11">
        <f t="shared" si="89"/>
        <v>29</v>
      </c>
      <c r="CS35" s="10">
        <v>23.759</v>
      </c>
      <c r="CT35" s="10">
        <v>34.223999999999997</v>
      </c>
      <c r="CU35" s="2" t="s">
        <v>20</v>
      </c>
      <c r="CV35" s="2"/>
      <c r="CW35" s="6"/>
      <c r="CX35" s="19">
        <f t="shared" si="90"/>
        <v>23.574999999999999</v>
      </c>
      <c r="CY35" s="10">
        <v>24.234000000000002</v>
      </c>
      <c r="CZ35" s="3">
        <v>2</v>
      </c>
      <c r="DA35" s="4">
        <f t="shared" si="91"/>
        <v>4</v>
      </c>
      <c r="DB35" s="5">
        <v>3</v>
      </c>
      <c r="DC35" s="5">
        <v>4</v>
      </c>
      <c r="DD35" s="4">
        <f t="shared" si="92"/>
        <v>6</v>
      </c>
      <c r="DE35" s="4">
        <f t="shared" si="93"/>
        <v>5</v>
      </c>
      <c r="DF35" s="2" t="s">
        <v>20</v>
      </c>
      <c r="DG35" s="4">
        <f t="shared" si="94"/>
        <v>15</v>
      </c>
      <c r="DH35" s="11">
        <f t="shared" si="95"/>
        <v>44</v>
      </c>
      <c r="DI35" s="10">
        <v>23.896000000000001</v>
      </c>
      <c r="DJ35" s="10">
        <v>24.552</v>
      </c>
      <c r="DK35" s="2" t="s">
        <v>20</v>
      </c>
      <c r="DL35" s="2"/>
      <c r="DM35" s="6"/>
      <c r="DN35" s="19">
        <f t="shared" si="96"/>
        <v>23.574999999999999</v>
      </c>
      <c r="DO35" s="10"/>
      <c r="DP35" s="3"/>
      <c r="DQ35" s="4">
        <f t="shared" si="97"/>
        <v>0</v>
      </c>
      <c r="DR35" s="5"/>
      <c r="DS35" s="5">
        <v>2</v>
      </c>
      <c r="DT35" s="4">
        <f t="shared" si="98"/>
        <v>0</v>
      </c>
      <c r="DU35" s="4">
        <f t="shared" si="99"/>
        <v>8</v>
      </c>
      <c r="DV35" s="2" t="s">
        <v>20</v>
      </c>
      <c r="DW35" s="4">
        <f t="shared" si="100"/>
        <v>8</v>
      </c>
      <c r="DX35" s="11">
        <f t="shared" si="101"/>
        <v>52</v>
      </c>
      <c r="DY35" s="10">
        <v>24.164999999999999</v>
      </c>
      <c r="DZ35" s="10">
        <v>24.381</v>
      </c>
      <c r="EA35" s="2" t="s">
        <v>20</v>
      </c>
      <c r="EB35" s="2"/>
      <c r="EC35" s="6"/>
      <c r="ED35" s="19">
        <f t="shared" si="102"/>
        <v>23.574999999999999</v>
      </c>
    </row>
    <row r="36" spans="1:134" s="15" customFormat="1" ht="13.8" x14ac:dyDescent="0.3">
      <c r="A36" s="13">
        <v>6</v>
      </c>
      <c r="B36" s="1" t="s">
        <v>158</v>
      </c>
      <c r="C36" s="2">
        <v>3572</v>
      </c>
      <c r="D36" s="1">
        <v>10</v>
      </c>
      <c r="E36" s="1"/>
      <c r="F36" s="21">
        <v>27.001000000000001</v>
      </c>
      <c r="G36" s="2"/>
      <c r="H36" s="3"/>
      <c r="I36" s="2"/>
      <c r="J36" s="5"/>
      <c r="K36" s="5"/>
      <c r="L36" s="2"/>
      <c r="M36" s="2"/>
      <c r="N36" s="2" t="s">
        <v>52</v>
      </c>
      <c r="O36" s="2"/>
      <c r="P36" s="11">
        <f t="shared" si="103"/>
        <v>0</v>
      </c>
      <c r="Q36" s="2">
        <v>25.271000000000001</v>
      </c>
      <c r="R36" s="2"/>
      <c r="S36" s="2"/>
      <c r="T36" s="8" t="s">
        <v>170</v>
      </c>
      <c r="U36" s="6"/>
      <c r="V36" s="19">
        <f t="shared" si="104"/>
        <v>25.271000000000001</v>
      </c>
      <c r="W36" s="2">
        <v>23.765999999999998</v>
      </c>
      <c r="X36" s="3">
        <v>1</v>
      </c>
      <c r="Y36" s="4">
        <f>IF(AND(Z$231&gt;4,X36=1),6)+IF(AND(Z$231&gt;4,X36=2),4)+IF(AND(Z$231&gt;4,X36=3),3)+IF(AND(Z$231&gt;4,X36=4),2)+IF(AND(Z$231&gt;4,X36=5),1)+IF(AND(Z$231&gt;4,X36&gt;5),1)+IF(AND(Z$231=4,X36=1),4)+IF(AND(Z$231=4,X36=2),3)+IF(AND(Z$231=4,X36=3),2)+IF(AND(Z$231=4,X36=4),1)+IF(AND(Z$231=3,X36=1),3)+IF(AND(Z$231=3,X36=2),2)+IF(AND(Z$231=3,X36=3),1)+IF(AND(Z$231=2,X36=1),2)+IF(AND(Z$231=2,X36=2),1)+IF(AND(Z$231=1,X36=1),1)</f>
        <v>6</v>
      </c>
      <c r="Z36" s="5">
        <v>1</v>
      </c>
      <c r="AA36" s="5">
        <v>1</v>
      </c>
      <c r="AB36" s="7">
        <f>IF(AND(Z$231&gt;4,Z36=1),12)+IF(AND(Z$231&gt;4,Z36=2),8)+IF(AND(Z$231&gt;4,Z36=3),6)+IF(AND(Z$231&gt;4,Z36=4),5)+IF(AND(Z$231&gt;4,Z36=5),4)+IF(AND(Z$231&gt;4,Z36=6),3)+IF(AND(Z$231&gt;4,Z36=7),2)+IF(AND(Z$231&gt;4,Z36&gt;7),1)+IF(AND(Z$231=4,Z36=1),8)+IF(AND(Z$231=4,Z36=2),6)+IF(AND(Z$231=4,Z36=3),4)+IF(AND(Z$231=4,Z36=4),2)+IF(AND(Z$231=3,Z36=1),6)+IF(AND(Z$231=3,Z36=2),4)+IF(AND(Z$231=3,Z36=3),2)+IF(AND(Z$231=2,Z36=1),4)+IF(AND(Z$231=2,Z36=2),2)+IF(AND(Z$231=1,Z36=1),2)</f>
        <v>12</v>
      </c>
      <c r="AC36" s="7">
        <f>IF(AND(Z$231&gt;4,AA36=1),12)+IF(AND(Z$231&gt;4,AA36=2),8)+IF(AND(Z$231&gt;4,AA36=3),6)+IF(AND(Z$231&gt;4,AA36=4),5)+IF(AND(Z$231&gt;4,AA36=5),4)+IF(AND(Z$231&gt;4,AA36=6),3)+IF(AND(Z$231&gt;4,AA36=7),2)+IF(AND(Z$231&gt;4,AA36&gt;7),1)+IF(AND(Z$231=4,AA36=1),8)+IF(AND(Z$231=4,AA36=2),6)+IF(AND(Z$231=4,AA36=3),4)+IF(AND(Z$231=4,AA36=4),2)+IF(AND(Z$231=3,AA36=1),6)+IF(AND(Z$231=3,AA36=2),4)+IF(AND(Z$231=3,AA36=3),2)+IF(AND(Z$231=2,AA36=1),4)+IF(AND(Z$231=2,AA36=2),2)+IF(AND(Z$231=1,AA36=1),2)</f>
        <v>12</v>
      </c>
      <c r="AD36" s="2" t="s">
        <v>21</v>
      </c>
      <c r="AE36" s="4">
        <f t="shared" si="64"/>
        <v>32</v>
      </c>
      <c r="AF36" s="11">
        <f t="shared" si="65"/>
        <v>32</v>
      </c>
      <c r="AG36" s="2">
        <v>23.411999999999999</v>
      </c>
      <c r="AH36" s="2">
        <v>23.977</v>
      </c>
      <c r="AI36" s="2" t="s">
        <v>20</v>
      </c>
      <c r="AJ36" s="8" t="s">
        <v>175</v>
      </c>
      <c r="AK36" s="6">
        <v>2</v>
      </c>
      <c r="AL36" s="19">
        <f t="shared" si="66"/>
        <v>23.411999999999999</v>
      </c>
      <c r="AM36" s="2">
        <v>29.574000000000002</v>
      </c>
      <c r="AN36" s="3">
        <v>1</v>
      </c>
      <c r="AO36" s="4">
        <f t="shared" si="67"/>
        <v>4</v>
      </c>
      <c r="AP36" s="5">
        <v>4</v>
      </c>
      <c r="AQ36" s="5">
        <v>1</v>
      </c>
      <c r="AR36" s="4">
        <f t="shared" si="68"/>
        <v>2</v>
      </c>
      <c r="AS36" s="4">
        <f t="shared" si="69"/>
        <v>8</v>
      </c>
      <c r="AT36" s="2" t="s">
        <v>20</v>
      </c>
      <c r="AU36" s="4">
        <f t="shared" si="70"/>
        <v>14</v>
      </c>
      <c r="AV36" s="11">
        <f t="shared" si="71"/>
        <v>46</v>
      </c>
      <c r="AW36" s="2">
        <v>24.120999999999999</v>
      </c>
      <c r="AX36" s="2">
        <v>23.943999999999999</v>
      </c>
      <c r="AY36" s="2" t="s">
        <v>20</v>
      </c>
      <c r="AZ36" s="2" t="s">
        <v>134</v>
      </c>
      <c r="BA36" s="6"/>
      <c r="BB36" s="19">
        <f t="shared" si="72"/>
        <v>23.411999999999999</v>
      </c>
      <c r="BC36" s="2"/>
      <c r="BD36" s="3"/>
      <c r="BE36" s="4">
        <f t="shared" si="73"/>
        <v>0</v>
      </c>
      <c r="BF36" s="5"/>
      <c r="BG36" s="5"/>
      <c r="BH36" s="4">
        <f t="shared" si="74"/>
        <v>0</v>
      </c>
      <c r="BI36" s="4">
        <f t="shared" si="75"/>
        <v>0</v>
      </c>
      <c r="BJ36" s="2" t="s">
        <v>20</v>
      </c>
      <c r="BK36" s="4">
        <f t="shared" si="76"/>
        <v>0</v>
      </c>
      <c r="BL36" s="11">
        <f t="shared" si="77"/>
        <v>46</v>
      </c>
      <c r="BM36" s="2"/>
      <c r="BN36" s="2"/>
      <c r="BO36" s="2" t="s">
        <v>20</v>
      </c>
      <c r="BP36" s="2" t="s">
        <v>134</v>
      </c>
      <c r="BQ36" s="6"/>
      <c r="BR36" s="19">
        <f t="shared" si="78"/>
        <v>23.411999999999999</v>
      </c>
      <c r="BS36" s="2"/>
      <c r="BT36" s="3"/>
      <c r="BU36" s="4">
        <f t="shared" si="79"/>
        <v>0</v>
      </c>
      <c r="BV36" s="5"/>
      <c r="BW36" s="5"/>
      <c r="BX36" s="4">
        <f t="shared" si="80"/>
        <v>0</v>
      </c>
      <c r="BY36" s="4">
        <f t="shared" si="81"/>
        <v>0</v>
      </c>
      <c r="BZ36" s="2" t="s">
        <v>20</v>
      </c>
      <c r="CA36" s="4">
        <f t="shared" si="82"/>
        <v>0</v>
      </c>
      <c r="CB36" s="11">
        <f t="shared" si="83"/>
        <v>46</v>
      </c>
      <c r="CC36" s="2"/>
      <c r="CD36" s="2"/>
      <c r="CE36" s="2" t="s">
        <v>20</v>
      </c>
      <c r="CF36" s="2" t="s">
        <v>134</v>
      </c>
      <c r="CG36" s="6"/>
      <c r="CH36" s="19">
        <f t="shared" si="84"/>
        <v>23.411999999999999</v>
      </c>
      <c r="CI36" s="2"/>
      <c r="CJ36" s="3"/>
      <c r="CK36" s="4">
        <f t="shared" si="85"/>
        <v>0</v>
      </c>
      <c r="CL36" s="5"/>
      <c r="CM36" s="5"/>
      <c r="CN36" s="4">
        <f t="shared" si="86"/>
        <v>0</v>
      </c>
      <c r="CO36" s="4">
        <f t="shared" si="87"/>
        <v>0</v>
      </c>
      <c r="CP36" s="2" t="s">
        <v>20</v>
      </c>
      <c r="CQ36" s="4">
        <f t="shared" si="88"/>
        <v>0</v>
      </c>
      <c r="CR36" s="11">
        <f t="shared" si="89"/>
        <v>46</v>
      </c>
      <c r="CS36" s="2"/>
      <c r="CT36" s="2"/>
      <c r="CU36" s="2" t="s">
        <v>20</v>
      </c>
      <c r="CV36" s="2" t="s">
        <v>134</v>
      </c>
      <c r="CW36" s="6"/>
      <c r="CX36" s="19">
        <f t="shared" si="90"/>
        <v>23.411999999999999</v>
      </c>
      <c r="CY36" s="2"/>
      <c r="CZ36" s="3"/>
      <c r="DA36" s="4">
        <f t="shared" si="91"/>
        <v>0</v>
      </c>
      <c r="DB36" s="5"/>
      <c r="DC36" s="5"/>
      <c r="DD36" s="4">
        <f t="shared" si="92"/>
        <v>0</v>
      </c>
      <c r="DE36" s="4">
        <f t="shared" si="93"/>
        <v>0</v>
      </c>
      <c r="DF36" s="2" t="s">
        <v>20</v>
      </c>
      <c r="DG36" s="4">
        <f t="shared" si="94"/>
        <v>0</v>
      </c>
      <c r="DH36" s="11">
        <f t="shared" si="95"/>
        <v>46</v>
      </c>
      <c r="DI36" s="2"/>
      <c r="DJ36" s="2"/>
      <c r="DK36" s="2" t="s">
        <v>20</v>
      </c>
      <c r="DL36" s="2" t="s">
        <v>134</v>
      </c>
      <c r="DM36" s="6"/>
      <c r="DN36" s="19">
        <f t="shared" si="96"/>
        <v>23.411999999999999</v>
      </c>
      <c r="DO36" s="2"/>
      <c r="DP36" s="3"/>
      <c r="DQ36" s="4">
        <f t="shared" si="97"/>
        <v>0</v>
      </c>
      <c r="DR36" s="5"/>
      <c r="DS36" s="5"/>
      <c r="DT36" s="4">
        <f t="shared" si="98"/>
        <v>0</v>
      </c>
      <c r="DU36" s="4">
        <f t="shared" si="99"/>
        <v>0</v>
      </c>
      <c r="DV36" s="2" t="s">
        <v>20</v>
      </c>
      <c r="DW36" s="4">
        <f t="shared" si="100"/>
        <v>0</v>
      </c>
      <c r="DX36" s="11">
        <f t="shared" si="101"/>
        <v>46</v>
      </c>
      <c r="DY36" s="2"/>
      <c r="DZ36" s="2"/>
      <c r="EA36" s="2" t="s">
        <v>20</v>
      </c>
      <c r="EB36" s="2" t="s">
        <v>134</v>
      </c>
      <c r="EC36" s="6"/>
      <c r="ED36" s="19">
        <f t="shared" si="102"/>
        <v>23.411999999999999</v>
      </c>
    </row>
    <row r="37" spans="1:134" s="15" customFormat="1" ht="13.8" x14ac:dyDescent="0.3">
      <c r="A37" s="13">
        <v>7</v>
      </c>
      <c r="B37" s="1" t="s">
        <v>63</v>
      </c>
      <c r="C37" s="2">
        <v>16246</v>
      </c>
      <c r="D37" s="1">
        <v>119</v>
      </c>
      <c r="E37" s="1" t="s">
        <v>64</v>
      </c>
      <c r="F37" s="21">
        <v>23.286000000000001</v>
      </c>
      <c r="G37" s="10"/>
      <c r="H37" s="3"/>
      <c r="I37" s="4">
        <f>IF(AND(J$230&gt;4,H37=1),6)+IF(AND(J$230&gt;4,H37=2),4)+IF(AND(J$230&gt;4,H37=3),3)+IF(AND(J$230&gt;4,H37=4),2)+IF(AND(J$230&gt;4,H37=5),1)+IF(AND(J$230&gt;4,H37&gt;5),1)+IF(AND(J$230=4,H37=1),4)+IF(AND(J$230=4,H37=2),3)+IF(AND(J$230=4,H37=3),2)+IF(AND(J$230=4,H37=4),1)+IF(AND(J$230=3,H37=1),3)+IF(AND(J$230=3,H37=2),2)+IF(AND(J$230=3,H37=3),1)+IF(AND(J$230=2,H37=1),2)+IF(AND(J$230=2,H37=2),1)+IF(AND(J$230=1,H37=1),1)</f>
        <v>0</v>
      </c>
      <c r="J37" s="5"/>
      <c r="K37" s="5"/>
      <c r="L37" s="4">
        <f>IF(AND(J$230&gt;4,J37=1),12)+IF(AND(J$230&gt;4,J37=2),8)+IF(AND(J$230&gt;4,J37=3),6)+IF(AND(J$230&gt;4,J37=4),5)+IF(AND(J$230&gt;4,J37=5),4)+IF(AND(J$230&gt;4,J37=6),3)+IF(AND(J$230&gt;4,J37=7),2)+IF(AND(J$230&gt;4,J37&gt;7),1)+IF(AND(J$230=4,J37=1),8)+IF(AND(J$230=4,J37=2),6)+IF(AND(J$230=4,J37=3),4)+IF(AND(J$230=4,J37=4),2)+IF(AND(J$230=3,J37=1),6)+IF(AND(J$230=3,J37=2),4)+IF(AND(J$230=3,J37=3),2)+IF(AND(J$230=2,J37=1),4)+IF(AND(J$230=2,J37=2),2)+IF(AND(J$230=1,J37=1),2)</f>
        <v>0</v>
      </c>
      <c r="M37" s="4">
        <f>IF(AND(J$230&gt;4,K37=1),12)+IF(AND(J$230&gt;4,K37=2),8)+IF(AND(J$230&gt;4,K37=3),6)+IF(AND(J$230&gt;4,K37=4),5)+IF(AND(J$230&gt;4,K37=5),4)+IF(AND(J$230&gt;4,K37=6),3)+IF(AND(J$230&gt;4,K37=7),2)+IF(AND(J$230&gt;4,K37&gt;7),1)+IF(AND(J$230=4,K37=1),8)+IF(AND(J$230=4,K37=2),6)+IF(AND(J$230=4,K37=3),4)+IF(AND(J$230=4,K37=4),2)+IF(AND(J$230=3,K37=1),6)+IF(AND(J$230=3,K37=2),4)+IF(AND(J$230=3,K37=3),2)+IF(AND(J$230=2,K37=1),4)+IF(AND(J$230=2,K37=2),2)+IF(AND(J$230=1,K37=1),2)</f>
        <v>0</v>
      </c>
      <c r="N37" s="2" t="s">
        <v>20</v>
      </c>
      <c r="O37" s="4">
        <f>+I37+L37+M37+U37</f>
        <v>0</v>
      </c>
      <c r="P37" s="11">
        <f t="shared" si="103"/>
        <v>0</v>
      </c>
      <c r="Q37" s="10"/>
      <c r="R37" s="10"/>
      <c r="S37" s="2" t="s">
        <v>20</v>
      </c>
      <c r="T37" s="2" t="s">
        <v>134</v>
      </c>
      <c r="U37" s="6"/>
      <c r="V37" s="19">
        <f t="shared" si="104"/>
        <v>23.286000000000001</v>
      </c>
      <c r="W37" s="10"/>
      <c r="X37" s="3"/>
      <c r="Y37" s="4">
        <f>IF(AND(Z$230&gt;4,X37=1),6)+IF(AND(Z$230&gt;4,X37=2),4)+IF(AND(Z$230&gt;4,X37=3),3)+IF(AND(Z$230&gt;4,X37=4),2)+IF(AND(Z$230&gt;4,X37=5),1)+IF(AND(Z$230&gt;4,X37&gt;5),1)+IF(AND(Z$230=4,X37=1),4)+IF(AND(Z$230=4,X37=2),3)+IF(AND(Z$230=4,X37=3),2)+IF(AND(Z$230=4,X37=4),1)+IF(AND(Z$230=3,X37=1),3)+IF(AND(Z$230=3,X37=2),2)+IF(AND(Z$230=3,X37=3),1)+IF(AND(Z$230=2,X37=1),2)+IF(AND(Z$230=2,X37=2),1)+IF(AND(Z$230=1,X37=1),1)</f>
        <v>0</v>
      </c>
      <c r="Z37" s="5"/>
      <c r="AA37" s="5"/>
      <c r="AB37" s="4">
        <f>IF(AND(Z$230&gt;4,Z37=1),12)+IF(AND(Z$230&gt;4,Z37=2),8)+IF(AND(Z$230&gt;4,Z37=3),6)+IF(AND(Z$230&gt;4,Z37=4),5)+IF(AND(Z$230&gt;4,Z37=5),4)+IF(AND(Z$230&gt;4,Z37=6),3)+IF(AND(Z$230&gt;4,Z37=7),2)+IF(AND(Z$230&gt;4,Z37&gt;7),1)+IF(AND(Z$230=4,Z37=1),8)+IF(AND(Z$230=4,Z37=2),6)+IF(AND(Z$230=4,Z37=3),4)+IF(AND(Z$230=4,Z37=4),2)+IF(AND(Z$230=3,Z37=1),6)+IF(AND(Z$230=3,Z37=2),4)+IF(AND(Z$230=3,Z37=3),2)+IF(AND(Z$230=2,Z37=1),4)+IF(AND(Z$230=2,Z37=2),2)+IF(AND(Z$230=1,Z37=1),2)</f>
        <v>0</v>
      </c>
      <c r="AC37" s="4">
        <f>IF(AND(Z$230&gt;4,AA37=1),12)+IF(AND(Z$230&gt;4,AA37=2),8)+IF(AND(Z$230&gt;4,AA37=3),6)+IF(AND(Z$230&gt;4,AA37=4),5)+IF(AND(Z$230&gt;4,AA37=5),4)+IF(AND(Z$230&gt;4,AA37=6),3)+IF(AND(Z$230&gt;4,AA37=7),2)+IF(AND(Z$230&gt;4,AA37&gt;7),1)+IF(AND(Z$230=4,AA37=1),8)+IF(AND(Z$230=4,AA37=2),6)+IF(AND(Z$230=4,AA37=3),4)+IF(AND(Z$230=4,AA37=4),2)+IF(AND(Z$230=3,AA37=1),6)+IF(AND(Z$230=3,AA37=2),4)+IF(AND(Z$230=3,AA37=3),2)+IF(AND(Z$230=2,AA37=1),4)+IF(AND(Z$230=2,AA37=2),2)+IF(AND(Z$230=1,AA37=1),2)</f>
        <v>0</v>
      </c>
      <c r="AD37" s="2" t="s">
        <v>20</v>
      </c>
      <c r="AE37" s="4">
        <f t="shared" si="64"/>
        <v>0</v>
      </c>
      <c r="AF37" s="11">
        <f t="shared" si="65"/>
        <v>0</v>
      </c>
      <c r="AG37" s="10"/>
      <c r="AH37" s="10"/>
      <c r="AI37" s="2" t="s">
        <v>20</v>
      </c>
      <c r="AJ37" s="2" t="s">
        <v>134</v>
      </c>
      <c r="AK37" s="6"/>
      <c r="AL37" s="19">
        <f t="shared" si="66"/>
        <v>23.286000000000001</v>
      </c>
      <c r="AM37" s="10"/>
      <c r="AN37" s="3"/>
      <c r="AO37" s="4">
        <f t="shared" si="67"/>
        <v>0</v>
      </c>
      <c r="AP37" s="5"/>
      <c r="AQ37" s="5"/>
      <c r="AR37" s="4">
        <f t="shared" si="68"/>
        <v>0</v>
      </c>
      <c r="AS37" s="4">
        <f t="shared" si="69"/>
        <v>0</v>
      </c>
      <c r="AT37" s="2" t="s">
        <v>20</v>
      </c>
      <c r="AU37" s="4">
        <f t="shared" si="70"/>
        <v>0</v>
      </c>
      <c r="AV37" s="11">
        <f t="shared" si="71"/>
        <v>0</v>
      </c>
      <c r="AW37" s="10"/>
      <c r="AX37" s="10"/>
      <c r="AY37" s="2" t="s">
        <v>20</v>
      </c>
      <c r="AZ37" s="2" t="s">
        <v>134</v>
      </c>
      <c r="BA37" s="6"/>
      <c r="BB37" s="19">
        <f t="shared" si="72"/>
        <v>23.286000000000001</v>
      </c>
      <c r="BC37" s="10"/>
      <c r="BD37" s="3"/>
      <c r="BE37" s="4">
        <f t="shared" si="73"/>
        <v>0</v>
      </c>
      <c r="BF37" s="5"/>
      <c r="BG37" s="5"/>
      <c r="BH37" s="4">
        <f t="shared" si="74"/>
        <v>0</v>
      </c>
      <c r="BI37" s="4">
        <f t="shared" si="75"/>
        <v>0</v>
      </c>
      <c r="BJ37" s="2" t="s">
        <v>20</v>
      </c>
      <c r="BK37" s="4">
        <f t="shared" si="76"/>
        <v>0</v>
      </c>
      <c r="BL37" s="11">
        <f t="shared" si="77"/>
        <v>0</v>
      </c>
      <c r="BM37" s="10"/>
      <c r="BN37" s="10"/>
      <c r="BO37" s="2" t="s">
        <v>20</v>
      </c>
      <c r="BP37" s="2" t="s">
        <v>134</v>
      </c>
      <c r="BQ37" s="6"/>
      <c r="BR37" s="19">
        <f t="shared" si="78"/>
        <v>23.286000000000001</v>
      </c>
      <c r="BS37" s="10"/>
      <c r="BT37" s="3"/>
      <c r="BU37" s="4">
        <f t="shared" si="79"/>
        <v>0</v>
      </c>
      <c r="BV37" s="5"/>
      <c r="BW37" s="5"/>
      <c r="BX37" s="4">
        <f t="shared" si="80"/>
        <v>0</v>
      </c>
      <c r="BY37" s="4">
        <f t="shared" si="81"/>
        <v>0</v>
      </c>
      <c r="BZ37" s="2" t="s">
        <v>20</v>
      </c>
      <c r="CA37" s="4">
        <f t="shared" si="82"/>
        <v>0</v>
      </c>
      <c r="CB37" s="11">
        <f t="shared" si="83"/>
        <v>0</v>
      </c>
      <c r="CC37" s="10"/>
      <c r="CD37" s="10"/>
      <c r="CE37" s="2" t="s">
        <v>20</v>
      </c>
      <c r="CF37" s="2" t="s">
        <v>134</v>
      </c>
      <c r="CG37" s="6"/>
      <c r="CH37" s="19">
        <f t="shared" si="84"/>
        <v>23.286000000000001</v>
      </c>
      <c r="CI37" s="10"/>
      <c r="CJ37" s="3"/>
      <c r="CK37" s="4">
        <f t="shared" si="85"/>
        <v>0</v>
      </c>
      <c r="CL37" s="5"/>
      <c r="CM37" s="5"/>
      <c r="CN37" s="4">
        <f t="shared" si="86"/>
        <v>0</v>
      </c>
      <c r="CO37" s="4">
        <f t="shared" si="87"/>
        <v>0</v>
      </c>
      <c r="CP37" s="2" t="s">
        <v>20</v>
      </c>
      <c r="CQ37" s="4">
        <f t="shared" si="88"/>
        <v>0</v>
      </c>
      <c r="CR37" s="11">
        <f t="shared" si="89"/>
        <v>0</v>
      </c>
      <c r="CS37" s="10"/>
      <c r="CT37" s="10"/>
      <c r="CU37" s="2" t="s">
        <v>20</v>
      </c>
      <c r="CV37" s="2" t="s">
        <v>134</v>
      </c>
      <c r="CW37" s="6"/>
      <c r="CX37" s="19">
        <f t="shared" si="90"/>
        <v>23.286000000000001</v>
      </c>
      <c r="CY37" s="10">
        <v>24.401</v>
      </c>
      <c r="CZ37" s="3">
        <v>3</v>
      </c>
      <c r="DA37" s="4">
        <f t="shared" si="91"/>
        <v>3</v>
      </c>
      <c r="DB37" s="5">
        <v>1</v>
      </c>
      <c r="DC37" s="5">
        <v>1</v>
      </c>
      <c r="DD37" s="4">
        <f t="shared" si="92"/>
        <v>12</v>
      </c>
      <c r="DE37" s="4">
        <f t="shared" si="93"/>
        <v>12</v>
      </c>
      <c r="DF37" s="2" t="s">
        <v>20</v>
      </c>
      <c r="DG37" s="4">
        <f t="shared" si="94"/>
        <v>27</v>
      </c>
      <c r="DH37" s="11">
        <f t="shared" si="95"/>
        <v>27</v>
      </c>
      <c r="DI37" s="10">
        <v>23.978000000000002</v>
      </c>
      <c r="DJ37" s="10">
        <v>24.117999999999999</v>
      </c>
      <c r="DK37" s="2" t="s">
        <v>20</v>
      </c>
      <c r="DL37" s="2" t="s">
        <v>134</v>
      </c>
      <c r="DM37" s="6"/>
      <c r="DN37" s="19">
        <f t="shared" si="96"/>
        <v>23.286000000000001</v>
      </c>
      <c r="DO37" s="10"/>
      <c r="DP37" s="3"/>
      <c r="DQ37" s="4">
        <f t="shared" si="97"/>
        <v>0</v>
      </c>
      <c r="DR37" s="5"/>
      <c r="DS37" s="5">
        <v>7</v>
      </c>
      <c r="DT37" s="4">
        <f t="shared" si="98"/>
        <v>0</v>
      </c>
      <c r="DU37" s="4">
        <f t="shared" si="99"/>
        <v>2</v>
      </c>
      <c r="DV37" s="2" t="s">
        <v>20</v>
      </c>
      <c r="DW37" s="4">
        <f t="shared" si="100"/>
        <v>2</v>
      </c>
      <c r="DX37" s="11">
        <f t="shared" si="101"/>
        <v>29</v>
      </c>
      <c r="DY37" s="10"/>
      <c r="DZ37" s="10">
        <v>24.198</v>
      </c>
      <c r="EA37" s="2" t="s">
        <v>20</v>
      </c>
      <c r="EB37" s="2" t="s">
        <v>134</v>
      </c>
      <c r="EC37" s="6"/>
      <c r="ED37" s="19">
        <f t="shared" si="102"/>
        <v>23.286000000000001</v>
      </c>
    </row>
    <row r="38" spans="1:134" s="15" customFormat="1" ht="13.8" x14ac:dyDescent="0.3">
      <c r="A38" s="13">
        <v>8</v>
      </c>
      <c r="B38" s="1" t="s">
        <v>51</v>
      </c>
      <c r="C38" s="2">
        <v>15312</v>
      </c>
      <c r="D38" s="1">
        <v>51</v>
      </c>
      <c r="E38" s="1" t="s">
        <v>50</v>
      </c>
      <c r="F38" s="21">
        <v>23.841999999999999</v>
      </c>
      <c r="G38" s="10"/>
      <c r="H38" s="3"/>
      <c r="I38" s="4">
        <f>IF(AND(J$230&gt;4,H38=1),6)+IF(AND(J$230&gt;4,H38=2),4)+IF(AND(J$230&gt;4,H38=3),3)+IF(AND(J$230&gt;4,H38=4),2)+IF(AND(J$230&gt;4,H38=5),1)+IF(AND(J$230&gt;4,H38&gt;5),1)+IF(AND(J$230=4,H38=1),4)+IF(AND(J$230=4,H38=2),3)+IF(AND(J$230=4,H38=3),2)+IF(AND(J$230=4,H38=4),1)+IF(AND(J$230=3,H38=1),3)+IF(AND(J$230=3,H38=2),2)+IF(AND(J$230=3,H38=3),1)+IF(AND(J$230=2,H38=1),2)+IF(AND(J$230=2,H38=2),1)+IF(AND(J$230=1,H38=1),1)</f>
        <v>0</v>
      </c>
      <c r="J38" s="5"/>
      <c r="K38" s="5"/>
      <c r="L38" s="4">
        <f>IF(AND(J$230&gt;4,J38=1),12)+IF(AND(J$230&gt;4,J38=2),8)+IF(AND(J$230&gt;4,J38=3),6)+IF(AND(J$230&gt;4,J38=4),5)+IF(AND(J$230&gt;4,J38=5),4)+IF(AND(J$230&gt;4,J38=6),3)+IF(AND(J$230&gt;4,J38=7),2)+IF(AND(J$230&gt;4,J38&gt;7),1)+IF(AND(J$230=4,J38=1),8)+IF(AND(J$230=4,J38=2),6)+IF(AND(J$230=4,J38=3),4)+IF(AND(J$230=4,J38=4),2)+IF(AND(J$230=3,J38=1),6)+IF(AND(J$230=3,J38=2),4)+IF(AND(J$230=3,J38=3),2)+IF(AND(J$230=2,J38=1),4)+IF(AND(J$230=2,J38=2),2)+IF(AND(J$230=1,J38=1),2)</f>
        <v>0</v>
      </c>
      <c r="M38" s="4">
        <f>IF(AND(J$230&gt;4,K38=1),12)+IF(AND(J$230&gt;4,K38=2),8)+IF(AND(J$230&gt;4,K38=3),6)+IF(AND(J$230&gt;4,K38=4),5)+IF(AND(J$230&gt;4,K38=5),4)+IF(AND(J$230&gt;4,K38=6),3)+IF(AND(J$230&gt;4,K38=7),2)+IF(AND(J$230&gt;4,K38&gt;7),1)+IF(AND(J$230=4,K38=1),8)+IF(AND(J$230=4,K38=2),6)+IF(AND(J$230=4,K38=3),4)+IF(AND(J$230=4,K38=4),2)+IF(AND(J$230=3,K38=1),6)+IF(AND(J$230=3,K38=2),4)+IF(AND(J$230=3,K38=3),2)+IF(AND(J$230=2,K38=1),4)+IF(AND(J$230=2,K38=2),2)+IF(AND(J$230=1,K38=1),2)</f>
        <v>0</v>
      </c>
      <c r="N38" s="2" t="s">
        <v>20</v>
      </c>
      <c r="O38" s="4">
        <f>+I38+L38+M38+U38</f>
        <v>0</v>
      </c>
      <c r="P38" s="11">
        <f t="shared" si="103"/>
        <v>0</v>
      </c>
      <c r="Q38" s="10"/>
      <c r="R38" s="10"/>
      <c r="S38" s="2" t="s">
        <v>20</v>
      </c>
      <c r="T38" s="2"/>
      <c r="U38" s="6"/>
      <c r="V38" s="19">
        <f t="shared" si="104"/>
        <v>23.841999999999999</v>
      </c>
      <c r="W38" s="10"/>
      <c r="X38" s="3"/>
      <c r="Y38" s="4">
        <f>IF(AND(Z$230&gt;4,X38=1),6)+IF(AND(Z$230&gt;4,X38=2),4)+IF(AND(Z$230&gt;4,X38=3),3)+IF(AND(Z$230&gt;4,X38=4),2)+IF(AND(Z$230&gt;4,X38=5),1)+IF(AND(Z$230&gt;4,X38&gt;5),1)+IF(AND(Z$230=4,X38=1),4)+IF(AND(Z$230=4,X38=2),3)+IF(AND(Z$230=4,X38=3),2)+IF(AND(Z$230=4,X38=4),1)+IF(AND(Z$230=3,X38=1),3)+IF(AND(Z$230=3,X38=2),2)+IF(AND(Z$230=3,X38=3),1)+IF(AND(Z$230=2,X38=1),2)+IF(AND(Z$230=2,X38=2),1)+IF(AND(Z$230=1,X38=1),1)</f>
        <v>0</v>
      </c>
      <c r="Z38" s="5"/>
      <c r="AA38" s="5"/>
      <c r="AB38" s="4">
        <f>IF(AND(Z$230&gt;4,Z38=1),12)+IF(AND(Z$230&gt;4,Z38=2),8)+IF(AND(Z$230&gt;4,Z38=3),6)+IF(AND(Z$230&gt;4,Z38=4),5)+IF(AND(Z$230&gt;4,Z38=5),4)+IF(AND(Z$230&gt;4,Z38=6),3)+IF(AND(Z$230&gt;4,Z38=7),2)+IF(AND(Z$230&gt;4,Z38&gt;7),1)+IF(AND(Z$230=4,Z38=1),8)+IF(AND(Z$230=4,Z38=2),6)+IF(AND(Z$230=4,Z38=3),4)+IF(AND(Z$230=4,Z38=4),2)+IF(AND(Z$230=3,Z38=1),6)+IF(AND(Z$230=3,Z38=2),4)+IF(AND(Z$230=3,Z38=3),2)+IF(AND(Z$230=2,Z38=1),4)+IF(AND(Z$230=2,Z38=2),2)+IF(AND(Z$230=1,Z38=1),2)</f>
        <v>0</v>
      </c>
      <c r="AC38" s="4">
        <f>IF(AND(Z$230&gt;4,AA38=1),12)+IF(AND(Z$230&gt;4,AA38=2),8)+IF(AND(Z$230&gt;4,AA38=3),6)+IF(AND(Z$230&gt;4,AA38=4),5)+IF(AND(Z$230&gt;4,AA38=5),4)+IF(AND(Z$230&gt;4,AA38=6),3)+IF(AND(Z$230&gt;4,AA38=7),2)+IF(AND(Z$230&gt;4,AA38&gt;7),1)+IF(AND(Z$230=4,AA38=1),8)+IF(AND(Z$230=4,AA38=2),6)+IF(AND(Z$230=4,AA38=3),4)+IF(AND(Z$230=4,AA38=4),2)+IF(AND(Z$230=3,AA38=1),6)+IF(AND(Z$230=3,AA38=2),4)+IF(AND(Z$230=3,AA38=3),2)+IF(AND(Z$230=2,AA38=1),4)+IF(AND(Z$230=2,AA38=2),2)+IF(AND(Z$230=1,AA38=1),2)</f>
        <v>0</v>
      </c>
      <c r="AD38" s="2" t="s">
        <v>20</v>
      </c>
      <c r="AE38" s="4">
        <f t="shared" si="64"/>
        <v>0</v>
      </c>
      <c r="AF38" s="11">
        <f t="shared" si="65"/>
        <v>0</v>
      </c>
      <c r="AG38" s="10"/>
      <c r="AH38" s="10"/>
      <c r="AI38" s="2" t="s">
        <v>20</v>
      </c>
      <c r="AJ38" s="2"/>
      <c r="AK38" s="6"/>
      <c r="AL38" s="19">
        <f t="shared" si="66"/>
        <v>23.841999999999999</v>
      </c>
      <c r="AM38" s="10"/>
      <c r="AN38" s="3"/>
      <c r="AO38" s="4">
        <f t="shared" si="67"/>
        <v>0</v>
      </c>
      <c r="AP38" s="5"/>
      <c r="AQ38" s="5"/>
      <c r="AR38" s="4">
        <f t="shared" si="68"/>
        <v>0</v>
      </c>
      <c r="AS38" s="4">
        <f t="shared" si="69"/>
        <v>0</v>
      </c>
      <c r="AT38" s="2" t="s">
        <v>20</v>
      </c>
      <c r="AU38" s="4">
        <f t="shared" si="70"/>
        <v>0</v>
      </c>
      <c r="AV38" s="11">
        <f t="shared" si="71"/>
        <v>0</v>
      </c>
      <c r="AW38" s="10"/>
      <c r="AX38" s="10"/>
      <c r="AY38" s="2" t="s">
        <v>20</v>
      </c>
      <c r="AZ38" s="2"/>
      <c r="BA38" s="6"/>
      <c r="BB38" s="19">
        <f t="shared" si="72"/>
        <v>23.841999999999999</v>
      </c>
      <c r="BC38" s="10"/>
      <c r="BD38" s="3"/>
      <c r="BE38" s="4">
        <f t="shared" si="73"/>
        <v>0</v>
      </c>
      <c r="BF38" s="5"/>
      <c r="BG38" s="5"/>
      <c r="BH38" s="4">
        <f t="shared" si="74"/>
        <v>0</v>
      </c>
      <c r="BI38" s="4">
        <f t="shared" si="75"/>
        <v>0</v>
      </c>
      <c r="BJ38" s="2" t="s">
        <v>20</v>
      </c>
      <c r="BK38" s="4">
        <f t="shared" si="76"/>
        <v>0</v>
      </c>
      <c r="BL38" s="11">
        <f t="shared" si="77"/>
        <v>0</v>
      </c>
      <c r="BM38" s="10"/>
      <c r="BN38" s="10"/>
      <c r="BO38" s="2" t="s">
        <v>20</v>
      </c>
      <c r="BP38" s="2"/>
      <c r="BQ38" s="6"/>
      <c r="BR38" s="19">
        <f t="shared" si="78"/>
        <v>23.841999999999999</v>
      </c>
      <c r="BS38" s="10"/>
      <c r="BT38" s="3"/>
      <c r="BU38" s="4">
        <f t="shared" si="79"/>
        <v>0</v>
      </c>
      <c r="BV38" s="5"/>
      <c r="BW38" s="5"/>
      <c r="BX38" s="4">
        <f t="shared" si="80"/>
        <v>0</v>
      </c>
      <c r="BY38" s="4">
        <f t="shared" si="81"/>
        <v>0</v>
      </c>
      <c r="BZ38" s="2" t="s">
        <v>20</v>
      </c>
      <c r="CA38" s="4">
        <f t="shared" si="82"/>
        <v>0</v>
      </c>
      <c r="CB38" s="11">
        <f t="shared" si="83"/>
        <v>0</v>
      </c>
      <c r="CC38" s="10"/>
      <c r="CD38" s="10"/>
      <c r="CE38" s="2" t="s">
        <v>20</v>
      </c>
      <c r="CF38" s="2"/>
      <c r="CG38" s="6"/>
      <c r="CH38" s="19">
        <f t="shared" si="84"/>
        <v>23.841999999999999</v>
      </c>
      <c r="CI38" s="10"/>
      <c r="CJ38" s="3"/>
      <c r="CK38" s="4">
        <f t="shared" si="85"/>
        <v>0</v>
      </c>
      <c r="CL38" s="5"/>
      <c r="CM38" s="5"/>
      <c r="CN38" s="4">
        <f t="shared" si="86"/>
        <v>0</v>
      </c>
      <c r="CO38" s="4">
        <f t="shared" si="87"/>
        <v>0</v>
      </c>
      <c r="CP38" s="2" t="s">
        <v>20</v>
      </c>
      <c r="CQ38" s="4">
        <f t="shared" si="88"/>
        <v>0</v>
      </c>
      <c r="CR38" s="11">
        <f t="shared" si="89"/>
        <v>0</v>
      </c>
      <c r="CS38" s="10"/>
      <c r="CT38" s="10"/>
      <c r="CU38" s="2" t="s">
        <v>20</v>
      </c>
      <c r="CV38" s="2"/>
      <c r="CW38" s="6"/>
      <c r="CX38" s="19">
        <f t="shared" si="90"/>
        <v>23.841999999999999</v>
      </c>
      <c r="CY38" s="10">
        <v>27.530999999999999</v>
      </c>
      <c r="CZ38" s="3">
        <v>7</v>
      </c>
      <c r="DA38" s="4">
        <f t="shared" si="91"/>
        <v>1</v>
      </c>
      <c r="DB38" s="5">
        <v>6</v>
      </c>
      <c r="DC38" s="5">
        <v>6</v>
      </c>
      <c r="DD38" s="4">
        <f t="shared" si="92"/>
        <v>3</v>
      </c>
      <c r="DE38" s="4">
        <f t="shared" si="93"/>
        <v>3</v>
      </c>
      <c r="DF38" s="2" t="s">
        <v>20</v>
      </c>
      <c r="DG38" s="4">
        <f t="shared" si="94"/>
        <v>7</v>
      </c>
      <c r="DH38" s="11">
        <f t="shared" si="95"/>
        <v>7</v>
      </c>
      <c r="DI38" s="10">
        <v>27.347000000000001</v>
      </c>
      <c r="DJ38" s="10">
        <v>26.747</v>
      </c>
      <c r="DK38" s="2" t="s">
        <v>20</v>
      </c>
      <c r="DL38" s="2"/>
      <c r="DM38" s="6"/>
      <c r="DN38" s="19">
        <f t="shared" si="96"/>
        <v>23.841999999999999</v>
      </c>
      <c r="DO38" s="10"/>
      <c r="DP38" s="3"/>
      <c r="DQ38" s="4">
        <f t="shared" si="97"/>
        <v>0</v>
      </c>
      <c r="DR38" s="5"/>
      <c r="DS38" s="5">
        <v>4</v>
      </c>
      <c r="DT38" s="4">
        <f t="shared" si="98"/>
        <v>0</v>
      </c>
      <c r="DU38" s="4">
        <f t="shared" si="99"/>
        <v>5</v>
      </c>
      <c r="DV38" s="2" t="s">
        <v>20</v>
      </c>
      <c r="DW38" s="4">
        <f t="shared" si="100"/>
        <v>5</v>
      </c>
      <c r="DX38" s="11">
        <f t="shared" si="101"/>
        <v>12</v>
      </c>
      <c r="DY38" s="10"/>
      <c r="DZ38" s="10">
        <v>27.202000000000002</v>
      </c>
      <c r="EA38" s="2" t="s">
        <v>20</v>
      </c>
      <c r="EB38" s="66"/>
      <c r="EC38" s="6"/>
      <c r="ED38" s="19">
        <f t="shared" si="102"/>
        <v>23.841999999999999</v>
      </c>
    </row>
    <row r="39" spans="1:134" s="15" customFormat="1" ht="13.8" x14ac:dyDescent="0.3">
      <c r="A39" s="13">
        <v>9</v>
      </c>
      <c r="B39" s="1" t="s">
        <v>138</v>
      </c>
      <c r="C39" s="52" t="s">
        <v>216</v>
      </c>
      <c r="D39" s="1">
        <v>41</v>
      </c>
      <c r="E39" s="1" t="s">
        <v>50</v>
      </c>
      <c r="F39" s="21">
        <v>24.300999999999998</v>
      </c>
      <c r="G39" s="10"/>
      <c r="H39" s="3"/>
      <c r="I39" s="4">
        <f>IF(AND(J$230&gt;4,H39=1),6)+IF(AND(J$230&gt;4,H39=2),4)+IF(AND(J$230&gt;4,H39=3),3)+IF(AND(J$230&gt;4,H39=4),2)+IF(AND(J$230&gt;4,H39=5),1)+IF(AND(J$230&gt;4,H39&gt;5),1)+IF(AND(J$230=4,H39=1),4)+IF(AND(J$230=4,H39=2),3)+IF(AND(J$230=4,H39=3),2)+IF(AND(J$230=4,H39=4),1)+IF(AND(J$230=3,H39=1),3)+IF(AND(J$230=3,H39=2),2)+IF(AND(J$230=3,H39=3),1)+IF(AND(J$230=2,H39=1),2)+IF(AND(J$230=2,H39=2),1)+IF(AND(J$230=1,H39=1),1)</f>
        <v>0</v>
      </c>
      <c r="J39" s="5"/>
      <c r="K39" s="5"/>
      <c r="L39" s="4">
        <f>IF(AND(J$230&gt;4,J39=1),12)+IF(AND(J$230&gt;4,J39=2),8)+IF(AND(J$230&gt;4,J39=3),6)+IF(AND(J$230&gt;4,J39=4),5)+IF(AND(J$230&gt;4,J39=5),4)+IF(AND(J$230&gt;4,J39=6),3)+IF(AND(J$230&gt;4,J39=7),2)+IF(AND(J$230&gt;4,J39&gt;7),1)+IF(AND(J$230=4,J39=1),8)+IF(AND(J$230=4,J39=2),6)+IF(AND(J$230=4,J39=3),4)+IF(AND(J$230=4,J39=4),2)+IF(AND(J$230=3,J39=1),6)+IF(AND(J$230=3,J39=2),4)+IF(AND(J$230=3,J39=3),2)+IF(AND(J$230=2,J39=1),4)+IF(AND(J$230=2,J39=2),2)+IF(AND(J$230=1,J39=1),2)</f>
        <v>0</v>
      </c>
      <c r="M39" s="4">
        <f>IF(AND(J$230&gt;4,K39=1),12)+IF(AND(J$230&gt;4,K39=2),8)+IF(AND(J$230&gt;4,K39=3),6)+IF(AND(J$230&gt;4,K39=4),5)+IF(AND(J$230&gt;4,K39=5),4)+IF(AND(J$230&gt;4,K39=6),3)+IF(AND(J$230&gt;4,K39=7),2)+IF(AND(J$230&gt;4,K39&gt;7),1)+IF(AND(J$230=4,K39=1),8)+IF(AND(J$230=4,K39=2),6)+IF(AND(J$230=4,K39=3),4)+IF(AND(J$230=4,K39=4),2)+IF(AND(J$230=3,K39=1),6)+IF(AND(J$230=3,K39=2),4)+IF(AND(J$230=3,K39=3),2)+IF(AND(J$230=2,K39=1),4)+IF(AND(J$230=2,K39=2),2)+IF(AND(J$230=1,K39=1),2)</f>
        <v>0</v>
      </c>
      <c r="N39" s="2" t="s">
        <v>20</v>
      </c>
      <c r="O39" s="4">
        <f>+I39+L39+M39+U39</f>
        <v>0</v>
      </c>
      <c r="P39" s="11">
        <f t="shared" si="103"/>
        <v>0</v>
      </c>
      <c r="Q39" s="2"/>
      <c r="R39" s="10"/>
      <c r="S39" s="2" t="s">
        <v>20</v>
      </c>
      <c r="T39" s="2"/>
      <c r="U39" s="6"/>
      <c r="V39" s="19">
        <f t="shared" si="104"/>
        <v>24.300999999999998</v>
      </c>
      <c r="W39" s="10"/>
      <c r="X39" s="3"/>
      <c r="Y39" s="4">
        <f>IF(AND(Z$230&gt;4,X39=1),6)+IF(AND(Z$230&gt;4,X39=2),4)+IF(AND(Z$230&gt;4,X39=3),3)+IF(AND(Z$230&gt;4,X39=4),2)+IF(AND(Z$230&gt;4,X39=5),1)+IF(AND(Z$230&gt;4,X39&gt;5),1)+IF(AND(Z$230=4,X39=1),4)+IF(AND(Z$230=4,X39=2),3)+IF(AND(Z$230=4,X39=3),2)+IF(AND(Z$230=4,X39=4),1)+IF(AND(Z$230=3,X39=1),3)+IF(AND(Z$230=3,X39=2),2)+IF(AND(Z$230=3,X39=3),1)+IF(AND(Z$230=2,X39=1),2)+IF(AND(Z$230=2,X39=2),1)+IF(AND(Z$230=1,X39=1),1)</f>
        <v>0</v>
      </c>
      <c r="Z39" s="5"/>
      <c r="AA39" s="5"/>
      <c r="AB39" s="4">
        <f>IF(AND(Z$230&gt;4,Z39=1),12)+IF(AND(Z$230&gt;4,Z39=2),8)+IF(AND(Z$230&gt;4,Z39=3),6)+IF(AND(Z$230&gt;4,Z39=4),5)+IF(AND(Z$230&gt;4,Z39=5),4)+IF(AND(Z$230&gt;4,Z39=6),3)+IF(AND(Z$230&gt;4,Z39=7),2)+IF(AND(Z$230&gt;4,Z39&gt;7),1)+IF(AND(Z$230=4,Z39=1),8)+IF(AND(Z$230=4,Z39=2),6)+IF(AND(Z$230=4,Z39=3),4)+IF(AND(Z$230=4,Z39=4),2)+IF(AND(Z$230=3,Z39=1),6)+IF(AND(Z$230=3,Z39=2),4)+IF(AND(Z$230=3,Z39=3),2)+IF(AND(Z$230=2,Z39=1),4)+IF(AND(Z$230=2,Z39=2),2)+IF(AND(Z$230=1,Z39=1),2)</f>
        <v>0</v>
      </c>
      <c r="AC39" s="4">
        <f>IF(AND(Z$230&gt;4,AA39=1),12)+IF(AND(Z$230&gt;4,AA39=2),8)+IF(AND(Z$230&gt;4,AA39=3),6)+IF(AND(Z$230&gt;4,AA39=4),5)+IF(AND(Z$230&gt;4,AA39=5),4)+IF(AND(Z$230&gt;4,AA39=6),3)+IF(AND(Z$230&gt;4,AA39=7),2)+IF(AND(Z$230&gt;4,AA39&gt;7),1)+IF(AND(Z$230=4,AA39=1),8)+IF(AND(Z$230=4,AA39=2),6)+IF(AND(Z$230=4,AA39=3),4)+IF(AND(Z$230=4,AA39=4),2)+IF(AND(Z$230=3,AA39=1),6)+IF(AND(Z$230=3,AA39=2),4)+IF(AND(Z$230=3,AA39=3),2)+IF(AND(Z$230=2,AA39=1),4)+IF(AND(Z$230=2,AA39=2),2)+IF(AND(Z$230=1,AA39=1),2)</f>
        <v>0</v>
      </c>
      <c r="AD39" s="2" t="s">
        <v>20</v>
      </c>
      <c r="AE39" s="4">
        <f t="shared" si="64"/>
        <v>0</v>
      </c>
      <c r="AF39" s="11">
        <f t="shared" si="65"/>
        <v>0</v>
      </c>
      <c r="AG39" s="2"/>
      <c r="AH39" s="10"/>
      <c r="AI39" s="2" t="s">
        <v>20</v>
      </c>
      <c r="AJ39" s="2"/>
      <c r="AK39" s="6"/>
      <c r="AL39" s="19">
        <f t="shared" si="66"/>
        <v>24.300999999999998</v>
      </c>
      <c r="AM39" s="10"/>
      <c r="AN39" s="3"/>
      <c r="AO39" s="4">
        <f t="shared" si="67"/>
        <v>0</v>
      </c>
      <c r="AP39" s="5"/>
      <c r="AQ39" s="5"/>
      <c r="AR39" s="4">
        <f t="shared" si="68"/>
        <v>0</v>
      </c>
      <c r="AS39" s="4">
        <f t="shared" si="69"/>
        <v>0</v>
      </c>
      <c r="AT39" s="2" t="s">
        <v>20</v>
      </c>
      <c r="AU39" s="4">
        <f t="shared" si="70"/>
        <v>0</v>
      </c>
      <c r="AV39" s="11">
        <f t="shared" si="71"/>
        <v>0</v>
      </c>
      <c r="AW39" s="2"/>
      <c r="AX39" s="10"/>
      <c r="AY39" s="2" t="s">
        <v>20</v>
      </c>
      <c r="AZ39" s="2"/>
      <c r="BA39" s="6"/>
      <c r="BB39" s="19">
        <f t="shared" si="72"/>
        <v>24.300999999999998</v>
      </c>
      <c r="BC39" s="10"/>
      <c r="BD39" s="3"/>
      <c r="BE39" s="4">
        <f t="shared" si="73"/>
        <v>0</v>
      </c>
      <c r="BF39" s="5"/>
      <c r="BG39" s="5"/>
      <c r="BH39" s="4">
        <f t="shared" si="74"/>
        <v>0</v>
      </c>
      <c r="BI39" s="4">
        <f t="shared" si="75"/>
        <v>0</v>
      </c>
      <c r="BJ39" s="2" t="s">
        <v>20</v>
      </c>
      <c r="BK39" s="4">
        <f t="shared" si="76"/>
        <v>0</v>
      </c>
      <c r="BL39" s="11">
        <f t="shared" si="77"/>
        <v>0</v>
      </c>
      <c r="BM39" s="2"/>
      <c r="BN39" s="10"/>
      <c r="BO39" s="2" t="s">
        <v>20</v>
      </c>
      <c r="BP39" s="2"/>
      <c r="BQ39" s="6"/>
      <c r="BR39" s="19">
        <f t="shared" si="78"/>
        <v>24.300999999999998</v>
      </c>
      <c r="BS39" s="10"/>
      <c r="BT39" s="3"/>
      <c r="BU39" s="4">
        <f t="shared" si="79"/>
        <v>0</v>
      </c>
      <c r="BV39" s="5"/>
      <c r="BW39" s="5"/>
      <c r="BX39" s="4">
        <f t="shared" si="80"/>
        <v>0</v>
      </c>
      <c r="BY39" s="4">
        <f t="shared" si="81"/>
        <v>0</v>
      </c>
      <c r="BZ39" s="2" t="s">
        <v>20</v>
      </c>
      <c r="CA39" s="4">
        <f t="shared" si="82"/>
        <v>0</v>
      </c>
      <c r="CB39" s="11">
        <f t="shared" si="83"/>
        <v>0</v>
      </c>
      <c r="CC39" s="2"/>
      <c r="CD39" s="10"/>
      <c r="CE39" s="2" t="s">
        <v>20</v>
      </c>
      <c r="CF39" s="2"/>
      <c r="CG39" s="6"/>
      <c r="CH39" s="19">
        <f t="shared" si="84"/>
        <v>24.300999999999998</v>
      </c>
      <c r="CI39" s="10"/>
      <c r="CJ39" s="3"/>
      <c r="CK39" s="4">
        <f t="shared" si="85"/>
        <v>0</v>
      </c>
      <c r="CL39" s="5"/>
      <c r="CM39" s="5"/>
      <c r="CN39" s="4">
        <f t="shared" si="86"/>
        <v>0</v>
      </c>
      <c r="CO39" s="4">
        <f t="shared" si="87"/>
        <v>0</v>
      </c>
      <c r="CP39" s="2" t="s">
        <v>20</v>
      </c>
      <c r="CQ39" s="4">
        <f t="shared" si="88"/>
        <v>0</v>
      </c>
      <c r="CR39" s="11">
        <f t="shared" si="89"/>
        <v>0</v>
      </c>
      <c r="CS39" s="2"/>
      <c r="CT39" s="10"/>
      <c r="CU39" s="2" t="s">
        <v>20</v>
      </c>
      <c r="CV39" s="2"/>
      <c r="CW39" s="6"/>
      <c r="CX39" s="19">
        <f t="shared" si="90"/>
        <v>24.300999999999998</v>
      </c>
      <c r="CY39" s="10">
        <v>25.745000000000001</v>
      </c>
      <c r="CZ39" s="3"/>
      <c r="DA39" s="4">
        <f t="shared" si="91"/>
        <v>0</v>
      </c>
      <c r="DB39" s="5"/>
      <c r="DC39" s="5"/>
      <c r="DD39" s="4">
        <f t="shared" si="92"/>
        <v>0</v>
      </c>
      <c r="DE39" s="4">
        <f t="shared" si="93"/>
        <v>0</v>
      </c>
      <c r="DF39" s="2" t="s">
        <v>20</v>
      </c>
      <c r="DG39" s="4">
        <f t="shared" si="94"/>
        <v>0</v>
      </c>
      <c r="DH39" s="11">
        <f t="shared" si="95"/>
        <v>0</v>
      </c>
      <c r="DI39" s="2">
        <v>25.488</v>
      </c>
      <c r="DJ39" s="10"/>
      <c r="DK39" s="2" t="s">
        <v>20</v>
      </c>
      <c r="DL39" s="64" t="s">
        <v>205</v>
      </c>
      <c r="DM39" s="6"/>
      <c r="DN39" s="19">
        <f t="shared" si="96"/>
        <v>24.300999999999998</v>
      </c>
      <c r="DO39" s="10"/>
      <c r="DP39" s="3"/>
      <c r="DQ39" s="4">
        <f t="shared" si="97"/>
        <v>0</v>
      </c>
      <c r="DR39" s="5"/>
      <c r="DS39" s="5"/>
      <c r="DT39" s="4">
        <f t="shared" si="98"/>
        <v>0</v>
      </c>
      <c r="DU39" s="4">
        <f t="shared" si="99"/>
        <v>0</v>
      </c>
      <c r="DV39" s="2" t="s">
        <v>20</v>
      </c>
      <c r="DW39" s="4">
        <f t="shared" si="100"/>
        <v>0</v>
      </c>
      <c r="DX39" s="11">
        <f t="shared" si="101"/>
        <v>0</v>
      </c>
      <c r="DY39" s="2"/>
      <c r="DZ39" s="10"/>
      <c r="EA39" s="2" t="s">
        <v>20</v>
      </c>
      <c r="EB39" s="66"/>
      <c r="EC39" s="6"/>
      <c r="ED39" s="19">
        <f t="shared" si="102"/>
        <v>24.300999999999998</v>
      </c>
    </row>
    <row r="40" spans="1:134" s="15" customFormat="1" ht="13.8" hidden="1" x14ac:dyDescent="0.3">
      <c r="A40" s="13">
        <v>10</v>
      </c>
      <c r="B40" s="1" t="s">
        <v>70</v>
      </c>
      <c r="C40" s="2">
        <v>19630</v>
      </c>
      <c r="D40" s="1">
        <v>135</v>
      </c>
      <c r="E40" s="1" t="s">
        <v>147</v>
      </c>
      <c r="F40" s="21">
        <v>23.768999999999998</v>
      </c>
      <c r="G40" s="10"/>
      <c r="H40" s="3"/>
      <c r="I40" s="4">
        <f>IF(AND(J$230&gt;4,H40=1),6)+IF(AND(J$230&gt;4,H40=2),4)+IF(AND(J$230&gt;4,H40=3),3)+IF(AND(J$230&gt;4,H40=4),2)+IF(AND(J$230&gt;4,H40=5),1)+IF(AND(J$230&gt;4,H40&gt;5),1)+IF(AND(J$230=4,H40=1),4)+IF(AND(J$230=4,H40=2),3)+IF(AND(J$230=4,H40=3),2)+IF(AND(J$230=4,H40=4),1)+IF(AND(J$230=3,H40=1),3)+IF(AND(J$230=3,H40=2),2)+IF(AND(J$230=3,H40=3),1)+IF(AND(J$230=2,H40=1),2)+IF(AND(J$230=2,H40=2),1)+IF(AND(J$230=1,H40=1),1)</f>
        <v>0</v>
      </c>
      <c r="J40" s="5"/>
      <c r="K40" s="5"/>
      <c r="L40" s="4">
        <f>IF(AND(J$230&gt;4,J40=1),12)+IF(AND(J$230&gt;4,J40=2),8)+IF(AND(J$230&gt;4,J40=3),6)+IF(AND(J$230&gt;4,J40=4),5)+IF(AND(J$230&gt;4,J40=5),4)+IF(AND(J$230&gt;4,J40=6),3)+IF(AND(J$230&gt;4,J40=7),2)+IF(AND(J$230&gt;4,J40&gt;7),1)+IF(AND(J$230=4,J40=1),8)+IF(AND(J$230=4,J40=2),6)+IF(AND(J$230=4,J40=3),4)+IF(AND(J$230=4,J40=4),2)+IF(AND(J$230=3,J40=1),6)+IF(AND(J$230=3,J40=2),4)+IF(AND(J$230=3,J40=3),2)+IF(AND(J$230=2,J40=1),4)+IF(AND(J$230=2,J40=2),2)+IF(AND(J$230=1,J40=1),2)</f>
        <v>0</v>
      </c>
      <c r="M40" s="4">
        <f>IF(AND(J$230&gt;4,K40=1),12)+IF(AND(J$230&gt;4,K40=2),8)+IF(AND(J$230&gt;4,K40=3),6)+IF(AND(J$230&gt;4,K40=4),5)+IF(AND(J$230&gt;4,K40=5),4)+IF(AND(J$230&gt;4,K40=6),3)+IF(AND(J$230&gt;4,K40=7),2)+IF(AND(J$230&gt;4,K40&gt;7),1)+IF(AND(J$230=4,K40=1),8)+IF(AND(J$230=4,K40=2),6)+IF(AND(J$230=4,K40=3),4)+IF(AND(J$230=4,K40=4),2)+IF(AND(J$230=3,K40=1),6)+IF(AND(J$230=3,K40=2),4)+IF(AND(J$230=3,K40=3),2)+IF(AND(J$230=2,K40=1),4)+IF(AND(J$230=2,K40=2),2)+IF(AND(J$230=1,K40=1),2)</f>
        <v>0</v>
      </c>
      <c r="N40" s="2" t="s">
        <v>20</v>
      </c>
      <c r="O40" s="4">
        <f>+I40+L40+M40+U40</f>
        <v>0</v>
      </c>
      <c r="P40" s="11">
        <f t="shared" si="103"/>
        <v>0</v>
      </c>
      <c r="Q40" s="2"/>
      <c r="R40" s="10"/>
      <c r="S40" s="2" t="s">
        <v>20</v>
      </c>
      <c r="T40" s="2"/>
      <c r="U40" s="6"/>
      <c r="V40" s="19">
        <f t="shared" si="104"/>
        <v>23.768999999999998</v>
      </c>
      <c r="W40" s="10"/>
      <c r="X40" s="3"/>
      <c r="Y40" s="4">
        <f>IF(AND(Z$230&gt;4,X40=1),6)+IF(AND(Z$230&gt;4,X40=2),4)+IF(AND(Z$230&gt;4,X40=3),3)+IF(AND(Z$230&gt;4,X40=4),2)+IF(AND(Z$230&gt;4,X40=5),1)+IF(AND(Z$230&gt;4,X40&gt;5),1)+IF(AND(Z$230=4,X40=1),4)+IF(AND(Z$230=4,X40=2),3)+IF(AND(Z$230=4,X40=3),2)+IF(AND(Z$230=4,X40=4),1)+IF(AND(Z$230=3,X40=1),3)+IF(AND(Z$230=3,X40=2),2)+IF(AND(Z$230=3,X40=3),1)+IF(AND(Z$230=2,X40=1),2)+IF(AND(Z$230=2,X40=2),1)+IF(AND(Z$230=1,X40=1),1)</f>
        <v>0</v>
      </c>
      <c r="Z40" s="5"/>
      <c r="AA40" s="5"/>
      <c r="AB40" s="4">
        <f>IF(AND(Z$230&gt;4,Z40=1),12)+IF(AND(Z$230&gt;4,Z40=2),8)+IF(AND(Z$230&gt;4,Z40=3),6)+IF(AND(Z$230&gt;4,Z40=4),5)+IF(AND(Z$230&gt;4,Z40=5),4)+IF(AND(Z$230&gt;4,Z40=6),3)+IF(AND(Z$230&gt;4,Z40=7),2)+IF(AND(Z$230&gt;4,Z40&gt;7),1)+IF(AND(Z$230=4,Z40=1),8)+IF(AND(Z$230=4,Z40=2),6)+IF(AND(Z$230=4,Z40=3),4)+IF(AND(Z$230=4,Z40=4),2)+IF(AND(Z$230=3,Z40=1),6)+IF(AND(Z$230=3,Z40=2),4)+IF(AND(Z$230=3,Z40=3),2)+IF(AND(Z$230=2,Z40=1),4)+IF(AND(Z$230=2,Z40=2),2)+IF(AND(Z$230=1,Z40=1),2)</f>
        <v>0</v>
      </c>
      <c r="AC40" s="4">
        <f>IF(AND(Z$230&gt;4,AA40=1),12)+IF(AND(Z$230&gt;4,AA40=2),8)+IF(AND(Z$230&gt;4,AA40=3),6)+IF(AND(Z$230&gt;4,AA40=4),5)+IF(AND(Z$230&gt;4,AA40=5),4)+IF(AND(Z$230&gt;4,AA40=6),3)+IF(AND(Z$230&gt;4,AA40=7),2)+IF(AND(Z$230&gt;4,AA40&gt;7),1)+IF(AND(Z$230=4,AA40=1),8)+IF(AND(Z$230=4,AA40=2),6)+IF(AND(Z$230=4,AA40=3),4)+IF(AND(Z$230=4,AA40=4),2)+IF(AND(Z$230=3,AA40=1),6)+IF(AND(Z$230=3,AA40=2),4)+IF(AND(Z$230=3,AA40=3),2)+IF(AND(Z$230=2,AA40=1),4)+IF(AND(Z$230=2,AA40=2),2)+IF(AND(Z$230=1,AA40=1),2)</f>
        <v>0</v>
      </c>
      <c r="AD40" s="2" t="s">
        <v>20</v>
      </c>
      <c r="AE40" s="4">
        <f t="shared" si="64"/>
        <v>0</v>
      </c>
      <c r="AF40" s="11">
        <f t="shared" si="65"/>
        <v>0</v>
      </c>
      <c r="AG40" s="2"/>
      <c r="AH40" s="10"/>
      <c r="AI40" s="2" t="s">
        <v>20</v>
      </c>
      <c r="AJ40" s="2"/>
      <c r="AK40" s="6"/>
      <c r="AL40" s="19">
        <f t="shared" si="66"/>
        <v>23.768999999999998</v>
      </c>
      <c r="AM40" s="10"/>
      <c r="AN40" s="3"/>
      <c r="AO40" s="4">
        <f t="shared" si="67"/>
        <v>0</v>
      </c>
      <c r="AP40" s="5"/>
      <c r="AQ40" s="5"/>
      <c r="AR40" s="4">
        <f t="shared" si="68"/>
        <v>0</v>
      </c>
      <c r="AS40" s="4">
        <f t="shared" si="69"/>
        <v>0</v>
      </c>
      <c r="AT40" s="2" t="s">
        <v>20</v>
      </c>
      <c r="AU40" s="4">
        <f t="shared" si="70"/>
        <v>0</v>
      </c>
      <c r="AV40" s="11">
        <f t="shared" si="71"/>
        <v>0</v>
      </c>
      <c r="AW40" s="2"/>
      <c r="AX40" s="10"/>
      <c r="AY40" s="2" t="s">
        <v>20</v>
      </c>
      <c r="AZ40" s="2"/>
      <c r="BA40" s="6"/>
      <c r="BB40" s="19">
        <f t="shared" si="72"/>
        <v>23.768999999999998</v>
      </c>
      <c r="BC40" s="10"/>
      <c r="BD40" s="3"/>
      <c r="BE40" s="4">
        <f t="shared" si="73"/>
        <v>0</v>
      </c>
      <c r="BF40" s="5"/>
      <c r="BG40" s="5"/>
      <c r="BH40" s="4">
        <f t="shared" si="74"/>
        <v>0</v>
      </c>
      <c r="BI40" s="4">
        <f t="shared" si="75"/>
        <v>0</v>
      </c>
      <c r="BJ40" s="2" t="s">
        <v>20</v>
      </c>
      <c r="BK40" s="4">
        <f t="shared" si="76"/>
        <v>0</v>
      </c>
      <c r="BL40" s="11">
        <f t="shared" si="77"/>
        <v>0</v>
      </c>
      <c r="BM40" s="2"/>
      <c r="BN40" s="10"/>
      <c r="BO40" s="2" t="s">
        <v>20</v>
      </c>
      <c r="BP40" s="2"/>
      <c r="BQ40" s="6"/>
      <c r="BR40" s="19">
        <f t="shared" si="78"/>
        <v>23.768999999999998</v>
      </c>
      <c r="BS40" s="10"/>
      <c r="BT40" s="3"/>
      <c r="BU40" s="4">
        <f t="shared" si="79"/>
        <v>0</v>
      </c>
      <c r="BV40" s="5"/>
      <c r="BW40" s="5"/>
      <c r="BX40" s="4">
        <f t="shared" si="80"/>
        <v>0</v>
      </c>
      <c r="BY40" s="4">
        <f t="shared" si="81"/>
        <v>0</v>
      </c>
      <c r="BZ40" s="2" t="s">
        <v>20</v>
      </c>
      <c r="CA40" s="4">
        <f t="shared" si="82"/>
        <v>0</v>
      </c>
      <c r="CB40" s="11">
        <f t="shared" si="83"/>
        <v>0</v>
      </c>
      <c r="CC40" s="2"/>
      <c r="CD40" s="10"/>
      <c r="CE40" s="2" t="s">
        <v>20</v>
      </c>
      <c r="CF40" s="2"/>
      <c r="CG40" s="6"/>
      <c r="CH40" s="19">
        <f t="shared" si="84"/>
        <v>23.768999999999998</v>
      </c>
      <c r="CI40" s="10"/>
      <c r="CJ40" s="3"/>
      <c r="CK40" s="4">
        <f t="shared" si="85"/>
        <v>0</v>
      </c>
      <c r="CL40" s="5"/>
      <c r="CM40" s="5"/>
      <c r="CN40" s="4">
        <f t="shared" si="86"/>
        <v>0</v>
      </c>
      <c r="CO40" s="4">
        <f t="shared" si="87"/>
        <v>0</v>
      </c>
      <c r="CP40" s="2" t="s">
        <v>20</v>
      </c>
      <c r="CQ40" s="4">
        <f t="shared" si="88"/>
        <v>0</v>
      </c>
      <c r="CR40" s="11">
        <f t="shared" si="89"/>
        <v>0</v>
      </c>
      <c r="CS40" s="2"/>
      <c r="CT40" s="10"/>
      <c r="CU40" s="2" t="s">
        <v>20</v>
      </c>
      <c r="CV40" s="2"/>
      <c r="CW40" s="6"/>
      <c r="CX40" s="19">
        <f t="shared" si="90"/>
        <v>23.768999999999998</v>
      </c>
      <c r="CY40" s="10"/>
      <c r="CZ40" s="3"/>
      <c r="DA40" s="4">
        <f t="shared" si="91"/>
        <v>0</v>
      </c>
      <c r="DB40" s="5"/>
      <c r="DC40" s="5"/>
      <c r="DD40" s="4">
        <f t="shared" si="92"/>
        <v>0</v>
      </c>
      <c r="DE40" s="4">
        <f t="shared" si="93"/>
        <v>0</v>
      </c>
      <c r="DF40" s="2" t="s">
        <v>20</v>
      </c>
      <c r="DG40" s="4">
        <f t="shared" si="94"/>
        <v>0</v>
      </c>
      <c r="DH40" s="11">
        <f t="shared" si="95"/>
        <v>0</v>
      </c>
      <c r="DI40" s="2"/>
      <c r="DJ40" s="10"/>
      <c r="DK40" s="2" t="s">
        <v>20</v>
      </c>
      <c r="DL40" s="2"/>
      <c r="DM40" s="6"/>
      <c r="DN40" s="19">
        <f t="shared" si="96"/>
        <v>23.768999999999998</v>
      </c>
      <c r="DO40" s="10"/>
      <c r="DP40" s="3"/>
      <c r="DQ40" s="4">
        <f t="shared" si="97"/>
        <v>0</v>
      </c>
      <c r="DR40" s="5"/>
      <c r="DS40" s="5"/>
      <c r="DT40" s="4">
        <f t="shared" si="98"/>
        <v>0</v>
      </c>
      <c r="DU40" s="4">
        <f t="shared" si="99"/>
        <v>0</v>
      </c>
      <c r="DV40" s="2" t="s">
        <v>20</v>
      </c>
      <c r="DW40" s="4">
        <f t="shared" si="100"/>
        <v>0</v>
      </c>
      <c r="DX40" s="11">
        <f t="shared" si="101"/>
        <v>0</v>
      </c>
      <c r="DY40" s="2"/>
      <c r="DZ40" s="10"/>
      <c r="EA40" s="2" t="s">
        <v>20</v>
      </c>
      <c r="EB40" s="66"/>
      <c r="EC40" s="6"/>
      <c r="ED40" s="19">
        <f t="shared" si="102"/>
        <v>23.768999999999998</v>
      </c>
    </row>
    <row r="41" spans="1:134" s="15" customFormat="1" ht="13.8" hidden="1" x14ac:dyDescent="0.3">
      <c r="A41" s="13">
        <v>11</v>
      </c>
      <c r="B41" s="1" t="s">
        <v>112</v>
      </c>
      <c r="C41" s="2">
        <v>10353</v>
      </c>
      <c r="D41" s="1">
        <v>26</v>
      </c>
      <c r="E41" s="1" t="s">
        <v>123</v>
      </c>
      <c r="F41" s="21">
        <v>24.02</v>
      </c>
      <c r="G41" s="10"/>
      <c r="H41" s="3"/>
      <c r="I41" s="4">
        <f>IF(AND(J$230&gt;4,H41=1),6)+IF(AND(J$230&gt;4,H41=2),4)+IF(AND(J$230&gt;4,H41=3),3)+IF(AND(J$230&gt;4,H41=4),2)+IF(AND(J$230&gt;4,H41=5),1)+IF(AND(J$230&gt;4,H41&gt;5),1)+IF(AND(J$230=4,H41=1),4)+IF(AND(J$230=4,H41=2),3)+IF(AND(J$230=4,H41=3),2)+IF(AND(J$230=4,H41=4),1)+IF(AND(J$230=3,H41=1),3)+IF(AND(J$230=3,H41=2),2)+IF(AND(J$230=3,H41=3),1)+IF(AND(J$230=2,H41=1),2)+IF(AND(J$230=2,H41=2),1)+IF(AND(J$230=1,H41=1),1)</f>
        <v>0</v>
      </c>
      <c r="J41" s="5"/>
      <c r="K41" s="5"/>
      <c r="L41" s="4">
        <f>IF(AND(J$230&gt;4,J41=1),12)+IF(AND(J$230&gt;4,J41=2),8)+IF(AND(J$230&gt;4,J41=3),6)+IF(AND(J$230&gt;4,J41=4),5)+IF(AND(J$230&gt;4,J41=5),4)+IF(AND(J$230&gt;4,J41=6),3)+IF(AND(J$230&gt;4,J41=7),2)+IF(AND(J$230&gt;4,J41&gt;7),1)+IF(AND(J$230=4,J41=1),8)+IF(AND(J$230=4,J41=2),6)+IF(AND(J$230=4,J41=3),4)+IF(AND(J$230=4,J41=4),2)+IF(AND(J$230=3,J41=1),6)+IF(AND(J$230=3,J41=2),4)+IF(AND(J$230=3,J41=3),2)+IF(AND(J$230=2,J41=1),4)+IF(AND(J$230=2,J41=2),2)+IF(AND(J$230=1,J41=1),2)</f>
        <v>0</v>
      </c>
      <c r="M41" s="4">
        <f>IF(AND(J$230&gt;4,K41=1),12)+IF(AND(J$230&gt;4,K41=2),8)+IF(AND(J$230&gt;4,K41=3),6)+IF(AND(J$230&gt;4,K41=4),5)+IF(AND(J$230&gt;4,K41=5),4)+IF(AND(J$230&gt;4,K41=6),3)+IF(AND(J$230&gt;4,K41=7),2)+IF(AND(J$230&gt;4,K41&gt;7),1)+IF(AND(J$230=4,K41=1),8)+IF(AND(J$230=4,K41=2),6)+IF(AND(J$230=4,K41=3),4)+IF(AND(J$230=4,K41=4),2)+IF(AND(J$230=3,K41=1),6)+IF(AND(J$230=3,K41=2),4)+IF(AND(J$230=3,K41=3),2)+IF(AND(J$230=2,K41=1),4)+IF(AND(J$230=2,K41=2),2)+IF(AND(J$230=1,K41=1),2)</f>
        <v>0</v>
      </c>
      <c r="N41" s="2" t="s">
        <v>20</v>
      </c>
      <c r="O41" s="4">
        <f>+I41+L41+M41+U41</f>
        <v>0</v>
      </c>
      <c r="P41" s="11">
        <f t="shared" si="103"/>
        <v>0</v>
      </c>
      <c r="Q41" s="2"/>
      <c r="R41" s="2"/>
      <c r="S41" s="2" t="s">
        <v>20</v>
      </c>
      <c r="T41" s="2"/>
      <c r="U41" s="6"/>
      <c r="V41" s="19">
        <f t="shared" si="104"/>
        <v>24.02</v>
      </c>
      <c r="W41" s="10"/>
      <c r="X41" s="3"/>
      <c r="Y41" s="4">
        <f>IF(AND(Z$230&gt;4,X41=1),6)+IF(AND(Z$230&gt;4,X41=2),4)+IF(AND(Z$230&gt;4,X41=3),3)+IF(AND(Z$230&gt;4,X41=4),2)+IF(AND(Z$230&gt;4,X41=5),1)+IF(AND(Z$230&gt;4,X41&gt;5),1)+IF(AND(Z$230=4,X41=1),4)+IF(AND(Z$230=4,X41=2),3)+IF(AND(Z$230=4,X41=3),2)+IF(AND(Z$230=4,X41=4),1)+IF(AND(Z$230=3,X41=1),3)+IF(AND(Z$230=3,X41=2),2)+IF(AND(Z$230=3,X41=3),1)+IF(AND(Z$230=2,X41=1),2)+IF(AND(Z$230=2,X41=2),1)+IF(AND(Z$230=1,X41=1),1)</f>
        <v>0</v>
      </c>
      <c r="Z41" s="5"/>
      <c r="AA41" s="5"/>
      <c r="AB41" s="4">
        <f>IF(AND(Z$230&gt;4,Z41=1),12)+IF(AND(Z$230&gt;4,Z41=2),8)+IF(AND(Z$230&gt;4,Z41=3),6)+IF(AND(Z$230&gt;4,Z41=4),5)+IF(AND(Z$230&gt;4,Z41=5),4)+IF(AND(Z$230&gt;4,Z41=6),3)+IF(AND(Z$230&gt;4,Z41=7),2)+IF(AND(Z$230&gt;4,Z41&gt;7),1)+IF(AND(Z$230=4,Z41=1),8)+IF(AND(Z$230=4,Z41=2),6)+IF(AND(Z$230=4,Z41=3),4)+IF(AND(Z$230=4,Z41=4),2)+IF(AND(Z$230=3,Z41=1),6)+IF(AND(Z$230=3,Z41=2),4)+IF(AND(Z$230=3,Z41=3),2)+IF(AND(Z$230=2,Z41=1),4)+IF(AND(Z$230=2,Z41=2),2)+IF(AND(Z$230=1,Z41=1),2)</f>
        <v>0</v>
      </c>
      <c r="AC41" s="4">
        <f>IF(AND(Z$230&gt;4,AA41=1),12)+IF(AND(Z$230&gt;4,AA41=2),8)+IF(AND(Z$230&gt;4,AA41=3),6)+IF(AND(Z$230&gt;4,AA41=4),5)+IF(AND(Z$230&gt;4,AA41=5),4)+IF(AND(Z$230&gt;4,AA41=6),3)+IF(AND(Z$230&gt;4,AA41=7),2)+IF(AND(Z$230&gt;4,AA41&gt;7),1)+IF(AND(Z$230=4,AA41=1),8)+IF(AND(Z$230=4,AA41=2),6)+IF(AND(Z$230=4,AA41=3),4)+IF(AND(Z$230=4,AA41=4),2)+IF(AND(Z$230=3,AA41=1),6)+IF(AND(Z$230=3,AA41=2),4)+IF(AND(Z$230=3,AA41=3),2)+IF(AND(Z$230=2,AA41=1),4)+IF(AND(Z$230=2,AA41=2),2)+IF(AND(Z$230=1,AA41=1),2)</f>
        <v>0</v>
      </c>
      <c r="AD41" s="2" t="s">
        <v>20</v>
      </c>
      <c r="AE41" s="4">
        <f t="shared" si="64"/>
        <v>0</v>
      </c>
      <c r="AF41" s="11">
        <f t="shared" si="65"/>
        <v>0</v>
      </c>
      <c r="AG41" s="2"/>
      <c r="AH41" s="2"/>
      <c r="AI41" s="2" t="s">
        <v>20</v>
      </c>
      <c r="AJ41" s="2"/>
      <c r="AK41" s="6"/>
      <c r="AL41" s="19">
        <f t="shared" si="66"/>
        <v>24.02</v>
      </c>
      <c r="AM41" s="10"/>
      <c r="AN41" s="3"/>
      <c r="AO41" s="4">
        <f t="shared" si="67"/>
        <v>0</v>
      </c>
      <c r="AP41" s="5"/>
      <c r="AQ41" s="5"/>
      <c r="AR41" s="4">
        <f t="shared" si="68"/>
        <v>0</v>
      </c>
      <c r="AS41" s="4">
        <f t="shared" si="69"/>
        <v>0</v>
      </c>
      <c r="AT41" s="2" t="s">
        <v>20</v>
      </c>
      <c r="AU41" s="4">
        <f t="shared" si="70"/>
        <v>0</v>
      </c>
      <c r="AV41" s="11">
        <f t="shared" si="71"/>
        <v>0</v>
      </c>
      <c r="AW41" s="2"/>
      <c r="AX41" s="2"/>
      <c r="AY41" s="2" t="s">
        <v>20</v>
      </c>
      <c r="AZ41" s="2"/>
      <c r="BA41" s="6"/>
      <c r="BB41" s="19">
        <f t="shared" si="72"/>
        <v>24.02</v>
      </c>
      <c r="BC41" s="10"/>
      <c r="BD41" s="3"/>
      <c r="BE41" s="4">
        <f t="shared" si="73"/>
        <v>0</v>
      </c>
      <c r="BF41" s="5"/>
      <c r="BG41" s="5"/>
      <c r="BH41" s="4">
        <f t="shared" si="74"/>
        <v>0</v>
      </c>
      <c r="BI41" s="4">
        <f t="shared" si="75"/>
        <v>0</v>
      </c>
      <c r="BJ41" s="2" t="s">
        <v>20</v>
      </c>
      <c r="BK41" s="4">
        <f t="shared" si="76"/>
        <v>0</v>
      </c>
      <c r="BL41" s="11">
        <f t="shared" si="77"/>
        <v>0</v>
      </c>
      <c r="BM41" s="2"/>
      <c r="BN41" s="2"/>
      <c r="BO41" s="2" t="s">
        <v>20</v>
      </c>
      <c r="BP41" s="2"/>
      <c r="BQ41" s="6"/>
      <c r="BR41" s="19">
        <f t="shared" si="78"/>
        <v>24.02</v>
      </c>
      <c r="BS41" s="10"/>
      <c r="BT41" s="3"/>
      <c r="BU41" s="4">
        <f t="shared" si="79"/>
        <v>0</v>
      </c>
      <c r="BV41" s="5"/>
      <c r="BW41" s="5"/>
      <c r="BX41" s="4">
        <f t="shared" si="80"/>
        <v>0</v>
      </c>
      <c r="BY41" s="4">
        <f t="shared" si="81"/>
        <v>0</v>
      </c>
      <c r="BZ41" s="2" t="s">
        <v>20</v>
      </c>
      <c r="CA41" s="4">
        <f t="shared" si="82"/>
        <v>0</v>
      </c>
      <c r="CB41" s="11">
        <f t="shared" si="83"/>
        <v>0</v>
      </c>
      <c r="CC41" s="2"/>
      <c r="CD41" s="2"/>
      <c r="CE41" s="2" t="s">
        <v>20</v>
      </c>
      <c r="CF41" s="2"/>
      <c r="CG41" s="6"/>
      <c r="CH41" s="19">
        <f t="shared" si="84"/>
        <v>24.02</v>
      </c>
      <c r="CI41" s="10"/>
      <c r="CJ41" s="3"/>
      <c r="CK41" s="4">
        <f t="shared" si="85"/>
        <v>0</v>
      </c>
      <c r="CL41" s="5"/>
      <c r="CM41" s="5"/>
      <c r="CN41" s="4">
        <f t="shared" si="86"/>
        <v>0</v>
      </c>
      <c r="CO41" s="4">
        <f t="shared" si="87"/>
        <v>0</v>
      </c>
      <c r="CP41" s="2" t="s">
        <v>20</v>
      </c>
      <c r="CQ41" s="4">
        <f t="shared" si="88"/>
        <v>0</v>
      </c>
      <c r="CR41" s="11">
        <f t="shared" si="89"/>
        <v>0</v>
      </c>
      <c r="CS41" s="2"/>
      <c r="CT41" s="2"/>
      <c r="CU41" s="2" t="s">
        <v>20</v>
      </c>
      <c r="CV41" s="2"/>
      <c r="CW41" s="6"/>
      <c r="CX41" s="19">
        <f t="shared" si="90"/>
        <v>24.02</v>
      </c>
      <c r="CY41" s="10"/>
      <c r="CZ41" s="3"/>
      <c r="DA41" s="4">
        <f t="shared" si="91"/>
        <v>0</v>
      </c>
      <c r="DB41" s="5"/>
      <c r="DC41" s="5"/>
      <c r="DD41" s="4">
        <f t="shared" si="92"/>
        <v>0</v>
      </c>
      <c r="DE41" s="4">
        <f t="shared" si="93"/>
        <v>0</v>
      </c>
      <c r="DF41" s="2" t="s">
        <v>20</v>
      </c>
      <c r="DG41" s="4">
        <f t="shared" si="94"/>
        <v>0</v>
      </c>
      <c r="DH41" s="11">
        <f t="shared" si="95"/>
        <v>0</v>
      </c>
      <c r="DI41" s="2"/>
      <c r="DJ41" s="2"/>
      <c r="DK41" s="2" t="s">
        <v>20</v>
      </c>
      <c r="DL41" s="2"/>
      <c r="DM41" s="6"/>
      <c r="DN41" s="19">
        <f t="shared" si="96"/>
        <v>24.02</v>
      </c>
      <c r="DO41" s="10"/>
      <c r="DP41" s="3"/>
      <c r="DQ41" s="4">
        <f t="shared" si="97"/>
        <v>0</v>
      </c>
      <c r="DR41" s="5"/>
      <c r="DS41" s="5"/>
      <c r="DT41" s="4">
        <f t="shared" si="98"/>
        <v>0</v>
      </c>
      <c r="DU41" s="4">
        <f t="shared" si="99"/>
        <v>0</v>
      </c>
      <c r="DV41" s="2" t="s">
        <v>20</v>
      </c>
      <c r="DW41" s="4">
        <f t="shared" si="100"/>
        <v>0</v>
      </c>
      <c r="DX41" s="11">
        <f t="shared" si="101"/>
        <v>0</v>
      </c>
      <c r="DY41" s="2"/>
      <c r="DZ41" s="2"/>
      <c r="EA41" s="2" t="s">
        <v>20</v>
      </c>
      <c r="EB41" s="66"/>
      <c r="EC41" s="6"/>
      <c r="ED41" s="19">
        <f t="shared" si="102"/>
        <v>24.02</v>
      </c>
    </row>
    <row r="42" spans="1:134" s="15" customFormat="1" ht="13.8" x14ac:dyDescent="0.3">
      <c r="A42" s="13">
        <v>10</v>
      </c>
      <c r="B42" s="1" t="s">
        <v>179</v>
      </c>
      <c r="C42" s="2">
        <v>3402</v>
      </c>
      <c r="D42" s="1">
        <v>31</v>
      </c>
      <c r="E42" s="1" t="s">
        <v>144</v>
      </c>
      <c r="F42" s="21"/>
      <c r="G42" s="2"/>
      <c r="H42" s="3"/>
      <c r="I42" s="2"/>
      <c r="J42" s="5"/>
      <c r="K42" s="5"/>
      <c r="L42" s="2"/>
      <c r="M42" s="2"/>
      <c r="N42" s="2"/>
      <c r="O42" s="2"/>
      <c r="P42" s="11"/>
      <c r="Q42" s="2"/>
      <c r="R42" s="2"/>
      <c r="S42" s="2"/>
      <c r="T42" s="8"/>
      <c r="U42" s="6"/>
      <c r="V42" s="19"/>
      <c r="W42" s="2"/>
      <c r="X42" s="3"/>
      <c r="Y42" s="2"/>
      <c r="Z42" s="5"/>
      <c r="AA42" s="5"/>
      <c r="AB42" s="2"/>
      <c r="AC42" s="2"/>
      <c r="AD42" s="2" t="s">
        <v>52</v>
      </c>
      <c r="AE42" s="2"/>
      <c r="AF42" s="11"/>
      <c r="AG42" s="2">
        <v>27.879000000000001</v>
      </c>
      <c r="AH42" s="2"/>
      <c r="AI42" s="2" t="s">
        <v>52</v>
      </c>
      <c r="AJ42" s="8" t="s">
        <v>125</v>
      </c>
      <c r="AK42" s="6"/>
      <c r="AL42" s="19">
        <f t="shared" si="66"/>
        <v>27.879000000000001</v>
      </c>
      <c r="AM42" s="2"/>
      <c r="AN42" s="3"/>
      <c r="AO42" s="2"/>
      <c r="AP42" s="5"/>
      <c r="AQ42" s="5"/>
      <c r="AR42" s="2"/>
      <c r="AS42" s="2"/>
      <c r="AT42" s="2" t="s">
        <v>52</v>
      </c>
      <c r="AU42" s="2"/>
      <c r="AV42" s="11"/>
      <c r="AW42" s="2"/>
      <c r="AX42" s="2"/>
      <c r="AY42" s="2" t="s">
        <v>52</v>
      </c>
      <c r="AZ42" s="2" t="s">
        <v>125</v>
      </c>
      <c r="BA42" s="6"/>
      <c r="BB42" s="19">
        <f t="shared" si="72"/>
        <v>27.879000000000001</v>
      </c>
      <c r="BC42" s="2"/>
      <c r="BD42" s="3"/>
      <c r="BE42" s="2"/>
      <c r="BF42" s="5"/>
      <c r="BG42" s="5"/>
      <c r="BH42" s="2"/>
      <c r="BI42" s="2"/>
      <c r="BJ42" s="2" t="s">
        <v>52</v>
      </c>
      <c r="BK42" s="2"/>
      <c r="BL42" s="11"/>
      <c r="BM42" s="2"/>
      <c r="BN42" s="2"/>
      <c r="BO42" s="2" t="s">
        <v>52</v>
      </c>
      <c r="BP42" s="2" t="s">
        <v>125</v>
      </c>
      <c r="BQ42" s="6"/>
      <c r="BR42" s="19">
        <f t="shared" si="78"/>
        <v>27.879000000000001</v>
      </c>
      <c r="BS42" s="2"/>
      <c r="BT42" s="3"/>
      <c r="BU42" s="2"/>
      <c r="BV42" s="5"/>
      <c r="BW42" s="5"/>
      <c r="BX42" s="2"/>
      <c r="BY42" s="2"/>
      <c r="BZ42" s="2" t="s">
        <v>52</v>
      </c>
      <c r="CA42" s="2"/>
      <c r="CB42" s="11"/>
      <c r="CC42" s="2"/>
      <c r="CD42" s="2"/>
      <c r="CE42" s="2" t="s">
        <v>52</v>
      </c>
      <c r="CF42" s="2" t="s">
        <v>125</v>
      </c>
      <c r="CG42" s="6"/>
      <c r="CH42" s="19">
        <f t="shared" si="84"/>
        <v>27.879000000000001</v>
      </c>
      <c r="CI42" s="2"/>
      <c r="CJ42" s="3"/>
      <c r="CK42" s="2"/>
      <c r="CL42" s="5"/>
      <c r="CM42" s="5"/>
      <c r="CN42" s="2"/>
      <c r="CO42" s="2"/>
      <c r="CP42" s="2" t="s">
        <v>52</v>
      </c>
      <c r="CQ42" s="2"/>
      <c r="CR42" s="11"/>
      <c r="CS42" s="2"/>
      <c r="CT42" s="2"/>
      <c r="CU42" s="2" t="s">
        <v>52</v>
      </c>
      <c r="CV42" s="2" t="s">
        <v>125</v>
      </c>
      <c r="CW42" s="6"/>
      <c r="CX42" s="19">
        <f t="shared" si="90"/>
        <v>27.879000000000001</v>
      </c>
      <c r="CY42" s="2">
        <v>24.469000000000001</v>
      </c>
      <c r="CZ42" s="3"/>
      <c r="DA42" s="2"/>
      <c r="DB42" s="5"/>
      <c r="DC42" s="5"/>
      <c r="DD42" s="2"/>
      <c r="DE42" s="2"/>
      <c r="DF42" s="2" t="s">
        <v>52</v>
      </c>
      <c r="DG42" s="2"/>
      <c r="DH42" s="11"/>
      <c r="DI42" s="10">
        <v>23.96</v>
      </c>
      <c r="DJ42" s="2">
        <v>25.116</v>
      </c>
      <c r="DK42" s="2" t="s">
        <v>52</v>
      </c>
      <c r="DL42" s="8" t="s">
        <v>213</v>
      </c>
      <c r="DM42" s="6"/>
      <c r="DN42" s="19">
        <f t="shared" si="96"/>
        <v>23.96</v>
      </c>
      <c r="DO42" s="2"/>
      <c r="DP42" s="3"/>
      <c r="DQ42" s="4">
        <f t="shared" si="97"/>
        <v>0</v>
      </c>
      <c r="DR42" s="5"/>
      <c r="DS42" s="5"/>
      <c r="DT42" s="4">
        <f t="shared" si="98"/>
        <v>0</v>
      </c>
      <c r="DU42" s="4">
        <f t="shared" si="99"/>
        <v>0</v>
      </c>
      <c r="DV42" s="2" t="s">
        <v>20</v>
      </c>
      <c r="DW42" s="4">
        <f t="shared" si="100"/>
        <v>0</v>
      </c>
      <c r="DX42" s="11">
        <f t="shared" si="101"/>
        <v>0</v>
      </c>
      <c r="DY42" s="10"/>
      <c r="DZ42" s="2"/>
      <c r="EA42" s="2" t="s">
        <v>20</v>
      </c>
      <c r="EB42" s="65"/>
      <c r="EC42" s="6"/>
      <c r="ED42" s="19">
        <f t="shared" si="102"/>
        <v>23.96</v>
      </c>
    </row>
    <row r="43" spans="1:134" s="15" customFormat="1" ht="13.8" x14ac:dyDescent="0.3">
      <c r="B43" s="22">
        <v>10</v>
      </c>
      <c r="C43" s="17"/>
      <c r="D43" s="1"/>
      <c r="E43" s="1"/>
      <c r="F43" s="21">
        <v>0</v>
      </c>
      <c r="G43" s="10"/>
      <c r="H43" s="7"/>
      <c r="I43" s="4"/>
      <c r="J43" s="5"/>
      <c r="K43" s="5"/>
      <c r="L43" s="4"/>
      <c r="M43" s="4"/>
      <c r="N43" s="2"/>
      <c r="O43" s="4"/>
      <c r="P43" s="11">
        <f t="shared" si="48"/>
        <v>0</v>
      </c>
      <c r="Q43" s="10"/>
      <c r="R43" s="10"/>
      <c r="S43" s="2"/>
      <c r="T43" s="2"/>
      <c r="U43" s="6"/>
      <c r="V43" s="19">
        <f t="shared" si="49"/>
        <v>0</v>
      </c>
      <c r="W43" s="10"/>
      <c r="X43" s="7"/>
      <c r="Y43" s="4"/>
      <c r="Z43" s="5"/>
      <c r="AA43" s="5"/>
      <c r="AB43" s="4"/>
      <c r="AC43" s="4"/>
      <c r="AD43" s="2"/>
      <c r="AE43" s="4"/>
      <c r="AF43" s="11">
        <f t="shared" si="50"/>
        <v>0</v>
      </c>
      <c r="AG43" s="10"/>
      <c r="AH43" s="10"/>
      <c r="AI43" s="2"/>
      <c r="AJ43" s="2"/>
      <c r="AK43" s="6"/>
      <c r="AL43" s="19">
        <f t="shared" si="51"/>
        <v>0</v>
      </c>
      <c r="AM43" s="10"/>
      <c r="AN43" s="7"/>
      <c r="AO43" s="4"/>
      <c r="AP43" s="5"/>
      <c r="AQ43" s="5"/>
      <c r="AR43" s="4"/>
      <c r="AS43" s="4"/>
      <c r="AT43" s="2"/>
      <c r="AU43" s="4"/>
      <c r="AV43" s="11">
        <f t="shared" si="52"/>
        <v>0</v>
      </c>
      <c r="AW43" s="10"/>
      <c r="AX43" s="10"/>
      <c r="AY43" s="2"/>
      <c r="AZ43" s="2"/>
      <c r="BA43" s="6"/>
      <c r="BB43" s="19">
        <f t="shared" si="53"/>
        <v>0</v>
      </c>
      <c r="BC43" s="10"/>
      <c r="BD43" s="7"/>
      <c r="BE43" s="4"/>
      <c r="BF43" s="5"/>
      <c r="BG43" s="5"/>
      <c r="BH43" s="4"/>
      <c r="BI43" s="4"/>
      <c r="BJ43" s="2"/>
      <c r="BK43" s="4"/>
      <c r="BL43" s="11">
        <f t="shared" si="54"/>
        <v>0</v>
      </c>
      <c r="BM43" s="10"/>
      <c r="BN43" s="10"/>
      <c r="BO43" s="2"/>
      <c r="BP43" s="2"/>
      <c r="BQ43" s="6"/>
      <c r="BR43" s="19">
        <f t="shared" si="55"/>
        <v>0</v>
      </c>
      <c r="BS43" s="10"/>
      <c r="BT43" s="7"/>
      <c r="BU43" s="4"/>
      <c r="BV43" s="5"/>
      <c r="BW43" s="5"/>
      <c r="BX43" s="4"/>
      <c r="BY43" s="4"/>
      <c r="BZ43" s="2"/>
      <c r="CA43" s="4"/>
      <c r="CB43" s="11">
        <f t="shared" si="56"/>
        <v>0</v>
      </c>
      <c r="CC43" s="10"/>
      <c r="CD43" s="10"/>
      <c r="CE43" s="2"/>
      <c r="CF43" s="2"/>
      <c r="CG43" s="6"/>
      <c r="CH43" s="19">
        <f t="shared" si="57"/>
        <v>0</v>
      </c>
      <c r="CI43" s="10"/>
      <c r="CJ43" s="7"/>
      <c r="CK43" s="4"/>
      <c r="CL43" s="5"/>
      <c r="CM43" s="5"/>
      <c r="CN43" s="4"/>
      <c r="CO43" s="4"/>
      <c r="CP43" s="2"/>
      <c r="CQ43" s="4"/>
      <c r="CR43" s="11">
        <f t="shared" si="58"/>
        <v>0</v>
      </c>
      <c r="CS43" s="10"/>
      <c r="CT43" s="10"/>
      <c r="CU43" s="2"/>
      <c r="CV43" s="2"/>
      <c r="CW43" s="6"/>
      <c r="CX43" s="19"/>
      <c r="CY43" s="10"/>
      <c r="CZ43" s="7"/>
      <c r="DA43" s="4"/>
      <c r="DB43" s="5"/>
      <c r="DC43" s="5"/>
      <c r="DD43" s="4"/>
      <c r="DE43" s="4"/>
      <c r="DF43" s="2"/>
      <c r="DG43" s="4"/>
      <c r="DH43" s="11">
        <f t="shared" si="60"/>
        <v>0</v>
      </c>
      <c r="DI43" s="10"/>
      <c r="DJ43" s="10"/>
      <c r="DK43" s="2"/>
      <c r="DL43" s="2"/>
      <c r="DM43" s="6"/>
      <c r="DN43" s="19">
        <f t="shared" si="61"/>
        <v>0</v>
      </c>
      <c r="DO43" s="10"/>
      <c r="DP43" s="7"/>
      <c r="DQ43" s="4"/>
      <c r="DR43" s="5"/>
      <c r="DS43" s="5"/>
      <c r="DT43" s="4"/>
      <c r="DU43" s="4"/>
      <c r="DV43" s="2"/>
      <c r="DW43" s="4"/>
      <c r="DX43" s="11">
        <f t="shared" ref="DX43:DX44" si="105">DW43+DH43</f>
        <v>0</v>
      </c>
      <c r="DY43" s="10"/>
      <c r="DZ43" s="10"/>
      <c r="EA43" s="2"/>
      <c r="EB43" s="2"/>
      <c r="EC43" s="6"/>
      <c r="ED43" s="19">
        <f t="shared" si="63"/>
        <v>0</v>
      </c>
    </row>
    <row r="44" spans="1:134" s="15" customFormat="1" ht="13.8" x14ac:dyDescent="0.3">
      <c r="A44" s="21"/>
      <c r="B44" s="23" t="s">
        <v>32</v>
      </c>
      <c r="C44" s="24"/>
      <c r="D44" s="25"/>
      <c r="E44" s="25"/>
      <c r="F44" s="21">
        <v>0</v>
      </c>
      <c r="G44" s="18"/>
      <c r="H44" s="11"/>
      <c r="I44" s="18"/>
      <c r="J44" s="18"/>
      <c r="K44" s="18"/>
      <c r="L44" s="18"/>
      <c r="M44" s="18"/>
      <c r="N44" s="18"/>
      <c r="O44" s="11"/>
      <c r="P44" s="11">
        <f t="shared" si="48"/>
        <v>0</v>
      </c>
      <c r="Q44" s="18"/>
      <c r="R44" s="18"/>
      <c r="S44" s="18"/>
      <c r="T44" s="18"/>
      <c r="U44" s="12"/>
      <c r="V44" s="19">
        <f t="shared" si="49"/>
        <v>0</v>
      </c>
      <c r="W44" s="18"/>
      <c r="X44" s="11"/>
      <c r="Y44" s="18"/>
      <c r="Z44" s="18"/>
      <c r="AA44" s="18"/>
      <c r="AB44" s="18"/>
      <c r="AC44" s="18"/>
      <c r="AD44" s="18"/>
      <c r="AE44" s="11"/>
      <c r="AF44" s="11">
        <f t="shared" si="50"/>
        <v>0</v>
      </c>
      <c r="AG44" s="18"/>
      <c r="AH44" s="18"/>
      <c r="AI44" s="18"/>
      <c r="AJ44" s="18"/>
      <c r="AK44" s="12"/>
      <c r="AL44" s="19">
        <f t="shared" si="51"/>
        <v>0</v>
      </c>
      <c r="AM44" s="18"/>
      <c r="AN44" s="11"/>
      <c r="AO44" s="18"/>
      <c r="AP44" s="18"/>
      <c r="AQ44" s="18"/>
      <c r="AR44" s="18"/>
      <c r="AS44" s="18"/>
      <c r="AT44" s="18"/>
      <c r="AU44" s="11"/>
      <c r="AV44" s="11">
        <f t="shared" si="52"/>
        <v>0</v>
      </c>
      <c r="AW44" s="18"/>
      <c r="AX44" s="18"/>
      <c r="AY44" s="18"/>
      <c r="AZ44" s="18"/>
      <c r="BA44" s="12"/>
      <c r="BB44" s="19">
        <f t="shared" si="53"/>
        <v>0</v>
      </c>
      <c r="BC44" s="18"/>
      <c r="BD44" s="11"/>
      <c r="BE44" s="18"/>
      <c r="BF44" s="18"/>
      <c r="BG44" s="18"/>
      <c r="BH44" s="18"/>
      <c r="BI44" s="18"/>
      <c r="BJ44" s="18"/>
      <c r="BK44" s="11"/>
      <c r="BL44" s="11">
        <f t="shared" si="54"/>
        <v>0</v>
      </c>
      <c r="BM44" s="18"/>
      <c r="BN44" s="18"/>
      <c r="BO44" s="18"/>
      <c r="BP44" s="18"/>
      <c r="BQ44" s="12"/>
      <c r="BR44" s="19">
        <f t="shared" si="55"/>
        <v>0</v>
      </c>
      <c r="BS44" s="18"/>
      <c r="BT44" s="11"/>
      <c r="BU44" s="18"/>
      <c r="BV44" s="18"/>
      <c r="BW44" s="18"/>
      <c r="BX44" s="18"/>
      <c r="BY44" s="18"/>
      <c r="BZ44" s="18"/>
      <c r="CA44" s="11"/>
      <c r="CB44" s="11">
        <f t="shared" si="56"/>
        <v>0</v>
      </c>
      <c r="CC44" s="18"/>
      <c r="CD44" s="18"/>
      <c r="CE44" s="18"/>
      <c r="CF44" s="18"/>
      <c r="CG44" s="12"/>
      <c r="CH44" s="19">
        <f t="shared" si="57"/>
        <v>0</v>
      </c>
      <c r="CI44" s="18"/>
      <c r="CJ44" s="11"/>
      <c r="CK44" s="18"/>
      <c r="CL44" s="18"/>
      <c r="CM44" s="18"/>
      <c r="CN44" s="18"/>
      <c r="CO44" s="18"/>
      <c r="CP44" s="18"/>
      <c r="CQ44" s="11"/>
      <c r="CR44" s="11">
        <f t="shared" si="58"/>
        <v>0</v>
      </c>
      <c r="CS44" s="18"/>
      <c r="CT44" s="18"/>
      <c r="CU44" s="18"/>
      <c r="CV44" s="18"/>
      <c r="CW44" s="12"/>
      <c r="CX44" s="19"/>
      <c r="CY44" s="18"/>
      <c r="CZ44" s="11"/>
      <c r="DA44" s="18"/>
      <c r="DB44" s="18"/>
      <c r="DC44" s="18"/>
      <c r="DD44" s="18"/>
      <c r="DE44" s="18"/>
      <c r="DF44" s="18"/>
      <c r="DG44" s="11"/>
      <c r="DH44" s="11">
        <f t="shared" si="60"/>
        <v>0</v>
      </c>
      <c r="DI44" s="18"/>
      <c r="DJ44" s="18"/>
      <c r="DK44" s="18"/>
      <c r="DL44" s="18"/>
      <c r="DM44" s="12"/>
      <c r="DN44" s="19">
        <f t="shared" si="61"/>
        <v>0</v>
      </c>
      <c r="DO44" s="18"/>
      <c r="DP44" s="11"/>
      <c r="DQ44" s="18"/>
      <c r="DR44" s="18"/>
      <c r="DS44" s="18"/>
      <c r="DT44" s="18"/>
      <c r="DU44" s="18"/>
      <c r="DV44" s="18"/>
      <c r="DW44" s="11"/>
      <c r="DX44" s="11">
        <f t="shared" si="105"/>
        <v>0</v>
      </c>
      <c r="DY44" s="18"/>
      <c r="DZ44" s="18"/>
      <c r="EA44" s="18"/>
      <c r="EB44" s="18"/>
      <c r="EC44" s="12"/>
      <c r="ED44" s="19">
        <f t="shared" si="63"/>
        <v>0</v>
      </c>
    </row>
    <row r="45" spans="1:134" s="15" customFormat="1" ht="13.8" x14ac:dyDescent="0.3">
      <c r="A45" s="13">
        <v>1</v>
      </c>
      <c r="B45" s="1" t="s">
        <v>163</v>
      </c>
      <c r="C45" s="2">
        <v>19171</v>
      </c>
      <c r="D45" s="1">
        <v>34</v>
      </c>
      <c r="E45" s="1" t="s">
        <v>164</v>
      </c>
      <c r="F45" s="21">
        <v>27.795999999999999</v>
      </c>
      <c r="G45" s="2">
        <v>28.152000000000001</v>
      </c>
      <c r="H45" s="3">
        <v>2</v>
      </c>
      <c r="I45" s="4">
        <f>IF(AND(J$232&gt;4,H45=1),6)+IF(AND(J$232&gt;4,H45=2),4)+IF(AND(J$232&gt;4,H45=3),3)+IF(AND(J$232&gt;4,H45=4),2)+IF(AND(J$232&gt;4,H45=5),1)+IF(AND(J$232&gt;4,H45&gt;5),1)+IF(AND(J$232=4,H45=1),4)+IF(AND(J$232=4,H45=2),3)+IF(AND(J$232=4,H45=3),2)+IF(AND(J$232=4,H45=4),1)+IF(AND(J$232=3,H45=1),3)+IF(AND(J$232=3,H45=2),2)+IF(AND(J$232=3,H45=3),1)+IF(AND(J$232=2,H45=1),2)+IF(AND(J$232=2,H45=2),1)+IF(AND(J$232=1,H45=1),1)</f>
        <v>4</v>
      </c>
      <c r="J45" s="5">
        <v>2</v>
      </c>
      <c r="K45" s="5"/>
      <c r="L45" s="4">
        <f>IF(AND(J$232&gt;4,J45=1),12)+IF(AND(J$232&gt;4,J45=2),8)+IF(AND(J$232&gt;4,J45=3),6)+IF(AND(J$232&gt;4,J45=4),5)+IF(AND(J$232&gt;4,J45=5),4)+IF(AND(J$232&gt;4,J45=6),3)+IF(AND(J$232&gt;4,J45=7),2)+IF(AND(J$232&gt;4,J45&gt;7),1)+IF(AND(J$232=4,J45=1),8)+IF(AND(J$232=4,J45=2),6)+IF(AND(J$232=4,J45=3),4)+IF(AND(J$232=4,J45=4),2)+IF(AND(J$232=3,J45=1),6)+IF(AND(J$232=3,J45=2),4)+IF(AND(J$232=3,J45=3),2)+IF(AND(J$232=2,J45=1),4)+IF(AND(J$232=2,J45=2),2)+IF(AND(J$232=1,J45=1),2)</f>
        <v>8</v>
      </c>
      <c r="M45" s="4">
        <f>IF(AND(J$232&gt;4,K45=1),12)+IF(AND(J$232&gt;4,K45=2),8)+IF(AND(J$232&gt;4,K45=3),6)+IF(AND(J$232&gt;4,K45=4),5)+IF(AND(J$232&gt;4,K45=5),4)+IF(AND(J$232&gt;4,K45=6),3)+IF(AND(J$232&gt;4,K45=7),2)+IF(AND(J$232&gt;4,K45&gt;7),1)+IF(AND(J$232=4,K45=1),8)+IF(AND(J$232=4,K45=2),6)+IF(AND(J$232=4,K45=3),4)+IF(AND(J$232=4,K45=4),2)+IF(AND(J$232=3,K45=1),6)+IF(AND(J$232=3,K45=2),4)+IF(AND(J$232=3,K45=3),2)+IF(AND(J$232=2,K45=1),4)+IF(AND(J$232=2,K45=2),2)+IF(AND(J$232=1,K45=1),2)</f>
        <v>0</v>
      </c>
      <c r="N45" s="2" t="s">
        <v>26</v>
      </c>
      <c r="O45" s="4">
        <f>+I45+L45+M45+U45</f>
        <v>12</v>
      </c>
      <c r="P45" s="11">
        <f>O45</f>
        <v>12</v>
      </c>
      <c r="Q45" s="10">
        <v>28.201000000000001</v>
      </c>
      <c r="R45" s="2"/>
      <c r="S45" s="2" t="s">
        <v>26</v>
      </c>
      <c r="T45" s="2"/>
      <c r="U45" s="6"/>
      <c r="V45" s="19">
        <f>MIN(F45,G45,Q45,R45)</f>
        <v>27.795999999999999</v>
      </c>
      <c r="W45" s="2">
        <v>28.257000000000001</v>
      </c>
      <c r="X45" s="3">
        <v>2</v>
      </c>
      <c r="Y45" s="4">
        <f>IF(AND(Z$232&gt;4,X45=1),6)+IF(AND(Z$232&gt;4,X45=2),4)+IF(AND(Z$232&gt;4,X45=3),3)+IF(AND(Z$232&gt;4,X45=4),2)+IF(AND(Z$232&gt;4,X45=5),1)+IF(AND(Z$232&gt;4,X45&gt;5),1)+IF(AND(Z$232=4,X45=1),4)+IF(AND(Z$232=4,X45=2),3)+IF(AND(Z$232=4,X45=3),2)+IF(AND(Z$232=4,X45=4),1)+IF(AND(Z$232=3,X45=1),3)+IF(AND(Z$232=3,X45=2),2)+IF(AND(Z$232=3,X45=3),1)+IF(AND(Z$232=2,X45=1),2)+IF(AND(Z$232=2,X45=2),1)+IF(AND(Z$232=1,X45=1),1)</f>
        <v>4</v>
      </c>
      <c r="Z45" s="5">
        <v>1</v>
      </c>
      <c r="AA45" s="5">
        <v>3</v>
      </c>
      <c r="AB45" s="4">
        <f>IF(AND(Z$232&gt;4,Z45=1),12)+IF(AND(Z$232&gt;4,Z45=2),8)+IF(AND(Z$232&gt;4,Z45=3),6)+IF(AND(Z$232&gt;4,Z45=4),5)+IF(AND(Z$232&gt;4,Z45=5),4)+IF(AND(Z$232&gt;4,Z45=6),3)+IF(AND(Z$232&gt;4,Z45=7),2)+IF(AND(Z$232&gt;4,Z45&gt;7),1)+IF(AND(Z$232=4,Z45=1),8)+IF(AND(Z$232=4,Z45=2),6)+IF(AND(Z$232=4,Z45=3),4)+IF(AND(Z$232=4,Z45=4),2)+IF(AND(Z$232=3,Z45=1),6)+IF(AND(Z$232=3,Z45=2),4)+IF(AND(Z$232=3,Z45=3),2)+IF(AND(Z$232=2,Z45=1),4)+IF(AND(Z$232=2,Z45=2),2)+IF(AND(Z$232=1,Z45=1),2)</f>
        <v>12</v>
      </c>
      <c r="AC45" s="4">
        <f>IF(AND(Z$232&gt;4,AA45=1),12)+IF(AND(Z$232&gt;4,AA45=2),8)+IF(AND(Z$232&gt;4,AA45=3),6)+IF(AND(Z$232&gt;4,AA45=4),5)+IF(AND(Z$232&gt;4,AA45=5),4)+IF(AND(Z$232&gt;4,AA45=6),3)+IF(AND(Z$232&gt;4,AA45=7),2)+IF(AND(Z$232&gt;4,AA45&gt;7),1)+IF(AND(Z$232=4,AA45=1),8)+IF(AND(Z$232=4,AA45=2),6)+IF(AND(Z$232=4,AA45=3),4)+IF(AND(Z$232=4,AA45=4),2)+IF(AND(Z$232=3,AA45=1),6)+IF(AND(Z$232=3,AA45=2),4)+IF(AND(Z$232=3,AA45=3),2)+IF(AND(Z$232=2,AA45=1),4)+IF(AND(Z$232=2,AA45=2),2)+IF(AND(Z$232=1,AA45=1),2)</f>
        <v>6</v>
      </c>
      <c r="AD45" s="2" t="s">
        <v>26</v>
      </c>
      <c r="AE45" s="4">
        <f>+Y45+AB45+AC45+AK45</f>
        <v>22</v>
      </c>
      <c r="AF45" s="11">
        <f>AE45+P45</f>
        <v>34</v>
      </c>
      <c r="AG45" s="10">
        <v>28.46</v>
      </c>
      <c r="AH45" s="2">
        <v>30.042000000000002</v>
      </c>
      <c r="AI45" s="2" t="s">
        <v>26</v>
      </c>
      <c r="AJ45" s="2"/>
      <c r="AK45" s="6"/>
      <c r="AL45" s="19">
        <f>MIN(V45,W45,AG45,AH45)</f>
        <v>27.795999999999999</v>
      </c>
      <c r="AM45" s="2">
        <v>31.52</v>
      </c>
      <c r="AN45" s="3">
        <v>1</v>
      </c>
      <c r="AO45" s="4">
        <f>IF(AND(AP$232&gt;4,AN45=1),6)+IF(AND(AP$232&gt;4,AN45=2),4)+IF(AND(AP$232&gt;4,AN45=3),3)+IF(AND(AP$232&gt;4,AN45=4),2)+IF(AND(AP$232&gt;4,AN45=5),1)+IF(AND(AP$232&gt;4,AN45&gt;5),1)+IF(AND(AP$232=4,AN45=1),4)+IF(AND(AP$232=4,AN45=2),3)+IF(AND(AP$232=4,AN45=3),2)+IF(AND(AP$232=4,AN45=4),1)+IF(AND(AP$232=3,AN45=1),3)+IF(AND(AP$232=3,AN45=2),2)+IF(AND(AP$232=3,AN45=3),1)+IF(AND(AP$232=2,AN45=1),2)+IF(AND(AP$232=2,AN45=2),1)+IF(AND(AP$232=1,AN45=1),1)</f>
        <v>6</v>
      </c>
      <c r="AP45" s="5">
        <v>2</v>
      </c>
      <c r="AQ45" s="5"/>
      <c r="AR45" s="4">
        <f>IF(AND(AP$232&gt;4,AP45=1),12)+IF(AND(AP$232&gt;4,AP45=2),8)+IF(AND(AP$232&gt;4,AP45=3),6)+IF(AND(AP$232&gt;4,AP45=4),5)+IF(AND(AP$232&gt;4,AP45=5),4)+IF(AND(AP$232&gt;4,AP45=6),3)+IF(AND(AP$232&gt;4,AP45=7),2)+IF(AND(AP$232&gt;4,AP45&gt;7),1)+IF(AND(AP$232=4,AP45=1),8)+IF(AND(AP$232=4,AP45=2),6)+IF(AND(AP$232=4,AP45=3),4)+IF(AND(AP$232=4,AP45=4),2)+IF(AND(AP$232=3,AP45=1),6)+IF(AND(AP$232=3,AP45=2),4)+IF(AND(AP$232=3,AP45=3),2)+IF(AND(AP$232=2,AP45=1),4)+IF(AND(AP$232=2,AP45=2),2)+IF(AND(AP$232=1,AP45=1),2)</f>
        <v>8</v>
      </c>
      <c r="AS45" s="4">
        <f>IF(AND(AP$232&gt;4,AQ45=1),12)+IF(AND(AP$232&gt;4,AQ45=2),8)+IF(AND(AP$232&gt;4,AQ45=3),6)+IF(AND(AP$232&gt;4,AQ45=4),5)+IF(AND(AP$232&gt;4,AQ45=5),4)+IF(AND(AP$232&gt;4,AQ45=6),3)+IF(AND(AP$232&gt;4,AQ45=7),2)+IF(AND(AP$232&gt;4,AQ45&gt;7),1)+IF(AND(AP$232=4,AQ45=1),8)+IF(AND(AP$232=4,AQ45=2),6)+IF(AND(AP$232=4,AQ45=3),4)+IF(AND(AP$232=4,AQ45=4),2)+IF(AND(AP$232=3,AQ45=1),6)+IF(AND(AP$232=3,AQ45=2),4)+IF(AND(AP$232=3,AQ45=3),2)+IF(AND(AP$232=2,AQ45=1),4)+IF(AND(AP$232=2,AQ45=2),2)+IF(AND(AP$232=1,AQ45=1),2)</f>
        <v>0</v>
      </c>
      <c r="AT45" s="2" t="s">
        <v>26</v>
      </c>
      <c r="AU45" s="4">
        <f>+AO45+AR45+AS45+BA45</f>
        <v>14</v>
      </c>
      <c r="AV45" s="11">
        <f>AU45+AF45</f>
        <v>48</v>
      </c>
      <c r="AW45" s="10">
        <v>27.95</v>
      </c>
      <c r="AX45" s="2"/>
      <c r="AY45" s="2" t="s">
        <v>26</v>
      </c>
      <c r="AZ45" s="2"/>
      <c r="BA45" s="6"/>
      <c r="BB45" s="19">
        <f>MIN(AL45,AM45,AW45,AX45)</f>
        <v>27.795999999999999</v>
      </c>
      <c r="BC45" s="2">
        <v>380.71</v>
      </c>
      <c r="BD45" s="3">
        <v>4</v>
      </c>
      <c r="BE45" s="4">
        <f>IF(AND(BF$232&gt;4,BD45=1),6)+IF(AND(BF$232&gt;4,BD45=2),4)+IF(AND(BF$232&gt;4,BD45=3),3)+IF(AND(BF$232&gt;4,BD45=4),2)+IF(AND(BF$232&gt;4,BD45=5),1)+IF(AND(BF$232&gt;4,BD45&gt;5),1)+IF(AND(BF$232=4,BD45=1),4)+IF(AND(BF$232=4,BD45=2),3)+IF(AND(BF$232=4,BD45=3),2)+IF(AND(BF$232=4,BD45=4),1)+IF(AND(BF$232=3,BD45=1),3)+IF(AND(BF$232=3,BD45=2),2)+IF(AND(BF$232=3,BD45=3),1)+IF(AND(BF$232=2,BD45=1),2)+IF(AND(BF$232=2,BD45=2),1)+IF(AND(BF$232=1,BD45=1),1)</f>
        <v>1</v>
      </c>
      <c r="BF45" s="5">
        <v>3</v>
      </c>
      <c r="BG45" s="5">
        <v>3</v>
      </c>
      <c r="BH45" s="4">
        <f>IF(AND(BF$232&gt;4,BF45=1),12)+IF(AND(BF$232&gt;4,BF45=2),8)+IF(AND(BF$232&gt;4,BF45=3),6)+IF(AND(BF$232&gt;4,BF45=4),5)+IF(AND(BF$232&gt;4,BF45=5),4)+IF(AND(BF$232&gt;4,BF45=6),3)+IF(AND(BF$232&gt;4,BF45=7),2)+IF(AND(BF$232&gt;4,BF45&gt;7),1)+IF(AND(BF$232=4,BF45=1),8)+IF(AND(BF$232=4,BF45=2),6)+IF(AND(BF$232=4,BF45=3),4)+IF(AND(BF$232=4,BF45=4),2)+IF(AND(BF$232=3,BF45=1),6)+IF(AND(BF$232=3,BF45=2),4)+IF(AND(BF$232=3,BF45=3),2)+IF(AND(BF$232=2,BF45=1),4)+IF(AND(BF$232=2,BF45=2),2)+IF(AND(BF$232=1,BF45=1),2)</f>
        <v>4</v>
      </c>
      <c r="BI45" s="4">
        <f>IF(AND(BF$232&gt;4,BG45=1),12)+IF(AND(BF$232&gt;4,BG45=2),8)+IF(AND(BF$232&gt;4,BG45=3),6)+IF(AND(BF$232&gt;4,BG45=4),5)+IF(AND(BF$232&gt;4,BG45=5),4)+IF(AND(BF$232&gt;4,BG45=6),3)+IF(AND(BF$232&gt;4,BG45=7),2)+IF(AND(BF$232&gt;4,BG45&gt;7),1)+IF(AND(BF$232=4,BG45=1),8)+IF(AND(BF$232=4,BG45=2),6)+IF(AND(BF$232=4,BG45=3),4)+IF(AND(BF$232=4,BG45=4),2)+IF(AND(BF$232=3,BG45=1),6)+IF(AND(BF$232=3,BG45=2),4)+IF(AND(BF$232=3,BG45=3),2)+IF(AND(BF$232=2,BG45=1),4)+IF(AND(BF$232=2,BG45=2),2)+IF(AND(BF$232=1,BG45=1),2)</f>
        <v>4</v>
      </c>
      <c r="BJ45" s="2" t="s">
        <v>26</v>
      </c>
      <c r="BK45" s="4">
        <f>+BE45+BH45+BI45+BQ45</f>
        <v>10</v>
      </c>
      <c r="BL45" s="11">
        <f>BK45+AV45</f>
        <v>58</v>
      </c>
      <c r="BM45" s="10">
        <v>27.719000000000001</v>
      </c>
      <c r="BN45" s="2">
        <v>28.443999999999999</v>
      </c>
      <c r="BO45" s="2" t="s">
        <v>26</v>
      </c>
      <c r="BP45" s="2"/>
      <c r="BQ45" s="6">
        <v>1</v>
      </c>
      <c r="BR45" s="19">
        <f t="shared" ref="BR45:BR60" si="106">MIN(BB45,BC45,BM45,BN45)</f>
        <v>27.719000000000001</v>
      </c>
      <c r="BS45" s="2">
        <v>28.225000000000001</v>
      </c>
      <c r="BT45" s="3">
        <v>4</v>
      </c>
      <c r="BU45" s="4">
        <f>IF(AND(BV$232&gt;4,BT45=1),6)+IF(AND(BV$232&gt;4,BT45=2),4)+IF(AND(BV$232&gt;4,BT45=3),3)+IF(AND(BV$232&gt;4,BT45=4),2)+IF(AND(BV$232&gt;4,BT45=5),1)+IF(AND(BV$232&gt;4,BT45&gt;5),1)+IF(AND(BV$232=4,BT45=1),4)+IF(AND(BV$232=4,BT45=2),3)+IF(AND(BV$232=4,BT45=3),2)+IF(AND(BV$232=4,BT45=4),1)+IF(AND(BV$232=3,BT45=1),3)+IF(AND(BV$232=3,BT45=2),2)+IF(AND(BV$232=3,BT45=3),1)+IF(AND(BV$232=2,BT45=1),2)+IF(AND(BV$232=2,BT45=2),1)+IF(AND(BV$232=1,BT45=1),1)</f>
        <v>2</v>
      </c>
      <c r="BV45" s="5">
        <v>1</v>
      </c>
      <c r="BW45" s="5">
        <v>4</v>
      </c>
      <c r="BX45" s="4">
        <f>IF(AND(BV$232&gt;4,BV45=1),12)+IF(AND(BV$232&gt;4,BV45=2),8)+IF(AND(BV$232&gt;4,BV45=3),6)+IF(AND(BV$232&gt;4,BV45=4),5)+IF(AND(BV$232&gt;4,BV45=5),4)+IF(AND(BV$232&gt;4,BV45=6),3)+IF(AND(BV$232&gt;4,BV45=7),2)+IF(AND(BV$232&gt;4,BV45&gt;7),1)+IF(AND(BV$232=4,BV45=1),8)+IF(AND(BV$232=4,BV45=2),6)+IF(AND(BV$232=4,BV45=3),4)+IF(AND(BV$232=4,BV45=4),2)+IF(AND(BV$232=3,BV45=1),6)+IF(AND(BV$232=3,BV45=2),4)+IF(AND(BV$232=3,BV45=3),2)+IF(AND(BV$232=2,BV45=1),4)+IF(AND(BV$232=2,BV45=2),2)+IF(AND(BV$232=1,BV45=1),2)</f>
        <v>12</v>
      </c>
      <c r="BY45" s="4">
        <f>IF(AND(BV$232&gt;4,BW45=1),12)+IF(AND(BV$232&gt;4,BW45=2),8)+IF(AND(BV$232&gt;4,BW45=3),6)+IF(AND(BV$232&gt;4,BW45=4),5)+IF(AND(BV$232&gt;4,BW45=5),4)+IF(AND(BV$232&gt;4,BW45=6),3)+IF(AND(BV$232&gt;4,BW45=7),2)+IF(AND(BV$232&gt;4,BW45&gt;7),1)+IF(AND(BV$232=4,BW45=1),8)+IF(AND(BV$232=4,BW45=2),6)+IF(AND(BV$232=4,BW45=3),4)+IF(AND(BV$232=4,BW45=4),2)+IF(AND(BV$232=3,BW45=1),6)+IF(AND(BV$232=3,BW45=2),4)+IF(AND(BV$232=3,BW45=3),2)+IF(AND(BV$232=2,BW45=1),4)+IF(AND(BV$232=2,BW45=2),2)+IF(AND(BV$232=1,BW45=1),2)</f>
        <v>5</v>
      </c>
      <c r="BZ45" s="2" t="s">
        <v>26</v>
      </c>
      <c r="CA45" s="4">
        <f t="shared" ref="CA45:CA60" si="107">+BU45+BX45+BY45+CG45</f>
        <v>20</v>
      </c>
      <c r="CB45" s="11">
        <f t="shared" ref="CB45:CB60" si="108">CA45+BL45</f>
        <v>78</v>
      </c>
      <c r="CC45" s="10">
        <v>27.097000000000001</v>
      </c>
      <c r="CD45" s="2">
        <v>28.212</v>
      </c>
      <c r="CE45" s="2" t="s">
        <v>26</v>
      </c>
      <c r="CF45" s="8" t="s">
        <v>27</v>
      </c>
      <c r="CG45" s="6">
        <v>1</v>
      </c>
      <c r="CH45" s="19">
        <f t="shared" ref="CH45:CH60" si="109">MIN(BR45,BS45,CC45,CD45)</f>
        <v>27.097000000000001</v>
      </c>
      <c r="CI45" s="10">
        <v>34.65</v>
      </c>
      <c r="CJ45" s="3">
        <v>2</v>
      </c>
      <c r="CK45" s="4">
        <f>IF(AND(CL$232&gt;4,CJ45=1),6)+IF(AND(CL$232&gt;4,CJ45=2),4)+IF(AND(CL$232&gt;4,CJ45=3),3)+IF(AND(CL$232&gt;4,CJ45=4),2)+IF(AND(CL$232&gt;4,CJ45=5),1)+IF(AND(CL$232&gt;4,CJ45&gt;5),1)+IF(AND(CL$232=4,CJ45=1),4)+IF(AND(CL$232=4,CJ45=2),3)+IF(AND(CL$232=4,CJ45=3),2)+IF(AND(CL$232=4,CJ45=4),1)+IF(AND(CL$232=3,CJ45=1),3)+IF(AND(CL$232=3,CJ45=2),2)+IF(AND(CL$232=3,CJ45=3),1)+IF(AND(CL$232=2,CJ45=1),2)+IF(AND(CL$232=2,CJ45=2),1)+IF(AND(CL$232=1,CJ45=1),1)</f>
        <v>4</v>
      </c>
      <c r="CL45" s="5">
        <v>1</v>
      </c>
      <c r="CM45" s="5">
        <v>1</v>
      </c>
      <c r="CN45" s="4">
        <f>IF(AND(CL$232&gt;4,CL45=1),12)+IF(AND(CL$232&gt;4,CL45=2),8)+IF(AND(CL$232&gt;4,CL45=3),6)+IF(AND(CL$232&gt;4,CL45=4),5)+IF(AND(CL$232&gt;4,CL45=5),4)+IF(AND(CL$232&gt;4,CL45=6),3)+IF(AND(CL$232&gt;4,CL45=7),2)+IF(AND(CL$232&gt;4,CL45&gt;7),1)+IF(AND(CL$232=4,CL45=1),8)+IF(AND(CL$232=4,CL45=2),6)+IF(AND(CL$232=4,CL45=3),4)+IF(AND(CL$232=4,CL45=4),2)+IF(AND(CL$232=3,CL45=1),6)+IF(AND(CL$232=3,CL45=2),4)+IF(AND(CL$232=3,CL45=3),2)+IF(AND(CL$232=2,CL45=1),4)+IF(AND(CL$232=2,CL45=2),2)+IF(AND(CL$232=1,CL45=1),2)</f>
        <v>12</v>
      </c>
      <c r="CO45" s="4">
        <f>IF(AND(CL$232&gt;4,CM45=1),12)+IF(AND(CL$232&gt;4,CM45=2),8)+IF(AND(CL$232&gt;4,CM45=3),6)+IF(AND(CL$232&gt;4,CM45=4),5)+IF(AND(CL$232&gt;4,CM45=5),4)+IF(AND(CL$232&gt;4,CM45=6),3)+IF(AND(CL$232&gt;4,CM45=7),2)+IF(AND(CL$232&gt;4,CM45&gt;7),1)+IF(AND(CL$232=4,CM45=1),8)+IF(AND(CL$232=4,CM45=2),6)+IF(AND(CL$232=4,CM45=3),4)+IF(AND(CL$232=4,CM45=4),2)+IF(AND(CL$232=3,CM45=1),6)+IF(AND(CL$232=3,CM45=2),4)+IF(AND(CL$232=3,CM45=3),2)+IF(AND(CL$232=2,CM45=1),4)+IF(AND(CL$232=2,CM45=2),2)+IF(AND(CL$232=1,CM45=1),2)</f>
        <v>12</v>
      </c>
      <c r="CP45" s="2" t="s">
        <v>26</v>
      </c>
      <c r="CQ45" s="4">
        <f t="shared" ref="CQ45:CQ60" si="110">+CK45+CN45+CO45+CW45</f>
        <v>28</v>
      </c>
      <c r="CR45" s="11">
        <f t="shared" ref="CR45:CR60" si="111">CQ45+CB45</f>
        <v>106</v>
      </c>
      <c r="CS45" s="10">
        <v>28.027999999999999</v>
      </c>
      <c r="CT45" s="2">
        <v>38.152000000000001</v>
      </c>
      <c r="CU45" s="2" t="s">
        <v>26</v>
      </c>
      <c r="CV45" s="2" t="s">
        <v>27</v>
      </c>
      <c r="CW45" s="6"/>
      <c r="CX45" s="19">
        <f t="shared" ref="CX45:CX60" si="112">MIN(CH45,CI45,CS45,CT45)</f>
        <v>27.097000000000001</v>
      </c>
      <c r="CY45" s="10">
        <v>28.001000000000001</v>
      </c>
      <c r="CZ45" s="3">
        <v>1</v>
      </c>
      <c r="DA45" s="4">
        <f>IF(AND(DB$232&gt;4,CZ45=1),6)+IF(AND(DB$232&gt;4,CZ45=2),4)+IF(AND(DB$232&gt;4,CZ45=3),3)+IF(AND(DB$232&gt;4,CZ45=4),2)+IF(AND(DB$232&gt;4,CZ45=5),1)+IF(AND(DB$232&gt;4,CZ45&gt;5),1)+IF(AND(DB$232=4,CZ45=1),4)+IF(AND(DB$232=4,CZ45=2),3)+IF(AND(DB$232=4,CZ45=3),2)+IF(AND(DB$232=4,CZ45=4),1)+IF(AND(DB$232=3,CZ45=1),3)+IF(AND(DB$232=3,CZ45=2),2)+IF(AND(DB$232=3,CZ45=3),1)+IF(AND(DB$232=2,CZ45=1),2)+IF(AND(DB$232=2,CZ45=2),1)+IF(AND(DB$232=1,CZ45=1),1)</f>
        <v>6</v>
      </c>
      <c r="DB45" s="5">
        <v>1</v>
      </c>
      <c r="DC45" s="5">
        <v>1</v>
      </c>
      <c r="DD45" s="4">
        <f>IF(AND(DB$232&gt;4,DB45=1),12)+IF(AND(DB$232&gt;4,DB45=2),8)+IF(AND(DB$232&gt;4,DB45=3),6)+IF(AND(DB$232&gt;4,DB45=4),5)+IF(AND(DB$232&gt;4,DB45=5),4)+IF(AND(DB$232&gt;4,DB45=6),3)+IF(AND(DB$232&gt;4,DB45=7),2)+IF(AND(DB$232&gt;4,DB45&gt;7),1)+IF(AND(DB$232=4,DB45=1),8)+IF(AND(DB$232=4,DB45=2),6)+IF(AND(DB$232=4,DB45=3),4)+IF(AND(DB$232=4,DB45=4),2)+IF(AND(DB$232=3,DB45=1),6)+IF(AND(DB$232=3,DB45=2),4)+IF(AND(DB$232=3,DB45=3),2)+IF(AND(DB$232=2,DB45=1),4)+IF(AND(DB$232=2,DB45=2),2)+IF(AND(DB$232=1,DB45=1),2)</f>
        <v>12</v>
      </c>
      <c r="DE45" s="4">
        <f>IF(AND(DB$232&gt;4,DC45=1),12)+IF(AND(DB$232&gt;4,DC45=2),8)+IF(AND(DB$232&gt;4,DC45=3),6)+IF(AND(DB$232&gt;4,DC45=4),5)+IF(AND(DB$232&gt;4,DC45=5),4)+IF(AND(DB$232&gt;4,DC45=6),3)+IF(AND(DB$232&gt;4,DC45=7),2)+IF(AND(DB$232&gt;4,DC45&gt;7),1)+IF(AND(DB$232=4,DC45=1),8)+IF(AND(DB$232=4,DC45=2),6)+IF(AND(DB$232=4,DC45=3),4)+IF(AND(DB$232=4,DC45=4),2)+IF(AND(DB$232=3,DC45=1),6)+IF(AND(DB$232=3,DC45=2),4)+IF(AND(DB$232=3,DC45=3),2)+IF(AND(DB$232=2,DC45=1),4)+IF(AND(DB$232=2,DC45=2),2)+IF(AND(DB$232=1,DC45=1),2)</f>
        <v>12</v>
      </c>
      <c r="DF45" s="2" t="s">
        <v>26</v>
      </c>
      <c r="DG45" s="4">
        <f t="shared" ref="DG45:DG60" si="113">+DA45+DD45+DE45+DM45</f>
        <v>30</v>
      </c>
      <c r="DH45" s="11">
        <f t="shared" ref="DH45:DH60" si="114">DG45+CR45</f>
        <v>136</v>
      </c>
      <c r="DI45" s="10">
        <v>27.321999999999999</v>
      </c>
      <c r="DJ45" s="2">
        <v>28.413</v>
      </c>
      <c r="DK45" s="2" t="s">
        <v>26</v>
      </c>
      <c r="DL45" s="8" t="s">
        <v>148</v>
      </c>
      <c r="DM45" s="6"/>
      <c r="DN45" s="19">
        <f t="shared" ref="DN45:DN62" si="115">MIN(CX45,CY45,DI45,DJ45)</f>
        <v>27.097000000000001</v>
      </c>
      <c r="DO45" s="10"/>
      <c r="DP45" s="3"/>
      <c r="DQ45" s="4">
        <f t="shared" ref="DQ45:DQ62" si="116">IF(AND(DR$231&gt;4,DP45=1),6)+IF(AND(DR$231&gt;4,DP45=2),4)+IF(AND(DR$231&gt;4,DP45=3),3)+IF(AND(DR$231&gt;4,DP45=4),2)+IF(AND(DR$231&gt;4,DP45=5),1)+IF(AND(DR$231&gt;4,DP45&gt;5),1)+IF(AND(DR$231=4,DP45=1),4)+IF(AND(DR$231=4,DP45=2),3)+IF(AND(DR$231=4,DP45=3),2)+IF(AND(DR$231=4,DP45=4),1)+IF(AND(DR$231=3,DP45=1),3)+IF(AND(DR$231=3,DP45=2),2)+IF(AND(DR$231=3,DP45=3),1)+IF(AND(DR$231=2,DP45=1),2)+IF(AND(DR$231=2,DP45=2),1)+IF(AND(DR$231=1,DP45=1),1)</f>
        <v>0</v>
      </c>
      <c r="DR45" s="5"/>
      <c r="DS45" s="5"/>
      <c r="DT45" s="4">
        <f t="shared" ref="DT45:DT62" si="117">IF(AND(DR$231&gt;4,DR45=1),12)+IF(AND(DR$231&gt;4,DR45=2),8)+IF(AND(DR$231&gt;4,DR45=3),6)+IF(AND(DR$231&gt;4,DR45=4),5)+IF(AND(DR$231&gt;4,DR45=5),4)+IF(AND(DR$231&gt;4,DR45=6),3)+IF(AND(DR$231&gt;4,DR45=7),2)+IF(AND(DR$231&gt;4,DR45&gt;7),1)+IF(AND(DR$231=4,DR45=1),8)+IF(AND(DR$231=4,DR45=2),6)+IF(AND(DR$231=4,DR45=3),4)+IF(AND(DR$231=4,DR45=4),2)+IF(AND(DR$231=3,DR45=1),6)+IF(AND(DR$231=3,DR45=2),4)+IF(AND(DR$231=3,DR45=3),2)+IF(AND(DR$231=2,DR45=1),4)+IF(AND(DR$231=2,DR45=2),2)+IF(AND(DR$231=1,DR45=1),2)</f>
        <v>0</v>
      </c>
      <c r="DU45" s="4">
        <f t="shared" ref="DU45:DU62" si="118">IF(AND(DR$231&gt;4,DS45=1),12)+IF(AND(DR$231&gt;4,DS45=2),8)+IF(AND(DR$231&gt;4,DS45=3),6)+IF(AND(DR$231&gt;4,DS45=4),5)+IF(AND(DR$231&gt;4,DS45=5),4)+IF(AND(DR$231&gt;4,DS45=6),3)+IF(AND(DR$231&gt;4,DS45=7),2)+IF(AND(DR$231&gt;4,DS45&gt;7),1)+IF(AND(DR$231=4,DS45=1),8)+IF(AND(DR$231=4,DS45=2),6)+IF(AND(DR$231=4,DS45=3),4)+IF(AND(DR$231=4,DS45=4),2)+IF(AND(DR$231=3,DS45=1),6)+IF(AND(DR$231=3,DS45=2),4)+IF(AND(DR$231=3,DS45=3),2)+IF(AND(DR$231=2,DS45=1),4)+IF(AND(DR$231=2,DS45=2),2)+IF(AND(DR$231=1,DS45=1),2)</f>
        <v>0</v>
      </c>
      <c r="DV45" s="2" t="s">
        <v>21</v>
      </c>
      <c r="DW45" s="4">
        <f t="shared" ref="DW45:DW62" si="119">+DQ45+DT45+DU45+EC45</f>
        <v>0</v>
      </c>
      <c r="DX45" s="11">
        <f t="shared" ref="DX45:DX62" si="120">DW45+DH45</f>
        <v>136</v>
      </c>
      <c r="DY45" s="10"/>
      <c r="DZ45" s="2"/>
      <c r="EA45" s="2" t="s">
        <v>21</v>
      </c>
      <c r="EB45" s="65"/>
      <c r="EC45" s="6"/>
      <c r="ED45" s="19">
        <f t="shared" ref="ED45:ED62" si="121">MIN(DN45,DO45,DY45,DZ45)</f>
        <v>27.097000000000001</v>
      </c>
    </row>
    <row r="46" spans="1:134" s="15" customFormat="1" ht="13.8" x14ac:dyDescent="0.3">
      <c r="A46" s="13">
        <v>2</v>
      </c>
      <c r="B46" s="1" t="s">
        <v>155</v>
      </c>
      <c r="C46" s="2">
        <v>10709</v>
      </c>
      <c r="D46" s="1">
        <v>102</v>
      </c>
      <c r="E46" s="1" t="s">
        <v>45</v>
      </c>
      <c r="F46" s="21">
        <v>25.792000000000002</v>
      </c>
      <c r="G46" s="10">
        <v>27.187000000000001</v>
      </c>
      <c r="H46" s="3">
        <v>2</v>
      </c>
      <c r="I46" s="4">
        <f>IF(AND(J$231&gt;4,H46=1),6)+IF(AND(J$231&gt;4,H46=2),4)+IF(AND(J$231&gt;4,H46=3),3)+IF(AND(J$231&gt;4,H46=4),2)+IF(AND(J$231&gt;4,H46=5),1)+IF(AND(J$231&gt;4,H46&gt;5),1)+IF(AND(J$231=4,H46=1),4)+IF(AND(J$231=4,H46=2),3)+IF(AND(J$231=4,H46=3),2)+IF(AND(J$231=4,H46=4),1)+IF(AND(J$231=3,H46=1),3)+IF(AND(J$231=3,H46=2),2)+IF(AND(J$231=3,H46=3),1)+IF(AND(J$231=2,H46=1),2)+IF(AND(J$231=2,H46=2),1)+IF(AND(J$231=1,H46=1),1)</f>
        <v>2</v>
      </c>
      <c r="J46" s="5">
        <v>2</v>
      </c>
      <c r="K46" s="5"/>
      <c r="L46" s="7">
        <f>IF(AND(J$231&gt;4,J46=1),12)+IF(AND(J$231&gt;4,J46=2),8)+IF(AND(J$231&gt;4,J46=3),6)+IF(AND(J$231&gt;4,J46=4),5)+IF(AND(J$231&gt;4,J46=5),4)+IF(AND(J$231&gt;4,J46=6),3)+IF(AND(J$231&gt;4,J46=7),2)+IF(AND(J$231&gt;4,J46&gt;7),1)+IF(AND(J$231=4,J46=1),8)+IF(AND(J$231=4,J46=2),6)+IF(AND(J$231=4,J46=3),4)+IF(AND(J$231=4,J46=4),2)+IF(AND(J$231=3,J46=1),6)+IF(AND(J$231=3,J46=2),4)+IF(AND(J$231=3,J46=3),2)+IF(AND(J$231=2,J46=1),4)+IF(AND(J$231=2,J46=2),2)+IF(AND(J$231=1,J46=1),2)</f>
        <v>4</v>
      </c>
      <c r="M46" s="7">
        <f>IF(AND(J$231&gt;4,K46=1),12)+IF(AND(J$231&gt;4,K46=2),8)+IF(AND(J$231&gt;4,K46=3),6)+IF(AND(J$231&gt;4,K46=4),5)+IF(AND(J$231&gt;4,K46=5),4)+IF(AND(J$231&gt;4,K46=6),3)+IF(AND(J$231&gt;4,K46=7),2)+IF(AND(J$231&gt;4,K46&gt;7),1)+IF(AND(J$231=4,K46=1),8)+IF(AND(J$231=4,K46=2),6)+IF(AND(J$231=4,K46=3),4)+IF(AND(J$231=4,K46=4),2)+IF(AND(J$231=3,K46=1),6)+IF(AND(J$231=3,K46=2),4)+IF(AND(J$231=3,K46=3),2)+IF(AND(J$231=2,K46=1),4)+IF(AND(J$231=2,K46=2),2)+IF(AND(J$231=1,K46=1),2)</f>
        <v>0</v>
      </c>
      <c r="N46" s="2" t="s">
        <v>21</v>
      </c>
      <c r="O46" s="4">
        <f>+I46+L46+M46+U46</f>
        <v>6</v>
      </c>
      <c r="P46" s="11">
        <f>O46</f>
        <v>6</v>
      </c>
      <c r="Q46" s="2">
        <v>27.353999999999999</v>
      </c>
      <c r="R46" s="2"/>
      <c r="S46" s="2" t="s">
        <v>21</v>
      </c>
      <c r="T46" s="2"/>
      <c r="U46" s="6"/>
      <c r="V46" s="19">
        <f>MIN(F46,G46,Q46,R46)</f>
        <v>25.792000000000002</v>
      </c>
      <c r="W46" s="10"/>
      <c r="X46" s="3"/>
      <c r="Y46" s="4">
        <f>IF(AND(Z$231&gt;4,X46=1),6)+IF(AND(Z$231&gt;4,X46=2),4)+IF(AND(Z$231&gt;4,X46=3),3)+IF(AND(Z$231&gt;4,X46=4),2)+IF(AND(Z$231&gt;4,X46=5),1)+IF(AND(Z$231&gt;4,X46&gt;5),1)+IF(AND(Z$231=4,X46=1),4)+IF(AND(Z$231=4,X46=2),3)+IF(AND(Z$231=4,X46=3),2)+IF(AND(Z$231=4,X46=4),1)+IF(AND(Z$231=3,X46=1),3)+IF(AND(Z$231=3,X46=2),2)+IF(AND(Z$231=3,X46=3),1)+IF(AND(Z$231=2,X46=1),2)+IF(AND(Z$231=2,X46=2),1)+IF(AND(Z$231=1,X46=1),1)</f>
        <v>0</v>
      </c>
      <c r="Z46" s="5">
        <v>4</v>
      </c>
      <c r="AA46" s="5">
        <v>2</v>
      </c>
      <c r="AB46" s="7">
        <f>IF(AND(Z$231&gt;4,Z46=1),12)+IF(AND(Z$231&gt;4,Z46=2),8)+IF(AND(Z$231&gt;4,Z46=3),6)+IF(AND(Z$231&gt;4,Z46=4),5)+IF(AND(Z$231&gt;4,Z46=5),4)+IF(AND(Z$231&gt;4,Z46=6),3)+IF(AND(Z$231&gt;4,Z46=7),2)+IF(AND(Z$231&gt;4,Z46&gt;7),1)+IF(AND(Z$231=4,Z46=1),8)+IF(AND(Z$231=4,Z46=2),6)+IF(AND(Z$231=4,Z46=3),4)+IF(AND(Z$231=4,Z46=4),2)+IF(AND(Z$231=3,Z46=1),6)+IF(AND(Z$231=3,Z46=2),4)+IF(AND(Z$231=3,Z46=3),2)+IF(AND(Z$231=2,Z46=1),4)+IF(AND(Z$231=2,Z46=2),2)+IF(AND(Z$231=1,Z46=1),2)</f>
        <v>5</v>
      </c>
      <c r="AC46" s="7">
        <f>IF(AND(Z$231&gt;4,AA46=1),12)+IF(AND(Z$231&gt;4,AA46=2),8)+IF(AND(Z$231&gt;4,AA46=3),6)+IF(AND(Z$231&gt;4,AA46=4),5)+IF(AND(Z$231&gt;4,AA46=5),4)+IF(AND(Z$231&gt;4,AA46=6),3)+IF(AND(Z$231&gt;4,AA46=7),2)+IF(AND(Z$231&gt;4,AA46&gt;7),1)+IF(AND(Z$231=4,AA46=1),8)+IF(AND(Z$231=4,AA46=2),6)+IF(AND(Z$231=4,AA46=3),4)+IF(AND(Z$231=4,AA46=4),2)+IF(AND(Z$231=3,AA46=1),6)+IF(AND(Z$231=3,AA46=2),4)+IF(AND(Z$231=3,AA46=3),2)+IF(AND(Z$231=2,AA46=1),4)+IF(AND(Z$231=2,AA46=2),2)+IF(AND(Z$231=1,AA46=1),2)</f>
        <v>8</v>
      </c>
      <c r="AD46" s="2" t="s">
        <v>21</v>
      </c>
      <c r="AE46" s="4">
        <f>+Y46+AB46+AC46+AK46</f>
        <v>13</v>
      </c>
      <c r="AF46" s="11">
        <f>AE46+P46</f>
        <v>19</v>
      </c>
      <c r="AG46" s="2">
        <v>27.271000000000001</v>
      </c>
      <c r="AH46" s="2">
        <v>27.113</v>
      </c>
      <c r="AI46" s="2" t="s">
        <v>21</v>
      </c>
      <c r="AJ46" s="2"/>
      <c r="AK46" s="6"/>
      <c r="AL46" s="19">
        <f>MIN(V46,W46,AG46,AH46)</f>
        <v>25.792000000000002</v>
      </c>
      <c r="AM46" s="10"/>
      <c r="AN46" s="3"/>
      <c r="AO46" s="4">
        <f>IF(AND(AP$231&gt;4,AN46=1),6)+IF(AND(AP$231&gt;4,AN46=2),4)+IF(AND(AP$231&gt;4,AN46=3),3)+IF(AND(AP$231&gt;4,AN46=4),2)+IF(AND(AP$231&gt;4,AN46=5),1)+IF(AND(AP$231&gt;4,AN46&gt;5),1)+IF(AND(AP$231=4,AN46=1),4)+IF(AND(AP$231=4,AN46=2),3)+IF(AND(AP$231=4,AN46=3),2)+IF(AND(AP$231=4,AN46=4),1)+IF(AND(AP$231=3,AN46=1),3)+IF(AND(AP$231=3,AN46=2),2)+IF(AND(AP$231=3,AN46=3),1)+IF(AND(AP$231=2,AN46=1),2)+IF(AND(AP$231=2,AN46=2),1)+IF(AND(AP$231=1,AN46=1),1)</f>
        <v>0</v>
      </c>
      <c r="AP46" s="5">
        <v>2</v>
      </c>
      <c r="AQ46" s="5">
        <v>3</v>
      </c>
      <c r="AR46" s="7">
        <f>IF(AND(AP$231&gt;4,AP46=1),12)+IF(AND(AP$231&gt;4,AP46=2),8)+IF(AND(AP$231&gt;4,AP46=3),6)+IF(AND(AP$231&gt;4,AP46=4),5)+IF(AND(AP$231&gt;4,AP46=5),4)+IF(AND(AP$231&gt;4,AP46=6),3)+IF(AND(AP$231&gt;4,AP46=7),2)+IF(AND(AP$231&gt;4,AP46&gt;7),1)+IF(AND(AP$231=4,AP46=1),8)+IF(AND(AP$231=4,AP46=2),6)+IF(AND(AP$231=4,AP46=3),4)+IF(AND(AP$231=4,AP46=4),2)+IF(AND(AP$231=3,AP46=1),6)+IF(AND(AP$231=3,AP46=2),4)+IF(AND(AP$231=3,AP46=3),2)+IF(AND(AP$231=2,AP46=1),4)+IF(AND(AP$231=2,AP46=2),2)+IF(AND(AP$231=1,AP46=1),2)</f>
        <v>4</v>
      </c>
      <c r="AS46" s="7">
        <f>IF(AND(AP$231&gt;4,AQ46=1),12)+IF(AND(AP$231&gt;4,AQ46=2),8)+IF(AND(AP$231&gt;4,AQ46=3),6)+IF(AND(AP$231&gt;4,AQ46=4),5)+IF(AND(AP$231&gt;4,AQ46=5),4)+IF(AND(AP$231&gt;4,AQ46=6),3)+IF(AND(AP$231&gt;4,AQ46=7),2)+IF(AND(AP$231&gt;4,AQ46&gt;7),1)+IF(AND(AP$231=4,AQ46=1),8)+IF(AND(AP$231=4,AQ46=2),6)+IF(AND(AP$231=4,AQ46=3),4)+IF(AND(AP$231=4,AQ46=4),2)+IF(AND(AP$231=3,AQ46=1),6)+IF(AND(AP$231=3,AQ46=2),4)+IF(AND(AP$231=3,AQ46=3),2)+IF(AND(AP$231=2,AQ46=1),4)+IF(AND(AP$231=2,AQ46=2),2)+IF(AND(AP$231=1,AQ46=1),2)</f>
        <v>2</v>
      </c>
      <c r="AT46" s="2" t="s">
        <v>21</v>
      </c>
      <c r="AU46" s="4">
        <f>+AO46+AR46+AS46+BA46</f>
        <v>6</v>
      </c>
      <c r="AV46" s="11">
        <f>AU46+AF46</f>
        <v>25</v>
      </c>
      <c r="AW46" s="2">
        <v>26.760999999999999</v>
      </c>
      <c r="AX46" s="2">
        <v>26.201000000000001</v>
      </c>
      <c r="AY46" s="2" t="s">
        <v>21</v>
      </c>
      <c r="AZ46" s="2"/>
      <c r="BA46" s="6"/>
      <c r="BB46" s="19">
        <f>MIN(AL46,AM46,AW46,AX46)</f>
        <v>25.792000000000002</v>
      </c>
      <c r="BC46" s="10">
        <v>30.238</v>
      </c>
      <c r="BD46" s="3">
        <v>2</v>
      </c>
      <c r="BE46" s="4">
        <f>IF(AND(BF$231&gt;4,BD46=1),6)+IF(AND(BF$231&gt;4,BD46=2),4)+IF(AND(BF$231&gt;4,BD46=3),3)+IF(AND(BF$231&gt;4,BD46=4),2)+IF(AND(BF$231&gt;4,BD46=5),1)+IF(AND(BF$231&gt;4,BD46&gt;5),1)+IF(AND(BF$231=4,BD46=1),4)+IF(AND(BF$231=4,BD46=2),3)+IF(AND(BF$231=4,BD46=3),2)+IF(AND(BF$231=4,BD46=4),1)+IF(AND(BF$231=3,BD46=1),3)+IF(AND(BF$231=3,BD46=2),2)+IF(AND(BF$231=3,BD46=3),1)+IF(AND(BF$231=2,BD46=1),2)+IF(AND(BF$231=2,BD46=2),1)+IF(AND(BF$231=1,BD46=1),1)</f>
        <v>3</v>
      </c>
      <c r="BF46" s="5">
        <v>1</v>
      </c>
      <c r="BG46" s="5">
        <v>1</v>
      </c>
      <c r="BH46" s="7">
        <f>IF(AND(BF$231&gt;4,BF46=1),12)+IF(AND(BF$231&gt;4,BF46=2),8)+IF(AND(BF$231&gt;4,BF46=3),6)+IF(AND(BF$231&gt;4,BF46=4),5)+IF(AND(BF$231&gt;4,BF46=5),4)+IF(AND(BF$231&gt;4,BF46=6),3)+IF(AND(BF$231&gt;4,BF46=7),2)+IF(AND(BF$231&gt;4,BF46&gt;7),1)+IF(AND(BF$231=4,BF46=1),8)+IF(AND(BF$231=4,BF46=2),6)+IF(AND(BF$231=4,BF46=3),4)+IF(AND(BF$231=4,BF46=4),2)+IF(AND(BF$231=3,BF46=1),6)+IF(AND(BF$231=3,BF46=2),4)+IF(AND(BF$231=3,BF46=3),2)+IF(AND(BF$231=2,BF46=1),4)+IF(AND(BF$231=2,BF46=2),2)+IF(AND(BF$231=1,BF46=1),2)</f>
        <v>8</v>
      </c>
      <c r="BI46" s="7">
        <f>IF(AND(BF$231&gt;4,BG46=1),12)+IF(AND(BF$231&gt;4,BG46=2),8)+IF(AND(BF$231&gt;4,BG46=3),6)+IF(AND(BF$231&gt;4,BG46=4),5)+IF(AND(BF$231&gt;4,BG46=5),4)+IF(AND(BF$231&gt;4,BG46=6),3)+IF(AND(BF$231&gt;4,BG46=7),2)+IF(AND(BF$231&gt;4,BG46&gt;7),1)+IF(AND(BF$231=4,BG46=1),8)+IF(AND(BF$231=4,BG46=2),6)+IF(AND(BF$231=4,BG46=3),4)+IF(AND(BF$231=4,BG46=4),2)+IF(AND(BF$231=3,BG46=1),6)+IF(AND(BF$231=3,BG46=2),4)+IF(AND(BF$231=3,BG46=3),2)+IF(AND(BF$231=2,BG46=1),4)+IF(AND(BF$231=2,BG46=2),2)+IF(AND(BF$231=1,BG46=1),2)</f>
        <v>8</v>
      </c>
      <c r="BJ46" s="2" t="s">
        <v>21</v>
      </c>
      <c r="BK46" s="4">
        <f>+BE46+BH46+BI46+BQ46</f>
        <v>20</v>
      </c>
      <c r="BL46" s="11">
        <f>BK46+AV46</f>
        <v>45</v>
      </c>
      <c r="BM46" s="2">
        <v>25.395</v>
      </c>
      <c r="BN46" s="2">
        <v>26.481999999999999</v>
      </c>
      <c r="BO46" s="2" t="s">
        <v>21</v>
      </c>
      <c r="BP46" s="8" t="s">
        <v>46</v>
      </c>
      <c r="BQ46" s="6">
        <v>1</v>
      </c>
      <c r="BR46" s="19">
        <f t="shared" si="106"/>
        <v>25.395</v>
      </c>
      <c r="BS46" s="10">
        <v>26.312999999999999</v>
      </c>
      <c r="BT46" s="3">
        <v>2</v>
      </c>
      <c r="BU46" s="4">
        <f>IF(AND(BV$231&gt;4,BT46=1),6)+IF(AND(BV$231&gt;4,BT46=2),4)+IF(AND(BV$231&gt;4,BT46=3),3)+IF(AND(BV$231&gt;4,BT46=4),2)+IF(AND(BV$231&gt;4,BT46=5),1)+IF(AND(BV$231&gt;4,BT46&gt;5),1)+IF(AND(BV$231=4,BT46=1),4)+IF(AND(BV$231=4,BT46=2),3)+IF(AND(BV$231=4,BT46=3),2)+IF(AND(BV$231=4,BT46=4),1)+IF(AND(BV$231=3,BT46=1),3)+IF(AND(BV$231=3,BT46=2),2)+IF(AND(BV$231=3,BT46=3),1)+IF(AND(BV$231=2,BT46=1),2)+IF(AND(BV$231=2,BT46=2),1)+IF(AND(BV$231=1,BT46=1),1)</f>
        <v>3</v>
      </c>
      <c r="BV46" s="5">
        <v>1</v>
      </c>
      <c r="BW46" s="5">
        <v>2</v>
      </c>
      <c r="BX46" s="7">
        <f>IF(AND(BV$231&gt;4,BV46=1),12)+IF(AND(BV$231&gt;4,BV46=2),8)+IF(AND(BV$231&gt;4,BV46=3),6)+IF(AND(BV$231&gt;4,BV46=4),5)+IF(AND(BV$231&gt;4,BV46=5),4)+IF(AND(BV$231&gt;4,BV46=6),3)+IF(AND(BV$231&gt;4,BV46=7),2)+IF(AND(BV$231&gt;4,BV46&gt;7),1)+IF(AND(BV$231=4,BV46=1),8)+IF(AND(BV$231=4,BV46=2),6)+IF(AND(BV$231=4,BV46=3),4)+IF(AND(BV$231=4,BV46=4),2)+IF(AND(BV$231=3,BV46=1),6)+IF(AND(BV$231=3,BV46=2),4)+IF(AND(BV$231=3,BV46=3),2)+IF(AND(BV$231=2,BV46=1),4)+IF(AND(BV$231=2,BV46=2),2)+IF(AND(BV$231=1,BV46=1),2)</f>
        <v>8</v>
      </c>
      <c r="BY46" s="7">
        <f>IF(AND(BV$231&gt;4,BW46=1),12)+IF(AND(BV$231&gt;4,BW46=2),8)+IF(AND(BV$231&gt;4,BW46=3),6)+IF(AND(BV$231&gt;4,BW46=4),5)+IF(AND(BV$231&gt;4,BW46=5),4)+IF(AND(BV$231&gt;4,BW46=6),3)+IF(AND(BV$231&gt;4,BW46=7),2)+IF(AND(BV$231&gt;4,BW46&gt;7),1)+IF(AND(BV$231=4,BW46=1),8)+IF(AND(BV$231=4,BW46=2),6)+IF(AND(BV$231=4,BW46=3),4)+IF(AND(BV$231=4,BW46=4),2)+IF(AND(BV$231=3,BW46=1),6)+IF(AND(BV$231=3,BW46=2),4)+IF(AND(BV$231=3,BW46=3),2)+IF(AND(BV$231=2,BW46=1),4)+IF(AND(BV$231=2,BW46=2),2)+IF(AND(BV$231=1,BW46=1),2)</f>
        <v>6</v>
      </c>
      <c r="BZ46" s="2" t="s">
        <v>21</v>
      </c>
      <c r="CA46" s="4">
        <f t="shared" si="107"/>
        <v>17</v>
      </c>
      <c r="CB46" s="11">
        <f t="shared" si="108"/>
        <v>62</v>
      </c>
      <c r="CC46" s="2">
        <v>26.408999999999999</v>
      </c>
      <c r="CD46" s="2">
        <v>26.459</v>
      </c>
      <c r="CE46" s="2" t="s">
        <v>21</v>
      </c>
      <c r="CF46" s="2" t="s">
        <v>46</v>
      </c>
      <c r="CG46" s="6"/>
      <c r="CH46" s="19">
        <f t="shared" si="109"/>
        <v>25.395</v>
      </c>
      <c r="CI46" s="10">
        <v>30.106999999999999</v>
      </c>
      <c r="CJ46" s="3">
        <v>2</v>
      </c>
      <c r="CK46" s="4">
        <f t="shared" ref="CK46:CK60" si="122">IF(AND(CL$231&gt;4,CJ46=1),6)+IF(AND(CL$231&gt;4,CJ46=2),4)+IF(AND(CL$231&gt;4,CJ46=3),3)+IF(AND(CL$231&gt;4,CJ46=4),2)+IF(AND(CL$231&gt;4,CJ46=5),1)+IF(AND(CL$231&gt;4,CJ46&gt;5),1)+IF(AND(CL$231=4,CJ46=1),4)+IF(AND(CL$231=4,CJ46=2),3)+IF(AND(CL$231=4,CJ46=3),2)+IF(AND(CL$231=4,CJ46=4),1)+IF(AND(CL$231=3,CJ46=1),3)+IF(AND(CL$231=3,CJ46=2),2)+IF(AND(CL$231=3,CJ46=3),1)+IF(AND(CL$231=2,CJ46=1),2)+IF(AND(CL$231=2,CJ46=2),1)+IF(AND(CL$231=1,CJ46=1),1)</f>
        <v>4</v>
      </c>
      <c r="CL46" s="5">
        <v>2</v>
      </c>
      <c r="CM46" s="5">
        <v>2</v>
      </c>
      <c r="CN46" s="7">
        <f t="shared" ref="CN46:CN60" si="123">IF(AND(CL$231&gt;4,CL46=1),12)+IF(AND(CL$231&gt;4,CL46=2),8)+IF(AND(CL$231&gt;4,CL46=3),6)+IF(AND(CL$231&gt;4,CL46=4),5)+IF(AND(CL$231&gt;4,CL46=5),4)+IF(AND(CL$231&gt;4,CL46=6),3)+IF(AND(CL$231&gt;4,CL46=7),2)+IF(AND(CL$231&gt;4,CL46&gt;7),1)+IF(AND(CL$231=4,CL46=1),8)+IF(AND(CL$231=4,CL46=2),6)+IF(AND(CL$231=4,CL46=3),4)+IF(AND(CL$231=4,CL46=4),2)+IF(AND(CL$231=3,CL46=1),6)+IF(AND(CL$231=3,CL46=2),4)+IF(AND(CL$231=3,CL46=3),2)+IF(AND(CL$231=2,CL46=1),4)+IF(AND(CL$231=2,CL46=2),2)+IF(AND(CL$231=1,CL46=1),2)</f>
        <v>8</v>
      </c>
      <c r="CO46" s="7">
        <f t="shared" ref="CO46:CO60" si="124">IF(AND(CL$231&gt;4,CM46=1),12)+IF(AND(CL$231&gt;4,CM46=2),8)+IF(AND(CL$231&gt;4,CM46=3),6)+IF(AND(CL$231&gt;4,CM46=4),5)+IF(AND(CL$231&gt;4,CM46=5),4)+IF(AND(CL$231&gt;4,CM46=6),3)+IF(AND(CL$231&gt;4,CM46=7),2)+IF(AND(CL$231&gt;4,CM46&gt;7),1)+IF(AND(CL$231=4,CM46=1),8)+IF(AND(CL$231=4,CM46=2),6)+IF(AND(CL$231=4,CM46=3),4)+IF(AND(CL$231=4,CM46=4),2)+IF(AND(CL$231=3,CM46=1),6)+IF(AND(CL$231=3,CM46=2),4)+IF(AND(CL$231=3,CM46=3),2)+IF(AND(CL$231=2,CM46=1),4)+IF(AND(CL$231=2,CM46=2),2)+IF(AND(CL$231=1,CM46=1),2)</f>
        <v>8</v>
      </c>
      <c r="CP46" s="2" t="s">
        <v>21</v>
      </c>
      <c r="CQ46" s="4">
        <f t="shared" si="110"/>
        <v>20</v>
      </c>
      <c r="CR46" s="11">
        <f t="shared" si="111"/>
        <v>82</v>
      </c>
      <c r="CS46" s="2">
        <v>25.861000000000001</v>
      </c>
      <c r="CT46" s="2">
        <v>45.439</v>
      </c>
      <c r="CU46" s="2" t="s">
        <v>21</v>
      </c>
      <c r="CV46" s="2" t="s">
        <v>46</v>
      </c>
      <c r="CW46" s="6"/>
      <c r="CX46" s="19">
        <f t="shared" si="112"/>
        <v>25.395</v>
      </c>
      <c r="CY46" s="10">
        <v>26.256</v>
      </c>
      <c r="CZ46" s="3">
        <v>2</v>
      </c>
      <c r="DA46" s="4">
        <f t="shared" ref="DA46:DA60" si="125">IF(AND(DB$231&gt;4,CZ46=1),6)+IF(AND(DB$231&gt;4,CZ46=2),4)+IF(AND(DB$231&gt;4,CZ46=3),3)+IF(AND(DB$231&gt;4,CZ46=4),2)+IF(AND(DB$231&gt;4,CZ46=5),1)+IF(AND(DB$231&gt;4,CZ46&gt;5),1)+IF(AND(DB$231=4,CZ46=1),4)+IF(AND(DB$231=4,CZ46=2),3)+IF(AND(DB$231=4,CZ46=3),2)+IF(AND(DB$231=4,CZ46=4),1)+IF(AND(DB$231=3,CZ46=1),3)+IF(AND(DB$231=3,CZ46=2),2)+IF(AND(DB$231=3,CZ46=3),1)+IF(AND(DB$231=2,CZ46=1),2)+IF(AND(DB$231=2,CZ46=2),1)+IF(AND(DB$231=1,CZ46=1),1)</f>
        <v>4</v>
      </c>
      <c r="DB46" s="5">
        <v>1</v>
      </c>
      <c r="DC46" s="5">
        <v>1</v>
      </c>
      <c r="DD46" s="7">
        <f t="shared" ref="DD46:DD60" si="126">IF(AND(DB$231&gt;4,DB46=1),12)+IF(AND(DB$231&gt;4,DB46=2),8)+IF(AND(DB$231&gt;4,DB46=3),6)+IF(AND(DB$231&gt;4,DB46=4),5)+IF(AND(DB$231&gt;4,DB46=5),4)+IF(AND(DB$231&gt;4,DB46=6),3)+IF(AND(DB$231&gt;4,DB46=7),2)+IF(AND(DB$231&gt;4,DB46&gt;7),1)+IF(AND(DB$231=4,DB46=1),8)+IF(AND(DB$231=4,DB46=2),6)+IF(AND(DB$231=4,DB46=3),4)+IF(AND(DB$231=4,DB46=4),2)+IF(AND(DB$231=3,DB46=1),6)+IF(AND(DB$231=3,DB46=2),4)+IF(AND(DB$231=3,DB46=3),2)+IF(AND(DB$231=2,DB46=1),4)+IF(AND(DB$231=2,DB46=2),2)+IF(AND(DB$231=1,DB46=1),2)</f>
        <v>12</v>
      </c>
      <c r="DE46" s="7">
        <f t="shared" ref="DE46:DE60" si="127">IF(AND(DB$231&gt;4,DC46=1),12)+IF(AND(DB$231&gt;4,DC46=2),8)+IF(AND(DB$231&gt;4,DC46=3),6)+IF(AND(DB$231&gt;4,DC46=4),5)+IF(AND(DB$231&gt;4,DC46=5),4)+IF(AND(DB$231&gt;4,DC46=6),3)+IF(AND(DB$231&gt;4,DC46=7),2)+IF(AND(DB$231&gt;4,DC46&gt;7),1)+IF(AND(DB$231=4,DC46=1),8)+IF(AND(DB$231=4,DC46=2),6)+IF(AND(DB$231=4,DC46=3),4)+IF(AND(DB$231=4,DC46=4),2)+IF(AND(DB$231=3,DC46=1),6)+IF(AND(DB$231=3,DC46=2),4)+IF(AND(DB$231=3,DC46=3),2)+IF(AND(DB$231=2,DC46=1),4)+IF(AND(DB$231=2,DC46=2),2)+IF(AND(DB$231=1,DC46=1),2)</f>
        <v>12</v>
      </c>
      <c r="DF46" s="2" t="s">
        <v>21</v>
      </c>
      <c r="DG46" s="4">
        <f t="shared" si="113"/>
        <v>28</v>
      </c>
      <c r="DH46" s="11">
        <f t="shared" si="114"/>
        <v>110</v>
      </c>
      <c r="DI46" s="2">
        <v>26.585000000000001</v>
      </c>
      <c r="DJ46" s="2">
        <v>26.606999999999999</v>
      </c>
      <c r="DK46" s="2" t="s">
        <v>21</v>
      </c>
      <c r="DL46" s="2" t="s">
        <v>46</v>
      </c>
      <c r="DM46" s="6"/>
      <c r="DN46" s="19">
        <f t="shared" si="115"/>
        <v>25.395</v>
      </c>
      <c r="DO46" s="10"/>
      <c r="DP46" s="3"/>
      <c r="DQ46" s="4">
        <f t="shared" si="116"/>
        <v>0</v>
      </c>
      <c r="DR46" s="5">
        <v>1</v>
      </c>
      <c r="DS46" s="5">
        <v>1</v>
      </c>
      <c r="DT46" s="4">
        <f t="shared" si="117"/>
        <v>12</v>
      </c>
      <c r="DU46" s="4">
        <f t="shared" si="118"/>
        <v>12</v>
      </c>
      <c r="DV46" s="2" t="s">
        <v>21</v>
      </c>
      <c r="DW46" s="4">
        <f t="shared" si="119"/>
        <v>24</v>
      </c>
      <c r="DX46" s="11">
        <f t="shared" si="120"/>
        <v>134</v>
      </c>
      <c r="DY46" s="2">
        <v>26.626999999999999</v>
      </c>
      <c r="DZ46" s="2">
        <v>27.081</v>
      </c>
      <c r="EA46" s="2" t="s">
        <v>21</v>
      </c>
      <c r="EB46" s="2" t="s">
        <v>46</v>
      </c>
      <c r="EC46" s="6"/>
      <c r="ED46" s="19">
        <f t="shared" si="121"/>
        <v>25.395</v>
      </c>
    </row>
    <row r="47" spans="1:134" s="15" customFormat="1" ht="13.8" x14ac:dyDescent="0.3">
      <c r="A47" s="13">
        <v>3</v>
      </c>
      <c r="B47" s="1" t="s">
        <v>131</v>
      </c>
      <c r="C47" s="2">
        <v>27383</v>
      </c>
      <c r="D47" s="1">
        <v>95</v>
      </c>
      <c r="E47" s="1" t="s">
        <v>132</v>
      </c>
      <c r="F47" s="21">
        <v>28.283000000000001</v>
      </c>
      <c r="G47" s="10">
        <v>29.321999999999999</v>
      </c>
      <c r="H47" s="3">
        <v>5</v>
      </c>
      <c r="I47" s="4">
        <f>IF(AND(J$232&gt;4,H47=1),6)+IF(AND(J$232&gt;4,H47=2),4)+IF(AND(J$232&gt;4,H47=3),3)+IF(AND(J$232&gt;4,H47=4),2)+IF(AND(J$232&gt;4,H47=5),1)+IF(AND(J$232&gt;4,H47&gt;5),1)+IF(AND(J$232=4,H47=1),4)+IF(AND(J$232=4,H47=2),3)+IF(AND(J$232=4,H47=3),2)+IF(AND(J$232=4,H47=4),1)+IF(AND(J$232=3,H47=1),3)+IF(AND(J$232=3,H47=2),2)+IF(AND(J$232=3,H47=3),1)+IF(AND(J$232=2,H47=1),2)+IF(AND(J$232=2,H47=2),1)+IF(AND(J$232=1,H47=1),1)</f>
        <v>1</v>
      </c>
      <c r="J47" s="5">
        <v>4</v>
      </c>
      <c r="K47" s="5"/>
      <c r="L47" s="4">
        <f>IF(AND(J$232&gt;4,J47=1),12)+IF(AND(J$232&gt;4,J47=2),8)+IF(AND(J$232&gt;4,J47=3),6)+IF(AND(J$232&gt;4,J47=4),5)+IF(AND(J$232&gt;4,J47=5),4)+IF(AND(J$232&gt;4,J47=6),3)+IF(AND(J$232&gt;4,J47=7),2)+IF(AND(J$232&gt;4,J47&gt;7),1)+IF(AND(J$232=4,J47=1),8)+IF(AND(J$232=4,J47=2),6)+IF(AND(J$232=4,J47=3),4)+IF(AND(J$232=4,J47=4),2)+IF(AND(J$232=3,J47=1),6)+IF(AND(J$232=3,J47=2),4)+IF(AND(J$232=3,J47=3),2)+IF(AND(J$232=2,J47=1),4)+IF(AND(J$232=2,J47=2),2)+IF(AND(J$232=1,J47=1),2)</f>
        <v>5</v>
      </c>
      <c r="M47" s="4">
        <f>IF(AND(J$232&gt;4,K47=1),12)+IF(AND(J$232&gt;4,K47=2),8)+IF(AND(J$232&gt;4,K47=3),6)+IF(AND(J$232&gt;4,K47=4),5)+IF(AND(J$232&gt;4,K47=5),4)+IF(AND(J$232&gt;4,K47=6),3)+IF(AND(J$232&gt;4,K47=7),2)+IF(AND(J$232&gt;4,K47&gt;7),1)+IF(AND(J$232=4,K47=1),8)+IF(AND(J$232=4,K47=2),6)+IF(AND(J$232=4,K47=3),4)+IF(AND(J$232=4,K47=4),2)+IF(AND(J$232=3,K47=1),6)+IF(AND(J$232=3,K47=2),4)+IF(AND(J$232=3,K47=3),2)+IF(AND(J$232=2,K47=1),4)+IF(AND(J$232=2,K47=2),2)+IF(AND(J$232=1,K47=1),2)</f>
        <v>0</v>
      </c>
      <c r="N47" s="2" t="s">
        <v>26</v>
      </c>
      <c r="O47" s="7">
        <f>+I47+L47+M47+U47</f>
        <v>6</v>
      </c>
      <c r="P47" s="11">
        <f>O47</f>
        <v>6</v>
      </c>
      <c r="Q47" s="2">
        <v>28.588999999999999</v>
      </c>
      <c r="R47" s="10"/>
      <c r="S47" s="2" t="s">
        <v>26</v>
      </c>
      <c r="T47" s="2"/>
      <c r="U47" s="6"/>
      <c r="V47" s="19">
        <f>MIN(F47,G47,Q47,R47)</f>
        <v>28.283000000000001</v>
      </c>
      <c r="W47" s="10">
        <v>28.207000000000001</v>
      </c>
      <c r="X47" s="3">
        <v>1</v>
      </c>
      <c r="Y47" s="4">
        <f>IF(AND(Z$232&gt;4,X47=1),6)+IF(AND(Z$232&gt;4,X47=2),4)+IF(AND(Z$232&gt;4,X47=3),3)+IF(AND(Z$232&gt;4,X47=4),2)+IF(AND(Z$232&gt;4,X47=5),1)+IF(AND(Z$232&gt;4,X47&gt;5),1)+IF(AND(Z$232=4,X47=1),4)+IF(AND(Z$232=4,X47=2),3)+IF(AND(Z$232=4,X47=3),2)+IF(AND(Z$232=4,X47=4),1)+IF(AND(Z$232=3,X47=1),3)+IF(AND(Z$232=3,X47=2),2)+IF(AND(Z$232=3,X47=3),1)+IF(AND(Z$232=2,X47=1),2)+IF(AND(Z$232=2,X47=2),1)+IF(AND(Z$232=1,X47=1),1)</f>
        <v>6</v>
      </c>
      <c r="Z47" s="5">
        <v>2</v>
      </c>
      <c r="AA47" s="5">
        <v>1</v>
      </c>
      <c r="AB47" s="4">
        <f>IF(AND(Z$232&gt;4,Z47=1),12)+IF(AND(Z$232&gt;4,Z47=2),8)+IF(AND(Z$232&gt;4,Z47=3),6)+IF(AND(Z$232&gt;4,Z47=4),5)+IF(AND(Z$232&gt;4,Z47=5),4)+IF(AND(Z$232&gt;4,Z47=6),3)+IF(AND(Z$232&gt;4,Z47=7),2)+IF(AND(Z$232&gt;4,Z47&gt;7),1)+IF(AND(Z$232=4,Z47=1),8)+IF(AND(Z$232=4,Z47=2),6)+IF(AND(Z$232=4,Z47=3),4)+IF(AND(Z$232=4,Z47=4),2)+IF(AND(Z$232=3,Z47=1),6)+IF(AND(Z$232=3,Z47=2),4)+IF(AND(Z$232=3,Z47=3),2)+IF(AND(Z$232=2,Z47=1),4)+IF(AND(Z$232=2,Z47=2),2)+IF(AND(Z$232=1,Z47=1),2)</f>
        <v>8</v>
      </c>
      <c r="AC47" s="4">
        <f>IF(AND(Z$232&gt;4,AA47=1),12)+IF(AND(Z$232&gt;4,AA47=2),8)+IF(AND(Z$232&gt;4,AA47=3),6)+IF(AND(Z$232&gt;4,AA47=4),5)+IF(AND(Z$232&gt;4,AA47=5),4)+IF(AND(Z$232&gt;4,AA47=6),3)+IF(AND(Z$232&gt;4,AA47=7),2)+IF(AND(Z$232&gt;4,AA47&gt;7),1)+IF(AND(Z$232=4,AA47=1),8)+IF(AND(Z$232=4,AA47=2),6)+IF(AND(Z$232=4,AA47=3),4)+IF(AND(Z$232=4,AA47=4),2)+IF(AND(Z$232=3,AA47=1),6)+IF(AND(Z$232=3,AA47=2),4)+IF(AND(Z$232=3,AA47=3),2)+IF(AND(Z$232=2,AA47=1),4)+IF(AND(Z$232=2,AA47=2),2)+IF(AND(Z$232=1,AA47=1),2)</f>
        <v>12</v>
      </c>
      <c r="AD47" s="2" t="s">
        <v>26</v>
      </c>
      <c r="AE47" s="7">
        <f>+Y47+AB47+AC47+AK47</f>
        <v>27</v>
      </c>
      <c r="AF47" s="11">
        <f>AE47+P47</f>
        <v>33</v>
      </c>
      <c r="AG47" s="2">
        <v>28.408999999999999</v>
      </c>
      <c r="AH47" s="10">
        <v>30.748000000000001</v>
      </c>
      <c r="AI47" s="2" t="s">
        <v>26</v>
      </c>
      <c r="AJ47" s="2"/>
      <c r="AK47" s="6">
        <v>1</v>
      </c>
      <c r="AL47" s="19">
        <f>MIN(V47,W47,AG47,AH47)</f>
        <v>28.207000000000001</v>
      </c>
      <c r="AM47" s="10">
        <v>40.542000000000002</v>
      </c>
      <c r="AN47" s="3">
        <v>5</v>
      </c>
      <c r="AO47" s="4">
        <f>IF(AND(AP$232&gt;4,AN47=1),6)+IF(AND(AP$232&gt;4,AN47=2),4)+IF(AND(AP$232&gt;4,AN47=3),3)+IF(AND(AP$232&gt;4,AN47=4),2)+IF(AND(AP$232&gt;4,AN47=5),1)+IF(AND(AP$232&gt;4,AN47&gt;5),1)+IF(AND(AP$232=4,AN47=1),4)+IF(AND(AP$232=4,AN47=2),3)+IF(AND(AP$232=4,AN47=3),2)+IF(AND(AP$232=4,AN47=4),1)+IF(AND(AP$232=3,AN47=1),3)+IF(AND(AP$232=3,AN47=2),2)+IF(AND(AP$232=3,AN47=3),1)+IF(AND(AP$232=2,AN47=1),2)+IF(AND(AP$232=2,AN47=2),1)+IF(AND(AP$232=1,AN47=1),1)</f>
        <v>1</v>
      </c>
      <c r="AP47" s="5">
        <v>5</v>
      </c>
      <c r="AQ47" s="5"/>
      <c r="AR47" s="4">
        <f>IF(AND(AP$232&gt;4,AP47=1),12)+IF(AND(AP$232&gt;4,AP47=2),8)+IF(AND(AP$232&gt;4,AP47=3),6)+IF(AND(AP$232&gt;4,AP47=4),5)+IF(AND(AP$232&gt;4,AP47=5),4)+IF(AND(AP$232&gt;4,AP47=6),3)+IF(AND(AP$232&gt;4,AP47=7),2)+IF(AND(AP$232&gt;4,AP47&gt;7),1)+IF(AND(AP$232=4,AP47=1),8)+IF(AND(AP$232=4,AP47=2),6)+IF(AND(AP$232=4,AP47=3),4)+IF(AND(AP$232=4,AP47=4),2)+IF(AND(AP$232=3,AP47=1),6)+IF(AND(AP$232=3,AP47=2),4)+IF(AND(AP$232=3,AP47=3),2)+IF(AND(AP$232=2,AP47=1),4)+IF(AND(AP$232=2,AP47=2),2)+IF(AND(AP$232=1,AP47=1),2)</f>
        <v>4</v>
      </c>
      <c r="AS47" s="4">
        <f>IF(AND(AP$232&gt;4,AQ47=1),12)+IF(AND(AP$232&gt;4,AQ47=2),8)+IF(AND(AP$232&gt;4,AQ47=3),6)+IF(AND(AP$232&gt;4,AQ47=4),5)+IF(AND(AP$232&gt;4,AQ47=5),4)+IF(AND(AP$232&gt;4,AQ47=6),3)+IF(AND(AP$232&gt;4,AQ47=7),2)+IF(AND(AP$232&gt;4,AQ47&gt;7),1)+IF(AND(AP$232=4,AQ47=1),8)+IF(AND(AP$232=4,AQ47=2),6)+IF(AND(AP$232=4,AQ47=3),4)+IF(AND(AP$232=4,AQ47=4),2)+IF(AND(AP$232=3,AQ47=1),6)+IF(AND(AP$232=3,AQ47=2),4)+IF(AND(AP$232=3,AQ47=3),2)+IF(AND(AP$232=2,AQ47=1),4)+IF(AND(AP$232=2,AQ47=2),2)+IF(AND(AP$232=1,AQ47=1),2)</f>
        <v>0</v>
      </c>
      <c r="AT47" s="2" t="s">
        <v>26</v>
      </c>
      <c r="AU47" s="7">
        <f>+AO47+AR47+AS47+BA47</f>
        <v>5</v>
      </c>
      <c r="AV47" s="11">
        <f>AU47+AF47</f>
        <v>38</v>
      </c>
      <c r="AW47" s="2">
        <v>28.962</v>
      </c>
      <c r="AX47" s="10"/>
      <c r="AY47" s="2" t="s">
        <v>26</v>
      </c>
      <c r="AZ47" s="2"/>
      <c r="BA47" s="6"/>
      <c r="BB47" s="19">
        <f>MIN(AL47,AM47,AW47,AX47)</f>
        <v>28.207000000000001</v>
      </c>
      <c r="BC47" s="10">
        <v>31.443000000000001</v>
      </c>
      <c r="BD47" s="3">
        <v>3</v>
      </c>
      <c r="BE47" s="4">
        <f>IF(AND(BF$232&gt;4,BD47=1),6)+IF(AND(BF$232&gt;4,BD47=2),4)+IF(AND(BF$232&gt;4,BD47=3),3)+IF(AND(BF$232&gt;4,BD47=4),2)+IF(AND(BF$232&gt;4,BD47=5),1)+IF(AND(BF$232&gt;4,BD47&gt;5),1)+IF(AND(BF$232=4,BD47=1),4)+IF(AND(BF$232=4,BD47=2),3)+IF(AND(BF$232=4,BD47=3),2)+IF(AND(BF$232=4,BD47=4),1)+IF(AND(BF$232=3,BD47=1),3)+IF(AND(BF$232=3,BD47=2),2)+IF(AND(BF$232=3,BD47=3),1)+IF(AND(BF$232=2,BD47=1),2)+IF(AND(BF$232=2,BD47=2),1)+IF(AND(BF$232=1,BD47=1),1)</f>
        <v>2</v>
      </c>
      <c r="BF47" s="5">
        <v>4</v>
      </c>
      <c r="BG47" s="5"/>
      <c r="BH47" s="4">
        <f>IF(AND(BF$232&gt;4,BF47=1),12)+IF(AND(BF$232&gt;4,BF47=2),8)+IF(AND(BF$232&gt;4,BF47=3),6)+IF(AND(BF$232&gt;4,BF47=4),5)+IF(AND(BF$232&gt;4,BF47=5),4)+IF(AND(BF$232&gt;4,BF47=6),3)+IF(AND(BF$232&gt;4,BF47=7),2)+IF(AND(BF$232&gt;4,BF47&gt;7),1)+IF(AND(BF$232=4,BF47=1),8)+IF(AND(BF$232=4,BF47=2),6)+IF(AND(BF$232=4,BF47=3),4)+IF(AND(BF$232=4,BF47=4),2)+IF(AND(BF$232=3,BF47=1),6)+IF(AND(BF$232=3,BF47=2),4)+IF(AND(BF$232=3,BF47=3),2)+IF(AND(BF$232=2,BF47=1),4)+IF(AND(BF$232=2,BF47=2),2)+IF(AND(BF$232=1,BF47=1),2)</f>
        <v>2</v>
      </c>
      <c r="BI47" s="4">
        <f>IF(AND(BF$232&gt;4,BG47=1),12)+IF(AND(BF$232&gt;4,BG47=2),8)+IF(AND(BF$232&gt;4,BG47=3),6)+IF(AND(BF$232&gt;4,BG47=4),5)+IF(AND(BF$232&gt;4,BG47=5),4)+IF(AND(BF$232&gt;4,BG47=6),3)+IF(AND(BF$232&gt;4,BG47=7),2)+IF(AND(BF$232&gt;4,BG47&gt;7),1)+IF(AND(BF$232=4,BG47=1),8)+IF(AND(BF$232=4,BG47=2),6)+IF(AND(BF$232=4,BG47=3),4)+IF(AND(BF$232=4,BG47=4),2)+IF(AND(BF$232=3,BG47=1),6)+IF(AND(BF$232=3,BG47=2),4)+IF(AND(BF$232=3,BG47=3),2)+IF(AND(BF$232=2,BG47=1),4)+IF(AND(BF$232=2,BG47=2),2)+IF(AND(BF$232=1,BG47=1),2)</f>
        <v>0</v>
      </c>
      <c r="BJ47" s="2" t="s">
        <v>26</v>
      </c>
      <c r="BK47" s="7">
        <f>+BE47+BH47+BI47+BQ47</f>
        <v>4</v>
      </c>
      <c r="BL47" s="11">
        <f>BK47+AV47</f>
        <v>42</v>
      </c>
      <c r="BM47" s="2">
        <v>28.346</v>
      </c>
      <c r="BN47" s="10"/>
      <c r="BO47" s="2" t="s">
        <v>26</v>
      </c>
      <c r="BP47" s="2"/>
      <c r="BQ47" s="6"/>
      <c r="BR47" s="19">
        <f t="shared" si="106"/>
        <v>28.207000000000001</v>
      </c>
      <c r="BS47" s="10">
        <v>26.93</v>
      </c>
      <c r="BT47" s="3">
        <v>2</v>
      </c>
      <c r="BU47" s="4">
        <f>IF(AND(BV$232&gt;4,BT47=1),6)+IF(AND(BV$232&gt;4,BT47=2),4)+IF(AND(BV$232&gt;4,BT47=3),3)+IF(AND(BV$232&gt;4,BT47=4),2)+IF(AND(BV$232&gt;4,BT47=5),1)+IF(AND(BV$232&gt;4,BT47&gt;5),1)+IF(AND(BV$232=4,BT47=1),4)+IF(AND(BV$232=4,BT47=2),3)+IF(AND(BV$232=4,BT47=3),2)+IF(AND(BV$232=4,BT47=4),1)+IF(AND(BV$232=3,BT47=1),3)+IF(AND(BV$232=3,BT47=2),2)+IF(AND(BV$232=3,BT47=3),1)+IF(AND(BV$232=2,BT47=1),2)+IF(AND(BV$232=2,BT47=2),1)+IF(AND(BV$232=1,BT47=1),1)</f>
        <v>4</v>
      </c>
      <c r="BV47" s="5">
        <v>2</v>
      </c>
      <c r="BW47" s="5">
        <v>1</v>
      </c>
      <c r="BX47" s="4">
        <f>IF(AND(BV$232&gt;4,BV47=1),12)+IF(AND(BV$232&gt;4,BV47=2),8)+IF(AND(BV$232&gt;4,BV47=3),6)+IF(AND(BV$232&gt;4,BV47=4),5)+IF(AND(BV$232&gt;4,BV47=5),4)+IF(AND(BV$232&gt;4,BV47=6),3)+IF(AND(BV$232&gt;4,BV47=7),2)+IF(AND(BV$232&gt;4,BV47&gt;7),1)+IF(AND(BV$232=4,BV47=1),8)+IF(AND(BV$232=4,BV47=2),6)+IF(AND(BV$232=4,BV47=3),4)+IF(AND(BV$232=4,BV47=4),2)+IF(AND(BV$232=3,BV47=1),6)+IF(AND(BV$232=3,BV47=2),4)+IF(AND(BV$232=3,BV47=3),2)+IF(AND(BV$232=2,BV47=1),4)+IF(AND(BV$232=2,BV47=2),2)+IF(AND(BV$232=1,BV47=1),2)</f>
        <v>8</v>
      </c>
      <c r="BY47" s="4">
        <f>IF(AND(BV$232&gt;4,BW47=1),12)+IF(AND(BV$232&gt;4,BW47=2),8)+IF(AND(BV$232&gt;4,BW47=3),6)+IF(AND(BV$232&gt;4,BW47=4),5)+IF(AND(BV$232&gt;4,BW47=5),4)+IF(AND(BV$232&gt;4,BW47=6),3)+IF(AND(BV$232&gt;4,BW47=7),2)+IF(AND(BV$232&gt;4,BW47&gt;7),1)+IF(AND(BV$232=4,BW47=1),8)+IF(AND(BV$232=4,BW47=2),6)+IF(AND(BV$232=4,BW47=3),4)+IF(AND(BV$232=4,BW47=4),2)+IF(AND(BV$232=3,BW47=1),6)+IF(AND(BV$232=3,BW47=2),4)+IF(AND(BV$232=3,BW47=3),2)+IF(AND(BV$232=2,BW47=1),4)+IF(AND(BV$232=2,BW47=2),2)+IF(AND(BV$232=1,BW47=1),2)</f>
        <v>12</v>
      </c>
      <c r="BZ47" s="2" t="s">
        <v>26</v>
      </c>
      <c r="CA47" s="7">
        <f t="shared" si="107"/>
        <v>26</v>
      </c>
      <c r="CB47" s="11">
        <f t="shared" si="108"/>
        <v>68</v>
      </c>
      <c r="CC47" s="10">
        <v>26.89</v>
      </c>
      <c r="CD47" s="10">
        <v>27.244</v>
      </c>
      <c r="CE47" s="2" t="s">
        <v>26</v>
      </c>
      <c r="CF47" s="8" t="s">
        <v>148</v>
      </c>
      <c r="CG47" s="6">
        <v>2</v>
      </c>
      <c r="CH47" s="19">
        <f t="shared" si="109"/>
        <v>26.89</v>
      </c>
      <c r="CI47" s="10">
        <v>43.698999999999998</v>
      </c>
      <c r="CJ47" s="3">
        <v>7</v>
      </c>
      <c r="CK47" s="4">
        <f t="shared" si="122"/>
        <v>1</v>
      </c>
      <c r="CL47" s="5"/>
      <c r="CM47" s="5"/>
      <c r="CN47" s="7">
        <f t="shared" si="123"/>
        <v>0</v>
      </c>
      <c r="CO47" s="7">
        <f t="shared" si="124"/>
        <v>0</v>
      </c>
      <c r="CP47" s="2" t="s">
        <v>26</v>
      </c>
      <c r="CQ47" s="7">
        <f t="shared" si="110"/>
        <v>1</v>
      </c>
      <c r="CR47" s="11">
        <f t="shared" si="111"/>
        <v>69</v>
      </c>
      <c r="CS47" s="10"/>
      <c r="CT47" s="10"/>
      <c r="CU47" s="2" t="s">
        <v>26</v>
      </c>
      <c r="CV47" s="2"/>
      <c r="CW47" s="6"/>
      <c r="CX47" s="19">
        <f t="shared" si="112"/>
        <v>26.89</v>
      </c>
      <c r="CY47" s="10">
        <v>27.73</v>
      </c>
      <c r="CZ47" s="3">
        <v>6</v>
      </c>
      <c r="DA47" s="4">
        <f t="shared" si="125"/>
        <v>1</v>
      </c>
      <c r="DB47" s="5">
        <v>4</v>
      </c>
      <c r="DC47" s="5">
        <v>2</v>
      </c>
      <c r="DD47" s="7">
        <f t="shared" si="126"/>
        <v>5</v>
      </c>
      <c r="DE47" s="7">
        <f t="shared" si="127"/>
        <v>8</v>
      </c>
      <c r="DF47" s="2" t="s">
        <v>26</v>
      </c>
      <c r="DG47" s="7">
        <f t="shared" si="113"/>
        <v>16</v>
      </c>
      <c r="DH47" s="11">
        <f t="shared" si="114"/>
        <v>85</v>
      </c>
      <c r="DI47" s="10">
        <v>26.882000000000001</v>
      </c>
      <c r="DJ47" s="10">
        <v>26.337</v>
      </c>
      <c r="DK47" s="2" t="s">
        <v>26</v>
      </c>
      <c r="DL47" s="2"/>
      <c r="DM47" s="6">
        <v>2</v>
      </c>
      <c r="DN47" s="19">
        <f t="shared" si="115"/>
        <v>26.337</v>
      </c>
      <c r="DO47" s="10"/>
      <c r="DP47" s="3"/>
      <c r="DQ47" s="4">
        <f t="shared" si="116"/>
        <v>0</v>
      </c>
      <c r="DR47" s="5">
        <v>5</v>
      </c>
      <c r="DS47" s="5">
        <v>3</v>
      </c>
      <c r="DT47" s="4">
        <f t="shared" si="117"/>
        <v>4</v>
      </c>
      <c r="DU47" s="4">
        <f t="shared" si="118"/>
        <v>6</v>
      </c>
      <c r="DV47" s="2" t="s">
        <v>21</v>
      </c>
      <c r="DW47" s="7">
        <f t="shared" si="119"/>
        <v>10</v>
      </c>
      <c r="DX47" s="11">
        <f t="shared" si="120"/>
        <v>95</v>
      </c>
      <c r="DY47" s="10">
        <v>27.201000000000001</v>
      </c>
      <c r="DZ47" s="10">
        <v>27.215</v>
      </c>
      <c r="EA47" s="2" t="s">
        <v>21</v>
      </c>
      <c r="EB47" s="2"/>
      <c r="EC47" s="6"/>
      <c r="ED47" s="19">
        <f t="shared" si="121"/>
        <v>26.337</v>
      </c>
    </row>
    <row r="48" spans="1:134" s="15" customFormat="1" ht="13.8" x14ac:dyDescent="0.3">
      <c r="A48" s="13">
        <v>4</v>
      </c>
      <c r="B48" s="1" t="s">
        <v>43</v>
      </c>
      <c r="C48" s="2">
        <v>5768</v>
      </c>
      <c r="D48" s="1">
        <v>168</v>
      </c>
      <c r="E48" s="1" t="s">
        <v>143</v>
      </c>
      <c r="F48" s="21">
        <v>27.404</v>
      </c>
      <c r="G48" s="10">
        <v>26.998999999999999</v>
      </c>
      <c r="H48" s="3">
        <v>1</v>
      </c>
      <c r="I48" s="4">
        <f>IF(AND(J$232&gt;4,H48=1),6)+IF(AND(J$232&gt;4,H48=2),4)+IF(AND(J$232&gt;4,H48=3),3)+IF(AND(J$232&gt;4,H48=4),2)+IF(AND(J$232&gt;4,H48=5),1)+IF(AND(J$232&gt;4,H48&gt;5),1)+IF(AND(J$232=4,H48=1),4)+IF(AND(J$232=4,H48=2),3)+IF(AND(J$232=4,H48=3),2)+IF(AND(J$232=4,H48=4),1)+IF(AND(J$232=3,H48=1),3)+IF(AND(J$232=3,H48=2),2)+IF(AND(J$232=3,H48=3),1)+IF(AND(J$232=2,H48=1),2)+IF(AND(J$232=2,H48=2),1)+IF(AND(J$232=1,H48=1),1)</f>
        <v>6</v>
      </c>
      <c r="J48" s="5">
        <v>1</v>
      </c>
      <c r="K48" s="5"/>
      <c r="L48" s="4">
        <f>IF(AND(J$232&gt;4,J48=1),12)+IF(AND(J$232&gt;4,J48=2),8)+IF(AND(J$232&gt;4,J48=3),6)+IF(AND(J$232&gt;4,J48=4),5)+IF(AND(J$232&gt;4,J48=5),4)+IF(AND(J$232&gt;4,J48=6),3)+IF(AND(J$232&gt;4,J48=7),2)+IF(AND(J$232&gt;4,J48&gt;7),1)+IF(AND(J$232=4,J48=1),8)+IF(AND(J$232=4,J48=2),6)+IF(AND(J$232=4,J48=3),4)+IF(AND(J$232=4,J48=4),2)+IF(AND(J$232=3,J48=1),6)+IF(AND(J$232=3,J48=2),4)+IF(AND(J$232=3,J48=3),2)+IF(AND(J$232=2,J48=1),4)+IF(AND(J$232=2,J48=2),2)+IF(AND(J$232=1,J48=1),2)</f>
        <v>12</v>
      </c>
      <c r="M48" s="4">
        <f>IF(AND(J$232&gt;4,K48=1),12)+IF(AND(J$232&gt;4,K48=2),8)+IF(AND(J$232&gt;4,K48=3),6)+IF(AND(J$232&gt;4,K48=4),5)+IF(AND(J$232&gt;4,K48=5),4)+IF(AND(J$232&gt;4,K48=6),3)+IF(AND(J$232&gt;4,K48=7),2)+IF(AND(J$232&gt;4,K48&gt;7),1)+IF(AND(J$232=4,K48=1),8)+IF(AND(J$232=4,K48=2),6)+IF(AND(J$232=4,K48=3),4)+IF(AND(J$232=4,K48=4),2)+IF(AND(J$232=3,K48=1),6)+IF(AND(J$232=3,K48=2),4)+IF(AND(J$232=3,K48=3),2)+IF(AND(J$232=2,K48=1),4)+IF(AND(J$232=2,K48=2),2)+IF(AND(J$232=1,K48=1),2)</f>
        <v>0</v>
      </c>
      <c r="N48" s="2" t="s">
        <v>26</v>
      </c>
      <c r="O48" s="7">
        <f>+I48+L48+M48+U48</f>
        <v>20</v>
      </c>
      <c r="P48" s="11">
        <f>O48</f>
        <v>20</v>
      </c>
      <c r="Q48" s="2">
        <v>26.870999999999999</v>
      </c>
      <c r="R48" s="10"/>
      <c r="S48" s="2" t="s">
        <v>21</v>
      </c>
      <c r="T48" s="8" t="s">
        <v>148</v>
      </c>
      <c r="U48" s="6">
        <v>2</v>
      </c>
      <c r="V48" s="19">
        <f>MIN(F48,G48,Q48,R48)</f>
        <v>26.870999999999999</v>
      </c>
      <c r="W48" s="10">
        <v>26.640999999999998</v>
      </c>
      <c r="X48" s="3">
        <v>2</v>
      </c>
      <c r="Y48" s="4">
        <f>IF(AND(Z$231&gt;4,X48=1),6)+IF(AND(Z$231&gt;4,X48=2),4)+IF(AND(Z$231&gt;4,X48=3),3)+IF(AND(Z$231&gt;4,X48=4),2)+IF(AND(Z$231&gt;4,X48=5),1)+IF(AND(Z$231&gt;4,X48&gt;5),1)+IF(AND(Z$231=4,X48=1),4)+IF(AND(Z$231=4,X48=2),3)+IF(AND(Z$231=4,X48=3),2)+IF(AND(Z$231=4,X48=4),1)+IF(AND(Z$231=3,X48=1),3)+IF(AND(Z$231=3,X48=2),2)+IF(AND(Z$231=3,X48=3),1)+IF(AND(Z$231=2,X48=1),2)+IF(AND(Z$231=2,X48=2),1)+IF(AND(Z$231=1,X48=1),1)</f>
        <v>4</v>
      </c>
      <c r="Z48" s="5">
        <v>3</v>
      </c>
      <c r="AA48" s="5">
        <v>4</v>
      </c>
      <c r="AB48" s="7">
        <f>IF(AND(Z$231&gt;4,Z48=1),12)+IF(AND(Z$231&gt;4,Z48=2),8)+IF(AND(Z$231&gt;4,Z48=3),6)+IF(AND(Z$231&gt;4,Z48=4),5)+IF(AND(Z$231&gt;4,Z48=5),4)+IF(AND(Z$231&gt;4,Z48=6),3)+IF(AND(Z$231&gt;4,Z48=7),2)+IF(AND(Z$231&gt;4,Z48&gt;7),1)+IF(AND(Z$231=4,Z48=1),8)+IF(AND(Z$231=4,Z48=2),6)+IF(AND(Z$231=4,Z48=3),4)+IF(AND(Z$231=4,Z48=4),2)+IF(AND(Z$231=3,Z48=1),6)+IF(AND(Z$231=3,Z48=2),4)+IF(AND(Z$231=3,Z48=3),2)+IF(AND(Z$231=2,Z48=1),4)+IF(AND(Z$231=2,Z48=2),2)+IF(AND(Z$231=1,Z48=1),2)</f>
        <v>6</v>
      </c>
      <c r="AC48" s="7">
        <f>IF(AND(Z$231&gt;4,AA48=1),12)+IF(AND(Z$231&gt;4,AA48=2),8)+IF(AND(Z$231&gt;4,AA48=3),6)+IF(AND(Z$231&gt;4,AA48=4),5)+IF(AND(Z$231&gt;4,AA48=5),4)+IF(AND(Z$231&gt;4,AA48=6),3)+IF(AND(Z$231&gt;4,AA48=7),2)+IF(AND(Z$231&gt;4,AA48&gt;7),1)+IF(AND(Z$231=4,AA48=1),8)+IF(AND(Z$231=4,AA48=2),6)+IF(AND(Z$231=4,AA48=3),4)+IF(AND(Z$231=4,AA48=4),2)+IF(AND(Z$231=3,AA48=1),6)+IF(AND(Z$231=3,AA48=2),4)+IF(AND(Z$231=3,AA48=3),2)+IF(AND(Z$231=2,AA48=1),4)+IF(AND(Z$231=2,AA48=2),2)+IF(AND(Z$231=1,AA48=1),2)</f>
        <v>5</v>
      </c>
      <c r="AD48" s="2" t="s">
        <v>21</v>
      </c>
      <c r="AE48" s="7">
        <f>+Y48+AB48+AC48+AK48</f>
        <v>17</v>
      </c>
      <c r="AF48" s="11">
        <f>AE48+P48</f>
        <v>37</v>
      </c>
      <c r="AG48" s="2">
        <v>26.338000000000001</v>
      </c>
      <c r="AH48" s="10">
        <v>26.599</v>
      </c>
      <c r="AI48" s="2" t="s">
        <v>21</v>
      </c>
      <c r="AJ48" s="2"/>
      <c r="AK48" s="6">
        <v>2</v>
      </c>
      <c r="AL48" s="19">
        <f>MIN(V48,W48,AG48,AH48)</f>
        <v>26.338000000000001</v>
      </c>
      <c r="AM48" s="10">
        <v>35.942</v>
      </c>
      <c r="AN48" s="3">
        <v>2</v>
      </c>
      <c r="AO48" s="4">
        <f>IF(AND(AP$231&gt;4,AN48=1),6)+IF(AND(AP$231&gt;4,AN48=2),4)+IF(AND(AP$231&gt;4,AN48=3),3)+IF(AND(AP$231&gt;4,AN48=4),2)+IF(AND(AP$231&gt;4,AN48=5),1)+IF(AND(AP$231&gt;4,AN48&gt;5),1)+IF(AND(AP$231=4,AN48=1),4)+IF(AND(AP$231=4,AN48=2),3)+IF(AND(AP$231=4,AN48=3),2)+IF(AND(AP$231=4,AN48=4),1)+IF(AND(AP$231=3,AN48=1),3)+IF(AND(AP$231=3,AN48=2),2)+IF(AND(AP$231=3,AN48=3),1)+IF(AND(AP$231=2,AN48=1),2)+IF(AND(AP$231=2,AN48=2),1)+IF(AND(AP$231=1,AN48=1),1)</f>
        <v>2</v>
      </c>
      <c r="AP48" s="5">
        <v>1</v>
      </c>
      <c r="AQ48" s="5">
        <v>1</v>
      </c>
      <c r="AR48" s="7">
        <f>IF(AND(AP$231&gt;4,AP48=1),12)+IF(AND(AP$231&gt;4,AP48=2),8)+IF(AND(AP$231&gt;4,AP48=3),6)+IF(AND(AP$231&gt;4,AP48=4),5)+IF(AND(AP$231&gt;4,AP48=5),4)+IF(AND(AP$231&gt;4,AP48=6),3)+IF(AND(AP$231&gt;4,AP48=7),2)+IF(AND(AP$231&gt;4,AP48&gt;7),1)+IF(AND(AP$231=4,AP48=1),8)+IF(AND(AP$231=4,AP48=2),6)+IF(AND(AP$231=4,AP48=3),4)+IF(AND(AP$231=4,AP48=4),2)+IF(AND(AP$231=3,AP48=1),6)+IF(AND(AP$231=3,AP48=2),4)+IF(AND(AP$231=3,AP48=3),2)+IF(AND(AP$231=2,AP48=1),4)+IF(AND(AP$231=2,AP48=2),2)+IF(AND(AP$231=1,AP48=1),2)</f>
        <v>6</v>
      </c>
      <c r="AS48" s="7">
        <f>IF(AND(AP$231&gt;4,AQ48=1),12)+IF(AND(AP$231&gt;4,AQ48=2),8)+IF(AND(AP$231&gt;4,AQ48=3),6)+IF(AND(AP$231&gt;4,AQ48=4),5)+IF(AND(AP$231&gt;4,AQ48=5),4)+IF(AND(AP$231&gt;4,AQ48=6),3)+IF(AND(AP$231&gt;4,AQ48=7),2)+IF(AND(AP$231&gt;4,AQ48&gt;7),1)+IF(AND(AP$231=4,AQ48=1),8)+IF(AND(AP$231=4,AQ48=2),6)+IF(AND(AP$231=4,AQ48=3),4)+IF(AND(AP$231=4,AQ48=4),2)+IF(AND(AP$231=3,AQ48=1),6)+IF(AND(AP$231=3,AQ48=2),4)+IF(AND(AP$231=3,AQ48=3),2)+IF(AND(AP$231=2,AQ48=1),4)+IF(AND(AP$231=2,AQ48=2),2)+IF(AND(AP$231=1,AQ48=1),2)</f>
        <v>6</v>
      </c>
      <c r="AT48" s="2" t="s">
        <v>21</v>
      </c>
      <c r="AU48" s="7">
        <f>+AO48+AR48+AS48+BA48</f>
        <v>14</v>
      </c>
      <c r="AV48" s="11">
        <f>AU48+AF48</f>
        <v>51</v>
      </c>
      <c r="AW48" s="2">
        <v>26.698</v>
      </c>
      <c r="AX48" s="10">
        <v>27.010999999999999</v>
      </c>
      <c r="AY48" s="2" t="s">
        <v>21</v>
      </c>
      <c r="AZ48" s="2"/>
      <c r="BA48" s="6"/>
      <c r="BB48" s="19">
        <f>MIN(AL48,AM48,AW48,AX48)</f>
        <v>26.338000000000001</v>
      </c>
      <c r="BC48" s="10">
        <v>30.448</v>
      </c>
      <c r="BD48" s="3">
        <v>3</v>
      </c>
      <c r="BE48" s="4">
        <f>IF(AND(BF$231&gt;4,BD48=1),6)+IF(AND(BF$231&gt;4,BD48=2),4)+IF(AND(BF$231&gt;4,BD48=3),3)+IF(AND(BF$231&gt;4,BD48=4),2)+IF(AND(BF$231&gt;4,BD48=5),1)+IF(AND(BF$231&gt;4,BD48&gt;5),1)+IF(AND(BF$231=4,BD48=1),4)+IF(AND(BF$231=4,BD48=2),3)+IF(AND(BF$231=4,BD48=3),2)+IF(AND(BF$231=4,BD48=4),1)+IF(AND(BF$231=3,BD48=1),3)+IF(AND(BF$231=3,BD48=2),2)+IF(AND(BF$231=3,BD48=3),1)+IF(AND(BF$231=2,BD48=1),2)+IF(AND(BF$231=2,BD48=2),1)+IF(AND(BF$231=1,BD48=1),1)</f>
        <v>2</v>
      </c>
      <c r="BF48" s="5">
        <v>4</v>
      </c>
      <c r="BG48" s="5">
        <v>3</v>
      </c>
      <c r="BH48" s="7">
        <f>IF(AND(BF$231&gt;4,BF48=1),12)+IF(AND(BF$231&gt;4,BF48=2),8)+IF(AND(BF$231&gt;4,BF48=3),6)+IF(AND(BF$231&gt;4,BF48=4),5)+IF(AND(BF$231&gt;4,BF48=5),4)+IF(AND(BF$231&gt;4,BF48=6),3)+IF(AND(BF$231&gt;4,BF48=7),2)+IF(AND(BF$231&gt;4,BF48&gt;7),1)+IF(AND(BF$231=4,BF48=1),8)+IF(AND(BF$231=4,BF48=2),6)+IF(AND(BF$231=4,BF48=3),4)+IF(AND(BF$231=4,BF48=4),2)+IF(AND(BF$231=3,BF48=1),6)+IF(AND(BF$231=3,BF48=2),4)+IF(AND(BF$231=3,BF48=3),2)+IF(AND(BF$231=2,BF48=1),4)+IF(AND(BF$231=2,BF48=2),2)+IF(AND(BF$231=1,BF48=1),2)</f>
        <v>2</v>
      </c>
      <c r="BI48" s="7">
        <f>IF(AND(BF$231&gt;4,BG48=1),12)+IF(AND(BF$231&gt;4,BG48=2),8)+IF(AND(BF$231&gt;4,BG48=3),6)+IF(AND(BF$231&gt;4,BG48=4),5)+IF(AND(BF$231&gt;4,BG48=5),4)+IF(AND(BF$231&gt;4,BG48=6),3)+IF(AND(BF$231&gt;4,BG48=7),2)+IF(AND(BF$231&gt;4,BG48&gt;7),1)+IF(AND(BF$231=4,BG48=1),8)+IF(AND(BF$231=4,BG48=2),6)+IF(AND(BF$231=4,BG48=3),4)+IF(AND(BF$231=4,BG48=4),2)+IF(AND(BF$231=3,BG48=1),6)+IF(AND(BF$231=3,BG48=2),4)+IF(AND(BF$231=3,BG48=3),2)+IF(AND(BF$231=2,BG48=1),4)+IF(AND(BF$231=2,BG48=2),2)+IF(AND(BF$231=1,BG48=1),2)</f>
        <v>4</v>
      </c>
      <c r="BJ48" s="2" t="s">
        <v>21</v>
      </c>
      <c r="BK48" s="7">
        <f>+BE48+BH48+BI48+BQ48</f>
        <v>9</v>
      </c>
      <c r="BL48" s="11">
        <f>BK48+AV48</f>
        <v>60</v>
      </c>
      <c r="BM48" s="10">
        <v>26.05</v>
      </c>
      <c r="BN48" s="10">
        <v>26.222000000000001</v>
      </c>
      <c r="BO48" s="2" t="s">
        <v>21</v>
      </c>
      <c r="BP48" s="2"/>
      <c r="BQ48" s="6">
        <v>1</v>
      </c>
      <c r="BR48" s="19">
        <f t="shared" si="106"/>
        <v>26.05</v>
      </c>
      <c r="BS48" s="10">
        <v>26.181000000000001</v>
      </c>
      <c r="BT48" s="3">
        <v>1</v>
      </c>
      <c r="BU48" s="4">
        <f>IF(AND(BV$231&gt;4,BT48=1),6)+IF(AND(BV$231&gt;4,BT48=2),4)+IF(AND(BV$231&gt;4,BT48=3),3)+IF(AND(BV$231&gt;4,BT48=4),2)+IF(AND(BV$231&gt;4,BT48=5),1)+IF(AND(BV$231&gt;4,BT48&gt;5),1)+IF(AND(BV$231=4,BT48=1),4)+IF(AND(BV$231=4,BT48=2),3)+IF(AND(BV$231=4,BT48=3),2)+IF(AND(BV$231=4,BT48=4),1)+IF(AND(BV$231=3,BT48=1),3)+IF(AND(BV$231=3,BT48=2),2)+IF(AND(BV$231=3,BT48=3),1)+IF(AND(BV$231=2,BT48=1),2)+IF(AND(BV$231=2,BT48=2),1)+IF(AND(BV$231=1,BT48=1),1)</f>
        <v>4</v>
      </c>
      <c r="BV48" s="5">
        <v>3</v>
      </c>
      <c r="BW48" s="5"/>
      <c r="BX48" s="7">
        <f>IF(AND(BV$231&gt;4,BV48=1),12)+IF(AND(BV$231&gt;4,BV48=2),8)+IF(AND(BV$231&gt;4,BV48=3),6)+IF(AND(BV$231&gt;4,BV48=4),5)+IF(AND(BV$231&gt;4,BV48=5),4)+IF(AND(BV$231&gt;4,BV48=6),3)+IF(AND(BV$231&gt;4,BV48=7),2)+IF(AND(BV$231&gt;4,BV48&gt;7),1)+IF(AND(BV$231=4,BV48=1),8)+IF(AND(BV$231=4,BV48=2),6)+IF(AND(BV$231=4,BV48=3),4)+IF(AND(BV$231=4,BV48=4),2)+IF(AND(BV$231=3,BV48=1),6)+IF(AND(BV$231=3,BV48=2),4)+IF(AND(BV$231=3,BV48=3),2)+IF(AND(BV$231=2,BV48=1),4)+IF(AND(BV$231=2,BV48=2),2)+IF(AND(BV$231=1,BV48=1),2)</f>
        <v>4</v>
      </c>
      <c r="BY48" s="7">
        <f>IF(AND(BV$231&gt;4,BW48=1),12)+IF(AND(BV$231&gt;4,BW48=2),8)+IF(AND(BV$231&gt;4,BW48=3),6)+IF(AND(BV$231&gt;4,BW48=4),5)+IF(AND(BV$231&gt;4,BW48=5),4)+IF(AND(BV$231&gt;4,BW48=6),3)+IF(AND(BV$231&gt;4,BW48=7),2)+IF(AND(BV$231&gt;4,BW48&gt;7),1)+IF(AND(BV$231=4,BW48=1),8)+IF(AND(BV$231=4,BW48=2),6)+IF(AND(BV$231=4,BW48=3),4)+IF(AND(BV$231=4,BW48=4),2)+IF(AND(BV$231=3,BW48=1),6)+IF(AND(BV$231=3,BW48=2),4)+IF(AND(BV$231=3,BW48=3),2)+IF(AND(BV$231=2,BW48=1),4)+IF(AND(BV$231=2,BW48=2),2)+IF(AND(BV$231=1,BW48=1),2)</f>
        <v>0</v>
      </c>
      <c r="BZ48" s="2" t="s">
        <v>21</v>
      </c>
      <c r="CA48" s="7">
        <f t="shared" si="107"/>
        <v>8</v>
      </c>
      <c r="CB48" s="11">
        <f t="shared" si="108"/>
        <v>68</v>
      </c>
      <c r="CC48" s="10">
        <v>26.907</v>
      </c>
      <c r="CD48" s="10"/>
      <c r="CE48" s="2" t="s">
        <v>21</v>
      </c>
      <c r="CF48" s="2"/>
      <c r="CG48" s="6"/>
      <c r="CH48" s="19">
        <f t="shared" si="109"/>
        <v>26.05</v>
      </c>
      <c r="CI48" s="10">
        <v>34.084000000000003</v>
      </c>
      <c r="CJ48" s="3">
        <v>5</v>
      </c>
      <c r="CK48" s="4">
        <f t="shared" si="122"/>
        <v>1</v>
      </c>
      <c r="CL48" s="5"/>
      <c r="CM48" s="5"/>
      <c r="CN48" s="7">
        <f t="shared" si="123"/>
        <v>0</v>
      </c>
      <c r="CO48" s="7">
        <f t="shared" si="124"/>
        <v>0</v>
      </c>
      <c r="CP48" s="2" t="s">
        <v>21</v>
      </c>
      <c r="CQ48" s="7">
        <f t="shared" si="110"/>
        <v>1</v>
      </c>
      <c r="CR48" s="11">
        <f t="shared" si="111"/>
        <v>69</v>
      </c>
      <c r="CS48" s="10"/>
      <c r="CT48" s="10"/>
      <c r="CU48" s="2" t="s">
        <v>21</v>
      </c>
      <c r="CV48" s="2"/>
      <c r="CW48" s="6"/>
      <c r="CX48" s="19">
        <f t="shared" si="112"/>
        <v>26.05</v>
      </c>
      <c r="CY48" s="10">
        <v>26.152000000000001</v>
      </c>
      <c r="CZ48" s="3">
        <v>1</v>
      </c>
      <c r="DA48" s="4">
        <f t="shared" si="125"/>
        <v>6</v>
      </c>
      <c r="DB48" s="5">
        <v>5</v>
      </c>
      <c r="DC48" s="5">
        <v>4</v>
      </c>
      <c r="DD48" s="7">
        <f t="shared" si="126"/>
        <v>4</v>
      </c>
      <c r="DE48" s="7">
        <f t="shared" si="127"/>
        <v>5</v>
      </c>
      <c r="DF48" s="2" t="s">
        <v>21</v>
      </c>
      <c r="DG48" s="7">
        <f t="shared" si="113"/>
        <v>16</v>
      </c>
      <c r="DH48" s="11">
        <f t="shared" si="114"/>
        <v>85</v>
      </c>
      <c r="DI48" s="10">
        <v>25.974</v>
      </c>
      <c r="DJ48" s="10">
        <v>26.433</v>
      </c>
      <c r="DK48" s="2" t="s">
        <v>21</v>
      </c>
      <c r="DL48" s="2"/>
      <c r="DM48" s="6">
        <v>1</v>
      </c>
      <c r="DN48" s="19">
        <f t="shared" si="115"/>
        <v>25.974</v>
      </c>
      <c r="DO48" s="10"/>
      <c r="DP48" s="3"/>
      <c r="DQ48" s="4">
        <f t="shared" si="116"/>
        <v>0</v>
      </c>
      <c r="DR48" s="5"/>
      <c r="DS48" s="5"/>
      <c r="DT48" s="4">
        <f t="shared" si="117"/>
        <v>0</v>
      </c>
      <c r="DU48" s="4">
        <f t="shared" si="118"/>
        <v>0</v>
      </c>
      <c r="DV48" s="2" t="s">
        <v>21</v>
      </c>
      <c r="DW48" s="7">
        <f t="shared" si="119"/>
        <v>0</v>
      </c>
      <c r="DX48" s="11">
        <f t="shared" si="120"/>
        <v>85</v>
      </c>
      <c r="DY48" s="10"/>
      <c r="DZ48" s="10"/>
      <c r="EA48" s="2" t="s">
        <v>21</v>
      </c>
      <c r="EB48" s="2"/>
      <c r="EC48" s="6"/>
      <c r="ED48" s="19">
        <f t="shared" si="121"/>
        <v>25.974</v>
      </c>
    </row>
    <row r="49" spans="1:134" s="15" customFormat="1" ht="13.8" x14ac:dyDescent="0.3">
      <c r="A49" s="13">
        <v>5</v>
      </c>
      <c r="B49" s="1" t="s">
        <v>174</v>
      </c>
      <c r="C49" s="2">
        <v>6561</v>
      </c>
      <c r="D49" s="1">
        <v>44</v>
      </c>
      <c r="E49" s="1" t="s">
        <v>38</v>
      </c>
      <c r="F49" s="21"/>
      <c r="G49" s="10"/>
      <c r="H49" s="3"/>
      <c r="I49" s="4"/>
      <c r="J49" s="5"/>
      <c r="K49" s="5"/>
      <c r="L49" s="7"/>
      <c r="M49" s="7"/>
      <c r="N49" s="2"/>
      <c r="O49" s="4"/>
      <c r="P49" s="11"/>
      <c r="Q49" s="2"/>
      <c r="R49" s="2"/>
      <c r="S49" s="2"/>
      <c r="T49" s="2"/>
      <c r="U49" s="6"/>
      <c r="V49" s="19">
        <v>25.544</v>
      </c>
      <c r="W49" s="10">
        <v>28.187000000000001</v>
      </c>
      <c r="X49" s="3">
        <v>3</v>
      </c>
      <c r="Y49" s="4">
        <f>IF(AND(Z$231&gt;4,X49=1),6)+IF(AND(Z$231&gt;4,X49=2),4)+IF(AND(Z$231&gt;4,X49=3),3)+IF(AND(Z$231&gt;4,X49=4),2)+IF(AND(Z$231&gt;4,X49=5),1)+IF(AND(Z$231&gt;4,X49&gt;5),1)+IF(AND(Z$231=4,X49=1),4)+IF(AND(Z$231=4,X49=2),3)+IF(AND(Z$231=4,X49=3),2)+IF(AND(Z$231=4,X49=4),1)+IF(AND(Z$231=3,X49=1),3)+IF(AND(Z$231=3,X49=2),2)+IF(AND(Z$231=3,X49=3),1)+IF(AND(Z$231=2,X49=1),2)+IF(AND(Z$231=2,X49=2),1)+IF(AND(Z$231=1,X49=1),1)</f>
        <v>3</v>
      </c>
      <c r="Z49" s="5">
        <v>2</v>
      </c>
      <c r="AA49" s="5">
        <v>3</v>
      </c>
      <c r="AB49" s="7">
        <f>IF(AND(Z$231&gt;4,Z49=1),12)+IF(AND(Z$231&gt;4,Z49=2),8)+IF(AND(Z$231&gt;4,Z49=3),6)+IF(AND(Z$231&gt;4,Z49=4),5)+IF(AND(Z$231&gt;4,Z49=5),4)+IF(AND(Z$231&gt;4,Z49=6),3)+IF(AND(Z$231&gt;4,Z49=7),2)+IF(AND(Z$231&gt;4,Z49&gt;7),1)+IF(AND(Z$231=4,Z49=1),8)+IF(AND(Z$231=4,Z49=2),6)+IF(AND(Z$231=4,Z49=3),4)+IF(AND(Z$231=4,Z49=4),2)+IF(AND(Z$231=3,Z49=1),6)+IF(AND(Z$231=3,Z49=2),4)+IF(AND(Z$231=3,Z49=3),2)+IF(AND(Z$231=2,Z49=1),4)+IF(AND(Z$231=2,Z49=2),2)+IF(AND(Z$231=1,Z49=1),2)</f>
        <v>8</v>
      </c>
      <c r="AC49" s="7">
        <f>IF(AND(Z$231&gt;4,AA49=1),12)+IF(AND(Z$231&gt;4,AA49=2),8)+IF(AND(Z$231&gt;4,AA49=3),6)+IF(AND(Z$231&gt;4,AA49=4),5)+IF(AND(Z$231&gt;4,AA49=5),4)+IF(AND(Z$231&gt;4,AA49=6),3)+IF(AND(Z$231&gt;4,AA49=7),2)+IF(AND(Z$231&gt;4,AA49&gt;7),1)+IF(AND(Z$231=4,AA49=1),8)+IF(AND(Z$231=4,AA49=2),6)+IF(AND(Z$231=4,AA49=3),4)+IF(AND(Z$231=4,AA49=4),2)+IF(AND(Z$231=3,AA49=1),6)+IF(AND(Z$231=3,AA49=2),4)+IF(AND(Z$231=3,AA49=3),2)+IF(AND(Z$231=2,AA49=1),4)+IF(AND(Z$231=2,AA49=2),2)+IF(AND(Z$231=1,AA49=1),2)</f>
        <v>6</v>
      </c>
      <c r="AD49" s="2" t="s">
        <v>21</v>
      </c>
      <c r="AE49" s="4">
        <f>+Y49+AB49+AC49+AK49</f>
        <v>17</v>
      </c>
      <c r="AF49" s="11">
        <f>AE49+P49</f>
        <v>17</v>
      </c>
      <c r="AG49" s="2">
        <v>27.689</v>
      </c>
      <c r="AH49" s="2">
        <v>27.204999999999998</v>
      </c>
      <c r="AI49" s="2" t="s">
        <v>21</v>
      </c>
      <c r="AJ49" s="2"/>
      <c r="AK49" s="6"/>
      <c r="AL49" s="19">
        <f>MIN(V49,W49,AG49,AH49)</f>
        <v>25.544</v>
      </c>
      <c r="AM49" s="10">
        <v>32.127000000000002</v>
      </c>
      <c r="AN49" s="3">
        <v>1</v>
      </c>
      <c r="AO49" s="4">
        <f>IF(AND(AP$231&gt;4,AN49=1),6)+IF(AND(AP$231&gt;4,AN49=2),4)+IF(AND(AP$231&gt;4,AN49=3),3)+IF(AND(AP$231&gt;4,AN49=4),2)+IF(AND(AP$231&gt;4,AN49=5),1)+IF(AND(AP$231&gt;4,AN49&gt;5),1)+IF(AND(AP$231=4,AN49=1),4)+IF(AND(AP$231=4,AN49=2),3)+IF(AND(AP$231=4,AN49=3),2)+IF(AND(AP$231=4,AN49=4),1)+IF(AND(AP$231=3,AN49=1),3)+IF(AND(AP$231=3,AN49=2),2)+IF(AND(AP$231=3,AN49=3),1)+IF(AND(AP$231=2,AN49=1),2)+IF(AND(AP$231=2,AN49=2),1)+IF(AND(AP$231=1,AN49=1),1)</f>
        <v>3</v>
      </c>
      <c r="AP49" s="5">
        <v>3</v>
      </c>
      <c r="AQ49" s="5">
        <v>2</v>
      </c>
      <c r="AR49" s="7">
        <f>IF(AND(AP$231&gt;4,AP49=1),12)+IF(AND(AP$231&gt;4,AP49=2),8)+IF(AND(AP$231&gt;4,AP49=3),6)+IF(AND(AP$231&gt;4,AP49=4),5)+IF(AND(AP$231&gt;4,AP49=5),4)+IF(AND(AP$231&gt;4,AP49=6),3)+IF(AND(AP$231&gt;4,AP49=7),2)+IF(AND(AP$231&gt;4,AP49&gt;7),1)+IF(AND(AP$231=4,AP49=1),8)+IF(AND(AP$231=4,AP49=2),6)+IF(AND(AP$231=4,AP49=3),4)+IF(AND(AP$231=4,AP49=4),2)+IF(AND(AP$231=3,AP49=1),6)+IF(AND(AP$231=3,AP49=2),4)+IF(AND(AP$231=3,AP49=3),2)+IF(AND(AP$231=2,AP49=1),4)+IF(AND(AP$231=2,AP49=2),2)+IF(AND(AP$231=1,AP49=1),2)</f>
        <v>2</v>
      </c>
      <c r="AS49" s="7">
        <f>IF(AND(AP$231&gt;4,AQ49=1),12)+IF(AND(AP$231&gt;4,AQ49=2),8)+IF(AND(AP$231&gt;4,AQ49=3),6)+IF(AND(AP$231&gt;4,AQ49=4),5)+IF(AND(AP$231&gt;4,AQ49=5),4)+IF(AND(AP$231&gt;4,AQ49=6),3)+IF(AND(AP$231&gt;4,AQ49=7),2)+IF(AND(AP$231&gt;4,AQ49&gt;7),1)+IF(AND(AP$231=4,AQ49=1),8)+IF(AND(AP$231=4,AQ49=2),6)+IF(AND(AP$231=4,AQ49=3),4)+IF(AND(AP$231=4,AQ49=4),2)+IF(AND(AP$231=3,AQ49=1),6)+IF(AND(AP$231=3,AQ49=2),4)+IF(AND(AP$231=3,AQ49=3),2)+IF(AND(AP$231=2,AQ49=1),4)+IF(AND(AP$231=2,AQ49=2),2)+IF(AND(AP$231=1,AQ49=1),2)</f>
        <v>4</v>
      </c>
      <c r="AT49" s="2" t="s">
        <v>21</v>
      </c>
      <c r="AU49" s="4">
        <f>+AO49+AR49+AS49+BA49</f>
        <v>9</v>
      </c>
      <c r="AV49" s="11">
        <f>AU49+AF49</f>
        <v>26</v>
      </c>
      <c r="AW49" s="2">
        <v>26.587</v>
      </c>
      <c r="AX49" s="2">
        <v>26.838999999999999</v>
      </c>
      <c r="AY49" s="2" t="s">
        <v>21</v>
      </c>
      <c r="AZ49" s="2"/>
      <c r="BA49" s="6"/>
      <c r="BB49" s="19">
        <f>MIN(AL49,AM49,AW49,AX49)</f>
        <v>25.544</v>
      </c>
      <c r="BC49" s="10">
        <v>406.51799999999997</v>
      </c>
      <c r="BD49" s="3">
        <v>4</v>
      </c>
      <c r="BE49" s="4">
        <f>IF(AND(BF$231&gt;4,BD49=1),6)+IF(AND(BF$231&gt;4,BD49=2),4)+IF(AND(BF$231&gt;4,BD49=3),3)+IF(AND(BF$231&gt;4,BD49=4),2)+IF(AND(BF$231&gt;4,BD49=5),1)+IF(AND(BF$231&gt;4,BD49&gt;5),1)+IF(AND(BF$231=4,BD49=1),4)+IF(AND(BF$231=4,BD49=2),3)+IF(AND(BF$231=4,BD49=3),2)+IF(AND(BF$231=4,BD49=4),1)+IF(AND(BF$231=3,BD49=1),3)+IF(AND(BF$231=3,BD49=2),2)+IF(AND(BF$231=3,BD49=3),1)+IF(AND(BF$231=2,BD49=1),2)+IF(AND(BF$231=2,BD49=2),1)+IF(AND(BF$231=1,BD49=1),1)</f>
        <v>1</v>
      </c>
      <c r="BF49" s="5">
        <v>2</v>
      </c>
      <c r="BG49" s="5">
        <v>4</v>
      </c>
      <c r="BH49" s="7">
        <f>IF(AND(BF$231&gt;4,BF49=1),12)+IF(AND(BF$231&gt;4,BF49=2),8)+IF(AND(BF$231&gt;4,BF49=3),6)+IF(AND(BF$231&gt;4,BF49=4),5)+IF(AND(BF$231&gt;4,BF49=5),4)+IF(AND(BF$231&gt;4,BF49=6),3)+IF(AND(BF$231&gt;4,BF49=7),2)+IF(AND(BF$231&gt;4,BF49&gt;7),1)+IF(AND(BF$231=4,BF49=1),8)+IF(AND(BF$231=4,BF49=2),6)+IF(AND(BF$231=4,BF49=3),4)+IF(AND(BF$231=4,BF49=4),2)+IF(AND(BF$231=3,BF49=1),6)+IF(AND(BF$231=3,BF49=2),4)+IF(AND(BF$231=3,BF49=3),2)+IF(AND(BF$231=2,BF49=1),4)+IF(AND(BF$231=2,BF49=2),2)+IF(AND(BF$231=1,BF49=1),2)</f>
        <v>6</v>
      </c>
      <c r="BI49" s="7">
        <f>IF(AND(BF$231&gt;4,BG49=1),12)+IF(AND(BF$231&gt;4,BG49=2),8)+IF(AND(BF$231&gt;4,BG49=3),6)+IF(AND(BF$231&gt;4,BG49=4),5)+IF(AND(BF$231&gt;4,BG49=5),4)+IF(AND(BF$231&gt;4,BG49=6),3)+IF(AND(BF$231&gt;4,BG49=7),2)+IF(AND(BF$231&gt;4,BG49&gt;7),1)+IF(AND(BF$231=4,BG49=1),8)+IF(AND(BF$231=4,BG49=2),6)+IF(AND(BF$231=4,BG49=3),4)+IF(AND(BF$231=4,BG49=4),2)+IF(AND(BF$231=3,BG49=1),6)+IF(AND(BF$231=3,BG49=2),4)+IF(AND(BF$231=3,BG49=3),2)+IF(AND(BF$231=2,BG49=1),4)+IF(AND(BF$231=2,BG49=2),2)+IF(AND(BF$231=1,BG49=1),2)</f>
        <v>2</v>
      </c>
      <c r="BJ49" s="2" t="s">
        <v>21</v>
      </c>
      <c r="BK49" s="4">
        <f>+BE49+BH49+BI49+BQ49</f>
        <v>9</v>
      </c>
      <c r="BL49" s="11">
        <f>BK49+AV49</f>
        <v>35</v>
      </c>
      <c r="BM49" s="2">
        <v>27.036000000000001</v>
      </c>
      <c r="BN49" s="2">
        <v>27.413</v>
      </c>
      <c r="BO49" s="2" t="s">
        <v>21</v>
      </c>
      <c r="BP49" s="2"/>
      <c r="BQ49" s="6"/>
      <c r="BR49" s="19">
        <f t="shared" si="106"/>
        <v>25.544</v>
      </c>
      <c r="BS49" s="10">
        <v>26.556000000000001</v>
      </c>
      <c r="BT49" s="3">
        <v>3</v>
      </c>
      <c r="BU49" s="4">
        <f>IF(AND(BV$231&gt;4,BT49=1),6)+IF(AND(BV$231&gt;4,BT49=2),4)+IF(AND(BV$231&gt;4,BT49=3),3)+IF(AND(BV$231&gt;4,BT49=4),2)+IF(AND(BV$231&gt;4,BT49=5),1)+IF(AND(BV$231&gt;4,BT49&gt;5),1)+IF(AND(BV$231=4,BT49=1),4)+IF(AND(BV$231=4,BT49=2),3)+IF(AND(BV$231=4,BT49=3),2)+IF(AND(BV$231=4,BT49=4),1)+IF(AND(BV$231=3,BT49=1),3)+IF(AND(BV$231=3,BT49=2),2)+IF(AND(BV$231=3,BT49=3),1)+IF(AND(BV$231=2,BT49=1),2)+IF(AND(BV$231=2,BT49=2),1)+IF(AND(BV$231=1,BT49=1),1)</f>
        <v>2</v>
      </c>
      <c r="BV49" s="5"/>
      <c r="BW49" s="5">
        <v>1</v>
      </c>
      <c r="BX49" s="7">
        <f>IF(AND(BV$231&gt;4,BV49=1),12)+IF(AND(BV$231&gt;4,BV49=2),8)+IF(AND(BV$231&gt;4,BV49=3),6)+IF(AND(BV$231&gt;4,BV49=4),5)+IF(AND(BV$231&gt;4,BV49=5),4)+IF(AND(BV$231&gt;4,BV49=6),3)+IF(AND(BV$231&gt;4,BV49=7),2)+IF(AND(BV$231&gt;4,BV49&gt;7),1)+IF(AND(BV$231=4,BV49=1),8)+IF(AND(BV$231=4,BV49=2),6)+IF(AND(BV$231=4,BV49=3),4)+IF(AND(BV$231=4,BV49=4),2)+IF(AND(BV$231=3,BV49=1),6)+IF(AND(BV$231=3,BV49=2),4)+IF(AND(BV$231=3,BV49=3),2)+IF(AND(BV$231=2,BV49=1),4)+IF(AND(BV$231=2,BV49=2),2)+IF(AND(BV$231=1,BV49=1),2)</f>
        <v>0</v>
      </c>
      <c r="BY49" s="7">
        <f>IF(AND(BV$231&gt;4,BW49=1),12)+IF(AND(BV$231&gt;4,BW49=2),8)+IF(AND(BV$231&gt;4,BW49=3),6)+IF(AND(BV$231&gt;4,BW49=4),5)+IF(AND(BV$231&gt;4,BW49=5),4)+IF(AND(BV$231&gt;4,BW49=6),3)+IF(AND(BV$231&gt;4,BW49=7),2)+IF(AND(BV$231&gt;4,BW49&gt;7),1)+IF(AND(BV$231=4,BW49=1),8)+IF(AND(BV$231=4,BW49=2),6)+IF(AND(BV$231=4,BW49=3),4)+IF(AND(BV$231=4,BW49=4),2)+IF(AND(BV$231=3,BW49=1),6)+IF(AND(BV$231=3,BW49=2),4)+IF(AND(BV$231=3,BW49=3),2)+IF(AND(BV$231=2,BW49=1),4)+IF(AND(BV$231=2,BW49=2),2)+IF(AND(BV$231=1,BW49=1),2)</f>
        <v>8</v>
      </c>
      <c r="BZ49" s="2" t="s">
        <v>21</v>
      </c>
      <c r="CA49" s="4">
        <f t="shared" si="107"/>
        <v>10</v>
      </c>
      <c r="CB49" s="11">
        <f t="shared" si="108"/>
        <v>45</v>
      </c>
      <c r="CC49" s="2">
        <v>27.102</v>
      </c>
      <c r="CD49" s="2">
        <v>26.327999999999999</v>
      </c>
      <c r="CE49" s="2" t="s">
        <v>21</v>
      </c>
      <c r="CF49" s="2"/>
      <c r="CG49" s="6"/>
      <c r="CH49" s="19">
        <f t="shared" si="109"/>
        <v>25.544</v>
      </c>
      <c r="CI49" s="10">
        <v>31.835000000000001</v>
      </c>
      <c r="CJ49" s="3">
        <v>3</v>
      </c>
      <c r="CK49" s="4">
        <f t="shared" si="122"/>
        <v>3</v>
      </c>
      <c r="CL49" s="5">
        <v>1</v>
      </c>
      <c r="CM49" s="5">
        <v>4</v>
      </c>
      <c r="CN49" s="7">
        <f t="shared" si="123"/>
        <v>12</v>
      </c>
      <c r="CO49" s="7">
        <f t="shared" si="124"/>
        <v>5</v>
      </c>
      <c r="CP49" s="2" t="s">
        <v>21</v>
      </c>
      <c r="CQ49" s="4">
        <f t="shared" si="110"/>
        <v>20</v>
      </c>
      <c r="CR49" s="11">
        <f t="shared" si="111"/>
        <v>65</v>
      </c>
      <c r="CS49" s="2">
        <v>25.585000000000001</v>
      </c>
      <c r="CT49" s="2">
        <v>43.371000000000002</v>
      </c>
      <c r="CU49" s="2" t="s">
        <v>21</v>
      </c>
      <c r="CV49" s="2"/>
      <c r="CW49" s="6"/>
      <c r="CX49" s="19">
        <f t="shared" si="112"/>
        <v>25.544</v>
      </c>
      <c r="CY49" s="10">
        <v>31.257000000000001</v>
      </c>
      <c r="CZ49" s="3">
        <v>7</v>
      </c>
      <c r="DA49" s="4">
        <f t="shared" si="125"/>
        <v>1</v>
      </c>
      <c r="DB49" s="5">
        <v>6</v>
      </c>
      <c r="DC49" s="5">
        <v>3</v>
      </c>
      <c r="DD49" s="7">
        <f t="shared" si="126"/>
        <v>3</v>
      </c>
      <c r="DE49" s="7">
        <f t="shared" si="127"/>
        <v>6</v>
      </c>
      <c r="DF49" s="2" t="s">
        <v>21</v>
      </c>
      <c r="DG49" s="4">
        <f t="shared" si="113"/>
        <v>10</v>
      </c>
      <c r="DH49" s="11">
        <f t="shared" si="114"/>
        <v>75</v>
      </c>
      <c r="DI49" s="2">
        <v>26.974</v>
      </c>
      <c r="DJ49" s="2">
        <v>26.411000000000001</v>
      </c>
      <c r="DK49" s="2" t="s">
        <v>21</v>
      </c>
      <c r="DL49" s="2"/>
      <c r="DM49" s="6"/>
      <c r="DN49" s="19">
        <f t="shared" si="115"/>
        <v>25.544</v>
      </c>
      <c r="DO49" s="10"/>
      <c r="DP49" s="3"/>
      <c r="DQ49" s="4">
        <f t="shared" si="116"/>
        <v>0</v>
      </c>
      <c r="DR49" s="5">
        <v>4</v>
      </c>
      <c r="DS49" s="5">
        <v>5</v>
      </c>
      <c r="DT49" s="4">
        <f t="shared" si="117"/>
        <v>5</v>
      </c>
      <c r="DU49" s="4">
        <f t="shared" si="118"/>
        <v>4</v>
      </c>
      <c r="DV49" s="2" t="s">
        <v>21</v>
      </c>
      <c r="DW49" s="4">
        <f t="shared" si="119"/>
        <v>9</v>
      </c>
      <c r="DX49" s="11">
        <f t="shared" si="120"/>
        <v>84</v>
      </c>
      <c r="DY49" s="2">
        <v>27.532</v>
      </c>
      <c r="DZ49" s="2">
        <v>28.088999999999999</v>
      </c>
      <c r="EA49" s="2" t="s">
        <v>21</v>
      </c>
      <c r="EB49" s="2"/>
      <c r="EC49" s="6"/>
      <c r="ED49" s="19">
        <f t="shared" si="121"/>
        <v>25.544</v>
      </c>
    </row>
    <row r="50" spans="1:134" s="15" customFormat="1" ht="13.8" x14ac:dyDescent="0.3">
      <c r="A50" s="13">
        <v>6</v>
      </c>
      <c r="B50" s="1" t="s">
        <v>192</v>
      </c>
      <c r="C50" s="2">
        <v>19028</v>
      </c>
      <c r="D50" s="1">
        <v>6</v>
      </c>
      <c r="E50" s="1" t="s">
        <v>30</v>
      </c>
      <c r="F50" s="21"/>
      <c r="G50" s="2"/>
      <c r="H50" s="3"/>
      <c r="I50" s="2"/>
      <c r="J50" s="5"/>
      <c r="K50" s="5"/>
      <c r="L50" s="2"/>
      <c r="M50" s="2"/>
      <c r="N50" s="2"/>
      <c r="O50" s="2"/>
      <c r="P50" s="11"/>
      <c r="Q50" s="2"/>
      <c r="R50" s="2"/>
      <c r="S50" s="2"/>
      <c r="T50" s="8"/>
      <c r="U50" s="6"/>
      <c r="V50" s="19"/>
      <c r="W50" s="2"/>
      <c r="X50" s="3"/>
      <c r="Y50" s="2"/>
      <c r="Z50" s="5"/>
      <c r="AA50" s="5"/>
      <c r="AB50" s="2"/>
      <c r="AC50" s="2"/>
      <c r="AD50" s="2"/>
      <c r="AE50" s="2"/>
      <c r="AF50" s="11"/>
      <c r="AG50" s="2"/>
      <c r="AH50" s="2"/>
      <c r="AI50" s="2"/>
      <c r="AJ50" s="2"/>
      <c r="AK50" s="6"/>
      <c r="AL50" s="19"/>
      <c r="AM50" s="2"/>
      <c r="AN50" s="3"/>
      <c r="AO50" s="2"/>
      <c r="AP50" s="5"/>
      <c r="AQ50" s="5"/>
      <c r="AR50" s="2"/>
      <c r="AS50" s="2"/>
      <c r="AT50" s="2"/>
      <c r="AU50" s="2"/>
      <c r="AV50" s="11"/>
      <c r="AW50" s="2"/>
      <c r="AX50" s="2"/>
      <c r="AY50" s="2"/>
      <c r="AZ50" s="2"/>
      <c r="BA50" s="6"/>
      <c r="BB50" s="19"/>
      <c r="BC50" s="2"/>
      <c r="BD50" s="3"/>
      <c r="BE50" s="4">
        <f>IF(AND(BF$232&gt;4,BD50=1),6)+IF(AND(BF$232&gt;4,BD50=2),4)+IF(AND(BF$232&gt;4,BD50=3),3)+IF(AND(BF$232&gt;4,BD50=4),2)+IF(AND(BF$232&gt;4,BD50=5),1)+IF(AND(BF$232&gt;4,BD50&gt;5),1)+IF(AND(BF$232=4,BD50=1),4)+IF(AND(BF$232=4,BD50=2),3)+IF(AND(BF$232=4,BD50=3),2)+IF(AND(BF$232=4,BD50=4),1)+IF(AND(BF$232=3,BD50=1),3)+IF(AND(BF$232=3,BD50=2),2)+IF(AND(BF$232=3,BD50=3),1)+IF(AND(BF$232=2,BD50=1),2)+IF(AND(BF$232=2,BD50=2),1)+IF(AND(BF$232=1,BD50=1),1)</f>
        <v>0</v>
      </c>
      <c r="BF50" s="5"/>
      <c r="BG50" s="5"/>
      <c r="BH50" s="4">
        <f>IF(AND(BF$232&gt;4,BF50=1),12)+IF(AND(BF$232&gt;4,BF50=2),8)+IF(AND(BF$232&gt;4,BF50=3),6)+IF(AND(BF$232&gt;4,BF50=4),5)+IF(AND(BF$232&gt;4,BF50=5),4)+IF(AND(BF$232&gt;4,BF50=6),3)+IF(AND(BF$232&gt;4,BF50=7),2)+IF(AND(BF$232&gt;4,BF50&gt;7),1)+IF(AND(BF$232=4,BF50=1),8)+IF(AND(BF$232=4,BF50=2),6)+IF(AND(BF$232=4,BF50=3),4)+IF(AND(BF$232=4,BF50=4),2)+IF(AND(BF$232=3,BF50=1),6)+IF(AND(BF$232=3,BF50=2),4)+IF(AND(BF$232=3,BF50=3),2)+IF(AND(BF$232=2,BF50=1),4)+IF(AND(BF$232=2,BF50=2),2)+IF(AND(BF$232=1,BF50=1),2)</f>
        <v>0</v>
      </c>
      <c r="BI50" s="4">
        <f>IF(AND(BF$232&gt;4,BG50=1),12)+IF(AND(BF$232&gt;4,BG50=2),8)+IF(AND(BF$232&gt;4,BG50=3),6)+IF(AND(BF$232&gt;4,BG50=4),5)+IF(AND(BF$232&gt;4,BG50=5),4)+IF(AND(BF$232&gt;4,BG50=6),3)+IF(AND(BF$232&gt;4,BG50=7),2)+IF(AND(BF$232&gt;4,BG50&gt;7),1)+IF(AND(BF$232=4,BG50=1),8)+IF(AND(BF$232=4,BG50=2),6)+IF(AND(BF$232=4,BG50=3),4)+IF(AND(BF$232=4,BG50=4),2)+IF(AND(BF$232=3,BG50=1),6)+IF(AND(BF$232=3,BG50=2),4)+IF(AND(BF$232=3,BG50=3),2)+IF(AND(BF$232=2,BG50=1),4)+IF(AND(BF$232=2,BG50=2),2)+IF(AND(BF$232=1,BG50=1),2)</f>
        <v>0</v>
      </c>
      <c r="BJ50" s="2"/>
      <c r="BK50" s="2"/>
      <c r="BL50" s="11"/>
      <c r="BM50" s="2">
        <v>26.265000000000001</v>
      </c>
      <c r="BN50" s="2">
        <v>28.992000000000001</v>
      </c>
      <c r="BO50" s="2"/>
      <c r="BP50" s="8" t="s">
        <v>193</v>
      </c>
      <c r="BQ50" s="6"/>
      <c r="BR50" s="19">
        <f t="shared" si="106"/>
        <v>26.265000000000001</v>
      </c>
      <c r="BS50" s="2">
        <v>26.459</v>
      </c>
      <c r="BT50" s="3">
        <v>1</v>
      </c>
      <c r="BU50" s="4">
        <f>IF(AND(BV$232&gt;4,BT50=1),6)+IF(AND(BV$232&gt;4,BT50=2),4)+IF(AND(BV$232&gt;4,BT50=3),3)+IF(AND(BV$232&gt;4,BT50=4),2)+IF(AND(BV$232&gt;4,BT50=5),1)+IF(AND(BV$232&gt;4,BT50&gt;5),1)+IF(AND(BV$232=4,BT50=1),4)+IF(AND(BV$232=4,BT50=2),3)+IF(AND(BV$232=4,BT50=3),2)+IF(AND(BV$232=4,BT50=4),1)+IF(AND(BV$232=3,BT50=1),3)+IF(AND(BV$232=3,BT50=2),2)+IF(AND(BV$232=3,BT50=3),1)+IF(AND(BV$232=2,BT50=1),2)+IF(AND(BV$232=2,BT50=2),1)+IF(AND(BV$232=1,BT50=1),1)</f>
        <v>6</v>
      </c>
      <c r="BV50" s="5"/>
      <c r="BW50" s="5">
        <v>3</v>
      </c>
      <c r="BX50" s="4">
        <f>IF(AND(BV$232&gt;4,BV50=1),12)+IF(AND(BV$232&gt;4,BV50=2),8)+IF(AND(BV$232&gt;4,BV50=3),6)+IF(AND(BV$232&gt;4,BV50=4),5)+IF(AND(BV$232&gt;4,BV50=5),4)+IF(AND(BV$232&gt;4,BV50=6),3)+IF(AND(BV$232&gt;4,BV50=7),2)+IF(AND(BV$232&gt;4,BV50&gt;7),1)+IF(AND(BV$232=4,BV50=1),8)+IF(AND(BV$232=4,BV50=2),6)+IF(AND(BV$232=4,BV50=3),4)+IF(AND(BV$232=4,BV50=4),2)+IF(AND(BV$232=3,BV50=1),6)+IF(AND(BV$232=3,BV50=2),4)+IF(AND(BV$232=3,BV50=3),2)+IF(AND(BV$232=2,BV50=1),4)+IF(AND(BV$232=2,BV50=2),2)+IF(AND(BV$232=1,BV50=1),2)</f>
        <v>0</v>
      </c>
      <c r="BY50" s="4">
        <f>IF(AND(BV$232&gt;4,BW50=1),12)+IF(AND(BV$232&gt;4,BW50=2),8)+IF(AND(BV$232&gt;4,BW50=3),6)+IF(AND(BV$232&gt;4,BW50=4),5)+IF(AND(BV$232&gt;4,BW50=5),4)+IF(AND(BV$232&gt;4,BW50=6),3)+IF(AND(BV$232&gt;4,BW50=7),2)+IF(AND(BV$232&gt;4,BW50&gt;7),1)+IF(AND(BV$232=4,BW50=1),8)+IF(AND(BV$232=4,BW50=2),6)+IF(AND(BV$232=4,BW50=3),4)+IF(AND(BV$232=4,BW50=4),2)+IF(AND(BV$232=3,BW50=1),6)+IF(AND(BV$232=3,BW50=2),4)+IF(AND(BV$232=3,BW50=3),2)+IF(AND(BV$232=2,BW50=1),4)+IF(AND(BV$232=2,BW50=2),2)+IF(AND(BV$232=1,BW50=1),2)</f>
        <v>6</v>
      </c>
      <c r="BZ50" s="2" t="s">
        <v>26</v>
      </c>
      <c r="CA50" s="4">
        <f t="shared" si="107"/>
        <v>12</v>
      </c>
      <c r="CB50" s="11">
        <f t="shared" si="108"/>
        <v>12</v>
      </c>
      <c r="CC50" s="2"/>
      <c r="CD50" s="2">
        <v>26.373999999999999</v>
      </c>
      <c r="CE50" s="2"/>
      <c r="CF50" s="8" t="s">
        <v>148</v>
      </c>
      <c r="CG50" s="6"/>
      <c r="CH50" s="19">
        <f t="shared" si="109"/>
        <v>26.265000000000001</v>
      </c>
      <c r="CI50" s="2">
        <v>28.899000000000001</v>
      </c>
      <c r="CJ50" s="3">
        <v>1</v>
      </c>
      <c r="CK50" s="4">
        <f t="shared" si="122"/>
        <v>6</v>
      </c>
      <c r="CL50" s="5">
        <v>3</v>
      </c>
      <c r="CM50" s="5">
        <v>1</v>
      </c>
      <c r="CN50" s="7">
        <f t="shared" si="123"/>
        <v>6</v>
      </c>
      <c r="CO50" s="7">
        <f t="shared" si="124"/>
        <v>12</v>
      </c>
      <c r="CP50" s="2" t="s">
        <v>26</v>
      </c>
      <c r="CQ50" s="4">
        <f t="shared" si="110"/>
        <v>25</v>
      </c>
      <c r="CR50" s="11">
        <f t="shared" si="111"/>
        <v>37</v>
      </c>
      <c r="CS50" s="2">
        <v>25.765999999999998</v>
      </c>
      <c r="CT50" s="2">
        <v>40.387999999999998</v>
      </c>
      <c r="CU50" s="2"/>
      <c r="CV50" s="2"/>
      <c r="CW50" s="6">
        <v>1</v>
      </c>
      <c r="CX50" s="19">
        <f t="shared" si="112"/>
        <v>25.765999999999998</v>
      </c>
      <c r="CY50" s="2">
        <v>26.561</v>
      </c>
      <c r="CZ50" s="3">
        <v>3</v>
      </c>
      <c r="DA50" s="4">
        <f t="shared" si="125"/>
        <v>3</v>
      </c>
      <c r="DB50" s="5">
        <v>2</v>
      </c>
      <c r="DC50" s="5">
        <v>5</v>
      </c>
      <c r="DD50" s="7">
        <f t="shared" si="126"/>
        <v>8</v>
      </c>
      <c r="DE50" s="7">
        <f t="shared" si="127"/>
        <v>4</v>
      </c>
      <c r="DF50" s="2" t="s">
        <v>26</v>
      </c>
      <c r="DG50" s="4">
        <f t="shared" si="113"/>
        <v>15</v>
      </c>
      <c r="DH50" s="11">
        <f t="shared" si="114"/>
        <v>52</v>
      </c>
      <c r="DI50" s="2">
        <v>26.478000000000002</v>
      </c>
      <c r="DJ50" s="2">
        <v>26.588000000000001</v>
      </c>
      <c r="DK50" s="2"/>
      <c r="DL50" s="2"/>
      <c r="DM50" s="6"/>
      <c r="DN50" s="19">
        <f t="shared" si="115"/>
        <v>25.765999999999998</v>
      </c>
      <c r="DO50" s="2"/>
      <c r="DP50" s="3"/>
      <c r="DQ50" s="4">
        <f t="shared" si="116"/>
        <v>0</v>
      </c>
      <c r="DR50" s="5">
        <v>2</v>
      </c>
      <c r="DS50" s="5">
        <v>2</v>
      </c>
      <c r="DT50" s="4">
        <f t="shared" si="117"/>
        <v>8</v>
      </c>
      <c r="DU50" s="4">
        <f t="shared" si="118"/>
        <v>8</v>
      </c>
      <c r="DV50" s="2" t="s">
        <v>21</v>
      </c>
      <c r="DW50" s="4">
        <f t="shared" si="119"/>
        <v>16</v>
      </c>
      <c r="DX50" s="11">
        <f t="shared" si="120"/>
        <v>68</v>
      </c>
      <c r="DY50" s="2">
        <v>26.852</v>
      </c>
      <c r="DZ50" s="2">
        <v>27.893000000000001</v>
      </c>
      <c r="EA50" s="2" t="s">
        <v>21</v>
      </c>
      <c r="EB50" s="2"/>
      <c r="EC50" s="6"/>
      <c r="ED50" s="19">
        <f t="shared" si="121"/>
        <v>25.765999999999998</v>
      </c>
    </row>
    <row r="51" spans="1:134" s="15" customFormat="1" ht="13.8" hidden="1" x14ac:dyDescent="0.3">
      <c r="A51" s="13">
        <v>7</v>
      </c>
      <c r="B51" s="1" t="s">
        <v>130</v>
      </c>
      <c r="C51" s="2">
        <v>29294</v>
      </c>
      <c r="D51" s="1">
        <v>124</v>
      </c>
      <c r="E51" s="1" t="s">
        <v>136</v>
      </c>
      <c r="F51" s="21">
        <v>25.032</v>
      </c>
      <c r="G51" s="10">
        <v>28.187999999999999</v>
      </c>
      <c r="H51" s="3">
        <v>3</v>
      </c>
      <c r="I51" s="4">
        <f>IF(AND(J$231&gt;4,H51=1),6)+IF(AND(J$231&gt;4,H51=2),4)+IF(AND(J$231&gt;4,H51=3),3)+IF(AND(J$231&gt;4,H51=4),2)+IF(AND(J$231&gt;4,H51=5),1)+IF(AND(J$231&gt;4,H51&gt;5),1)+IF(AND(J$231=4,H51=1),4)+IF(AND(J$231=4,H51=2),3)+IF(AND(J$231=4,H51=3),2)+IF(AND(J$231=4,H51=4),1)+IF(AND(J$231=3,H51=1),3)+IF(AND(J$231=3,H51=2),2)+IF(AND(J$231=3,H51=3),1)+IF(AND(J$231=2,H51=1),2)+IF(AND(J$231=2,H51=2),1)+IF(AND(J$231=1,H51=1),1)</f>
        <v>1</v>
      </c>
      <c r="J51" s="5">
        <v>3</v>
      </c>
      <c r="K51" s="5"/>
      <c r="L51" s="7">
        <f>IF(AND(J$231&gt;4,J51=1),12)+IF(AND(J$231&gt;4,J51=2),8)+IF(AND(J$231&gt;4,J51=3),6)+IF(AND(J$231&gt;4,J51=4),5)+IF(AND(J$231&gt;4,J51=5),4)+IF(AND(J$231&gt;4,J51=6),3)+IF(AND(J$231&gt;4,J51=7),2)+IF(AND(J$231&gt;4,J51&gt;7),1)+IF(AND(J$231=4,J51=1),8)+IF(AND(J$231=4,J51=2),6)+IF(AND(J$231=4,J51=3),4)+IF(AND(J$231=4,J51=4),2)+IF(AND(J$231=3,J51=1),6)+IF(AND(J$231=3,J51=2),4)+IF(AND(J$231=3,J51=3),2)+IF(AND(J$231=2,J51=1),4)+IF(AND(J$231=2,J51=2),2)+IF(AND(J$231=1,J51=1),2)</f>
        <v>2</v>
      </c>
      <c r="M51" s="7">
        <f>IF(AND(J$231&gt;4,K51=1),12)+IF(AND(J$231&gt;4,K51=2),8)+IF(AND(J$231&gt;4,K51=3),6)+IF(AND(J$231&gt;4,K51=4),5)+IF(AND(J$231&gt;4,K51=5),4)+IF(AND(J$231&gt;4,K51=6),3)+IF(AND(J$231&gt;4,K51=7),2)+IF(AND(J$231&gt;4,K51&gt;7),1)+IF(AND(J$231=4,K51=1),8)+IF(AND(J$231=4,K51=2),6)+IF(AND(J$231=4,K51=3),4)+IF(AND(J$231=4,K51=4),2)+IF(AND(J$231=3,K51=1),6)+IF(AND(J$231=3,K51=2),4)+IF(AND(J$231=3,K51=3),2)+IF(AND(J$231=2,K51=1),4)+IF(AND(J$231=2,K51=2),2)+IF(AND(J$231=1,K51=1),2)</f>
        <v>0</v>
      </c>
      <c r="N51" s="2" t="s">
        <v>21</v>
      </c>
      <c r="O51" s="4">
        <f t="shared" ref="O51:O60" si="128">+I51+L51+M51+U51</f>
        <v>3</v>
      </c>
      <c r="P51" s="11">
        <f t="shared" ref="P51:P60" si="129">O51</f>
        <v>3</v>
      </c>
      <c r="Q51" s="2">
        <v>28.315000000000001</v>
      </c>
      <c r="R51" s="2"/>
      <c r="S51" s="2" t="s">
        <v>21</v>
      </c>
      <c r="T51" s="2" t="s">
        <v>46</v>
      </c>
      <c r="U51" s="6"/>
      <c r="V51" s="19">
        <f t="shared" ref="V51:V60" si="130">MIN(F51,G51,Q51,R51)</f>
        <v>25.032</v>
      </c>
      <c r="W51" s="10">
        <v>30.786999999999999</v>
      </c>
      <c r="X51" s="3">
        <v>4</v>
      </c>
      <c r="Y51" s="4">
        <f>IF(AND(Z$231&gt;4,X51=1),6)+IF(AND(Z$231&gt;4,X51=2),4)+IF(AND(Z$231&gt;4,X51=3),3)+IF(AND(Z$231&gt;4,X51=4),2)+IF(AND(Z$231&gt;4,X51=5),1)+IF(AND(Z$231&gt;4,X51&gt;5),1)+IF(AND(Z$231=4,X51=1),4)+IF(AND(Z$231=4,X51=2),3)+IF(AND(Z$231=4,X51=3),2)+IF(AND(Z$231=4,X51=4),1)+IF(AND(Z$231=3,X51=1),3)+IF(AND(Z$231=3,X51=2),2)+IF(AND(Z$231=3,X51=3),1)+IF(AND(Z$231=2,X51=1),2)+IF(AND(Z$231=2,X51=2),1)+IF(AND(Z$231=1,X51=1),1)</f>
        <v>2</v>
      </c>
      <c r="Z51" s="5"/>
      <c r="AA51" s="5"/>
      <c r="AB51" s="7">
        <f>IF(AND(Z$231&gt;4,Z51=1),12)+IF(AND(Z$231&gt;4,Z51=2),8)+IF(AND(Z$231&gt;4,Z51=3),6)+IF(AND(Z$231&gt;4,Z51=4),5)+IF(AND(Z$231&gt;4,Z51=5),4)+IF(AND(Z$231&gt;4,Z51=6),3)+IF(AND(Z$231&gt;4,Z51=7),2)+IF(AND(Z$231&gt;4,Z51&gt;7),1)+IF(AND(Z$231=4,Z51=1),8)+IF(AND(Z$231=4,Z51=2),6)+IF(AND(Z$231=4,Z51=3),4)+IF(AND(Z$231=4,Z51=4),2)+IF(AND(Z$231=3,Z51=1),6)+IF(AND(Z$231=3,Z51=2),4)+IF(AND(Z$231=3,Z51=3),2)+IF(AND(Z$231=2,Z51=1),4)+IF(AND(Z$231=2,Z51=2),2)+IF(AND(Z$231=1,Z51=1),2)</f>
        <v>0</v>
      </c>
      <c r="AC51" s="7">
        <f>IF(AND(Z$231&gt;4,AA51=1),12)+IF(AND(Z$231&gt;4,AA51=2),8)+IF(AND(Z$231&gt;4,AA51=3),6)+IF(AND(Z$231&gt;4,AA51=4),5)+IF(AND(Z$231&gt;4,AA51=5),4)+IF(AND(Z$231&gt;4,AA51=6),3)+IF(AND(Z$231&gt;4,AA51=7),2)+IF(AND(Z$231&gt;4,AA51&gt;7),1)+IF(AND(Z$231=4,AA51=1),8)+IF(AND(Z$231=4,AA51=2),6)+IF(AND(Z$231=4,AA51=3),4)+IF(AND(Z$231=4,AA51=4),2)+IF(AND(Z$231=3,AA51=1),6)+IF(AND(Z$231=3,AA51=2),4)+IF(AND(Z$231=3,AA51=3),2)+IF(AND(Z$231=2,AA51=1),4)+IF(AND(Z$231=2,AA51=2),2)+IF(AND(Z$231=1,AA51=1),2)</f>
        <v>0</v>
      </c>
      <c r="AD51" s="2" t="s">
        <v>21</v>
      </c>
      <c r="AE51" s="4">
        <f t="shared" ref="AE51:AE60" si="131">+Y51+AB51+AC51+AK51</f>
        <v>2</v>
      </c>
      <c r="AF51" s="11">
        <f t="shared" ref="AF51:AF60" si="132">AE51+P51</f>
        <v>5</v>
      </c>
      <c r="AG51" s="2"/>
      <c r="AH51" s="2"/>
      <c r="AI51" s="2" t="s">
        <v>21</v>
      </c>
      <c r="AJ51" s="2" t="s">
        <v>46</v>
      </c>
      <c r="AK51" s="6"/>
      <c r="AL51" s="19">
        <f t="shared" ref="AL51:AL60" si="133">MIN(V51,W51,AG51,AH51)</f>
        <v>25.032</v>
      </c>
      <c r="AM51" s="10"/>
      <c r="AN51" s="3"/>
      <c r="AO51" s="4">
        <f>IF(AND(AP$231&gt;4,AN51=1),6)+IF(AND(AP$231&gt;4,AN51=2),4)+IF(AND(AP$231&gt;4,AN51=3),3)+IF(AND(AP$231&gt;4,AN51=4),2)+IF(AND(AP$231&gt;4,AN51=5),1)+IF(AND(AP$231&gt;4,AN51&gt;5),1)+IF(AND(AP$231=4,AN51=1),4)+IF(AND(AP$231=4,AN51=2),3)+IF(AND(AP$231=4,AN51=3),2)+IF(AND(AP$231=4,AN51=4),1)+IF(AND(AP$231=3,AN51=1),3)+IF(AND(AP$231=3,AN51=2),2)+IF(AND(AP$231=3,AN51=3),1)+IF(AND(AP$231=2,AN51=1),2)+IF(AND(AP$231=2,AN51=2),1)+IF(AND(AP$231=1,AN51=1),1)</f>
        <v>0</v>
      </c>
      <c r="AP51" s="5"/>
      <c r="AQ51" s="5"/>
      <c r="AR51" s="7">
        <f>IF(AND(AP$231&gt;4,AP51=1),12)+IF(AND(AP$231&gt;4,AP51=2),8)+IF(AND(AP$231&gt;4,AP51=3),6)+IF(AND(AP$231&gt;4,AP51=4),5)+IF(AND(AP$231&gt;4,AP51=5),4)+IF(AND(AP$231&gt;4,AP51=6),3)+IF(AND(AP$231&gt;4,AP51=7),2)+IF(AND(AP$231&gt;4,AP51&gt;7),1)+IF(AND(AP$231=4,AP51=1),8)+IF(AND(AP$231=4,AP51=2),6)+IF(AND(AP$231=4,AP51=3),4)+IF(AND(AP$231=4,AP51=4),2)+IF(AND(AP$231=3,AP51=1),6)+IF(AND(AP$231=3,AP51=2),4)+IF(AND(AP$231=3,AP51=3),2)+IF(AND(AP$231=2,AP51=1),4)+IF(AND(AP$231=2,AP51=2),2)+IF(AND(AP$231=1,AP51=1),2)</f>
        <v>0</v>
      </c>
      <c r="AS51" s="7">
        <f>IF(AND(AP$231&gt;4,AQ51=1),12)+IF(AND(AP$231&gt;4,AQ51=2),8)+IF(AND(AP$231&gt;4,AQ51=3),6)+IF(AND(AP$231&gt;4,AQ51=4),5)+IF(AND(AP$231&gt;4,AQ51=5),4)+IF(AND(AP$231&gt;4,AQ51=6),3)+IF(AND(AP$231&gt;4,AQ51=7),2)+IF(AND(AP$231&gt;4,AQ51&gt;7),1)+IF(AND(AP$231=4,AQ51=1),8)+IF(AND(AP$231=4,AQ51=2),6)+IF(AND(AP$231=4,AQ51=3),4)+IF(AND(AP$231=4,AQ51=4),2)+IF(AND(AP$231=3,AQ51=1),6)+IF(AND(AP$231=3,AQ51=2),4)+IF(AND(AP$231=3,AQ51=3),2)+IF(AND(AP$231=2,AQ51=1),4)+IF(AND(AP$231=2,AQ51=2),2)+IF(AND(AP$231=1,AQ51=1),2)</f>
        <v>0</v>
      </c>
      <c r="AT51" s="2" t="s">
        <v>21</v>
      </c>
      <c r="AU51" s="4">
        <f t="shared" ref="AU51:AU60" si="134">+AO51+AR51+AS51+BA51</f>
        <v>0</v>
      </c>
      <c r="AV51" s="11">
        <f t="shared" ref="AV51:AV60" si="135">AU51+AF51</f>
        <v>5</v>
      </c>
      <c r="AW51" s="2"/>
      <c r="AX51" s="2"/>
      <c r="AY51" s="2" t="s">
        <v>21</v>
      </c>
      <c r="AZ51" s="2" t="s">
        <v>46</v>
      </c>
      <c r="BA51" s="6"/>
      <c r="BB51" s="19">
        <f t="shared" ref="BB51:BB60" si="136">MIN(AL51,AM51,AW51,AX51)</f>
        <v>25.032</v>
      </c>
      <c r="BC51" s="10"/>
      <c r="BD51" s="3"/>
      <c r="BE51" s="4">
        <f>IF(AND(BF$231&gt;4,BD51=1),6)+IF(AND(BF$231&gt;4,BD51=2),4)+IF(AND(BF$231&gt;4,BD51=3),3)+IF(AND(BF$231&gt;4,BD51=4),2)+IF(AND(BF$231&gt;4,BD51=5),1)+IF(AND(BF$231&gt;4,BD51&gt;5),1)+IF(AND(BF$231=4,BD51=1),4)+IF(AND(BF$231=4,BD51=2),3)+IF(AND(BF$231=4,BD51=3),2)+IF(AND(BF$231=4,BD51=4),1)+IF(AND(BF$231=3,BD51=1),3)+IF(AND(BF$231=3,BD51=2),2)+IF(AND(BF$231=3,BD51=3),1)+IF(AND(BF$231=2,BD51=1),2)+IF(AND(BF$231=2,BD51=2),1)+IF(AND(BF$231=1,BD51=1),1)</f>
        <v>0</v>
      </c>
      <c r="BF51" s="5"/>
      <c r="BG51" s="5"/>
      <c r="BH51" s="7">
        <f>IF(AND(BF$231&gt;4,BF51=1),12)+IF(AND(BF$231&gt;4,BF51=2),8)+IF(AND(BF$231&gt;4,BF51=3),6)+IF(AND(BF$231&gt;4,BF51=4),5)+IF(AND(BF$231&gt;4,BF51=5),4)+IF(AND(BF$231&gt;4,BF51=6),3)+IF(AND(BF$231&gt;4,BF51=7),2)+IF(AND(BF$231&gt;4,BF51&gt;7),1)+IF(AND(BF$231=4,BF51=1),8)+IF(AND(BF$231=4,BF51=2),6)+IF(AND(BF$231=4,BF51=3),4)+IF(AND(BF$231=4,BF51=4),2)+IF(AND(BF$231=3,BF51=1),6)+IF(AND(BF$231=3,BF51=2),4)+IF(AND(BF$231=3,BF51=3),2)+IF(AND(BF$231=2,BF51=1),4)+IF(AND(BF$231=2,BF51=2),2)+IF(AND(BF$231=1,BF51=1),2)</f>
        <v>0</v>
      </c>
      <c r="BI51" s="7">
        <f>IF(AND(BF$231&gt;4,BG51=1),12)+IF(AND(BF$231&gt;4,BG51=2),8)+IF(AND(BF$231&gt;4,BG51=3),6)+IF(AND(BF$231&gt;4,BG51=4),5)+IF(AND(BF$231&gt;4,BG51=5),4)+IF(AND(BF$231&gt;4,BG51=6),3)+IF(AND(BF$231&gt;4,BG51=7),2)+IF(AND(BF$231&gt;4,BG51&gt;7),1)+IF(AND(BF$231=4,BG51=1),8)+IF(AND(BF$231=4,BG51=2),6)+IF(AND(BF$231=4,BG51=3),4)+IF(AND(BF$231=4,BG51=4),2)+IF(AND(BF$231=3,BG51=1),6)+IF(AND(BF$231=3,BG51=2),4)+IF(AND(BF$231=3,BG51=3),2)+IF(AND(BF$231=2,BG51=1),4)+IF(AND(BF$231=2,BG51=2),2)+IF(AND(BF$231=1,BG51=1),2)</f>
        <v>0</v>
      </c>
      <c r="BJ51" s="2" t="s">
        <v>21</v>
      </c>
      <c r="BK51" s="4">
        <f t="shared" ref="BK51:BK60" si="137">+BE51+BH51+BI51+BQ51</f>
        <v>0</v>
      </c>
      <c r="BL51" s="11">
        <f t="shared" ref="BL51:BL60" si="138">BK51+AV51</f>
        <v>5</v>
      </c>
      <c r="BM51" s="2"/>
      <c r="BN51" s="2"/>
      <c r="BO51" s="2" t="s">
        <v>21</v>
      </c>
      <c r="BP51" s="2" t="s">
        <v>46</v>
      </c>
      <c r="BQ51" s="6"/>
      <c r="BR51" s="19">
        <f t="shared" si="106"/>
        <v>25.032</v>
      </c>
      <c r="BS51" s="10"/>
      <c r="BT51" s="3"/>
      <c r="BU51" s="4">
        <f>IF(AND(BV$231&gt;4,BT51=1),6)+IF(AND(BV$231&gt;4,BT51=2),4)+IF(AND(BV$231&gt;4,BT51=3),3)+IF(AND(BV$231&gt;4,BT51=4),2)+IF(AND(BV$231&gt;4,BT51=5),1)+IF(AND(BV$231&gt;4,BT51&gt;5),1)+IF(AND(BV$231=4,BT51=1),4)+IF(AND(BV$231=4,BT51=2),3)+IF(AND(BV$231=4,BT51=3),2)+IF(AND(BV$231=4,BT51=4),1)+IF(AND(BV$231=3,BT51=1),3)+IF(AND(BV$231=3,BT51=2),2)+IF(AND(BV$231=3,BT51=3),1)+IF(AND(BV$231=2,BT51=1),2)+IF(AND(BV$231=2,BT51=2),1)+IF(AND(BV$231=1,BT51=1),1)</f>
        <v>0</v>
      </c>
      <c r="BV51" s="5"/>
      <c r="BW51" s="5"/>
      <c r="BX51" s="7">
        <f>IF(AND(BV$231&gt;4,BV51=1),12)+IF(AND(BV$231&gt;4,BV51=2),8)+IF(AND(BV$231&gt;4,BV51=3),6)+IF(AND(BV$231&gt;4,BV51=4),5)+IF(AND(BV$231&gt;4,BV51=5),4)+IF(AND(BV$231&gt;4,BV51=6),3)+IF(AND(BV$231&gt;4,BV51=7),2)+IF(AND(BV$231&gt;4,BV51&gt;7),1)+IF(AND(BV$231=4,BV51=1),8)+IF(AND(BV$231=4,BV51=2),6)+IF(AND(BV$231=4,BV51=3),4)+IF(AND(BV$231=4,BV51=4),2)+IF(AND(BV$231=3,BV51=1),6)+IF(AND(BV$231=3,BV51=2),4)+IF(AND(BV$231=3,BV51=3),2)+IF(AND(BV$231=2,BV51=1),4)+IF(AND(BV$231=2,BV51=2),2)+IF(AND(BV$231=1,BV51=1),2)</f>
        <v>0</v>
      </c>
      <c r="BY51" s="7">
        <f>IF(AND(BV$231&gt;4,BW51=1),12)+IF(AND(BV$231&gt;4,BW51=2),8)+IF(AND(BV$231&gt;4,BW51=3),6)+IF(AND(BV$231&gt;4,BW51=4),5)+IF(AND(BV$231&gt;4,BW51=5),4)+IF(AND(BV$231&gt;4,BW51=6),3)+IF(AND(BV$231&gt;4,BW51=7),2)+IF(AND(BV$231&gt;4,BW51&gt;7),1)+IF(AND(BV$231=4,BW51=1),8)+IF(AND(BV$231=4,BW51=2),6)+IF(AND(BV$231=4,BW51=3),4)+IF(AND(BV$231=4,BW51=4),2)+IF(AND(BV$231=3,BW51=1),6)+IF(AND(BV$231=3,BW51=2),4)+IF(AND(BV$231=3,BW51=3),2)+IF(AND(BV$231=2,BW51=1),4)+IF(AND(BV$231=2,BW51=2),2)+IF(AND(BV$231=1,BW51=1),2)</f>
        <v>0</v>
      </c>
      <c r="BZ51" s="2" t="s">
        <v>21</v>
      </c>
      <c r="CA51" s="4">
        <f t="shared" si="107"/>
        <v>0</v>
      </c>
      <c r="CB51" s="11">
        <f t="shared" si="108"/>
        <v>5</v>
      </c>
      <c r="CC51" s="2"/>
      <c r="CD51" s="2"/>
      <c r="CE51" s="2" t="s">
        <v>21</v>
      </c>
      <c r="CF51" s="2" t="s">
        <v>46</v>
      </c>
      <c r="CG51" s="6"/>
      <c r="CH51" s="19">
        <f t="shared" si="109"/>
        <v>25.032</v>
      </c>
      <c r="CI51" s="10"/>
      <c r="CJ51" s="3"/>
      <c r="CK51" s="4">
        <f t="shared" si="122"/>
        <v>0</v>
      </c>
      <c r="CL51" s="5"/>
      <c r="CM51" s="5"/>
      <c r="CN51" s="7">
        <f t="shared" si="123"/>
        <v>0</v>
      </c>
      <c r="CO51" s="7">
        <f t="shared" si="124"/>
        <v>0</v>
      </c>
      <c r="CP51" s="2" t="s">
        <v>21</v>
      </c>
      <c r="CQ51" s="4">
        <f t="shared" si="110"/>
        <v>0</v>
      </c>
      <c r="CR51" s="11">
        <f t="shared" si="111"/>
        <v>5</v>
      </c>
      <c r="CS51" s="2"/>
      <c r="CT51" s="2"/>
      <c r="CU51" s="2" t="s">
        <v>21</v>
      </c>
      <c r="CV51" s="2" t="s">
        <v>46</v>
      </c>
      <c r="CW51" s="6"/>
      <c r="CX51" s="19">
        <f t="shared" si="112"/>
        <v>25.032</v>
      </c>
      <c r="CY51" s="10"/>
      <c r="CZ51" s="3"/>
      <c r="DA51" s="4">
        <f t="shared" si="125"/>
        <v>0</v>
      </c>
      <c r="DB51" s="5"/>
      <c r="DC51" s="5"/>
      <c r="DD51" s="7">
        <f t="shared" si="126"/>
        <v>0</v>
      </c>
      <c r="DE51" s="7">
        <f t="shared" si="127"/>
        <v>0</v>
      </c>
      <c r="DF51" s="2" t="s">
        <v>21</v>
      </c>
      <c r="DG51" s="4">
        <f t="shared" si="113"/>
        <v>0</v>
      </c>
      <c r="DH51" s="11">
        <f t="shared" si="114"/>
        <v>5</v>
      </c>
      <c r="DI51" s="2"/>
      <c r="DJ51" s="2"/>
      <c r="DK51" s="2" t="s">
        <v>21</v>
      </c>
      <c r="DL51" s="2" t="s">
        <v>46</v>
      </c>
      <c r="DM51" s="6"/>
      <c r="DN51" s="19">
        <f t="shared" si="115"/>
        <v>25.032</v>
      </c>
      <c r="DO51" s="10"/>
      <c r="DP51" s="3"/>
      <c r="DQ51" s="4">
        <f t="shared" si="116"/>
        <v>0</v>
      </c>
      <c r="DR51" s="5"/>
      <c r="DS51" s="5"/>
      <c r="DT51" s="4">
        <f t="shared" si="117"/>
        <v>0</v>
      </c>
      <c r="DU51" s="4">
        <f t="shared" si="118"/>
        <v>0</v>
      </c>
      <c r="DV51" s="2" t="s">
        <v>21</v>
      </c>
      <c r="DW51" s="4">
        <f t="shared" si="119"/>
        <v>0</v>
      </c>
      <c r="DX51" s="11">
        <f t="shared" si="120"/>
        <v>5</v>
      </c>
      <c r="DY51" s="2"/>
      <c r="DZ51" s="2"/>
      <c r="EA51" s="2" t="s">
        <v>21</v>
      </c>
      <c r="EB51" s="2" t="s">
        <v>46</v>
      </c>
      <c r="EC51" s="6"/>
      <c r="ED51" s="19">
        <f t="shared" si="121"/>
        <v>25.032</v>
      </c>
    </row>
    <row r="52" spans="1:134" s="15" customFormat="1" ht="13.8" hidden="1" x14ac:dyDescent="0.3">
      <c r="A52" s="13">
        <v>8</v>
      </c>
      <c r="B52" s="1" t="s">
        <v>55</v>
      </c>
      <c r="C52" s="2">
        <v>17536</v>
      </c>
      <c r="D52" s="1">
        <v>35</v>
      </c>
      <c r="E52" s="1" t="s">
        <v>38</v>
      </c>
      <c r="F52" s="21">
        <v>26.741</v>
      </c>
      <c r="G52" s="10"/>
      <c r="H52" s="3"/>
      <c r="I52" s="4">
        <f>IF(AND(J$231&gt;4,H52=1),6)+IF(AND(J$231&gt;4,H52=2),4)+IF(AND(J$231&gt;4,H52=3),3)+IF(AND(J$231&gt;4,H52=4),2)+IF(AND(J$231&gt;4,H52=5),1)+IF(AND(J$231&gt;4,H52&gt;5),1)+IF(AND(J$231=4,H52=1),4)+IF(AND(J$231=4,H52=2),3)+IF(AND(J$231=4,H52=3),2)+IF(AND(J$231=4,H52=4),1)+IF(AND(J$231=3,H52=1),3)+IF(AND(J$231=3,H52=2),2)+IF(AND(J$231=3,H52=3),1)+IF(AND(J$231=2,H52=1),2)+IF(AND(J$231=2,H52=2),1)+IF(AND(J$231=1,H52=1),1)</f>
        <v>0</v>
      </c>
      <c r="J52" s="5"/>
      <c r="K52" s="5"/>
      <c r="L52" s="7">
        <f>IF(AND(J$231&gt;4,J52=1),12)+IF(AND(J$231&gt;4,J52=2),8)+IF(AND(J$231&gt;4,J52=3),6)+IF(AND(J$231&gt;4,J52=4),5)+IF(AND(J$231&gt;4,J52=5),4)+IF(AND(J$231&gt;4,J52=6),3)+IF(AND(J$231&gt;4,J52=7),2)+IF(AND(J$231&gt;4,J52&gt;7),1)+IF(AND(J$231=4,J52=1),8)+IF(AND(J$231=4,J52=2),6)+IF(AND(J$231=4,J52=3),4)+IF(AND(J$231=4,J52=4),2)+IF(AND(J$231=3,J52=1),6)+IF(AND(J$231=3,J52=2),4)+IF(AND(J$231=3,J52=3),2)+IF(AND(J$231=2,J52=1),4)+IF(AND(J$231=2,J52=2),2)+IF(AND(J$231=1,J52=1),2)</f>
        <v>0</v>
      </c>
      <c r="M52" s="7">
        <f>IF(AND(J$231&gt;4,K52=1),12)+IF(AND(J$231&gt;4,K52=2),8)+IF(AND(J$231&gt;4,K52=3),6)+IF(AND(J$231&gt;4,K52=4),5)+IF(AND(J$231&gt;4,K52=5),4)+IF(AND(J$231&gt;4,K52=6),3)+IF(AND(J$231&gt;4,K52=7),2)+IF(AND(J$231&gt;4,K52&gt;7),1)+IF(AND(J$231=4,K52=1),8)+IF(AND(J$231=4,K52=2),6)+IF(AND(J$231=4,K52=3),4)+IF(AND(J$231=4,K52=4),2)+IF(AND(J$231=3,K52=1),6)+IF(AND(J$231=3,K52=2),4)+IF(AND(J$231=3,K52=3),2)+IF(AND(J$231=2,K52=1),4)+IF(AND(J$231=2,K52=2),2)+IF(AND(J$231=1,K52=1),2)</f>
        <v>0</v>
      </c>
      <c r="N52" s="2" t="s">
        <v>21</v>
      </c>
      <c r="O52" s="4">
        <f t="shared" si="128"/>
        <v>0</v>
      </c>
      <c r="P52" s="11">
        <f t="shared" si="129"/>
        <v>0</v>
      </c>
      <c r="Q52" s="10"/>
      <c r="R52" s="2"/>
      <c r="S52" s="2" t="s">
        <v>21</v>
      </c>
      <c r="T52" s="2"/>
      <c r="U52" s="6"/>
      <c r="V52" s="19">
        <f t="shared" si="130"/>
        <v>26.741</v>
      </c>
      <c r="W52" s="10"/>
      <c r="X52" s="3"/>
      <c r="Y52" s="4">
        <f>IF(AND(Z$231&gt;4,X52=1),6)+IF(AND(Z$231&gt;4,X52=2),4)+IF(AND(Z$231&gt;4,X52=3),3)+IF(AND(Z$231&gt;4,X52=4),2)+IF(AND(Z$231&gt;4,X52=5),1)+IF(AND(Z$231&gt;4,X52&gt;5),1)+IF(AND(Z$231=4,X52=1),4)+IF(AND(Z$231=4,X52=2),3)+IF(AND(Z$231=4,X52=3),2)+IF(AND(Z$231=4,X52=4),1)+IF(AND(Z$231=3,X52=1),3)+IF(AND(Z$231=3,X52=2),2)+IF(AND(Z$231=3,X52=3),1)+IF(AND(Z$231=2,X52=1),2)+IF(AND(Z$231=2,X52=2),1)+IF(AND(Z$231=1,X52=1),1)</f>
        <v>0</v>
      </c>
      <c r="Z52" s="5"/>
      <c r="AA52" s="5"/>
      <c r="AB52" s="7">
        <f>IF(AND(Z$231&gt;4,Z52=1),12)+IF(AND(Z$231&gt;4,Z52=2),8)+IF(AND(Z$231&gt;4,Z52=3),6)+IF(AND(Z$231&gt;4,Z52=4),5)+IF(AND(Z$231&gt;4,Z52=5),4)+IF(AND(Z$231&gt;4,Z52=6),3)+IF(AND(Z$231&gt;4,Z52=7),2)+IF(AND(Z$231&gt;4,Z52&gt;7),1)+IF(AND(Z$231=4,Z52=1),8)+IF(AND(Z$231=4,Z52=2),6)+IF(AND(Z$231=4,Z52=3),4)+IF(AND(Z$231=4,Z52=4),2)+IF(AND(Z$231=3,Z52=1),6)+IF(AND(Z$231=3,Z52=2),4)+IF(AND(Z$231=3,Z52=3),2)+IF(AND(Z$231=2,Z52=1),4)+IF(AND(Z$231=2,Z52=2),2)+IF(AND(Z$231=1,Z52=1),2)</f>
        <v>0</v>
      </c>
      <c r="AC52" s="7">
        <f>IF(AND(Z$231&gt;4,AA52=1),12)+IF(AND(Z$231&gt;4,AA52=2),8)+IF(AND(Z$231&gt;4,AA52=3),6)+IF(AND(Z$231&gt;4,AA52=4),5)+IF(AND(Z$231&gt;4,AA52=5),4)+IF(AND(Z$231&gt;4,AA52=6),3)+IF(AND(Z$231&gt;4,AA52=7),2)+IF(AND(Z$231&gt;4,AA52&gt;7),1)+IF(AND(Z$231=4,AA52=1),8)+IF(AND(Z$231=4,AA52=2),6)+IF(AND(Z$231=4,AA52=3),4)+IF(AND(Z$231=4,AA52=4),2)+IF(AND(Z$231=3,AA52=1),6)+IF(AND(Z$231=3,AA52=2),4)+IF(AND(Z$231=3,AA52=3),2)+IF(AND(Z$231=2,AA52=1),4)+IF(AND(Z$231=2,AA52=2),2)+IF(AND(Z$231=1,AA52=1),2)</f>
        <v>0</v>
      </c>
      <c r="AD52" s="2" t="s">
        <v>21</v>
      </c>
      <c r="AE52" s="4">
        <f t="shared" si="131"/>
        <v>0</v>
      </c>
      <c r="AF52" s="11">
        <f t="shared" si="132"/>
        <v>0</v>
      </c>
      <c r="AG52" s="10"/>
      <c r="AH52" s="2"/>
      <c r="AI52" s="2" t="s">
        <v>21</v>
      </c>
      <c r="AJ52" s="2"/>
      <c r="AK52" s="6"/>
      <c r="AL52" s="19">
        <f t="shared" si="133"/>
        <v>26.741</v>
      </c>
      <c r="AM52" s="10"/>
      <c r="AN52" s="3"/>
      <c r="AO52" s="4">
        <f>IF(AND(AP$231&gt;4,AN52=1),6)+IF(AND(AP$231&gt;4,AN52=2),4)+IF(AND(AP$231&gt;4,AN52=3),3)+IF(AND(AP$231&gt;4,AN52=4),2)+IF(AND(AP$231&gt;4,AN52=5),1)+IF(AND(AP$231&gt;4,AN52&gt;5),1)+IF(AND(AP$231=4,AN52=1),4)+IF(AND(AP$231=4,AN52=2),3)+IF(AND(AP$231=4,AN52=3),2)+IF(AND(AP$231=4,AN52=4),1)+IF(AND(AP$231=3,AN52=1),3)+IF(AND(AP$231=3,AN52=2),2)+IF(AND(AP$231=3,AN52=3),1)+IF(AND(AP$231=2,AN52=1),2)+IF(AND(AP$231=2,AN52=2),1)+IF(AND(AP$231=1,AN52=1),1)</f>
        <v>0</v>
      </c>
      <c r="AP52" s="5"/>
      <c r="AQ52" s="5"/>
      <c r="AR52" s="7">
        <f>IF(AND(AP$231&gt;4,AP52=1),12)+IF(AND(AP$231&gt;4,AP52=2),8)+IF(AND(AP$231&gt;4,AP52=3),6)+IF(AND(AP$231&gt;4,AP52=4),5)+IF(AND(AP$231&gt;4,AP52=5),4)+IF(AND(AP$231&gt;4,AP52=6),3)+IF(AND(AP$231&gt;4,AP52=7),2)+IF(AND(AP$231&gt;4,AP52&gt;7),1)+IF(AND(AP$231=4,AP52=1),8)+IF(AND(AP$231=4,AP52=2),6)+IF(AND(AP$231=4,AP52=3),4)+IF(AND(AP$231=4,AP52=4),2)+IF(AND(AP$231=3,AP52=1),6)+IF(AND(AP$231=3,AP52=2),4)+IF(AND(AP$231=3,AP52=3),2)+IF(AND(AP$231=2,AP52=1),4)+IF(AND(AP$231=2,AP52=2),2)+IF(AND(AP$231=1,AP52=1),2)</f>
        <v>0</v>
      </c>
      <c r="AS52" s="7">
        <f>IF(AND(AP$231&gt;4,AQ52=1),12)+IF(AND(AP$231&gt;4,AQ52=2),8)+IF(AND(AP$231&gt;4,AQ52=3),6)+IF(AND(AP$231&gt;4,AQ52=4),5)+IF(AND(AP$231&gt;4,AQ52=5),4)+IF(AND(AP$231&gt;4,AQ52=6),3)+IF(AND(AP$231&gt;4,AQ52=7),2)+IF(AND(AP$231&gt;4,AQ52&gt;7),1)+IF(AND(AP$231=4,AQ52=1),8)+IF(AND(AP$231=4,AQ52=2),6)+IF(AND(AP$231=4,AQ52=3),4)+IF(AND(AP$231=4,AQ52=4),2)+IF(AND(AP$231=3,AQ52=1),6)+IF(AND(AP$231=3,AQ52=2),4)+IF(AND(AP$231=3,AQ52=3),2)+IF(AND(AP$231=2,AQ52=1),4)+IF(AND(AP$231=2,AQ52=2),2)+IF(AND(AP$231=1,AQ52=1),2)</f>
        <v>0</v>
      </c>
      <c r="AT52" s="2" t="s">
        <v>21</v>
      </c>
      <c r="AU52" s="4">
        <f t="shared" si="134"/>
        <v>0</v>
      </c>
      <c r="AV52" s="11">
        <f t="shared" si="135"/>
        <v>0</v>
      </c>
      <c r="AW52" s="10"/>
      <c r="AX52" s="2"/>
      <c r="AY52" s="2" t="s">
        <v>21</v>
      </c>
      <c r="AZ52" s="2"/>
      <c r="BA52" s="6"/>
      <c r="BB52" s="19">
        <f t="shared" si="136"/>
        <v>26.741</v>
      </c>
      <c r="BC52" s="10"/>
      <c r="BD52" s="3"/>
      <c r="BE52" s="4">
        <f>IF(AND(BF$231&gt;4,BD52=1),6)+IF(AND(BF$231&gt;4,BD52=2),4)+IF(AND(BF$231&gt;4,BD52=3),3)+IF(AND(BF$231&gt;4,BD52=4),2)+IF(AND(BF$231&gt;4,BD52=5),1)+IF(AND(BF$231&gt;4,BD52&gt;5),1)+IF(AND(BF$231=4,BD52=1),4)+IF(AND(BF$231=4,BD52=2),3)+IF(AND(BF$231=4,BD52=3),2)+IF(AND(BF$231=4,BD52=4),1)+IF(AND(BF$231=3,BD52=1),3)+IF(AND(BF$231=3,BD52=2),2)+IF(AND(BF$231=3,BD52=3),1)+IF(AND(BF$231=2,BD52=1),2)+IF(AND(BF$231=2,BD52=2),1)+IF(AND(BF$231=1,BD52=1),1)</f>
        <v>0</v>
      </c>
      <c r="BF52" s="5"/>
      <c r="BG52" s="5"/>
      <c r="BH52" s="7">
        <f>IF(AND(BF$231&gt;4,BF52=1),12)+IF(AND(BF$231&gt;4,BF52=2),8)+IF(AND(BF$231&gt;4,BF52=3),6)+IF(AND(BF$231&gt;4,BF52=4),5)+IF(AND(BF$231&gt;4,BF52=5),4)+IF(AND(BF$231&gt;4,BF52=6),3)+IF(AND(BF$231&gt;4,BF52=7),2)+IF(AND(BF$231&gt;4,BF52&gt;7),1)+IF(AND(BF$231=4,BF52=1),8)+IF(AND(BF$231=4,BF52=2),6)+IF(AND(BF$231=4,BF52=3),4)+IF(AND(BF$231=4,BF52=4),2)+IF(AND(BF$231=3,BF52=1),6)+IF(AND(BF$231=3,BF52=2),4)+IF(AND(BF$231=3,BF52=3),2)+IF(AND(BF$231=2,BF52=1),4)+IF(AND(BF$231=2,BF52=2),2)+IF(AND(BF$231=1,BF52=1),2)</f>
        <v>0</v>
      </c>
      <c r="BI52" s="7">
        <f>IF(AND(BF$231&gt;4,BG52=1),12)+IF(AND(BF$231&gt;4,BG52=2),8)+IF(AND(BF$231&gt;4,BG52=3),6)+IF(AND(BF$231&gt;4,BG52=4),5)+IF(AND(BF$231&gt;4,BG52=5),4)+IF(AND(BF$231&gt;4,BG52=6),3)+IF(AND(BF$231&gt;4,BG52=7),2)+IF(AND(BF$231&gt;4,BG52&gt;7),1)+IF(AND(BF$231=4,BG52=1),8)+IF(AND(BF$231=4,BG52=2),6)+IF(AND(BF$231=4,BG52=3),4)+IF(AND(BF$231=4,BG52=4),2)+IF(AND(BF$231=3,BG52=1),6)+IF(AND(BF$231=3,BG52=2),4)+IF(AND(BF$231=3,BG52=3),2)+IF(AND(BF$231=2,BG52=1),4)+IF(AND(BF$231=2,BG52=2),2)+IF(AND(BF$231=1,BG52=1),2)</f>
        <v>0</v>
      </c>
      <c r="BJ52" s="2" t="s">
        <v>21</v>
      </c>
      <c r="BK52" s="4">
        <f t="shared" si="137"/>
        <v>0</v>
      </c>
      <c r="BL52" s="11">
        <f t="shared" si="138"/>
        <v>0</v>
      </c>
      <c r="BM52" s="10"/>
      <c r="BN52" s="2"/>
      <c r="BO52" s="2" t="s">
        <v>21</v>
      </c>
      <c r="BP52" s="2"/>
      <c r="BQ52" s="6"/>
      <c r="BR52" s="19">
        <f t="shared" si="106"/>
        <v>26.741</v>
      </c>
      <c r="BS52" s="10"/>
      <c r="BT52" s="3"/>
      <c r="BU52" s="4">
        <f>IF(AND(BV$231&gt;4,BT52=1),6)+IF(AND(BV$231&gt;4,BT52=2),4)+IF(AND(BV$231&gt;4,BT52=3),3)+IF(AND(BV$231&gt;4,BT52=4),2)+IF(AND(BV$231&gt;4,BT52=5),1)+IF(AND(BV$231&gt;4,BT52&gt;5),1)+IF(AND(BV$231=4,BT52=1),4)+IF(AND(BV$231=4,BT52=2),3)+IF(AND(BV$231=4,BT52=3),2)+IF(AND(BV$231=4,BT52=4),1)+IF(AND(BV$231=3,BT52=1),3)+IF(AND(BV$231=3,BT52=2),2)+IF(AND(BV$231=3,BT52=3),1)+IF(AND(BV$231=2,BT52=1),2)+IF(AND(BV$231=2,BT52=2),1)+IF(AND(BV$231=1,BT52=1),1)</f>
        <v>0</v>
      </c>
      <c r="BV52" s="5"/>
      <c r="BW52" s="5"/>
      <c r="BX52" s="7">
        <f>IF(AND(BV$231&gt;4,BV52=1),12)+IF(AND(BV$231&gt;4,BV52=2),8)+IF(AND(BV$231&gt;4,BV52=3),6)+IF(AND(BV$231&gt;4,BV52=4),5)+IF(AND(BV$231&gt;4,BV52=5),4)+IF(AND(BV$231&gt;4,BV52=6),3)+IF(AND(BV$231&gt;4,BV52=7),2)+IF(AND(BV$231&gt;4,BV52&gt;7),1)+IF(AND(BV$231=4,BV52=1),8)+IF(AND(BV$231=4,BV52=2),6)+IF(AND(BV$231=4,BV52=3),4)+IF(AND(BV$231=4,BV52=4),2)+IF(AND(BV$231=3,BV52=1),6)+IF(AND(BV$231=3,BV52=2),4)+IF(AND(BV$231=3,BV52=3),2)+IF(AND(BV$231=2,BV52=1),4)+IF(AND(BV$231=2,BV52=2),2)+IF(AND(BV$231=1,BV52=1),2)</f>
        <v>0</v>
      </c>
      <c r="BY52" s="7">
        <f>IF(AND(BV$231&gt;4,BW52=1),12)+IF(AND(BV$231&gt;4,BW52=2),8)+IF(AND(BV$231&gt;4,BW52=3),6)+IF(AND(BV$231&gt;4,BW52=4),5)+IF(AND(BV$231&gt;4,BW52=5),4)+IF(AND(BV$231&gt;4,BW52=6),3)+IF(AND(BV$231&gt;4,BW52=7),2)+IF(AND(BV$231&gt;4,BW52&gt;7),1)+IF(AND(BV$231=4,BW52=1),8)+IF(AND(BV$231=4,BW52=2),6)+IF(AND(BV$231=4,BW52=3),4)+IF(AND(BV$231=4,BW52=4),2)+IF(AND(BV$231=3,BW52=1),6)+IF(AND(BV$231=3,BW52=2),4)+IF(AND(BV$231=3,BW52=3),2)+IF(AND(BV$231=2,BW52=1),4)+IF(AND(BV$231=2,BW52=2),2)+IF(AND(BV$231=1,BW52=1),2)</f>
        <v>0</v>
      </c>
      <c r="BZ52" s="2" t="s">
        <v>21</v>
      </c>
      <c r="CA52" s="4">
        <f t="shared" si="107"/>
        <v>0</v>
      </c>
      <c r="CB52" s="11">
        <f t="shared" si="108"/>
        <v>0</v>
      </c>
      <c r="CC52" s="10"/>
      <c r="CD52" s="2"/>
      <c r="CE52" s="2" t="s">
        <v>21</v>
      </c>
      <c r="CF52" s="2"/>
      <c r="CG52" s="6"/>
      <c r="CH52" s="19">
        <f t="shared" si="109"/>
        <v>26.741</v>
      </c>
      <c r="CI52" s="10"/>
      <c r="CJ52" s="3"/>
      <c r="CK52" s="4">
        <f t="shared" si="122"/>
        <v>0</v>
      </c>
      <c r="CL52" s="5"/>
      <c r="CM52" s="5"/>
      <c r="CN52" s="7">
        <f t="shared" si="123"/>
        <v>0</v>
      </c>
      <c r="CO52" s="7">
        <f t="shared" si="124"/>
        <v>0</v>
      </c>
      <c r="CP52" s="2" t="s">
        <v>21</v>
      </c>
      <c r="CQ52" s="4">
        <f t="shared" si="110"/>
        <v>0</v>
      </c>
      <c r="CR52" s="11">
        <f t="shared" si="111"/>
        <v>0</v>
      </c>
      <c r="CS52" s="10"/>
      <c r="CT52" s="2"/>
      <c r="CU52" s="2" t="s">
        <v>21</v>
      </c>
      <c r="CV52" s="2"/>
      <c r="CW52" s="6"/>
      <c r="CX52" s="19">
        <f t="shared" si="112"/>
        <v>26.741</v>
      </c>
      <c r="CY52" s="10"/>
      <c r="CZ52" s="3"/>
      <c r="DA52" s="4">
        <f t="shared" si="125"/>
        <v>0</v>
      </c>
      <c r="DB52" s="5"/>
      <c r="DC52" s="5"/>
      <c r="DD52" s="7">
        <f t="shared" si="126"/>
        <v>0</v>
      </c>
      <c r="DE52" s="7">
        <f t="shared" si="127"/>
        <v>0</v>
      </c>
      <c r="DF52" s="2" t="s">
        <v>21</v>
      </c>
      <c r="DG52" s="4">
        <f t="shared" si="113"/>
        <v>0</v>
      </c>
      <c r="DH52" s="11">
        <f t="shared" si="114"/>
        <v>0</v>
      </c>
      <c r="DI52" s="10"/>
      <c r="DJ52" s="2"/>
      <c r="DK52" s="2" t="s">
        <v>21</v>
      </c>
      <c r="DL52" s="2"/>
      <c r="DM52" s="6"/>
      <c r="DN52" s="19">
        <f t="shared" si="115"/>
        <v>26.741</v>
      </c>
      <c r="DO52" s="10"/>
      <c r="DP52" s="3"/>
      <c r="DQ52" s="4">
        <f t="shared" si="116"/>
        <v>0</v>
      </c>
      <c r="DR52" s="5"/>
      <c r="DS52" s="5"/>
      <c r="DT52" s="4">
        <f t="shared" si="117"/>
        <v>0</v>
      </c>
      <c r="DU52" s="4">
        <f t="shared" si="118"/>
        <v>0</v>
      </c>
      <c r="DV52" s="2" t="s">
        <v>21</v>
      </c>
      <c r="DW52" s="4">
        <f t="shared" si="119"/>
        <v>0</v>
      </c>
      <c r="DX52" s="11">
        <f t="shared" si="120"/>
        <v>0</v>
      </c>
      <c r="DY52" s="10"/>
      <c r="DZ52" s="2"/>
      <c r="EA52" s="2" t="s">
        <v>21</v>
      </c>
      <c r="EB52" s="2"/>
      <c r="EC52" s="6"/>
      <c r="ED52" s="19">
        <f t="shared" si="121"/>
        <v>26.741</v>
      </c>
    </row>
    <row r="53" spans="1:134" s="15" customFormat="1" ht="13.8" x14ac:dyDescent="0.3">
      <c r="A53" s="13">
        <v>7</v>
      </c>
      <c r="B53" s="1" t="s">
        <v>156</v>
      </c>
      <c r="C53" s="2">
        <v>6355</v>
      </c>
      <c r="D53" s="1">
        <v>33</v>
      </c>
      <c r="E53" s="1" t="s">
        <v>157</v>
      </c>
      <c r="F53" s="21">
        <v>29.635999999999999</v>
      </c>
      <c r="G53" s="10">
        <v>27.96</v>
      </c>
      <c r="H53" s="3">
        <v>1</v>
      </c>
      <c r="I53" s="4">
        <f>IF(AND(J$233&gt;4,H53=1),6)+IF(AND(J$233&gt;4,H53=2),4)+IF(AND(J$233&gt;4,H53=3),3)+IF(AND(J$233&gt;4,H53=4),2)+IF(AND(J$233&gt;4,H53=5),1)+IF(AND(J$233&gt;4,H53&gt;5),1)+IF(AND(J$233=4,H53=1),4)+IF(AND(J$233=4,H53=2),3)+IF(AND(J$233=4,H53=3),2)+IF(AND(J$233=4,H53=4),1)+IF(AND(J$233=3,H53=1),3)+IF(AND(J$233=3,H53=2),2)+IF(AND(J$233=3,H53=3),1)+IF(AND(J$233=2,H53=1),2)+IF(AND(J$233=2,H53=2),1)+IF(AND(J$233=1,H53=1),1)</f>
        <v>4</v>
      </c>
      <c r="J53" s="5">
        <v>1</v>
      </c>
      <c r="K53" s="5"/>
      <c r="L53" s="7">
        <f>IF(AND(J$233&gt;4,J53=1),12)+IF(AND(J$233&gt;4,J53=2),8)+IF(AND(J$233&gt;4,J53=3),6)+IF(AND(J$233&gt;4,J53=4),5)+IF(AND(J$233&gt;4,J53=5),4)+IF(AND(J$233&gt;4,J53=6),3)+IF(AND(J$233&gt;4,J53=7),2)+IF(AND(J$233&gt;4,J53&gt;7),1)+IF(AND(J$233=4,J53=1),8)+IF(AND(J$233=4,J53=2),6)+IF(AND(J$233=4,J53=3),4)+IF(AND(J$233=4,J53=4),2)+IF(AND(J$233=3,J53=1),6)+IF(AND(J$233=3,J53=2),4)+IF(AND(J$233=3,J53=3),2)+IF(AND(J$233=2,J53=1),4)+IF(AND(J$233=2,J53=2),2)+IF(AND(J$233=1,J53=1),2)</f>
        <v>8</v>
      </c>
      <c r="M53" s="7">
        <f>IF(AND(J$233&gt;4,K53=1),12)+IF(AND(J$233&gt;4,K53=2),8)+IF(AND(J$233&gt;4,K53=3),6)+IF(AND(J$233&gt;4,K53=4),5)+IF(AND(J$233&gt;4,K53=5),4)+IF(AND(J$233&gt;4,K53=6),3)+IF(AND(J$233&gt;4,K53=7),2)+IF(AND(J$233&gt;4,K53&gt;7),1)+IF(AND(J$233=4,K53=1),8)+IF(AND(J$233=4,K53=2),6)+IF(AND(J$233=4,K53=3),4)+IF(AND(J$233=4,K53=4),2)+IF(AND(J$233=3,K53=1),6)+IF(AND(J$233=3,K53=2),4)+IF(AND(J$233=3,K53=3),2)+IF(AND(J$233=2,K53=1),4)+IF(AND(J$233=2,K53=2),2)+IF(AND(J$233=1,K53=1),2)</f>
        <v>0</v>
      </c>
      <c r="N53" s="2" t="s">
        <v>33</v>
      </c>
      <c r="O53" s="7">
        <f t="shared" si="128"/>
        <v>13</v>
      </c>
      <c r="P53" s="11">
        <f t="shared" si="129"/>
        <v>13</v>
      </c>
      <c r="Q53" s="2">
        <v>28.087</v>
      </c>
      <c r="R53" s="2"/>
      <c r="S53" s="2" t="s">
        <v>26</v>
      </c>
      <c r="T53" s="8" t="s">
        <v>137</v>
      </c>
      <c r="U53" s="6">
        <v>1</v>
      </c>
      <c r="V53" s="19">
        <f t="shared" si="130"/>
        <v>27.96</v>
      </c>
      <c r="W53" s="10"/>
      <c r="X53" s="3"/>
      <c r="Y53" s="4">
        <f>IF(AND(Z$232&gt;4,X53=1),6)+IF(AND(Z$232&gt;4,X53=2),4)+IF(AND(Z$232&gt;4,X53=3),3)+IF(AND(Z$232&gt;4,X53=4),2)+IF(AND(Z$232&gt;4,X53=5),1)+IF(AND(Z$232&gt;4,X53&gt;5),1)+IF(AND(Z$232=4,X53=1),4)+IF(AND(Z$232=4,X53=2),3)+IF(AND(Z$232=4,X53=3),2)+IF(AND(Z$232=4,X53=4),1)+IF(AND(Z$232=3,X53=1),3)+IF(AND(Z$232=3,X53=2),2)+IF(AND(Z$232=3,X53=3),1)+IF(AND(Z$232=2,X53=1),2)+IF(AND(Z$232=2,X53=2),1)+IF(AND(Z$232=1,X53=1),1)</f>
        <v>0</v>
      </c>
      <c r="Z53" s="5">
        <v>5</v>
      </c>
      <c r="AA53" s="5"/>
      <c r="AB53" s="4">
        <f>IF(AND(Z$232&gt;4,Z53=1),12)+IF(AND(Z$232&gt;4,Z53=2),8)+IF(AND(Z$232&gt;4,Z53=3),6)+IF(AND(Z$232&gt;4,Z53=4),5)+IF(AND(Z$232&gt;4,Z53=5),4)+IF(AND(Z$232&gt;4,Z53=6),3)+IF(AND(Z$232&gt;4,Z53=7),2)+IF(AND(Z$232&gt;4,Z53&gt;7),1)+IF(AND(Z$232=4,Z53=1),8)+IF(AND(Z$232=4,Z53=2),6)+IF(AND(Z$232=4,Z53=3),4)+IF(AND(Z$232=4,Z53=4),2)+IF(AND(Z$232=3,Z53=1),6)+IF(AND(Z$232=3,Z53=2),4)+IF(AND(Z$232=3,Z53=3),2)+IF(AND(Z$232=2,Z53=1),4)+IF(AND(Z$232=2,Z53=2),2)+IF(AND(Z$232=1,Z53=1),2)</f>
        <v>4</v>
      </c>
      <c r="AC53" s="4">
        <f>IF(AND(Z$232&gt;4,AA53=1),12)+IF(AND(Z$232&gt;4,AA53=2),8)+IF(AND(Z$232&gt;4,AA53=3),6)+IF(AND(Z$232&gt;4,AA53=4),5)+IF(AND(Z$232&gt;4,AA53=5),4)+IF(AND(Z$232&gt;4,AA53=6),3)+IF(AND(Z$232&gt;4,AA53=7),2)+IF(AND(Z$232&gt;4,AA53&gt;7),1)+IF(AND(Z$232=4,AA53=1),8)+IF(AND(Z$232=4,AA53=2),6)+IF(AND(Z$232=4,AA53=3),4)+IF(AND(Z$232=4,AA53=4),2)+IF(AND(Z$232=3,AA53=1),6)+IF(AND(Z$232=3,AA53=2),4)+IF(AND(Z$232=3,AA53=3),2)+IF(AND(Z$232=2,AA53=1),4)+IF(AND(Z$232=2,AA53=2),2)+IF(AND(Z$232=1,AA53=1),2)</f>
        <v>0</v>
      </c>
      <c r="AD53" s="2" t="s">
        <v>26</v>
      </c>
      <c r="AE53" s="7">
        <f t="shared" si="131"/>
        <v>4</v>
      </c>
      <c r="AF53" s="11">
        <f t="shared" si="132"/>
        <v>17</v>
      </c>
      <c r="AG53" s="2">
        <v>29.241</v>
      </c>
      <c r="AH53" s="2"/>
      <c r="AI53" s="2" t="s">
        <v>26</v>
      </c>
      <c r="AJ53" s="6"/>
      <c r="AK53" s="6"/>
      <c r="AL53" s="19">
        <f t="shared" si="133"/>
        <v>27.96</v>
      </c>
      <c r="AM53" s="10"/>
      <c r="AN53" s="3"/>
      <c r="AO53" s="4">
        <f>IF(AND(AP$232&gt;4,AN53=1),6)+IF(AND(AP$232&gt;4,AN53=2),4)+IF(AND(AP$232&gt;4,AN53=3),3)+IF(AND(AP$232&gt;4,AN53=4),2)+IF(AND(AP$232&gt;4,AN53=5),1)+IF(AND(AP$232&gt;4,AN53&gt;5),1)+IF(AND(AP$232=4,AN53=1),4)+IF(AND(AP$232=4,AN53=2),3)+IF(AND(AP$232=4,AN53=3),2)+IF(AND(AP$232=4,AN53=4),1)+IF(AND(AP$232=3,AN53=1),3)+IF(AND(AP$232=3,AN53=2),2)+IF(AND(AP$232=3,AN53=3),1)+IF(AND(AP$232=2,AN53=1),2)+IF(AND(AP$232=2,AN53=2),1)+IF(AND(AP$232=1,AN53=1),1)</f>
        <v>0</v>
      </c>
      <c r="AP53" s="5"/>
      <c r="AQ53" s="5"/>
      <c r="AR53" s="4">
        <f>IF(AND(AP$232&gt;4,AP53=1),12)+IF(AND(AP$232&gt;4,AP53=2),8)+IF(AND(AP$232&gt;4,AP53=3),6)+IF(AND(AP$232&gt;4,AP53=4),5)+IF(AND(AP$232&gt;4,AP53=5),4)+IF(AND(AP$232&gt;4,AP53=6),3)+IF(AND(AP$232&gt;4,AP53=7),2)+IF(AND(AP$232&gt;4,AP53&gt;7),1)+IF(AND(AP$232=4,AP53=1),8)+IF(AND(AP$232=4,AP53=2),6)+IF(AND(AP$232=4,AP53=3),4)+IF(AND(AP$232=4,AP53=4),2)+IF(AND(AP$232=3,AP53=1),6)+IF(AND(AP$232=3,AP53=2),4)+IF(AND(AP$232=3,AP53=3),2)+IF(AND(AP$232=2,AP53=1),4)+IF(AND(AP$232=2,AP53=2),2)+IF(AND(AP$232=1,AP53=1),2)</f>
        <v>0</v>
      </c>
      <c r="AS53" s="4">
        <f>IF(AND(AP$232&gt;4,AQ53=1),12)+IF(AND(AP$232&gt;4,AQ53=2),8)+IF(AND(AP$232&gt;4,AQ53=3),6)+IF(AND(AP$232&gt;4,AQ53=4),5)+IF(AND(AP$232&gt;4,AQ53=5),4)+IF(AND(AP$232&gt;4,AQ53=6),3)+IF(AND(AP$232&gt;4,AQ53=7),2)+IF(AND(AP$232&gt;4,AQ53&gt;7),1)+IF(AND(AP$232=4,AQ53=1),8)+IF(AND(AP$232=4,AQ53=2),6)+IF(AND(AP$232=4,AQ53=3),4)+IF(AND(AP$232=4,AQ53=4),2)+IF(AND(AP$232=3,AQ53=1),6)+IF(AND(AP$232=3,AQ53=2),4)+IF(AND(AP$232=3,AQ53=3),2)+IF(AND(AP$232=2,AQ53=1),4)+IF(AND(AP$232=2,AQ53=2),2)+IF(AND(AP$232=1,AQ53=1),2)</f>
        <v>0</v>
      </c>
      <c r="AT53" s="2" t="s">
        <v>26</v>
      </c>
      <c r="AU53" s="7">
        <f t="shared" si="134"/>
        <v>0</v>
      </c>
      <c r="AV53" s="11">
        <f t="shared" si="135"/>
        <v>17</v>
      </c>
      <c r="AW53" s="2"/>
      <c r="AX53" s="2"/>
      <c r="AY53" s="2" t="s">
        <v>26</v>
      </c>
      <c r="AZ53" s="6"/>
      <c r="BA53" s="6"/>
      <c r="BB53" s="19">
        <f t="shared" si="136"/>
        <v>27.96</v>
      </c>
      <c r="BC53" s="10"/>
      <c r="BD53" s="3"/>
      <c r="BE53" s="4">
        <f>IF(AND(BF$232&gt;4,BD53=1),6)+IF(AND(BF$232&gt;4,BD53=2),4)+IF(AND(BF$232&gt;4,BD53=3),3)+IF(AND(BF$232&gt;4,BD53=4),2)+IF(AND(BF$232&gt;4,BD53=5),1)+IF(AND(BF$232&gt;4,BD53&gt;5),1)+IF(AND(BF$232=4,BD53=1),4)+IF(AND(BF$232=4,BD53=2),3)+IF(AND(BF$232=4,BD53=3),2)+IF(AND(BF$232=4,BD53=4),1)+IF(AND(BF$232=3,BD53=1),3)+IF(AND(BF$232=3,BD53=2),2)+IF(AND(BF$232=3,BD53=3),1)+IF(AND(BF$232=2,BD53=1),2)+IF(AND(BF$232=2,BD53=2),1)+IF(AND(BF$232=1,BD53=1),1)</f>
        <v>0</v>
      </c>
      <c r="BF53" s="5"/>
      <c r="BG53" s="5"/>
      <c r="BH53" s="4">
        <f>IF(AND(BF$232&gt;4,BF53=1),12)+IF(AND(BF$232&gt;4,BF53=2),8)+IF(AND(BF$232&gt;4,BF53=3),6)+IF(AND(BF$232&gt;4,BF53=4),5)+IF(AND(BF$232&gt;4,BF53=5),4)+IF(AND(BF$232&gt;4,BF53=6),3)+IF(AND(BF$232&gt;4,BF53=7),2)+IF(AND(BF$232&gt;4,BF53&gt;7),1)+IF(AND(BF$232=4,BF53=1),8)+IF(AND(BF$232=4,BF53=2),6)+IF(AND(BF$232=4,BF53=3),4)+IF(AND(BF$232=4,BF53=4),2)+IF(AND(BF$232=3,BF53=1),6)+IF(AND(BF$232=3,BF53=2),4)+IF(AND(BF$232=3,BF53=3),2)+IF(AND(BF$232=2,BF53=1),4)+IF(AND(BF$232=2,BF53=2),2)+IF(AND(BF$232=1,BF53=1),2)</f>
        <v>0</v>
      </c>
      <c r="BI53" s="4">
        <f>IF(AND(BF$232&gt;4,BG53=1),12)+IF(AND(BF$232&gt;4,BG53=2),8)+IF(AND(BF$232&gt;4,BG53=3),6)+IF(AND(BF$232&gt;4,BG53=4),5)+IF(AND(BF$232&gt;4,BG53=5),4)+IF(AND(BF$232&gt;4,BG53=6),3)+IF(AND(BF$232&gt;4,BG53=7),2)+IF(AND(BF$232&gt;4,BG53&gt;7),1)+IF(AND(BF$232=4,BG53=1),8)+IF(AND(BF$232=4,BG53=2),6)+IF(AND(BF$232=4,BG53=3),4)+IF(AND(BF$232=4,BG53=4),2)+IF(AND(BF$232=3,BG53=1),6)+IF(AND(BF$232=3,BG53=2),4)+IF(AND(BF$232=3,BG53=3),2)+IF(AND(BF$232=2,BG53=1),4)+IF(AND(BF$232=2,BG53=2),2)+IF(AND(BF$232=1,BG53=1),2)</f>
        <v>0</v>
      </c>
      <c r="BJ53" s="2" t="s">
        <v>26</v>
      </c>
      <c r="BK53" s="7">
        <f t="shared" si="137"/>
        <v>0</v>
      </c>
      <c r="BL53" s="11">
        <f t="shared" si="138"/>
        <v>17</v>
      </c>
      <c r="BM53" s="2"/>
      <c r="BN53" s="2"/>
      <c r="BO53" s="2" t="s">
        <v>26</v>
      </c>
      <c r="BP53" s="6"/>
      <c r="BQ53" s="6"/>
      <c r="BR53" s="19">
        <f t="shared" si="106"/>
        <v>27.96</v>
      </c>
      <c r="BS53" s="10">
        <v>27.286999999999999</v>
      </c>
      <c r="BT53" s="3">
        <v>3</v>
      </c>
      <c r="BU53" s="4">
        <f>IF(AND(BV$232&gt;4,BT53=1),6)+IF(AND(BV$232&gt;4,BT53=2),4)+IF(AND(BV$232&gt;4,BT53=3),3)+IF(AND(BV$232&gt;4,BT53=4),2)+IF(AND(BV$232&gt;4,BT53=5),1)+IF(AND(BV$232&gt;4,BT53&gt;5),1)+IF(AND(BV$232=4,BT53=1),4)+IF(AND(BV$232=4,BT53=2),3)+IF(AND(BV$232=4,BT53=3),2)+IF(AND(BV$232=4,BT53=4),1)+IF(AND(BV$232=3,BT53=1),3)+IF(AND(BV$232=3,BT53=2),2)+IF(AND(BV$232=3,BT53=3),1)+IF(AND(BV$232=2,BT53=1),2)+IF(AND(BV$232=2,BT53=2),1)+IF(AND(BV$232=1,BT53=1),1)</f>
        <v>3</v>
      </c>
      <c r="BV53" s="5">
        <v>3</v>
      </c>
      <c r="BW53" s="5">
        <v>2</v>
      </c>
      <c r="BX53" s="4">
        <f>IF(AND(BV$232&gt;4,BV53=1),12)+IF(AND(BV$232&gt;4,BV53=2),8)+IF(AND(BV$232&gt;4,BV53=3),6)+IF(AND(BV$232&gt;4,BV53=4),5)+IF(AND(BV$232&gt;4,BV53=5),4)+IF(AND(BV$232&gt;4,BV53=6),3)+IF(AND(BV$232&gt;4,BV53=7),2)+IF(AND(BV$232&gt;4,BV53&gt;7),1)+IF(AND(BV$232=4,BV53=1),8)+IF(AND(BV$232=4,BV53=2),6)+IF(AND(BV$232=4,BV53=3),4)+IF(AND(BV$232=4,BV53=4),2)+IF(AND(BV$232=3,BV53=1),6)+IF(AND(BV$232=3,BV53=2),4)+IF(AND(BV$232=3,BV53=3),2)+IF(AND(BV$232=2,BV53=1),4)+IF(AND(BV$232=2,BV53=2),2)+IF(AND(BV$232=1,BV53=1),2)</f>
        <v>6</v>
      </c>
      <c r="BY53" s="4">
        <f>IF(AND(BV$232&gt;4,BW53=1),12)+IF(AND(BV$232&gt;4,BW53=2),8)+IF(AND(BV$232&gt;4,BW53=3),6)+IF(AND(BV$232&gt;4,BW53=4),5)+IF(AND(BV$232&gt;4,BW53=5),4)+IF(AND(BV$232&gt;4,BW53=6),3)+IF(AND(BV$232&gt;4,BW53=7),2)+IF(AND(BV$232&gt;4,BW53&gt;7),1)+IF(AND(BV$232=4,BW53=1),8)+IF(AND(BV$232=4,BW53=2),6)+IF(AND(BV$232=4,BW53=3),4)+IF(AND(BV$232=4,BW53=4),2)+IF(AND(BV$232=3,BW53=1),6)+IF(AND(BV$232=3,BW53=2),4)+IF(AND(BV$232=3,BW53=3),2)+IF(AND(BV$232=2,BW53=1),4)+IF(AND(BV$232=2,BW53=2),2)+IF(AND(BV$232=1,BW53=1),2)</f>
        <v>8</v>
      </c>
      <c r="BZ53" s="2" t="s">
        <v>26</v>
      </c>
      <c r="CA53" s="7">
        <f t="shared" si="107"/>
        <v>19</v>
      </c>
      <c r="CB53" s="11">
        <f t="shared" si="108"/>
        <v>36</v>
      </c>
      <c r="CC53" s="2">
        <v>27.216000000000001</v>
      </c>
      <c r="CD53" s="2">
        <v>27.727</v>
      </c>
      <c r="CE53" s="2" t="s">
        <v>26</v>
      </c>
      <c r="CF53" s="8" t="s">
        <v>148</v>
      </c>
      <c r="CG53" s="6">
        <v>2</v>
      </c>
      <c r="CH53" s="19">
        <f t="shared" si="109"/>
        <v>27.216000000000001</v>
      </c>
      <c r="CI53" s="10">
        <v>36.53</v>
      </c>
      <c r="CJ53" s="3">
        <v>6</v>
      </c>
      <c r="CK53" s="4">
        <f t="shared" si="122"/>
        <v>1</v>
      </c>
      <c r="CL53" s="5"/>
      <c r="CM53" s="5">
        <v>3</v>
      </c>
      <c r="CN53" s="7">
        <f t="shared" si="123"/>
        <v>0</v>
      </c>
      <c r="CO53" s="7">
        <f t="shared" si="124"/>
        <v>6</v>
      </c>
      <c r="CP53" s="2" t="s">
        <v>26</v>
      </c>
      <c r="CQ53" s="7">
        <f t="shared" si="110"/>
        <v>7</v>
      </c>
      <c r="CR53" s="11">
        <f t="shared" si="111"/>
        <v>43</v>
      </c>
      <c r="CS53" s="2"/>
      <c r="CT53" s="10">
        <v>46.44</v>
      </c>
      <c r="CU53" s="2" t="s">
        <v>26</v>
      </c>
      <c r="CV53" s="2"/>
      <c r="CW53" s="6"/>
      <c r="CX53" s="19">
        <f t="shared" si="112"/>
        <v>27.216000000000001</v>
      </c>
      <c r="CY53" s="10">
        <v>27.224</v>
      </c>
      <c r="CZ53" s="3">
        <v>5</v>
      </c>
      <c r="DA53" s="4">
        <f t="shared" si="125"/>
        <v>1</v>
      </c>
      <c r="DB53" s="5">
        <v>3</v>
      </c>
      <c r="DC53" s="5"/>
      <c r="DD53" s="7">
        <f t="shared" si="126"/>
        <v>6</v>
      </c>
      <c r="DE53" s="7">
        <f t="shared" si="127"/>
        <v>0</v>
      </c>
      <c r="DF53" s="2" t="s">
        <v>26</v>
      </c>
      <c r="DG53" s="7">
        <f t="shared" si="113"/>
        <v>8</v>
      </c>
      <c r="DH53" s="11">
        <f t="shared" si="114"/>
        <v>51</v>
      </c>
      <c r="DI53" s="2">
        <v>27.135999999999999</v>
      </c>
      <c r="DJ53" s="10">
        <v>27.951000000000001</v>
      </c>
      <c r="DK53" s="2" t="s">
        <v>26</v>
      </c>
      <c r="DL53" s="2"/>
      <c r="DM53" s="6">
        <v>1</v>
      </c>
      <c r="DN53" s="19">
        <f t="shared" si="115"/>
        <v>27.135999999999999</v>
      </c>
      <c r="DO53" s="10"/>
      <c r="DP53" s="3"/>
      <c r="DQ53" s="4">
        <f t="shared" si="116"/>
        <v>0</v>
      </c>
      <c r="DR53" s="5">
        <v>3</v>
      </c>
      <c r="DS53" s="5"/>
      <c r="DT53" s="4">
        <f t="shared" si="117"/>
        <v>6</v>
      </c>
      <c r="DU53" s="4">
        <f t="shared" si="118"/>
        <v>0</v>
      </c>
      <c r="DV53" s="2" t="s">
        <v>21</v>
      </c>
      <c r="DW53" s="7">
        <f t="shared" si="119"/>
        <v>6</v>
      </c>
      <c r="DX53" s="11">
        <f t="shared" si="120"/>
        <v>57</v>
      </c>
      <c r="DY53" s="2">
        <v>27.53</v>
      </c>
      <c r="DZ53" s="10">
        <v>28.451000000000001</v>
      </c>
      <c r="EA53" s="2" t="s">
        <v>21</v>
      </c>
      <c r="EB53" s="2"/>
      <c r="EC53" s="6"/>
      <c r="ED53" s="19">
        <f t="shared" si="121"/>
        <v>27.135999999999999</v>
      </c>
    </row>
    <row r="54" spans="1:134" s="15" customFormat="1" ht="13.8" x14ac:dyDescent="0.3">
      <c r="A54" s="13">
        <v>8</v>
      </c>
      <c r="B54" s="1" t="s">
        <v>71</v>
      </c>
      <c r="C54" s="2">
        <v>24309</v>
      </c>
      <c r="D54" s="1">
        <v>178</v>
      </c>
      <c r="E54" s="1" t="s">
        <v>72</v>
      </c>
      <c r="F54" s="21">
        <v>26.335999999999999</v>
      </c>
      <c r="G54" s="10"/>
      <c r="H54" s="3"/>
      <c r="I54" s="4">
        <f t="shared" ref="I54:I60" si="139">IF(AND(J$231&gt;4,H54=1),6)+IF(AND(J$231&gt;4,H54=2),4)+IF(AND(J$231&gt;4,H54=3),3)+IF(AND(J$231&gt;4,H54=4),2)+IF(AND(J$231&gt;4,H54=5),1)+IF(AND(J$231&gt;4,H54&gt;5),1)+IF(AND(J$231=4,H54=1),4)+IF(AND(J$231=4,H54=2),3)+IF(AND(J$231=4,H54=3),2)+IF(AND(J$231=4,H54=4),1)+IF(AND(J$231=3,H54=1),3)+IF(AND(J$231=3,H54=2),2)+IF(AND(J$231=3,H54=3),1)+IF(AND(J$231=2,H54=1),2)+IF(AND(J$231=2,H54=2),1)+IF(AND(J$231=1,H54=1),1)</f>
        <v>0</v>
      </c>
      <c r="J54" s="5"/>
      <c r="K54" s="5"/>
      <c r="L54" s="7">
        <f t="shared" ref="L54:L60" si="140">IF(AND(J$231&gt;4,J54=1),12)+IF(AND(J$231&gt;4,J54=2),8)+IF(AND(J$231&gt;4,J54=3),6)+IF(AND(J$231&gt;4,J54=4),5)+IF(AND(J$231&gt;4,J54=5),4)+IF(AND(J$231&gt;4,J54=6),3)+IF(AND(J$231&gt;4,J54=7),2)+IF(AND(J$231&gt;4,J54&gt;7),1)+IF(AND(J$231=4,J54=1),8)+IF(AND(J$231=4,J54=2),6)+IF(AND(J$231=4,J54=3),4)+IF(AND(J$231=4,J54=4),2)+IF(AND(J$231=3,J54=1),6)+IF(AND(J$231=3,J54=2),4)+IF(AND(J$231=3,J54=3),2)+IF(AND(J$231=2,J54=1),4)+IF(AND(J$231=2,J54=2),2)+IF(AND(J$231=1,J54=1),2)</f>
        <v>0</v>
      </c>
      <c r="M54" s="7">
        <f t="shared" ref="M54:M60" si="141">IF(AND(J$231&gt;4,K54=1),12)+IF(AND(J$231&gt;4,K54=2),8)+IF(AND(J$231&gt;4,K54=3),6)+IF(AND(J$231&gt;4,K54=4),5)+IF(AND(J$231&gt;4,K54=5),4)+IF(AND(J$231&gt;4,K54=6),3)+IF(AND(J$231&gt;4,K54=7),2)+IF(AND(J$231&gt;4,K54&gt;7),1)+IF(AND(J$231=4,K54=1),8)+IF(AND(J$231=4,K54=2),6)+IF(AND(J$231=4,K54=3),4)+IF(AND(J$231=4,K54=4),2)+IF(AND(J$231=3,K54=1),6)+IF(AND(J$231=3,K54=2),4)+IF(AND(J$231=3,K54=3),2)+IF(AND(J$231=2,K54=1),4)+IF(AND(J$231=2,K54=2),2)+IF(AND(J$231=1,K54=1),2)</f>
        <v>0</v>
      </c>
      <c r="N54" s="2" t="s">
        <v>21</v>
      </c>
      <c r="O54" s="4">
        <f t="shared" si="128"/>
        <v>0</v>
      </c>
      <c r="P54" s="11">
        <f t="shared" si="129"/>
        <v>0</v>
      </c>
      <c r="Q54" s="10"/>
      <c r="R54" s="2"/>
      <c r="S54" s="2" t="s">
        <v>21</v>
      </c>
      <c r="T54" s="2"/>
      <c r="U54" s="6"/>
      <c r="V54" s="19">
        <f t="shared" si="130"/>
        <v>26.335999999999999</v>
      </c>
      <c r="W54" s="10"/>
      <c r="X54" s="3"/>
      <c r="Y54" s="4">
        <f t="shared" ref="Y54:Y60" si="142">IF(AND(Z$231&gt;4,X54=1),6)+IF(AND(Z$231&gt;4,X54=2),4)+IF(AND(Z$231&gt;4,X54=3),3)+IF(AND(Z$231&gt;4,X54=4),2)+IF(AND(Z$231&gt;4,X54=5),1)+IF(AND(Z$231&gt;4,X54&gt;5),1)+IF(AND(Z$231=4,X54=1),4)+IF(AND(Z$231=4,X54=2),3)+IF(AND(Z$231=4,X54=3),2)+IF(AND(Z$231=4,X54=4),1)+IF(AND(Z$231=3,X54=1),3)+IF(AND(Z$231=3,X54=2),2)+IF(AND(Z$231=3,X54=3),1)+IF(AND(Z$231=2,X54=1),2)+IF(AND(Z$231=2,X54=2),1)+IF(AND(Z$231=1,X54=1),1)</f>
        <v>0</v>
      </c>
      <c r="Z54" s="5"/>
      <c r="AA54" s="5"/>
      <c r="AB54" s="7">
        <f t="shared" ref="AB54:AB60" si="143">IF(AND(Z$231&gt;4,Z54=1),12)+IF(AND(Z$231&gt;4,Z54=2),8)+IF(AND(Z$231&gt;4,Z54=3),6)+IF(AND(Z$231&gt;4,Z54=4),5)+IF(AND(Z$231&gt;4,Z54=5),4)+IF(AND(Z$231&gt;4,Z54=6),3)+IF(AND(Z$231&gt;4,Z54=7),2)+IF(AND(Z$231&gt;4,Z54&gt;7),1)+IF(AND(Z$231=4,Z54=1),8)+IF(AND(Z$231=4,Z54=2),6)+IF(AND(Z$231=4,Z54=3),4)+IF(AND(Z$231=4,Z54=4),2)+IF(AND(Z$231=3,Z54=1),6)+IF(AND(Z$231=3,Z54=2),4)+IF(AND(Z$231=3,Z54=3),2)+IF(AND(Z$231=2,Z54=1),4)+IF(AND(Z$231=2,Z54=2),2)+IF(AND(Z$231=1,Z54=1),2)</f>
        <v>0</v>
      </c>
      <c r="AC54" s="7">
        <f t="shared" ref="AC54:AC60" si="144">IF(AND(Z$231&gt;4,AA54=1),12)+IF(AND(Z$231&gt;4,AA54=2),8)+IF(AND(Z$231&gt;4,AA54=3),6)+IF(AND(Z$231&gt;4,AA54=4),5)+IF(AND(Z$231&gt;4,AA54=5),4)+IF(AND(Z$231&gt;4,AA54=6),3)+IF(AND(Z$231&gt;4,AA54=7),2)+IF(AND(Z$231&gt;4,AA54&gt;7),1)+IF(AND(Z$231=4,AA54=1),8)+IF(AND(Z$231=4,AA54=2),6)+IF(AND(Z$231=4,AA54=3),4)+IF(AND(Z$231=4,AA54=4),2)+IF(AND(Z$231=3,AA54=1),6)+IF(AND(Z$231=3,AA54=2),4)+IF(AND(Z$231=3,AA54=3),2)+IF(AND(Z$231=2,AA54=1),4)+IF(AND(Z$231=2,AA54=2),2)+IF(AND(Z$231=1,AA54=1),2)</f>
        <v>0</v>
      </c>
      <c r="AD54" s="2" t="s">
        <v>21</v>
      </c>
      <c r="AE54" s="4">
        <f t="shared" si="131"/>
        <v>0</v>
      </c>
      <c r="AF54" s="11">
        <f t="shared" si="132"/>
        <v>0</v>
      </c>
      <c r="AG54" s="10"/>
      <c r="AH54" s="2"/>
      <c r="AI54" s="2" t="s">
        <v>21</v>
      </c>
      <c r="AJ54" s="2"/>
      <c r="AK54" s="6"/>
      <c r="AL54" s="19">
        <f t="shared" si="133"/>
        <v>26.335999999999999</v>
      </c>
      <c r="AM54" s="10"/>
      <c r="AN54" s="3"/>
      <c r="AO54" s="4">
        <f t="shared" ref="AO54:AO60" si="145">IF(AND(AP$231&gt;4,AN54=1),6)+IF(AND(AP$231&gt;4,AN54=2),4)+IF(AND(AP$231&gt;4,AN54=3),3)+IF(AND(AP$231&gt;4,AN54=4),2)+IF(AND(AP$231&gt;4,AN54=5),1)+IF(AND(AP$231&gt;4,AN54&gt;5),1)+IF(AND(AP$231=4,AN54=1),4)+IF(AND(AP$231=4,AN54=2),3)+IF(AND(AP$231=4,AN54=3),2)+IF(AND(AP$231=4,AN54=4),1)+IF(AND(AP$231=3,AN54=1),3)+IF(AND(AP$231=3,AN54=2),2)+IF(AND(AP$231=3,AN54=3),1)+IF(AND(AP$231=2,AN54=1),2)+IF(AND(AP$231=2,AN54=2),1)+IF(AND(AP$231=1,AN54=1),1)</f>
        <v>0</v>
      </c>
      <c r="AP54" s="5"/>
      <c r="AQ54" s="5"/>
      <c r="AR54" s="7">
        <f t="shared" ref="AR54:AR60" si="146">IF(AND(AP$231&gt;4,AP54=1),12)+IF(AND(AP$231&gt;4,AP54=2),8)+IF(AND(AP$231&gt;4,AP54=3),6)+IF(AND(AP$231&gt;4,AP54=4),5)+IF(AND(AP$231&gt;4,AP54=5),4)+IF(AND(AP$231&gt;4,AP54=6),3)+IF(AND(AP$231&gt;4,AP54=7),2)+IF(AND(AP$231&gt;4,AP54&gt;7),1)+IF(AND(AP$231=4,AP54=1),8)+IF(AND(AP$231=4,AP54=2),6)+IF(AND(AP$231=4,AP54=3),4)+IF(AND(AP$231=4,AP54=4),2)+IF(AND(AP$231=3,AP54=1),6)+IF(AND(AP$231=3,AP54=2),4)+IF(AND(AP$231=3,AP54=3),2)+IF(AND(AP$231=2,AP54=1),4)+IF(AND(AP$231=2,AP54=2),2)+IF(AND(AP$231=1,AP54=1),2)</f>
        <v>0</v>
      </c>
      <c r="AS54" s="7">
        <f t="shared" ref="AS54:AS60" si="147">IF(AND(AP$231&gt;4,AQ54=1),12)+IF(AND(AP$231&gt;4,AQ54=2),8)+IF(AND(AP$231&gt;4,AQ54=3),6)+IF(AND(AP$231&gt;4,AQ54=4),5)+IF(AND(AP$231&gt;4,AQ54=5),4)+IF(AND(AP$231&gt;4,AQ54=6),3)+IF(AND(AP$231&gt;4,AQ54=7),2)+IF(AND(AP$231&gt;4,AQ54&gt;7),1)+IF(AND(AP$231=4,AQ54=1),8)+IF(AND(AP$231=4,AQ54=2),6)+IF(AND(AP$231=4,AQ54=3),4)+IF(AND(AP$231=4,AQ54=4),2)+IF(AND(AP$231=3,AQ54=1),6)+IF(AND(AP$231=3,AQ54=2),4)+IF(AND(AP$231=3,AQ54=3),2)+IF(AND(AP$231=2,AQ54=1),4)+IF(AND(AP$231=2,AQ54=2),2)+IF(AND(AP$231=1,AQ54=1),2)</f>
        <v>0</v>
      </c>
      <c r="AT54" s="2" t="s">
        <v>21</v>
      </c>
      <c r="AU54" s="4">
        <f t="shared" si="134"/>
        <v>0</v>
      </c>
      <c r="AV54" s="11">
        <f t="shared" si="135"/>
        <v>0</v>
      </c>
      <c r="AW54" s="10"/>
      <c r="AX54" s="2"/>
      <c r="AY54" s="2" t="s">
        <v>21</v>
      </c>
      <c r="AZ54" s="2"/>
      <c r="BA54" s="6"/>
      <c r="BB54" s="19">
        <f t="shared" si="136"/>
        <v>26.335999999999999</v>
      </c>
      <c r="BC54" s="10">
        <v>29.164999999999999</v>
      </c>
      <c r="BD54" s="3">
        <v>1</v>
      </c>
      <c r="BE54" s="4">
        <f t="shared" ref="BE54:BE60" si="148">IF(AND(BF$231&gt;4,BD54=1),6)+IF(AND(BF$231&gt;4,BD54=2),4)+IF(AND(BF$231&gt;4,BD54=3),3)+IF(AND(BF$231&gt;4,BD54=4),2)+IF(AND(BF$231&gt;4,BD54=5),1)+IF(AND(BF$231&gt;4,BD54&gt;5),1)+IF(AND(BF$231=4,BD54=1),4)+IF(AND(BF$231=4,BD54=2),3)+IF(AND(BF$231=4,BD54=3),2)+IF(AND(BF$231=4,BD54=4),1)+IF(AND(BF$231=3,BD54=1),3)+IF(AND(BF$231=3,BD54=2),2)+IF(AND(BF$231=3,BD54=3),1)+IF(AND(BF$231=2,BD54=1),2)+IF(AND(BF$231=2,BD54=2),1)+IF(AND(BF$231=1,BD54=1),1)</f>
        <v>4</v>
      </c>
      <c r="BF54" s="5">
        <v>3</v>
      </c>
      <c r="BG54" s="5">
        <v>2</v>
      </c>
      <c r="BH54" s="7">
        <f t="shared" ref="BH54:BH60" si="149">IF(AND(BF$231&gt;4,BF54=1),12)+IF(AND(BF$231&gt;4,BF54=2),8)+IF(AND(BF$231&gt;4,BF54=3),6)+IF(AND(BF$231&gt;4,BF54=4),5)+IF(AND(BF$231&gt;4,BF54=5),4)+IF(AND(BF$231&gt;4,BF54=6),3)+IF(AND(BF$231&gt;4,BF54=7),2)+IF(AND(BF$231&gt;4,BF54&gt;7),1)+IF(AND(BF$231=4,BF54=1),8)+IF(AND(BF$231=4,BF54=2),6)+IF(AND(BF$231=4,BF54=3),4)+IF(AND(BF$231=4,BF54=4),2)+IF(AND(BF$231=3,BF54=1),6)+IF(AND(BF$231=3,BF54=2),4)+IF(AND(BF$231=3,BF54=3),2)+IF(AND(BF$231=2,BF54=1),4)+IF(AND(BF$231=2,BF54=2),2)+IF(AND(BF$231=1,BF54=1),2)</f>
        <v>4</v>
      </c>
      <c r="BI54" s="7">
        <f t="shared" ref="BI54:BI60" si="150">IF(AND(BF$231&gt;4,BG54=1),12)+IF(AND(BF$231&gt;4,BG54=2),8)+IF(AND(BF$231&gt;4,BG54=3),6)+IF(AND(BF$231&gt;4,BG54=4),5)+IF(AND(BF$231&gt;4,BG54=5),4)+IF(AND(BF$231&gt;4,BG54=6),3)+IF(AND(BF$231&gt;4,BG54=7),2)+IF(AND(BF$231&gt;4,BG54&gt;7),1)+IF(AND(BF$231=4,BG54=1),8)+IF(AND(BF$231=4,BG54=2),6)+IF(AND(BF$231=4,BG54=3),4)+IF(AND(BF$231=4,BG54=4),2)+IF(AND(BF$231=3,BG54=1),6)+IF(AND(BF$231=3,BG54=2),4)+IF(AND(BF$231=3,BG54=3),2)+IF(AND(BF$231=2,BG54=1),4)+IF(AND(BF$231=2,BG54=2),2)+IF(AND(BF$231=1,BG54=1),2)</f>
        <v>6</v>
      </c>
      <c r="BJ54" s="2" t="s">
        <v>21</v>
      </c>
      <c r="BK54" s="4">
        <f t="shared" si="137"/>
        <v>14</v>
      </c>
      <c r="BL54" s="11">
        <f t="shared" si="138"/>
        <v>14</v>
      </c>
      <c r="BM54" s="10">
        <v>27.606999999999999</v>
      </c>
      <c r="BN54" s="2">
        <v>26.841999999999999</v>
      </c>
      <c r="BO54" s="2" t="s">
        <v>21</v>
      </c>
      <c r="BP54" s="2"/>
      <c r="BQ54" s="6"/>
      <c r="BR54" s="19">
        <f t="shared" si="106"/>
        <v>26.335999999999999</v>
      </c>
      <c r="BS54" s="10">
        <v>27.068000000000001</v>
      </c>
      <c r="BT54" s="3">
        <v>4</v>
      </c>
      <c r="BU54" s="4">
        <f t="shared" ref="BU54:BU60" si="151">IF(AND(BV$231&gt;4,BT54=1),6)+IF(AND(BV$231&gt;4,BT54=2),4)+IF(AND(BV$231&gt;4,BT54=3),3)+IF(AND(BV$231&gt;4,BT54=4),2)+IF(AND(BV$231&gt;4,BT54=5),1)+IF(AND(BV$231&gt;4,BT54&gt;5),1)+IF(AND(BV$231=4,BT54=1),4)+IF(AND(BV$231=4,BT54=2),3)+IF(AND(BV$231=4,BT54=3),2)+IF(AND(BV$231=4,BT54=4),1)+IF(AND(BV$231=3,BT54=1),3)+IF(AND(BV$231=3,BT54=2),2)+IF(AND(BV$231=3,BT54=3),1)+IF(AND(BV$231=2,BT54=1),2)+IF(AND(BV$231=2,BT54=2),1)+IF(AND(BV$231=1,BT54=1),1)</f>
        <v>1</v>
      </c>
      <c r="BV54" s="5">
        <v>2</v>
      </c>
      <c r="BW54" s="5"/>
      <c r="BX54" s="7">
        <f t="shared" ref="BX54:BX60" si="152">IF(AND(BV$231&gt;4,BV54=1),12)+IF(AND(BV$231&gt;4,BV54=2),8)+IF(AND(BV$231&gt;4,BV54=3),6)+IF(AND(BV$231&gt;4,BV54=4),5)+IF(AND(BV$231&gt;4,BV54=5),4)+IF(AND(BV$231&gt;4,BV54=6),3)+IF(AND(BV$231&gt;4,BV54=7),2)+IF(AND(BV$231&gt;4,BV54&gt;7),1)+IF(AND(BV$231=4,BV54=1),8)+IF(AND(BV$231=4,BV54=2),6)+IF(AND(BV$231=4,BV54=3),4)+IF(AND(BV$231=4,BV54=4),2)+IF(AND(BV$231=3,BV54=1),6)+IF(AND(BV$231=3,BV54=2),4)+IF(AND(BV$231=3,BV54=3),2)+IF(AND(BV$231=2,BV54=1),4)+IF(AND(BV$231=2,BV54=2),2)+IF(AND(BV$231=1,BV54=1),2)</f>
        <v>6</v>
      </c>
      <c r="BY54" s="7">
        <f t="shared" ref="BY54:BY60" si="153">IF(AND(BV$231&gt;4,BW54=1),12)+IF(AND(BV$231&gt;4,BW54=2),8)+IF(AND(BV$231&gt;4,BW54=3),6)+IF(AND(BV$231&gt;4,BW54=4),5)+IF(AND(BV$231&gt;4,BW54=5),4)+IF(AND(BV$231&gt;4,BW54=6),3)+IF(AND(BV$231&gt;4,BW54=7),2)+IF(AND(BV$231&gt;4,BW54&gt;7),1)+IF(AND(BV$231=4,BW54=1),8)+IF(AND(BV$231=4,BW54=2),6)+IF(AND(BV$231=4,BW54=3),4)+IF(AND(BV$231=4,BW54=4),2)+IF(AND(BV$231=3,BW54=1),6)+IF(AND(BV$231=3,BW54=2),4)+IF(AND(BV$231=3,BW54=3),2)+IF(AND(BV$231=2,BW54=1),4)+IF(AND(BV$231=2,BW54=2),2)+IF(AND(BV$231=1,BW54=1),2)</f>
        <v>0</v>
      </c>
      <c r="BZ54" s="2" t="s">
        <v>21</v>
      </c>
      <c r="CA54" s="4">
        <f t="shared" si="107"/>
        <v>7</v>
      </c>
      <c r="CB54" s="11">
        <f t="shared" si="108"/>
        <v>21</v>
      </c>
      <c r="CC54" s="10">
        <v>26.827999999999999</v>
      </c>
      <c r="CD54" s="2"/>
      <c r="CE54" s="2" t="s">
        <v>21</v>
      </c>
      <c r="CF54" s="2"/>
      <c r="CG54" s="6"/>
      <c r="CH54" s="19">
        <f t="shared" si="109"/>
        <v>26.335999999999999</v>
      </c>
      <c r="CI54" s="10">
        <v>33.835000000000001</v>
      </c>
      <c r="CJ54" s="3">
        <v>4</v>
      </c>
      <c r="CK54" s="4">
        <f t="shared" si="122"/>
        <v>2</v>
      </c>
      <c r="CL54" s="5">
        <v>4</v>
      </c>
      <c r="CM54" s="5"/>
      <c r="CN54" s="7">
        <f t="shared" si="123"/>
        <v>5</v>
      </c>
      <c r="CO54" s="7">
        <f t="shared" si="124"/>
        <v>0</v>
      </c>
      <c r="CP54" s="2" t="s">
        <v>21</v>
      </c>
      <c r="CQ54" s="4">
        <f t="shared" si="110"/>
        <v>7</v>
      </c>
      <c r="CR54" s="11">
        <f t="shared" si="111"/>
        <v>28</v>
      </c>
      <c r="CS54" s="10">
        <v>27.507999999999999</v>
      </c>
      <c r="CT54" s="2"/>
      <c r="CU54" s="2" t="s">
        <v>21</v>
      </c>
      <c r="CV54" s="2"/>
      <c r="CW54" s="6"/>
      <c r="CX54" s="19">
        <f t="shared" si="112"/>
        <v>26.335999999999999</v>
      </c>
      <c r="CY54" s="10">
        <v>26.591000000000001</v>
      </c>
      <c r="CZ54" s="3">
        <v>4</v>
      </c>
      <c r="DA54" s="4">
        <f t="shared" si="125"/>
        <v>2</v>
      </c>
      <c r="DB54" s="5"/>
      <c r="DC54" s="5"/>
      <c r="DD54" s="7">
        <f t="shared" si="126"/>
        <v>0</v>
      </c>
      <c r="DE54" s="7">
        <f t="shared" si="127"/>
        <v>0</v>
      </c>
      <c r="DF54" s="2" t="s">
        <v>21</v>
      </c>
      <c r="DG54" s="4">
        <f t="shared" si="113"/>
        <v>2</v>
      </c>
      <c r="DH54" s="11">
        <f t="shared" si="114"/>
        <v>30</v>
      </c>
      <c r="DI54" s="10">
        <v>26.99</v>
      </c>
      <c r="DJ54" s="2"/>
      <c r="DK54" s="2" t="s">
        <v>21</v>
      </c>
      <c r="DL54" s="2"/>
      <c r="DM54" s="6"/>
      <c r="DN54" s="19">
        <f t="shared" si="115"/>
        <v>26.335999999999999</v>
      </c>
      <c r="DO54" s="10"/>
      <c r="DP54" s="3"/>
      <c r="DQ54" s="4">
        <f t="shared" si="116"/>
        <v>0</v>
      </c>
      <c r="DR54" s="5"/>
      <c r="DS54" s="5"/>
      <c r="DT54" s="4">
        <f t="shared" si="117"/>
        <v>0</v>
      </c>
      <c r="DU54" s="4">
        <f t="shared" si="118"/>
        <v>0</v>
      </c>
      <c r="DV54" s="2" t="s">
        <v>21</v>
      </c>
      <c r="DW54" s="4">
        <f t="shared" si="119"/>
        <v>0</v>
      </c>
      <c r="DX54" s="11">
        <f t="shared" si="120"/>
        <v>30</v>
      </c>
      <c r="DY54" s="10"/>
      <c r="DZ54" s="2"/>
      <c r="EA54" s="2" t="s">
        <v>21</v>
      </c>
      <c r="EB54" s="2"/>
      <c r="EC54" s="6"/>
      <c r="ED54" s="19">
        <f t="shared" si="121"/>
        <v>26.335999999999999</v>
      </c>
    </row>
    <row r="55" spans="1:134" s="15" customFormat="1" ht="13.8" x14ac:dyDescent="0.3">
      <c r="A55" s="13">
        <v>9</v>
      </c>
      <c r="B55" s="1" t="s">
        <v>161</v>
      </c>
      <c r="C55" s="52" t="s">
        <v>217</v>
      </c>
      <c r="D55" s="1">
        <v>59</v>
      </c>
      <c r="E55" s="1" t="s">
        <v>162</v>
      </c>
      <c r="F55" s="21">
        <v>25.643999999999998</v>
      </c>
      <c r="G55" s="10">
        <v>26.22</v>
      </c>
      <c r="H55" s="3">
        <v>1</v>
      </c>
      <c r="I55" s="4">
        <f t="shared" si="139"/>
        <v>3</v>
      </c>
      <c r="J55" s="5">
        <v>1</v>
      </c>
      <c r="K55" s="5"/>
      <c r="L55" s="7">
        <f t="shared" si="140"/>
        <v>6</v>
      </c>
      <c r="M55" s="7">
        <f t="shared" si="141"/>
        <v>0</v>
      </c>
      <c r="N55" s="2" t="s">
        <v>21</v>
      </c>
      <c r="O55" s="4">
        <f t="shared" si="128"/>
        <v>9</v>
      </c>
      <c r="P55" s="11">
        <f t="shared" si="129"/>
        <v>9</v>
      </c>
      <c r="Q55" s="2">
        <v>26.207999999999998</v>
      </c>
      <c r="R55" s="2"/>
      <c r="S55" s="2" t="s">
        <v>21</v>
      </c>
      <c r="T55" s="2"/>
      <c r="U55" s="6"/>
      <c r="V55" s="19">
        <f t="shared" si="130"/>
        <v>25.643999999999998</v>
      </c>
      <c r="W55" s="10"/>
      <c r="X55" s="3"/>
      <c r="Y55" s="4">
        <f t="shared" si="142"/>
        <v>0</v>
      </c>
      <c r="Z55" s="5"/>
      <c r="AA55" s="5"/>
      <c r="AB55" s="7">
        <f t="shared" si="143"/>
        <v>0</v>
      </c>
      <c r="AC55" s="7">
        <f t="shared" si="144"/>
        <v>0</v>
      </c>
      <c r="AD55" s="2" t="s">
        <v>21</v>
      </c>
      <c r="AE55" s="4">
        <f t="shared" si="131"/>
        <v>0</v>
      </c>
      <c r="AF55" s="11">
        <f t="shared" si="132"/>
        <v>9</v>
      </c>
      <c r="AG55" s="2"/>
      <c r="AH55" s="2"/>
      <c r="AI55" s="2" t="s">
        <v>21</v>
      </c>
      <c r="AJ55" s="2"/>
      <c r="AK55" s="6"/>
      <c r="AL55" s="19">
        <f t="shared" si="133"/>
        <v>25.643999999999998</v>
      </c>
      <c r="AM55" s="10"/>
      <c r="AN55" s="3"/>
      <c r="AO55" s="4">
        <f t="shared" si="145"/>
        <v>0</v>
      </c>
      <c r="AP55" s="5"/>
      <c r="AQ55" s="5"/>
      <c r="AR55" s="7">
        <f t="shared" si="146"/>
        <v>0</v>
      </c>
      <c r="AS55" s="7">
        <f t="shared" si="147"/>
        <v>0</v>
      </c>
      <c r="AT55" s="2" t="s">
        <v>21</v>
      </c>
      <c r="AU55" s="4">
        <f t="shared" si="134"/>
        <v>0</v>
      </c>
      <c r="AV55" s="11">
        <f t="shared" si="135"/>
        <v>9</v>
      </c>
      <c r="AW55" s="2"/>
      <c r="AX55" s="2"/>
      <c r="AY55" s="2" t="s">
        <v>21</v>
      </c>
      <c r="AZ55" s="2"/>
      <c r="BA55" s="6"/>
      <c r="BB55" s="19">
        <f t="shared" si="136"/>
        <v>25.643999999999998</v>
      </c>
      <c r="BC55" s="10"/>
      <c r="BD55" s="3"/>
      <c r="BE55" s="4">
        <f t="shared" si="148"/>
        <v>0</v>
      </c>
      <c r="BF55" s="5"/>
      <c r="BG55" s="5"/>
      <c r="BH55" s="7">
        <f t="shared" si="149"/>
        <v>0</v>
      </c>
      <c r="BI55" s="7">
        <f t="shared" si="150"/>
        <v>0</v>
      </c>
      <c r="BJ55" s="2" t="s">
        <v>21</v>
      </c>
      <c r="BK55" s="4">
        <f t="shared" si="137"/>
        <v>0</v>
      </c>
      <c r="BL55" s="11">
        <f t="shared" si="138"/>
        <v>9</v>
      </c>
      <c r="BM55" s="2"/>
      <c r="BN55" s="2"/>
      <c r="BO55" s="2" t="s">
        <v>21</v>
      </c>
      <c r="BP55" s="2"/>
      <c r="BQ55" s="6"/>
      <c r="BR55" s="19">
        <f t="shared" si="106"/>
        <v>25.643999999999998</v>
      </c>
      <c r="BS55" s="10"/>
      <c r="BT55" s="3"/>
      <c r="BU55" s="4">
        <f t="shared" si="151"/>
        <v>0</v>
      </c>
      <c r="BV55" s="5"/>
      <c r="BW55" s="5"/>
      <c r="BX55" s="7">
        <f t="shared" si="152"/>
        <v>0</v>
      </c>
      <c r="BY55" s="7">
        <f t="shared" si="153"/>
        <v>0</v>
      </c>
      <c r="BZ55" s="2" t="s">
        <v>21</v>
      </c>
      <c r="CA55" s="4">
        <f t="shared" si="107"/>
        <v>0</v>
      </c>
      <c r="CB55" s="11">
        <f t="shared" si="108"/>
        <v>9</v>
      </c>
      <c r="CC55" s="2"/>
      <c r="CD55" s="2"/>
      <c r="CE55" s="2" t="s">
        <v>21</v>
      </c>
      <c r="CF55" s="2"/>
      <c r="CG55" s="6"/>
      <c r="CH55" s="19">
        <f t="shared" si="109"/>
        <v>25.643999999999998</v>
      </c>
      <c r="CI55" s="10"/>
      <c r="CJ55" s="3"/>
      <c r="CK55" s="4">
        <f t="shared" si="122"/>
        <v>0</v>
      </c>
      <c r="CL55" s="5"/>
      <c r="CM55" s="5"/>
      <c r="CN55" s="7">
        <f t="shared" si="123"/>
        <v>0</v>
      </c>
      <c r="CO55" s="7">
        <f t="shared" si="124"/>
        <v>0</v>
      </c>
      <c r="CP55" s="2" t="s">
        <v>21</v>
      </c>
      <c r="CQ55" s="4">
        <f t="shared" si="110"/>
        <v>0</v>
      </c>
      <c r="CR55" s="11">
        <f t="shared" si="111"/>
        <v>9</v>
      </c>
      <c r="CS55" s="2"/>
      <c r="CT55" s="2"/>
      <c r="CU55" s="2" t="s">
        <v>21</v>
      </c>
      <c r="CV55" s="2"/>
      <c r="CW55" s="6"/>
      <c r="CX55" s="19">
        <f t="shared" si="112"/>
        <v>25.643999999999998</v>
      </c>
      <c r="CY55" s="10"/>
      <c r="CZ55" s="3"/>
      <c r="DA55" s="4">
        <f t="shared" si="125"/>
        <v>0</v>
      </c>
      <c r="DB55" s="5"/>
      <c r="DC55" s="5"/>
      <c r="DD55" s="7">
        <f t="shared" si="126"/>
        <v>0</v>
      </c>
      <c r="DE55" s="7">
        <f t="shared" si="127"/>
        <v>0</v>
      </c>
      <c r="DF55" s="2" t="s">
        <v>21</v>
      </c>
      <c r="DG55" s="4">
        <f t="shared" si="113"/>
        <v>0</v>
      </c>
      <c r="DH55" s="11">
        <f t="shared" si="114"/>
        <v>9</v>
      </c>
      <c r="DI55" s="2"/>
      <c r="DJ55" s="2"/>
      <c r="DK55" s="2" t="s">
        <v>21</v>
      </c>
      <c r="DL55" s="2"/>
      <c r="DM55" s="6"/>
      <c r="DN55" s="19">
        <f t="shared" si="115"/>
        <v>25.643999999999998</v>
      </c>
      <c r="DO55" s="10"/>
      <c r="DP55" s="3"/>
      <c r="DQ55" s="4">
        <f t="shared" si="116"/>
        <v>0</v>
      </c>
      <c r="DR55" s="5"/>
      <c r="DS55" s="5"/>
      <c r="DT55" s="4">
        <f t="shared" si="117"/>
        <v>0</v>
      </c>
      <c r="DU55" s="4">
        <f t="shared" si="118"/>
        <v>0</v>
      </c>
      <c r="DV55" s="2" t="s">
        <v>21</v>
      </c>
      <c r="DW55" s="4">
        <f t="shared" si="119"/>
        <v>0</v>
      </c>
      <c r="DX55" s="11">
        <f t="shared" si="120"/>
        <v>9</v>
      </c>
      <c r="DY55" s="2"/>
      <c r="DZ55" s="2"/>
      <c r="EA55" s="2" t="s">
        <v>21</v>
      </c>
      <c r="EB55" s="2"/>
      <c r="EC55" s="6"/>
      <c r="ED55" s="19">
        <f t="shared" si="121"/>
        <v>25.643999999999998</v>
      </c>
    </row>
    <row r="56" spans="1:134" s="15" customFormat="1" ht="13.8" hidden="1" x14ac:dyDescent="0.3">
      <c r="A56" s="13">
        <v>12</v>
      </c>
      <c r="B56" s="1" t="s">
        <v>65</v>
      </c>
      <c r="C56" s="2">
        <v>20444</v>
      </c>
      <c r="D56" s="1">
        <v>22</v>
      </c>
      <c r="E56" s="1" t="s">
        <v>62</v>
      </c>
      <c r="F56" s="21">
        <v>26.009</v>
      </c>
      <c r="G56" s="10"/>
      <c r="H56" s="3"/>
      <c r="I56" s="4">
        <f t="shared" si="139"/>
        <v>0</v>
      </c>
      <c r="J56" s="3"/>
      <c r="K56" s="3"/>
      <c r="L56" s="7">
        <f t="shared" si="140"/>
        <v>0</v>
      </c>
      <c r="M56" s="7">
        <f t="shared" si="141"/>
        <v>0</v>
      </c>
      <c r="N56" s="2" t="s">
        <v>21</v>
      </c>
      <c r="O56" s="4">
        <f t="shared" si="128"/>
        <v>0</v>
      </c>
      <c r="P56" s="11">
        <f t="shared" si="129"/>
        <v>0</v>
      </c>
      <c r="Q56" s="2"/>
      <c r="R56" s="10"/>
      <c r="S56" s="2" t="s">
        <v>21</v>
      </c>
      <c r="T56" s="2"/>
      <c r="U56" s="6"/>
      <c r="V56" s="19">
        <f t="shared" si="130"/>
        <v>26.009</v>
      </c>
      <c r="W56" s="10"/>
      <c r="X56" s="3"/>
      <c r="Y56" s="4">
        <f t="shared" si="142"/>
        <v>0</v>
      </c>
      <c r="Z56" s="3"/>
      <c r="AA56" s="3"/>
      <c r="AB56" s="7">
        <f t="shared" si="143"/>
        <v>0</v>
      </c>
      <c r="AC56" s="7">
        <f t="shared" si="144"/>
        <v>0</v>
      </c>
      <c r="AD56" s="2" t="s">
        <v>21</v>
      </c>
      <c r="AE56" s="4">
        <f t="shared" si="131"/>
        <v>0</v>
      </c>
      <c r="AF56" s="11">
        <f t="shared" si="132"/>
        <v>0</v>
      </c>
      <c r="AG56" s="2"/>
      <c r="AH56" s="10"/>
      <c r="AI56" s="2" t="s">
        <v>21</v>
      </c>
      <c r="AJ56" s="2"/>
      <c r="AK56" s="6"/>
      <c r="AL56" s="19">
        <f t="shared" si="133"/>
        <v>26.009</v>
      </c>
      <c r="AM56" s="10"/>
      <c r="AN56" s="3"/>
      <c r="AO56" s="4">
        <f t="shared" si="145"/>
        <v>0</v>
      </c>
      <c r="AP56" s="3"/>
      <c r="AQ56" s="3"/>
      <c r="AR56" s="7">
        <f t="shared" si="146"/>
        <v>0</v>
      </c>
      <c r="AS56" s="7">
        <f t="shared" si="147"/>
        <v>0</v>
      </c>
      <c r="AT56" s="2" t="s">
        <v>21</v>
      </c>
      <c r="AU56" s="4">
        <f t="shared" si="134"/>
        <v>0</v>
      </c>
      <c r="AV56" s="11">
        <f t="shared" si="135"/>
        <v>0</v>
      </c>
      <c r="AW56" s="2"/>
      <c r="AX56" s="10"/>
      <c r="AY56" s="2" t="s">
        <v>21</v>
      </c>
      <c r="AZ56" s="2"/>
      <c r="BA56" s="6"/>
      <c r="BB56" s="19">
        <f t="shared" si="136"/>
        <v>26.009</v>
      </c>
      <c r="BC56" s="10"/>
      <c r="BD56" s="3"/>
      <c r="BE56" s="4">
        <f t="shared" si="148"/>
        <v>0</v>
      </c>
      <c r="BF56" s="3"/>
      <c r="BG56" s="3"/>
      <c r="BH56" s="7">
        <f t="shared" si="149"/>
        <v>0</v>
      </c>
      <c r="BI56" s="7">
        <f t="shared" si="150"/>
        <v>0</v>
      </c>
      <c r="BJ56" s="2" t="s">
        <v>21</v>
      </c>
      <c r="BK56" s="4">
        <f t="shared" si="137"/>
        <v>0</v>
      </c>
      <c r="BL56" s="11">
        <f t="shared" si="138"/>
        <v>0</v>
      </c>
      <c r="BM56" s="2"/>
      <c r="BN56" s="10"/>
      <c r="BO56" s="2" t="s">
        <v>21</v>
      </c>
      <c r="BP56" s="2"/>
      <c r="BQ56" s="6"/>
      <c r="BR56" s="19">
        <f t="shared" si="106"/>
        <v>26.009</v>
      </c>
      <c r="BS56" s="10"/>
      <c r="BT56" s="3"/>
      <c r="BU56" s="4">
        <f t="shared" si="151"/>
        <v>0</v>
      </c>
      <c r="BV56" s="3"/>
      <c r="BW56" s="3"/>
      <c r="BX56" s="7">
        <f t="shared" si="152"/>
        <v>0</v>
      </c>
      <c r="BY56" s="7">
        <f t="shared" si="153"/>
        <v>0</v>
      </c>
      <c r="BZ56" s="2" t="s">
        <v>21</v>
      </c>
      <c r="CA56" s="4">
        <f t="shared" si="107"/>
        <v>0</v>
      </c>
      <c r="CB56" s="11">
        <f t="shared" si="108"/>
        <v>0</v>
      </c>
      <c r="CC56" s="2"/>
      <c r="CD56" s="10"/>
      <c r="CE56" s="2" t="s">
        <v>21</v>
      </c>
      <c r="CF56" s="2"/>
      <c r="CG56" s="6"/>
      <c r="CH56" s="19">
        <f t="shared" si="109"/>
        <v>26.009</v>
      </c>
      <c r="CI56" s="10"/>
      <c r="CJ56" s="3"/>
      <c r="CK56" s="4">
        <f t="shared" si="122"/>
        <v>0</v>
      </c>
      <c r="CL56" s="3"/>
      <c r="CM56" s="3"/>
      <c r="CN56" s="7">
        <f t="shared" si="123"/>
        <v>0</v>
      </c>
      <c r="CO56" s="7">
        <f t="shared" si="124"/>
        <v>0</v>
      </c>
      <c r="CP56" s="2" t="s">
        <v>21</v>
      </c>
      <c r="CQ56" s="4">
        <f t="shared" si="110"/>
        <v>0</v>
      </c>
      <c r="CR56" s="11">
        <f t="shared" si="111"/>
        <v>0</v>
      </c>
      <c r="CS56" s="2"/>
      <c r="CT56" s="10"/>
      <c r="CU56" s="2" t="s">
        <v>21</v>
      </c>
      <c r="CV56" s="2"/>
      <c r="CW56" s="6"/>
      <c r="CX56" s="19">
        <f t="shared" si="112"/>
        <v>26.009</v>
      </c>
      <c r="CY56" s="10"/>
      <c r="CZ56" s="3"/>
      <c r="DA56" s="4">
        <f t="shared" si="125"/>
        <v>0</v>
      </c>
      <c r="DB56" s="3"/>
      <c r="DC56" s="3"/>
      <c r="DD56" s="7">
        <f t="shared" si="126"/>
        <v>0</v>
      </c>
      <c r="DE56" s="7">
        <f t="shared" si="127"/>
        <v>0</v>
      </c>
      <c r="DF56" s="2" t="s">
        <v>21</v>
      </c>
      <c r="DG56" s="4">
        <f t="shared" si="113"/>
        <v>0</v>
      </c>
      <c r="DH56" s="11">
        <f t="shared" si="114"/>
        <v>0</v>
      </c>
      <c r="DI56" s="2"/>
      <c r="DJ56" s="10"/>
      <c r="DK56" s="2" t="s">
        <v>21</v>
      </c>
      <c r="DL56" s="2"/>
      <c r="DM56" s="6"/>
      <c r="DN56" s="19">
        <f t="shared" si="115"/>
        <v>26.009</v>
      </c>
      <c r="DO56" s="10"/>
      <c r="DP56" s="3"/>
      <c r="DQ56" s="4">
        <f t="shared" si="116"/>
        <v>0</v>
      </c>
      <c r="DR56" s="3"/>
      <c r="DS56" s="3"/>
      <c r="DT56" s="4">
        <f t="shared" si="117"/>
        <v>0</v>
      </c>
      <c r="DU56" s="4">
        <f t="shared" si="118"/>
        <v>0</v>
      </c>
      <c r="DV56" s="2" t="s">
        <v>21</v>
      </c>
      <c r="DW56" s="4">
        <f t="shared" si="119"/>
        <v>0</v>
      </c>
      <c r="DX56" s="11">
        <f t="shared" si="120"/>
        <v>0</v>
      </c>
      <c r="DY56" s="2"/>
      <c r="DZ56" s="10"/>
      <c r="EA56" s="2" t="s">
        <v>21</v>
      </c>
      <c r="EB56" s="2"/>
      <c r="EC56" s="6"/>
      <c r="ED56" s="19">
        <f t="shared" si="121"/>
        <v>26.009</v>
      </c>
    </row>
    <row r="57" spans="1:134" s="15" customFormat="1" ht="13.8" hidden="1" x14ac:dyDescent="0.3">
      <c r="A57" s="13">
        <v>13</v>
      </c>
      <c r="B57" s="1" t="s">
        <v>93</v>
      </c>
      <c r="C57" s="2">
        <v>4001</v>
      </c>
      <c r="D57" s="1">
        <v>137</v>
      </c>
      <c r="E57" s="1" t="s">
        <v>94</v>
      </c>
      <c r="F57" s="21">
        <v>26.042000000000002</v>
      </c>
      <c r="G57" s="10"/>
      <c r="H57" s="3"/>
      <c r="I57" s="4">
        <f t="shared" si="139"/>
        <v>0</v>
      </c>
      <c r="J57" s="3"/>
      <c r="K57" s="3"/>
      <c r="L57" s="7">
        <f t="shared" si="140"/>
        <v>0</v>
      </c>
      <c r="M57" s="7">
        <f t="shared" si="141"/>
        <v>0</v>
      </c>
      <c r="N57" s="2" t="s">
        <v>21</v>
      </c>
      <c r="O57" s="4">
        <f t="shared" si="128"/>
        <v>0</v>
      </c>
      <c r="P57" s="11">
        <f t="shared" si="129"/>
        <v>0</v>
      </c>
      <c r="Q57" s="2"/>
      <c r="R57" s="2"/>
      <c r="S57" s="2" t="s">
        <v>21</v>
      </c>
      <c r="T57" s="2"/>
      <c r="U57" s="6"/>
      <c r="V57" s="19">
        <f t="shared" si="130"/>
        <v>26.042000000000002</v>
      </c>
      <c r="W57" s="10"/>
      <c r="X57" s="3"/>
      <c r="Y57" s="4">
        <f t="shared" si="142"/>
        <v>0</v>
      </c>
      <c r="Z57" s="3"/>
      <c r="AA57" s="3"/>
      <c r="AB57" s="7">
        <f t="shared" si="143"/>
        <v>0</v>
      </c>
      <c r="AC57" s="7">
        <f t="shared" si="144"/>
        <v>0</v>
      </c>
      <c r="AD57" s="2" t="s">
        <v>21</v>
      </c>
      <c r="AE57" s="4">
        <f t="shared" si="131"/>
        <v>0</v>
      </c>
      <c r="AF57" s="11">
        <f t="shared" si="132"/>
        <v>0</v>
      </c>
      <c r="AG57" s="2"/>
      <c r="AH57" s="2"/>
      <c r="AI57" s="2" t="s">
        <v>21</v>
      </c>
      <c r="AJ57" s="2"/>
      <c r="AK57" s="6"/>
      <c r="AL57" s="19">
        <f t="shared" si="133"/>
        <v>26.042000000000002</v>
      </c>
      <c r="AM57" s="10"/>
      <c r="AN57" s="3"/>
      <c r="AO57" s="4">
        <f t="shared" si="145"/>
        <v>0</v>
      </c>
      <c r="AP57" s="3"/>
      <c r="AQ57" s="3"/>
      <c r="AR57" s="7">
        <f t="shared" si="146"/>
        <v>0</v>
      </c>
      <c r="AS57" s="7">
        <f t="shared" si="147"/>
        <v>0</v>
      </c>
      <c r="AT57" s="2" t="s">
        <v>21</v>
      </c>
      <c r="AU57" s="4">
        <f t="shared" si="134"/>
        <v>0</v>
      </c>
      <c r="AV57" s="11">
        <f t="shared" si="135"/>
        <v>0</v>
      </c>
      <c r="AW57" s="2"/>
      <c r="AX57" s="2"/>
      <c r="AY57" s="2" t="s">
        <v>21</v>
      </c>
      <c r="AZ57" s="2"/>
      <c r="BA57" s="6"/>
      <c r="BB57" s="19">
        <f t="shared" si="136"/>
        <v>26.042000000000002</v>
      </c>
      <c r="BC57" s="10"/>
      <c r="BD57" s="3"/>
      <c r="BE57" s="4">
        <f t="shared" si="148"/>
        <v>0</v>
      </c>
      <c r="BF57" s="3"/>
      <c r="BG57" s="3"/>
      <c r="BH57" s="7">
        <f t="shared" si="149"/>
        <v>0</v>
      </c>
      <c r="BI57" s="7">
        <f t="shared" si="150"/>
        <v>0</v>
      </c>
      <c r="BJ57" s="2" t="s">
        <v>21</v>
      </c>
      <c r="BK57" s="4">
        <f t="shared" si="137"/>
        <v>0</v>
      </c>
      <c r="BL57" s="11">
        <f t="shared" si="138"/>
        <v>0</v>
      </c>
      <c r="BM57" s="2"/>
      <c r="BN57" s="2"/>
      <c r="BO57" s="2" t="s">
        <v>21</v>
      </c>
      <c r="BP57" s="2"/>
      <c r="BQ57" s="6"/>
      <c r="BR57" s="19">
        <f t="shared" si="106"/>
        <v>26.042000000000002</v>
      </c>
      <c r="BS57" s="10"/>
      <c r="BT57" s="3"/>
      <c r="BU57" s="4">
        <f t="shared" si="151"/>
        <v>0</v>
      </c>
      <c r="BV57" s="3"/>
      <c r="BW57" s="3"/>
      <c r="BX57" s="7">
        <f t="shared" si="152"/>
        <v>0</v>
      </c>
      <c r="BY57" s="7">
        <f t="shared" si="153"/>
        <v>0</v>
      </c>
      <c r="BZ57" s="2" t="s">
        <v>21</v>
      </c>
      <c r="CA57" s="4">
        <f t="shared" si="107"/>
        <v>0</v>
      </c>
      <c r="CB57" s="11">
        <f t="shared" si="108"/>
        <v>0</v>
      </c>
      <c r="CC57" s="2"/>
      <c r="CD57" s="2"/>
      <c r="CE57" s="2" t="s">
        <v>21</v>
      </c>
      <c r="CF57" s="2"/>
      <c r="CG57" s="6"/>
      <c r="CH57" s="19">
        <f t="shared" si="109"/>
        <v>26.042000000000002</v>
      </c>
      <c r="CI57" s="10"/>
      <c r="CJ57" s="3"/>
      <c r="CK57" s="4">
        <f t="shared" si="122"/>
        <v>0</v>
      </c>
      <c r="CL57" s="3"/>
      <c r="CM57" s="3"/>
      <c r="CN57" s="7">
        <f t="shared" si="123"/>
        <v>0</v>
      </c>
      <c r="CO57" s="7">
        <f t="shared" si="124"/>
        <v>0</v>
      </c>
      <c r="CP57" s="2" t="s">
        <v>21</v>
      </c>
      <c r="CQ57" s="4">
        <f t="shared" si="110"/>
        <v>0</v>
      </c>
      <c r="CR57" s="11">
        <f t="shared" si="111"/>
        <v>0</v>
      </c>
      <c r="CS57" s="2"/>
      <c r="CT57" s="2"/>
      <c r="CU57" s="2" t="s">
        <v>21</v>
      </c>
      <c r="CV57" s="2"/>
      <c r="CW57" s="6"/>
      <c r="CX57" s="19">
        <f t="shared" si="112"/>
        <v>26.042000000000002</v>
      </c>
      <c r="CY57" s="10"/>
      <c r="CZ57" s="3"/>
      <c r="DA57" s="4">
        <f t="shared" si="125"/>
        <v>0</v>
      </c>
      <c r="DB57" s="3"/>
      <c r="DC57" s="3"/>
      <c r="DD57" s="7">
        <f t="shared" si="126"/>
        <v>0</v>
      </c>
      <c r="DE57" s="7">
        <f t="shared" si="127"/>
        <v>0</v>
      </c>
      <c r="DF57" s="2" t="s">
        <v>21</v>
      </c>
      <c r="DG57" s="4">
        <f t="shared" si="113"/>
        <v>0</v>
      </c>
      <c r="DH57" s="11">
        <f t="shared" si="114"/>
        <v>0</v>
      </c>
      <c r="DI57" s="2"/>
      <c r="DJ57" s="2"/>
      <c r="DK57" s="2" t="s">
        <v>21</v>
      </c>
      <c r="DL57" s="2"/>
      <c r="DM57" s="6"/>
      <c r="DN57" s="19">
        <f t="shared" si="115"/>
        <v>26.042000000000002</v>
      </c>
      <c r="DO57" s="10"/>
      <c r="DP57" s="3"/>
      <c r="DQ57" s="4">
        <f t="shared" si="116"/>
        <v>0</v>
      </c>
      <c r="DR57" s="3"/>
      <c r="DS57" s="3"/>
      <c r="DT57" s="4">
        <f t="shared" si="117"/>
        <v>0</v>
      </c>
      <c r="DU57" s="4">
        <f t="shared" si="118"/>
        <v>0</v>
      </c>
      <c r="DV57" s="2" t="s">
        <v>21</v>
      </c>
      <c r="DW57" s="4">
        <f t="shared" si="119"/>
        <v>0</v>
      </c>
      <c r="DX57" s="11">
        <f t="shared" si="120"/>
        <v>0</v>
      </c>
      <c r="DY57" s="2"/>
      <c r="DZ57" s="2"/>
      <c r="EA57" s="2" t="s">
        <v>21</v>
      </c>
      <c r="EB57" s="2"/>
      <c r="EC57" s="6"/>
      <c r="ED57" s="19">
        <f t="shared" si="121"/>
        <v>26.042000000000002</v>
      </c>
    </row>
    <row r="58" spans="1:134" s="15" customFormat="1" ht="13.8" hidden="1" x14ac:dyDescent="0.3">
      <c r="A58" s="13">
        <v>14</v>
      </c>
      <c r="B58" s="1" t="s">
        <v>76</v>
      </c>
      <c r="C58" s="2">
        <v>5772</v>
      </c>
      <c r="D58" s="1">
        <v>89</v>
      </c>
      <c r="E58" s="1" t="s">
        <v>142</v>
      </c>
      <c r="F58" s="21">
        <v>25.337</v>
      </c>
      <c r="G58" s="10"/>
      <c r="H58" s="3"/>
      <c r="I58" s="4">
        <f t="shared" si="139"/>
        <v>0</v>
      </c>
      <c r="J58" s="5"/>
      <c r="K58" s="5"/>
      <c r="L58" s="7">
        <f t="shared" si="140"/>
        <v>0</v>
      </c>
      <c r="M58" s="7">
        <f t="shared" si="141"/>
        <v>0</v>
      </c>
      <c r="N58" s="2" t="s">
        <v>21</v>
      </c>
      <c r="O58" s="4">
        <f t="shared" si="128"/>
        <v>0</v>
      </c>
      <c r="P58" s="11">
        <f t="shared" si="129"/>
        <v>0</v>
      </c>
      <c r="Q58" s="2"/>
      <c r="R58" s="2"/>
      <c r="S58" s="2" t="s">
        <v>21</v>
      </c>
      <c r="T58" s="2" t="s">
        <v>46</v>
      </c>
      <c r="U58" s="6"/>
      <c r="V58" s="19">
        <f t="shared" si="130"/>
        <v>25.337</v>
      </c>
      <c r="W58" s="10"/>
      <c r="X58" s="3"/>
      <c r="Y58" s="4">
        <f t="shared" si="142"/>
        <v>0</v>
      </c>
      <c r="Z58" s="5"/>
      <c r="AA58" s="5"/>
      <c r="AB58" s="7">
        <f t="shared" si="143"/>
        <v>0</v>
      </c>
      <c r="AC58" s="7">
        <f t="shared" si="144"/>
        <v>0</v>
      </c>
      <c r="AD58" s="2" t="s">
        <v>21</v>
      </c>
      <c r="AE58" s="4">
        <f t="shared" si="131"/>
        <v>0</v>
      </c>
      <c r="AF58" s="11">
        <f t="shared" si="132"/>
        <v>0</v>
      </c>
      <c r="AG58" s="2"/>
      <c r="AH58" s="2"/>
      <c r="AI58" s="2" t="s">
        <v>21</v>
      </c>
      <c r="AJ58" s="2" t="s">
        <v>46</v>
      </c>
      <c r="AK58" s="6"/>
      <c r="AL58" s="19">
        <f t="shared" si="133"/>
        <v>25.337</v>
      </c>
      <c r="AM58" s="10"/>
      <c r="AN58" s="3"/>
      <c r="AO58" s="4">
        <f t="shared" si="145"/>
        <v>0</v>
      </c>
      <c r="AP58" s="5"/>
      <c r="AQ58" s="5"/>
      <c r="AR58" s="7">
        <f t="shared" si="146"/>
        <v>0</v>
      </c>
      <c r="AS58" s="7">
        <f t="shared" si="147"/>
        <v>0</v>
      </c>
      <c r="AT58" s="2" t="s">
        <v>21</v>
      </c>
      <c r="AU58" s="4">
        <f t="shared" si="134"/>
        <v>0</v>
      </c>
      <c r="AV58" s="11">
        <f t="shared" si="135"/>
        <v>0</v>
      </c>
      <c r="AW58" s="2"/>
      <c r="AX58" s="2"/>
      <c r="AY58" s="2" t="s">
        <v>21</v>
      </c>
      <c r="AZ58" s="2" t="s">
        <v>46</v>
      </c>
      <c r="BA58" s="6"/>
      <c r="BB58" s="19">
        <f t="shared" si="136"/>
        <v>25.337</v>
      </c>
      <c r="BC58" s="10"/>
      <c r="BD58" s="3"/>
      <c r="BE58" s="4">
        <f t="shared" si="148"/>
        <v>0</v>
      </c>
      <c r="BF58" s="5"/>
      <c r="BG58" s="5"/>
      <c r="BH58" s="7">
        <f t="shared" si="149"/>
        <v>0</v>
      </c>
      <c r="BI58" s="7">
        <f t="shared" si="150"/>
        <v>0</v>
      </c>
      <c r="BJ58" s="2" t="s">
        <v>21</v>
      </c>
      <c r="BK58" s="4">
        <f t="shared" si="137"/>
        <v>0</v>
      </c>
      <c r="BL58" s="11">
        <f t="shared" si="138"/>
        <v>0</v>
      </c>
      <c r="BM58" s="2"/>
      <c r="BN58" s="2"/>
      <c r="BO58" s="2" t="s">
        <v>21</v>
      </c>
      <c r="BP58" s="2" t="s">
        <v>46</v>
      </c>
      <c r="BQ58" s="6"/>
      <c r="BR58" s="19">
        <f t="shared" si="106"/>
        <v>25.337</v>
      </c>
      <c r="BS58" s="10"/>
      <c r="BT58" s="3"/>
      <c r="BU58" s="4">
        <f t="shared" si="151"/>
        <v>0</v>
      </c>
      <c r="BV58" s="5"/>
      <c r="BW58" s="5"/>
      <c r="BX58" s="7">
        <f t="shared" si="152"/>
        <v>0</v>
      </c>
      <c r="BY58" s="7">
        <f t="shared" si="153"/>
        <v>0</v>
      </c>
      <c r="BZ58" s="2" t="s">
        <v>21</v>
      </c>
      <c r="CA58" s="4">
        <f t="shared" si="107"/>
        <v>0</v>
      </c>
      <c r="CB58" s="11">
        <f t="shared" si="108"/>
        <v>0</v>
      </c>
      <c r="CC58" s="2"/>
      <c r="CD58" s="2"/>
      <c r="CE58" s="2" t="s">
        <v>21</v>
      </c>
      <c r="CF58" s="2" t="s">
        <v>46</v>
      </c>
      <c r="CG58" s="6"/>
      <c r="CH58" s="19">
        <f t="shared" si="109"/>
        <v>25.337</v>
      </c>
      <c r="CI58" s="10"/>
      <c r="CJ58" s="3"/>
      <c r="CK58" s="4">
        <f t="shared" si="122"/>
        <v>0</v>
      </c>
      <c r="CL58" s="5"/>
      <c r="CM58" s="5"/>
      <c r="CN58" s="7">
        <f t="shared" si="123"/>
        <v>0</v>
      </c>
      <c r="CO58" s="7">
        <f t="shared" si="124"/>
        <v>0</v>
      </c>
      <c r="CP58" s="2" t="s">
        <v>21</v>
      </c>
      <c r="CQ58" s="4">
        <f t="shared" si="110"/>
        <v>0</v>
      </c>
      <c r="CR58" s="11">
        <f t="shared" si="111"/>
        <v>0</v>
      </c>
      <c r="CS58" s="2"/>
      <c r="CT58" s="2"/>
      <c r="CU58" s="2" t="s">
        <v>21</v>
      </c>
      <c r="CV58" s="2" t="s">
        <v>46</v>
      </c>
      <c r="CW58" s="6"/>
      <c r="CX58" s="19">
        <f t="shared" si="112"/>
        <v>25.337</v>
      </c>
      <c r="CY58" s="10"/>
      <c r="CZ58" s="3"/>
      <c r="DA58" s="4">
        <f t="shared" si="125"/>
        <v>0</v>
      </c>
      <c r="DB58" s="5"/>
      <c r="DC58" s="5"/>
      <c r="DD58" s="7">
        <f t="shared" si="126"/>
        <v>0</v>
      </c>
      <c r="DE58" s="7">
        <f t="shared" si="127"/>
        <v>0</v>
      </c>
      <c r="DF58" s="2" t="s">
        <v>21</v>
      </c>
      <c r="DG58" s="4">
        <f t="shared" si="113"/>
        <v>0</v>
      </c>
      <c r="DH58" s="11">
        <f t="shared" si="114"/>
        <v>0</v>
      </c>
      <c r="DI58" s="2"/>
      <c r="DJ58" s="2"/>
      <c r="DK58" s="2" t="s">
        <v>21</v>
      </c>
      <c r="DL58" s="2" t="s">
        <v>46</v>
      </c>
      <c r="DM58" s="6"/>
      <c r="DN58" s="19">
        <f t="shared" si="115"/>
        <v>25.337</v>
      </c>
      <c r="DO58" s="10"/>
      <c r="DP58" s="3"/>
      <c r="DQ58" s="4">
        <f t="shared" si="116"/>
        <v>0</v>
      </c>
      <c r="DR58" s="5"/>
      <c r="DS58" s="5"/>
      <c r="DT58" s="4">
        <f t="shared" si="117"/>
        <v>0</v>
      </c>
      <c r="DU58" s="4">
        <f t="shared" si="118"/>
        <v>0</v>
      </c>
      <c r="DV58" s="2" t="s">
        <v>21</v>
      </c>
      <c r="DW58" s="4">
        <f t="shared" si="119"/>
        <v>0</v>
      </c>
      <c r="DX58" s="11">
        <f t="shared" si="120"/>
        <v>0</v>
      </c>
      <c r="DY58" s="2"/>
      <c r="DZ58" s="2"/>
      <c r="EA58" s="2" t="s">
        <v>21</v>
      </c>
      <c r="EB58" s="2" t="s">
        <v>46</v>
      </c>
      <c r="EC58" s="6"/>
      <c r="ED58" s="19">
        <f t="shared" si="121"/>
        <v>25.337</v>
      </c>
    </row>
    <row r="59" spans="1:134" s="15" customFormat="1" ht="13.8" hidden="1" x14ac:dyDescent="0.3">
      <c r="A59" s="13">
        <v>15</v>
      </c>
      <c r="B59" s="1" t="s">
        <v>113</v>
      </c>
      <c r="C59" s="2">
        <v>5250</v>
      </c>
      <c r="D59" s="1">
        <v>8</v>
      </c>
      <c r="E59" s="1" t="s">
        <v>114</v>
      </c>
      <c r="F59" s="21">
        <v>25.106999999999999</v>
      </c>
      <c r="G59" s="10"/>
      <c r="H59" s="3"/>
      <c r="I59" s="4">
        <f t="shared" si="139"/>
        <v>0</v>
      </c>
      <c r="J59" s="5"/>
      <c r="K59" s="5"/>
      <c r="L59" s="7">
        <f t="shared" si="140"/>
        <v>0</v>
      </c>
      <c r="M59" s="7">
        <f t="shared" si="141"/>
        <v>0</v>
      </c>
      <c r="N59" s="2" t="s">
        <v>21</v>
      </c>
      <c r="O59" s="4">
        <f t="shared" si="128"/>
        <v>0</v>
      </c>
      <c r="P59" s="11">
        <f t="shared" si="129"/>
        <v>0</v>
      </c>
      <c r="Q59" s="2"/>
      <c r="R59" s="2"/>
      <c r="S59" s="2" t="s">
        <v>21</v>
      </c>
      <c r="T59" s="2" t="s">
        <v>46</v>
      </c>
      <c r="U59" s="6"/>
      <c r="V59" s="19">
        <f t="shared" si="130"/>
        <v>25.106999999999999</v>
      </c>
      <c r="W59" s="10"/>
      <c r="X59" s="3"/>
      <c r="Y59" s="4">
        <f t="shared" si="142"/>
        <v>0</v>
      </c>
      <c r="Z59" s="5"/>
      <c r="AA59" s="5"/>
      <c r="AB59" s="7">
        <f t="shared" si="143"/>
        <v>0</v>
      </c>
      <c r="AC59" s="7">
        <f t="shared" si="144"/>
        <v>0</v>
      </c>
      <c r="AD59" s="2" t="s">
        <v>21</v>
      </c>
      <c r="AE59" s="4">
        <f t="shared" si="131"/>
        <v>0</v>
      </c>
      <c r="AF59" s="11">
        <f t="shared" si="132"/>
        <v>0</v>
      </c>
      <c r="AG59" s="2"/>
      <c r="AH59" s="2"/>
      <c r="AI59" s="2" t="s">
        <v>21</v>
      </c>
      <c r="AJ59" s="2" t="s">
        <v>46</v>
      </c>
      <c r="AK59" s="6"/>
      <c r="AL59" s="19">
        <f t="shared" si="133"/>
        <v>25.106999999999999</v>
      </c>
      <c r="AM59" s="10"/>
      <c r="AN59" s="3"/>
      <c r="AO59" s="4">
        <f t="shared" si="145"/>
        <v>0</v>
      </c>
      <c r="AP59" s="5"/>
      <c r="AQ59" s="5"/>
      <c r="AR59" s="7">
        <f t="shared" si="146"/>
        <v>0</v>
      </c>
      <c r="AS59" s="7">
        <f t="shared" si="147"/>
        <v>0</v>
      </c>
      <c r="AT59" s="2" t="s">
        <v>21</v>
      </c>
      <c r="AU59" s="4">
        <f t="shared" si="134"/>
        <v>0</v>
      </c>
      <c r="AV59" s="11">
        <f t="shared" si="135"/>
        <v>0</v>
      </c>
      <c r="AW59" s="2"/>
      <c r="AX59" s="2"/>
      <c r="AY59" s="2" t="s">
        <v>21</v>
      </c>
      <c r="AZ59" s="2" t="s">
        <v>46</v>
      </c>
      <c r="BA59" s="6"/>
      <c r="BB59" s="19">
        <f t="shared" si="136"/>
        <v>25.106999999999999</v>
      </c>
      <c r="BC59" s="10"/>
      <c r="BD59" s="3"/>
      <c r="BE59" s="4">
        <f t="shared" si="148"/>
        <v>0</v>
      </c>
      <c r="BF59" s="5"/>
      <c r="BG59" s="5"/>
      <c r="BH59" s="7">
        <f t="shared" si="149"/>
        <v>0</v>
      </c>
      <c r="BI59" s="7">
        <f t="shared" si="150"/>
        <v>0</v>
      </c>
      <c r="BJ59" s="2" t="s">
        <v>21</v>
      </c>
      <c r="BK59" s="4">
        <f t="shared" si="137"/>
        <v>0</v>
      </c>
      <c r="BL59" s="11">
        <f t="shared" si="138"/>
        <v>0</v>
      </c>
      <c r="BM59" s="2"/>
      <c r="BN59" s="2"/>
      <c r="BO59" s="2" t="s">
        <v>21</v>
      </c>
      <c r="BP59" s="2" t="s">
        <v>46</v>
      </c>
      <c r="BQ59" s="6"/>
      <c r="BR59" s="19">
        <f t="shared" si="106"/>
        <v>25.106999999999999</v>
      </c>
      <c r="BS59" s="10"/>
      <c r="BT59" s="3"/>
      <c r="BU59" s="4">
        <f t="shared" si="151"/>
        <v>0</v>
      </c>
      <c r="BV59" s="5"/>
      <c r="BW59" s="5"/>
      <c r="BX59" s="7">
        <f t="shared" si="152"/>
        <v>0</v>
      </c>
      <c r="BY59" s="7">
        <f t="shared" si="153"/>
        <v>0</v>
      </c>
      <c r="BZ59" s="2" t="s">
        <v>21</v>
      </c>
      <c r="CA59" s="4">
        <f t="shared" si="107"/>
        <v>0</v>
      </c>
      <c r="CB59" s="11">
        <f t="shared" si="108"/>
        <v>0</v>
      </c>
      <c r="CC59" s="2"/>
      <c r="CD59" s="2"/>
      <c r="CE59" s="2" t="s">
        <v>21</v>
      </c>
      <c r="CF59" s="2" t="s">
        <v>46</v>
      </c>
      <c r="CG59" s="6"/>
      <c r="CH59" s="19">
        <f t="shared" si="109"/>
        <v>25.106999999999999</v>
      </c>
      <c r="CI59" s="10"/>
      <c r="CJ59" s="3"/>
      <c r="CK59" s="4">
        <f t="shared" si="122"/>
        <v>0</v>
      </c>
      <c r="CL59" s="5"/>
      <c r="CM59" s="5"/>
      <c r="CN59" s="7">
        <f t="shared" si="123"/>
        <v>0</v>
      </c>
      <c r="CO59" s="7">
        <f t="shared" si="124"/>
        <v>0</v>
      </c>
      <c r="CP59" s="2" t="s">
        <v>21</v>
      </c>
      <c r="CQ59" s="4">
        <f t="shared" si="110"/>
        <v>0</v>
      </c>
      <c r="CR59" s="11">
        <f t="shared" si="111"/>
        <v>0</v>
      </c>
      <c r="CS59" s="2"/>
      <c r="CT59" s="2"/>
      <c r="CU59" s="2" t="s">
        <v>21</v>
      </c>
      <c r="CV59" s="2" t="s">
        <v>46</v>
      </c>
      <c r="CW59" s="6"/>
      <c r="CX59" s="19">
        <f t="shared" si="112"/>
        <v>25.106999999999999</v>
      </c>
      <c r="CY59" s="10"/>
      <c r="CZ59" s="3"/>
      <c r="DA59" s="4">
        <f t="shared" si="125"/>
        <v>0</v>
      </c>
      <c r="DB59" s="5"/>
      <c r="DC59" s="5"/>
      <c r="DD59" s="7">
        <f t="shared" si="126"/>
        <v>0</v>
      </c>
      <c r="DE59" s="7">
        <f t="shared" si="127"/>
        <v>0</v>
      </c>
      <c r="DF59" s="2" t="s">
        <v>21</v>
      </c>
      <c r="DG59" s="4">
        <f t="shared" si="113"/>
        <v>0</v>
      </c>
      <c r="DH59" s="11">
        <f t="shared" si="114"/>
        <v>0</v>
      </c>
      <c r="DI59" s="2"/>
      <c r="DJ59" s="2"/>
      <c r="DK59" s="2" t="s">
        <v>21</v>
      </c>
      <c r="DL59" s="2" t="s">
        <v>46</v>
      </c>
      <c r="DM59" s="6"/>
      <c r="DN59" s="19">
        <f t="shared" si="115"/>
        <v>25.106999999999999</v>
      </c>
      <c r="DO59" s="10"/>
      <c r="DP59" s="3"/>
      <c r="DQ59" s="4">
        <f t="shared" si="116"/>
        <v>0</v>
      </c>
      <c r="DR59" s="5"/>
      <c r="DS59" s="5"/>
      <c r="DT59" s="4">
        <f t="shared" si="117"/>
        <v>0</v>
      </c>
      <c r="DU59" s="4">
        <f t="shared" si="118"/>
        <v>0</v>
      </c>
      <c r="DV59" s="2" t="s">
        <v>21</v>
      </c>
      <c r="DW59" s="4">
        <f t="shared" si="119"/>
        <v>0</v>
      </c>
      <c r="DX59" s="11">
        <f t="shared" si="120"/>
        <v>0</v>
      </c>
      <c r="DY59" s="2"/>
      <c r="DZ59" s="2"/>
      <c r="EA59" s="2" t="s">
        <v>21</v>
      </c>
      <c r="EB59" s="2" t="s">
        <v>46</v>
      </c>
      <c r="EC59" s="6"/>
      <c r="ED59" s="19">
        <f t="shared" si="121"/>
        <v>25.106999999999999</v>
      </c>
    </row>
    <row r="60" spans="1:134" s="15" customFormat="1" ht="13.8" hidden="1" x14ac:dyDescent="0.3">
      <c r="A60" s="13">
        <v>16</v>
      </c>
      <c r="B60" s="1" t="s">
        <v>58</v>
      </c>
      <c r="C60" s="2">
        <v>6053</v>
      </c>
      <c r="D60" s="1">
        <v>178</v>
      </c>
      <c r="E60" s="1" t="s">
        <v>57</v>
      </c>
      <c r="F60" s="21">
        <v>27.335000000000001</v>
      </c>
      <c r="G60" s="10"/>
      <c r="H60" s="3"/>
      <c r="I60" s="4">
        <f t="shared" si="139"/>
        <v>0</v>
      </c>
      <c r="J60" s="3"/>
      <c r="K60" s="3"/>
      <c r="L60" s="7">
        <f t="shared" si="140"/>
        <v>0</v>
      </c>
      <c r="M60" s="7">
        <f t="shared" si="141"/>
        <v>0</v>
      </c>
      <c r="N60" s="2" t="s">
        <v>21</v>
      </c>
      <c r="O60" s="4">
        <f t="shared" si="128"/>
        <v>0</v>
      </c>
      <c r="P60" s="11">
        <f t="shared" si="129"/>
        <v>0</v>
      </c>
      <c r="Q60" s="2"/>
      <c r="R60" s="2"/>
      <c r="S60" s="2" t="s">
        <v>21</v>
      </c>
      <c r="T60" s="2"/>
      <c r="U60" s="6"/>
      <c r="V60" s="19">
        <f t="shared" si="130"/>
        <v>27.335000000000001</v>
      </c>
      <c r="W60" s="10"/>
      <c r="X60" s="3"/>
      <c r="Y60" s="4">
        <f t="shared" si="142"/>
        <v>0</v>
      </c>
      <c r="Z60" s="3"/>
      <c r="AA60" s="3"/>
      <c r="AB60" s="7">
        <f t="shared" si="143"/>
        <v>0</v>
      </c>
      <c r="AC60" s="7">
        <f t="shared" si="144"/>
        <v>0</v>
      </c>
      <c r="AD60" s="2" t="s">
        <v>21</v>
      </c>
      <c r="AE60" s="4">
        <f t="shared" si="131"/>
        <v>0</v>
      </c>
      <c r="AF60" s="11">
        <f t="shared" si="132"/>
        <v>0</v>
      </c>
      <c r="AG60" s="2"/>
      <c r="AH60" s="2"/>
      <c r="AI60" s="2" t="s">
        <v>21</v>
      </c>
      <c r="AJ60" s="2"/>
      <c r="AK60" s="6"/>
      <c r="AL60" s="19">
        <f t="shared" si="133"/>
        <v>27.335000000000001</v>
      </c>
      <c r="AM60" s="10"/>
      <c r="AN60" s="3"/>
      <c r="AO60" s="4">
        <f t="shared" si="145"/>
        <v>0</v>
      </c>
      <c r="AP60" s="3"/>
      <c r="AQ60" s="3"/>
      <c r="AR60" s="7">
        <f t="shared" si="146"/>
        <v>0</v>
      </c>
      <c r="AS60" s="7">
        <f t="shared" si="147"/>
        <v>0</v>
      </c>
      <c r="AT60" s="2" t="s">
        <v>21</v>
      </c>
      <c r="AU60" s="4">
        <f t="shared" si="134"/>
        <v>0</v>
      </c>
      <c r="AV60" s="11">
        <f t="shared" si="135"/>
        <v>0</v>
      </c>
      <c r="AW60" s="2"/>
      <c r="AX60" s="2"/>
      <c r="AY60" s="2" t="s">
        <v>21</v>
      </c>
      <c r="AZ60" s="2"/>
      <c r="BA60" s="6"/>
      <c r="BB60" s="19">
        <f t="shared" si="136"/>
        <v>27.335000000000001</v>
      </c>
      <c r="BC60" s="10"/>
      <c r="BD60" s="3"/>
      <c r="BE60" s="4">
        <f t="shared" si="148"/>
        <v>0</v>
      </c>
      <c r="BF60" s="3"/>
      <c r="BG60" s="3"/>
      <c r="BH60" s="7">
        <f t="shared" si="149"/>
        <v>0</v>
      </c>
      <c r="BI60" s="7">
        <f t="shared" si="150"/>
        <v>0</v>
      </c>
      <c r="BJ60" s="2" t="s">
        <v>21</v>
      </c>
      <c r="BK60" s="4">
        <f t="shared" si="137"/>
        <v>0</v>
      </c>
      <c r="BL60" s="11">
        <f t="shared" si="138"/>
        <v>0</v>
      </c>
      <c r="BM60" s="2"/>
      <c r="BN60" s="2"/>
      <c r="BO60" s="2" t="s">
        <v>21</v>
      </c>
      <c r="BP60" s="2"/>
      <c r="BQ60" s="6"/>
      <c r="BR60" s="19">
        <f t="shared" si="106"/>
        <v>27.335000000000001</v>
      </c>
      <c r="BS60" s="10"/>
      <c r="BT60" s="3"/>
      <c r="BU60" s="4">
        <f t="shared" si="151"/>
        <v>0</v>
      </c>
      <c r="BV60" s="3"/>
      <c r="BW60" s="3"/>
      <c r="BX60" s="7">
        <f t="shared" si="152"/>
        <v>0</v>
      </c>
      <c r="BY60" s="7">
        <f t="shared" si="153"/>
        <v>0</v>
      </c>
      <c r="BZ60" s="2" t="s">
        <v>21</v>
      </c>
      <c r="CA60" s="4">
        <f t="shared" si="107"/>
        <v>0</v>
      </c>
      <c r="CB60" s="11">
        <f t="shared" si="108"/>
        <v>0</v>
      </c>
      <c r="CC60" s="2"/>
      <c r="CD60" s="2"/>
      <c r="CE60" s="2" t="s">
        <v>21</v>
      </c>
      <c r="CF60" s="2"/>
      <c r="CG60" s="6"/>
      <c r="CH60" s="19">
        <f t="shared" si="109"/>
        <v>27.335000000000001</v>
      </c>
      <c r="CI60" s="10"/>
      <c r="CJ60" s="3"/>
      <c r="CK60" s="4">
        <f t="shared" si="122"/>
        <v>0</v>
      </c>
      <c r="CL60" s="3"/>
      <c r="CM60" s="3"/>
      <c r="CN60" s="7">
        <f t="shared" si="123"/>
        <v>0</v>
      </c>
      <c r="CO60" s="7">
        <f t="shared" si="124"/>
        <v>0</v>
      </c>
      <c r="CP60" s="2" t="s">
        <v>21</v>
      </c>
      <c r="CQ60" s="4">
        <f t="shared" si="110"/>
        <v>0</v>
      </c>
      <c r="CR60" s="11">
        <f t="shared" si="111"/>
        <v>0</v>
      </c>
      <c r="CS60" s="2"/>
      <c r="CT60" s="2"/>
      <c r="CU60" s="2" t="s">
        <v>21</v>
      </c>
      <c r="CV60" s="2"/>
      <c r="CW60" s="6"/>
      <c r="CX60" s="19">
        <f t="shared" si="112"/>
        <v>27.335000000000001</v>
      </c>
      <c r="CY60" s="10"/>
      <c r="CZ60" s="3"/>
      <c r="DA60" s="4">
        <f t="shared" si="125"/>
        <v>0</v>
      </c>
      <c r="DB60" s="3"/>
      <c r="DC60" s="3"/>
      <c r="DD60" s="7">
        <f t="shared" si="126"/>
        <v>0</v>
      </c>
      <c r="DE60" s="7">
        <f t="shared" si="127"/>
        <v>0</v>
      </c>
      <c r="DF60" s="2" t="s">
        <v>21</v>
      </c>
      <c r="DG60" s="4">
        <f t="shared" si="113"/>
        <v>0</v>
      </c>
      <c r="DH60" s="11">
        <f t="shared" si="114"/>
        <v>0</v>
      </c>
      <c r="DI60" s="2"/>
      <c r="DJ60" s="2"/>
      <c r="DK60" s="2" t="s">
        <v>21</v>
      </c>
      <c r="DL60" s="2"/>
      <c r="DM60" s="6"/>
      <c r="DN60" s="19">
        <f t="shared" si="115"/>
        <v>27.335000000000001</v>
      </c>
      <c r="DO60" s="10"/>
      <c r="DP60" s="3"/>
      <c r="DQ60" s="4">
        <f t="shared" si="116"/>
        <v>0</v>
      </c>
      <c r="DR60" s="3"/>
      <c r="DS60" s="3"/>
      <c r="DT60" s="4">
        <f t="shared" si="117"/>
        <v>0</v>
      </c>
      <c r="DU60" s="4">
        <f t="shared" si="118"/>
        <v>0</v>
      </c>
      <c r="DV60" s="2" t="s">
        <v>21</v>
      </c>
      <c r="DW60" s="4">
        <f t="shared" si="119"/>
        <v>0</v>
      </c>
      <c r="DX60" s="11">
        <f t="shared" si="120"/>
        <v>0</v>
      </c>
      <c r="DY60" s="2"/>
      <c r="DZ60" s="2"/>
      <c r="EA60" s="2" t="s">
        <v>21</v>
      </c>
      <c r="EB60" s="2"/>
      <c r="EC60" s="6"/>
      <c r="ED60" s="19">
        <f t="shared" si="121"/>
        <v>27.335000000000001</v>
      </c>
    </row>
    <row r="61" spans="1:134" s="15" customFormat="1" ht="13.8" x14ac:dyDescent="0.3">
      <c r="A61" s="13">
        <v>10</v>
      </c>
      <c r="B61" s="1" t="s">
        <v>187</v>
      </c>
      <c r="C61" s="2">
        <v>34403</v>
      </c>
      <c r="D61" s="1">
        <v>149</v>
      </c>
      <c r="E61" s="1" t="s">
        <v>30</v>
      </c>
      <c r="F61" s="21"/>
      <c r="G61" s="2"/>
      <c r="H61" s="3"/>
      <c r="I61" s="2"/>
      <c r="J61" s="5"/>
      <c r="K61" s="5"/>
      <c r="L61" s="2"/>
      <c r="M61" s="2"/>
      <c r="N61" s="2"/>
      <c r="O61" s="2"/>
      <c r="P61" s="11"/>
      <c r="Q61" s="2"/>
      <c r="R61" s="2"/>
      <c r="S61" s="2"/>
      <c r="T61" s="8"/>
      <c r="U61" s="6"/>
      <c r="V61" s="19"/>
      <c r="W61" s="2"/>
      <c r="X61" s="3"/>
      <c r="Y61" s="2"/>
      <c r="Z61" s="5"/>
      <c r="AA61" s="5"/>
      <c r="AB61" s="2"/>
      <c r="AC61" s="2"/>
      <c r="AD61" s="2"/>
      <c r="AE61" s="2"/>
      <c r="AF61" s="11"/>
      <c r="AG61" s="2"/>
      <c r="AH61" s="10"/>
      <c r="AI61" s="2"/>
      <c r="AJ61" s="8"/>
      <c r="AK61" s="6"/>
      <c r="AL61" s="19"/>
      <c r="AM61" s="2"/>
      <c r="AN61" s="3"/>
      <c r="AO61" s="2"/>
      <c r="AP61" s="5"/>
      <c r="AQ61" s="5"/>
      <c r="AR61" s="2"/>
      <c r="AS61" s="2"/>
      <c r="AT61" s="2"/>
      <c r="AU61" s="2"/>
      <c r="AV61" s="11"/>
      <c r="AW61" s="2"/>
      <c r="AX61" s="10"/>
      <c r="AY61" s="2"/>
      <c r="AZ61" s="2"/>
      <c r="BA61" s="6"/>
      <c r="BB61" s="19"/>
      <c r="BC61" s="2"/>
      <c r="BD61" s="3"/>
      <c r="BE61" s="2"/>
      <c r="BF61" s="5"/>
      <c r="BG61" s="5"/>
      <c r="BH61" s="2"/>
      <c r="BI61" s="2"/>
      <c r="BJ61" s="2"/>
      <c r="BK61" s="2"/>
      <c r="BL61" s="11"/>
      <c r="BM61" s="2"/>
      <c r="BN61" s="10"/>
      <c r="BO61" s="2"/>
      <c r="BP61" s="2"/>
      <c r="BQ61" s="6"/>
      <c r="BR61" s="19"/>
      <c r="BS61" s="2"/>
      <c r="BT61" s="3"/>
      <c r="BU61" s="2"/>
      <c r="BV61" s="5"/>
      <c r="BW61" s="5"/>
      <c r="BX61" s="2"/>
      <c r="BY61" s="2"/>
      <c r="BZ61" s="2"/>
      <c r="CA61" s="2"/>
      <c r="CB61" s="11"/>
      <c r="CC61" s="2"/>
      <c r="CD61" s="10"/>
      <c r="CE61" s="2"/>
      <c r="CF61" s="2"/>
      <c r="CG61" s="6"/>
      <c r="CH61" s="19"/>
      <c r="CI61" s="2"/>
      <c r="CJ61" s="3"/>
      <c r="CK61" s="2"/>
      <c r="CL61" s="5"/>
      <c r="CM61" s="5"/>
      <c r="CN61" s="2"/>
      <c r="CO61" s="2"/>
      <c r="CP61" s="2"/>
      <c r="CQ61" s="2"/>
      <c r="CR61" s="11"/>
      <c r="CS61" s="2"/>
      <c r="CT61" s="10"/>
      <c r="CU61" s="2"/>
      <c r="CV61" s="8"/>
      <c r="CW61" s="6"/>
      <c r="CX61" s="19">
        <v>59</v>
      </c>
      <c r="CY61" s="2">
        <v>28.861999999999998</v>
      </c>
      <c r="CZ61" s="3"/>
      <c r="DA61" s="2"/>
      <c r="DB61" s="5"/>
      <c r="DC61" s="5"/>
      <c r="DD61" s="2"/>
      <c r="DE61" s="2"/>
      <c r="DF61" s="2"/>
      <c r="DG61" s="2"/>
      <c r="DH61" s="11"/>
      <c r="DI61" s="2">
        <v>25.844000000000001</v>
      </c>
      <c r="DJ61" s="10">
        <v>27.966999999999999</v>
      </c>
      <c r="DK61" s="2"/>
      <c r="DL61" s="8" t="s">
        <v>214</v>
      </c>
      <c r="DM61" s="6"/>
      <c r="DN61" s="19">
        <f t="shared" si="115"/>
        <v>25.844000000000001</v>
      </c>
      <c r="DO61" s="2"/>
      <c r="DP61" s="3"/>
      <c r="DQ61" s="4">
        <f t="shared" si="116"/>
        <v>0</v>
      </c>
      <c r="DR61" s="5">
        <v>6</v>
      </c>
      <c r="DS61" s="5">
        <v>4</v>
      </c>
      <c r="DT61" s="4">
        <f t="shared" si="117"/>
        <v>3</v>
      </c>
      <c r="DU61" s="4">
        <f t="shared" si="118"/>
        <v>5</v>
      </c>
      <c r="DV61" s="2" t="s">
        <v>21</v>
      </c>
      <c r="DW61" s="4">
        <f t="shared" si="119"/>
        <v>8</v>
      </c>
      <c r="DX61" s="11">
        <f t="shared" si="120"/>
        <v>8</v>
      </c>
      <c r="DY61" s="2">
        <v>33.222999999999999</v>
      </c>
      <c r="DZ61" s="10">
        <v>28.76</v>
      </c>
      <c r="EA61" s="2" t="s">
        <v>21</v>
      </c>
      <c r="EB61" s="65"/>
      <c r="EC61" s="6"/>
      <c r="ED61" s="19">
        <f t="shared" si="121"/>
        <v>25.844000000000001</v>
      </c>
    </row>
    <row r="62" spans="1:134" s="15" customFormat="1" ht="13.8" x14ac:dyDescent="0.3">
      <c r="A62" s="13">
        <v>11</v>
      </c>
      <c r="B62" s="1" t="s">
        <v>146</v>
      </c>
      <c r="C62" s="2">
        <v>3149</v>
      </c>
      <c r="D62" s="1">
        <v>32</v>
      </c>
      <c r="E62" s="1" t="s">
        <v>30</v>
      </c>
      <c r="F62" s="21">
        <v>25.994</v>
      </c>
      <c r="G62" s="10"/>
      <c r="H62" s="3"/>
      <c r="I62" s="4">
        <f>IF(AND(J$232&gt;4,H62=1),6)+IF(AND(J$232&gt;4,H62=2),4)+IF(AND(J$232&gt;4,H62=3),3)+IF(AND(J$232&gt;4,H62=4),2)+IF(AND(J$232&gt;4,H62=5),1)+IF(AND(J$232&gt;4,H62&gt;5),1)+IF(AND(J$232=4,H62=1),4)+IF(AND(J$232=4,H62=2),3)+IF(AND(J$232=4,H62=3),2)+IF(AND(J$232=4,H62=4),1)+IF(AND(J$232=3,H62=1),3)+IF(AND(J$232=3,H62=2),2)+IF(AND(J$232=3,H62=3),1)+IF(AND(J$232=2,H62=1),2)+IF(AND(J$232=2,H62=2),1)+IF(AND(J$232=1,H62=1),1)</f>
        <v>0</v>
      </c>
      <c r="J62" s="5"/>
      <c r="K62" s="5"/>
      <c r="L62" s="4">
        <f>IF(AND(J$232&gt;4,J62=1),12)+IF(AND(J$232&gt;4,J62=2),8)+IF(AND(J$232&gt;4,J62=3),6)+IF(AND(J$232&gt;4,J62=4),5)+IF(AND(J$232&gt;4,J62=5),4)+IF(AND(J$232&gt;4,J62=6),3)+IF(AND(J$232&gt;4,J62=7),2)+IF(AND(J$232&gt;4,J62&gt;7),1)+IF(AND(J$232=4,J62=1),8)+IF(AND(J$232=4,J62=2),6)+IF(AND(J$232=4,J62=3),4)+IF(AND(J$232=4,J62=4),2)+IF(AND(J$232=3,J62=1),6)+IF(AND(J$232=3,J62=2),4)+IF(AND(J$232=3,J62=3),2)+IF(AND(J$232=2,J62=1),4)+IF(AND(J$232=2,J62=2),2)+IF(AND(J$232=1,J62=1),2)</f>
        <v>0</v>
      </c>
      <c r="M62" s="4">
        <f>IF(AND(J$232&gt;4,K62=1),12)+IF(AND(J$232&gt;4,K62=2),8)+IF(AND(J$232&gt;4,K62=3),6)+IF(AND(J$232&gt;4,K62=4),5)+IF(AND(J$232&gt;4,K62=5),4)+IF(AND(J$232&gt;4,K62=6),3)+IF(AND(J$232&gt;4,K62=7),2)+IF(AND(J$232&gt;4,K62&gt;7),1)+IF(AND(J$232=4,K62=1),8)+IF(AND(J$232=4,K62=2),6)+IF(AND(J$232=4,K62=3),4)+IF(AND(J$232=4,K62=4),2)+IF(AND(J$232=3,K62=1),6)+IF(AND(J$232=3,K62=2),4)+IF(AND(J$232=3,K62=3),2)+IF(AND(J$232=2,K62=1),4)+IF(AND(J$232=2,K62=2),2)+IF(AND(J$232=1,K62=1),2)</f>
        <v>0</v>
      </c>
      <c r="N62" s="2" t="s">
        <v>26</v>
      </c>
      <c r="O62" s="4">
        <f>+I62+L62+M62+U62</f>
        <v>0</v>
      </c>
      <c r="P62" s="11">
        <f>O62</f>
        <v>0</v>
      </c>
      <c r="Q62" s="2"/>
      <c r="R62" s="2"/>
      <c r="S62" s="2" t="s">
        <v>26</v>
      </c>
      <c r="T62" s="2" t="s">
        <v>27</v>
      </c>
      <c r="U62" s="6"/>
      <c r="V62" s="19">
        <f>MIN(F62,G62,Q62,R62)</f>
        <v>25.994</v>
      </c>
      <c r="W62" s="10"/>
      <c r="X62" s="3"/>
      <c r="Y62" s="4">
        <f>IF(AND(Z$232&gt;4,X62=1),6)+IF(AND(Z$232&gt;4,X62=2),4)+IF(AND(Z$232&gt;4,X62=3),3)+IF(AND(Z$232&gt;4,X62=4),2)+IF(AND(Z$232&gt;4,X62=5),1)+IF(AND(Z$232&gt;4,X62&gt;5),1)+IF(AND(Z$232=4,X62=1),4)+IF(AND(Z$232=4,X62=2),3)+IF(AND(Z$232=4,X62=3),2)+IF(AND(Z$232=4,X62=4),1)+IF(AND(Z$232=3,X62=1),3)+IF(AND(Z$232=3,X62=2),2)+IF(AND(Z$232=3,X62=3),1)+IF(AND(Z$232=2,X62=1),2)+IF(AND(Z$232=2,X62=2),1)+IF(AND(Z$232=1,X62=1),1)</f>
        <v>0</v>
      </c>
      <c r="Z62" s="5"/>
      <c r="AA62" s="5"/>
      <c r="AB62" s="4">
        <f>IF(AND(Z$232&gt;4,Z62=1),12)+IF(AND(Z$232&gt;4,Z62=2),8)+IF(AND(Z$232&gt;4,Z62=3),6)+IF(AND(Z$232&gt;4,Z62=4),5)+IF(AND(Z$232&gt;4,Z62=5),4)+IF(AND(Z$232&gt;4,Z62=6),3)+IF(AND(Z$232&gt;4,Z62=7),2)+IF(AND(Z$232&gt;4,Z62&gt;7),1)+IF(AND(Z$232=4,Z62=1),8)+IF(AND(Z$232=4,Z62=2),6)+IF(AND(Z$232=4,Z62=3),4)+IF(AND(Z$232=4,Z62=4),2)+IF(AND(Z$232=3,Z62=1),6)+IF(AND(Z$232=3,Z62=2),4)+IF(AND(Z$232=3,Z62=3),2)+IF(AND(Z$232=2,Z62=1),4)+IF(AND(Z$232=2,Z62=2),2)+IF(AND(Z$232=1,Z62=1),2)</f>
        <v>0</v>
      </c>
      <c r="AC62" s="4">
        <f>IF(AND(Z$232&gt;4,AA62=1),12)+IF(AND(Z$232&gt;4,AA62=2),8)+IF(AND(Z$232&gt;4,AA62=3),6)+IF(AND(Z$232&gt;4,AA62=4),5)+IF(AND(Z$232&gt;4,AA62=5),4)+IF(AND(Z$232&gt;4,AA62=6),3)+IF(AND(Z$232&gt;4,AA62=7),2)+IF(AND(Z$232&gt;4,AA62&gt;7),1)+IF(AND(Z$232=4,AA62=1),8)+IF(AND(Z$232=4,AA62=2),6)+IF(AND(Z$232=4,AA62=3),4)+IF(AND(Z$232=4,AA62=4),2)+IF(AND(Z$232=3,AA62=1),6)+IF(AND(Z$232=3,AA62=2),4)+IF(AND(Z$232=3,AA62=3),2)+IF(AND(Z$232=2,AA62=1),4)+IF(AND(Z$232=2,AA62=2),2)+IF(AND(Z$232=1,AA62=1),2)</f>
        <v>0</v>
      </c>
      <c r="AD62" s="2" t="s">
        <v>26</v>
      </c>
      <c r="AE62" s="4">
        <f>+Y62+AB62+AC62+AK62</f>
        <v>0</v>
      </c>
      <c r="AF62" s="11">
        <f>AE62+P62</f>
        <v>0</v>
      </c>
      <c r="AG62" s="2"/>
      <c r="AH62" s="2"/>
      <c r="AI62" s="2" t="s">
        <v>26</v>
      </c>
      <c r="AJ62" s="2" t="s">
        <v>27</v>
      </c>
      <c r="AK62" s="6"/>
      <c r="AL62" s="19">
        <f>MIN(V62,W62,AG62,AH62)</f>
        <v>25.994</v>
      </c>
      <c r="AM62" s="10">
        <v>36.753999999999998</v>
      </c>
      <c r="AN62" s="3">
        <v>3</v>
      </c>
      <c r="AO62" s="4">
        <f>IF(AND(AP$231&gt;4,AN62=1),6)+IF(AND(AP$231&gt;4,AN62=2),4)+IF(AND(AP$231&gt;4,AN62=3),3)+IF(AND(AP$231&gt;4,AN62=4),2)+IF(AND(AP$231&gt;4,AN62=5),1)+IF(AND(AP$231&gt;4,AN62&gt;5),1)+IF(AND(AP$231=4,AN62=1),4)+IF(AND(AP$231=4,AN62=2),3)+IF(AND(AP$231=4,AN62=3),2)+IF(AND(AP$231=4,AN62=4),1)+IF(AND(AP$231=3,AN62=1),3)+IF(AND(AP$231=3,AN62=2),2)+IF(AND(AP$231=3,AN62=3),1)+IF(AND(AP$231=2,AN62=1),2)+IF(AND(AP$231=2,AN62=2),1)+IF(AND(AP$231=1,AN62=1),1)</f>
        <v>1</v>
      </c>
      <c r="AP62" s="5">
        <v>1</v>
      </c>
      <c r="AQ62" s="5"/>
      <c r="AR62" s="7">
        <f>IF(AND(AP$231&gt;4,AP62=1),12)+IF(AND(AP$231&gt;4,AP62=2),8)+IF(AND(AP$231&gt;4,AP62=3),6)+IF(AND(AP$231&gt;4,AP62=4),5)+IF(AND(AP$231&gt;4,AP62=5),4)+IF(AND(AP$231&gt;4,AP62=6),3)+IF(AND(AP$231&gt;4,AP62=7),2)+IF(AND(AP$231&gt;4,AP62&gt;7),1)+IF(AND(AP$231=4,AP62=1),8)+IF(AND(AP$231=4,AP62=2),6)+IF(AND(AP$231=4,AP62=3),4)+IF(AND(AP$231=4,AP62=4),2)+IF(AND(AP$231=3,AP62=1),6)+IF(AND(AP$231=3,AP62=2),4)+IF(AND(AP$231=3,AP62=3),2)+IF(AND(AP$231=2,AP62=1),4)+IF(AND(AP$231=2,AP62=2),2)+IF(AND(AP$231=1,AP62=1),2)</f>
        <v>6</v>
      </c>
      <c r="AS62" s="7">
        <f>IF(AND(AP$231&gt;4,AQ62=1),12)+IF(AND(AP$231&gt;4,AQ62=2),8)+IF(AND(AP$231&gt;4,AQ62=3),6)+IF(AND(AP$231&gt;4,AQ62=4),5)+IF(AND(AP$231&gt;4,AQ62=5),4)+IF(AND(AP$231&gt;4,AQ62=6),3)+IF(AND(AP$231&gt;4,AQ62=7),2)+IF(AND(AP$231&gt;4,AQ62&gt;7),1)+IF(AND(AP$231=4,AQ62=1),8)+IF(AND(AP$231=4,AQ62=2),6)+IF(AND(AP$231=4,AQ62=3),4)+IF(AND(AP$231=4,AQ62=4),2)+IF(AND(AP$231=3,AQ62=1),6)+IF(AND(AP$231=3,AQ62=2),4)+IF(AND(AP$231=3,AQ62=3),2)+IF(AND(AP$231=2,AQ62=1),4)+IF(AND(AP$231=2,AQ62=2),2)+IF(AND(AP$231=1,AQ62=1),2)</f>
        <v>0</v>
      </c>
      <c r="AT62" s="2" t="s">
        <v>26</v>
      </c>
      <c r="AU62" s="4">
        <f>+AO62+AR62+AS62+BA62</f>
        <v>7</v>
      </c>
      <c r="AV62" s="11">
        <f>AU62+AF62</f>
        <v>7</v>
      </c>
      <c r="AW62" s="2">
        <v>27.039000000000001</v>
      </c>
      <c r="AX62" s="2"/>
      <c r="AY62" s="2" t="s">
        <v>21</v>
      </c>
      <c r="AZ62" s="8" t="s">
        <v>148</v>
      </c>
      <c r="BA62" s="6"/>
      <c r="BB62" s="19">
        <f>MIN(AL62,AM62,AW62,AX62)</f>
        <v>25.994</v>
      </c>
      <c r="BC62" s="10"/>
      <c r="BD62" s="3"/>
      <c r="BE62" s="4">
        <f>IF(AND(BF$231&gt;4,BD62=1),6)+IF(AND(BF$231&gt;4,BD62=2),4)+IF(AND(BF$231&gt;4,BD62=3),3)+IF(AND(BF$231&gt;4,BD62=4),2)+IF(AND(BF$231&gt;4,BD62=5),1)+IF(AND(BF$231&gt;4,BD62&gt;5),1)+IF(AND(BF$231=4,BD62=1),4)+IF(AND(BF$231=4,BD62=2),3)+IF(AND(BF$231=4,BD62=3),2)+IF(AND(BF$231=4,BD62=4),1)+IF(AND(BF$231=3,BD62=1),3)+IF(AND(BF$231=3,BD62=2),2)+IF(AND(BF$231=3,BD62=3),1)+IF(AND(BF$231=2,BD62=1),2)+IF(AND(BF$231=2,BD62=2),1)+IF(AND(BF$231=1,BD62=1),1)</f>
        <v>0</v>
      </c>
      <c r="BF62" s="5"/>
      <c r="BG62" s="5"/>
      <c r="BH62" s="7">
        <f>IF(AND(BF$231&gt;4,BF62=1),12)+IF(AND(BF$231&gt;4,BF62=2),8)+IF(AND(BF$231&gt;4,BF62=3),6)+IF(AND(BF$231&gt;4,BF62=4),5)+IF(AND(BF$231&gt;4,BF62=5),4)+IF(AND(BF$231&gt;4,BF62=6),3)+IF(AND(BF$231&gt;4,BF62=7),2)+IF(AND(BF$231&gt;4,BF62&gt;7),1)+IF(AND(BF$231=4,BF62=1),8)+IF(AND(BF$231=4,BF62=2),6)+IF(AND(BF$231=4,BF62=3),4)+IF(AND(BF$231=4,BF62=4),2)+IF(AND(BF$231=3,BF62=1),6)+IF(AND(BF$231=3,BF62=2),4)+IF(AND(BF$231=3,BF62=3),2)+IF(AND(BF$231=2,BF62=1),4)+IF(AND(BF$231=2,BF62=2),2)+IF(AND(BF$231=1,BF62=1),2)</f>
        <v>0</v>
      </c>
      <c r="BI62" s="7">
        <f>IF(AND(BF$231&gt;4,BG62=1),12)+IF(AND(BF$231&gt;4,BG62=2),8)+IF(AND(BF$231&gt;4,BG62=3),6)+IF(AND(BF$231&gt;4,BG62=4),5)+IF(AND(BF$231&gt;4,BG62=5),4)+IF(AND(BF$231&gt;4,BG62=6),3)+IF(AND(BF$231&gt;4,BG62=7),2)+IF(AND(BF$231&gt;4,BG62&gt;7),1)+IF(AND(BF$231=4,BG62=1),8)+IF(AND(BF$231=4,BG62=2),6)+IF(AND(BF$231=4,BG62=3),4)+IF(AND(BF$231=4,BG62=4),2)+IF(AND(BF$231=3,BG62=1),6)+IF(AND(BF$231=3,BG62=2),4)+IF(AND(BF$231=3,BG62=3),2)+IF(AND(BF$231=2,BG62=1),4)+IF(AND(BF$231=2,BG62=2),2)+IF(AND(BF$231=1,BG62=1),2)</f>
        <v>0</v>
      </c>
      <c r="BJ62" s="2" t="s">
        <v>21</v>
      </c>
      <c r="BK62" s="4">
        <f>+BE62+BH62+BI62+BQ62</f>
        <v>0</v>
      </c>
      <c r="BL62" s="11">
        <f>BK62+AV62</f>
        <v>7</v>
      </c>
      <c r="BM62" s="2"/>
      <c r="BN62" s="2"/>
      <c r="BO62" s="2" t="s">
        <v>21</v>
      </c>
      <c r="BP62" s="6"/>
      <c r="BQ62" s="6"/>
      <c r="BR62" s="19">
        <f>MIN(BB62,BC62,BM62,BN62)</f>
        <v>25.994</v>
      </c>
      <c r="BS62" s="10"/>
      <c r="BT62" s="3"/>
      <c r="BU62" s="4">
        <f>IF(AND(BV$231&gt;4,BT62=1),6)+IF(AND(BV$231&gt;4,BT62=2),4)+IF(AND(BV$231&gt;4,BT62=3),3)+IF(AND(BV$231&gt;4,BT62=4),2)+IF(AND(BV$231&gt;4,BT62=5),1)+IF(AND(BV$231&gt;4,BT62&gt;5),1)+IF(AND(BV$231=4,BT62=1),4)+IF(AND(BV$231=4,BT62=2),3)+IF(AND(BV$231=4,BT62=3),2)+IF(AND(BV$231=4,BT62=4),1)+IF(AND(BV$231=3,BT62=1),3)+IF(AND(BV$231=3,BT62=2),2)+IF(AND(BV$231=3,BT62=3),1)+IF(AND(BV$231=2,BT62=1),2)+IF(AND(BV$231=2,BT62=2),1)+IF(AND(BV$231=1,BT62=1),1)</f>
        <v>0</v>
      </c>
      <c r="BV62" s="5"/>
      <c r="BW62" s="5"/>
      <c r="BX62" s="7">
        <f>IF(AND(BV$231&gt;4,BV62=1),12)+IF(AND(BV$231&gt;4,BV62=2),8)+IF(AND(BV$231&gt;4,BV62=3),6)+IF(AND(BV$231&gt;4,BV62=4),5)+IF(AND(BV$231&gt;4,BV62=5),4)+IF(AND(BV$231&gt;4,BV62=6),3)+IF(AND(BV$231&gt;4,BV62=7),2)+IF(AND(BV$231&gt;4,BV62&gt;7),1)+IF(AND(BV$231=4,BV62=1),8)+IF(AND(BV$231=4,BV62=2),6)+IF(AND(BV$231=4,BV62=3),4)+IF(AND(BV$231=4,BV62=4),2)+IF(AND(BV$231=3,BV62=1),6)+IF(AND(BV$231=3,BV62=2),4)+IF(AND(BV$231=3,BV62=3),2)+IF(AND(BV$231=2,BV62=1),4)+IF(AND(BV$231=2,BV62=2),2)+IF(AND(BV$231=1,BV62=1),2)</f>
        <v>0</v>
      </c>
      <c r="BY62" s="7">
        <f>IF(AND(BV$231&gt;4,BW62=1),12)+IF(AND(BV$231&gt;4,BW62=2),8)+IF(AND(BV$231&gt;4,BW62=3),6)+IF(AND(BV$231&gt;4,BW62=4),5)+IF(AND(BV$231&gt;4,BW62=5),4)+IF(AND(BV$231&gt;4,BW62=6),3)+IF(AND(BV$231&gt;4,BW62=7),2)+IF(AND(BV$231&gt;4,BW62&gt;7),1)+IF(AND(BV$231=4,BW62=1),8)+IF(AND(BV$231=4,BW62=2),6)+IF(AND(BV$231=4,BW62=3),4)+IF(AND(BV$231=4,BW62=4),2)+IF(AND(BV$231=3,BW62=1),6)+IF(AND(BV$231=3,BW62=2),4)+IF(AND(BV$231=3,BW62=3),2)+IF(AND(BV$231=2,BW62=1),4)+IF(AND(BV$231=2,BW62=2),2)+IF(AND(BV$231=1,BW62=1),2)</f>
        <v>0</v>
      </c>
      <c r="BZ62" s="2" t="s">
        <v>21</v>
      </c>
      <c r="CA62" s="4">
        <f>+BU62+BX62+BY62+CG62</f>
        <v>0</v>
      </c>
      <c r="CB62" s="11">
        <f>CA62+BL62</f>
        <v>7</v>
      </c>
      <c r="CC62" s="2"/>
      <c r="CD62" s="2"/>
      <c r="CE62" s="2" t="s">
        <v>21</v>
      </c>
      <c r="CF62" s="6"/>
      <c r="CG62" s="6"/>
      <c r="CH62" s="19">
        <f>MIN(BR62,BS62,CC62,CD62)</f>
        <v>25.994</v>
      </c>
      <c r="CI62" s="10"/>
      <c r="CJ62" s="3"/>
      <c r="CK62" s="4">
        <f>IF(AND(CL$231&gt;4,CJ62=1),6)+IF(AND(CL$231&gt;4,CJ62=2),4)+IF(AND(CL$231&gt;4,CJ62=3),3)+IF(AND(CL$231&gt;4,CJ62=4),2)+IF(AND(CL$231&gt;4,CJ62=5),1)+IF(AND(CL$231&gt;4,CJ62&gt;5),1)+IF(AND(CL$231=4,CJ62=1),4)+IF(AND(CL$231=4,CJ62=2),3)+IF(AND(CL$231=4,CJ62=3),2)+IF(AND(CL$231=4,CJ62=4),1)+IF(AND(CL$231=3,CJ62=1),3)+IF(AND(CL$231=3,CJ62=2),2)+IF(AND(CL$231=3,CJ62=3),1)+IF(AND(CL$231=2,CJ62=1),2)+IF(AND(CL$231=2,CJ62=2),1)+IF(AND(CL$231=1,CJ62=1),1)</f>
        <v>0</v>
      </c>
      <c r="CL62" s="5"/>
      <c r="CM62" s="5"/>
      <c r="CN62" s="7">
        <f>IF(AND(CL$231&gt;4,CL62=1),12)+IF(AND(CL$231&gt;4,CL62=2),8)+IF(AND(CL$231&gt;4,CL62=3),6)+IF(AND(CL$231&gt;4,CL62=4),5)+IF(AND(CL$231&gt;4,CL62=5),4)+IF(AND(CL$231&gt;4,CL62=6),3)+IF(AND(CL$231&gt;4,CL62=7),2)+IF(AND(CL$231&gt;4,CL62&gt;7),1)+IF(AND(CL$231=4,CL62=1),8)+IF(AND(CL$231=4,CL62=2),6)+IF(AND(CL$231=4,CL62=3),4)+IF(AND(CL$231=4,CL62=4),2)+IF(AND(CL$231=3,CL62=1),6)+IF(AND(CL$231=3,CL62=2),4)+IF(AND(CL$231=3,CL62=3),2)+IF(AND(CL$231=2,CL62=1),4)+IF(AND(CL$231=2,CL62=2),2)+IF(AND(CL$231=1,CL62=1),2)</f>
        <v>0</v>
      </c>
      <c r="CO62" s="7">
        <f>IF(AND(CL$231&gt;4,CM62=1),12)+IF(AND(CL$231&gt;4,CM62=2),8)+IF(AND(CL$231&gt;4,CM62=3),6)+IF(AND(CL$231&gt;4,CM62=4),5)+IF(AND(CL$231&gt;4,CM62=5),4)+IF(AND(CL$231&gt;4,CM62=6),3)+IF(AND(CL$231&gt;4,CM62=7),2)+IF(AND(CL$231&gt;4,CM62&gt;7),1)+IF(AND(CL$231=4,CM62=1),8)+IF(AND(CL$231=4,CM62=2),6)+IF(AND(CL$231=4,CM62=3),4)+IF(AND(CL$231=4,CM62=4),2)+IF(AND(CL$231=3,CM62=1),6)+IF(AND(CL$231=3,CM62=2),4)+IF(AND(CL$231=3,CM62=3),2)+IF(AND(CL$231=2,CM62=1),4)+IF(AND(CL$231=2,CM62=2),2)+IF(AND(CL$231=1,CM62=1),2)</f>
        <v>0</v>
      </c>
      <c r="CP62" s="2" t="s">
        <v>21</v>
      </c>
      <c r="CQ62" s="4">
        <f>+CK62+CN62+CO62+CW62</f>
        <v>0</v>
      </c>
      <c r="CR62" s="11">
        <f>CQ62+CB62</f>
        <v>7</v>
      </c>
      <c r="CS62" s="2"/>
      <c r="CT62" s="2"/>
      <c r="CU62" s="2" t="s">
        <v>21</v>
      </c>
      <c r="CV62" s="2"/>
      <c r="CW62" s="6"/>
      <c r="CX62" s="19">
        <f>MIN(CH62,CI62,CS62,CT62)</f>
        <v>25.994</v>
      </c>
      <c r="CY62" s="10"/>
      <c r="CZ62" s="3"/>
      <c r="DA62" s="4">
        <f>IF(AND(DB$231&gt;4,CZ62=1),6)+IF(AND(DB$231&gt;4,CZ62=2),4)+IF(AND(DB$231&gt;4,CZ62=3),3)+IF(AND(DB$231&gt;4,CZ62=4),2)+IF(AND(DB$231&gt;4,CZ62=5),1)+IF(AND(DB$231&gt;4,CZ62&gt;5),1)+IF(AND(DB$231=4,CZ62=1),4)+IF(AND(DB$231=4,CZ62=2),3)+IF(AND(DB$231=4,CZ62=3),2)+IF(AND(DB$231=4,CZ62=4),1)+IF(AND(DB$231=3,CZ62=1),3)+IF(AND(DB$231=3,CZ62=2),2)+IF(AND(DB$231=3,CZ62=3),1)+IF(AND(DB$231=2,CZ62=1),2)+IF(AND(DB$231=2,CZ62=2),1)+IF(AND(DB$231=1,CZ62=1),1)</f>
        <v>0</v>
      </c>
      <c r="DB62" s="5"/>
      <c r="DC62" s="5"/>
      <c r="DD62" s="7">
        <f>IF(AND(DB$231&gt;4,DB62=1),12)+IF(AND(DB$231&gt;4,DB62=2),8)+IF(AND(DB$231&gt;4,DB62=3),6)+IF(AND(DB$231&gt;4,DB62=4),5)+IF(AND(DB$231&gt;4,DB62=5),4)+IF(AND(DB$231&gt;4,DB62=6),3)+IF(AND(DB$231&gt;4,DB62=7),2)+IF(AND(DB$231&gt;4,DB62&gt;7),1)+IF(AND(DB$231=4,DB62=1),8)+IF(AND(DB$231=4,DB62=2),6)+IF(AND(DB$231=4,DB62=3),4)+IF(AND(DB$231=4,DB62=4),2)+IF(AND(DB$231=3,DB62=1),6)+IF(AND(DB$231=3,DB62=2),4)+IF(AND(DB$231=3,DB62=3),2)+IF(AND(DB$231=2,DB62=1),4)+IF(AND(DB$231=2,DB62=2),2)+IF(AND(DB$231=1,DB62=1),2)</f>
        <v>0</v>
      </c>
      <c r="DE62" s="7">
        <f>IF(AND(DB$231&gt;4,DC62=1),12)+IF(AND(DB$231&gt;4,DC62=2),8)+IF(AND(DB$231&gt;4,DC62=3),6)+IF(AND(DB$231&gt;4,DC62=4),5)+IF(AND(DB$231&gt;4,DC62=5),4)+IF(AND(DB$231&gt;4,DC62=6),3)+IF(AND(DB$231&gt;4,DC62=7),2)+IF(AND(DB$231&gt;4,DC62&gt;7),1)+IF(AND(DB$231=4,DC62=1),8)+IF(AND(DB$231=4,DC62=2),6)+IF(AND(DB$231=4,DC62=3),4)+IF(AND(DB$231=4,DC62=4),2)+IF(AND(DB$231=3,DC62=1),6)+IF(AND(DB$231=3,DC62=2),4)+IF(AND(DB$231=3,DC62=3),2)+IF(AND(DB$231=2,DC62=1),4)+IF(AND(DB$231=2,DC62=2),2)+IF(AND(DB$231=1,DC62=1),2)</f>
        <v>0</v>
      </c>
      <c r="DF62" s="2" t="s">
        <v>21</v>
      </c>
      <c r="DG62" s="4">
        <f>+DA62+DD62+DE62+DM62</f>
        <v>0</v>
      </c>
      <c r="DH62" s="11">
        <f>DG62+CR62</f>
        <v>7</v>
      </c>
      <c r="DI62" s="2"/>
      <c r="DJ62" s="2"/>
      <c r="DK62" s="2" t="s">
        <v>21</v>
      </c>
      <c r="DL62" s="2"/>
      <c r="DM62" s="6"/>
      <c r="DN62" s="19">
        <f t="shared" si="115"/>
        <v>25.994</v>
      </c>
      <c r="DO62" s="10"/>
      <c r="DP62" s="3"/>
      <c r="DQ62" s="4">
        <f t="shared" si="116"/>
        <v>0</v>
      </c>
      <c r="DR62" s="5"/>
      <c r="DS62" s="5"/>
      <c r="DT62" s="4">
        <f t="shared" si="117"/>
        <v>0</v>
      </c>
      <c r="DU62" s="4">
        <f t="shared" si="118"/>
        <v>0</v>
      </c>
      <c r="DV62" s="2" t="s">
        <v>21</v>
      </c>
      <c r="DW62" s="4">
        <f t="shared" si="119"/>
        <v>0</v>
      </c>
      <c r="DX62" s="11">
        <f t="shared" si="120"/>
        <v>7</v>
      </c>
      <c r="DY62" s="2"/>
      <c r="DZ62" s="2"/>
      <c r="EA62" s="2" t="s">
        <v>21</v>
      </c>
      <c r="EB62" s="2"/>
      <c r="EC62" s="6"/>
      <c r="ED62" s="19">
        <f t="shared" si="121"/>
        <v>25.994</v>
      </c>
    </row>
    <row r="63" spans="1:134" s="15" customFormat="1" ht="13.8" x14ac:dyDescent="0.3">
      <c r="B63" s="22">
        <v>11</v>
      </c>
      <c r="C63" s="17"/>
      <c r="D63" s="1"/>
      <c r="E63" s="1"/>
      <c r="F63" s="21">
        <v>0</v>
      </c>
      <c r="G63" s="10"/>
      <c r="H63" s="7"/>
      <c r="I63" s="2"/>
      <c r="J63" s="2"/>
      <c r="K63" s="2"/>
      <c r="L63" s="2"/>
      <c r="M63" s="7"/>
      <c r="N63" s="7"/>
      <c r="O63" s="4"/>
      <c r="P63" s="11">
        <f t="shared" si="48"/>
        <v>0</v>
      </c>
      <c r="Q63" s="10"/>
      <c r="R63" s="2"/>
      <c r="S63" s="2"/>
      <c r="T63" s="2"/>
      <c r="U63" s="6"/>
      <c r="V63" s="19">
        <f t="shared" ref="V63:V64" si="154">MIN(F63,G63,Q63,R63)</f>
        <v>0</v>
      </c>
      <c r="W63" s="10"/>
      <c r="X63" s="7"/>
      <c r="Y63" s="2"/>
      <c r="Z63" s="2"/>
      <c r="AA63" s="2"/>
      <c r="AB63" s="2"/>
      <c r="AC63" s="7"/>
      <c r="AD63" s="7"/>
      <c r="AE63" s="4"/>
      <c r="AF63" s="11">
        <f t="shared" si="50"/>
        <v>0</v>
      </c>
      <c r="AG63" s="10"/>
      <c r="AH63" s="2"/>
      <c r="AI63" s="2"/>
      <c r="AJ63" s="2"/>
      <c r="AK63" s="6"/>
      <c r="AL63" s="19">
        <f t="shared" si="51"/>
        <v>0</v>
      </c>
      <c r="AM63" s="10"/>
      <c r="AN63" s="7"/>
      <c r="AO63" s="2"/>
      <c r="AP63" s="2"/>
      <c r="AQ63" s="2"/>
      <c r="AR63" s="2"/>
      <c r="AS63" s="7"/>
      <c r="AT63" s="7"/>
      <c r="AU63" s="4"/>
      <c r="AV63" s="11">
        <f t="shared" ref="AV63:AV64" si="155">AU63+AF63</f>
        <v>0</v>
      </c>
      <c r="AW63" s="10"/>
      <c r="AX63" s="2"/>
      <c r="AY63" s="2"/>
      <c r="AZ63" s="2"/>
      <c r="BA63" s="6"/>
      <c r="BB63" s="19">
        <f t="shared" ref="BB63:BB64" si="156">MIN(AL63,AM63,AW63,AX63)</f>
        <v>0</v>
      </c>
      <c r="BC63" s="10"/>
      <c r="BD63" s="7"/>
      <c r="BE63" s="2"/>
      <c r="BF63" s="2"/>
      <c r="BG63" s="2"/>
      <c r="BH63" s="2"/>
      <c r="BI63" s="7"/>
      <c r="BJ63" s="7"/>
      <c r="BK63" s="4"/>
      <c r="BL63" s="11">
        <f t="shared" si="54"/>
        <v>0</v>
      </c>
      <c r="BM63" s="10"/>
      <c r="BN63" s="2"/>
      <c r="BO63" s="2"/>
      <c r="BP63" s="2"/>
      <c r="BQ63" s="6"/>
      <c r="BR63" s="19">
        <f t="shared" si="55"/>
        <v>0</v>
      </c>
      <c r="BS63" s="10"/>
      <c r="BT63" s="7"/>
      <c r="BU63" s="2"/>
      <c r="BV63" s="2"/>
      <c r="BW63" s="2"/>
      <c r="BX63" s="2"/>
      <c r="BY63" s="7"/>
      <c r="BZ63" s="7"/>
      <c r="CA63" s="4"/>
      <c r="CB63" s="11">
        <f t="shared" si="56"/>
        <v>0</v>
      </c>
      <c r="CC63" s="10"/>
      <c r="CD63" s="2"/>
      <c r="CE63" s="2"/>
      <c r="CF63" s="2"/>
      <c r="CG63" s="6"/>
      <c r="CH63" s="19">
        <f t="shared" si="57"/>
        <v>0</v>
      </c>
      <c r="CI63" s="10"/>
      <c r="CJ63" s="7"/>
      <c r="CK63" s="2"/>
      <c r="CL63" s="2"/>
      <c r="CM63" s="2"/>
      <c r="CN63" s="2"/>
      <c r="CO63" s="7"/>
      <c r="CP63" s="7"/>
      <c r="CQ63" s="4"/>
      <c r="CR63" s="11">
        <f t="shared" ref="CR63:CR64" si="157">CQ63+CB63</f>
        <v>0</v>
      </c>
      <c r="CS63" s="10"/>
      <c r="CT63" s="2"/>
      <c r="CU63" s="2"/>
      <c r="CV63" s="2"/>
      <c r="CW63" s="6"/>
      <c r="CX63" s="19"/>
      <c r="CY63" s="10"/>
      <c r="CZ63" s="7"/>
      <c r="DA63" s="2"/>
      <c r="DB63" s="2"/>
      <c r="DC63" s="2"/>
      <c r="DD63" s="2"/>
      <c r="DE63" s="7"/>
      <c r="DF63" s="7"/>
      <c r="DG63" s="4"/>
      <c r="DH63" s="11">
        <f t="shared" si="60"/>
        <v>0</v>
      </c>
      <c r="DI63" s="10"/>
      <c r="DJ63" s="2"/>
      <c r="DK63" s="2"/>
      <c r="DL63" s="2"/>
      <c r="DM63" s="6"/>
      <c r="DN63" s="19">
        <f t="shared" si="61"/>
        <v>0</v>
      </c>
      <c r="DO63" s="10"/>
      <c r="DP63" s="7"/>
      <c r="DQ63" s="2"/>
      <c r="DR63" s="2"/>
      <c r="DS63" s="2"/>
      <c r="DT63" s="2"/>
      <c r="DU63" s="7"/>
      <c r="DV63" s="7"/>
      <c r="DW63" s="4"/>
      <c r="DX63" s="11">
        <f t="shared" ref="DX63:DX64" si="158">DW63+DH63</f>
        <v>0</v>
      </c>
      <c r="DY63" s="10"/>
      <c r="DZ63" s="2"/>
      <c r="EA63" s="2"/>
      <c r="EB63" s="2"/>
      <c r="EC63" s="6"/>
      <c r="ED63" s="19">
        <f t="shared" ref="ED63:ED64" si="159">MIN(DN63,DO63,DY63,DZ63)</f>
        <v>0</v>
      </c>
    </row>
    <row r="64" spans="1:134" s="15" customFormat="1" ht="13.8" x14ac:dyDescent="0.3">
      <c r="A64" s="21"/>
      <c r="B64" s="23" t="s">
        <v>34</v>
      </c>
      <c r="C64" s="24"/>
      <c r="D64" s="50"/>
      <c r="E64" s="51"/>
      <c r="F64" s="21">
        <v>0</v>
      </c>
      <c r="G64" s="18"/>
      <c r="H64" s="11"/>
      <c r="I64" s="18"/>
      <c r="J64" s="18"/>
      <c r="K64" s="18"/>
      <c r="L64" s="18"/>
      <c r="M64" s="18"/>
      <c r="N64" s="18"/>
      <c r="O64" s="11"/>
      <c r="P64" s="11">
        <f t="shared" si="48"/>
        <v>0</v>
      </c>
      <c r="Q64" s="18"/>
      <c r="R64" s="18"/>
      <c r="S64" s="18"/>
      <c r="T64" s="18"/>
      <c r="U64" s="12"/>
      <c r="V64" s="19">
        <f t="shared" si="154"/>
        <v>0</v>
      </c>
      <c r="W64" s="18"/>
      <c r="X64" s="11"/>
      <c r="Y64" s="18"/>
      <c r="Z64" s="18"/>
      <c r="AA64" s="18"/>
      <c r="AB64" s="18"/>
      <c r="AC64" s="18"/>
      <c r="AD64" s="18"/>
      <c r="AE64" s="11"/>
      <c r="AF64" s="11">
        <f t="shared" si="50"/>
        <v>0</v>
      </c>
      <c r="AG64" s="18"/>
      <c r="AH64" s="18"/>
      <c r="AI64" s="18"/>
      <c r="AJ64" s="18"/>
      <c r="AK64" s="12"/>
      <c r="AL64" s="19">
        <f t="shared" si="51"/>
        <v>0</v>
      </c>
      <c r="AM64" s="18"/>
      <c r="AN64" s="11"/>
      <c r="AO64" s="18"/>
      <c r="AP64" s="18"/>
      <c r="AQ64" s="18"/>
      <c r="AR64" s="18"/>
      <c r="AS64" s="18"/>
      <c r="AT64" s="18"/>
      <c r="AU64" s="11"/>
      <c r="AV64" s="11">
        <f t="shared" si="155"/>
        <v>0</v>
      </c>
      <c r="AW64" s="18"/>
      <c r="AX64" s="18"/>
      <c r="AY64" s="18"/>
      <c r="AZ64" s="18"/>
      <c r="BA64" s="12"/>
      <c r="BB64" s="19">
        <f t="shared" si="156"/>
        <v>0</v>
      </c>
      <c r="BC64" s="18"/>
      <c r="BD64" s="11"/>
      <c r="BE64" s="18"/>
      <c r="BF64" s="18"/>
      <c r="BG64" s="18"/>
      <c r="BH64" s="18"/>
      <c r="BI64" s="18"/>
      <c r="BJ64" s="18"/>
      <c r="BK64" s="11"/>
      <c r="BL64" s="11">
        <f t="shared" si="54"/>
        <v>0</v>
      </c>
      <c r="BM64" s="18"/>
      <c r="BN64" s="18"/>
      <c r="BO64" s="18"/>
      <c r="BP64" s="18"/>
      <c r="BQ64" s="12"/>
      <c r="BR64" s="19">
        <f t="shared" si="55"/>
        <v>0</v>
      </c>
      <c r="BS64" s="18"/>
      <c r="BT64" s="11"/>
      <c r="BU64" s="18"/>
      <c r="BV64" s="18"/>
      <c r="BW64" s="18"/>
      <c r="BX64" s="18"/>
      <c r="BY64" s="18"/>
      <c r="BZ64" s="18"/>
      <c r="CA64" s="11"/>
      <c r="CB64" s="11">
        <f t="shared" si="56"/>
        <v>0</v>
      </c>
      <c r="CC64" s="18"/>
      <c r="CD64" s="18"/>
      <c r="CE64" s="18"/>
      <c r="CF64" s="18"/>
      <c r="CG64" s="12"/>
      <c r="CH64" s="19">
        <f t="shared" si="57"/>
        <v>0</v>
      </c>
      <c r="CI64" s="18"/>
      <c r="CJ64" s="11"/>
      <c r="CK64" s="18"/>
      <c r="CL64" s="18"/>
      <c r="CM64" s="18"/>
      <c r="CN64" s="18"/>
      <c r="CO64" s="18"/>
      <c r="CP64" s="18"/>
      <c r="CQ64" s="11"/>
      <c r="CR64" s="11">
        <f t="shared" si="157"/>
        <v>0</v>
      </c>
      <c r="CS64" s="18"/>
      <c r="CT64" s="18"/>
      <c r="CU64" s="18"/>
      <c r="CV64" s="18"/>
      <c r="CW64" s="12"/>
      <c r="CX64" s="19"/>
      <c r="CY64" s="18"/>
      <c r="CZ64" s="11"/>
      <c r="DA64" s="18"/>
      <c r="DB64" s="18"/>
      <c r="DC64" s="18"/>
      <c r="DD64" s="18"/>
      <c r="DE64" s="18"/>
      <c r="DF64" s="18"/>
      <c r="DG64" s="11"/>
      <c r="DH64" s="11">
        <f t="shared" si="60"/>
        <v>0</v>
      </c>
      <c r="DI64" s="18"/>
      <c r="DJ64" s="18"/>
      <c r="DK64" s="18"/>
      <c r="DL64" s="18"/>
      <c r="DM64" s="12"/>
      <c r="DN64" s="19">
        <f t="shared" si="61"/>
        <v>0</v>
      </c>
      <c r="DO64" s="18"/>
      <c r="DP64" s="11"/>
      <c r="DQ64" s="18"/>
      <c r="DR64" s="18"/>
      <c r="DS64" s="18"/>
      <c r="DT64" s="18"/>
      <c r="DU64" s="18"/>
      <c r="DV64" s="18"/>
      <c r="DW64" s="11"/>
      <c r="DX64" s="11">
        <f t="shared" si="158"/>
        <v>0</v>
      </c>
      <c r="DY64" s="18"/>
      <c r="DZ64" s="18"/>
      <c r="EA64" s="18"/>
      <c r="EB64" s="18"/>
      <c r="EC64" s="12"/>
      <c r="ED64" s="19">
        <f t="shared" si="159"/>
        <v>0</v>
      </c>
    </row>
    <row r="65" spans="1:134" s="15" customFormat="1" ht="13.8" x14ac:dyDescent="0.3">
      <c r="A65" s="13">
        <v>1</v>
      </c>
      <c r="B65" s="1" t="s">
        <v>60</v>
      </c>
      <c r="C65" s="2">
        <v>4269</v>
      </c>
      <c r="D65" s="1">
        <v>16</v>
      </c>
      <c r="E65" s="1" t="s">
        <v>30</v>
      </c>
      <c r="F65" s="21">
        <v>29.265000000000001</v>
      </c>
      <c r="G65" s="10">
        <v>30.341999999999999</v>
      </c>
      <c r="H65" s="3">
        <v>6</v>
      </c>
      <c r="I65" s="4">
        <f>IF(AND(J$232&gt;4,H65=1),6)+IF(AND(J$232&gt;4,H65=2),4)+IF(AND(J$232&gt;4,H65=3),3)+IF(AND(J$232&gt;4,H65=4),2)+IF(AND(J$232&gt;4,H65=5),1)+IF(AND(J$232&gt;4,H65&gt;5),1)+IF(AND(J$232=4,H65=1),4)+IF(AND(J$232=4,H65=2),3)+IF(AND(J$232=4,H65=3),2)+IF(AND(J$232=4,H65=4),1)+IF(AND(J$232=3,H65=1),3)+IF(AND(J$232=3,H65=2),2)+IF(AND(J$232=3,H65=3),1)+IF(AND(J$232=2,H65=1),2)+IF(AND(J$232=2,H65=2),1)+IF(AND(J$232=1,H65=1),1)</f>
        <v>1</v>
      </c>
      <c r="J65" s="5">
        <v>6</v>
      </c>
      <c r="K65" s="5"/>
      <c r="L65" s="4">
        <f>IF(AND(J$232&gt;4,J65=1),12)+IF(AND(J$232&gt;4,J65=2),8)+IF(AND(J$232&gt;4,J65=3),6)+IF(AND(J$232&gt;4,J65=4),5)+IF(AND(J$232&gt;4,J65=5),4)+IF(AND(J$232&gt;4,J65=6),3)+IF(AND(J$232&gt;4,J65=7),2)+IF(AND(J$232&gt;4,J65&gt;7),1)+IF(AND(J$232=4,J65=1),8)+IF(AND(J$232=4,J65=2),6)+IF(AND(J$232=4,J65=3),4)+IF(AND(J$232=4,J65=4),2)+IF(AND(J$232=3,J65=1),6)+IF(AND(J$232=3,J65=2),4)+IF(AND(J$232=3,J65=3),2)+IF(AND(J$232=2,J65=1),4)+IF(AND(J$232=2,J65=2),2)+IF(AND(J$232=1,J65=1),2)</f>
        <v>3</v>
      </c>
      <c r="M65" s="4">
        <f>IF(AND(J$232&gt;4,K65=1),12)+IF(AND(J$232&gt;4,K65=2),8)+IF(AND(J$232&gt;4,K65=3),6)+IF(AND(J$232&gt;4,K65=4),5)+IF(AND(J$232&gt;4,K65=5),4)+IF(AND(J$232&gt;4,K65=6),3)+IF(AND(J$232&gt;4,K65=7),2)+IF(AND(J$232&gt;4,K65&gt;7),1)+IF(AND(J$232=4,K65=1),8)+IF(AND(J$232=4,K65=2),6)+IF(AND(J$232=4,K65=3),4)+IF(AND(J$232=4,K65=4),2)+IF(AND(J$232=3,K65=1),6)+IF(AND(J$232=3,K65=2),4)+IF(AND(J$232=3,K65=3),2)+IF(AND(J$232=2,K65=1),4)+IF(AND(J$232=2,K65=2),2)+IF(AND(J$232=1,K65=1),2)</f>
        <v>0</v>
      </c>
      <c r="N65" s="2" t="s">
        <v>26</v>
      </c>
      <c r="O65" s="7">
        <f>+I65+L65+M65+U65</f>
        <v>4</v>
      </c>
      <c r="P65" s="11">
        <f>O65</f>
        <v>4</v>
      </c>
      <c r="Q65" s="10">
        <v>31.199000000000002</v>
      </c>
      <c r="R65" s="10"/>
      <c r="S65" s="2" t="s">
        <v>26</v>
      </c>
      <c r="T65" s="2"/>
      <c r="U65" s="6"/>
      <c r="V65" s="19">
        <f>MIN(F65,G65,Q65,R65)</f>
        <v>29.265000000000001</v>
      </c>
      <c r="W65" s="10">
        <v>31.876999999999999</v>
      </c>
      <c r="X65" s="3">
        <v>4</v>
      </c>
      <c r="Y65" s="4">
        <f>IF(AND(Z$232&gt;4,X65=1),6)+IF(AND(Z$232&gt;4,X65=2),4)+IF(AND(Z$232&gt;4,X65=3),3)+IF(AND(Z$232&gt;4,X65=4),2)+IF(AND(Z$232&gt;4,X65=5),1)+IF(AND(Z$232&gt;4,X65&gt;5),1)+IF(AND(Z$232=4,X65=1),4)+IF(AND(Z$232=4,X65=2),3)+IF(AND(Z$232=4,X65=3),2)+IF(AND(Z$232=4,X65=4),1)+IF(AND(Z$232=3,X65=1),3)+IF(AND(Z$232=3,X65=2),2)+IF(AND(Z$232=3,X65=3),1)+IF(AND(Z$232=2,X65=1),2)+IF(AND(Z$232=2,X65=2),1)+IF(AND(Z$232=1,X65=1),1)</f>
        <v>2</v>
      </c>
      <c r="Z65" s="5">
        <v>3</v>
      </c>
      <c r="AA65" s="5">
        <v>2</v>
      </c>
      <c r="AB65" s="4">
        <f>IF(AND(Z$232&gt;4,Z65=1),12)+IF(AND(Z$232&gt;4,Z65=2),8)+IF(AND(Z$232&gt;4,Z65=3),6)+IF(AND(Z$232&gt;4,Z65=4),5)+IF(AND(Z$232&gt;4,Z65=5),4)+IF(AND(Z$232&gt;4,Z65=6),3)+IF(AND(Z$232&gt;4,Z65=7),2)+IF(AND(Z$232&gt;4,Z65&gt;7),1)+IF(AND(Z$232=4,Z65=1),8)+IF(AND(Z$232=4,Z65=2),6)+IF(AND(Z$232=4,Z65=3),4)+IF(AND(Z$232=4,Z65=4),2)+IF(AND(Z$232=3,Z65=1),6)+IF(AND(Z$232=3,Z65=2),4)+IF(AND(Z$232=3,Z65=3),2)+IF(AND(Z$232=2,Z65=1),4)+IF(AND(Z$232=2,Z65=2),2)+IF(AND(Z$232=1,Z65=1),2)</f>
        <v>6</v>
      </c>
      <c r="AC65" s="4">
        <f>IF(AND(Z$232&gt;4,AA65=1),12)+IF(AND(Z$232&gt;4,AA65=2),8)+IF(AND(Z$232&gt;4,AA65=3),6)+IF(AND(Z$232&gt;4,AA65=4),5)+IF(AND(Z$232&gt;4,AA65=5),4)+IF(AND(Z$232&gt;4,AA65=6),3)+IF(AND(Z$232&gt;4,AA65=7),2)+IF(AND(Z$232&gt;4,AA65&gt;7),1)+IF(AND(Z$232=4,AA65=1),8)+IF(AND(Z$232=4,AA65=2),6)+IF(AND(Z$232=4,AA65=3),4)+IF(AND(Z$232=4,AA65=4),2)+IF(AND(Z$232=3,AA65=1),6)+IF(AND(Z$232=3,AA65=2),4)+IF(AND(Z$232=3,AA65=3),2)+IF(AND(Z$232=2,AA65=1),4)+IF(AND(Z$232=2,AA65=2),2)+IF(AND(Z$232=1,AA65=1),2)</f>
        <v>8</v>
      </c>
      <c r="AD65" s="2" t="s">
        <v>26</v>
      </c>
      <c r="AE65" s="7">
        <f>+Y65+AB65+AC65+AK65</f>
        <v>16</v>
      </c>
      <c r="AF65" s="11">
        <f>AE65+P65</f>
        <v>20</v>
      </c>
      <c r="AG65" s="10">
        <v>30.777000000000001</v>
      </c>
      <c r="AH65" s="10">
        <v>30.893999999999998</v>
      </c>
      <c r="AI65" s="2" t="s">
        <v>26</v>
      </c>
      <c r="AJ65" s="2"/>
      <c r="AK65" s="6"/>
      <c r="AL65" s="19">
        <f>MIN(V65,W65,AG65,AH65)</f>
        <v>29.265000000000001</v>
      </c>
      <c r="AM65" s="10">
        <v>33.417999999999999</v>
      </c>
      <c r="AN65" s="3">
        <v>2</v>
      </c>
      <c r="AO65" s="4">
        <f>IF(AND(AP$232&gt;4,AN65=1),6)+IF(AND(AP$232&gt;4,AN65=2),4)+IF(AND(AP$232&gt;4,AN65=3),3)+IF(AND(AP$232&gt;4,AN65=4),2)+IF(AND(AP$232&gt;4,AN65=5),1)+IF(AND(AP$232&gt;4,AN65&gt;5),1)+IF(AND(AP$232=4,AN65=1),4)+IF(AND(AP$232=4,AN65=2),3)+IF(AND(AP$232=4,AN65=3),2)+IF(AND(AP$232=4,AN65=4),1)+IF(AND(AP$232=3,AN65=1),3)+IF(AND(AP$232=3,AN65=2),2)+IF(AND(AP$232=3,AN65=3),1)+IF(AND(AP$232=2,AN65=1),2)+IF(AND(AP$232=2,AN65=2),1)+IF(AND(AP$232=1,AN65=1),1)</f>
        <v>4</v>
      </c>
      <c r="AP65" s="5">
        <v>3</v>
      </c>
      <c r="AQ65" s="5">
        <v>2</v>
      </c>
      <c r="AR65" s="4">
        <f>IF(AND(AP$232&gt;4,AP65=1),12)+IF(AND(AP$232&gt;4,AP65=2),8)+IF(AND(AP$232&gt;4,AP65=3),6)+IF(AND(AP$232&gt;4,AP65=4),5)+IF(AND(AP$232&gt;4,AP65=5),4)+IF(AND(AP$232&gt;4,AP65=6),3)+IF(AND(AP$232&gt;4,AP65=7),2)+IF(AND(AP$232&gt;4,AP65&gt;7),1)+IF(AND(AP$232=4,AP65=1),8)+IF(AND(AP$232=4,AP65=2),6)+IF(AND(AP$232=4,AP65=3),4)+IF(AND(AP$232=4,AP65=4),2)+IF(AND(AP$232=3,AP65=1),6)+IF(AND(AP$232=3,AP65=2),4)+IF(AND(AP$232=3,AP65=3),2)+IF(AND(AP$232=2,AP65=1),4)+IF(AND(AP$232=2,AP65=2),2)+IF(AND(AP$232=1,AP65=1),2)</f>
        <v>6</v>
      </c>
      <c r="AS65" s="4">
        <f>IF(AND(AP$232&gt;4,AQ65=1),12)+IF(AND(AP$232&gt;4,AQ65=2),8)+IF(AND(AP$232&gt;4,AQ65=3),6)+IF(AND(AP$232&gt;4,AQ65=4),5)+IF(AND(AP$232&gt;4,AQ65=5),4)+IF(AND(AP$232&gt;4,AQ65=6),3)+IF(AND(AP$232&gt;4,AQ65=7),2)+IF(AND(AP$232&gt;4,AQ65&gt;7),1)+IF(AND(AP$232=4,AQ65=1),8)+IF(AND(AP$232=4,AQ65=2),6)+IF(AND(AP$232=4,AQ65=3),4)+IF(AND(AP$232=4,AQ65=4),2)+IF(AND(AP$232=3,AQ65=1),6)+IF(AND(AP$232=3,AQ65=2),4)+IF(AND(AP$232=3,AQ65=3),2)+IF(AND(AP$232=2,AQ65=1),4)+IF(AND(AP$232=2,AQ65=2),2)+IF(AND(AP$232=1,AQ65=1),2)</f>
        <v>8</v>
      </c>
      <c r="AT65" s="2" t="s">
        <v>26</v>
      </c>
      <c r="AU65" s="7">
        <f>+AO65+AR65+AS65+BA65</f>
        <v>19</v>
      </c>
      <c r="AV65" s="11">
        <f>AU65+AF65</f>
        <v>39</v>
      </c>
      <c r="AW65" s="10">
        <v>28.638000000000002</v>
      </c>
      <c r="AX65" s="10">
        <v>29.245000000000001</v>
      </c>
      <c r="AY65" s="2" t="s">
        <v>26</v>
      </c>
      <c r="AZ65" s="2"/>
      <c r="BA65" s="6">
        <v>1</v>
      </c>
      <c r="BB65" s="19">
        <f t="shared" ref="BB65:BB82" si="160">MIN(AL65,AM65,AW65,AX65)</f>
        <v>28.638000000000002</v>
      </c>
      <c r="BC65" s="10">
        <v>30.542999999999999</v>
      </c>
      <c r="BD65" s="3">
        <v>1</v>
      </c>
      <c r="BE65" s="4">
        <f>IF(AND(BF$232&gt;4,BD65=1),6)+IF(AND(BF$232&gt;4,BD65=2),4)+IF(AND(BF$232&gt;4,BD65=3),3)+IF(AND(BF$232&gt;4,BD65=4),2)+IF(AND(BF$232&gt;4,BD65=5),1)+IF(AND(BF$232&gt;4,BD65&gt;5),1)+IF(AND(BF$232=4,BD65=1),4)+IF(AND(BF$232=4,BD65=2),3)+IF(AND(BF$232=4,BD65=3),2)+IF(AND(BF$232=4,BD65=4),1)+IF(AND(BF$232=3,BD65=1),3)+IF(AND(BF$232=3,BD65=2),2)+IF(AND(BF$232=3,BD65=3),1)+IF(AND(BF$232=2,BD65=1),2)+IF(AND(BF$232=2,BD65=2),1)+IF(AND(BF$232=1,BD65=1),1)</f>
        <v>4</v>
      </c>
      <c r="BF65" s="5">
        <v>2</v>
      </c>
      <c r="BG65" s="5">
        <v>2</v>
      </c>
      <c r="BH65" s="4">
        <f>IF(AND(BF$232&gt;4,BF65=1),12)+IF(AND(BF$232&gt;4,BF65=2),8)+IF(AND(BF$232&gt;4,BF65=3),6)+IF(AND(BF$232&gt;4,BF65=4),5)+IF(AND(BF$232&gt;4,BF65=5),4)+IF(AND(BF$232&gt;4,BF65=6),3)+IF(AND(BF$232&gt;4,BF65=7),2)+IF(AND(BF$232&gt;4,BF65&gt;7),1)+IF(AND(BF$232=4,BF65=1),8)+IF(AND(BF$232=4,BF65=2),6)+IF(AND(BF$232=4,BF65=3),4)+IF(AND(BF$232=4,BF65=4),2)+IF(AND(BF$232=3,BF65=1),6)+IF(AND(BF$232=3,BF65=2),4)+IF(AND(BF$232=3,BF65=3),2)+IF(AND(BF$232=2,BF65=1),4)+IF(AND(BF$232=2,BF65=2),2)+IF(AND(BF$232=1,BF65=1),2)</f>
        <v>6</v>
      </c>
      <c r="BI65" s="4">
        <f>IF(AND(BF$232&gt;4,BG65=1),12)+IF(AND(BF$232&gt;4,BG65=2),8)+IF(AND(BF$232&gt;4,BG65=3),6)+IF(AND(BF$232&gt;4,BG65=4),5)+IF(AND(BF$232&gt;4,BG65=5),4)+IF(AND(BF$232&gt;4,BG65=6),3)+IF(AND(BF$232&gt;4,BG65=7),2)+IF(AND(BF$232&gt;4,BG65&gt;7),1)+IF(AND(BF$232=4,BG65=1),8)+IF(AND(BF$232=4,BG65=2),6)+IF(AND(BF$232=4,BG65=3),4)+IF(AND(BF$232=4,BG65=4),2)+IF(AND(BF$232=3,BG65=1),6)+IF(AND(BF$232=3,BG65=2),4)+IF(AND(BF$232=3,BG65=3),2)+IF(AND(BF$232=2,BG65=1),4)+IF(AND(BF$232=2,BG65=2),2)+IF(AND(BF$232=1,BG65=1),2)</f>
        <v>6</v>
      </c>
      <c r="BJ65" s="2" t="s">
        <v>26</v>
      </c>
      <c r="BK65" s="7">
        <f t="shared" ref="BK65:BK81" si="161">+BE65+BH65+BI65+BQ65</f>
        <v>17</v>
      </c>
      <c r="BL65" s="11">
        <f t="shared" ref="BL65:BL81" si="162">BK65+AV65</f>
        <v>56</v>
      </c>
      <c r="BM65" s="10">
        <v>28.393999999999998</v>
      </c>
      <c r="BN65" s="10">
        <v>28.753</v>
      </c>
      <c r="BO65" s="2" t="s">
        <v>26</v>
      </c>
      <c r="BP65" s="2"/>
      <c r="BQ65" s="6">
        <v>1</v>
      </c>
      <c r="BR65" s="19">
        <f t="shared" ref="BR65:BR82" si="163">MIN(BB65,BC65,BM65,BN65)</f>
        <v>28.393999999999998</v>
      </c>
      <c r="BS65" s="10">
        <v>28.835000000000001</v>
      </c>
      <c r="BT65" s="3">
        <v>6</v>
      </c>
      <c r="BU65" s="4">
        <f>IF(AND(BV$232&gt;4,BT65=1),6)+IF(AND(BV$232&gt;4,BT65=2),4)+IF(AND(BV$232&gt;4,BT65=3),3)+IF(AND(BV$232&gt;4,BT65=4),2)+IF(AND(BV$232&gt;4,BT65=5),1)+IF(AND(BV$232&gt;4,BT65&gt;5),1)+IF(AND(BV$232=4,BT65=1),4)+IF(AND(BV$232=4,BT65=2),3)+IF(AND(BV$232=4,BT65=3),2)+IF(AND(BV$232=4,BT65=4),1)+IF(AND(BV$232=3,BT65=1),3)+IF(AND(BV$232=3,BT65=2),2)+IF(AND(BV$232=3,BT65=3),1)+IF(AND(BV$232=2,BT65=1),2)+IF(AND(BV$232=2,BT65=2),1)+IF(AND(BV$232=1,BT65=1),1)</f>
        <v>1</v>
      </c>
      <c r="BV65" s="5">
        <v>4</v>
      </c>
      <c r="BW65" s="5">
        <v>5</v>
      </c>
      <c r="BX65" s="4">
        <f>IF(AND(BV$232&gt;4,BV65=1),12)+IF(AND(BV$232&gt;4,BV65=2),8)+IF(AND(BV$232&gt;4,BV65=3),6)+IF(AND(BV$232&gt;4,BV65=4),5)+IF(AND(BV$232&gt;4,BV65=5),4)+IF(AND(BV$232&gt;4,BV65=6),3)+IF(AND(BV$232&gt;4,BV65=7),2)+IF(AND(BV$232&gt;4,BV65&gt;7),1)+IF(AND(BV$232=4,BV65=1),8)+IF(AND(BV$232=4,BV65=2),6)+IF(AND(BV$232=4,BV65=3),4)+IF(AND(BV$232=4,BV65=4),2)+IF(AND(BV$232=3,BV65=1),6)+IF(AND(BV$232=3,BV65=2),4)+IF(AND(BV$232=3,BV65=3),2)+IF(AND(BV$232=2,BV65=1),4)+IF(AND(BV$232=2,BV65=2),2)+IF(AND(BV$232=1,BV65=1),2)</f>
        <v>5</v>
      </c>
      <c r="BY65" s="4">
        <f>IF(AND(BV$232&gt;4,BW65=1),12)+IF(AND(BV$232&gt;4,BW65=2),8)+IF(AND(BV$232&gt;4,BW65=3),6)+IF(AND(BV$232&gt;4,BW65=4),5)+IF(AND(BV$232&gt;4,BW65=5),4)+IF(AND(BV$232&gt;4,BW65=6),3)+IF(AND(BV$232&gt;4,BW65=7),2)+IF(AND(BV$232&gt;4,BW65&gt;7),1)+IF(AND(BV$232=4,BW65=1),8)+IF(AND(BV$232=4,BW65=2),6)+IF(AND(BV$232=4,BW65=3),4)+IF(AND(BV$232=4,BW65=4),2)+IF(AND(BV$232=3,BW65=1),6)+IF(AND(BV$232=3,BW65=2),4)+IF(AND(BV$232=3,BW65=3),2)+IF(AND(BV$232=2,BW65=1),4)+IF(AND(BV$232=2,BW65=2),2)+IF(AND(BV$232=1,BW65=1),2)</f>
        <v>4</v>
      </c>
      <c r="BZ65" s="2" t="s">
        <v>26</v>
      </c>
      <c r="CA65" s="7">
        <f t="shared" ref="CA65:CA81" si="164">+BU65+BX65+BY65+CG65</f>
        <v>10</v>
      </c>
      <c r="CB65" s="11">
        <f t="shared" ref="CB65:CB81" si="165">CA65+BL65</f>
        <v>66</v>
      </c>
      <c r="CC65" s="10">
        <v>29.814</v>
      </c>
      <c r="CD65" s="10">
        <v>29.138999999999999</v>
      </c>
      <c r="CE65" s="2" t="s">
        <v>26</v>
      </c>
      <c r="CF65" s="2"/>
      <c r="CG65" s="6"/>
      <c r="CH65" s="19">
        <f t="shared" ref="CH65:CH82" si="166">MIN(BR65,BS65,CC65,CD65)</f>
        <v>28.393999999999998</v>
      </c>
      <c r="CI65" s="10">
        <v>33.557000000000002</v>
      </c>
      <c r="CJ65" s="3">
        <v>1</v>
      </c>
      <c r="CK65" s="4">
        <f t="shared" ref="CK65:CK81" si="167">IF(AND(CL$232&gt;4,CJ65=1),6)+IF(AND(CL$232&gt;4,CJ65=2),4)+IF(AND(CL$232&gt;4,CJ65=3),3)+IF(AND(CL$232&gt;4,CJ65=4),2)+IF(AND(CL$232&gt;4,CJ65=5),1)+IF(AND(CL$232&gt;4,CJ65&gt;5),1)+IF(AND(CL$232=4,CJ65=1),4)+IF(AND(CL$232=4,CJ65=2),3)+IF(AND(CL$232=4,CJ65=3),2)+IF(AND(CL$232=4,CJ65=4),1)+IF(AND(CL$232=3,CJ65=1),3)+IF(AND(CL$232=3,CJ65=2),2)+IF(AND(CL$232=3,CJ65=3),1)+IF(AND(CL$232=2,CJ65=1),2)+IF(AND(CL$232=2,CJ65=2),1)+IF(AND(CL$232=1,CJ65=1),1)</f>
        <v>6</v>
      </c>
      <c r="CL65" s="5">
        <v>3</v>
      </c>
      <c r="CM65" s="5">
        <v>2</v>
      </c>
      <c r="CN65" s="4">
        <f t="shared" ref="CN65:CN81" si="168">IF(AND(CL$232&gt;4,CL65=1),12)+IF(AND(CL$232&gt;4,CL65=2),8)+IF(AND(CL$232&gt;4,CL65=3),6)+IF(AND(CL$232&gt;4,CL65=4),5)+IF(AND(CL$232&gt;4,CL65=5),4)+IF(AND(CL$232&gt;4,CL65=6),3)+IF(AND(CL$232&gt;4,CL65=7),2)+IF(AND(CL$232&gt;4,CL65&gt;7),1)+IF(AND(CL$232=4,CL65=1),8)+IF(AND(CL$232=4,CL65=2),6)+IF(AND(CL$232=4,CL65=3),4)+IF(AND(CL$232=4,CL65=4),2)+IF(AND(CL$232=3,CL65=1),6)+IF(AND(CL$232=3,CL65=2),4)+IF(AND(CL$232=3,CL65=3),2)+IF(AND(CL$232=2,CL65=1),4)+IF(AND(CL$232=2,CL65=2),2)+IF(AND(CL$232=1,CL65=1),2)</f>
        <v>6</v>
      </c>
      <c r="CO65" s="4">
        <f t="shared" ref="CO65:CO81" si="169">IF(AND(CL$232&gt;4,CM65=1),12)+IF(AND(CL$232&gt;4,CM65=2),8)+IF(AND(CL$232&gt;4,CM65=3),6)+IF(AND(CL$232&gt;4,CM65=4),5)+IF(AND(CL$232&gt;4,CM65=5),4)+IF(AND(CL$232&gt;4,CM65=6),3)+IF(AND(CL$232&gt;4,CM65=7),2)+IF(AND(CL$232&gt;4,CM65&gt;7),1)+IF(AND(CL$232=4,CM65=1),8)+IF(AND(CL$232=4,CM65=2),6)+IF(AND(CL$232=4,CM65=3),4)+IF(AND(CL$232=4,CM65=4),2)+IF(AND(CL$232=3,CM65=1),6)+IF(AND(CL$232=3,CM65=2),4)+IF(AND(CL$232=3,CM65=3),2)+IF(AND(CL$232=2,CM65=1),4)+IF(AND(CL$232=2,CM65=2),2)+IF(AND(CL$232=1,CM65=1),2)</f>
        <v>8</v>
      </c>
      <c r="CP65" s="2" t="s">
        <v>26</v>
      </c>
      <c r="CQ65" s="7">
        <f t="shared" ref="CQ65:CQ81" si="170">+CK65+CN65+CO65+CW65</f>
        <v>20</v>
      </c>
      <c r="CR65" s="11">
        <f t="shared" ref="CR65:CR81" si="171">CQ65+CB65</f>
        <v>86</v>
      </c>
      <c r="CS65" s="10">
        <v>28.603999999999999</v>
      </c>
      <c r="CT65" s="10">
        <v>41.003999999999998</v>
      </c>
      <c r="CU65" s="2" t="s">
        <v>26</v>
      </c>
      <c r="CV65" s="2"/>
      <c r="CW65" s="6"/>
      <c r="CX65" s="19">
        <f t="shared" ref="CX65:CX82" si="172">MIN(CH65,CI65,CS65,CT65)</f>
        <v>28.393999999999998</v>
      </c>
      <c r="CY65" s="10">
        <v>30.053000000000001</v>
      </c>
      <c r="CZ65" s="3">
        <v>2</v>
      </c>
      <c r="DA65" s="4">
        <f t="shared" ref="DA65:DA81" si="173">IF(AND(DB$232&gt;4,CZ65=1),6)+IF(AND(DB$232&gt;4,CZ65=2),4)+IF(AND(DB$232&gt;4,CZ65=3),3)+IF(AND(DB$232&gt;4,CZ65=4),2)+IF(AND(DB$232&gt;4,CZ65=5),1)+IF(AND(DB$232&gt;4,CZ65&gt;5),1)+IF(AND(DB$232=4,CZ65=1),4)+IF(AND(DB$232=4,CZ65=2),3)+IF(AND(DB$232=4,CZ65=3),2)+IF(AND(DB$232=4,CZ65=4),1)+IF(AND(DB$232=3,CZ65=1),3)+IF(AND(DB$232=3,CZ65=2),2)+IF(AND(DB$232=3,CZ65=3),1)+IF(AND(DB$232=2,CZ65=1),2)+IF(AND(DB$232=2,CZ65=2),1)+IF(AND(DB$232=1,CZ65=1),1)</f>
        <v>4</v>
      </c>
      <c r="DB65" s="5">
        <v>6</v>
      </c>
      <c r="DC65" s="5">
        <v>4</v>
      </c>
      <c r="DD65" s="4">
        <f t="shared" ref="DD65:DD81" si="174">IF(AND(DB$232&gt;4,DB65=1),12)+IF(AND(DB$232&gt;4,DB65=2),8)+IF(AND(DB$232&gt;4,DB65=3),6)+IF(AND(DB$232&gt;4,DB65=4),5)+IF(AND(DB$232&gt;4,DB65=5),4)+IF(AND(DB$232&gt;4,DB65=6),3)+IF(AND(DB$232&gt;4,DB65=7),2)+IF(AND(DB$232&gt;4,DB65&gt;7),1)+IF(AND(DB$232=4,DB65=1),8)+IF(AND(DB$232=4,DB65=2),6)+IF(AND(DB$232=4,DB65=3),4)+IF(AND(DB$232=4,DB65=4),2)+IF(AND(DB$232=3,DB65=1),6)+IF(AND(DB$232=3,DB65=2),4)+IF(AND(DB$232=3,DB65=3),2)+IF(AND(DB$232=2,DB65=1),4)+IF(AND(DB$232=2,DB65=2),2)+IF(AND(DB$232=1,DB65=1),2)</f>
        <v>3</v>
      </c>
      <c r="DE65" s="4">
        <f t="shared" ref="DE65:DE81" si="175">IF(AND(DB$232&gt;4,DC65=1),12)+IF(AND(DB$232&gt;4,DC65=2),8)+IF(AND(DB$232&gt;4,DC65=3),6)+IF(AND(DB$232&gt;4,DC65=4),5)+IF(AND(DB$232&gt;4,DC65=5),4)+IF(AND(DB$232&gt;4,DC65=6),3)+IF(AND(DB$232&gt;4,DC65=7),2)+IF(AND(DB$232&gt;4,DC65&gt;7),1)+IF(AND(DB$232=4,DC65=1),8)+IF(AND(DB$232=4,DC65=2),6)+IF(AND(DB$232=4,DC65=3),4)+IF(AND(DB$232=4,DC65=4),2)+IF(AND(DB$232=3,DC65=1),6)+IF(AND(DB$232=3,DC65=2),4)+IF(AND(DB$232=3,DC65=3),2)+IF(AND(DB$232=2,DC65=1),4)+IF(AND(DB$232=2,DC65=2),2)+IF(AND(DB$232=1,DC65=1),2)</f>
        <v>5</v>
      </c>
      <c r="DF65" s="2" t="s">
        <v>26</v>
      </c>
      <c r="DG65" s="7">
        <f t="shared" ref="DG65:DG81" si="176">+DA65+DD65+DE65+DM65</f>
        <v>12</v>
      </c>
      <c r="DH65" s="11">
        <f t="shared" ref="DH65:DH81" si="177">DG65+CR65</f>
        <v>98</v>
      </c>
      <c r="DI65" s="10">
        <v>32.731999999999999</v>
      </c>
      <c r="DJ65" s="10">
        <v>32.142000000000003</v>
      </c>
      <c r="DK65" s="2" t="s">
        <v>26</v>
      </c>
      <c r="DL65" s="2"/>
      <c r="DM65" s="6"/>
      <c r="DN65" s="19">
        <f t="shared" ref="DN65:DN82" si="178">MIN(CX65,CY65,DI65,DJ65)</f>
        <v>28.393999999999998</v>
      </c>
      <c r="DO65" s="10"/>
      <c r="DP65" s="3"/>
      <c r="DQ65" s="4">
        <f t="shared" ref="DQ65:DQ82" si="179">IF(AND(DR$232&gt;4,DP65=1),6)+IF(AND(DR$232&gt;4,DP65=2),4)+IF(AND(DR$232&gt;4,DP65=3),3)+IF(AND(DR$232&gt;4,DP65=4),2)+IF(AND(DR$232&gt;4,DP65=5),1)+IF(AND(DR$232&gt;4,DP65&gt;5),1)+IF(AND(DR$232=4,DP65=1),4)+IF(AND(DR$232=4,DP65=2),3)+IF(AND(DR$232=4,DP65=3),2)+IF(AND(DR$232=4,DP65=4),1)+IF(AND(DR$232=3,DP65=1),3)+IF(AND(DR$232=3,DP65=2),2)+IF(AND(DR$232=3,DP65=3),1)+IF(AND(DR$232=2,DP65=1),2)+IF(AND(DR$232=2,DP65=2),1)+IF(AND(DR$232=1,DP65=1),1)</f>
        <v>0</v>
      </c>
      <c r="DR65" s="5">
        <v>1</v>
      </c>
      <c r="DS65" s="5">
        <v>1</v>
      </c>
      <c r="DT65" s="4">
        <f t="shared" ref="DT65:DT82" si="180">IF(AND(DR$232&gt;4,DR65=1),12)+IF(AND(DR$232&gt;4,DR65=2),8)+IF(AND(DR$232&gt;4,DR65=3),6)+IF(AND(DR$232&gt;4,DR65=4),5)+IF(AND(DR$232&gt;4,DR65=5),4)+IF(AND(DR$232&gt;4,DR65=6),3)+IF(AND(DR$232&gt;4,DR65=7),2)+IF(AND(DR$232&gt;4,DR65&gt;7),1)+IF(AND(DR$232=4,DR65=1),8)+IF(AND(DR$232=4,DR65=2),6)+IF(AND(DR$232=4,DR65=3),4)+IF(AND(DR$232=4,DR65=4),2)+IF(AND(DR$232=3,DR65=1),6)+IF(AND(DR$232=3,DR65=2),4)+IF(AND(DR$232=3,DR65=3),2)+IF(AND(DR$232=2,DR65=1),4)+IF(AND(DR$232=2,DR65=2),2)+IF(AND(DR$232=1,DR65=1),2)</f>
        <v>8</v>
      </c>
      <c r="DU65" s="4">
        <f t="shared" ref="DU65:DU82" si="181">IF(AND(DR$232&gt;4,DS65=1),12)+IF(AND(DR$232&gt;4,DS65=2),8)+IF(AND(DR$232&gt;4,DS65=3),6)+IF(AND(DR$232&gt;4,DS65=4),5)+IF(AND(DR$232&gt;4,DS65=5),4)+IF(AND(DR$232&gt;4,DS65=6),3)+IF(AND(DR$232&gt;4,DS65=7),2)+IF(AND(DR$232&gt;4,DS65&gt;7),1)+IF(AND(DR$232=4,DS65=1),8)+IF(AND(DR$232=4,DS65=2),6)+IF(AND(DR$232=4,DS65=3),4)+IF(AND(DR$232=4,DS65=4),2)+IF(AND(DR$232=3,DS65=1),6)+IF(AND(DR$232=3,DS65=2),4)+IF(AND(DR$232=3,DS65=3),2)+IF(AND(DR$232=2,DS65=1),4)+IF(AND(DR$232=2,DS65=2),2)+IF(AND(DR$232=1,DS65=1),2)</f>
        <v>8</v>
      </c>
      <c r="DV65" s="2" t="s">
        <v>26</v>
      </c>
      <c r="DW65" s="7">
        <f t="shared" ref="DW65:DW82" si="182">+DQ65+DT65+DU65+EC65</f>
        <v>16</v>
      </c>
      <c r="DX65" s="11">
        <f t="shared" ref="DX65:DX82" si="183">DW65+DH65</f>
        <v>114</v>
      </c>
      <c r="DY65" s="10">
        <v>31.385000000000002</v>
      </c>
      <c r="DZ65" s="10">
        <v>30.591999999999999</v>
      </c>
      <c r="EA65" s="2" t="s">
        <v>26</v>
      </c>
      <c r="EB65" s="2"/>
      <c r="EC65" s="6"/>
      <c r="ED65" s="19">
        <f t="shared" ref="ED65:ED83" si="184">MIN(DN65,DO65,DY65,DZ65)</f>
        <v>28.393999999999998</v>
      </c>
    </row>
    <row r="66" spans="1:134" s="15" customFormat="1" ht="13.8" x14ac:dyDescent="0.3">
      <c r="A66" s="13">
        <v>2</v>
      </c>
      <c r="B66" s="1" t="s">
        <v>35</v>
      </c>
      <c r="C66" s="9" t="s">
        <v>53</v>
      </c>
      <c r="D66" s="1">
        <v>39</v>
      </c>
      <c r="E66" s="1" t="s">
        <v>48</v>
      </c>
      <c r="F66" s="21">
        <v>27.474</v>
      </c>
      <c r="G66" s="10">
        <v>30.739000000000001</v>
      </c>
      <c r="H66" s="3">
        <v>7</v>
      </c>
      <c r="I66" s="4">
        <f>IF(AND(J$232&gt;4,H66=1),6)+IF(AND(J$232&gt;4,H66=2),4)+IF(AND(J$232&gt;4,H66=3),3)+IF(AND(J$232&gt;4,H66=4),2)+IF(AND(J$232&gt;4,H66=5),1)+IF(AND(J$232&gt;4,H66&gt;5),1)+IF(AND(J$232=4,H66=1),4)+IF(AND(J$232=4,H66=2),3)+IF(AND(J$232=4,H66=3),2)+IF(AND(J$232=4,H66=4),1)+IF(AND(J$232=3,H66=1),3)+IF(AND(J$232=3,H66=2),2)+IF(AND(J$232=3,H66=3),1)+IF(AND(J$232=2,H66=1),2)+IF(AND(J$232=2,H66=2),1)+IF(AND(J$232=1,H66=1),1)</f>
        <v>1</v>
      </c>
      <c r="J66" s="5">
        <v>5</v>
      </c>
      <c r="K66" s="5"/>
      <c r="L66" s="4">
        <f>IF(AND(J$232&gt;4,J66=1),12)+IF(AND(J$232&gt;4,J66=2),8)+IF(AND(J$232&gt;4,J66=3),6)+IF(AND(J$232&gt;4,J66=4),5)+IF(AND(J$232&gt;4,J66=5),4)+IF(AND(J$232&gt;4,J66=6),3)+IF(AND(J$232&gt;4,J66=7),2)+IF(AND(J$232&gt;4,J66&gt;7),1)+IF(AND(J$232=4,J66=1),8)+IF(AND(J$232=4,J66=2),6)+IF(AND(J$232=4,J66=3),4)+IF(AND(J$232=4,J66=4),2)+IF(AND(J$232=3,J66=1),6)+IF(AND(J$232=3,J66=2),4)+IF(AND(J$232=3,J66=3),2)+IF(AND(J$232=2,J66=1),4)+IF(AND(J$232=2,J66=2),2)+IF(AND(J$232=1,J66=1),2)</f>
        <v>4</v>
      </c>
      <c r="M66" s="4">
        <f>IF(AND(J$232&gt;4,K66=1),12)+IF(AND(J$232&gt;4,K66=2),8)+IF(AND(J$232&gt;4,K66=3),6)+IF(AND(J$232&gt;4,K66=4),5)+IF(AND(J$232&gt;4,K66=5),4)+IF(AND(J$232&gt;4,K66=6),3)+IF(AND(J$232&gt;4,K66=7),2)+IF(AND(J$232&gt;4,K66&gt;7),1)+IF(AND(J$232=4,K66=1),8)+IF(AND(J$232=4,K66=2),6)+IF(AND(J$232=4,K66=3),4)+IF(AND(J$232=4,K66=4),2)+IF(AND(J$232=3,K66=1),6)+IF(AND(J$232=3,K66=2),4)+IF(AND(J$232=3,K66=3),2)+IF(AND(J$232=2,K66=1),4)+IF(AND(J$232=2,K66=2),2)+IF(AND(J$232=1,K66=1),2)</f>
        <v>0</v>
      </c>
      <c r="N66" s="2" t="s">
        <v>26</v>
      </c>
      <c r="O66" s="4">
        <f>+I66+L66+M66+U66</f>
        <v>5</v>
      </c>
      <c r="P66" s="11">
        <f>O66</f>
        <v>5</v>
      </c>
      <c r="Q66" s="10">
        <v>30.388000000000002</v>
      </c>
      <c r="R66" s="10"/>
      <c r="S66" s="2" t="s">
        <v>26</v>
      </c>
      <c r="T66" s="2" t="s">
        <v>27</v>
      </c>
      <c r="U66" s="6"/>
      <c r="V66" s="19">
        <f>MIN(F66,G66,Q66,R66)</f>
        <v>27.474</v>
      </c>
      <c r="W66" s="10">
        <v>30.63</v>
      </c>
      <c r="X66" s="3">
        <v>3</v>
      </c>
      <c r="Y66" s="4">
        <f>IF(AND(Z$232&gt;4,X66=1),6)+IF(AND(Z$232&gt;4,X66=2),4)+IF(AND(Z$232&gt;4,X66=3),3)+IF(AND(Z$232&gt;4,X66=4),2)+IF(AND(Z$232&gt;4,X66=5),1)+IF(AND(Z$232&gt;4,X66&gt;5),1)+IF(AND(Z$232=4,X66=1),4)+IF(AND(Z$232=4,X66=2),3)+IF(AND(Z$232=4,X66=3),2)+IF(AND(Z$232=4,X66=4),1)+IF(AND(Z$232=3,X66=1),3)+IF(AND(Z$232=3,X66=2),2)+IF(AND(Z$232=3,X66=3),1)+IF(AND(Z$232=2,X66=1),2)+IF(AND(Z$232=2,X66=2),1)+IF(AND(Z$232=1,X66=1),1)</f>
        <v>3</v>
      </c>
      <c r="Z66" s="5">
        <v>4</v>
      </c>
      <c r="AA66" s="5">
        <v>4</v>
      </c>
      <c r="AB66" s="4">
        <f>IF(AND(Z$232&gt;4,Z66=1),12)+IF(AND(Z$232&gt;4,Z66=2),8)+IF(AND(Z$232&gt;4,Z66=3),6)+IF(AND(Z$232&gt;4,Z66=4),5)+IF(AND(Z$232&gt;4,Z66=5),4)+IF(AND(Z$232&gt;4,Z66=6),3)+IF(AND(Z$232&gt;4,Z66=7),2)+IF(AND(Z$232&gt;4,Z66&gt;7),1)+IF(AND(Z$232=4,Z66=1),8)+IF(AND(Z$232=4,Z66=2),6)+IF(AND(Z$232=4,Z66=3),4)+IF(AND(Z$232=4,Z66=4),2)+IF(AND(Z$232=3,Z66=1),6)+IF(AND(Z$232=3,Z66=2),4)+IF(AND(Z$232=3,Z66=3),2)+IF(AND(Z$232=2,Z66=1),4)+IF(AND(Z$232=2,Z66=2),2)+IF(AND(Z$232=1,Z66=1),2)</f>
        <v>5</v>
      </c>
      <c r="AC66" s="4">
        <f>IF(AND(Z$232&gt;4,AA66=1),12)+IF(AND(Z$232&gt;4,AA66=2),8)+IF(AND(Z$232&gt;4,AA66=3),6)+IF(AND(Z$232&gt;4,AA66=4),5)+IF(AND(Z$232&gt;4,AA66=5),4)+IF(AND(Z$232&gt;4,AA66=6),3)+IF(AND(Z$232&gt;4,AA66=7),2)+IF(AND(Z$232&gt;4,AA66&gt;7),1)+IF(AND(Z$232=4,AA66=1),8)+IF(AND(Z$232=4,AA66=2),6)+IF(AND(Z$232=4,AA66=3),4)+IF(AND(Z$232=4,AA66=4),2)+IF(AND(Z$232=3,AA66=1),6)+IF(AND(Z$232=3,AA66=2),4)+IF(AND(Z$232=3,AA66=3),2)+IF(AND(Z$232=2,AA66=1),4)+IF(AND(Z$232=2,AA66=2),2)+IF(AND(Z$232=1,AA66=1),2)</f>
        <v>5</v>
      </c>
      <c r="AD66" s="2" t="s">
        <v>26</v>
      </c>
      <c r="AE66" s="4">
        <f>+Y66+AB66+AC66+AK66</f>
        <v>13</v>
      </c>
      <c r="AF66" s="11">
        <f>AE66+P66</f>
        <v>18</v>
      </c>
      <c r="AG66" s="10">
        <v>31.140999999999998</v>
      </c>
      <c r="AH66" s="10">
        <v>29.68</v>
      </c>
      <c r="AI66" s="2" t="s">
        <v>26</v>
      </c>
      <c r="AJ66" s="2" t="s">
        <v>27</v>
      </c>
      <c r="AK66" s="6"/>
      <c r="AL66" s="19">
        <f>MIN(V66,W66,AG66,AH66)</f>
        <v>27.474</v>
      </c>
      <c r="AM66" s="10"/>
      <c r="AN66" s="3"/>
      <c r="AO66" s="4">
        <f>IF(AND(AP$232&gt;4,AN66=1),6)+IF(AND(AP$232&gt;4,AN66=2),4)+IF(AND(AP$232&gt;4,AN66=3),3)+IF(AND(AP$232&gt;4,AN66=4),2)+IF(AND(AP$232&gt;4,AN66=5),1)+IF(AND(AP$232&gt;4,AN66&gt;5),1)+IF(AND(AP$232=4,AN66=1),4)+IF(AND(AP$232=4,AN66=2),3)+IF(AND(AP$232=4,AN66=3),2)+IF(AND(AP$232=4,AN66=4),1)+IF(AND(AP$232=3,AN66=1),3)+IF(AND(AP$232=3,AN66=2),2)+IF(AND(AP$232=3,AN66=3),1)+IF(AND(AP$232=2,AN66=1),2)+IF(AND(AP$232=2,AN66=2),1)+IF(AND(AP$232=1,AN66=1),1)</f>
        <v>0</v>
      </c>
      <c r="AP66" s="5"/>
      <c r="AQ66" s="5"/>
      <c r="AR66" s="4">
        <f>IF(AND(AP$232&gt;4,AP66=1),12)+IF(AND(AP$232&gt;4,AP66=2),8)+IF(AND(AP$232&gt;4,AP66=3),6)+IF(AND(AP$232&gt;4,AP66=4),5)+IF(AND(AP$232&gt;4,AP66=5),4)+IF(AND(AP$232&gt;4,AP66=6),3)+IF(AND(AP$232&gt;4,AP66=7),2)+IF(AND(AP$232&gt;4,AP66&gt;7),1)+IF(AND(AP$232=4,AP66=1),8)+IF(AND(AP$232=4,AP66=2),6)+IF(AND(AP$232=4,AP66=3),4)+IF(AND(AP$232=4,AP66=4),2)+IF(AND(AP$232=3,AP66=1),6)+IF(AND(AP$232=3,AP66=2),4)+IF(AND(AP$232=3,AP66=3),2)+IF(AND(AP$232=2,AP66=1),4)+IF(AND(AP$232=2,AP66=2),2)+IF(AND(AP$232=1,AP66=1),2)</f>
        <v>0</v>
      </c>
      <c r="AS66" s="4">
        <f>IF(AND(AP$232&gt;4,AQ66=1),12)+IF(AND(AP$232&gt;4,AQ66=2),8)+IF(AND(AP$232&gt;4,AQ66=3),6)+IF(AND(AP$232&gt;4,AQ66=4),5)+IF(AND(AP$232&gt;4,AQ66=5),4)+IF(AND(AP$232&gt;4,AQ66=6),3)+IF(AND(AP$232&gt;4,AQ66=7),2)+IF(AND(AP$232&gt;4,AQ66&gt;7),1)+IF(AND(AP$232=4,AQ66=1),8)+IF(AND(AP$232=4,AQ66=2),6)+IF(AND(AP$232=4,AQ66=3),4)+IF(AND(AP$232=4,AQ66=4),2)+IF(AND(AP$232=3,AQ66=1),6)+IF(AND(AP$232=3,AQ66=2),4)+IF(AND(AP$232=3,AQ66=3),2)+IF(AND(AP$232=2,AQ66=1),4)+IF(AND(AP$232=2,AQ66=2),2)+IF(AND(AP$232=1,AQ66=1),2)</f>
        <v>0</v>
      </c>
      <c r="AT66" s="2" t="s">
        <v>26</v>
      </c>
      <c r="AU66" s="4">
        <f>+AO66+AR66+AS66+BA66</f>
        <v>0</v>
      </c>
      <c r="AV66" s="11">
        <f>AU66+AF66</f>
        <v>18</v>
      </c>
      <c r="AW66" s="10"/>
      <c r="AX66" s="10"/>
      <c r="AY66" s="2" t="s">
        <v>26</v>
      </c>
      <c r="AZ66" s="2" t="s">
        <v>27</v>
      </c>
      <c r="BA66" s="6"/>
      <c r="BB66" s="19">
        <f t="shared" si="160"/>
        <v>27.474</v>
      </c>
      <c r="BC66" s="10"/>
      <c r="BD66" s="3"/>
      <c r="BE66" s="4">
        <f>IF(AND(BF$232&gt;4,BD66=1),6)+IF(AND(BF$232&gt;4,BD66=2),4)+IF(AND(BF$232&gt;4,BD66=3),3)+IF(AND(BF$232&gt;4,BD66=4),2)+IF(AND(BF$232&gt;4,BD66=5),1)+IF(AND(BF$232&gt;4,BD66&gt;5),1)+IF(AND(BF$232=4,BD66=1),4)+IF(AND(BF$232=4,BD66=2),3)+IF(AND(BF$232=4,BD66=3),2)+IF(AND(BF$232=4,BD66=4),1)+IF(AND(BF$232=3,BD66=1),3)+IF(AND(BF$232=3,BD66=2),2)+IF(AND(BF$232=3,BD66=3),1)+IF(AND(BF$232=2,BD66=1),2)+IF(AND(BF$232=2,BD66=2),1)+IF(AND(BF$232=1,BD66=1),1)</f>
        <v>0</v>
      </c>
      <c r="BF66" s="5"/>
      <c r="BG66" s="5"/>
      <c r="BH66" s="4">
        <f>IF(AND(BF$232&gt;4,BF66=1),12)+IF(AND(BF$232&gt;4,BF66=2),8)+IF(AND(BF$232&gt;4,BF66=3),6)+IF(AND(BF$232&gt;4,BF66=4),5)+IF(AND(BF$232&gt;4,BF66=5),4)+IF(AND(BF$232&gt;4,BF66=6),3)+IF(AND(BF$232&gt;4,BF66=7),2)+IF(AND(BF$232&gt;4,BF66&gt;7),1)+IF(AND(BF$232=4,BF66=1),8)+IF(AND(BF$232=4,BF66=2),6)+IF(AND(BF$232=4,BF66=3),4)+IF(AND(BF$232=4,BF66=4),2)+IF(AND(BF$232=3,BF66=1),6)+IF(AND(BF$232=3,BF66=2),4)+IF(AND(BF$232=3,BF66=3),2)+IF(AND(BF$232=2,BF66=1),4)+IF(AND(BF$232=2,BF66=2),2)+IF(AND(BF$232=1,BF66=1),2)</f>
        <v>0</v>
      </c>
      <c r="BI66" s="4">
        <f>IF(AND(BF$232&gt;4,BG66=1),12)+IF(AND(BF$232&gt;4,BG66=2),8)+IF(AND(BF$232&gt;4,BG66=3),6)+IF(AND(BF$232&gt;4,BG66=4),5)+IF(AND(BF$232&gt;4,BG66=5),4)+IF(AND(BF$232&gt;4,BG66=6),3)+IF(AND(BF$232&gt;4,BG66=7),2)+IF(AND(BF$232&gt;4,BG66&gt;7),1)+IF(AND(BF$232=4,BG66=1),8)+IF(AND(BF$232=4,BG66=2),6)+IF(AND(BF$232=4,BG66=3),4)+IF(AND(BF$232=4,BG66=4),2)+IF(AND(BF$232=3,BG66=1),6)+IF(AND(BF$232=3,BG66=2),4)+IF(AND(BF$232=3,BG66=3),2)+IF(AND(BF$232=2,BG66=1),4)+IF(AND(BF$232=2,BG66=2),2)+IF(AND(BF$232=1,BG66=1),2)</f>
        <v>0</v>
      </c>
      <c r="BJ66" s="2" t="s">
        <v>26</v>
      </c>
      <c r="BK66" s="4">
        <f t="shared" si="161"/>
        <v>0</v>
      </c>
      <c r="BL66" s="11">
        <f t="shared" si="162"/>
        <v>18</v>
      </c>
      <c r="BM66" s="10"/>
      <c r="BN66" s="10"/>
      <c r="BO66" s="2" t="s">
        <v>26</v>
      </c>
      <c r="BP66" s="2" t="s">
        <v>27</v>
      </c>
      <c r="BQ66" s="6"/>
      <c r="BR66" s="19">
        <f t="shared" si="163"/>
        <v>27.474</v>
      </c>
      <c r="BS66" s="10"/>
      <c r="BT66" s="3"/>
      <c r="BU66" s="4">
        <f>IF(AND(BV$232&gt;4,BT66=1),6)+IF(AND(BV$232&gt;4,BT66=2),4)+IF(AND(BV$232&gt;4,BT66=3),3)+IF(AND(BV$232&gt;4,BT66=4),2)+IF(AND(BV$232&gt;4,BT66=5),1)+IF(AND(BV$232&gt;4,BT66&gt;5),1)+IF(AND(BV$232=4,BT66=1),4)+IF(AND(BV$232=4,BT66=2),3)+IF(AND(BV$232=4,BT66=3),2)+IF(AND(BV$232=4,BT66=4),1)+IF(AND(BV$232=3,BT66=1),3)+IF(AND(BV$232=3,BT66=2),2)+IF(AND(BV$232=3,BT66=3),1)+IF(AND(BV$232=2,BT66=1),2)+IF(AND(BV$232=2,BT66=2),1)+IF(AND(BV$232=1,BT66=1),1)</f>
        <v>0</v>
      </c>
      <c r="BV66" s="5"/>
      <c r="BW66" s="5"/>
      <c r="BX66" s="4">
        <f>IF(AND(BV$232&gt;4,BV66=1),12)+IF(AND(BV$232&gt;4,BV66=2),8)+IF(AND(BV$232&gt;4,BV66=3),6)+IF(AND(BV$232&gt;4,BV66=4),5)+IF(AND(BV$232&gt;4,BV66=5),4)+IF(AND(BV$232&gt;4,BV66=6),3)+IF(AND(BV$232&gt;4,BV66=7),2)+IF(AND(BV$232&gt;4,BV66&gt;7),1)+IF(AND(BV$232=4,BV66=1),8)+IF(AND(BV$232=4,BV66=2),6)+IF(AND(BV$232=4,BV66=3),4)+IF(AND(BV$232=4,BV66=4),2)+IF(AND(BV$232=3,BV66=1),6)+IF(AND(BV$232=3,BV66=2),4)+IF(AND(BV$232=3,BV66=3),2)+IF(AND(BV$232=2,BV66=1),4)+IF(AND(BV$232=2,BV66=2),2)+IF(AND(BV$232=1,BV66=1),2)</f>
        <v>0</v>
      </c>
      <c r="BY66" s="4">
        <f>IF(AND(BV$232&gt;4,BW66=1),12)+IF(AND(BV$232&gt;4,BW66=2),8)+IF(AND(BV$232&gt;4,BW66=3),6)+IF(AND(BV$232&gt;4,BW66=4),5)+IF(AND(BV$232&gt;4,BW66=5),4)+IF(AND(BV$232&gt;4,BW66=6),3)+IF(AND(BV$232&gt;4,BW66=7),2)+IF(AND(BV$232&gt;4,BW66&gt;7),1)+IF(AND(BV$232=4,BW66=1),8)+IF(AND(BV$232=4,BW66=2),6)+IF(AND(BV$232=4,BW66=3),4)+IF(AND(BV$232=4,BW66=4),2)+IF(AND(BV$232=3,BW66=1),6)+IF(AND(BV$232=3,BW66=2),4)+IF(AND(BV$232=3,BW66=3),2)+IF(AND(BV$232=2,BW66=1),4)+IF(AND(BV$232=2,BW66=2),2)+IF(AND(BV$232=1,BW66=1),2)</f>
        <v>0</v>
      </c>
      <c r="BZ66" s="2" t="s">
        <v>26</v>
      </c>
      <c r="CA66" s="4">
        <f t="shared" si="164"/>
        <v>0</v>
      </c>
      <c r="CB66" s="11">
        <f t="shared" si="165"/>
        <v>18</v>
      </c>
      <c r="CC66" s="10"/>
      <c r="CD66" s="10"/>
      <c r="CE66" s="2" t="s">
        <v>26</v>
      </c>
      <c r="CF66" s="2" t="s">
        <v>27</v>
      </c>
      <c r="CG66" s="6"/>
      <c r="CH66" s="19">
        <f t="shared" si="166"/>
        <v>27.474</v>
      </c>
      <c r="CI66" s="10"/>
      <c r="CJ66" s="3"/>
      <c r="CK66" s="4">
        <f t="shared" si="167"/>
        <v>0</v>
      </c>
      <c r="CL66" s="5">
        <v>4</v>
      </c>
      <c r="CM66" s="5">
        <v>3</v>
      </c>
      <c r="CN66" s="4">
        <f t="shared" si="168"/>
        <v>5</v>
      </c>
      <c r="CO66" s="4">
        <f t="shared" si="169"/>
        <v>6</v>
      </c>
      <c r="CP66" s="2" t="s">
        <v>26</v>
      </c>
      <c r="CQ66" s="4">
        <f t="shared" si="170"/>
        <v>11</v>
      </c>
      <c r="CR66" s="11">
        <f t="shared" si="171"/>
        <v>29</v>
      </c>
      <c r="CS66" s="10">
        <v>30.966000000000001</v>
      </c>
      <c r="CT66" s="10">
        <v>44.378999999999998</v>
      </c>
      <c r="CU66" s="2" t="s">
        <v>26</v>
      </c>
      <c r="CV66" s="2" t="s">
        <v>27</v>
      </c>
      <c r="CW66" s="6"/>
      <c r="CX66" s="19">
        <f t="shared" si="172"/>
        <v>27.474</v>
      </c>
      <c r="CY66" s="10">
        <v>31.47</v>
      </c>
      <c r="CZ66" s="3">
        <v>3</v>
      </c>
      <c r="DA66" s="4">
        <f t="shared" si="173"/>
        <v>3</v>
      </c>
      <c r="DB66" s="5">
        <v>3</v>
      </c>
      <c r="DC66" s="5">
        <v>2</v>
      </c>
      <c r="DD66" s="4">
        <f t="shared" si="174"/>
        <v>6</v>
      </c>
      <c r="DE66" s="4">
        <f t="shared" si="175"/>
        <v>8</v>
      </c>
      <c r="DF66" s="2" t="s">
        <v>26</v>
      </c>
      <c r="DG66" s="4">
        <f t="shared" si="176"/>
        <v>17</v>
      </c>
      <c r="DH66" s="11">
        <f t="shared" si="177"/>
        <v>46</v>
      </c>
      <c r="DI66" s="10">
        <v>31.433</v>
      </c>
      <c r="DJ66" s="10">
        <v>31.672999999999998</v>
      </c>
      <c r="DK66" s="2" t="s">
        <v>26</v>
      </c>
      <c r="DL66" s="2" t="s">
        <v>27</v>
      </c>
      <c r="DM66" s="6"/>
      <c r="DN66" s="19">
        <f t="shared" si="178"/>
        <v>27.474</v>
      </c>
      <c r="DO66" s="10"/>
      <c r="DP66" s="3"/>
      <c r="DQ66" s="4">
        <f t="shared" si="179"/>
        <v>0</v>
      </c>
      <c r="DR66" s="5">
        <v>2</v>
      </c>
      <c r="DS66" s="5">
        <v>2</v>
      </c>
      <c r="DT66" s="4">
        <f t="shared" si="180"/>
        <v>6</v>
      </c>
      <c r="DU66" s="4">
        <f t="shared" si="181"/>
        <v>6</v>
      </c>
      <c r="DV66" s="2" t="s">
        <v>26</v>
      </c>
      <c r="DW66" s="4">
        <f t="shared" si="182"/>
        <v>12</v>
      </c>
      <c r="DX66" s="11">
        <f t="shared" si="183"/>
        <v>58</v>
      </c>
      <c r="DY66" s="10">
        <v>29.558</v>
      </c>
      <c r="DZ66" s="10">
        <v>30.137</v>
      </c>
      <c r="EA66" s="2" t="s">
        <v>26</v>
      </c>
      <c r="EB66" s="2" t="s">
        <v>27</v>
      </c>
      <c r="EC66" s="6"/>
      <c r="ED66" s="19">
        <f t="shared" si="184"/>
        <v>27.474</v>
      </c>
    </row>
    <row r="67" spans="1:134" s="15" customFormat="1" ht="13.8" x14ac:dyDescent="0.3">
      <c r="A67" s="13">
        <v>3</v>
      </c>
      <c r="B67" s="1" t="s">
        <v>119</v>
      </c>
      <c r="C67" s="2">
        <v>10782</v>
      </c>
      <c r="D67" s="1">
        <v>117</v>
      </c>
      <c r="E67" s="1" t="s">
        <v>178</v>
      </c>
      <c r="F67" s="21"/>
      <c r="G67" s="2"/>
      <c r="H67" s="3"/>
      <c r="I67" s="2"/>
      <c r="J67" s="5"/>
      <c r="K67" s="5"/>
      <c r="L67" s="2"/>
      <c r="M67" s="2"/>
      <c r="N67" s="2"/>
      <c r="O67" s="2"/>
      <c r="P67" s="11"/>
      <c r="Q67" s="2"/>
      <c r="R67" s="2"/>
      <c r="S67" s="2"/>
      <c r="T67" s="8"/>
      <c r="U67" s="6"/>
      <c r="V67" s="19"/>
      <c r="W67" s="2"/>
      <c r="X67" s="3"/>
      <c r="Y67" s="2"/>
      <c r="Z67" s="5"/>
      <c r="AA67" s="5"/>
      <c r="AB67" s="2"/>
      <c r="AC67" s="2"/>
      <c r="AD67" s="2" t="s">
        <v>52</v>
      </c>
      <c r="AE67" s="2"/>
      <c r="AF67" s="11"/>
      <c r="AG67" s="2">
        <v>28.073</v>
      </c>
      <c r="AH67" s="2">
        <v>28.234000000000002</v>
      </c>
      <c r="AI67" s="2" t="s">
        <v>26</v>
      </c>
      <c r="AJ67" s="8" t="s">
        <v>182</v>
      </c>
      <c r="AK67" s="6"/>
      <c r="AL67" s="19">
        <f>MIN(V67,W67,AG67,AH67)</f>
        <v>28.073</v>
      </c>
      <c r="AM67" s="2">
        <v>37.593000000000004</v>
      </c>
      <c r="AN67" s="3">
        <v>4</v>
      </c>
      <c r="AO67" s="4">
        <f>IF(AND(AP$232&gt;4,AN67=1),6)+IF(AND(AP$232&gt;4,AN67=2),4)+IF(AND(AP$232&gt;4,AN67=3),3)+IF(AND(AP$232&gt;4,AN67=4),2)+IF(AND(AP$232&gt;4,AN67=5),1)+IF(AND(AP$232&gt;4,AN67&gt;5),1)+IF(AND(AP$232=4,AN67=1),4)+IF(AND(AP$232=4,AN67=2),3)+IF(AND(AP$232=4,AN67=3),2)+IF(AND(AP$232=4,AN67=4),1)+IF(AND(AP$232=3,AN67=1),3)+IF(AND(AP$232=3,AN67=2),2)+IF(AND(AP$232=3,AN67=3),1)+IF(AND(AP$232=2,AN67=1),2)+IF(AND(AP$232=2,AN67=2),1)+IF(AND(AP$232=1,AN67=1),1)</f>
        <v>2</v>
      </c>
      <c r="AP67" s="5">
        <v>4</v>
      </c>
      <c r="AQ67" s="5">
        <v>1</v>
      </c>
      <c r="AR67" s="4">
        <f>IF(AND(AP$232&gt;4,AP67=1),12)+IF(AND(AP$232&gt;4,AP67=2),8)+IF(AND(AP$232&gt;4,AP67=3),6)+IF(AND(AP$232&gt;4,AP67=4),5)+IF(AND(AP$232&gt;4,AP67=5),4)+IF(AND(AP$232&gt;4,AP67=6),3)+IF(AND(AP$232&gt;4,AP67=7),2)+IF(AND(AP$232&gt;4,AP67&gt;7),1)+IF(AND(AP$232=4,AP67=1),8)+IF(AND(AP$232=4,AP67=2),6)+IF(AND(AP$232=4,AP67=3),4)+IF(AND(AP$232=4,AP67=4),2)+IF(AND(AP$232=3,AP67=1),6)+IF(AND(AP$232=3,AP67=2),4)+IF(AND(AP$232=3,AP67=3),2)+IF(AND(AP$232=2,AP67=1),4)+IF(AND(AP$232=2,AP67=2),2)+IF(AND(AP$232=1,AP67=1),2)</f>
        <v>5</v>
      </c>
      <c r="AS67" s="4">
        <f>IF(AND(AP$232&gt;4,AQ67=1),12)+IF(AND(AP$232&gt;4,AQ67=2),8)+IF(AND(AP$232&gt;4,AQ67=3),6)+IF(AND(AP$232&gt;4,AQ67=4),5)+IF(AND(AP$232&gt;4,AQ67=5),4)+IF(AND(AP$232&gt;4,AQ67=6),3)+IF(AND(AP$232&gt;4,AQ67=7),2)+IF(AND(AP$232&gt;4,AQ67&gt;7),1)+IF(AND(AP$232=4,AQ67=1),8)+IF(AND(AP$232=4,AQ67=2),6)+IF(AND(AP$232=4,AQ67=3),4)+IF(AND(AP$232=4,AQ67=4),2)+IF(AND(AP$232=3,AQ67=1),6)+IF(AND(AP$232=3,AQ67=2),4)+IF(AND(AP$232=3,AQ67=3),2)+IF(AND(AP$232=2,AQ67=1),4)+IF(AND(AP$232=2,AQ67=2),2)+IF(AND(AP$232=1,AQ67=1),2)</f>
        <v>12</v>
      </c>
      <c r="AT67" s="2" t="s">
        <v>26</v>
      </c>
      <c r="AU67" s="4">
        <f>+AO67+AR67+AS67+BA67</f>
        <v>20</v>
      </c>
      <c r="AV67" s="11">
        <f>AU67+AF67</f>
        <v>20</v>
      </c>
      <c r="AW67" s="2">
        <v>29.245000000000001</v>
      </c>
      <c r="AX67" s="2">
        <v>28.053999999999998</v>
      </c>
      <c r="AY67" s="2" t="s">
        <v>26</v>
      </c>
      <c r="AZ67" s="6"/>
      <c r="BA67" s="6">
        <v>1</v>
      </c>
      <c r="BB67" s="19">
        <f t="shared" si="160"/>
        <v>28.053999999999998</v>
      </c>
      <c r="BC67" s="2">
        <v>30.974</v>
      </c>
      <c r="BD67" s="3">
        <v>2</v>
      </c>
      <c r="BE67" s="4">
        <f>IF(AND(BF$232&gt;4,BD67=1),6)+IF(AND(BF$232&gt;4,BD67=2),4)+IF(AND(BF$232&gt;4,BD67=3),3)+IF(AND(BF$232&gt;4,BD67=4),2)+IF(AND(BF$232&gt;4,BD67=5),1)+IF(AND(BF$232&gt;4,BD67&gt;5),1)+IF(AND(BF$232=4,BD67=1),4)+IF(AND(BF$232=4,BD67=2),3)+IF(AND(BF$232=4,BD67=3),2)+IF(AND(BF$232=4,BD67=4),1)+IF(AND(BF$232=3,BD67=1),3)+IF(AND(BF$232=3,BD67=2),2)+IF(AND(BF$232=3,BD67=3),1)+IF(AND(BF$232=2,BD67=1),2)+IF(AND(BF$232=2,BD67=2),1)+IF(AND(BF$232=1,BD67=1),1)</f>
        <v>3</v>
      </c>
      <c r="BF67" s="5">
        <v>1</v>
      </c>
      <c r="BG67" s="5">
        <v>1</v>
      </c>
      <c r="BH67" s="4">
        <f>IF(AND(BF$232&gt;4,BF67=1),12)+IF(AND(BF$232&gt;4,BF67=2),8)+IF(AND(BF$232&gt;4,BF67=3),6)+IF(AND(BF$232&gt;4,BF67=4),5)+IF(AND(BF$232&gt;4,BF67=5),4)+IF(AND(BF$232&gt;4,BF67=6),3)+IF(AND(BF$232&gt;4,BF67=7),2)+IF(AND(BF$232&gt;4,BF67&gt;7),1)+IF(AND(BF$232=4,BF67=1),8)+IF(AND(BF$232=4,BF67=2),6)+IF(AND(BF$232=4,BF67=3),4)+IF(AND(BF$232=4,BF67=4),2)+IF(AND(BF$232=3,BF67=1),6)+IF(AND(BF$232=3,BF67=2),4)+IF(AND(BF$232=3,BF67=3),2)+IF(AND(BF$232=2,BF67=1),4)+IF(AND(BF$232=2,BF67=2),2)+IF(AND(BF$232=1,BF67=1),2)</f>
        <v>8</v>
      </c>
      <c r="BI67" s="4">
        <f>IF(AND(BF$232&gt;4,BG67=1),12)+IF(AND(BF$232&gt;4,BG67=2),8)+IF(AND(BF$232&gt;4,BG67=3),6)+IF(AND(BF$232&gt;4,BG67=4),5)+IF(AND(BF$232&gt;4,BG67=5),4)+IF(AND(BF$232&gt;4,BG67=6),3)+IF(AND(BF$232&gt;4,BG67=7),2)+IF(AND(BF$232&gt;4,BG67&gt;7),1)+IF(AND(BF$232=4,BG67=1),8)+IF(AND(BF$232=4,BG67=2),6)+IF(AND(BF$232=4,BG67=3),4)+IF(AND(BF$232=4,BG67=4),2)+IF(AND(BF$232=3,BG67=1),6)+IF(AND(BF$232=3,BG67=2),4)+IF(AND(BF$232=3,BG67=3),2)+IF(AND(BF$232=2,BG67=1),4)+IF(AND(BF$232=2,BG67=2),2)+IF(AND(BF$232=1,BG67=1),2)</f>
        <v>8</v>
      </c>
      <c r="BJ67" s="2" t="s">
        <v>26</v>
      </c>
      <c r="BK67" s="4">
        <f t="shared" si="161"/>
        <v>19</v>
      </c>
      <c r="BL67" s="11">
        <f t="shared" si="162"/>
        <v>39</v>
      </c>
      <c r="BM67" s="2">
        <v>28.411999999999999</v>
      </c>
      <c r="BN67" s="2">
        <v>28.803000000000001</v>
      </c>
      <c r="BO67" s="2" t="s">
        <v>26</v>
      </c>
      <c r="BP67" s="6"/>
      <c r="BQ67" s="6"/>
      <c r="BR67" s="19">
        <f t="shared" si="163"/>
        <v>28.053999999999998</v>
      </c>
      <c r="BS67" s="2">
        <v>28.457999999999998</v>
      </c>
      <c r="BT67" s="3">
        <v>5</v>
      </c>
      <c r="BU67" s="4">
        <f>IF(AND(BV$232&gt;4,BT67=1),6)+IF(AND(BV$232&gt;4,BT67=2),4)+IF(AND(BV$232&gt;4,BT67=3),3)+IF(AND(BV$232&gt;4,BT67=4),2)+IF(AND(BV$232&gt;4,BT67=5),1)+IF(AND(BV$232&gt;4,BT67&gt;5),1)+IF(AND(BV$232=4,BT67=1),4)+IF(AND(BV$232=4,BT67=2),3)+IF(AND(BV$232=4,BT67=3),2)+IF(AND(BV$232=4,BT67=4),1)+IF(AND(BV$232=3,BT67=1),3)+IF(AND(BV$232=3,BT67=2),2)+IF(AND(BV$232=3,BT67=3),1)+IF(AND(BV$232=2,BT67=1),2)+IF(AND(BV$232=2,BT67=2),1)+IF(AND(BV$232=1,BT67=1),1)</f>
        <v>1</v>
      </c>
      <c r="BV67" s="5">
        <v>5</v>
      </c>
      <c r="BW67" s="5"/>
      <c r="BX67" s="4">
        <f>IF(AND(BV$232&gt;4,BV67=1),12)+IF(AND(BV$232&gt;4,BV67=2),8)+IF(AND(BV$232&gt;4,BV67=3),6)+IF(AND(BV$232&gt;4,BV67=4),5)+IF(AND(BV$232&gt;4,BV67=5),4)+IF(AND(BV$232&gt;4,BV67=6),3)+IF(AND(BV$232&gt;4,BV67=7),2)+IF(AND(BV$232&gt;4,BV67&gt;7),1)+IF(AND(BV$232=4,BV67=1),8)+IF(AND(BV$232=4,BV67=2),6)+IF(AND(BV$232=4,BV67=3),4)+IF(AND(BV$232=4,BV67=4),2)+IF(AND(BV$232=3,BV67=1),6)+IF(AND(BV$232=3,BV67=2),4)+IF(AND(BV$232=3,BV67=3),2)+IF(AND(BV$232=2,BV67=1),4)+IF(AND(BV$232=2,BV67=2),2)+IF(AND(BV$232=1,BV67=1),2)</f>
        <v>4</v>
      </c>
      <c r="BY67" s="4">
        <f>IF(AND(BV$232&gt;4,BW67=1),12)+IF(AND(BV$232&gt;4,BW67=2),8)+IF(AND(BV$232&gt;4,BW67=3),6)+IF(AND(BV$232&gt;4,BW67=4),5)+IF(AND(BV$232&gt;4,BW67=5),4)+IF(AND(BV$232&gt;4,BW67=6),3)+IF(AND(BV$232&gt;4,BW67=7),2)+IF(AND(BV$232&gt;4,BW67&gt;7),1)+IF(AND(BV$232=4,BW67=1),8)+IF(AND(BV$232=4,BW67=2),6)+IF(AND(BV$232=4,BW67=3),4)+IF(AND(BV$232=4,BW67=4),2)+IF(AND(BV$232=3,BW67=1),6)+IF(AND(BV$232=3,BW67=2),4)+IF(AND(BV$232=3,BW67=3),2)+IF(AND(BV$232=2,BW67=1),4)+IF(AND(BV$232=2,BW67=2),2)+IF(AND(BV$232=1,BW67=1),2)</f>
        <v>0</v>
      </c>
      <c r="BZ67" s="2" t="s">
        <v>26</v>
      </c>
      <c r="CA67" s="4">
        <f t="shared" si="164"/>
        <v>5</v>
      </c>
      <c r="CB67" s="11">
        <f t="shared" si="165"/>
        <v>44</v>
      </c>
      <c r="CC67" s="2">
        <v>28.295999999999999</v>
      </c>
      <c r="CD67" s="2"/>
      <c r="CE67" s="2" t="s">
        <v>26</v>
      </c>
      <c r="CF67" s="6"/>
      <c r="CG67" s="6"/>
      <c r="CH67" s="19">
        <f t="shared" si="166"/>
        <v>28.053999999999998</v>
      </c>
      <c r="CI67" s="2"/>
      <c r="CJ67" s="3"/>
      <c r="CK67" s="4">
        <f t="shared" si="167"/>
        <v>0</v>
      </c>
      <c r="CL67" s="5"/>
      <c r="CM67" s="5"/>
      <c r="CN67" s="4">
        <f t="shared" si="168"/>
        <v>0</v>
      </c>
      <c r="CO67" s="4">
        <f t="shared" si="169"/>
        <v>0</v>
      </c>
      <c r="CP67" s="2" t="s">
        <v>26</v>
      </c>
      <c r="CQ67" s="4">
        <f t="shared" si="170"/>
        <v>0</v>
      </c>
      <c r="CR67" s="11">
        <f t="shared" si="171"/>
        <v>44</v>
      </c>
      <c r="CS67" s="2"/>
      <c r="CT67" s="2"/>
      <c r="CU67" s="2" t="s">
        <v>26</v>
      </c>
      <c r="CV67" s="2"/>
      <c r="CW67" s="6"/>
      <c r="CX67" s="19">
        <f t="shared" si="172"/>
        <v>28.053999999999998</v>
      </c>
      <c r="CY67" s="2"/>
      <c r="CZ67" s="3"/>
      <c r="DA67" s="4">
        <f t="shared" si="173"/>
        <v>0</v>
      </c>
      <c r="DB67" s="5"/>
      <c r="DC67" s="5"/>
      <c r="DD67" s="4">
        <f t="shared" si="174"/>
        <v>0</v>
      </c>
      <c r="DE67" s="4">
        <f t="shared" si="175"/>
        <v>0</v>
      </c>
      <c r="DF67" s="2" t="s">
        <v>26</v>
      </c>
      <c r="DG67" s="4">
        <f t="shared" si="176"/>
        <v>0</v>
      </c>
      <c r="DH67" s="11">
        <f t="shared" si="177"/>
        <v>44</v>
      </c>
      <c r="DI67" s="2"/>
      <c r="DJ67" s="2"/>
      <c r="DK67" s="2" t="s">
        <v>26</v>
      </c>
      <c r="DL67" s="2"/>
      <c r="DM67" s="6"/>
      <c r="DN67" s="19">
        <f t="shared" si="178"/>
        <v>28.053999999999998</v>
      </c>
      <c r="DO67" s="2"/>
      <c r="DP67" s="3"/>
      <c r="DQ67" s="4">
        <f t="shared" si="179"/>
        <v>0</v>
      </c>
      <c r="DR67" s="5"/>
      <c r="DS67" s="5"/>
      <c r="DT67" s="4">
        <f t="shared" si="180"/>
        <v>0</v>
      </c>
      <c r="DU67" s="4">
        <f t="shared" si="181"/>
        <v>0</v>
      </c>
      <c r="DV67" s="2" t="s">
        <v>26</v>
      </c>
      <c r="DW67" s="4">
        <f t="shared" si="182"/>
        <v>0</v>
      </c>
      <c r="DX67" s="11">
        <f t="shared" si="183"/>
        <v>44</v>
      </c>
      <c r="DY67" s="2"/>
      <c r="DZ67" s="2"/>
      <c r="EA67" s="2" t="s">
        <v>26</v>
      </c>
      <c r="EB67" s="2"/>
      <c r="EC67" s="6"/>
      <c r="ED67" s="19">
        <f t="shared" si="184"/>
        <v>28.053999999999998</v>
      </c>
    </row>
    <row r="68" spans="1:134" s="15" customFormat="1" ht="13.8" x14ac:dyDescent="0.3">
      <c r="A68" s="13">
        <v>4</v>
      </c>
      <c r="B68" s="1" t="s">
        <v>68</v>
      </c>
      <c r="C68" s="2">
        <v>4691</v>
      </c>
      <c r="D68" s="1">
        <v>14</v>
      </c>
      <c r="E68" s="1" t="s">
        <v>57</v>
      </c>
      <c r="F68" s="21">
        <v>30.472000000000001</v>
      </c>
      <c r="G68" s="10">
        <v>29.963000000000001</v>
      </c>
      <c r="H68" s="3">
        <v>3</v>
      </c>
      <c r="I68" s="4">
        <f>IF(AND(J$233&gt;4,H68=1),6)+IF(AND(J$233&gt;4,H68=2),4)+IF(AND(J$233&gt;4,H68=3),3)+IF(AND(J$233&gt;4,H68=4),2)+IF(AND(J$233&gt;4,H68=5),1)+IF(AND(J$233&gt;4,H68&gt;5),1)+IF(AND(J$233=4,H68=1),4)+IF(AND(J$233=4,H68=2),3)+IF(AND(J$233=4,H68=3),2)+IF(AND(J$233=4,H68=4),1)+IF(AND(J$233=3,H68=1),3)+IF(AND(J$233=3,H68=2),2)+IF(AND(J$233=3,H68=3),1)+IF(AND(J$233=2,H68=1),2)+IF(AND(J$233=2,H68=2),1)+IF(AND(J$233=1,H68=1),1)</f>
        <v>2</v>
      </c>
      <c r="J68" s="5">
        <v>3</v>
      </c>
      <c r="K68" s="5"/>
      <c r="L68" s="7">
        <f>IF(AND(J$233&gt;4,J68=1),12)+IF(AND(J$233&gt;4,J68=2),8)+IF(AND(J$233&gt;4,J68=3),6)+IF(AND(J$233&gt;4,J68=4),5)+IF(AND(J$233&gt;4,J68=5),4)+IF(AND(J$233&gt;4,J68=6),3)+IF(AND(J$233&gt;4,J68=7),2)+IF(AND(J$233&gt;4,J68&gt;7),1)+IF(AND(J$233=4,J68=1),8)+IF(AND(J$233=4,J68=2),6)+IF(AND(J$233=4,J68=3),4)+IF(AND(J$233=4,J68=4),2)+IF(AND(J$233=3,J68=1),6)+IF(AND(J$233=3,J68=2),4)+IF(AND(J$233=3,J68=3),2)+IF(AND(J$233=2,J68=1),4)+IF(AND(J$233=2,J68=2),2)+IF(AND(J$233=1,J68=1),2)</f>
        <v>4</v>
      </c>
      <c r="M68" s="7">
        <f>IF(AND(J$233&gt;4,K68=1),12)+IF(AND(J$233&gt;4,K68=2),8)+IF(AND(J$233&gt;4,K68=3),6)+IF(AND(J$233&gt;4,K68=4),5)+IF(AND(J$233&gt;4,K68=5),4)+IF(AND(J$233&gt;4,K68=6),3)+IF(AND(J$233&gt;4,K68=7),2)+IF(AND(J$233&gt;4,K68&gt;7),1)+IF(AND(J$233=4,K68=1),8)+IF(AND(J$233=4,K68=2),6)+IF(AND(J$233=4,K68=3),4)+IF(AND(J$233=4,K68=4),2)+IF(AND(J$233=3,K68=1),6)+IF(AND(J$233=3,K68=2),4)+IF(AND(J$233=3,K68=3),2)+IF(AND(J$233=2,K68=1),4)+IF(AND(J$233=2,K68=2),2)+IF(AND(J$233=1,K68=1),2)</f>
        <v>0</v>
      </c>
      <c r="N68" s="2" t="s">
        <v>33</v>
      </c>
      <c r="O68" s="7">
        <f>+I68+L68+M68+U68</f>
        <v>8</v>
      </c>
      <c r="P68" s="11">
        <f>O68</f>
        <v>8</v>
      </c>
      <c r="Q68" s="2">
        <v>28.873000000000001</v>
      </c>
      <c r="R68" s="10"/>
      <c r="S68" s="2" t="s">
        <v>33</v>
      </c>
      <c r="T68" s="8" t="s">
        <v>125</v>
      </c>
      <c r="U68" s="6">
        <v>2</v>
      </c>
      <c r="V68" s="19">
        <f>MIN(F68,G68,Q68,R68)</f>
        <v>28.873000000000001</v>
      </c>
      <c r="W68" s="10"/>
      <c r="X68" s="3"/>
      <c r="Y68" s="4">
        <f>IF(AND(Z$233&gt;4,X68=1),6)+IF(AND(Z$233&gt;4,X68=2),4)+IF(AND(Z$233&gt;4,X68=3),3)+IF(AND(Z$233&gt;4,X68=4),2)+IF(AND(Z$233&gt;4,X68=5),1)+IF(AND(Z$233&gt;4,X68&gt;5),1)+IF(AND(Z$233=4,X68=1),4)+IF(AND(Z$233=4,X68=2),3)+IF(AND(Z$233=4,X68=3),2)+IF(AND(Z$233=4,X68=4),1)+IF(AND(Z$233=3,X68=1),3)+IF(AND(Z$233=3,X68=2),2)+IF(AND(Z$233=3,X68=3),1)+IF(AND(Z$233=2,X68=1),2)+IF(AND(Z$233=2,X68=2),1)+IF(AND(Z$233=1,X68=1),1)</f>
        <v>0</v>
      </c>
      <c r="Z68" s="5"/>
      <c r="AA68" s="5"/>
      <c r="AB68" s="7">
        <f>IF(AND(Z$233&gt;4,Z68=1),12)+IF(AND(Z$233&gt;4,Z68=2),8)+IF(AND(Z$233&gt;4,Z68=3),6)+IF(AND(Z$233&gt;4,Z68=4),5)+IF(AND(Z$233&gt;4,Z68=5),4)+IF(AND(Z$233&gt;4,Z68=6),3)+IF(AND(Z$233&gt;4,Z68=7),2)+IF(AND(Z$233&gt;4,Z68&gt;7),1)+IF(AND(Z$233=4,Z68=1),8)+IF(AND(Z$233=4,Z68=2),6)+IF(AND(Z$233=4,Z68=3),4)+IF(AND(Z$233=4,Z68=4),2)+IF(AND(Z$233=3,Z68=1),6)+IF(AND(Z$233=3,Z68=2),4)+IF(AND(Z$233=3,Z68=3),2)+IF(AND(Z$233=2,Z68=1),4)+IF(AND(Z$233=2,Z68=2),2)+IF(AND(Z$233=1,Z68=1),2)</f>
        <v>0</v>
      </c>
      <c r="AC68" s="7">
        <f>IF(AND(Z$233&gt;4,AA68=1),12)+IF(AND(Z$233&gt;4,AA68=2),8)+IF(AND(Z$233&gt;4,AA68=3),6)+IF(AND(Z$233&gt;4,AA68=4),5)+IF(AND(Z$233&gt;4,AA68=5),4)+IF(AND(Z$233&gt;4,AA68=6),3)+IF(AND(Z$233&gt;4,AA68=7),2)+IF(AND(Z$233&gt;4,AA68&gt;7),1)+IF(AND(Z$233=4,AA68=1),8)+IF(AND(Z$233=4,AA68=2),6)+IF(AND(Z$233=4,AA68=3),4)+IF(AND(Z$233=4,AA68=4),2)+IF(AND(Z$233=3,AA68=1),6)+IF(AND(Z$233=3,AA68=2),4)+IF(AND(Z$233=3,AA68=3),2)+IF(AND(Z$233=2,AA68=1),4)+IF(AND(Z$233=2,AA68=2),2)+IF(AND(Z$233=1,AA68=1),2)</f>
        <v>0</v>
      </c>
      <c r="AD68" s="2" t="s">
        <v>33</v>
      </c>
      <c r="AE68" s="7">
        <f>+Y68+AB68+AC68+AK68</f>
        <v>0</v>
      </c>
      <c r="AF68" s="11">
        <f>AE68+P68</f>
        <v>8</v>
      </c>
      <c r="AG68" s="2"/>
      <c r="AH68" s="10"/>
      <c r="AI68" s="2" t="s">
        <v>33</v>
      </c>
      <c r="AJ68" s="2" t="s">
        <v>125</v>
      </c>
      <c r="AK68" s="6"/>
      <c r="AL68" s="19">
        <f>MIN(V68,W68,AG68,AH68)</f>
        <v>28.873000000000001</v>
      </c>
      <c r="AM68" s="10"/>
      <c r="AN68" s="3"/>
      <c r="AO68" s="4">
        <f>IF(AND(AP$233&gt;4,AN68=1),6)+IF(AND(AP$233&gt;4,AN68=2),4)+IF(AND(AP$233&gt;4,AN68=3),3)+IF(AND(AP$233&gt;4,AN68=4),2)+IF(AND(AP$233&gt;4,AN68=5),1)+IF(AND(AP$233&gt;4,AN68&gt;5),1)+IF(AND(AP$233=4,AN68=1),4)+IF(AND(AP$233=4,AN68=2),3)+IF(AND(AP$233=4,AN68=3),2)+IF(AND(AP$233=4,AN68=4),1)+IF(AND(AP$233=3,AN68=1),3)+IF(AND(AP$233=3,AN68=2),2)+IF(AND(AP$233=3,AN68=3),1)+IF(AND(AP$233=2,AN68=1),2)+IF(AND(AP$233=2,AN68=2),1)+IF(AND(AP$233=1,AN68=1),1)</f>
        <v>0</v>
      </c>
      <c r="AP68" s="5"/>
      <c r="AQ68" s="5"/>
      <c r="AR68" s="7">
        <f>IF(AND(AP$233&gt;4,AP68=1),12)+IF(AND(AP$233&gt;4,AP68=2),8)+IF(AND(AP$233&gt;4,AP68=3),6)+IF(AND(AP$233&gt;4,AP68=4),5)+IF(AND(AP$233&gt;4,AP68=5),4)+IF(AND(AP$233&gt;4,AP68=6),3)+IF(AND(AP$233&gt;4,AP68=7),2)+IF(AND(AP$233&gt;4,AP68&gt;7),1)+IF(AND(AP$233=4,AP68=1),8)+IF(AND(AP$233=4,AP68=2),6)+IF(AND(AP$233=4,AP68=3),4)+IF(AND(AP$233=4,AP68=4),2)+IF(AND(AP$233=3,AP68=1),6)+IF(AND(AP$233=3,AP68=2),4)+IF(AND(AP$233=3,AP68=3),2)+IF(AND(AP$233=2,AP68=1),4)+IF(AND(AP$233=2,AP68=2),2)+IF(AND(AP$233=1,AP68=1),2)</f>
        <v>0</v>
      </c>
      <c r="AS68" s="7">
        <f>IF(AND(AP$233&gt;4,AQ68=1),12)+IF(AND(AP$233&gt;4,AQ68=2),8)+IF(AND(AP$233&gt;4,AQ68=3),6)+IF(AND(AP$233&gt;4,AQ68=4),5)+IF(AND(AP$233&gt;4,AQ68=5),4)+IF(AND(AP$233&gt;4,AQ68=6),3)+IF(AND(AP$233&gt;4,AQ68=7),2)+IF(AND(AP$233&gt;4,AQ68&gt;7),1)+IF(AND(AP$233=4,AQ68=1),8)+IF(AND(AP$233=4,AQ68=2),6)+IF(AND(AP$233=4,AQ68=3),4)+IF(AND(AP$233=4,AQ68=4),2)+IF(AND(AP$233=3,AQ68=1),6)+IF(AND(AP$233=3,AQ68=2),4)+IF(AND(AP$233=3,AQ68=3),2)+IF(AND(AP$233=2,AQ68=1),4)+IF(AND(AP$233=2,AQ68=2),2)+IF(AND(AP$233=1,AQ68=1),2)</f>
        <v>0</v>
      </c>
      <c r="AT68" s="2" t="s">
        <v>33</v>
      </c>
      <c r="AU68" s="7">
        <f>+AO68+AR68+AS68+BA68</f>
        <v>0</v>
      </c>
      <c r="AV68" s="11">
        <f>AU68+AF68</f>
        <v>8</v>
      </c>
      <c r="AW68" s="2"/>
      <c r="AX68" s="10"/>
      <c r="AY68" s="2" t="s">
        <v>33</v>
      </c>
      <c r="AZ68" s="2" t="s">
        <v>125</v>
      </c>
      <c r="BA68" s="6"/>
      <c r="BB68" s="19">
        <f t="shared" si="160"/>
        <v>28.873000000000001</v>
      </c>
      <c r="BC68" s="10"/>
      <c r="BD68" s="3"/>
      <c r="BE68" s="4">
        <f>IF(AND(BF$232&gt;4,BD68=1),6)+IF(AND(BF$232&gt;4,BD68=2),4)+IF(AND(BF$232&gt;4,BD68=3),3)+IF(AND(BF$232&gt;4,BD68=4),2)+IF(AND(BF$232&gt;4,BD68=5),1)+IF(AND(BF$232&gt;4,BD68&gt;5),1)+IF(AND(BF$232=4,BD68=1),4)+IF(AND(BF$232=4,BD68=2),3)+IF(AND(BF$232=4,BD68=3),2)+IF(AND(BF$232=4,BD68=4),1)+IF(AND(BF$232=3,BD68=1),3)+IF(AND(BF$232=3,BD68=2),2)+IF(AND(BF$232=3,BD68=3),1)+IF(AND(BF$232=2,BD68=1),2)+IF(AND(BF$232=2,BD68=2),1)+IF(AND(BF$232=1,BD68=1),1)</f>
        <v>0</v>
      </c>
      <c r="BF68" s="5">
        <v>1</v>
      </c>
      <c r="BG68" s="5">
        <v>1</v>
      </c>
      <c r="BH68" s="4">
        <f>IF(AND(BF$232&gt;4,BF68=1),12)+IF(AND(BF$232&gt;4,BF68=2),8)+IF(AND(BF$232&gt;4,BF68=3),6)+IF(AND(BF$232&gt;4,BF68=4),5)+IF(AND(BF$232&gt;4,BF68=5),4)+IF(AND(BF$232&gt;4,BF68=6),3)+IF(AND(BF$232&gt;4,BF68=7),2)+IF(AND(BF$232&gt;4,BF68&gt;7),1)+IF(AND(BF$232=4,BF68=1),8)+IF(AND(BF$232=4,BF68=2),6)+IF(AND(BF$232=4,BF68=3),4)+IF(AND(BF$232=4,BF68=4),2)+IF(AND(BF$232=3,BF68=1),6)+IF(AND(BF$232=3,BF68=2),4)+IF(AND(BF$232=3,BF68=3),2)+IF(AND(BF$232=2,BF68=1),4)+IF(AND(BF$232=2,BF68=2),2)+IF(AND(BF$232=1,BF68=1),2)</f>
        <v>8</v>
      </c>
      <c r="BI68" s="4">
        <f>IF(AND(BF$232&gt;4,BG68=1),12)+IF(AND(BF$232&gt;4,BG68=2),8)+IF(AND(BF$232&gt;4,BG68=3),6)+IF(AND(BF$232&gt;4,BG68=4),5)+IF(AND(BF$232&gt;4,BG68=5),4)+IF(AND(BF$232&gt;4,BG68=6),3)+IF(AND(BF$232&gt;4,BG68=7),2)+IF(AND(BF$232&gt;4,BG68&gt;7),1)+IF(AND(BF$232=4,BG68=1),8)+IF(AND(BF$232=4,BG68=2),6)+IF(AND(BF$232=4,BG68=3),4)+IF(AND(BF$232=4,BG68=4),2)+IF(AND(BF$232=3,BG68=1),6)+IF(AND(BF$232=3,BG68=2),4)+IF(AND(BF$232=3,BG68=3),2)+IF(AND(BF$232=2,BG68=1),4)+IF(AND(BF$232=2,BG68=2),2)+IF(AND(BF$232=1,BG68=1),2)</f>
        <v>8</v>
      </c>
      <c r="BJ68" s="2" t="s">
        <v>33</v>
      </c>
      <c r="BK68" s="7">
        <f t="shared" si="161"/>
        <v>16</v>
      </c>
      <c r="BL68" s="11">
        <f t="shared" si="162"/>
        <v>24</v>
      </c>
      <c r="BM68" s="2">
        <v>29.303000000000001</v>
      </c>
      <c r="BN68" s="10">
        <v>29.093</v>
      </c>
      <c r="BO68" s="2" t="s">
        <v>33</v>
      </c>
      <c r="BP68" s="8" t="s">
        <v>137</v>
      </c>
      <c r="BQ68" s="6"/>
      <c r="BR68" s="19">
        <f t="shared" si="163"/>
        <v>28.873000000000001</v>
      </c>
      <c r="BS68" s="10"/>
      <c r="BT68" s="3"/>
      <c r="BU68" s="4">
        <f>IF(AND(BV$232&gt;4,BT68=1),6)+IF(AND(BV$232&gt;4,BT68=2),4)+IF(AND(BV$232&gt;4,BT68=3),3)+IF(AND(BV$232&gt;4,BT68=4),2)+IF(AND(BV$232&gt;4,BT68=5),1)+IF(AND(BV$232&gt;4,BT68&gt;5),1)+IF(AND(BV$232=4,BT68=1),4)+IF(AND(BV$232=4,BT68=2),3)+IF(AND(BV$232=4,BT68=3),2)+IF(AND(BV$232=4,BT68=4),1)+IF(AND(BV$232=3,BT68=1),3)+IF(AND(BV$232=3,BT68=2),2)+IF(AND(BV$232=3,BT68=3),1)+IF(AND(BV$232=2,BT68=1),2)+IF(AND(BV$232=2,BT68=2),1)+IF(AND(BV$232=1,BT68=1),1)</f>
        <v>0</v>
      </c>
      <c r="BV68" s="5"/>
      <c r="BW68" s="5"/>
      <c r="BX68" s="4">
        <f>IF(AND(BV$232&gt;4,BV68=1),12)+IF(AND(BV$232&gt;4,BV68=2),8)+IF(AND(BV$232&gt;4,BV68=3),6)+IF(AND(BV$232&gt;4,BV68=4),5)+IF(AND(BV$232&gt;4,BV68=5),4)+IF(AND(BV$232&gt;4,BV68=6),3)+IF(AND(BV$232&gt;4,BV68=7),2)+IF(AND(BV$232&gt;4,BV68&gt;7),1)+IF(AND(BV$232=4,BV68=1),8)+IF(AND(BV$232=4,BV68=2),6)+IF(AND(BV$232=4,BV68=3),4)+IF(AND(BV$232=4,BV68=4),2)+IF(AND(BV$232=3,BV68=1),6)+IF(AND(BV$232=3,BV68=2),4)+IF(AND(BV$232=3,BV68=3),2)+IF(AND(BV$232=2,BV68=1),4)+IF(AND(BV$232=2,BV68=2),2)+IF(AND(BV$232=1,BV68=1),2)</f>
        <v>0</v>
      </c>
      <c r="BY68" s="4">
        <f>IF(AND(BV$232&gt;4,BW68=1),12)+IF(AND(BV$232&gt;4,BW68=2),8)+IF(AND(BV$232&gt;4,BW68=3),6)+IF(AND(BV$232&gt;4,BW68=4),5)+IF(AND(BV$232&gt;4,BW68=5),4)+IF(AND(BV$232&gt;4,BW68=6),3)+IF(AND(BV$232&gt;4,BW68=7),2)+IF(AND(BV$232&gt;4,BW68&gt;7),1)+IF(AND(BV$232=4,BW68=1),8)+IF(AND(BV$232=4,BW68=2),6)+IF(AND(BV$232=4,BW68=3),4)+IF(AND(BV$232=4,BW68=4),2)+IF(AND(BV$232=3,BW68=1),6)+IF(AND(BV$232=3,BW68=2),4)+IF(AND(BV$232=3,BW68=3),2)+IF(AND(BV$232=2,BW68=1),4)+IF(AND(BV$232=2,BW68=2),2)+IF(AND(BV$232=1,BW68=1),2)</f>
        <v>0</v>
      </c>
      <c r="BZ68" s="2" t="s">
        <v>26</v>
      </c>
      <c r="CA68" s="7">
        <f t="shared" si="164"/>
        <v>0</v>
      </c>
      <c r="CB68" s="11">
        <f t="shared" si="165"/>
        <v>24</v>
      </c>
      <c r="CC68" s="2"/>
      <c r="CD68" s="10"/>
      <c r="CE68" s="2" t="s">
        <v>26</v>
      </c>
      <c r="CF68" s="6"/>
      <c r="CG68" s="6"/>
      <c r="CH68" s="19">
        <f t="shared" si="166"/>
        <v>28.873000000000001</v>
      </c>
      <c r="CI68" s="10">
        <v>39.798999999999999</v>
      </c>
      <c r="CJ68" s="3">
        <v>4</v>
      </c>
      <c r="CK68" s="4">
        <f t="shared" si="167"/>
        <v>2</v>
      </c>
      <c r="CL68" s="5"/>
      <c r="CM68" s="5"/>
      <c r="CN68" s="4">
        <f t="shared" si="168"/>
        <v>0</v>
      </c>
      <c r="CO68" s="4">
        <f t="shared" si="169"/>
        <v>0</v>
      </c>
      <c r="CP68" s="2" t="s">
        <v>26</v>
      </c>
      <c r="CQ68" s="7">
        <f t="shared" si="170"/>
        <v>2</v>
      </c>
      <c r="CR68" s="11">
        <f t="shared" si="171"/>
        <v>26</v>
      </c>
      <c r="CS68" s="2"/>
      <c r="CT68" s="10"/>
      <c r="CU68" s="2" t="s">
        <v>26</v>
      </c>
      <c r="CV68" s="2"/>
      <c r="CW68" s="6"/>
      <c r="CX68" s="19">
        <f t="shared" si="172"/>
        <v>28.873000000000001</v>
      </c>
      <c r="CY68" s="10"/>
      <c r="CZ68" s="3"/>
      <c r="DA68" s="4">
        <f t="shared" si="173"/>
        <v>0</v>
      </c>
      <c r="DB68" s="5">
        <v>4</v>
      </c>
      <c r="DC68" s="5"/>
      <c r="DD68" s="4">
        <f t="shared" si="174"/>
        <v>5</v>
      </c>
      <c r="DE68" s="4">
        <f t="shared" si="175"/>
        <v>0</v>
      </c>
      <c r="DF68" s="2" t="s">
        <v>26</v>
      </c>
      <c r="DG68" s="7">
        <f t="shared" si="176"/>
        <v>5</v>
      </c>
      <c r="DH68" s="11">
        <f t="shared" si="177"/>
        <v>31</v>
      </c>
      <c r="DI68" s="2">
        <v>29.620999999999999</v>
      </c>
      <c r="DJ68" s="10"/>
      <c r="DK68" s="2" t="s">
        <v>26</v>
      </c>
      <c r="DL68" s="2"/>
      <c r="DM68" s="6"/>
      <c r="DN68" s="19">
        <f t="shared" si="178"/>
        <v>28.873000000000001</v>
      </c>
      <c r="DO68" s="10"/>
      <c r="DP68" s="3"/>
      <c r="DQ68" s="4">
        <f t="shared" si="179"/>
        <v>0</v>
      </c>
      <c r="DR68" s="5"/>
      <c r="DS68" s="5"/>
      <c r="DT68" s="4">
        <f t="shared" si="180"/>
        <v>0</v>
      </c>
      <c r="DU68" s="4">
        <f t="shared" si="181"/>
        <v>0</v>
      </c>
      <c r="DV68" s="2" t="s">
        <v>26</v>
      </c>
      <c r="DW68" s="7">
        <f t="shared" si="182"/>
        <v>0</v>
      </c>
      <c r="DX68" s="11">
        <f t="shared" si="183"/>
        <v>31</v>
      </c>
      <c r="DY68" s="2"/>
      <c r="DZ68" s="10"/>
      <c r="EA68" s="2" t="s">
        <v>26</v>
      </c>
      <c r="EB68" s="2"/>
      <c r="EC68" s="6"/>
      <c r="ED68" s="19">
        <f t="shared" si="184"/>
        <v>28.873000000000001</v>
      </c>
    </row>
    <row r="69" spans="1:134" s="15" customFormat="1" ht="13.8" x14ac:dyDescent="0.3">
      <c r="A69" s="13">
        <v>5</v>
      </c>
      <c r="B69" s="1" t="s">
        <v>187</v>
      </c>
      <c r="C69" s="2">
        <v>34403</v>
      </c>
      <c r="D69" s="1">
        <v>49</v>
      </c>
      <c r="E69" s="1" t="s">
        <v>30</v>
      </c>
      <c r="F69" s="21"/>
      <c r="G69" s="2"/>
      <c r="H69" s="3"/>
      <c r="I69" s="2"/>
      <c r="J69" s="5"/>
      <c r="K69" s="5"/>
      <c r="L69" s="2"/>
      <c r="M69" s="2"/>
      <c r="N69" s="2"/>
      <c r="O69" s="2"/>
      <c r="P69" s="11"/>
      <c r="Q69" s="2"/>
      <c r="R69" s="2"/>
      <c r="S69" s="2"/>
      <c r="T69" s="8"/>
      <c r="U69" s="6"/>
      <c r="V69" s="19"/>
      <c r="W69" s="2"/>
      <c r="X69" s="3"/>
      <c r="Y69" s="2"/>
      <c r="Z69" s="5"/>
      <c r="AA69" s="5"/>
      <c r="AB69" s="2"/>
      <c r="AC69" s="2"/>
      <c r="AD69" s="2"/>
      <c r="AE69" s="2"/>
      <c r="AF69" s="11"/>
      <c r="AG69" s="2"/>
      <c r="AH69" s="2"/>
      <c r="AI69" s="2"/>
      <c r="AJ69" s="2"/>
      <c r="AK69" s="6"/>
      <c r="AL69" s="19"/>
      <c r="AM69" s="2"/>
      <c r="AN69" s="3"/>
      <c r="AO69" s="2"/>
      <c r="AP69" s="5"/>
      <c r="AQ69" s="5"/>
      <c r="AR69" s="2"/>
      <c r="AS69" s="2"/>
      <c r="AT69" s="2" t="s">
        <v>52</v>
      </c>
      <c r="AU69" s="2"/>
      <c r="AV69" s="11"/>
      <c r="AW69" s="2"/>
      <c r="AX69" s="2">
        <v>32.680999999999997</v>
      </c>
      <c r="AY69" s="2" t="s">
        <v>52</v>
      </c>
      <c r="AZ69" s="8" t="s">
        <v>87</v>
      </c>
      <c r="BA69" s="6"/>
      <c r="BB69" s="19">
        <f t="shared" si="160"/>
        <v>32.680999999999997</v>
      </c>
      <c r="BC69" s="2"/>
      <c r="BD69" s="3"/>
      <c r="BE69" s="4">
        <f>IF(AND(BF$233&gt;4,BD69=1),6)+IF(AND(BF$233&gt;4,BD69=2),4)+IF(AND(BF$233&gt;4,BD69=3),3)+IF(AND(BF$233&gt;4,BD69=4),2)+IF(AND(BF$233&gt;4,BD69=5),1)+IF(AND(BF$233&gt;4,BD69&gt;5),1)+IF(AND(BF$233=4,BD69=1),4)+IF(AND(BF$233=4,BD69=2),3)+IF(AND(BF$233=4,BD69=3),2)+IF(AND(BF$233=4,BD69=4),1)+IF(AND(BF$233=3,BD69=1),3)+IF(AND(BF$233=3,BD69=2),2)+IF(AND(BF$233=3,BD69=3),1)+IF(AND(BF$233=2,BD69=1),2)+IF(AND(BF$233=2,BD69=2),1)+IF(AND(BF$233=1,BD69=1),1)</f>
        <v>0</v>
      </c>
      <c r="BF69" s="5"/>
      <c r="BG69" s="5"/>
      <c r="BH69" s="7">
        <f>IF(AND(BF$233&gt;4,BF69=1),12)+IF(AND(BF$233&gt;4,BF69=2),8)+IF(AND(BF$233&gt;4,BF69=3),6)+IF(AND(BF$233&gt;4,BF69=4),5)+IF(AND(BF$233&gt;4,BF69=5),4)+IF(AND(BF$233&gt;4,BF69=6),3)+IF(AND(BF$233&gt;4,BF69=7),2)+IF(AND(BF$233&gt;4,BF69&gt;7),1)+IF(AND(BF$233=4,BF69=1),8)+IF(AND(BF$233=4,BF69=2),6)+IF(AND(BF$233=4,BF69=3),4)+IF(AND(BF$233=4,BF69=4),2)+IF(AND(BF$233=3,BF69=1),6)+IF(AND(BF$233=3,BF69=2),4)+IF(AND(BF$233=3,BF69=3),2)+IF(AND(BF$233=2,BF69=1),4)+IF(AND(BF$233=2,BF69=2),2)+IF(AND(BF$233=1,BF69=1),2)</f>
        <v>0</v>
      </c>
      <c r="BI69" s="7">
        <f>IF(AND(BF$233&gt;4,BG69=1),12)+IF(AND(BF$233&gt;4,BG69=2),8)+IF(AND(BF$233&gt;4,BG69=3),6)+IF(AND(BF$233&gt;4,BG69=4),5)+IF(AND(BF$233&gt;4,BG69=5),4)+IF(AND(BF$233&gt;4,BG69=6),3)+IF(AND(BF$233&gt;4,BG69=7),2)+IF(AND(BF$233&gt;4,BG69&gt;7),1)+IF(AND(BF$233=4,BG69=1),8)+IF(AND(BF$233=4,BG69=2),6)+IF(AND(BF$233=4,BG69=3),4)+IF(AND(BF$233=4,BG69=4),2)+IF(AND(BF$233=3,BG69=1),6)+IF(AND(BF$233=3,BG69=2),4)+IF(AND(BF$233=3,BG69=3),2)+IF(AND(BF$233=2,BG69=1),4)+IF(AND(BF$233=2,BG69=2),2)+IF(AND(BF$233=1,BG69=1),2)</f>
        <v>0</v>
      </c>
      <c r="BJ69" s="2" t="s">
        <v>52</v>
      </c>
      <c r="BK69" s="7">
        <f t="shared" si="161"/>
        <v>0</v>
      </c>
      <c r="BL69" s="11">
        <f t="shared" si="162"/>
        <v>0</v>
      </c>
      <c r="BM69" s="2">
        <v>29.623000000000001</v>
      </c>
      <c r="BN69" s="2">
        <v>30.236999999999998</v>
      </c>
      <c r="BO69" s="2" t="s">
        <v>52</v>
      </c>
      <c r="BP69" s="8" t="s">
        <v>194</v>
      </c>
      <c r="BQ69" s="6"/>
      <c r="BR69" s="19">
        <f t="shared" si="163"/>
        <v>29.623000000000001</v>
      </c>
      <c r="BS69" s="2">
        <v>30.337</v>
      </c>
      <c r="BT69" s="3">
        <v>1</v>
      </c>
      <c r="BU69" s="4">
        <f>IF(AND(BV$233&gt;4,BT69=1),6)+IF(AND(BV$233&gt;4,BT69=2),4)+IF(AND(BV$233&gt;4,BT69=3),3)+IF(AND(BV$233&gt;4,BT69=4),2)+IF(AND(BV$233&gt;4,BT69=5),1)+IF(AND(BV$233&gt;4,BT69&gt;5),1)+IF(AND(BV$233=4,BT69=1),4)+IF(AND(BV$233=4,BT69=2),3)+IF(AND(BV$233=4,BT69=3),2)+IF(AND(BV$233=4,BT69=4),1)+IF(AND(BV$233=3,BT69=1),3)+IF(AND(BV$233=3,BT69=2),2)+IF(AND(BV$233=3,BT69=3),1)+IF(AND(BV$233=2,BT69=1),2)+IF(AND(BV$233=2,BT69=2),1)+IF(AND(BV$233=1,BT69=1),1)</f>
        <v>1</v>
      </c>
      <c r="BV69" s="5">
        <v>1</v>
      </c>
      <c r="BW69" s="5">
        <v>1</v>
      </c>
      <c r="BX69" s="7">
        <f>IF(AND(BV$233&gt;4,BV69=1),12)+IF(AND(BV$233&gt;4,BV69=2),8)+IF(AND(BV$233&gt;4,BV69=3),6)+IF(AND(BV$233&gt;4,BV69=4),5)+IF(AND(BV$233&gt;4,BV69=5),4)+IF(AND(BV$233&gt;4,BV69=6),3)+IF(AND(BV$233&gt;4,BV69=7),2)+IF(AND(BV$233&gt;4,BV69&gt;7),1)+IF(AND(BV$233=4,BV69=1),8)+IF(AND(BV$233=4,BV69=2),6)+IF(AND(BV$233=4,BV69=3),4)+IF(AND(BV$233=4,BV69=4),2)+IF(AND(BV$233=3,BV69=1),6)+IF(AND(BV$233=3,BV69=2),4)+IF(AND(BV$233=3,BV69=3),2)+IF(AND(BV$233=2,BV69=1),4)+IF(AND(BV$233=2,BV69=2),2)+IF(AND(BV$233=1,BV69=1),2)</f>
        <v>2</v>
      </c>
      <c r="BY69" s="7">
        <f>IF(AND(BV$233&gt;4,BW69=1),12)+IF(AND(BV$233&gt;4,BW69=2),8)+IF(AND(BV$233&gt;4,BW69=3),6)+IF(AND(BV$233&gt;4,BW69=4),5)+IF(AND(BV$233&gt;4,BW69=5),4)+IF(AND(BV$233&gt;4,BW69=6),3)+IF(AND(BV$233&gt;4,BW69=7),2)+IF(AND(BV$233&gt;4,BW69&gt;7),1)+IF(AND(BV$233=4,BW69=1),8)+IF(AND(BV$233=4,BW69=2),6)+IF(AND(BV$233=4,BW69=3),4)+IF(AND(BV$233=4,BW69=4),2)+IF(AND(BV$233=3,BW69=1),6)+IF(AND(BV$233=3,BW69=2),4)+IF(AND(BV$233=3,BW69=3),2)+IF(AND(BV$233=2,BW69=1),4)+IF(AND(BV$233=2,BW69=2),2)+IF(AND(BV$233=1,BW69=1),2)</f>
        <v>2</v>
      </c>
      <c r="BZ69" s="2" t="s">
        <v>33</v>
      </c>
      <c r="CA69" s="7">
        <f t="shared" si="164"/>
        <v>7</v>
      </c>
      <c r="CB69" s="11">
        <f t="shared" si="165"/>
        <v>7</v>
      </c>
      <c r="CC69" s="2">
        <v>28.890999999999998</v>
      </c>
      <c r="CD69" s="2">
        <v>28.692</v>
      </c>
      <c r="CE69" s="2" t="s">
        <v>33</v>
      </c>
      <c r="CF69" s="8" t="s">
        <v>137</v>
      </c>
      <c r="CG69" s="6">
        <v>2</v>
      </c>
      <c r="CH69" s="19">
        <f t="shared" si="166"/>
        <v>28.692</v>
      </c>
      <c r="CI69" s="2">
        <v>34.82</v>
      </c>
      <c r="CJ69" s="3">
        <v>3</v>
      </c>
      <c r="CK69" s="4">
        <f t="shared" si="167"/>
        <v>3</v>
      </c>
      <c r="CL69" s="5">
        <v>2</v>
      </c>
      <c r="CM69" s="5">
        <v>4</v>
      </c>
      <c r="CN69" s="4">
        <f t="shared" si="168"/>
        <v>8</v>
      </c>
      <c r="CO69" s="4">
        <f t="shared" si="169"/>
        <v>5</v>
      </c>
      <c r="CP69" s="2" t="s">
        <v>26</v>
      </c>
      <c r="CQ69" s="7">
        <f t="shared" si="170"/>
        <v>17</v>
      </c>
      <c r="CR69" s="11">
        <f t="shared" si="171"/>
        <v>24</v>
      </c>
      <c r="CS69" s="2">
        <v>28.016999999999999</v>
      </c>
      <c r="CT69" s="2">
        <v>47.085000000000001</v>
      </c>
      <c r="CU69" s="2" t="s">
        <v>26</v>
      </c>
      <c r="CV69" s="2"/>
      <c r="CW69" s="6">
        <v>1</v>
      </c>
      <c r="CX69" s="19">
        <f t="shared" si="172"/>
        <v>28.016999999999999</v>
      </c>
      <c r="CY69" s="2"/>
      <c r="CZ69" s="3"/>
      <c r="DA69" s="4">
        <f t="shared" si="173"/>
        <v>0</v>
      </c>
      <c r="DB69" s="5"/>
      <c r="DC69" s="5"/>
      <c r="DD69" s="4">
        <f t="shared" si="174"/>
        <v>0</v>
      </c>
      <c r="DE69" s="4">
        <f t="shared" si="175"/>
        <v>0</v>
      </c>
      <c r="DF69" s="2" t="s">
        <v>26</v>
      </c>
      <c r="DG69" s="7">
        <f t="shared" si="176"/>
        <v>0</v>
      </c>
      <c r="DH69" s="11">
        <f t="shared" si="177"/>
        <v>24</v>
      </c>
      <c r="DI69" s="2"/>
      <c r="DJ69" s="2"/>
      <c r="DK69" s="2" t="s">
        <v>26</v>
      </c>
      <c r="DL69" s="2"/>
      <c r="DM69" s="6"/>
      <c r="DN69" s="19">
        <f t="shared" si="178"/>
        <v>28.016999999999999</v>
      </c>
      <c r="DO69" s="2"/>
      <c r="DP69" s="3"/>
      <c r="DQ69" s="4">
        <f t="shared" si="179"/>
        <v>0</v>
      </c>
      <c r="DR69" s="5"/>
      <c r="DS69" s="5"/>
      <c r="DT69" s="4">
        <f t="shared" si="180"/>
        <v>0</v>
      </c>
      <c r="DU69" s="4">
        <f t="shared" si="181"/>
        <v>0</v>
      </c>
      <c r="DV69" s="2" t="s">
        <v>26</v>
      </c>
      <c r="DW69" s="7">
        <f t="shared" si="182"/>
        <v>0</v>
      </c>
      <c r="DX69" s="11">
        <f t="shared" si="183"/>
        <v>24</v>
      </c>
      <c r="DY69" s="2"/>
      <c r="DZ69" s="2"/>
      <c r="EA69" s="2" t="s">
        <v>26</v>
      </c>
      <c r="EB69" s="2"/>
      <c r="EC69" s="6"/>
      <c r="ED69" s="19">
        <f t="shared" si="184"/>
        <v>28.016999999999999</v>
      </c>
    </row>
    <row r="70" spans="1:134" s="15" customFormat="1" ht="13.8" x14ac:dyDescent="0.3">
      <c r="A70" s="13">
        <v>6</v>
      </c>
      <c r="B70" s="1" t="s">
        <v>133</v>
      </c>
      <c r="C70" s="2">
        <v>24865</v>
      </c>
      <c r="D70" s="1">
        <v>56</v>
      </c>
      <c r="E70" s="1" t="s">
        <v>30</v>
      </c>
      <c r="F70" s="21">
        <v>29.335999999999999</v>
      </c>
      <c r="G70" s="2">
        <v>29.306000000000001</v>
      </c>
      <c r="H70" s="3">
        <v>2</v>
      </c>
      <c r="I70" s="4">
        <f>IF(AND(J$233&gt;4,H70=1),6)+IF(AND(J$233&gt;4,H70=2),4)+IF(AND(J$233&gt;4,H70=3),3)+IF(AND(J$233&gt;4,H70=4),2)+IF(AND(J$233&gt;4,H70=5),1)+IF(AND(J$233&gt;4,H70&gt;5),1)+IF(AND(J$233=4,H70=1),4)+IF(AND(J$233=4,H70=2),3)+IF(AND(J$233=4,H70=3),2)+IF(AND(J$233=4,H70=4),1)+IF(AND(J$233=3,H70=1),3)+IF(AND(J$233=3,H70=2),2)+IF(AND(J$233=3,H70=3),1)+IF(AND(J$233=2,H70=1),2)+IF(AND(J$233=2,H70=2),1)+IF(AND(J$233=1,H70=1),1)</f>
        <v>3</v>
      </c>
      <c r="J70" s="5">
        <v>2</v>
      </c>
      <c r="K70" s="5"/>
      <c r="L70" s="7">
        <f>IF(AND(J$233&gt;4,J70=1),12)+IF(AND(J$233&gt;4,J70=2),8)+IF(AND(J$233&gt;4,J70=3),6)+IF(AND(J$233&gt;4,J70=4),5)+IF(AND(J$233&gt;4,J70=5),4)+IF(AND(J$233&gt;4,J70=6),3)+IF(AND(J$233&gt;4,J70=7),2)+IF(AND(J$233&gt;4,J70&gt;7),1)+IF(AND(J$233=4,J70=1),8)+IF(AND(J$233=4,J70=2),6)+IF(AND(J$233=4,J70=3),4)+IF(AND(J$233=4,J70=4),2)+IF(AND(J$233=3,J70=1),6)+IF(AND(J$233=3,J70=2),4)+IF(AND(J$233=3,J70=3),2)+IF(AND(J$233=2,J70=1),4)+IF(AND(J$233=2,J70=2),2)+IF(AND(J$233=1,J70=1),2)</f>
        <v>6</v>
      </c>
      <c r="M70" s="7">
        <f>IF(AND(J$233&gt;4,K70=1),12)+IF(AND(J$233&gt;4,K70=2),8)+IF(AND(J$233&gt;4,K70=3),6)+IF(AND(J$233&gt;4,K70=4),5)+IF(AND(J$233&gt;4,K70=5),4)+IF(AND(J$233&gt;4,K70=6),3)+IF(AND(J$233&gt;4,K70=7),2)+IF(AND(J$233&gt;4,K70&gt;7),1)+IF(AND(J$233=4,K70=1),8)+IF(AND(J$233=4,K70=2),6)+IF(AND(J$233=4,K70=3),4)+IF(AND(J$233=4,K70=4),2)+IF(AND(J$233=3,K70=1),6)+IF(AND(J$233=3,K70=2),4)+IF(AND(J$233=3,K70=3),2)+IF(AND(J$233=2,K70=1),4)+IF(AND(J$233=2,K70=2),2)+IF(AND(J$233=1,K70=1),2)</f>
        <v>0</v>
      </c>
      <c r="N70" s="2" t="s">
        <v>33</v>
      </c>
      <c r="O70" s="7">
        <f t="shared" ref="O70:O77" si="185">+I70+L70+M70+U70</f>
        <v>11</v>
      </c>
      <c r="P70" s="11">
        <f t="shared" ref="P70:P81" si="186">O70</f>
        <v>11</v>
      </c>
      <c r="Q70" s="2">
        <v>28.550999999999998</v>
      </c>
      <c r="R70" s="2"/>
      <c r="S70" s="2" t="s">
        <v>26</v>
      </c>
      <c r="T70" s="8" t="s">
        <v>137</v>
      </c>
      <c r="U70" s="6">
        <v>2</v>
      </c>
      <c r="V70" s="19">
        <f t="shared" ref="V70:V81" si="187">MIN(F70,G70,Q70,R70)</f>
        <v>28.550999999999998</v>
      </c>
      <c r="W70" s="2"/>
      <c r="X70" s="3"/>
      <c r="Y70" s="4">
        <f t="shared" ref="Y70:Y81" si="188">IF(AND(Z$232&gt;4,X70=1),6)+IF(AND(Z$232&gt;4,X70=2),4)+IF(AND(Z$232&gt;4,X70=3),3)+IF(AND(Z$232&gt;4,X70=4),2)+IF(AND(Z$232&gt;4,X70=5),1)+IF(AND(Z$232&gt;4,X70&gt;5),1)+IF(AND(Z$232=4,X70=1),4)+IF(AND(Z$232=4,X70=2),3)+IF(AND(Z$232=4,X70=3),2)+IF(AND(Z$232=4,X70=4),1)+IF(AND(Z$232=3,X70=1),3)+IF(AND(Z$232=3,X70=2),2)+IF(AND(Z$232=3,X70=3),1)+IF(AND(Z$232=2,X70=1),2)+IF(AND(Z$232=2,X70=2),1)+IF(AND(Z$232=1,X70=1),1)</f>
        <v>0</v>
      </c>
      <c r="Z70" s="5"/>
      <c r="AA70" s="5"/>
      <c r="AB70" s="4">
        <f t="shared" ref="AB70:AB81" si="189">IF(AND(Z$232&gt;4,Z70=1),12)+IF(AND(Z$232&gt;4,Z70=2),8)+IF(AND(Z$232&gt;4,Z70=3),6)+IF(AND(Z$232&gt;4,Z70=4),5)+IF(AND(Z$232&gt;4,Z70=5),4)+IF(AND(Z$232&gt;4,Z70=6),3)+IF(AND(Z$232&gt;4,Z70=7),2)+IF(AND(Z$232&gt;4,Z70&gt;7),1)+IF(AND(Z$232=4,Z70=1),8)+IF(AND(Z$232=4,Z70=2),6)+IF(AND(Z$232=4,Z70=3),4)+IF(AND(Z$232=4,Z70=4),2)+IF(AND(Z$232=3,Z70=1),6)+IF(AND(Z$232=3,Z70=2),4)+IF(AND(Z$232=3,Z70=3),2)+IF(AND(Z$232=2,Z70=1),4)+IF(AND(Z$232=2,Z70=2),2)+IF(AND(Z$232=1,Z70=1),2)</f>
        <v>0</v>
      </c>
      <c r="AC70" s="4">
        <f t="shared" ref="AC70:AC81" si="190">IF(AND(Z$232&gt;4,AA70=1),12)+IF(AND(Z$232&gt;4,AA70=2),8)+IF(AND(Z$232&gt;4,AA70=3),6)+IF(AND(Z$232&gt;4,AA70=4),5)+IF(AND(Z$232&gt;4,AA70=5),4)+IF(AND(Z$232&gt;4,AA70=6),3)+IF(AND(Z$232&gt;4,AA70=7),2)+IF(AND(Z$232&gt;4,AA70&gt;7),1)+IF(AND(Z$232=4,AA70=1),8)+IF(AND(Z$232=4,AA70=2),6)+IF(AND(Z$232=4,AA70=3),4)+IF(AND(Z$232=4,AA70=4),2)+IF(AND(Z$232=3,AA70=1),6)+IF(AND(Z$232=3,AA70=2),4)+IF(AND(Z$232=3,AA70=3),2)+IF(AND(Z$232=2,AA70=1),4)+IF(AND(Z$232=2,AA70=2),2)+IF(AND(Z$232=1,AA70=1),2)</f>
        <v>0</v>
      </c>
      <c r="AD70" s="2" t="s">
        <v>26</v>
      </c>
      <c r="AE70" s="7">
        <f t="shared" ref="AE70:AE77" si="191">+Y70+AB70+AC70+AK70</f>
        <v>0</v>
      </c>
      <c r="AF70" s="11">
        <f t="shared" ref="AF70:AF81" si="192">AE70+P70</f>
        <v>11</v>
      </c>
      <c r="AG70" s="2"/>
      <c r="AH70" s="2"/>
      <c r="AI70" s="2" t="s">
        <v>26</v>
      </c>
      <c r="AJ70" s="6"/>
      <c r="AK70" s="6"/>
      <c r="AL70" s="19">
        <f t="shared" ref="AL70:AL82" si="193">MIN(V70,W70,AG70,AH70)</f>
        <v>28.550999999999998</v>
      </c>
      <c r="AM70" s="2"/>
      <c r="AN70" s="3"/>
      <c r="AO70" s="4">
        <f t="shared" ref="AO70:AO81" si="194">IF(AND(AP$232&gt;4,AN70=1),6)+IF(AND(AP$232&gt;4,AN70=2),4)+IF(AND(AP$232&gt;4,AN70=3),3)+IF(AND(AP$232&gt;4,AN70=4),2)+IF(AND(AP$232&gt;4,AN70=5),1)+IF(AND(AP$232&gt;4,AN70&gt;5),1)+IF(AND(AP$232=4,AN70=1),4)+IF(AND(AP$232=4,AN70=2),3)+IF(AND(AP$232=4,AN70=3),2)+IF(AND(AP$232=4,AN70=4),1)+IF(AND(AP$232=3,AN70=1),3)+IF(AND(AP$232=3,AN70=2),2)+IF(AND(AP$232=3,AN70=3),1)+IF(AND(AP$232=2,AN70=1),2)+IF(AND(AP$232=2,AN70=2),1)+IF(AND(AP$232=1,AN70=1),1)</f>
        <v>0</v>
      </c>
      <c r="AP70" s="5"/>
      <c r="AQ70" s="5"/>
      <c r="AR70" s="4">
        <f t="shared" ref="AR70:AR81" si="195">IF(AND(AP$232&gt;4,AP70=1),12)+IF(AND(AP$232&gt;4,AP70=2),8)+IF(AND(AP$232&gt;4,AP70=3),6)+IF(AND(AP$232&gt;4,AP70=4),5)+IF(AND(AP$232&gt;4,AP70=5),4)+IF(AND(AP$232&gt;4,AP70=6),3)+IF(AND(AP$232&gt;4,AP70=7),2)+IF(AND(AP$232&gt;4,AP70&gt;7),1)+IF(AND(AP$232=4,AP70=1),8)+IF(AND(AP$232=4,AP70=2),6)+IF(AND(AP$232=4,AP70=3),4)+IF(AND(AP$232=4,AP70=4),2)+IF(AND(AP$232=3,AP70=1),6)+IF(AND(AP$232=3,AP70=2),4)+IF(AND(AP$232=3,AP70=3),2)+IF(AND(AP$232=2,AP70=1),4)+IF(AND(AP$232=2,AP70=2),2)+IF(AND(AP$232=1,AP70=1),2)</f>
        <v>0</v>
      </c>
      <c r="AS70" s="4">
        <f t="shared" ref="AS70:AS81" si="196">IF(AND(AP$232&gt;4,AQ70=1),12)+IF(AND(AP$232&gt;4,AQ70=2),8)+IF(AND(AP$232&gt;4,AQ70=3),6)+IF(AND(AP$232&gt;4,AQ70=4),5)+IF(AND(AP$232&gt;4,AQ70=5),4)+IF(AND(AP$232&gt;4,AQ70=6),3)+IF(AND(AP$232&gt;4,AQ70=7),2)+IF(AND(AP$232&gt;4,AQ70&gt;7),1)+IF(AND(AP$232=4,AQ70=1),8)+IF(AND(AP$232=4,AQ70=2),6)+IF(AND(AP$232=4,AQ70=3),4)+IF(AND(AP$232=4,AQ70=4),2)+IF(AND(AP$232=3,AQ70=1),6)+IF(AND(AP$232=3,AQ70=2),4)+IF(AND(AP$232=3,AQ70=3),2)+IF(AND(AP$232=2,AQ70=1),4)+IF(AND(AP$232=2,AQ70=2),2)+IF(AND(AP$232=1,AQ70=1),2)</f>
        <v>0</v>
      </c>
      <c r="AT70" s="2" t="s">
        <v>26</v>
      </c>
      <c r="AU70" s="7">
        <f t="shared" ref="AU70:AU81" si="197">+AO70+AR70+AS70+BA70</f>
        <v>0</v>
      </c>
      <c r="AV70" s="11">
        <f t="shared" ref="AV70:AV81" si="198">AU70+AF70</f>
        <v>11</v>
      </c>
      <c r="AW70" s="2"/>
      <c r="AX70" s="2"/>
      <c r="AY70" s="2" t="s">
        <v>26</v>
      </c>
      <c r="AZ70" s="6"/>
      <c r="BA70" s="6"/>
      <c r="BB70" s="19">
        <f t="shared" si="160"/>
        <v>28.550999999999998</v>
      </c>
      <c r="BC70" s="2"/>
      <c r="BD70" s="3"/>
      <c r="BE70" s="4">
        <f t="shared" ref="BE70:BE81" si="199">IF(AND(BF$232&gt;4,BD70=1),6)+IF(AND(BF$232&gt;4,BD70=2),4)+IF(AND(BF$232&gt;4,BD70=3),3)+IF(AND(BF$232&gt;4,BD70=4),2)+IF(AND(BF$232&gt;4,BD70=5),1)+IF(AND(BF$232&gt;4,BD70&gt;5),1)+IF(AND(BF$232=4,BD70=1),4)+IF(AND(BF$232=4,BD70=2),3)+IF(AND(BF$232=4,BD70=3),2)+IF(AND(BF$232=4,BD70=4),1)+IF(AND(BF$232=3,BD70=1),3)+IF(AND(BF$232=3,BD70=2),2)+IF(AND(BF$232=3,BD70=3),1)+IF(AND(BF$232=2,BD70=1),2)+IF(AND(BF$232=2,BD70=2),1)+IF(AND(BF$232=1,BD70=1),1)</f>
        <v>0</v>
      </c>
      <c r="BF70" s="5"/>
      <c r="BG70" s="5"/>
      <c r="BH70" s="4">
        <f t="shared" ref="BH70:BH81" si="200">IF(AND(BF$232&gt;4,BF70=1),12)+IF(AND(BF$232&gt;4,BF70=2),8)+IF(AND(BF$232&gt;4,BF70=3),6)+IF(AND(BF$232&gt;4,BF70=4),5)+IF(AND(BF$232&gt;4,BF70=5),4)+IF(AND(BF$232&gt;4,BF70=6),3)+IF(AND(BF$232&gt;4,BF70=7),2)+IF(AND(BF$232&gt;4,BF70&gt;7),1)+IF(AND(BF$232=4,BF70=1),8)+IF(AND(BF$232=4,BF70=2),6)+IF(AND(BF$232=4,BF70=3),4)+IF(AND(BF$232=4,BF70=4),2)+IF(AND(BF$232=3,BF70=1),6)+IF(AND(BF$232=3,BF70=2),4)+IF(AND(BF$232=3,BF70=3),2)+IF(AND(BF$232=2,BF70=1),4)+IF(AND(BF$232=2,BF70=2),2)+IF(AND(BF$232=1,BF70=1),2)</f>
        <v>0</v>
      </c>
      <c r="BI70" s="4">
        <f t="shared" ref="BI70:BI81" si="201">IF(AND(BF$232&gt;4,BG70=1),12)+IF(AND(BF$232&gt;4,BG70=2),8)+IF(AND(BF$232&gt;4,BG70=3),6)+IF(AND(BF$232&gt;4,BG70=4),5)+IF(AND(BF$232&gt;4,BG70=5),4)+IF(AND(BF$232&gt;4,BG70=6),3)+IF(AND(BF$232&gt;4,BG70=7),2)+IF(AND(BF$232&gt;4,BG70&gt;7),1)+IF(AND(BF$232=4,BG70=1),8)+IF(AND(BF$232=4,BG70=2),6)+IF(AND(BF$232=4,BG70=3),4)+IF(AND(BF$232=4,BG70=4),2)+IF(AND(BF$232=3,BG70=1),6)+IF(AND(BF$232=3,BG70=2),4)+IF(AND(BF$232=3,BG70=3),2)+IF(AND(BF$232=2,BG70=1),4)+IF(AND(BF$232=2,BG70=2),2)+IF(AND(BF$232=1,BG70=1),2)</f>
        <v>0</v>
      </c>
      <c r="BJ70" s="2" t="s">
        <v>26</v>
      </c>
      <c r="BK70" s="7">
        <f t="shared" si="161"/>
        <v>0</v>
      </c>
      <c r="BL70" s="11">
        <f t="shared" si="162"/>
        <v>11</v>
      </c>
      <c r="BM70" s="2"/>
      <c r="BN70" s="2"/>
      <c r="BO70" s="2" t="s">
        <v>26</v>
      </c>
      <c r="BP70" s="6"/>
      <c r="BQ70" s="6"/>
      <c r="BR70" s="19">
        <f t="shared" si="163"/>
        <v>28.550999999999998</v>
      </c>
      <c r="BS70" s="2"/>
      <c r="BT70" s="3"/>
      <c r="BU70" s="4">
        <f t="shared" ref="BU70:BU81" si="202">IF(AND(BV$232&gt;4,BT70=1),6)+IF(AND(BV$232&gt;4,BT70=2),4)+IF(AND(BV$232&gt;4,BT70=3),3)+IF(AND(BV$232&gt;4,BT70=4),2)+IF(AND(BV$232&gt;4,BT70=5),1)+IF(AND(BV$232&gt;4,BT70&gt;5),1)+IF(AND(BV$232=4,BT70=1),4)+IF(AND(BV$232=4,BT70=2),3)+IF(AND(BV$232=4,BT70=3),2)+IF(AND(BV$232=4,BT70=4),1)+IF(AND(BV$232=3,BT70=1),3)+IF(AND(BV$232=3,BT70=2),2)+IF(AND(BV$232=3,BT70=3),1)+IF(AND(BV$232=2,BT70=1),2)+IF(AND(BV$232=2,BT70=2),1)+IF(AND(BV$232=1,BT70=1),1)</f>
        <v>0</v>
      </c>
      <c r="BV70" s="5"/>
      <c r="BW70" s="5"/>
      <c r="BX70" s="4">
        <f t="shared" ref="BX70:BX81" si="203">IF(AND(BV$232&gt;4,BV70=1),12)+IF(AND(BV$232&gt;4,BV70=2),8)+IF(AND(BV$232&gt;4,BV70=3),6)+IF(AND(BV$232&gt;4,BV70=4),5)+IF(AND(BV$232&gt;4,BV70=5),4)+IF(AND(BV$232&gt;4,BV70=6),3)+IF(AND(BV$232&gt;4,BV70=7),2)+IF(AND(BV$232&gt;4,BV70&gt;7),1)+IF(AND(BV$232=4,BV70=1),8)+IF(AND(BV$232=4,BV70=2),6)+IF(AND(BV$232=4,BV70=3),4)+IF(AND(BV$232=4,BV70=4),2)+IF(AND(BV$232=3,BV70=1),6)+IF(AND(BV$232=3,BV70=2),4)+IF(AND(BV$232=3,BV70=3),2)+IF(AND(BV$232=2,BV70=1),4)+IF(AND(BV$232=2,BV70=2),2)+IF(AND(BV$232=1,BV70=1),2)</f>
        <v>0</v>
      </c>
      <c r="BY70" s="4">
        <f t="shared" ref="BY70:BY81" si="204">IF(AND(BV$232&gt;4,BW70=1),12)+IF(AND(BV$232&gt;4,BW70=2),8)+IF(AND(BV$232&gt;4,BW70=3),6)+IF(AND(BV$232&gt;4,BW70=4),5)+IF(AND(BV$232&gt;4,BW70=5),4)+IF(AND(BV$232&gt;4,BW70=6),3)+IF(AND(BV$232&gt;4,BW70=7),2)+IF(AND(BV$232&gt;4,BW70&gt;7),1)+IF(AND(BV$232=4,BW70=1),8)+IF(AND(BV$232=4,BW70=2),6)+IF(AND(BV$232=4,BW70=3),4)+IF(AND(BV$232=4,BW70=4),2)+IF(AND(BV$232=3,BW70=1),6)+IF(AND(BV$232=3,BW70=2),4)+IF(AND(BV$232=3,BW70=3),2)+IF(AND(BV$232=2,BW70=1),4)+IF(AND(BV$232=2,BW70=2),2)+IF(AND(BV$232=1,BW70=1),2)</f>
        <v>0</v>
      </c>
      <c r="BZ70" s="2" t="s">
        <v>26</v>
      </c>
      <c r="CA70" s="7">
        <f t="shared" si="164"/>
        <v>0</v>
      </c>
      <c r="CB70" s="11">
        <f t="shared" si="165"/>
        <v>11</v>
      </c>
      <c r="CC70" s="2"/>
      <c r="CD70" s="2"/>
      <c r="CE70" s="2" t="s">
        <v>26</v>
      </c>
      <c r="CF70" s="6"/>
      <c r="CG70" s="6"/>
      <c r="CH70" s="19">
        <f t="shared" si="166"/>
        <v>28.550999999999998</v>
      </c>
      <c r="CI70" s="2"/>
      <c r="CJ70" s="3"/>
      <c r="CK70" s="4">
        <f t="shared" si="167"/>
        <v>0</v>
      </c>
      <c r="CL70" s="5"/>
      <c r="CM70" s="5"/>
      <c r="CN70" s="4">
        <f t="shared" si="168"/>
        <v>0</v>
      </c>
      <c r="CO70" s="4">
        <f t="shared" si="169"/>
        <v>0</v>
      </c>
      <c r="CP70" s="2" t="s">
        <v>26</v>
      </c>
      <c r="CQ70" s="7">
        <f t="shared" si="170"/>
        <v>0</v>
      </c>
      <c r="CR70" s="11">
        <f t="shared" si="171"/>
        <v>11</v>
      </c>
      <c r="CS70" s="2"/>
      <c r="CT70" s="2"/>
      <c r="CU70" s="2" t="s">
        <v>26</v>
      </c>
      <c r="CV70" s="2"/>
      <c r="CW70" s="6"/>
      <c r="CX70" s="19">
        <f t="shared" si="172"/>
        <v>28.550999999999998</v>
      </c>
      <c r="CY70" s="2">
        <v>39.006</v>
      </c>
      <c r="CZ70" s="3">
        <v>5</v>
      </c>
      <c r="DA70" s="4">
        <f t="shared" si="173"/>
        <v>1</v>
      </c>
      <c r="DB70" s="5">
        <v>5</v>
      </c>
      <c r="DC70" s="5"/>
      <c r="DD70" s="4">
        <f t="shared" si="174"/>
        <v>4</v>
      </c>
      <c r="DE70" s="4">
        <f t="shared" si="175"/>
        <v>0</v>
      </c>
      <c r="DF70" s="2" t="s">
        <v>26</v>
      </c>
      <c r="DG70" s="7">
        <f t="shared" si="176"/>
        <v>5</v>
      </c>
      <c r="DH70" s="11">
        <f t="shared" si="177"/>
        <v>16</v>
      </c>
      <c r="DI70" s="2">
        <v>32.673000000000002</v>
      </c>
      <c r="DJ70" s="2"/>
      <c r="DK70" s="2" t="s">
        <v>26</v>
      </c>
      <c r="DL70" s="2"/>
      <c r="DM70" s="6"/>
      <c r="DN70" s="19">
        <f t="shared" si="178"/>
        <v>28.550999999999998</v>
      </c>
      <c r="DO70" s="2"/>
      <c r="DP70" s="3"/>
      <c r="DQ70" s="4">
        <f t="shared" si="179"/>
        <v>0</v>
      </c>
      <c r="DR70" s="5">
        <v>3</v>
      </c>
      <c r="DS70" s="5">
        <v>3</v>
      </c>
      <c r="DT70" s="4">
        <f t="shared" si="180"/>
        <v>4</v>
      </c>
      <c r="DU70" s="4">
        <f t="shared" si="181"/>
        <v>4</v>
      </c>
      <c r="DV70" s="2" t="s">
        <v>26</v>
      </c>
      <c r="DW70" s="7">
        <f t="shared" si="182"/>
        <v>8</v>
      </c>
      <c r="DX70" s="11">
        <f t="shared" si="183"/>
        <v>24</v>
      </c>
      <c r="DY70" s="2">
        <v>30.745000000000001</v>
      </c>
      <c r="DZ70" s="2">
        <v>29.516999999999999</v>
      </c>
      <c r="EA70" s="2" t="s">
        <v>26</v>
      </c>
      <c r="EB70" s="2"/>
      <c r="EC70" s="6"/>
      <c r="ED70" s="19">
        <f t="shared" si="184"/>
        <v>28.550999999999998</v>
      </c>
    </row>
    <row r="71" spans="1:134" s="15" customFormat="1" ht="13.8" hidden="1" x14ac:dyDescent="0.3">
      <c r="A71" s="13">
        <v>7</v>
      </c>
      <c r="B71" s="1" t="s">
        <v>115</v>
      </c>
      <c r="C71" s="2">
        <v>4253</v>
      </c>
      <c r="D71" s="1">
        <v>151</v>
      </c>
      <c r="E71" s="1" t="s">
        <v>116</v>
      </c>
      <c r="F71" s="21">
        <v>27.667999999999999</v>
      </c>
      <c r="G71" s="2"/>
      <c r="H71" s="3"/>
      <c r="I71" s="4">
        <f t="shared" ref="I71:I81" si="205">IF(AND(J$232&gt;4,H71=1),6)+IF(AND(J$232&gt;4,H71=2),4)+IF(AND(J$232&gt;4,H71=3),3)+IF(AND(J$232&gt;4,H71=4),2)+IF(AND(J$232&gt;4,H71=5),1)+IF(AND(J$232&gt;4,H71&gt;5),1)+IF(AND(J$232=4,H71=1),4)+IF(AND(J$232=4,H71=2),3)+IF(AND(J$232=4,H71=3),2)+IF(AND(J$232=4,H71=4),1)+IF(AND(J$232=3,H71=1),3)+IF(AND(J$232=3,H71=2),2)+IF(AND(J$232=3,H71=3),1)+IF(AND(J$232=2,H71=1),2)+IF(AND(J$232=2,H71=2),1)+IF(AND(J$232=1,H71=1),1)</f>
        <v>0</v>
      </c>
      <c r="J71" s="5"/>
      <c r="K71" s="5"/>
      <c r="L71" s="4">
        <f t="shared" ref="L71:L81" si="206">IF(AND(J$232&gt;4,J71=1),12)+IF(AND(J$232&gt;4,J71=2),8)+IF(AND(J$232&gt;4,J71=3),6)+IF(AND(J$232&gt;4,J71=4),5)+IF(AND(J$232&gt;4,J71=5),4)+IF(AND(J$232&gt;4,J71=6),3)+IF(AND(J$232&gt;4,J71=7),2)+IF(AND(J$232&gt;4,J71&gt;7),1)+IF(AND(J$232=4,J71=1),8)+IF(AND(J$232=4,J71=2),6)+IF(AND(J$232=4,J71=3),4)+IF(AND(J$232=4,J71=4),2)+IF(AND(J$232=3,J71=1),6)+IF(AND(J$232=3,J71=2),4)+IF(AND(J$232=3,J71=3),2)+IF(AND(J$232=2,J71=1),4)+IF(AND(J$232=2,J71=2),2)+IF(AND(J$232=1,J71=1),2)</f>
        <v>0</v>
      </c>
      <c r="M71" s="4">
        <f t="shared" ref="M71:M81" si="207">IF(AND(J$232&gt;4,K71=1),12)+IF(AND(J$232&gt;4,K71=2),8)+IF(AND(J$232&gt;4,K71=3),6)+IF(AND(J$232&gt;4,K71=4),5)+IF(AND(J$232&gt;4,K71=5),4)+IF(AND(J$232&gt;4,K71=6),3)+IF(AND(J$232&gt;4,K71=7),2)+IF(AND(J$232&gt;4,K71&gt;7),1)+IF(AND(J$232=4,K71=1),8)+IF(AND(J$232=4,K71=2),6)+IF(AND(J$232=4,K71=3),4)+IF(AND(J$232=4,K71=4),2)+IF(AND(J$232=3,K71=1),6)+IF(AND(J$232=3,K71=2),4)+IF(AND(J$232=3,K71=3),2)+IF(AND(J$232=2,K71=1),4)+IF(AND(J$232=2,K71=2),2)+IF(AND(J$232=1,K71=1),2)</f>
        <v>0</v>
      </c>
      <c r="N71" s="2" t="s">
        <v>26</v>
      </c>
      <c r="O71" s="4">
        <f t="shared" si="185"/>
        <v>0</v>
      </c>
      <c r="P71" s="11">
        <f t="shared" si="186"/>
        <v>0</v>
      </c>
      <c r="Q71" s="10"/>
      <c r="R71" s="2"/>
      <c r="S71" s="2" t="s">
        <v>26</v>
      </c>
      <c r="T71" s="2"/>
      <c r="U71" s="6"/>
      <c r="V71" s="19">
        <f t="shared" si="187"/>
        <v>27.667999999999999</v>
      </c>
      <c r="W71" s="2"/>
      <c r="X71" s="3"/>
      <c r="Y71" s="4">
        <f t="shared" si="188"/>
        <v>0</v>
      </c>
      <c r="Z71" s="5"/>
      <c r="AA71" s="5"/>
      <c r="AB71" s="4">
        <f t="shared" si="189"/>
        <v>0</v>
      </c>
      <c r="AC71" s="4">
        <f t="shared" si="190"/>
        <v>0</v>
      </c>
      <c r="AD71" s="2" t="s">
        <v>26</v>
      </c>
      <c r="AE71" s="4">
        <f t="shared" si="191"/>
        <v>0</v>
      </c>
      <c r="AF71" s="11">
        <f t="shared" si="192"/>
        <v>0</v>
      </c>
      <c r="AG71" s="10"/>
      <c r="AH71" s="2"/>
      <c r="AI71" s="2" t="s">
        <v>26</v>
      </c>
      <c r="AJ71" s="2"/>
      <c r="AK71" s="6"/>
      <c r="AL71" s="19">
        <f t="shared" si="193"/>
        <v>27.667999999999999</v>
      </c>
      <c r="AM71" s="2"/>
      <c r="AN71" s="3"/>
      <c r="AO71" s="4">
        <f t="shared" si="194"/>
        <v>0</v>
      </c>
      <c r="AP71" s="5"/>
      <c r="AQ71" s="5"/>
      <c r="AR71" s="4">
        <f t="shared" si="195"/>
        <v>0</v>
      </c>
      <c r="AS71" s="4">
        <f t="shared" si="196"/>
        <v>0</v>
      </c>
      <c r="AT71" s="2" t="s">
        <v>26</v>
      </c>
      <c r="AU71" s="4">
        <f t="shared" si="197"/>
        <v>0</v>
      </c>
      <c r="AV71" s="11">
        <f t="shared" si="198"/>
        <v>0</v>
      </c>
      <c r="AW71" s="10"/>
      <c r="AX71" s="2"/>
      <c r="AY71" s="2" t="s">
        <v>26</v>
      </c>
      <c r="AZ71" s="2"/>
      <c r="BA71" s="6"/>
      <c r="BB71" s="19">
        <f t="shared" si="160"/>
        <v>27.667999999999999</v>
      </c>
      <c r="BC71" s="2"/>
      <c r="BD71" s="3"/>
      <c r="BE71" s="4">
        <f t="shared" si="199"/>
        <v>0</v>
      </c>
      <c r="BF71" s="5"/>
      <c r="BG71" s="5"/>
      <c r="BH71" s="4">
        <f t="shared" si="200"/>
        <v>0</v>
      </c>
      <c r="BI71" s="4">
        <f t="shared" si="201"/>
        <v>0</v>
      </c>
      <c r="BJ71" s="2" t="s">
        <v>26</v>
      </c>
      <c r="BK71" s="4">
        <f t="shared" si="161"/>
        <v>0</v>
      </c>
      <c r="BL71" s="11">
        <f t="shared" si="162"/>
        <v>0</v>
      </c>
      <c r="BM71" s="10"/>
      <c r="BN71" s="2"/>
      <c r="BO71" s="2" t="s">
        <v>26</v>
      </c>
      <c r="BP71" s="2"/>
      <c r="BQ71" s="6"/>
      <c r="BR71" s="19">
        <f t="shared" si="163"/>
        <v>27.667999999999999</v>
      </c>
      <c r="BS71" s="2"/>
      <c r="BT71" s="3"/>
      <c r="BU71" s="4">
        <f t="shared" si="202"/>
        <v>0</v>
      </c>
      <c r="BV71" s="5"/>
      <c r="BW71" s="5"/>
      <c r="BX71" s="4">
        <f t="shared" si="203"/>
        <v>0</v>
      </c>
      <c r="BY71" s="4">
        <f t="shared" si="204"/>
        <v>0</v>
      </c>
      <c r="BZ71" s="2" t="s">
        <v>26</v>
      </c>
      <c r="CA71" s="4">
        <f t="shared" si="164"/>
        <v>0</v>
      </c>
      <c r="CB71" s="11">
        <f t="shared" si="165"/>
        <v>0</v>
      </c>
      <c r="CC71" s="10"/>
      <c r="CD71" s="2"/>
      <c r="CE71" s="2" t="s">
        <v>26</v>
      </c>
      <c r="CF71" s="2"/>
      <c r="CG71" s="6"/>
      <c r="CH71" s="19">
        <f t="shared" si="166"/>
        <v>27.667999999999999</v>
      </c>
      <c r="CI71" s="2"/>
      <c r="CJ71" s="3"/>
      <c r="CK71" s="4">
        <f t="shared" si="167"/>
        <v>0</v>
      </c>
      <c r="CL71" s="5"/>
      <c r="CM71" s="5"/>
      <c r="CN71" s="4">
        <f t="shared" si="168"/>
        <v>0</v>
      </c>
      <c r="CO71" s="4">
        <f t="shared" si="169"/>
        <v>0</v>
      </c>
      <c r="CP71" s="2" t="s">
        <v>26</v>
      </c>
      <c r="CQ71" s="4">
        <f t="shared" si="170"/>
        <v>0</v>
      </c>
      <c r="CR71" s="11">
        <f t="shared" si="171"/>
        <v>0</v>
      </c>
      <c r="CS71" s="10"/>
      <c r="CT71" s="2"/>
      <c r="CU71" s="2" t="s">
        <v>26</v>
      </c>
      <c r="CV71" s="2"/>
      <c r="CW71" s="6"/>
      <c r="CX71" s="19">
        <f t="shared" si="172"/>
        <v>27.667999999999999</v>
      </c>
      <c r="CY71" s="2"/>
      <c r="CZ71" s="3"/>
      <c r="DA71" s="4">
        <f t="shared" si="173"/>
        <v>0</v>
      </c>
      <c r="DB71" s="5"/>
      <c r="DC71" s="5"/>
      <c r="DD71" s="4">
        <f t="shared" si="174"/>
        <v>0</v>
      </c>
      <c r="DE71" s="4">
        <f t="shared" si="175"/>
        <v>0</v>
      </c>
      <c r="DF71" s="2" t="s">
        <v>26</v>
      </c>
      <c r="DG71" s="4">
        <f t="shared" si="176"/>
        <v>0</v>
      </c>
      <c r="DH71" s="11">
        <f t="shared" si="177"/>
        <v>0</v>
      </c>
      <c r="DI71" s="10"/>
      <c r="DJ71" s="2"/>
      <c r="DK71" s="2" t="s">
        <v>26</v>
      </c>
      <c r="DL71" s="2"/>
      <c r="DM71" s="6"/>
      <c r="DN71" s="19">
        <f t="shared" si="178"/>
        <v>27.667999999999999</v>
      </c>
      <c r="DO71" s="2"/>
      <c r="DP71" s="3"/>
      <c r="DQ71" s="4">
        <f t="shared" si="179"/>
        <v>0</v>
      </c>
      <c r="DR71" s="5"/>
      <c r="DS71" s="5"/>
      <c r="DT71" s="4">
        <f t="shared" si="180"/>
        <v>0</v>
      </c>
      <c r="DU71" s="4">
        <f t="shared" si="181"/>
        <v>0</v>
      </c>
      <c r="DV71" s="2" t="s">
        <v>26</v>
      </c>
      <c r="DW71" s="4">
        <f t="shared" si="182"/>
        <v>0</v>
      </c>
      <c r="DX71" s="11">
        <f t="shared" si="183"/>
        <v>0</v>
      </c>
      <c r="DY71" s="10"/>
      <c r="DZ71" s="2"/>
      <c r="EA71" s="2" t="s">
        <v>26</v>
      </c>
      <c r="EB71" s="2"/>
      <c r="EC71" s="6"/>
      <c r="ED71" s="19">
        <f t="shared" si="184"/>
        <v>27.667999999999999</v>
      </c>
    </row>
    <row r="72" spans="1:134" s="15" customFormat="1" ht="13.8" hidden="1" x14ac:dyDescent="0.3">
      <c r="A72" s="13">
        <v>8</v>
      </c>
      <c r="B72" s="1" t="s">
        <v>98</v>
      </c>
      <c r="C72" s="2">
        <v>15201</v>
      </c>
      <c r="D72" s="1">
        <v>99</v>
      </c>
      <c r="E72" s="1" t="s">
        <v>30</v>
      </c>
      <c r="F72" s="21">
        <v>28.033000000000001</v>
      </c>
      <c r="G72" s="10"/>
      <c r="H72" s="3"/>
      <c r="I72" s="4">
        <f t="shared" si="205"/>
        <v>0</v>
      </c>
      <c r="J72" s="5"/>
      <c r="K72" s="5"/>
      <c r="L72" s="4">
        <f t="shared" si="206"/>
        <v>0</v>
      </c>
      <c r="M72" s="4">
        <f t="shared" si="207"/>
        <v>0</v>
      </c>
      <c r="N72" s="2" t="s">
        <v>26</v>
      </c>
      <c r="O72" s="4">
        <f t="shared" si="185"/>
        <v>0</v>
      </c>
      <c r="P72" s="11">
        <f t="shared" si="186"/>
        <v>0</v>
      </c>
      <c r="Q72" s="2"/>
      <c r="R72" s="10"/>
      <c r="S72" s="2" t="s">
        <v>26</v>
      </c>
      <c r="T72" s="2"/>
      <c r="U72" s="6"/>
      <c r="V72" s="19">
        <f t="shared" si="187"/>
        <v>28.033000000000001</v>
      </c>
      <c r="W72" s="10"/>
      <c r="X72" s="3"/>
      <c r="Y72" s="4">
        <f t="shared" si="188"/>
        <v>0</v>
      </c>
      <c r="Z72" s="5"/>
      <c r="AA72" s="5"/>
      <c r="AB72" s="4">
        <f t="shared" si="189"/>
        <v>0</v>
      </c>
      <c r="AC72" s="4">
        <f t="shared" si="190"/>
        <v>0</v>
      </c>
      <c r="AD72" s="2" t="s">
        <v>26</v>
      </c>
      <c r="AE72" s="4">
        <f t="shared" si="191"/>
        <v>0</v>
      </c>
      <c r="AF72" s="11">
        <f t="shared" si="192"/>
        <v>0</v>
      </c>
      <c r="AG72" s="2"/>
      <c r="AH72" s="10"/>
      <c r="AI72" s="2" t="s">
        <v>26</v>
      </c>
      <c r="AJ72" s="2"/>
      <c r="AK72" s="6"/>
      <c r="AL72" s="19">
        <f t="shared" si="193"/>
        <v>28.033000000000001</v>
      </c>
      <c r="AM72" s="10"/>
      <c r="AN72" s="3"/>
      <c r="AO72" s="4">
        <f t="shared" si="194"/>
        <v>0</v>
      </c>
      <c r="AP72" s="5"/>
      <c r="AQ72" s="5"/>
      <c r="AR72" s="4">
        <f t="shared" si="195"/>
        <v>0</v>
      </c>
      <c r="AS72" s="4">
        <f t="shared" si="196"/>
        <v>0</v>
      </c>
      <c r="AT72" s="2" t="s">
        <v>26</v>
      </c>
      <c r="AU72" s="4">
        <f t="shared" si="197"/>
        <v>0</v>
      </c>
      <c r="AV72" s="11">
        <f t="shared" si="198"/>
        <v>0</v>
      </c>
      <c r="AW72" s="2"/>
      <c r="AX72" s="10"/>
      <c r="AY72" s="2" t="s">
        <v>26</v>
      </c>
      <c r="AZ72" s="2"/>
      <c r="BA72" s="6"/>
      <c r="BB72" s="19">
        <f t="shared" si="160"/>
        <v>28.033000000000001</v>
      </c>
      <c r="BC72" s="10"/>
      <c r="BD72" s="3"/>
      <c r="BE72" s="4">
        <f t="shared" si="199"/>
        <v>0</v>
      </c>
      <c r="BF72" s="5"/>
      <c r="BG72" s="5"/>
      <c r="BH72" s="4">
        <f t="shared" si="200"/>
        <v>0</v>
      </c>
      <c r="BI72" s="4">
        <f t="shared" si="201"/>
        <v>0</v>
      </c>
      <c r="BJ72" s="2" t="s">
        <v>26</v>
      </c>
      <c r="BK72" s="4">
        <f t="shared" si="161"/>
        <v>0</v>
      </c>
      <c r="BL72" s="11">
        <f t="shared" si="162"/>
        <v>0</v>
      </c>
      <c r="BM72" s="2"/>
      <c r="BN72" s="10"/>
      <c r="BO72" s="2" t="s">
        <v>26</v>
      </c>
      <c r="BP72" s="2"/>
      <c r="BQ72" s="6"/>
      <c r="BR72" s="19">
        <f t="shared" si="163"/>
        <v>28.033000000000001</v>
      </c>
      <c r="BS72" s="10"/>
      <c r="BT72" s="3"/>
      <c r="BU72" s="4">
        <f t="shared" si="202"/>
        <v>0</v>
      </c>
      <c r="BV72" s="5"/>
      <c r="BW72" s="5"/>
      <c r="BX72" s="4">
        <f t="shared" si="203"/>
        <v>0</v>
      </c>
      <c r="BY72" s="4">
        <f t="shared" si="204"/>
        <v>0</v>
      </c>
      <c r="BZ72" s="2" t="s">
        <v>26</v>
      </c>
      <c r="CA72" s="4">
        <f t="shared" si="164"/>
        <v>0</v>
      </c>
      <c r="CB72" s="11">
        <f t="shared" si="165"/>
        <v>0</v>
      </c>
      <c r="CC72" s="2"/>
      <c r="CD72" s="10"/>
      <c r="CE72" s="2" t="s">
        <v>26</v>
      </c>
      <c r="CF72" s="2"/>
      <c r="CG72" s="6"/>
      <c r="CH72" s="19">
        <f t="shared" si="166"/>
        <v>28.033000000000001</v>
      </c>
      <c r="CI72" s="10"/>
      <c r="CJ72" s="3"/>
      <c r="CK72" s="4">
        <f t="shared" si="167"/>
        <v>0</v>
      </c>
      <c r="CL72" s="5"/>
      <c r="CM72" s="5"/>
      <c r="CN72" s="4">
        <f t="shared" si="168"/>
        <v>0</v>
      </c>
      <c r="CO72" s="4">
        <f t="shared" si="169"/>
        <v>0</v>
      </c>
      <c r="CP72" s="2" t="s">
        <v>26</v>
      </c>
      <c r="CQ72" s="4">
        <f t="shared" si="170"/>
        <v>0</v>
      </c>
      <c r="CR72" s="11">
        <f t="shared" si="171"/>
        <v>0</v>
      </c>
      <c r="CS72" s="2"/>
      <c r="CT72" s="10"/>
      <c r="CU72" s="2" t="s">
        <v>26</v>
      </c>
      <c r="CV72" s="2"/>
      <c r="CW72" s="6"/>
      <c r="CX72" s="19">
        <f t="shared" si="172"/>
        <v>28.033000000000001</v>
      </c>
      <c r="CY72" s="10"/>
      <c r="CZ72" s="3"/>
      <c r="DA72" s="4">
        <f t="shared" si="173"/>
        <v>0</v>
      </c>
      <c r="DB72" s="5"/>
      <c r="DC72" s="5"/>
      <c r="DD72" s="4">
        <f t="shared" si="174"/>
        <v>0</v>
      </c>
      <c r="DE72" s="4">
        <f t="shared" si="175"/>
        <v>0</v>
      </c>
      <c r="DF72" s="2" t="s">
        <v>26</v>
      </c>
      <c r="DG72" s="4">
        <f t="shared" si="176"/>
        <v>0</v>
      </c>
      <c r="DH72" s="11">
        <f t="shared" si="177"/>
        <v>0</v>
      </c>
      <c r="DI72" s="2"/>
      <c r="DJ72" s="10"/>
      <c r="DK72" s="2" t="s">
        <v>26</v>
      </c>
      <c r="DL72" s="2"/>
      <c r="DM72" s="6"/>
      <c r="DN72" s="19">
        <f t="shared" si="178"/>
        <v>28.033000000000001</v>
      </c>
      <c r="DO72" s="10"/>
      <c r="DP72" s="3"/>
      <c r="DQ72" s="4">
        <f t="shared" si="179"/>
        <v>0</v>
      </c>
      <c r="DR72" s="5"/>
      <c r="DS72" s="5"/>
      <c r="DT72" s="4">
        <f t="shared" si="180"/>
        <v>0</v>
      </c>
      <c r="DU72" s="4">
        <f t="shared" si="181"/>
        <v>0</v>
      </c>
      <c r="DV72" s="2" t="s">
        <v>26</v>
      </c>
      <c r="DW72" s="4">
        <f t="shared" si="182"/>
        <v>0</v>
      </c>
      <c r="DX72" s="11">
        <f t="shared" si="183"/>
        <v>0</v>
      </c>
      <c r="DY72" s="2"/>
      <c r="DZ72" s="10"/>
      <c r="EA72" s="2" t="s">
        <v>26</v>
      </c>
      <c r="EB72" s="2"/>
      <c r="EC72" s="6"/>
      <c r="ED72" s="19">
        <f t="shared" si="184"/>
        <v>28.033000000000001</v>
      </c>
    </row>
    <row r="73" spans="1:134" s="15" customFormat="1" ht="13.8" hidden="1" x14ac:dyDescent="0.3">
      <c r="A73" s="13">
        <v>9</v>
      </c>
      <c r="B73" s="1" t="s">
        <v>68</v>
      </c>
      <c r="C73" s="2">
        <v>4691</v>
      </c>
      <c r="D73" s="1">
        <v>14</v>
      </c>
      <c r="E73" s="1" t="s">
        <v>45</v>
      </c>
      <c r="F73" s="21">
        <v>27.669</v>
      </c>
      <c r="G73" s="2"/>
      <c r="H73" s="3"/>
      <c r="I73" s="4">
        <f t="shared" si="205"/>
        <v>0</v>
      </c>
      <c r="J73" s="5"/>
      <c r="K73" s="5"/>
      <c r="L73" s="4">
        <f t="shared" si="206"/>
        <v>0</v>
      </c>
      <c r="M73" s="4">
        <f t="shared" si="207"/>
        <v>0</v>
      </c>
      <c r="N73" s="2" t="s">
        <v>26</v>
      </c>
      <c r="O73" s="4">
        <f t="shared" si="185"/>
        <v>0</v>
      </c>
      <c r="P73" s="11">
        <f t="shared" si="186"/>
        <v>0</v>
      </c>
      <c r="Q73" s="10"/>
      <c r="R73" s="2"/>
      <c r="S73" s="2" t="s">
        <v>26</v>
      </c>
      <c r="T73" s="2"/>
      <c r="U73" s="6"/>
      <c r="V73" s="19">
        <f t="shared" si="187"/>
        <v>27.669</v>
      </c>
      <c r="W73" s="2"/>
      <c r="X73" s="3"/>
      <c r="Y73" s="4">
        <f t="shared" si="188"/>
        <v>0</v>
      </c>
      <c r="Z73" s="5"/>
      <c r="AA73" s="5"/>
      <c r="AB73" s="4">
        <f t="shared" si="189"/>
        <v>0</v>
      </c>
      <c r="AC73" s="4">
        <f t="shared" si="190"/>
        <v>0</v>
      </c>
      <c r="AD73" s="2" t="s">
        <v>26</v>
      </c>
      <c r="AE73" s="4">
        <f t="shared" si="191"/>
        <v>0</v>
      </c>
      <c r="AF73" s="11">
        <f t="shared" si="192"/>
        <v>0</v>
      </c>
      <c r="AG73" s="10"/>
      <c r="AH73" s="2"/>
      <c r="AI73" s="2" t="s">
        <v>26</v>
      </c>
      <c r="AJ73" s="2"/>
      <c r="AK73" s="6"/>
      <c r="AL73" s="19">
        <f t="shared" si="193"/>
        <v>27.669</v>
      </c>
      <c r="AM73" s="2"/>
      <c r="AN73" s="3"/>
      <c r="AO73" s="4">
        <f t="shared" si="194"/>
        <v>0</v>
      </c>
      <c r="AP73" s="5"/>
      <c r="AQ73" s="5"/>
      <c r="AR73" s="4">
        <f t="shared" si="195"/>
        <v>0</v>
      </c>
      <c r="AS73" s="4">
        <f t="shared" si="196"/>
        <v>0</v>
      </c>
      <c r="AT73" s="2" t="s">
        <v>26</v>
      </c>
      <c r="AU73" s="4">
        <f t="shared" si="197"/>
        <v>0</v>
      </c>
      <c r="AV73" s="11">
        <f t="shared" si="198"/>
        <v>0</v>
      </c>
      <c r="AW73" s="10"/>
      <c r="AX73" s="2"/>
      <c r="AY73" s="2" t="s">
        <v>26</v>
      </c>
      <c r="AZ73" s="2"/>
      <c r="BA73" s="6"/>
      <c r="BB73" s="19">
        <f t="shared" si="160"/>
        <v>27.669</v>
      </c>
      <c r="BC73" s="2"/>
      <c r="BD73" s="3"/>
      <c r="BE73" s="4">
        <f t="shared" si="199"/>
        <v>0</v>
      </c>
      <c r="BF73" s="5"/>
      <c r="BG73" s="5"/>
      <c r="BH73" s="4">
        <f t="shared" si="200"/>
        <v>0</v>
      </c>
      <c r="BI73" s="4">
        <f t="shared" si="201"/>
        <v>0</v>
      </c>
      <c r="BJ73" s="2" t="s">
        <v>26</v>
      </c>
      <c r="BK73" s="4">
        <f t="shared" si="161"/>
        <v>0</v>
      </c>
      <c r="BL73" s="11">
        <f t="shared" si="162"/>
        <v>0</v>
      </c>
      <c r="BM73" s="10"/>
      <c r="BN73" s="2"/>
      <c r="BO73" s="2" t="s">
        <v>26</v>
      </c>
      <c r="BP73" s="2"/>
      <c r="BQ73" s="6"/>
      <c r="BR73" s="19">
        <f t="shared" si="163"/>
        <v>27.669</v>
      </c>
      <c r="BS73" s="2"/>
      <c r="BT73" s="3"/>
      <c r="BU73" s="4">
        <f t="shared" si="202"/>
        <v>0</v>
      </c>
      <c r="BV73" s="5"/>
      <c r="BW73" s="5"/>
      <c r="BX73" s="4">
        <f t="shared" si="203"/>
        <v>0</v>
      </c>
      <c r="BY73" s="4">
        <f t="shared" si="204"/>
        <v>0</v>
      </c>
      <c r="BZ73" s="2" t="s">
        <v>26</v>
      </c>
      <c r="CA73" s="4">
        <f t="shared" si="164"/>
        <v>0</v>
      </c>
      <c r="CB73" s="11">
        <f t="shared" si="165"/>
        <v>0</v>
      </c>
      <c r="CC73" s="10"/>
      <c r="CD73" s="2"/>
      <c r="CE73" s="2" t="s">
        <v>26</v>
      </c>
      <c r="CF73" s="2"/>
      <c r="CG73" s="6"/>
      <c r="CH73" s="19">
        <f t="shared" si="166"/>
        <v>27.669</v>
      </c>
      <c r="CI73" s="2"/>
      <c r="CJ73" s="3"/>
      <c r="CK73" s="4">
        <f t="shared" si="167"/>
        <v>0</v>
      </c>
      <c r="CL73" s="5"/>
      <c r="CM73" s="5"/>
      <c r="CN73" s="4">
        <f t="shared" si="168"/>
        <v>0</v>
      </c>
      <c r="CO73" s="4">
        <f t="shared" si="169"/>
        <v>0</v>
      </c>
      <c r="CP73" s="2" t="s">
        <v>26</v>
      </c>
      <c r="CQ73" s="4">
        <f t="shared" si="170"/>
        <v>0</v>
      </c>
      <c r="CR73" s="11">
        <f t="shared" si="171"/>
        <v>0</v>
      </c>
      <c r="CS73" s="10"/>
      <c r="CT73" s="2"/>
      <c r="CU73" s="2" t="s">
        <v>26</v>
      </c>
      <c r="CV73" s="2"/>
      <c r="CW73" s="6"/>
      <c r="CX73" s="19">
        <f t="shared" si="172"/>
        <v>27.669</v>
      </c>
      <c r="CY73" s="2"/>
      <c r="CZ73" s="3"/>
      <c r="DA73" s="4">
        <f t="shared" si="173"/>
        <v>0</v>
      </c>
      <c r="DB73" s="5"/>
      <c r="DC73" s="5"/>
      <c r="DD73" s="4">
        <f t="shared" si="174"/>
        <v>0</v>
      </c>
      <c r="DE73" s="4">
        <f t="shared" si="175"/>
        <v>0</v>
      </c>
      <c r="DF73" s="2" t="s">
        <v>26</v>
      </c>
      <c r="DG73" s="4">
        <f t="shared" si="176"/>
        <v>0</v>
      </c>
      <c r="DH73" s="11">
        <f t="shared" si="177"/>
        <v>0</v>
      </c>
      <c r="DI73" s="10"/>
      <c r="DJ73" s="2"/>
      <c r="DK73" s="2" t="s">
        <v>26</v>
      </c>
      <c r="DL73" s="2"/>
      <c r="DM73" s="6"/>
      <c r="DN73" s="19">
        <f t="shared" si="178"/>
        <v>27.669</v>
      </c>
      <c r="DO73" s="2"/>
      <c r="DP73" s="3"/>
      <c r="DQ73" s="4">
        <f t="shared" si="179"/>
        <v>0</v>
      </c>
      <c r="DR73" s="5"/>
      <c r="DS73" s="5"/>
      <c r="DT73" s="4">
        <f t="shared" si="180"/>
        <v>0</v>
      </c>
      <c r="DU73" s="4">
        <f t="shared" si="181"/>
        <v>0</v>
      </c>
      <c r="DV73" s="2" t="s">
        <v>26</v>
      </c>
      <c r="DW73" s="4">
        <f t="shared" si="182"/>
        <v>0</v>
      </c>
      <c r="DX73" s="11">
        <f t="shared" si="183"/>
        <v>0</v>
      </c>
      <c r="DY73" s="10"/>
      <c r="DZ73" s="2"/>
      <c r="EA73" s="2" t="s">
        <v>26</v>
      </c>
      <c r="EB73" s="2"/>
      <c r="EC73" s="6"/>
      <c r="ED73" s="19">
        <f t="shared" si="184"/>
        <v>27.669</v>
      </c>
    </row>
    <row r="74" spans="1:134" s="15" customFormat="1" ht="13.8" hidden="1" x14ac:dyDescent="0.3">
      <c r="A74" s="13">
        <v>10</v>
      </c>
      <c r="B74" s="1" t="s">
        <v>135</v>
      </c>
      <c r="C74" s="2">
        <v>20258</v>
      </c>
      <c r="D74" s="1">
        <v>28</v>
      </c>
      <c r="E74" s="1" t="s">
        <v>127</v>
      </c>
      <c r="F74" s="21">
        <v>28.591000000000001</v>
      </c>
      <c r="G74" s="2"/>
      <c r="H74" s="3"/>
      <c r="I74" s="4">
        <f t="shared" si="205"/>
        <v>0</v>
      </c>
      <c r="J74" s="5"/>
      <c r="K74" s="5"/>
      <c r="L74" s="4">
        <f t="shared" si="206"/>
        <v>0</v>
      </c>
      <c r="M74" s="4">
        <f t="shared" si="207"/>
        <v>0</v>
      </c>
      <c r="N74" s="2" t="s">
        <v>26</v>
      </c>
      <c r="O74" s="4">
        <f t="shared" si="185"/>
        <v>0</v>
      </c>
      <c r="P74" s="11">
        <f t="shared" si="186"/>
        <v>0</v>
      </c>
      <c r="Q74" s="2"/>
      <c r="R74" s="2"/>
      <c r="S74" s="2" t="s">
        <v>26</v>
      </c>
      <c r="T74" s="2"/>
      <c r="U74" s="6"/>
      <c r="V74" s="19">
        <f t="shared" si="187"/>
        <v>28.591000000000001</v>
      </c>
      <c r="W74" s="2"/>
      <c r="X74" s="3"/>
      <c r="Y74" s="4">
        <f t="shared" si="188"/>
        <v>0</v>
      </c>
      <c r="Z74" s="5"/>
      <c r="AA74" s="5"/>
      <c r="AB74" s="4">
        <f t="shared" si="189"/>
        <v>0</v>
      </c>
      <c r="AC74" s="4">
        <f t="shared" si="190"/>
        <v>0</v>
      </c>
      <c r="AD74" s="2" t="s">
        <v>26</v>
      </c>
      <c r="AE74" s="4">
        <f t="shared" si="191"/>
        <v>0</v>
      </c>
      <c r="AF74" s="11">
        <f t="shared" si="192"/>
        <v>0</v>
      </c>
      <c r="AG74" s="2"/>
      <c r="AH74" s="2"/>
      <c r="AI74" s="2" t="s">
        <v>26</v>
      </c>
      <c r="AJ74" s="2"/>
      <c r="AK74" s="6"/>
      <c r="AL74" s="19">
        <f t="shared" si="193"/>
        <v>28.591000000000001</v>
      </c>
      <c r="AM74" s="2"/>
      <c r="AN74" s="3"/>
      <c r="AO74" s="4">
        <f t="shared" si="194"/>
        <v>0</v>
      </c>
      <c r="AP74" s="5"/>
      <c r="AQ74" s="5"/>
      <c r="AR74" s="4">
        <f t="shared" si="195"/>
        <v>0</v>
      </c>
      <c r="AS74" s="4">
        <f t="shared" si="196"/>
        <v>0</v>
      </c>
      <c r="AT74" s="2" t="s">
        <v>26</v>
      </c>
      <c r="AU74" s="4">
        <f t="shared" si="197"/>
        <v>0</v>
      </c>
      <c r="AV74" s="11">
        <f t="shared" si="198"/>
        <v>0</v>
      </c>
      <c r="AW74" s="2"/>
      <c r="AX74" s="2"/>
      <c r="AY74" s="2" t="s">
        <v>26</v>
      </c>
      <c r="AZ74" s="2"/>
      <c r="BA74" s="6"/>
      <c r="BB74" s="19">
        <f t="shared" si="160"/>
        <v>28.591000000000001</v>
      </c>
      <c r="BC74" s="2"/>
      <c r="BD74" s="3"/>
      <c r="BE74" s="4">
        <f t="shared" si="199"/>
        <v>0</v>
      </c>
      <c r="BF74" s="5"/>
      <c r="BG74" s="5"/>
      <c r="BH74" s="4">
        <f t="shared" si="200"/>
        <v>0</v>
      </c>
      <c r="BI74" s="4">
        <f t="shared" si="201"/>
        <v>0</v>
      </c>
      <c r="BJ74" s="2" t="s">
        <v>26</v>
      </c>
      <c r="BK74" s="4">
        <f t="shared" si="161"/>
        <v>0</v>
      </c>
      <c r="BL74" s="11">
        <f t="shared" si="162"/>
        <v>0</v>
      </c>
      <c r="BM74" s="2"/>
      <c r="BN74" s="2"/>
      <c r="BO74" s="2" t="s">
        <v>26</v>
      </c>
      <c r="BP74" s="2"/>
      <c r="BQ74" s="6"/>
      <c r="BR74" s="19">
        <f t="shared" si="163"/>
        <v>28.591000000000001</v>
      </c>
      <c r="BS74" s="2"/>
      <c r="BT74" s="3"/>
      <c r="BU74" s="4">
        <f t="shared" si="202"/>
        <v>0</v>
      </c>
      <c r="BV74" s="5"/>
      <c r="BW74" s="5"/>
      <c r="BX74" s="4">
        <f t="shared" si="203"/>
        <v>0</v>
      </c>
      <c r="BY74" s="4">
        <f t="shared" si="204"/>
        <v>0</v>
      </c>
      <c r="BZ74" s="2" t="s">
        <v>26</v>
      </c>
      <c r="CA74" s="4">
        <f t="shared" si="164"/>
        <v>0</v>
      </c>
      <c r="CB74" s="11">
        <f t="shared" si="165"/>
        <v>0</v>
      </c>
      <c r="CC74" s="2"/>
      <c r="CD74" s="2"/>
      <c r="CE74" s="2" t="s">
        <v>26</v>
      </c>
      <c r="CF74" s="2"/>
      <c r="CG74" s="6"/>
      <c r="CH74" s="19">
        <f t="shared" si="166"/>
        <v>28.591000000000001</v>
      </c>
      <c r="CI74" s="2"/>
      <c r="CJ74" s="3"/>
      <c r="CK74" s="4">
        <f t="shared" si="167"/>
        <v>0</v>
      </c>
      <c r="CL74" s="5"/>
      <c r="CM74" s="5"/>
      <c r="CN74" s="4">
        <f t="shared" si="168"/>
        <v>0</v>
      </c>
      <c r="CO74" s="4">
        <f t="shared" si="169"/>
        <v>0</v>
      </c>
      <c r="CP74" s="2" t="s">
        <v>26</v>
      </c>
      <c r="CQ74" s="4">
        <f t="shared" si="170"/>
        <v>0</v>
      </c>
      <c r="CR74" s="11">
        <f t="shared" si="171"/>
        <v>0</v>
      </c>
      <c r="CS74" s="2"/>
      <c r="CT74" s="2"/>
      <c r="CU74" s="2" t="s">
        <v>26</v>
      </c>
      <c r="CV74" s="2"/>
      <c r="CW74" s="6"/>
      <c r="CX74" s="19">
        <f t="shared" si="172"/>
        <v>28.591000000000001</v>
      </c>
      <c r="CY74" s="2"/>
      <c r="CZ74" s="3"/>
      <c r="DA74" s="4">
        <f t="shared" si="173"/>
        <v>0</v>
      </c>
      <c r="DB74" s="5"/>
      <c r="DC74" s="5"/>
      <c r="DD74" s="4">
        <f t="shared" si="174"/>
        <v>0</v>
      </c>
      <c r="DE74" s="4">
        <f t="shared" si="175"/>
        <v>0</v>
      </c>
      <c r="DF74" s="2" t="s">
        <v>26</v>
      </c>
      <c r="DG74" s="4">
        <f t="shared" si="176"/>
        <v>0</v>
      </c>
      <c r="DH74" s="11">
        <f t="shared" si="177"/>
        <v>0</v>
      </c>
      <c r="DI74" s="2"/>
      <c r="DJ74" s="2"/>
      <c r="DK74" s="2" t="s">
        <v>26</v>
      </c>
      <c r="DL74" s="2"/>
      <c r="DM74" s="6"/>
      <c r="DN74" s="19">
        <f t="shared" si="178"/>
        <v>28.591000000000001</v>
      </c>
      <c r="DO74" s="2"/>
      <c r="DP74" s="3"/>
      <c r="DQ74" s="4">
        <f t="shared" si="179"/>
        <v>0</v>
      </c>
      <c r="DR74" s="5"/>
      <c r="DS74" s="5"/>
      <c r="DT74" s="4">
        <f t="shared" si="180"/>
        <v>0</v>
      </c>
      <c r="DU74" s="4">
        <f t="shared" si="181"/>
        <v>0</v>
      </c>
      <c r="DV74" s="2" t="s">
        <v>26</v>
      </c>
      <c r="DW74" s="4">
        <f t="shared" si="182"/>
        <v>0</v>
      </c>
      <c r="DX74" s="11">
        <f t="shared" si="183"/>
        <v>0</v>
      </c>
      <c r="DY74" s="2"/>
      <c r="DZ74" s="2"/>
      <c r="EA74" s="2" t="s">
        <v>26</v>
      </c>
      <c r="EB74" s="2"/>
      <c r="EC74" s="6"/>
      <c r="ED74" s="19">
        <f t="shared" si="184"/>
        <v>28.591000000000001</v>
      </c>
    </row>
    <row r="75" spans="1:134" s="15" customFormat="1" ht="13.8" hidden="1" x14ac:dyDescent="0.3">
      <c r="A75" s="13">
        <v>11</v>
      </c>
      <c r="B75" s="1" t="s">
        <v>124</v>
      </c>
      <c r="C75" s="2">
        <v>3746</v>
      </c>
      <c r="D75" s="1">
        <v>225</v>
      </c>
      <c r="E75" s="1" t="s">
        <v>30</v>
      </c>
      <c r="F75" s="21">
        <v>28.96</v>
      </c>
      <c r="G75" s="10"/>
      <c r="H75" s="3"/>
      <c r="I75" s="4">
        <f t="shared" si="205"/>
        <v>0</v>
      </c>
      <c r="J75" s="5"/>
      <c r="K75" s="5"/>
      <c r="L75" s="4">
        <f t="shared" si="206"/>
        <v>0</v>
      </c>
      <c r="M75" s="4">
        <f t="shared" si="207"/>
        <v>0</v>
      </c>
      <c r="N75" s="2" t="s">
        <v>26</v>
      </c>
      <c r="O75" s="7">
        <f t="shared" si="185"/>
        <v>0</v>
      </c>
      <c r="P75" s="11">
        <f t="shared" si="186"/>
        <v>0</v>
      </c>
      <c r="Q75" s="10"/>
      <c r="R75" s="2"/>
      <c r="S75" s="2" t="s">
        <v>26</v>
      </c>
      <c r="T75" s="2"/>
      <c r="U75" s="6"/>
      <c r="V75" s="19">
        <f t="shared" si="187"/>
        <v>28.96</v>
      </c>
      <c r="W75" s="10"/>
      <c r="X75" s="3"/>
      <c r="Y75" s="4">
        <f t="shared" si="188"/>
        <v>0</v>
      </c>
      <c r="Z75" s="5"/>
      <c r="AA75" s="5"/>
      <c r="AB75" s="4">
        <f t="shared" si="189"/>
        <v>0</v>
      </c>
      <c r="AC75" s="4">
        <f t="shared" si="190"/>
        <v>0</v>
      </c>
      <c r="AD75" s="2" t="s">
        <v>26</v>
      </c>
      <c r="AE75" s="7">
        <f t="shared" si="191"/>
        <v>0</v>
      </c>
      <c r="AF75" s="11">
        <f t="shared" si="192"/>
        <v>0</v>
      </c>
      <c r="AG75" s="10"/>
      <c r="AH75" s="2"/>
      <c r="AI75" s="2" t="s">
        <v>26</v>
      </c>
      <c r="AJ75" s="2"/>
      <c r="AK75" s="6"/>
      <c r="AL75" s="19">
        <f t="shared" si="193"/>
        <v>28.96</v>
      </c>
      <c r="AM75" s="10"/>
      <c r="AN75" s="3"/>
      <c r="AO75" s="4">
        <f t="shared" si="194"/>
        <v>0</v>
      </c>
      <c r="AP75" s="5"/>
      <c r="AQ75" s="5"/>
      <c r="AR75" s="4">
        <f t="shared" si="195"/>
        <v>0</v>
      </c>
      <c r="AS75" s="4">
        <f t="shared" si="196"/>
        <v>0</v>
      </c>
      <c r="AT75" s="2" t="s">
        <v>26</v>
      </c>
      <c r="AU75" s="4">
        <f t="shared" si="197"/>
        <v>0</v>
      </c>
      <c r="AV75" s="11">
        <f t="shared" si="198"/>
        <v>0</v>
      </c>
      <c r="AW75" s="10"/>
      <c r="AX75" s="2"/>
      <c r="AY75" s="2" t="s">
        <v>26</v>
      </c>
      <c r="AZ75" s="2"/>
      <c r="BA75" s="6"/>
      <c r="BB75" s="19">
        <f t="shared" si="160"/>
        <v>28.96</v>
      </c>
      <c r="BC75" s="10"/>
      <c r="BD75" s="3"/>
      <c r="BE75" s="4">
        <f t="shared" si="199"/>
        <v>0</v>
      </c>
      <c r="BF75" s="5"/>
      <c r="BG75" s="5"/>
      <c r="BH75" s="4">
        <f t="shared" si="200"/>
        <v>0</v>
      </c>
      <c r="BI75" s="4">
        <f t="shared" si="201"/>
        <v>0</v>
      </c>
      <c r="BJ75" s="2" t="s">
        <v>26</v>
      </c>
      <c r="BK75" s="4">
        <f t="shared" si="161"/>
        <v>0</v>
      </c>
      <c r="BL75" s="11">
        <f t="shared" si="162"/>
        <v>0</v>
      </c>
      <c r="BM75" s="10"/>
      <c r="BN75" s="2"/>
      <c r="BO75" s="2" t="s">
        <v>26</v>
      </c>
      <c r="BP75" s="2"/>
      <c r="BQ75" s="6"/>
      <c r="BR75" s="19">
        <f t="shared" si="163"/>
        <v>28.96</v>
      </c>
      <c r="BS75" s="10"/>
      <c r="BT75" s="3"/>
      <c r="BU75" s="4">
        <f t="shared" si="202"/>
        <v>0</v>
      </c>
      <c r="BV75" s="5"/>
      <c r="BW75" s="5"/>
      <c r="BX75" s="4">
        <f t="shared" si="203"/>
        <v>0</v>
      </c>
      <c r="BY75" s="4">
        <f t="shared" si="204"/>
        <v>0</v>
      </c>
      <c r="BZ75" s="2" t="s">
        <v>26</v>
      </c>
      <c r="CA75" s="4">
        <f t="shared" si="164"/>
        <v>0</v>
      </c>
      <c r="CB75" s="11">
        <f t="shared" si="165"/>
        <v>0</v>
      </c>
      <c r="CC75" s="10"/>
      <c r="CD75" s="2"/>
      <c r="CE75" s="2" t="s">
        <v>26</v>
      </c>
      <c r="CF75" s="2"/>
      <c r="CG75" s="6"/>
      <c r="CH75" s="19">
        <f t="shared" si="166"/>
        <v>28.96</v>
      </c>
      <c r="CI75" s="10"/>
      <c r="CJ75" s="3"/>
      <c r="CK75" s="4">
        <f t="shared" si="167"/>
        <v>0</v>
      </c>
      <c r="CL75" s="5"/>
      <c r="CM75" s="5"/>
      <c r="CN75" s="4">
        <f t="shared" si="168"/>
        <v>0</v>
      </c>
      <c r="CO75" s="4">
        <f t="shared" si="169"/>
        <v>0</v>
      </c>
      <c r="CP75" s="2" t="s">
        <v>26</v>
      </c>
      <c r="CQ75" s="4">
        <f t="shared" si="170"/>
        <v>0</v>
      </c>
      <c r="CR75" s="11">
        <f t="shared" si="171"/>
        <v>0</v>
      </c>
      <c r="CS75" s="10"/>
      <c r="CT75" s="2"/>
      <c r="CU75" s="2" t="s">
        <v>26</v>
      </c>
      <c r="CV75" s="2"/>
      <c r="CW75" s="6"/>
      <c r="CX75" s="19">
        <f t="shared" si="172"/>
        <v>28.96</v>
      </c>
      <c r="CY75" s="10"/>
      <c r="CZ75" s="3"/>
      <c r="DA75" s="4">
        <f t="shared" si="173"/>
        <v>0</v>
      </c>
      <c r="DB75" s="5"/>
      <c r="DC75" s="5"/>
      <c r="DD75" s="4">
        <f t="shared" si="174"/>
        <v>0</v>
      </c>
      <c r="DE75" s="4">
        <f t="shared" si="175"/>
        <v>0</v>
      </c>
      <c r="DF75" s="2" t="s">
        <v>26</v>
      </c>
      <c r="DG75" s="4">
        <f t="shared" si="176"/>
        <v>0</v>
      </c>
      <c r="DH75" s="11">
        <f t="shared" si="177"/>
        <v>0</v>
      </c>
      <c r="DI75" s="10"/>
      <c r="DJ75" s="2"/>
      <c r="DK75" s="2" t="s">
        <v>26</v>
      </c>
      <c r="DL75" s="2"/>
      <c r="DM75" s="6"/>
      <c r="DN75" s="19">
        <f t="shared" si="178"/>
        <v>28.96</v>
      </c>
      <c r="DO75" s="10"/>
      <c r="DP75" s="3"/>
      <c r="DQ75" s="4">
        <f t="shared" si="179"/>
        <v>0</v>
      </c>
      <c r="DR75" s="5"/>
      <c r="DS75" s="5"/>
      <c r="DT75" s="4">
        <f t="shared" si="180"/>
        <v>0</v>
      </c>
      <c r="DU75" s="4">
        <f t="shared" si="181"/>
        <v>0</v>
      </c>
      <c r="DV75" s="2" t="s">
        <v>26</v>
      </c>
      <c r="DW75" s="4">
        <f t="shared" si="182"/>
        <v>0</v>
      </c>
      <c r="DX75" s="11">
        <f t="shared" si="183"/>
        <v>0</v>
      </c>
      <c r="DY75" s="10"/>
      <c r="DZ75" s="2"/>
      <c r="EA75" s="2" t="s">
        <v>26</v>
      </c>
      <c r="EB75" s="2"/>
      <c r="EC75" s="6"/>
      <c r="ED75" s="19">
        <f t="shared" si="184"/>
        <v>28.96</v>
      </c>
    </row>
    <row r="76" spans="1:134" s="15" customFormat="1" ht="13.8" hidden="1" x14ac:dyDescent="0.3">
      <c r="A76" s="13">
        <v>12</v>
      </c>
      <c r="B76" s="1" t="s">
        <v>74</v>
      </c>
      <c r="C76" s="2">
        <v>23101</v>
      </c>
      <c r="D76" s="1">
        <v>104</v>
      </c>
      <c r="E76" s="1" t="s">
        <v>149</v>
      </c>
      <c r="F76" s="21">
        <v>27.530999999999999</v>
      </c>
      <c r="G76" s="10"/>
      <c r="H76" s="3"/>
      <c r="I76" s="4">
        <f t="shared" si="205"/>
        <v>0</v>
      </c>
      <c r="J76" s="5"/>
      <c r="K76" s="5"/>
      <c r="L76" s="4">
        <f t="shared" si="206"/>
        <v>0</v>
      </c>
      <c r="M76" s="4">
        <f t="shared" si="207"/>
        <v>0</v>
      </c>
      <c r="N76" s="2" t="s">
        <v>26</v>
      </c>
      <c r="O76" s="4">
        <f t="shared" si="185"/>
        <v>0</v>
      </c>
      <c r="P76" s="11">
        <f t="shared" si="186"/>
        <v>0</v>
      </c>
      <c r="Q76" s="2"/>
      <c r="R76" s="10"/>
      <c r="S76" s="2" t="s">
        <v>26</v>
      </c>
      <c r="T76" s="2"/>
      <c r="U76" s="6"/>
      <c r="V76" s="19">
        <f t="shared" si="187"/>
        <v>27.530999999999999</v>
      </c>
      <c r="W76" s="10"/>
      <c r="X76" s="3"/>
      <c r="Y76" s="4">
        <f t="shared" si="188"/>
        <v>0</v>
      </c>
      <c r="Z76" s="5"/>
      <c r="AA76" s="5"/>
      <c r="AB76" s="4">
        <f t="shared" si="189"/>
        <v>0</v>
      </c>
      <c r="AC76" s="4">
        <f t="shared" si="190"/>
        <v>0</v>
      </c>
      <c r="AD76" s="2" t="s">
        <v>26</v>
      </c>
      <c r="AE76" s="4">
        <f t="shared" si="191"/>
        <v>0</v>
      </c>
      <c r="AF76" s="11">
        <f t="shared" si="192"/>
        <v>0</v>
      </c>
      <c r="AG76" s="2"/>
      <c r="AH76" s="10"/>
      <c r="AI76" s="2" t="s">
        <v>26</v>
      </c>
      <c r="AJ76" s="2"/>
      <c r="AK76" s="6"/>
      <c r="AL76" s="19">
        <f t="shared" si="193"/>
        <v>27.530999999999999</v>
      </c>
      <c r="AM76" s="10"/>
      <c r="AN76" s="3"/>
      <c r="AO76" s="4">
        <f t="shared" si="194"/>
        <v>0</v>
      </c>
      <c r="AP76" s="5"/>
      <c r="AQ76" s="5"/>
      <c r="AR76" s="4">
        <f t="shared" si="195"/>
        <v>0</v>
      </c>
      <c r="AS76" s="4">
        <f t="shared" si="196"/>
        <v>0</v>
      </c>
      <c r="AT76" s="2" t="s">
        <v>26</v>
      </c>
      <c r="AU76" s="4">
        <f t="shared" si="197"/>
        <v>0</v>
      </c>
      <c r="AV76" s="11">
        <f t="shared" si="198"/>
        <v>0</v>
      </c>
      <c r="AW76" s="2"/>
      <c r="AX76" s="10"/>
      <c r="AY76" s="2" t="s">
        <v>26</v>
      </c>
      <c r="AZ76" s="2"/>
      <c r="BA76" s="6"/>
      <c r="BB76" s="19">
        <f t="shared" si="160"/>
        <v>27.530999999999999</v>
      </c>
      <c r="BC76" s="10"/>
      <c r="BD76" s="3"/>
      <c r="BE76" s="4">
        <f t="shared" si="199"/>
        <v>0</v>
      </c>
      <c r="BF76" s="5"/>
      <c r="BG76" s="5"/>
      <c r="BH76" s="4">
        <f t="shared" si="200"/>
        <v>0</v>
      </c>
      <c r="BI76" s="4">
        <f t="shared" si="201"/>
        <v>0</v>
      </c>
      <c r="BJ76" s="2" t="s">
        <v>26</v>
      </c>
      <c r="BK76" s="4">
        <f t="shared" si="161"/>
        <v>0</v>
      </c>
      <c r="BL76" s="11">
        <f t="shared" si="162"/>
        <v>0</v>
      </c>
      <c r="BM76" s="2"/>
      <c r="BN76" s="10"/>
      <c r="BO76" s="2" t="s">
        <v>26</v>
      </c>
      <c r="BP76" s="2"/>
      <c r="BQ76" s="6"/>
      <c r="BR76" s="19">
        <f t="shared" si="163"/>
        <v>27.530999999999999</v>
      </c>
      <c r="BS76" s="10"/>
      <c r="BT76" s="3"/>
      <c r="BU76" s="4">
        <f t="shared" si="202"/>
        <v>0</v>
      </c>
      <c r="BV76" s="5"/>
      <c r="BW76" s="5"/>
      <c r="BX76" s="4">
        <f t="shared" si="203"/>
        <v>0</v>
      </c>
      <c r="BY76" s="4">
        <f t="shared" si="204"/>
        <v>0</v>
      </c>
      <c r="BZ76" s="2" t="s">
        <v>26</v>
      </c>
      <c r="CA76" s="4">
        <f t="shared" si="164"/>
        <v>0</v>
      </c>
      <c r="CB76" s="11">
        <f t="shared" si="165"/>
        <v>0</v>
      </c>
      <c r="CC76" s="2"/>
      <c r="CD76" s="10"/>
      <c r="CE76" s="2" t="s">
        <v>26</v>
      </c>
      <c r="CF76" s="2"/>
      <c r="CG76" s="6"/>
      <c r="CH76" s="19">
        <f t="shared" si="166"/>
        <v>27.530999999999999</v>
      </c>
      <c r="CI76" s="10"/>
      <c r="CJ76" s="3"/>
      <c r="CK76" s="4">
        <f t="shared" si="167"/>
        <v>0</v>
      </c>
      <c r="CL76" s="5"/>
      <c r="CM76" s="5"/>
      <c r="CN76" s="4">
        <f t="shared" si="168"/>
        <v>0</v>
      </c>
      <c r="CO76" s="4">
        <f t="shared" si="169"/>
        <v>0</v>
      </c>
      <c r="CP76" s="2" t="s">
        <v>26</v>
      </c>
      <c r="CQ76" s="4">
        <f t="shared" si="170"/>
        <v>0</v>
      </c>
      <c r="CR76" s="11">
        <f t="shared" si="171"/>
        <v>0</v>
      </c>
      <c r="CS76" s="2"/>
      <c r="CT76" s="10"/>
      <c r="CU76" s="2" t="s">
        <v>26</v>
      </c>
      <c r="CV76" s="2"/>
      <c r="CW76" s="6"/>
      <c r="CX76" s="19">
        <f t="shared" si="172"/>
        <v>27.530999999999999</v>
      </c>
      <c r="CY76" s="10"/>
      <c r="CZ76" s="3"/>
      <c r="DA76" s="4">
        <f t="shared" si="173"/>
        <v>0</v>
      </c>
      <c r="DB76" s="5"/>
      <c r="DC76" s="5"/>
      <c r="DD76" s="4">
        <f t="shared" si="174"/>
        <v>0</v>
      </c>
      <c r="DE76" s="4">
        <f t="shared" si="175"/>
        <v>0</v>
      </c>
      <c r="DF76" s="2" t="s">
        <v>26</v>
      </c>
      <c r="DG76" s="4">
        <f t="shared" si="176"/>
        <v>0</v>
      </c>
      <c r="DH76" s="11">
        <f t="shared" si="177"/>
        <v>0</v>
      </c>
      <c r="DI76" s="2"/>
      <c r="DJ76" s="10"/>
      <c r="DK76" s="2" t="s">
        <v>26</v>
      </c>
      <c r="DL76" s="2"/>
      <c r="DM76" s="6"/>
      <c r="DN76" s="19">
        <f t="shared" si="178"/>
        <v>27.530999999999999</v>
      </c>
      <c r="DO76" s="10"/>
      <c r="DP76" s="3"/>
      <c r="DQ76" s="4">
        <f t="shared" si="179"/>
        <v>0</v>
      </c>
      <c r="DR76" s="5"/>
      <c r="DS76" s="5"/>
      <c r="DT76" s="4">
        <f t="shared" si="180"/>
        <v>0</v>
      </c>
      <c r="DU76" s="4">
        <f t="shared" si="181"/>
        <v>0</v>
      </c>
      <c r="DV76" s="2" t="s">
        <v>26</v>
      </c>
      <c r="DW76" s="4">
        <f t="shared" si="182"/>
        <v>0</v>
      </c>
      <c r="DX76" s="11">
        <f t="shared" si="183"/>
        <v>0</v>
      </c>
      <c r="DY76" s="2"/>
      <c r="DZ76" s="10"/>
      <c r="EA76" s="2" t="s">
        <v>26</v>
      </c>
      <c r="EB76" s="2"/>
      <c r="EC76" s="6"/>
      <c r="ED76" s="19">
        <f t="shared" si="184"/>
        <v>27.530999999999999</v>
      </c>
    </row>
    <row r="77" spans="1:134" s="15" customFormat="1" ht="13.8" hidden="1" x14ac:dyDescent="0.3">
      <c r="A77" s="13">
        <v>13</v>
      </c>
      <c r="B77" s="1" t="s">
        <v>99</v>
      </c>
      <c r="C77" s="54" t="s">
        <v>105</v>
      </c>
      <c r="D77" s="1">
        <v>91</v>
      </c>
      <c r="E77" s="1" t="s">
        <v>29</v>
      </c>
      <c r="F77" s="21">
        <v>28.507000000000001</v>
      </c>
      <c r="G77" s="2"/>
      <c r="H77" s="3"/>
      <c r="I77" s="4">
        <f t="shared" si="205"/>
        <v>0</v>
      </c>
      <c r="J77" s="5"/>
      <c r="K77" s="5"/>
      <c r="L77" s="4">
        <f t="shared" si="206"/>
        <v>0</v>
      </c>
      <c r="M77" s="4">
        <f t="shared" si="207"/>
        <v>0</v>
      </c>
      <c r="N77" s="2" t="s">
        <v>31</v>
      </c>
      <c r="O77" s="7">
        <f t="shared" si="185"/>
        <v>0</v>
      </c>
      <c r="P77" s="11">
        <f t="shared" si="186"/>
        <v>0</v>
      </c>
      <c r="Q77" s="2"/>
      <c r="R77" s="10"/>
      <c r="S77" s="2" t="s">
        <v>26</v>
      </c>
      <c r="T77" s="2"/>
      <c r="U77" s="6"/>
      <c r="V77" s="19">
        <f t="shared" si="187"/>
        <v>28.507000000000001</v>
      </c>
      <c r="W77" s="2"/>
      <c r="X77" s="3"/>
      <c r="Y77" s="4">
        <f t="shared" si="188"/>
        <v>0</v>
      </c>
      <c r="Z77" s="5"/>
      <c r="AA77" s="5"/>
      <c r="AB77" s="4">
        <f t="shared" si="189"/>
        <v>0</v>
      </c>
      <c r="AC77" s="4">
        <f t="shared" si="190"/>
        <v>0</v>
      </c>
      <c r="AD77" s="2" t="s">
        <v>31</v>
      </c>
      <c r="AE77" s="7">
        <f t="shared" si="191"/>
        <v>0</v>
      </c>
      <c r="AF77" s="11">
        <f t="shared" si="192"/>
        <v>0</v>
      </c>
      <c r="AG77" s="2"/>
      <c r="AH77" s="10"/>
      <c r="AI77" s="2" t="s">
        <v>26</v>
      </c>
      <c r="AJ77" s="2"/>
      <c r="AK77" s="6"/>
      <c r="AL77" s="19">
        <f t="shared" si="193"/>
        <v>28.507000000000001</v>
      </c>
      <c r="AM77" s="2"/>
      <c r="AN77" s="3"/>
      <c r="AO77" s="4">
        <f t="shared" si="194"/>
        <v>0</v>
      </c>
      <c r="AP77" s="5"/>
      <c r="AQ77" s="5"/>
      <c r="AR77" s="4">
        <f t="shared" si="195"/>
        <v>0</v>
      </c>
      <c r="AS77" s="4">
        <f t="shared" si="196"/>
        <v>0</v>
      </c>
      <c r="AT77" s="2" t="s">
        <v>26</v>
      </c>
      <c r="AU77" s="4">
        <f t="shared" si="197"/>
        <v>0</v>
      </c>
      <c r="AV77" s="11">
        <f t="shared" si="198"/>
        <v>0</v>
      </c>
      <c r="AW77" s="2"/>
      <c r="AX77" s="10"/>
      <c r="AY77" s="2" t="s">
        <v>26</v>
      </c>
      <c r="AZ77" s="2"/>
      <c r="BA77" s="6"/>
      <c r="BB77" s="19">
        <f t="shared" si="160"/>
        <v>28.507000000000001</v>
      </c>
      <c r="BC77" s="2"/>
      <c r="BD77" s="3"/>
      <c r="BE77" s="4">
        <f t="shared" si="199"/>
        <v>0</v>
      </c>
      <c r="BF77" s="5"/>
      <c r="BG77" s="5"/>
      <c r="BH77" s="4">
        <f t="shared" si="200"/>
        <v>0</v>
      </c>
      <c r="BI77" s="4">
        <f t="shared" si="201"/>
        <v>0</v>
      </c>
      <c r="BJ77" s="2" t="s">
        <v>26</v>
      </c>
      <c r="BK77" s="4">
        <f t="shared" si="161"/>
        <v>0</v>
      </c>
      <c r="BL77" s="11">
        <f t="shared" si="162"/>
        <v>0</v>
      </c>
      <c r="BM77" s="2"/>
      <c r="BN77" s="10"/>
      <c r="BO77" s="2" t="s">
        <v>26</v>
      </c>
      <c r="BP77" s="2"/>
      <c r="BQ77" s="6"/>
      <c r="BR77" s="19">
        <f t="shared" si="163"/>
        <v>28.507000000000001</v>
      </c>
      <c r="BS77" s="2"/>
      <c r="BT77" s="3"/>
      <c r="BU77" s="4">
        <f t="shared" si="202"/>
        <v>0</v>
      </c>
      <c r="BV77" s="5"/>
      <c r="BW77" s="5"/>
      <c r="BX77" s="4">
        <f t="shared" si="203"/>
        <v>0</v>
      </c>
      <c r="BY77" s="4">
        <f t="shared" si="204"/>
        <v>0</v>
      </c>
      <c r="BZ77" s="2" t="s">
        <v>26</v>
      </c>
      <c r="CA77" s="4">
        <f t="shared" si="164"/>
        <v>0</v>
      </c>
      <c r="CB77" s="11">
        <f t="shared" si="165"/>
        <v>0</v>
      </c>
      <c r="CC77" s="2"/>
      <c r="CD77" s="10"/>
      <c r="CE77" s="2" t="s">
        <v>26</v>
      </c>
      <c r="CF77" s="2"/>
      <c r="CG77" s="6"/>
      <c r="CH77" s="19">
        <f t="shared" si="166"/>
        <v>28.507000000000001</v>
      </c>
      <c r="CI77" s="2"/>
      <c r="CJ77" s="3"/>
      <c r="CK77" s="4">
        <f t="shared" si="167"/>
        <v>0</v>
      </c>
      <c r="CL77" s="5"/>
      <c r="CM77" s="5"/>
      <c r="CN77" s="4">
        <f t="shared" si="168"/>
        <v>0</v>
      </c>
      <c r="CO77" s="4">
        <f t="shared" si="169"/>
        <v>0</v>
      </c>
      <c r="CP77" s="2" t="s">
        <v>26</v>
      </c>
      <c r="CQ77" s="4">
        <f t="shared" si="170"/>
        <v>0</v>
      </c>
      <c r="CR77" s="11">
        <f t="shared" si="171"/>
        <v>0</v>
      </c>
      <c r="CS77" s="2"/>
      <c r="CT77" s="10"/>
      <c r="CU77" s="2" t="s">
        <v>26</v>
      </c>
      <c r="CV77" s="2"/>
      <c r="CW77" s="6"/>
      <c r="CX77" s="19">
        <f t="shared" si="172"/>
        <v>28.507000000000001</v>
      </c>
      <c r="CY77" s="2"/>
      <c r="CZ77" s="3"/>
      <c r="DA77" s="4">
        <f t="shared" si="173"/>
        <v>0</v>
      </c>
      <c r="DB77" s="5"/>
      <c r="DC77" s="5"/>
      <c r="DD77" s="4">
        <f t="shared" si="174"/>
        <v>0</v>
      </c>
      <c r="DE77" s="4">
        <f t="shared" si="175"/>
        <v>0</v>
      </c>
      <c r="DF77" s="2" t="s">
        <v>26</v>
      </c>
      <c r="DG77" s="4">
        <f t="shared" si="176"/>
        <v>0</v>
      </c>
      <c r="DH77" s="11">
        <f t="shared" si="177"/>
        <v>0</v>
      </c>
      <c r="DI77" s="2"/>
      <c r="DJ77" s="10"/>
      <c r="DK77" s="2" t="s">
        <v>26</v>
      </c>
      <c r="DL77" s="2"/>
      <c r="DM77" s="6"/>
      <c r="DN77" s="19">
        <f t="shared" si="178"/>
        <v>28.507000000000001</v>
      </c>
      <c r="DO77" s="2"/>
      <c r="DP77" s="3"/>
      <c r="DQ77" s="4">
        <f t="shared" si="179"/>
        <v>0</v>
      </c>
      <c r="DR77" s="5"/>
      <c r="DS77" s="5"/>
      <c r="DT77" s="4">
        <f t="shared" si="180"/>
        <v>0</v>
      </c>
      <c r="DU77" s="4">
        <f t="shared" si="181"/>
        <v>0</v>
      </c>
      <c r="DV77" s="2" t="s">
        <v>26</v>
      </c>
      <c r="DW77" s="4">
        <f t="shared" si="182"/>
        <v>0</v>
      </c>
      <c r="DX77" s="11">
        <f t="shared" si="183"/>
        <v>0</v>
      </c>
      <c r="DY77" s="2"/>
      <c r="DZ77" s="10"/>
      <c r="EA77" s="2" t="s">
        <v>26</v>
      </c>
      <c r="EB77" s="2"/>
      <c r="EC77" s="6"/>
      <c r="ED77" s="19">
        <f t="shared" si="184"/>
        <v>28.507000000000001</v>
      </c>
    </row>
    <row r="78" spans="1:134" s="15" customFormat="1" ht="13.8" hidden="1" x14ac:dyDescent="0.3">
      <c r="A78" s="13">
        <v>14</v>
      </c>
      <c r="B78" s="1" t="s">
        <v>135</v>
      </c>
      <c r="C78" s="53">
        <v>20258</v>
      </c>
      <c r="D78" s="1">
        <v>36</v>
      </c>
      <c r="E78" s="1" t="s">
        <v>153</v>
      </c>
      <c r="F78" s="21">
        <v>25.263999999999999</v>
      </c>
      <c r="G78" s="2"/>
      <c r="H78" s="3"/>
      <c r="I78" s="4">
        <f t="shared" si="205"/>
        <v>0</v>
      </c>
      <c r="J78" s="5"/>
      <c r="K78" s="5"/>
      <c r="L78" s="4">
        <f t="shared" si="206"/>
        <v>0</v>
      </c>
      <c r="M78" s="4">
        <f t="shared" si="207"/>
        <v>0</v>
      </c>
      <c r="N78" s="2" t="s">
        <v>26</v>
      </c>
      <c r="O78" s="2"/>
      <c r="P78" s="11">
        <f t="shared" si="186"/>
        <v>0</v>
      </c>
      <c r="Q78" s="2"/>
      <c r="R78" s="2"/>
      <c r="S78" s="2"/>
      <c r="T78" s="2" t="s">
        <v>46</v>
      </c>
      <c r="U78" s="6"/>
      <c r="V78" s="19">
        <f t="shared" si="187"/>
        <v>25.263999999999999</v>
      </c>
      <c r="W78" s="2"/>
      <c r="X78" s="3"/>
      <c r="Y78" s="4">
        <f t="shared" si="188"/>
        <v>0</v>
      </c>
      <c r="Z78" s="5"/>
      <c r="AA78" s="5"/>
      <c r="AB78" s="4">
        <f t="shared" si="189"/>
        <v>0</v>
      </c>
      <c r="AC78" s="4">
        <f t="shared" si="190"/>
        <v>0</v>
      </c>
      <c r="AD78" s="2" t="s">
        <v>26</v>
      </c>
      <c r="AE78" s="2"/>
      <c r="AF78" s="11">
        <f t="shared" si="192"/>
        <v>0</v>
      </c>
      <c r="AG78" s="2"/>
      <c r="AH78" s="2"/>
      <c r="AI78" s="2"/>
      <c r="AJ78" s="2" t="s">
        <v>46</v>
      </c>
      <c r="AK78" s="6"/>
      <c r="AL78" s="19">
        <f t="shared" si="193"/>
        <v>25.263999999999999</v>
      </c>
      <c r="AM78" s="2"/>
      <c r="AN78" s="3"/>
      <c r="AO78" s="4">
        <f t="shared" si="194"/>
        <v>0</v>
      </c>
      <c r="AP78" s="5"/>
      <c r="AQ78" s="5"/>
      <c r="AR78" s="4">
        <f t="shared" si="195"/>
        <v>0</v>
      </c>
      <c r="AS78" s="4">
        <f t="shared" si="196"/>
        <v>0</v>
      </c>
      <c r="AT78" s="2" t="s">
        <v>26</v>
      </c>
      <c r="AU78" s="4">
        <f t="shared" si="197"/>
        <v>0</v>
      </c>
      <c r="AV78" s="11">
        <f t="shared" si="198"/>
        <v>0</v>
      </c>
      <c r="AW78" s="2"/>
      <c r="AX78" s="2"/>
      <c r="AY78" s="2"/>
      <c r="AZ78" s="2" t="s">
        <v>46</v>
      </c>
      <c r="BA78" s="6"/>
      <c r="BB78" s="19">
        <f t="shared" si="160"/>
        <v>25.263999999999999</v>
      </c>
      <c r="BC78" s="2"/>
      <c r="BD78" s="3"/>
      <c r="BE78" s="4">
        <f t="shared" si="199"/>
        <v>0</v>
      </c>
      <c r="BF78" s="5"/>
      <c r="BG78" s="5"/>
      <c r="BH78" s="4">
        <f t="shared" si="200"/>
        <v>0</v>
      </c>
      <c r="BI78" s="4">
        <f t="shared" si="201"/>
        <v>0</v>
      </c>
      <c r="BJ78" s="2" t="s">
        <v>26</v>
      </c>
      <c r="BK78" s="4">
        <f t="shared" si="161"/>
        <v>0</v>
      </c>
      <c r="BL78" s="11">
        <f t="shared" si="162"/>
        <v>0</v>
      </c>
      <c r="BM78" s="2"/>
      <c r="BN78" s="2"/>
      <c r="BO78" s="2"/>
      <c r="BP78" s="2" t="s">
        <v>46</v>
      </c>
      <c r="BQ78" s="6"/>
      <c r="BR78" s="19">
        <f t="shared" si="163"/>
        <v>25.263999999999999</v>
      </c>
      <c r="BS78" s="2"/>
      <c r="BT78" s="3"/>
      <c r="BU78" s="4">
        <f t="shared" si="202"/>
        <v>0</v>
      </c>
      <c r="BV78" s="5"/>
      <c r="BW78" s="5"/>
      <c r="BX78" s="4">
        <f t="shared" si="203"/>
        <v>0</v>
      </c>
      <c r="BY78" s="4">
        <f t="shared" si="204"/>
        <v>0</v>
      </c>
      <c r="BZ78" s="2" t="s">
        <v>26</v>
      </c>
      <c r="CA78" s="4">
        <f t="shared" si="164"/>
        <v>0</v>
      </c>
      <c r="CB78" s="11">
        <f t="shared" si="165"/>
        <v>0</v>
      </c>
      <c r="CC78" s="2"/>
      <c r="CD78" s="2"/>
      <c r="CE78" s="2"/>
      <c r="CF78" s="2" t="s">
        <v>46</v>
      </c>
      <c r="CG78" s="6"/>
      <c r="CH78" s="19">
        <f t="shared" si="166"/>
        <v>25.263999999999999</v>
      </c>
      <c r="CI78" s="2"/>
      <c r="CJ78" s="3"/>
      <c r="CK78" s="4">
        <f t="shared" si="167"/>
        <v>0</v>
      </c>
      <c r="CL78" s="5"/>
      <c r="CM78" s="5"/>
      <c r="CN78" s="4">
        <f t="shared" si="168"/>
        <v>0</v>
      </c>
      <c r="CO78" s="4">
        <f t="shared" si="169"/>
        <v>0</v>
      </c>
      <c r="CP78" s="2" t="s">
        <v>26</v>
      </c>
      <c r="CQ78" s="4">
        <f t="shared" si="170"/>
        <v>0</v>
      </c>
      <c r="CR78" s="11">
        <f t="shared" si="171"/>
        <v>0</v>
      </c>
      <c r="CS78" s="2"/>
      <c r="CT78" s="2"/>
      <c r="CU78" s="2"/>
      <c r="CV78" s="2" t="s">
        <v>46</v>
      </c>
      <c r="CW78" s="6"/>
      <c r="CX78" s="19">
        <f t="shared" si="172"/>
        <v>25.263999999999999</v>
      </c>
      <c r="CY78" s="2"/>
      <c r="CZ78" s="3"/>
      <c r="DA78" s="4">
        <f t="shared" si="173"/>
        <v>0</v>
      </c>
      <c r="DB78" s="5"/>
      <c r="DC78" s="5"/>
      <c r="DD78" s="4">
        <f t="shared" si="174"/>
        <v>0</v>
      </c>
      <c r="DE78" s="4">
        <f t="shared" si="175"/>
        <v>0</v>
      </c>
      <c r="DF78" s="2" t="s">
        <v>26</v>
      </c>
      <c r="DG78" s="4">
        <f t="shared" si="176"/>
        <v>0</v>
      </c>
      <c r="DH78" s="11">
        <f t="shared" si="177"/>
        <v>0</v>
      </c>
      <c r="DI78" s="2"/>
      <c r="DJ78" s="2"/>
      <c r="DK78" s="2"/>
      <c r="DL78" s="2" t="s">
        <v>46</v>
      </c>
      <c r="DM78" s="6"/>
      <c r="DN78" s="19">
        <f t="shared" si="178"/>
        <v>25.263999999999999</v>
      </c>
      <c r="DO78" s="2"/>
      <c r="DP78" s="3"/>
      <c r="DQ78" s="4">
        <f t="shared" si="179"/>
        <v>0</v>
      </c>
      <c r="DR78" s="5"/>
      <c r="DS78" s="5"/>
      <c r="DT78" s="4">
        <f t="shared" si="180"/>
        <v>0</v>
      </c>
      <c r="DU78" s="4">
        <f t="shared" si="181"/>
        <v>0</v>
      </c>
      <c r="DV78" s="2" t="s">
        <v>26</v>
      </c>
      <c r="DW78" s="4">
        <f t="shared" si="182"/>
        <v>0</v>
      </c>
      <c r="DX78" s="11">
        <f t="shared" si="183"/>
        <v>0</v>
      </c>
      <c r="DY78" s="2"/>
      <c r="DZ78" s="2"/>
      <c r="EA78" s="2"/>
      <c r="EB78" s="2" t="s">
        <v>46</v>
      </c>
      <c r="EC78" s="6"/>
      <c r="ED78" s="19">
        <f t="shared" si="184"/>
        <v>25.263999999999999</v>
      </c>
    </row>
    <row r="79" spans="1:134" s="15" customFormat="1" ht="13.8" x14ac:dyDescent="0.3">
      <c r="A79" s="13">
        <v>7</v>
      </c>
      <c r="B79" s="1" t="s">
        <v>44</v>
      </c>
      <c r="C79" s="9" t="s">
        <v>54</v>
      </c>
      <c r="D79" s="1">
        <v>13</v>
      </c>
      <c r="E79" s="1" t="s">
        <v>25</v>
      </c>
      <c r="F79" s="21">
        <v>28.006</v>
      </c>
      <c r="G79" s="10"/>
      <c r="H79" s="3"/>
      <c r="I79" s="4">
        <f t="shared" si="205"/>
        <v>0</v>
      </c>
      <c r="J79" s="5"/>
      <c r="K79" s="5"/>
      <c r="L79" s="4">
        <f t="shared" si="206"/>
        <v>0</v>
      </c>
      <c r="M79" s="4">
        <f t="shared" si="207"/>
        <v>0</v>
      </c>
      <c r="N79" s="2" t="s">
        <v>26</v>
      </c>
      <c r="O79" s="4">
        <f>+I79+L79+M79+U79</f>
        <v>0</v>
      </c>
      <c r="P79" s="11">
        <f t="shared" si="186"/>
        <v>0</v>
      </c>
      <c r="Q79" s="10"/>
      <c r="R79" s="10"/>
      <c r="S79" s="2" t="s">
        <v>26</v>
      </c>
      <c r="T79" s="2"/>
      <c r="U79" s="6"/>
      <c r="V79" s="19">
        <f t="shared" si="187"/>
        <v>28.006</v>
      </c>
      <c r="W79" s="10"/>
      <c r="X79" s="3"/>
      <c r="Y79" s="4">
        <f t="shared" si="188"/>
        <v>0</v>
      </c>
      <c r="Z79" s="5"/>
      <c r="AA79" s="5"/>
      <c r="AB79" s="4">
        <f t="shared" si="189"/>
        <v>0</v>
      </c>
      <c r="AC79" s="4">
        <f t="shared" si="190"/>
        <v>0</v>
      </c>
      <c r="AD79" s="2" t="s">
        <v>26</v>
      </c>
      <c r="AE79" s="4">
        <f>+Y79+AB79+AC79+AK79</f>
        <v>0</v>
      </c>
      <c r="AF79" s="11">
        <f t="shared" si="192"/>
        <v>0</v>
      </c>
      <c r="AG79" s="10"/>
      <c r="AH79" s="10"/>
      <c r="AI79" s="2" t="s">
        <v>26</v>
      </c>
      <c r="AJ79" s="2"/>
      <c r="AK79" s="6"/>
      <c r="AL79" s="19">
        <f t="shared" si="193"/>
        <v>28.006</v>
      </c>
      <c r="AM79" s="10"/>
      <c r="AN79" s="3"/>
      <c r="AO79" s="4">
        <f t="shared" si="194"/>
        <v>0</v>
      </c>
      <c r="AP79" s="5"/>
      <c r="AQ79" s="5"/>
      <c r="AR79" s="4">
        <f t="shared" si="195"/>
        <v>0</v>
      </c>
      <c r="AS79" s="4">
        <f t="shared" si="196"/>
        <v>0</v>
      </c>
      <c r="AT79" s="2" t="s">
        <v>26</v>
      </c>
      <c r="AU79" s="4">
        <f t="shared" si="197"/>
        <v>0</v>
      </c>
      <c r="AV79" s="11">
        <f t="shared" si="198"/>
        <v>0</v>
      </c>
      <c r="AW79" s="10"/>
      <c r="AX79" s="10"/>
      <c r="AY79" s="2" t="s">
        <v>26</v>
      </c>
      <c r="AZ79" s="2"/>
      <c r="BA79" s="6"/>
      <c r="BB79" s="19">
        <f t="shared" si="160"/>
        <v>28.006</v>
      </c>
      <c r="BC79" s="10"/>
      <c r="BD79" s="3"/>
      <c r="BE79" s="4">
        <f t="shared" si="199"/>
        <v>0</v>
      </c>
      <c r="BF79" s="5"/>
      <c r="BG79" s="5"/>
      <c r="BH79" s="4">
        <f t="shared" si="200"/>
        <v>0</v>
      </c>
      <c r="BI79" s="4">
        <f t="shared" si="201"/>
        <v>0</v>
      </c>
      <c r="BJ79" s="2" t="s">
        <v>26</v>
      </c>
      <c r="BK79" s="4">
        <f t="shared" si="161"/>
        <v>0</v>
      </c>
      <c r="BL79" s="11">
        <f t="shared" si="162"/>
        <v>0</v>
      </c>
      <c r="BM79" s="10"/>
      <c r="BN79" s="10"/>
      <c r="BO79" s="2" t="s">
        <v>26</v>
      </c>
      <c r="BP79" s="2"/>
      <c r="BQ79" s="6"/>
      <c r="BR79" s="19">
        <f t="shared" si="163"/>
        <v>28.006</v>
      </c>
      <c r="BS79" s="10"/>
      <c r="BT79" s="3"/>
      <c r="BU79" s="4">
        <f t="shared" si="202"/>
        <v>0</v>
      </c>
      <c r="BV79" s="5"/>
      <c r="BW79" s="5"/>
      <c r="BX79" s="4">
        <f t="shared" si="203"/>
        <v>0</v>
      </c>
      <c r="BY79" s="4">
        <f t="shared" si="204"/>
        <v>0</v>
      </c>
      <c r="BZ79" s="2" t="s">
        <v>26</v>
      </c>
      <c r="CA79" s="4">
        <f t="shared" si="164"/>
        <v>0</v>
      </c>
      <c r="CB79" s="11">
        <f t="shared" si="165"/>
        <v>0</v>
      </c>
      <c r="CC79" s="10"/>
      <c r="CD79" s="10"/>
      <c r="CE79" s="2" t="s">
        <v>26</v>
      </c>
      <c r="CF79" s="2"/>
      <c r="CG79" s="6"/>
      <c r="CH79" s="19">
        <f t="shared" si="166"/>
        <v>28.006</v>
      </c>
      <c r="CI79" s="10"/>
      <c r="CJ79" s="3"/>
      <c r="CK79" s="4">
        <f t="shared" si="167"/>
        <v>0</v>
      </c>
      <c r="CL79" s="5"/>
      <c r="CM79" s="5"/>
      <c r="CN79" s="4">
        <f t="shared" si="168"/>
        <v>0</v>
      </c>
      <c r="CO79" s="4">
        <f t="shared" si="169"/>
        <v>0</v>
      </c>
      <c r="CP79" s="2" t="s">
        <v>26</v>
      </c>
      <c r="CQ79" s="4">
        <f t="shared" si="170"/>
        <v>0</v>
      </c>
      <c r="CR79" s="11">
        <f t="shared" si="171"/>
        <v>0</v>
      </c>
      <c r="CS79" s="10"/>
      <c r="CT79" s="10"/>
      <c r="CU79" s="2" t="s">
        <v>26</v>
      </c>
      <c r="CV79" s="2"/>
      <c r="CW79" s="6"/>
      <c r="CX79" s="19">
        <f t="shared" si="172"/>
        <v>28.006</v>
      </c>
      <c r="CY79" s="10">
        <v>33.545000000000002</v>
      </c>
      <c r="CZ79" s="3">
        <v>4</v>
      </c>
      <c r="DA79" s="4">
        <f t="shared" si="173"/>
        <v>2</v>
      </c>
      <c r="DB79" s="5">
        <v>2</v>
      </c>
      <c r="DC79" s="5">
        <v>3</v>
      </c>
      <c r="DD79" s="4">
        <f t="shared" si="174"/>
        <v>8</v>
      </c>
      <c r="DE79" s="4">
        <f t="shared" si="175"/>
        <v>6</v>
      </c>
      <c r="DF79" s="2" t="s">
        <v>26</v>
      </c>
      <c r="DG79" s="4">
        <f t="shared" si="176"/>
        <v>16</v>
      </c>
      <c r="DH79" s="11">
        <f t="shared" si="177"/>
        <v>16</v>
      </c>
      <c r="DI79" s="10">
        <v>29.881</v>
      </c>
      <c r="DJ79" s="10">
        <v>29.815999999999999</v>
      </c>
      <c r="DK79" s="2" t="s">
        <v>26</v>
      </c>
      <c r="DL79" s="2"/>
      <c r="DM79" s="6"/>
      <c r="DN79" s="19">
        <f t="shared" si="178"/>
        <v>28.006</v>
      </c>
      <c r="DO79" s="10"/>
      <c r="DP79" s="3"/>
      <c r="DQ79" s="4">
        <f t="shared" si="179"/>
        <v>0</v>
      </c>
      <c r="DR79" s="5"/>
      <c r="DS79" s="5"/>
      <c r="DT79" s="4">
        <f t="shared" si="180"/>
        <v>0</v>
      </c>
      <c r="DU79" s="4">
        <f t="shared" si="181"/>
        <v>0</v>
      </c>
      <c r="DV79" s="2" t="s">
        <v>26</v>
      </c>
      <c r="DW79" s="4">
        <f t="shared" si="182"/>
        <v>0</v>
      </c>
      <c r="DX79" s="11">
        <f t="shared" si="183"/>
        <v>16</v>
      </c>
      <c r="DY79" s="10"/>
      <c r="DZ79" s="10"/>
      <c r="EA79" s="2" t="s">
        <v>26</v>
      </c>
      <c r="EB79" s="2"/>
      <c r="EC79" s="6"/>
      <c r="ED79" s="19">
        <f t="shared" si="184"/>
        <v>28.006</v>
      </c>
    </row>
    <row r="80" spans="1:134" s="15" customFormat="1" ht="13.8" x14ac:dyDescent="0.3">
      <c r="A80" s="13">
        <v>8</v>
      </c>
      <c r="B80" s="1" t="s">
        <v>102</v>
      </c>
      <c r="C80" s="2">
        <v>29295</v>
      </c>
      <c r="D80" s="1">
        <v>69</v>
      </c>
      <c r="E80" s="1" t="s">
        <v>25</v>
      </c>
      <c r="F80" s="21">
        <v>27.628</v>
      </c>
      <c r="G80" s="2">
        <v>28.873000000000001</v>
      </c>
      <c r="H80" s="3">
        <v>3</v>
      </c>
      <c r="I80" s="4">
        <f t="shared" si="205"/>
        <v>3</v>
      </c>
      <c r="J80" s="5">
        <v>3</v>
      </c>
      <c r="K80" s="5"/>
      <c r="L80" s="4">
        <f t="shared" si="206"/>
        <v>6</v>
      </c>
      <c r="M80" s="4">
        <f t="shared" si="207"/>
        <v>0</v>
      </c>
      <c r="N80" s="2" t="s">
        <v>26</v>
      </c>
      <c r="O80" s="4">
        <f>+I80+L80+M80+U80</f>
        <v>9</v>
      </c>
      <c r="P80" s="11">
        <f t="shared" si="186"/>
        <v>9</v>
      </c>
      <c r="Q80" s="10">
        <v>29.55</v>
      </c>
      <c r="R80" s="2"/>
      <c r="S80" s="2" t="s">
        <v>26</v>
      </c>
      <c r="T80" s="2"/>
      <c r="U80" s="6"/>
      <c r="V80" s="19">
        <f t="shared" si="187"/>
        <v>27.628</v>
      </c>
      <c r="W80" s="2"/>
      <c r="X80" s="3"/>
      <c r="Y80" s="4">
        <f t="shared" si="188"/>
        <v>0</v>
      </c>
      <c r="Z80" s="5"/>
      <c r="AA80" s="5"/>
      <c r="AB80" s="4">
        <f t="shared" si="189"/>
        <v>0</v>
      </c>
      <c r="AC80" s="4">
        <f t="shared" si="190"/>
        <v>0</v>
      </c>
      <c r="AD80" s="2" t="s">
        <v>26</v>
      </c>
      <c r="AE80" s="4">
        <f>+Y80+AB80+AC80+AK80</f>
        <v>0</v>
      </c>
      <c r="AF80" s="11">
        <f t="shared" si="192"/>
        <v>9</v>
      </c>
      <c r="AG80" s="10"/>
      <c r="AH80" s="2"/>
      <c r="AI80" s="2" t="s">
        <v>26</v>
      </c>
      <c r="AJ80" s="2"/>
      <c r="AK80" s="6"/>
      <c r="AL80" s="19">
        <f t="shared" si="193"/>
        <v>27.628</v>
      </c>
      <c r="AM80" s="2"/>
      <c r="AN80" s="3"/>
      <c r="AO80" s="4">
        <f t="shared" si="194"/>
        <v>0</v>
      </c>
      <c r="AP80" s="5"/>
      <c r="AQ80" s="5"/>
      <c r="AR80" s="4">
        <f t="shared" si="195"/>
        <v>0</v>
      </c>
      <c r="AS80" s="4">
        <f t="shared" si="196"/>
        <v>0</v>
      </c>
      <c r="AT80" s="2" t="s">
        <v>26</v>
      </c>
      <c r="AU80" s="4">
        <f t="shared" si="197"/>
        <v>0</v>
      </c>
      <c r="AV80" s="11">
        <f t="shared" si="198"/>
        <v>9</v>
      </c>
      <c r="AW80" s="10"/>
      <c r="AX80" s="2"/>
      <c r="AY80" s="2" t="s">
        <v>26</v>
      </c>
      <c r="AZ80" s="2"/>
      <c r="BA80" s="6"/>
      <c r="BB80" s="19">
        <f t="shared" si="160"/>
        <v>27.628</v>
      </c>
      <c r="BC80" s="2"/>
      <c r="BD80" s="3"/>
      <c r="BE80" s="4">
        <f t="shared" si="199"/>
        <v>0</v>
      </c>
      <c r="BF80" s="5"/>
      <c r="BG80" s="5"/>
      <c r="BH80" s="4">
        <f t="shared" si="200"/>
        <v>0</v>
      </c>
      <c r="BI80" s="4">
        <f t="shared" si="201"/>
        <v>0</v>
      </c>
      <c r="BJ80" s="2" t="s">
        <v>26</v>
      </c>
      <c r="BK80" s="4">
        <f t="shared" si="161"/>
        <v>0</v>
      </c>
      <c r="BL80" s="11">
        <f t="shared" si="162"/>
        <v>9</v>
      </c>
      <c r="BM80" s="10"/>
      <c r="BN80" s="2"/>
      <c r="BO80" s="2" t="s">
        <v>26</v>
      </c>
      <c r="BP80" s="2"/>
      <c r="BQ80" s="6"/>
      <c r="BR80" s="19">
        <f t="shared" si="163"/>
        <v>27.628</v>
      </c>
      <c r="BS80" s="2"/>
      <c r="BT80" s="3"/>
      <c r="BU80" s="4">
        <f t="shared" si="202"/>
        <v>0</v>
      </c>
      <c r="BV80" s="5"/>
      <c r="BW80" s="5"/>
      <c r="BX80" s="4">
        <f t="shared" si="203"/>
        <v>0</v>
      </c>
      <c r="BY80" s="4">
        <f t="shared" si="204"/>
        <v>0</v>
      </c>
      <c r="BZ80" s="2" t="s">
        <v>26</v>
      </c>
      <c r="CA80" s="4">
        <f t="shared" si="164"/>
        <v>0</v>
      </c>
      <c r="CB80" s="11">
        <f t="shared" si="165"/>
        <v>9</v>
      </c>
      <c r="CC80" s="10"/>
      <c r="CD80" s="2"/>
      <c r="CE80" s="2" t="s">
        <v>26</v>
      </c>
      <c r="CF80" s="2"/>
      <c r="CG80" s="6"/>
      <c r="CH80" s="19">
        <f t="shared" si="166"/>
        <v>27.628</v>
      </c>
      <c r="CI80" s="2"/>
      <c r="CJ80" s="3"/>
      <c r="CK80" s="4">
        <f t="shared" si="167"/>
        <v>0</v>
      </c>
      <c r="CL80" s="5"/>
      <c r="CM80" s="5"/>
      <c r="CN80" s="4">
        <f t="shared" si="168"/>
        <v>0</v>
      </c>
      <c r="CO80" s="4">
        <f t="shared" si="169"/>
        <v>0</v>
      </c>
      <c r="CP80" s="2" t="s">
        <v>26</v>
      </c>
      <c r="CQ80" s="4">
        <f t="shared" si="170"/>
        <v>0</v>
      </c>
      <c r="CR80" s="11">
        <f t="shared" si="171"/>
        <v>9</v>
      </c>
      <c r="CS80" s="10"/>
      <c r="CT80" s="2"/>
      <c r="CU80" s="2" t="s">
        <v>26</v>
      </c>
      <c r="CV80" s="2"/>
      <c r="CW80" s="6"/>
      <c r="CX80" s="19">
        <f t="shared" si="172"/>
        <v>27.628</v>
      </c>
      <c r="CY80" s="2"/>
      <c r="CZ80" s="3"/>
      <c r="DA80" s="4">
        <f t="shared" si="173"/>
        <v>0</v>
      </c>
      <c r="DB80" s="5"/>
      <c r="DC80" s="5"/>
      <c r="DD80" s="4">
        <f t="shared" si="174"/>
        <v>0</v>
      </c>
      <c r="DE80" s="4">
        <f t="shared" si="175"/>
        <v>0</v>
      </c>
      <c r="DF80" s="2" t="s">
        <v>26</v>
      </c>
      <c r="DG80" s="4">
        <f t="shared" si="176"/>
        <v>0</v>
      </c>
      <c r="DH80" s="11">
        <f t="shared" si="177"/>
        <v>9</v>
      </c>
      <c r="DI80" s="10"/>
      <c r="DJ80" s="2"/>
      <c r="DK80" s="2" t="s">
        <v>26</v>
      </c>
      <c r="DL80" s="2"/>
      <c r="DM80" s="6"/>
      <c r="DN80" s="19">
        <f t="shared" si="178"/>
        <v>27.628</v>
      </c>
      <c r="DO80" s="2"/>
      <c r="DP80" s="3"/>
      <c r="DQ80" s="4">
        <f t="shared" si="179"/>
        <v>0</v>
      </c>
      <c r="DR80" s="5"/>
      <c r="DS80" s="5"/>
      <c r="DT80" s="4">
        <f t="shared" si="180"/>
        <v>0</v>
      </c>
      <c r="DU80" s="4">
        <f t="shared" si="181"/>
        <v>0</v>
      </c>
      <c r="DV80" s="2" t="s">
        <v>26</v>
      </c>
      <c r="DW80" s="4">
        <f t="shared" si="182"/>
        <v>0</v>
      </c>
      <c r="DX80" s="11">
        <f t="shared" si="183"/>
        <v>9</v>
      </c>
      <c r="DY80" s="10"/>
      <c r="DZ80" s="2"/>
      <c r="EA80" s="2" t="s">
        <v>26</v>
      </c>
      <c r="EB80" s="2"/>
      <c r="EC80" s="6"/>
      <c r="ED80" s="19">
        <f t="shared" si="184"/>
        <v>27.628</v>
      </c>
    </row>
    <row r="81" spans="1:134" s="15" customFormat="1" ht="13.8" x14ac:dyDescent="0.3">
      <c r="A81" s="13">
        <v>9</v>
      </c>
      <c r="B81" s="1" t="s">
        <v>74</v>
      </c>
      <c r="C81" s="2">
        <v>23101</v>
      </c>
      <c r="D81" s="1">
        <v>105</v>
      </c>
      <c r="E81" s="1" t="s">
        <v>30</v>
      </c>
      <c r="F81" s="21">
        <v>28.071000000000002</v>
      </c>
      <c r="G81" s="2">
        <v>29.024000000000001</v>
      </c>
      <c r="H81" s="3">
        <v>4</v>
      </c>
      <c r="I81" s="4">
        <f t="shared" si="205"/>
        <v>2</v>
      </c>
      <c r="J81" s="5">
        <v>7</v>
      </c>
      <c r="K81" s="5"/>
      <c r="L81" s="4">
        <f t="shared" si="206"/>
        <v>2</v>
      </c>
      <c r="M81" s="4">
        <f t="shared" si="207"/>
        <v>0</v>
      </c>
      <c r="N81" s="2" t="s">
        <v>26</v>
      </c>
      <c r="O81" s="4">
        <f>+I81+L81+M81+U81</f>
        <v>4</v>
      </c>
      <c r="P81" s="11">
        <f t="shared" si="186"/>
        <v>4</v>
      </c>
      <c r="Q81" s="10">
        <v>30.286999999999999</v>
      </c>
      <c r="R81" s="10"/>
      <c r="S81" s="2" t="s">
        <v>26</v>
      </c>
      <c r="T81" s="2"/>
      <c r="U81" s="6"/>
      <c r="V81" s="19">
        <f t="shared" si="187"/>
        <v>28.071000000000002</v>
      </c>
      <c r="W81" s="2"/>
      <c r="X81" s="3"/>
      <c r="Y81" s="4">
        <f t="shared" si="188"/>
        <v>0</v>
      </c>
      <c r="Z81" s="5"/>
      <c r="AA81" s="5"/>
      <c r="AB81" s="4">
        <f t="shared" si="189"/>
        <v>0</v>
      </c>
      <c r="AC81" s="4">
        <f t="shared" si="190"/>
        <v>0</v>
      </c>
      <c r="AD81" s="2" t="s">
        <v>26</v>
      </c>
      <c r="AE81" s="4">
        <f>+Y81+AB81+AC81+AK81</f>
        <v>0</v>
      </c>
      <c r="AF81" s="11">
        <f t="shared" si="192"/>
        <v>4</v>
      </c>
      <c r="AG81" s="10"/>
      <c r="AH81" s="10"/>
      <c r="AI81" s="2" t="s">
        <v>26</v>
      </c>
      <c r="AJ81" s="2"/>
      <c r="AK81" s="6"/>
      <c r="AL81" s="19">
        <f t="shared" si="193"/>
        <v>28.071000000000002</v>
      </c>
      <c r="AM81" s="2"/>
      <c r="AN81" s="3"/>
      <c r="AO81" s="4">
        <f t="shared" si="194"/>
        <v>0</v>
      </c>
      <c r="AP81" s="5"/>
      <c r="AQ81" s="5"/>
      <c r="AR81" s="4">
        <f t="shared" si="195"/>
        <v>0</v>
      </c>
      <c r="AS81" s="4">
        <f t="shared" si="196"/>
        <v>0</v>
      </c>
      <c r="AT81" s="2" t="s">
        <v>26</v>
      </c>
      <c r="AU81" s="4">
        <f t="shared" si="197"/>
        <v>0</v>
      </c>
      <c r="AV81" s="11">
        <f t="shared" si="198"/>
        <v>4</v>
      </c>
      <c r="AW81" s="10"/>
      <c r="AX81" s="10"/>
      <c r="AY81" s="2" t="s">
        <v>26</v>
      </c>
      <c r="AZ81" s="2"/>
      <c r="BA81" s="6"/>
      <c r="BB81" s="19">
        <f t="shared" si="160"/>
        <v>28.071000000000002</v>
      </c>
      <c r="BC81" s="2"/>
      <c r="BD81" s="3"/>
      <c r="BE81" s="4">
        <f t="shared" si="199"/>
        <v>0</v>
      </c>
      <c r="BF81" s="5"/>
      <c r="BG81" s="5"/>
      <c r="BH81" s="4">
        <f t="shared" si="200"/>
        <v>0</v>
      </c>
      <c r="BI81" s="4">
        <f t="shared" si="201"/>
        <v>0</v>
      </c>
      <c r="BJ81" s="2" t="s">
        <v>26</v>
      </c>
      <c r="BK81" s="4">
        <f t="shared" si="161"/>
        <v>0</v>
      </c>
      <c r="BL81" s="11">
        <f t="shared" si="162"/>
        <v>4</v>
      </c>
      <c r="BM81" s="10"/>
      <c r="BN81" s="10"/>
      <c r="BO81" s="2" t="s">
        <v>26</v>
      </c>
      <c r="BP81" s="2"/>
      <c r="BQ81" s="6"/>
      <c r="BR81" s="19">
        <f t="shared" si="163"/>
        <v>28.071000000000002</v>
      </c>
      <c r="BS81" s="2"/>
      <c r="BT81" s="3"/>
      <c r="BU81" s="4">
        <f t="shared" si="202"/>
        <v>0</v>
      </c>
      <c r="BV81" s="5"/>
      <c r="BW81" s="5"/>
      <c r="BX81" s="4">
        <f t="shared" si="203"/>
        <v>0</v>
      </c>
      <c r="BY81" s="4">
        <f t="shared" si="204"/>
        <v>0</v>
      </c>
      <c r="BZ81" s="2" t="s">
        <v>26</v>
      </c>
      <c r="CA81" s="4">
        <f t="shared" si="164"/>
        <v>0</v>
      </c>
      <c r="CB81" s="11">
        <f t="shared" si="165"/>
        <v>4</v>
      </c>
      <c r="CC81" s="10"/>
      <c r="CD81" s="10"/>
      <c r="CE81" s="2" t="s">
        <v>26</v>
      </c>
      <c r="CF81" s="2"/>
      <c r="CG81" s="6"/>
      <c r="CH81" s="19">
        <f t="shared" si="166"/>
        <v>28.071000000000002</v>
      </c>
      <c r="CI81" s="2"/>
      <c r="CJ81" s="3"/>
      <c r="CK81" s="4">
        <f t="shared" si="167"/>
        <v>0</v>
      </c>
      <c r="CL81" s="5"/>
      <c r="CM81" s="5"/>
      <c r="CN81" s="4">
        <f t="shared" si="168"/>
        <v>0</v>
      </c>
      <c r="CO81" s="4">
        <f t="shared" si="169"/>
        <v>0</v>
      </c>
      <c r="CP81" s="2" t="s">
        <v>26</v>
      </c>
      <c r="CQ81" s="4">
        <f t="shared" si="170"/>
        <v>0</v>
      </c>
      <c r="CR81" s="11">
        <f t="shared" si="171"/>
        <v>4</v>
      </c>
      <c r="CS81" s="10"/>
      <c r="CT81" s="10"/>
      <c r="CU81" s="2" t="s">
        <v>26</v>
      </c>
      <c r="CV81" s="2"/>
      <c r="CW81" s="6"/>
      <c r="CX81" s="19">
        <f t="shared" si="172"/>
        <v>28.071000000000002</v>
      </c>
      <c r="CY81" s="2"/>
      <c r="CZ81" s="3"/>
      <c r="DA81" s="4">
        <f t="shared" si="173"/>
        <v>0</v>
      </c>
      <c r="DB81" s="5"/>
      <c r="DC81" s="5"/>
      <c r="DD81" s="4">
        <f t="shared" si="174"/>
        <v>0</v>
      </c>
      <c r="DE81" s="4">
        <f t="shared" si="175"/>
        <v>0</v>
      </c>
      <c r="DF81" s="2" t="s">
        <v>26</v>
      </c>
      <c r="DG81" s="4">
        <f t="shared" si="176"/>
        <v>0</v>
      </c>
      <c r="DH81" s="11">
        <f t="shared" si="177"/>
        <v>4</v>
      </c>
      <c r="DI81" s="10"/>
      <c r="DJ81" s="10"/>
      <c r="DK81" s="2" t="s">
        <v>26</v>
      </c>
      <c r="DL81" s="2"/>
      <c r="DM81" s="6"/>
      <c r="DN81" s="19">
        <f t="shared" si="178"/>
        <v>28.071000000000002</v>
      </c>
      <c r="DO81" s="2"/>
      <c r="DP81" s="3"/>
      <c r="DQ81" s="4">
        <f t="shared" si="179"/>
        <v>0</v>
      </c>
      <c r="DR81" s="5"/>
      <c r="DS81" s="5"/>
      <c r="DT81" s="4">
        <f t="shared" si="180"/>
        <v>0</v>
      </c>
      <c r="DU81" s="4">
        <f t="shared" si="181"/>
        <v>0</v>
      </c>
      <c r="DV81" s="2" t="s">
        <v>26</v>
      </c>
      <c r="DW81" s="4">
        <f t="shared" si="182"/>
        <v>0</v>
      </c>
      <c r="DX81" s="11">
        <f t="shared" si="183"/>
        <v>4</v>
      </c>
      <c r="DY81" s="10"/>
      <c r="DZ81" s="10"/>
      <c r="EA81" s="2" t="s">
        <v>26</v>
      </c>
      <c r="EB81" s="2"/>
      <c r="EC81" s="6"/>
      <c r="ED81" s="19">
        <f t="shared" si="184"/>
        <v>28.071000000000002</v>
      </c>
    </row>
    <row r="82" spans="1:134" s="15" customFormat="1" ht="13.8" x14ac:dyDescent="0.3">
      <c r="A82" s="13">
        <v>10</v>
      </c>
      <c r="B82" s="1" t="s">
        <v>183</v>
      </c>
      <c r="C82" s="2">
        <v>17418</v>
      </c>
      <c r="D82" s="1">
        <v>73</v>
      </c>
      <c r="E82" s="1" t="s">
        <v>184</v>
      </c>
      <c r="F82" s="21"/>
      <c r="G82" s="2"/>
      <c r="H82" s="3"/>
      <c r="I82" s="2"/>
      <c r="J82" s="5"/>
      <c r="K82" s="5"/>
      <c r="L82" s="2"/>
      <c r="M82" s="2"/>
      <c r="N82" s="2"/>
      <c r="O82" s="2"/>
      <c r="P82" s="11"/>
      <c r="Q82" s="2"/>
      <c r="R82" s="2"/>
      <c r="S82" s="2"/>
      <c r="T82" s="8"/>
      <c r="U82" s="6"/>
      <c r="V82" s="19"/>
      <c r="W82" s="2"/>
      <c r="X82" s="3"/>
      <c r="Y82" s="2"/>
      <c r="Z82" s="5"/>
      <c r="AA82" s="5"/>
      <c r="AB82" s="2"/>
      <c r="AC82" s="2"/>
      <c r="AD82" s="2" t="s">
        <v>52</v>
      </c>
      <c r="AE82" s="2"/>
      <c r="AF82" s="11"/>
      <c r="AG82" s="2"/>
      <c r="AH82" s="10">
        <v>27.2</v>
      </c>
      <c r="AI82" s="2" t="s">
        <v>52</v>
      </c>
      <c r="AJ82" s="8" t="s">
        <v>27</v>
      </c>
      <c r="AK82" s="6"/>
      <c r="AL82" s="19">
        <f t="shared" si="193"/>
        <v>27.2</v>
      </c>
      <c r="AM82" s="2"/>
      <c r="AN82" s="3"/>
      <c r="AO82" s="2"/>
      <c r="AP82" s="5"/>
      <c r="AQ82" s="5"/>
      <c r="AR82" s="2"/>
      <c r="AS82" s="2"/>
      <c r="AT82" s="2" t="s">
        <v>52</v>
      </c>
      <c r="AU82" s="2"/>
      <c r="AV82" s="11"/>
      <c r="AW82" s="2"/>
      <c r="AX82" s="10"/>
      <c r="AY82" s="2" t="s">
        <v>52</v>
      </c>
      <c r="AZ82" s="2" t="s">
        <v>27</v>
      </c>
      <c r="BA82" s="6"/>
      <c r="BB82" s="19">
        <f t="shared" si="160"/>
        <v>27.2</v>
      </c>
      <c r="BC82" s="2"/>
      <c r="BD82" s="3"/>
      <c r="BE82" s="2"/>
      <c r="BF82" s="5"/>
      <c r="BG82" s="5"/>
      <c r="BH82" s="2"/>
      <c r="BI82" s="2"/>
      <c r="BJ82" s="2" t="s">
        <v>52</v>
      </c>
      <c r="BK82" s="2"/>
      <c r="BL82" s="11"/>
      <c r="BM82" s="2"/>
      <c r="BN82" s="10"/>
      <c r="BO82" s="2" t="s">
        <v>52</v>
      </c>
      <c r="BP82" s="2" t="s">
        <v>27</v>
      </c>
      <c r="BQ82" s="6"/>
      <c r="BR82" s="19">
        <f t="shared" si="163"/>
        <v>27.2</v>
      </c>
      <c r="BS82" s="2"/>
      <c r="BT82" s="3"/>
      <c r="BU82" s="2"/>
      <c r="BV82" s="5"/>
      <c r="BW82" s="5"/>
      <c r="BX82" s="2"/>
      <c r="BY82" s="2"/>
      <c r="BZ82" s="2" t="s">
        <v>52</v>
      </c>
      <c r="CA82" s="2"/>
      <c r="CB82" s="11"/>
      <c r="CC82" s="2"/>
      <c r="CD82" s="10"/>
      <c r="CE82" s="2" t="s">
        <v>52</v>
      </c>
      <c r="CF82" s="2" t="s">
        <v>27</v>
      </c>
      <c r="CG82" s="6"/>
      <c r="CH82" s="19">
        <f t="shared" si="166"/>
        <v>27.2</v>
      </c>
      <c r="CI82" s="2"/>
      <c r="CJ82" s="3"/>
      <c r="CK82" s="2"/>
      <c r="CL82" s="5"/>
      <c r="CM82" s="5"/>
      <c r="CN82" s="2"/>
      <c r="CO82" s="2"/>
      <c r="CP82" s="2" t="s">
        <v>52</v>
      </c>
      <c r="CQ82" s="2"/>
      <c r="CR82" s="11"/>
      <c r="CS82" s="2"/>
      <c r="CT82" s="10"/>
      <c r="CU82" s="2" t="s">
        <v>52</v>
      </c>
      <c r="CV82" s="2" t="s">
        <v>27</v>
      </c>
      <c r="CW82" s="6"/>
      <c r="CX82" s="19">
        <f t="shared" si="172"/>
        <v>27.2</v>
      </c>
      <c r="CY82" s="2">
        <v>28.108000000000001</v>
      </c>
      <c r="CZ82" s="3"/>
      <c r="DA82" s="2"/>
      <c r="DB82" s="5"/>
      <c r="DC82" s="5"/>
      <c r="DD82" s="2"/>
      <c r="DE82" s="2"/>
      <c r="DF82" s="2" t="s">
        <v>52</v>
      </c>
      <c r="DG82" s="2"/>
      <c r="DH82" s="11"/>
      <c r="DI82" s="2"/>
      <c r="DJ82" s="10">
        <v>28.201000000000001</v>
      </c>
      <c r="DK82" s="2" t="s">
        <v>52</v>
      </c>
      <c r="DL82" s="8" t="s">
        <v>193</v>
      </c>
      <c r="DM82" s="6"/>
      <c r="DN82" s="19">
        <f t="shared" si="178"/>
        <v>27.2</v>
      </c>
      <c r="DO82" s="2"/>
      <c r="DP82" s="3"/>
      <c r="DQ82" s="4">
        <f t="shared" si="179"/>
        <v>0</v>
      </c>
      <c r="DR82" s="5"/>
      <c r="DS82" s="5"/>
      <c r="DT82" s="4">
        <f t="shared" si="180"/>
        <v>0</v>
      </c>
      <c r="DU82" s="4">
        <f t="shared" si="181"/>
        <v>0</v>
      </c>
      <c r="DV82" s="2" t="s">
        <v>26</v>
      </c>
      <c r="DW82" s="4">
        <f t="shared" si="182"/>
        <v>0</v>
      </c>
      <c r="DX82" s="11">
        <f t="shared" si="183"/>
        <v>0</v>
      </c>
      <c r="DY82" s="2"/>
      <c r="DZ82" s="10">
        <v>27.221</v>
      </c>
      <c r="EA82" s="2" t="s">
        <v>52</v>
      </c>
      <c r="EB82" s="66" t="s">
        <v>27</v>
      </c>
      <c r="EC82" s="6"/>
      <c r="ED82" s="19">
        <f t="shared" si="184"/>
        <v>27.2</v>
      </c>
    </row>
    <row r="83" spans="1:134" s="15" customFormat="1" ht="13.8" x14ac:dyDescent="0.3">
      <c r="A83" s="13">
        <v>11</v>
      </c>
      <c r="B83" s="1" t="s">
        <v>49</v>
      </c>
      <c r="C83" s="2">
        <v>14141</v>
      </c>
      <c r="D83" s="1">
        <v>158</v>
      </c>
      <c r="E83" s="1" t="s">
        <v>220</v>
      </c>
      <c r="F83" s="21"/>
      <c r="G83" s="2"/>
      <c r="H83" s="3"/>
      <c r="I83" s="2"/>
      <c r="J83" s="5"/>
      <c r="K83" s="5"/>
      <c r="L83" s="2"/>
      <c r="M83" s="2"/>
      <c r="N83" s="2"/>
      <c r="O83" s="2"/>
      <c r="P83" s="11"/>
      <c r="Q83" s="2"/>
      <c r="R83" s="2"/>
      <c r="S83" s="2"/>
      <c r="T83" s="8"/>
      <c r="U83" s="6"/>
      <c r="V83" s="19"/>
      <c r="W83" s="2"/>
      <c r="X83" s="3"/>
      <c r="Y83" s="2"/>
      <c r="Z83" s="5"/>
      <c r="AA83" s="5"/>
      <c r="AB83" s="2"/>
      <c r="AC83" s="2"/>
      <c r="AD83" s="2"/>
      <c r="AE83" s="2"/>
      <c r="AF83" s="11"/>
      <c r="AG83" s="2"/>
      <c r="AH83" s="2"/>
      <c r="AI83" s="2"/>
      <c r="AJ83" s="2"/>
      <c r="AK83" s="6"/>
      <c r="AL83" s="19"/>
      <c r="AM83" s="2"/>
      <c r="AN83" s="3"/>
      <c r="AO83" s="2"/>
      <c r="AP83" s="5"/>
      <c r="AQ83" s="5"/>
      <c r="AR83" s="2"/>
      <c r="AS83" s="2"/>
      <c r="AT83" s="2"/>
      <c r="AU83" s="2"/>
      <c r="AV83" s="11"/>
      <c r="AW83" s="2"/>
      <c r="AX83" s="2"/>
      <c r="AY83" s="2"/>
      <c r="AZ83" s="2"/>
      <c r="BA83" s="6"/>
      <c r="BB83" s="19"/>
      <c r="BC83" s="2"/>
      <c r="BD83" s="3"/>
      <c r="BE83" s="2"/>
      <c r="BF83" s="5"/>
      <c r="BG83" s="5"/>
      <c r="BH83" s="2"/>
      <c r="BI83" s="2"/>
      <c r="BJ83" s="2"/>
      <c r="BK83" s="2"/>
      <c r="BL83" s="11"/>
      <c r="BM83" s="2"/>
      <c r="BN83" s="2"/>
      <c r="BO83" s="2"/>
      <c r="BP83" s="2"/>
      <c r="BQ83" s="6"/>
      <c r="BR83" s="19"/>
      <c r="BS83" s="2"/>
      <c r="BT83" s="3"/>
      <c r="BU83" s="2"/>
      <c r="BV83" s="5"/>
      <c r="BW83" s="5"/>
      <c r="BX83" s="2"/>
      <c r="BY83" s="2"/>
      <c r="BZ83" s="2"/>
      <c r="CA83" s="2"/>
      <c r="CB83" s="11"/>
      <c r="CC83" s="2"/>
      <c r="CD83" s="2"/>
      <c r="CE83" s="2"/>
      <c r="CF83" s="8"/>
      <c r="CG83" s="6"/>
      <c r="CH83" s="19"/>
      <c r="CI83" s="2"/>
      <c r="CJ83" s="3"/>
      <c r="CK83" s="2"/>
      <c r="CL83" s="5"/>
      <c r="CM83" s="5"/>
      <c r="CN83" s="2"/>
      <c r="CO83" s="2"/>
      <c r="CP83" s="2"/>
      <c r="CQ83" s="2"/>
      <c r="CR83" s="11"/>
      <c r="CS83" s="2"/>
      <c r="CT83" s="2"/>
      <c r="CU83" s="2"/>
      <c r="CV83" s="2"/>
      <c r="CW83" s="6"/>
      <c r="CX83" s="19"/>
      <c r="CY83" s="2"/>
      <c r="CZ83" s="3"/>
      <c r="DA83" s="2"/>
      <c r="DB83" s="5"/>
      <c r="DC83" s="5"/>
      <c r="DD83" s="2"/>
      <c r="DE83" s="2"/>
      <c r="DF83" s="2"/>
      <c r="DG83" s="2"/>
      <c r="DH83" s="11"/>
      <c r="DI83" s="2"/>
      <c r="DJ83" s="2"/>
      <c r="DK83" s="2"/>
      <c r="DL83" s="2"/>
      <c r="DM83" s="6"/>
      <c r="DN83" s="19">
        <v>99.99</v>
      </c>
      <c r="DO83" s="2"/>
      <c r="DP83" s="3"/>
      <c r="DQ83" s="2"/>
      <c r="DR83" s="5"/>
      <c r="DS83" s="5"/>
      <c r="DT83" s="2"/>
      <c r="DU83" s="2"/>
      <c r="DV83" s="2" t="s">
        <v>52</v>
      </c>
      <c r="DW83" s="2"/>
      <c r="DX83" s="11"/>
      <c r="DY83" s="2">
        <v>28.673999999999999</v>
      </c>
      <c r="DZ83" s="2">
        <v>25.408999999999999</v>
      </c>
      <c r="EA83" s="2"/>
      <c r="EB83" s="8" t="s">
        <v>222</v>
      </c>
      <c r="EC83" s="6"/>
      <c r="ED83" s="19">
        <f t="shared" si="184"/>
        <v>25.408999999999999</v>
      </c>
    </row>
    <row r="84" spans="1:134" s="15" customFormat="1" ht="13.8" x14ac:dyDescent="0.3">
      <c r="B84" s="22">
        <v>11</v>
      </c>
      <c r="C84" s="17"/>
      <c r="D84" s="1"/>
      <c r="E84" s="1"/>
      <c r="F84" s="21"/>
      <c r="G84" s="10"/>
      <c r="H84" s="7"/>
      <c r="I84" s="2"/>
      <c r="J84" s="2"/>
      <c r="K84" s="2"/>
      <c r="L84" s="2"/>
      <c r="M84" s="2"/>
      <c r="N84" s="2"/>
      <c r="O84" s="4"/>
      <c r="P84" s="11">
        <f t="shared" si="48"/>
        <v>0</v>
      </c>
      <c r="Q84" s="2"/>
      <c r="R84" s="2"/>
      <c r="S84" s="2"/>
      <c r="T84" s="2"/>
      <c r="U84" s="6"/>
      <c r="V84" s="19"/>
      <c r="W84" s="10"/>
      <c r="X84" s="7"/>
      <c r="Y84" s="2"/>
      <c r="Z84" s="2"/>
      <c r="AA84" s="2"/>
      <c r="AB84" s="2"/>
      <c r="AC84" s="2"/>
      <c r="AD84" s="2"/>
      <c r="AE84" s="4"/>
      <c r="AF84" s="11">
        <f t="shared" si="50"/>
        <v>0</v>
      </c>
      <c r="AG84" s="2"/>
      <c r="AH84" s="2"/>
      <c r="AI84" s="2"/>
      <c r="AJ84" s="2"/>
      <c r="AK84" s="6"/>
      <c r="AL84" s="19"/>
      <c r="AM84" s="10"/>
      <c r="AN84" s="7"/>
      <c r="AO84" s="2"/>
      <c r="AP84" s="2"/>
      <c r="AQ84" s="2"/>
      <c r="AR84" s="2"/>
      <c r="AS84" s="2"/>
      <c r="AT84" s="2"/>
      <c r="AU84" s="4"/>
      <c r="AV84" s="11">
        <f t="shared" ref="AV84:AV95" si="208">AU84+AF84</f>
        <v>0</v>
      </c>
      <c r="AW84" s="2"/>
      <c r="AX84" s="2"/>
      <c r="AY84" s="2"/>
      <c r="AZ84" s="2"/>
      <c r="BA84" s="6"/>
      <c r="BB84" s="19"/>
      <c r="BC84" s="10"/>
      <c r="BD84" s="7"/>
      <c r="BE84" s="2"/>
      <c r="BF84" s="2"/>
      <c r="BG84" s="2"/>
      <c r="BH84" s="2"/>
      <c r="BI84" s="2"/>
      <c r="BJ84" s="2"/>
      <c r="BK84" s="4"/>
      <c r="BL84" s="11">
        <f t="shared" si="54"/>
        <v>0</v>
      </c>
      <c r="BM84" s="2"/>
      <c r="BN84" s="2"/>
      <c r="BO84" s="2"/>
      <c r="BP84" s="2"/>
      <c r="BQ84" s="6"/>
      <c r="BR84" s="19"/>
      <c r="BS84" s="10"/>
      <c r="BT84" s="7"/>
      <c r="BU84" s="2"/>
      <c r="BV84" s="2"/>
      <c r="BW84" s="2"/>
      <c r="BX84" s="2"/>
      <c r="BY84" s="2"/>
      <c r="BZ84" s="2"/>
      <c r="CA84" s="4"/>
      <c r="CB84" s="11">
        <f t="shared" ref="CB84:CB85" si="209">CA84+BL84</f>
        <v>0</v>
      </c>
      <c r="CC84" s="2"/>
      <c r="CD84" s="2"/>
      <c r="CE84" s="2"/>
      <c r="CF84" s="2"/>
      <c r="CG84" s="6"/>
      <c r="CH84" s="19"/>
      <c r="CI84" s="10"/>
      <c r="CJ84" s="7"/>
      <c r="CK84" s="2"/>
      <c r="CL84" s="2"/>
      <c r="CM84" s="2"/>
      <c r="CN84" s="2"/>
      <c r="CO84" s="2"/>
      <c r="CP84" s="2"/>
      <c r="CQ84" s="4"/>
      <c r="CR84" s="11">
        <f t="shared" ref="CR84:CR85" si="210">CQ84+CB84</f>
        <v>0</v>
      </c>
      <c r="CS84" s="2"/>
      <c r="CT84" s="2"/>
      <c r="CU84" s="2"/>
      <c r="CV84" s="2"/>
      <c r="CW84" s="6"/>
      <c r="CX84" s="19"/>
      <c r="CY84" s="10"/>
      <c r="CZ84" s="7"/>
      <c r="DA84" s="2"/>
      <c r="DB84" s="2"/>
      <c r="DC84" s="2"/>
      <c r="DD84" s="2"/>
      <c r="DE84" s="2"/>
      <c r="DF84" s="2"/>
      <c r="DG84" s="4"/>
      <c r="DH84" s="11">
        <f t="shared" ref="DH84:DH85" si="211">DG84+CR84</f>
        <v>0</v>
      </c>
      <c r="DI84" s="2"/>
      <c r="DJ84" s="2"/>
      <c r="DK84" s="2"/>
      <c r="DL84" s="2"/>
      <c r="DM84" s="6"/>
      <c r="DN84" s="19"/>
      <c r="DO84" s="10"/>
      <c r="DP84" s="7"/>
      <c r="DQ84" s="2"/>
      <c r="DR84" s="2"/>
      <c r="DS84" s="2"/>
      <c r="DT84" s="2"/>
      <c r="DU84" s="2"/>
      <c r="DV84" s="2"/>
      <c r="DW84" s="4"/>
      <c r="DX84" s="11">
        <f t="shared" ref="DX84:DX85" si="212">DW84+DH84</f>
        <v>0</v>
      </c>
      <c r="DY84" s="2"/>
      <c r="DZ84" s="2"/>
      <c r="EA84" s="2"/>
      <c r="EB84" s="2"/>
      <c r="EC84" s="6"/>
      <c r="ED84" s="19"/>
    </row>
    <row r="85" spans="1:134" s="15" customFormat="1" ht="13.8" x14ac:dyDescent="0.3">
      <c r="A85" s="21"/>
      <c r="B85" s="23" t="s">
        <v>128</v>
      </c>
      <c r="C85" s="24"/>
      <c r="D85" s="25"/>
      <c r="E85" s="25"/>
      <c r="F85" s="21">
        <v>0</v>
      </c>
      <c r="G85" s="18"/>
      <c r="H85" s="11"/>
      <c r="I85" s="18"/>
      <c r="J85" s="18"/>
      <c r="K85" s="18"/>
      <c r="L85" s="18"/>
      <c r="M85" s="18"/>
      <c r="N85" s="18"/>
      <c r="O85" s="11"/>
      <c r="P85" s="11">
        <f t="shared" si="48"/>
        <v>0</v>
      </c>
      <c r="Q85" s="18"/>
      <c r="R85" s="18"/>
      <c r="S85" s="18"/>
      <c r="T85" s="18"/>
      <c r="U85" s="12"/>
      <c r="V85" s="19">
        <f t="shared" ref="V85:V117" si="213">MIN(F85,G85,Q85,R85)</f>
        <v>0</v>
      </c>
      <c r="W85" s="18"/>
      <c r="X85" s="11"/>
      <c r="Y85" s="18"/>
      <c r="Z85" s="18"/>
      <c r="AA85" s="18"/>
      <c r="AB85" s="18"/>
      <c r="AC85" s="18"/>
      <c r="AD85" s="18"/>
      <c r="AE85" s="11"/>
      <c r="AF85" s="11">
        <f t="shared" si="50"/>
        <v>0</v>
      </c>
      <c r="AG85" s="18"/>
      <c r="AH85" s="18"/>
      <c r="AI85" s="18"/>
      <c r="AJ85" s="18"/>
      <c r="AK85" s="12"/>
      <c r="AL85" s="19">
        <f t="shared" ref="AL85:AL118" si="214">MIN(V85,W85,AG85,AH85)</f>
        <v>0</v>
      </c>
      <c r="AM85" s="18"/>
      <c r="AN85" s="11"/>
      <c r="AO85" s="18"/>
      <c r="AP85" s="18"/>
      <c r="AQ85" s="18"/>
      <c r="AR85" s="18"/>
      <c r="AS85" s="18"/>
      <c r="AT85" s="18"/>
      <c r="AU85" s="11"/>
      <c r="AV85" s="11">
        <f t="shared" si="208"/>
        <v>0</v>
      </c>
      <c r="AW85" s="18"/>
      <c r="AX85" s="18"/>
      <c r="AY85" s="18"/>
      <c r="AZ85" s="18"/>
      <c r="BA85" s="12"/>
      <c r="BB85" s="19">
        <f t="shared" ref="BB85:BB95" si="215">MIN(AL85,AM85,AW85,AX85)</f>
        <v>0</v>
      </c>
      <c r="BC85" s="18"/>
      <c r="BD85" s="11"/>
      <c r="BE85" s="18"/>
      <c r="BF85" s="18"/>
      <c r="BG85" s="18"/>
      <c r="BH85" s="18"/>
      <c r="BI85" s="18"/>
      <c r="BJ85" s="18"/>
      <c r="BK85" s="11"/>
      <c r="BL85" s="11">
        <f t="shared" si="54"/>
        <v>0</v>
      </c>
      <c r="BM85" s="18"/>
      <c r="BN85" s="18"/>
      <c r="BO85" s="18"/>
      <c r="BP85" s="18"/>
      <c r="BQ85" s="12"/>
      <c r="BR85" s="19">
        <f t="shared" ref="BR85" si="216">MIN(BB85,BC85,BM85,BN85)</f>
        <v>0</v>
      </c>
      <c r="BS85" s="18"/>
      <c r="BT85" s="11"/>
      <c r="BU85" s="18"/>
      <c r="BV85" s="18"/>
      <c r="BW85" s="18"/>
      <c r="BX85" s="18"/>
      <c r="BY85" s="18"/>
      <c r="BZ85" s="18"/>
      <c r="CA85" s="11"/>
      <c r="CB85" s="11">
        <f t="shared" si="209"/>
        <v>0</v>
      </c>
      <c r="CC85" s="18"/>
      <c r="CD85" s="18"/>
      <c r="CE85" s="18"/>
      <c r="CF85" s="18"/>
      <c r="CG85" s="12"/>
      <c r="CH85" s="19">
        <f t="shared" ref="CH85" si="217">MIN(BR85,BS85,CC85,CD85)</f>
        <v>0</v>
      </c>
      <c r="CI85" s="18"/>
      <c r="CJ85" s="11"/>
      <c r="CK85" s="18"/>
      <c r="CL85" s="18"/>
      <c r="CM85" s="18"/>
      <c r="CN85" s="18"/>
      <c r="CO85" s="18"/>
      <c r="CP85" s="18"/>
      <c r="CQ85" s="11"/>
      <c r="CR85" s="11">
        <f t="shared" si="210"/>
        <v>0</v>
      </c>
      <c r="CS85" s="18"/>
      <c r="CT85" s="18"/>
      <c r="CU85" s="18"/>
      <c r="CV85" s="18"/>
      <c r="CW85" s="12"/>
      <c r="CX85" s="19"/>
      <c r="CY85" s="18"/>
      <c r="CZ85" s="11"/>
      <c r="DA85" s="18"/>
      <c r="DB85" s="18"/>
      <c r="DC85" s="18"/>
      <c r="DD85" s="18"/>
      <c r="DE85" s="18"/>
      <c r="DF85" s="18"/>
      <c r="DG85" s="11"/>
      <c r="DH85" s="11">
        <f t="shared" si="211"/>
        <v>0</v>
      </c>
      <c r="DI85" s="18"/>
      <c r="DJ85" s="18"/>
      <c r="DK85" s="18"/>
      <c r="DL85" s="18"/>
      <c r="DM85" s="12"/>
      <c r="DN85" s="19">
        <f t="shared" ref="DN85" si="218">MIN(CX85,CY85,DI85,DJ85)</f>
        <v>0</v>
      </c>
      <c r="DO85" s="18"/>
      <c r="DP85" s="11"/>
      <c r="DQ85" s="18"/>
      <c r="DR85" s="18"/>
      <c r="DS85" s="18"/>
      <c r="DT85" s="18"/>
      <c r="DU85" s="18"/>
      <c r="DV85" s="18"/>
      <c r="DW85" s="11"/>
      <c r="DX85" s="11">
        <f t="shared" si="212"/>
        <v>0</v>
      </c>
      <c r="DY85" s="18"/>
      <c r="DZ85" s="18"/>
      <c r="EA85" s="18"/>
      <c r="EB85" s="18"/>
      <c r="EC85" s="12"/>
      <c r="ED85" s="19">
        <f t="shared" ref="ED85" si="219">MIN(DN85,DO85,DY85,DZ85)</f>
        <v>0</v>
      </c>
    </row>
    <row r="86" spans="1:134" s="15" customFormat="1" ht="13.8" x14ac:dyDescent="0.3">
      <c r="A86" s="13">
        <v>1</v>
      </c>
      <c r="B86" s="1" t="s">
        <v>73</v>
      </c>
      <c r="C86" s="2">
        <v>21073</v>
      </c>
      <c r="D86" s="1">
        <v>55</v>
      </c>
      <c r="E86" s="1" t="s">
        <v>30</v>
      </c>
      <c r="F86" s="21">
        <v>29.856000000000002</v>
      </c>
      <c r="G86" s="2">
        <v>30.442</v>
      </c>
      <c r="H86" s="3">
        <v>4</v>
      </c>
      <c r="I86" s="4">
        <f t="shared" ref="I86:I93" si="220">IF(AND(J$233&gt;4,H86=1),6)+IF(AND(J$233&gt;4,H86=2),4)+IF(AND(J$233&gt;4,H86=3),3)+IF(AND(J$233&gt;4,H86=4),2)+IF(AND(J$233&gt;4,H86=5),1)+IF(AND(J$233&gt;4,H86&gt;5),1)+IF(AND(J$233=4,H86=1),4)+IF(AND(J$233=4,H86=2),3)+IF(AND(J$233=4,H86=3),2)+IF(AND(J$233=4,H86=4),1)+IF(AND(J$233=3,H86=1),3)+IF(AND(J$233=3,H86=2),2)+IF(AND(J$233=3,H86=3),1)+IF(AND(J$233=2,H86=1),2)+IF(AND(J$233=2,H86=2),1)+IF(AND(J$233=1,H86=1),1)</f>
        <v>1</v>
      </c>
      <c r="J86" s="5">
        <v>4</v>
      </c>
      <c r="K86" s="5"/>
      <c r="L86" s="7">
        <f t="shared" ref="L86:L93" si="221">IF(AND(J$233&gt;4,J86=1),12)+IF(AND(J$233&gt;4,J86=2),8)+IF(AND(J$233&gt;4,J86=3),6)+IF(AND(J$233&gt;4,J86=4),5)+IF(AND(J$233&gt;4,J86=5),4)+IF(AND(J$233&gt;4,J86=6),3)+IF(AND(J$233&gt;4,J86=7),2)+IF(AND(J$233&gt;4,J86&gt;7),1)+IF(AND(J$233=4,J86=1),8)+IF(AND(J$233=4,J86=2),6)+IF(AND(J$233=4,J86=3),4)+IF(AND(J$233=4,J86=4),2)+IF(AND(J$233=3,J86=1),6)+IF(AND(J$233=3,J86=2),4)+IF(AND(J$233=3,J86=3),2)+IF(AND(J$233=2,J86=1),4)+IF(AND(J$233=2,J86=2),2)+IF(AND(J$233=1,J86=1),2)</f>
        <v>2</v>
      </c>
      <c r="M86" s="7">
        <f t="shared" ref="M86:M93" si="222">IF(AND(J$233&gt;4,K86=1),12)+IF(AND(J$233&gt;4,K86=2),8)+IF(AND(J$233&gt;4,K86=3),6)+IF(AND(J$233&gt;4,K86=4),5)+IF(AND(J$233&gt;4,K86=5),4)+IF(AND(J$233&gt;4,K86=6),3)+IF(AND(J$233&gt;4,K86=7),2)+IF(AND(J$233&gt;4,K86&gt;7),1)+IF(AND(J$233=4,K86=1),8)+IF(AND(J$233=4,K86=2),6)+IF(AND(J$233=4,K86=3),4)+IF(AND(J$233=4,K86=4),2)+IF(AND(J$233=3,K86=1),6)+IF(AND(J$233=3,K86=2),4)+IF(AND(J$233=3,K86=3),2)+IF(AND(J$233=2,K86=1),4)+IF(AND(J$233=2,K86=2),2)+IF(AND(J$233=1,K86=1),2)</f>
        <v>0</v>
      </c>
      <c r="N86" s="2" t="s">
        <v>33</v>
      </c>
      <c r="O86" s="7">
        <f>+I86+L86+M86+U86</f>
        <v>3</v>
      </c>
      <c r="P86" s="11">
        <f>O86</f>
        <v>3</v>
      </c>
      <c r="Q86" s="2">
        <v>30.146000000000001</v>
      </c>
      <c r="R86" s="2"/>
      <c r="S86" s="2" t="s">
        <v>33</v>
      </c>
      <c r="T86" s="2"/>
      <c r="U86" s="6"/>
      <c r="V86" s="19">
        <f>MIN(F86,G86,Q86,R86)</f>
        <v>29.856000000000002</v>
      </c>
      <c r="W86" s="2">
        <v>30.777000000000001</v>
      </c>
      <c r="X86" s="3">
        <v>1</v>
      </c>
      <c r="Y86" s="4">
        <f t="shared" ref="Y86:Y93" si="223">IF(AND(Z$233&gt;4,X86=1),6)+IF(AND(Z$233&gt;4,X86=2),4)+IF(AND(Z$233&gt;4,X86=3),3)+IF(AND(Z$233&gt;4,X86=4),2)+IF(AND(Z$233&gt;4,X86=5),1)+IF(AND(Z$233&gt;4,X86&gt;5),1)+IF(AND(Z$233=4,X86=1),4)+IF(AND(Z$233=4,X86=2),3)+IF(AND(Z$233=4,X86=3),2)+IF(AND(Z$233=4,X86=4),1)+IF(AND(Z$233=3,X86=1),3)+IF(AND(Z$233=3,X86=2),2)+IF(AND(Z$233=3,X86=3),1)+IF(AND(Z$233=2,X86=1),2)+IF(AND(Z$233=2,X86=2),1)+IF(AND(Z$233=1,X86=1),1)</f>
        <v>1</v>
      </c>
      <c r="Z86" s="5">
        <v>1</v>
      </c>
      <c r="AA86" s="5">
        <v>1</v>
      </c>
      <c r="AB86" s="7">
        <f t="shared" ref="AB86:AB93" si="224">IF(AND(Z$233&gt;4,Z86=1),12)+IF(AND(Z$233&gt;4,Z86=2),8)+IF(AND(Z$233&gt;4,Z86=3),6)+IF(AND(Z$233&gt;4,Z86=4),5)+IF(AND(Z$233&gt;4,Z86=5),4)+IF(AND(Z$233&gt;4,Z86=6),3)+IF(AND(Z$233&gt;4,Z86=7),2)+IF(AND(Z$233&gt;4,Z86&gt;7),1)+IF(AND(Z$233=4,Z86=1),8)+IF(AND(Z$233=4,Z86=2),6)+IF(AND(Z$233=4,Z86=3),4)+IF(AND(Z$233=4,Z86=4),2)+IF(AND(Z$233=3,Z86=1),6)+IF(AND(Z$233=3,Z86=2),4)+IF(AND(Z$233=3,Z86=3),2)+IF(AND(Z$233=2,Z86=1),4)+IF(AND(Z$233=2,Z86=2),2)+IF(AND(Z$233=1,Z86=1),2)</f>
        <v>2</v>
      </c>
      <c r="AC86" s="7">
        <f t="shared" ref="AC86:AC93" si="225">IF(AND(Z$233&gt;4,AA86=1),12)+IF(AND(Z$233&gt;4,AA86=2),8)+IF(AND(Z$233&gt;4,AA86=3),6)+IF(AND(Z$233&gt;4,AA86=4),5)+IF(AND(Z$233&gt;4,AA86=5),4)+IF(AND(Z$233&gt;4,AA86=6),3)+IF(AND(Z$233&gt;4,AA86=7),2)+IF(AND(Z$233&gt;4,AA86&gt;7),1)+IF(AND(Z$233=4,AA86=1),8)+IF(AND(Z$233=4,AA86=2),6)+IF(AND(Z$233=4,AA86=3),4)+IF(AND(Z$233=4,AA86=4),2)+IF(AND(Z$233=3,AA86=1),6)+IF(AND(Z$233=3,AA86=2),4)+IF(AND(Z$233=3,AA86=3),2)+IF(AND(Z$233=2,AA86=1),4)+IF(AND(Z$233=2,AA86=2),2)+IF(AND(Z$233=1,AA86=1),2)</f>
        <v>2</v>
      </c>
      <c r="AD86" s="2" t="s">
        <v>33</v>
      </c>
      <c r="AE86" s="7">
        <f>+Y86+AB86+AC86+AK86</f>
        <v>5</v>
      </c>
      <c r="AF86" s="11">
        <f>AE86+P86</f>
        <v>8</v>
      </c>
      <c r="AG86" s="2">
        <v>30.722000000000001</v>
      </c>
      <c r="AH86" s="2">
        <v>30.390999999999998</v>
      </c>
      <c r="AI86" s="2" t="s">
        <v>33</v>
      </c>
      <c r="AJ86" s="2"/>
      <c r="AK86" s="6"/>
      <c r="AL86" s="19">
        <f>MIN(V86,W86,AG86,AH86)</f>
        <v>29.856000000000002</v>
      </c>
      <c r="AM86" s="10">
        <v>35.65</v>
      </c>
      <c r="AN86" s="3">
        <v>1</v>
      </c>
      <c r="AO86" s="4">
        <f t="shared" ref="AO86:AO93" si="226">IF(AND(AP$233&gt;4,AN86=1),6)+IF(AND(AP$233&gt;4,AN86=2),4)+IF(AND(AP$233&gt;4,AN86=3),3)+IF(AND(AP$233&gt;4,AN86=4),2)+IF(AND(AP$233&gt;4,AN86=5),1)+IF(AND(AP$233&gt;4,AN86&gt;5),1)+IF(AND(AP$233=4,AN86=1),4)+IF(AND(AP$233=4,AN86=2),3)+IF(AND(AP$233=4,AN86=3),2)+IF(AND(AP$233=4,AN86=4),1)+IF(AND(AP$233=3,AN86=1),3)+IF(AND(AP$233=3,AN86=2),2)+IF(AND(AP$233=3,AN86=3),1)+IF(AND(AP$233=2,AN86=1),2)+IF(AND(AP$233=2,AN86=2),1)+IF(AND(AP$233=1,AN86=1),1)</f>
        <v>1</v>
      </c>
      <c r="AP86" s="5">
        <v>1</v>
      </c>
      <c r="AQ86" s="5">
        <v>1</v>
      </c>
      <c r="AR86" s="7">
        <f t="shared" ref="AR86:AR93" si="227">IF(AND(AP$233&gt;4,AP86=1),12)+IF(AND(AP$233&gt;4,AP86=2),8)+IF(AND(AP$233&gt;4,AP86=3),6)+IF(AND(AP$233&gt;4,AP86=4),5)+IF(AND(AP$233&gt;4,AP86=5),4)+IF(AND(AP$233&gt;4,AP86=6),3)+IF(AND(AP$233&gt;4,AP86=7),2)+IF(AND(AP$233&gt;4,AP86&gt;7),1)+IF(AND(AP$233=4,AP86=1),8)+IF(AND(AP$233=4,AP86=2),6)+IF(AND(AP$233=4,AP86=3),4)+IF(AND(AP$233=4,AP86=4),2)+IF(AND(AP$233=3,AP86=1),6)+IF(AND(AP$233=3,AP86=2),4)+IF(AND(AP$233=3,AP86=3),2)+IF(AND(AP$233=2,AP86=1),4)+IF(AND(AP$233=2,AP86=2),2)+IF(AND(AP$233=1,AP86=1),2)</f>
        <v>2</v>
      </c>
      <c r="AS86" s="7">
        <f t="shared" ref="AS86:AS93" si="228">IF(AND(AP$233&gt;4,AQ86=1),12)+IF(AND(AP$233&gt;4,AQ86=2),8)+IF(AND(AP$233&gt;4,AQ86=3),6)+IF(AND(AP$233&gt;4,AQ86=4),5)+IF(AND(AP$233&gt;4,AQ86=5),4)+IF(AND(AP$233&gt;4,AQ86=6),3)+IF(AND(AP$233&gt;4,AQ86=7),2)+IF(AND(AP$233&gt;4,AQ86&gt;7),1)+IF(AND(AP$233=4,AQ86=1),8)+IF(AND(AP$233=4,AQ86=2),6)+IF(AND(AP$233=4,AQ86=3),4)+IF(AND(AP$233=4,AQ86=4),2)+IF(AND(AP$233=3,AQ86=1),6)+IF(AND(AP$233=3,AQ86=2),4)+IF(AND(AP$233=3,AQ86=3),2)+IF(AND(AP$233=2,AQ86=1),4)+IF(AND(AP$233=2,AQ86=2),2)+IF(AND(AP$233=1,AQ86=1),2)</f>
        <v>2</v>
      </c>
      <c r="AT86" s="2" t="s">
        <v>33</v>
      </c>
      <c r="AU86" s="7">
        <f>+AO86+AR86+AS86+BA86</f>
        <v>6</v>
      </c>
      <c r="AV86" s="11">
        <f>AU86+AF86</f>
        <v>14</v>
      </c>
      <c r="AW86" s="2">
        <v>28.995000000000001</v>
      </c>
      <c r="AX86" s="2">
        <v>29.943999999999999</v>
      </c>
      <c r="AY86" s="2" t="s">
        <v>33</v>
      </c>
      <c r="AZ86" s="2"/>
      <c r="BA86" s="6">
        <v>1</v>
      </c>
      <c r="BB86" s="19">
        <f>MIN(AL86,AM86,AW86,AX86)</f>
        <v>28.995000000000001</v>
      </c>
      <c r="BC86" s="10">
        <v>33.76</v>
      </c>
      <c r="BD86" s="3">
        <v>1</v>
      </c>
      <c r="BE86" s="4">
        <f t="shared" ref="BE86:BE93" si="229">IF(AND(BF$233&gt;4,BD86=1),6)+IF(AND(BF$233&gt;4,BD86=2),4)+IF(AND(BF$233&gt;4,BD86=3),3)+IF(AND(BF$233&gt;4,BD86=4),2)+IF(AND(BF$233&gt;4,BD86=5),1)+IF(AND(BF$233&gt;4,BD86&gt;5),1)+IF(AND(BF$233=4,BD86=1),4)+IF(AND(BF$233=4,BD86=2),3)+IF(AND(BF$233=4,BD86=3),2)+IF(AND(BF$233=4,BD86=4),1)+IF(AND(BF$233=3,BD86=1),3)+IF(AND(BF$233=3,BD86=2),2)+IF(AND(BF$233=3,BD86=3),1)+IF(AND(BF$233=2,BD86=1),2)+IF(AND(BF$233=2,BD86=2),1)+IF(AND(BF$233=1,BD86=1),1)</f>
        <v>2</v>
      </c>
      <c r="BF86" s="5">
        <v>2</v>
      </c>
      <c r="BG86" s="5">
        <v>2</v>
      </c>
      <c r="BH86" s="7">
        <f t="shared" ref="BH86:BH93" si="230">IF(AND(BF$233&gt;4,BF86=1),12)+IF(AND(BF$233&gt;4,BF86=2),8)+IF(AND(BF$233&gt;4,BF86=3),6)+IF(AND(BF$233&gt;4,BF86=4),5)+IF(AND(BF$233&gt;4,BF86=5),4)+IF(AND(BF$233&gt;4,BF86=6),3)+IF(AND(BF$233&gt;4,BF86=7),2)+IF(AND(BF$233&gt;4,BF86&gt;7),1)+IF(AND(BF$233=4,BF86=1),8)+IF(AND(BF$233=4,BF86=2),6)+IF(AND(BF$233=4,BF86=3),4)+IF(AND(BF$233=4,BF86=4),2)+IF(AND(BF$233=3,BF86=1),6)+IF(AND(BF$233=3,BF86=2),4)+IF(AND(BF$233=3,BF86=3),2)+IF(AND(BF$233=2,BF86=1),4)+IF(AND(BF$233=2,BF86=2),2)+IF(AND(BF$233=1,BF86=1),2)</f>
        <v>2</v>
      </c>
      <c r="BI86" s="7">
        <f t="shared" ref="BI86:BI93" si="231">IF(AND(BF$233&gt;4,BG86=1),12)+IF(AND(BF$233&gt;4,BG86=2),8)+IF(AND(BF$233&gt;4,BG86=3),6)+IF(AND(BF$233&gt;4,BG86=4),5)+IF(AND(BF$233&gt;4,BG86=5),4)+IF(AND(BF$233&gt;4,BG86=6),3)+IF(AND(BF$233&gt;4,BG86=7),2)+IF(AND(BF$233&gt;4,BG86&gt;7),1)+IF(AND(BF$233=4,BG86=1),8)+IF(AND(BF$233=4,BG86=2),6)+IF(AND(BF$233=4,BG86=3),4)+IF(AND(BF$233=4,BG86=4),2)+IF(AND(BF$233=3,BG86=1),6)+IF(AND(BF$233=3,BG86=2),4)+IF(AND(BF$233=3,BG86=3),2)+IF(AND(BF$233=2,BG86=1),4)+IF(AND(BF$233=2,BG86=2),2)+IF(AND(BF$233=1,BG86=1),2)</f>
        <v>2</v>
      </c>
      <c r="BJ86" s="2" t="s">
        <v>33</v>
      </c>
      <c r="BK86" s="7">
        <f>+BE86+BH86+BI86+BQ86</f>
        <v>6</v>
      </c>
      <c r="BL86" s="11">
        <f>BK86+AV86</f>
        <v>20</v>
      </c>
      <c r="BM86" s="2">
        <v>30.181999999999999</v>
      </c>
      <c r="BN86" s="2">
        <v>29.056000000000001</v>
      </c>
      <c r="BO86" s="2" t="s">
        <v>33</v>
      </c>
      <c r="BP86" s="2"/>
      <c r="BQ86" s="6"/>
      <c r="BR86" s="19">
        <f>MIN(BB86,BC86,BM86,BN86)</f>
        <v>28.995000000000001</v>
      </c>
      <c r="BS86" s="10"/>
      <c r="BT86" s="3"/>
      <c r="BU86" s="4">
        <f t="shared" ref="BU86:BU93" si="232">IF(AND(BV$233&gt;4,BT86=1),6)+IF(AND(BV$233&gt;4,BT86=2),4)+IF(AND(BV$233&gt;4,BT86=3),3)+IF(AND(BV$233&gt;4,BT86=4),2)+IF(AND(BV$233&gt;4,BT86=5),1)+IF(AND(BV$233&gt;4,BT86&gt;5),1)+IF(AND(BV$233=4,BT86=1),4)+IF(AND(BV$233=4,BT86=2),3)+IF(AND(BV$233=4,BT86=3),2)+IF(AND(BV$233=4,BT86=4),1)+IF(AND(BV$233=3,BT86=1),3)+IF(AND(BV$233=3,BT86=2),2)+IF(AND(BV$233=3,BT86=3),1)+IF(AND(BV$233=2,BT86=1),2)+IF(AND(BV$233=2,BT86=2),1)+IF(AND(BV$233=1,BT86=1),1)</f>
        <v>0</v>
      </c>
      <c r="BV86" s="5"/>
      <c r="BW86" s="5"/>
      <c r="BX86" s="7">
        <f t="shared" ref="BX86:BX93" si="233">IF(AND(BV$233&gt;4,BV86=1),12)+IF(AND(BV$233&gt;4,BV86=2),8)+IF(AND(BV$233&gt;4,BV86=3),6)+IF(AND(BV$233&gt;4,BV86=4),5)+IF(AND(BV$233&gt;4,BV86=5),4)+IF(AND(BV$233&gt;4,BV86=6),3)+IF(AND(BV$233&gt;4,BV86=7),2)+IF(AND(BV$233&gt;4,BV86&gt;7),1)+IF(AND(BV$233=4,BV86=1),8)+IF(AND(BV$233=4,BV86=2),6)+IF(AND(BV$233=4,BV86=3),4)+IF(AND(BV$233=4,BV86=4),2)+IF(AND(BV$233=3,BV86=1),6)+IF(AND(BV$233=3,BV86=2),4)+IF(AND(BV$233=3,BV86=3),2)+IF(AND(BV$233=2,BV86=1),4)+IF(AND(BV$233=2,BV86=2),2)+IF(AND(BV$233=1,BV86=1),2)</f>
        <v>0</v>
      </c>
      <c r="BY86" s="7">
        <f t="shared" ref="BY86:BY93" si="234">IF(AND(BV$233&gt;4,BW86=1),12)+IF(AND(BV$233&gt;4,BW86=2),8)+IF(AND(BV$233&gt;4,BW86=3),6)+IF(AND(BV$233&gt;4,BW86=4),5)+IF(AND(BV$233&gt;4,BW86=5),4)+IF(AND(BV$233&gt;4,BW86=6),3)+IF(AND(BV$233&gt;4,BW86=7),2)+IF(AND(BV$233&gt;4,BW86&gt;7),1)+IF(AND(BV$233=4,BW86=1),8)+IF(AND(BV$233=4,BW86=2),6)+IF(AND(BV$233=4,BW86=3),4)+IF(AND(BV$233=4,BW86=4),2)+IF(AND(BV$233=3,BW86=1),6)+IF(AND(BV$233=3,BW86=2),4)+IF(AND(BV$233=3,BW86=3),2)+IF(AND(BV$233=2,BW86=1),4)+IF(AND(BV$233=2,BW86=2),2)+IF(AND(BV$233=1,BW86=1),2)</f>
        <v>0</v>
      </c>
      <c r="BZ86" s="2" t="s">
        <v>33</v>
      </c>
      <c r="CA86" s="7">
        <f>+BU86+BX86+BY86+CG86</f>
        <v>0</v>
      </c>
      <c r="CB86" s="11">
        <f>CA86+BL86</f>
        <v>20</v>
      </c>
      <c r="CC86" s="2"/>
      <c r="CD86" s="2"/>
      <c r="CE86" s="2" t="s">
        <v>33</v>
      </c>
      <c r="CF86" s="2"/>
      <c r="CG86" s="6"/>
      <c r="CH86" s="19">
        <f>MIN(BR86,BS86,CC86,CD86)</f>
        <v>28.995000000000001</v>
      </c>
      <c r="CI86" s="10"/>
      <c r="CJ86" s="3"/>
      <c r="CK86" s="4">
        <f t="shared" ref="CK86:CK93" si="235">IF(AND(CL$233&gt;4,CJ86=1),6)+IF(AND(CL$233&gt;4,CJ86=2),4)+IF(AND(CL$233&gt;4,CJ86=3),3)+IF(AND(CL$233&gt;4,CJ86=4),2)+IF(AND(CL$233&gt;4,CJ86=5),1)+IF(AND(CL$233&gt;4,CJ86&gt;5),1)+IF(AND(CL$233=4,CJ86=1),4)+IF(AND(CL$233=4,CJ86=2),3)+IF(AND(CL$233=4,CJ86=3),2)+IF(AND(CL$233=4,CJ86=4),1)+IF(AND(CL$233=3,CJ86=1),3)+IF(AND(CL$233=3,CJ86=2),2)+IF(AND(CL$233=3,CJ86=3),1)+IF(AND(CL$233=2,CJ86=1),2)+IF(AND(CL$233=2,CJ86=2),1)+IF(AND(CL$233=1,CJ86=1),1)</f>
        <v>0</v>
      </c>
      <c r="CL86" s="5"/>
      <c r="CM86" s="5"/>
      <c r="CN86" s="7">
        <f t="shared" ref="CN86:CN93" si="236">IF(AND(CL$233&gt;4,CL86=1),12)+IF(AND(CL$233&gt;4,CL86=2),8)+IF(AND(CL$233&gt;4,CL86=3),6)+IF(AND(CL$233&gt;4,CL86=4),5)+IF(AND(CL$233&gt;4,CL86=5),4)+IF(AND(CL$233&gt;4,CL86=6),3)+IF(AND(CL$233&gt;4,CL86=7),2)+IF(AND(CL$233&gt;4,CL86&gt;7),1)+IF(AND(CL$233=4,CL86=1),8)+IF(AND(CL$233=4,CL86=2),6)+IF(AND(CL$233=4,CL86=3),4)+IF(AND(CL$233=4,CL86=4),2)+IF(AND(CL$233=3,CL86=1),6)+IF(AND(CL$233=3,CL86=2),4)+IF(AND(CL$233=3,CL86=3),2)+IF(AND(CL$233=2,CL86=1),4)+IF(AND(CL$233=2,CL86=2),2)+IF(AND(CL$233=1,CL86=1),2)</f>
        <v>0</v>
      </c>
      <c r="CO86" s="7">
        <f t="shared" ref="CO86:CO93" si="237">IF(AND(CL$233&gt;4,CM86=1),12)+IF(AND(CL$233&gt;4,CM86=2),8)+IF(AND(CL$233&gt;4,CM86=3),6)+IF(AND(CL$233&gt;4,CM86=4),5)+IF(AND(CL$233&gt;4,CM86=5),4)+IF(AND(CL$233&gt;4,CM86=6),3)+IF(AND(CL$233&gt;4,CM86=7),2)+IF(AND(CL$233&gt;4,CM86&gt;7),1)+IF(AND(CL$233=4,CM86=1),8)+IF(AND(CL$233=4,CM86=2),6)+IF(AND(CL$233=4,CM86=3),4)+IF(AND(CL$233=4,CM86=4),2)+IF(AND(CL$233=3,CM86=1),6)+IF(AND(CL$233=3,CM86=2),4)+IF(AND(CL$233=3,CM86=3),2)+IF(AND(CL$233=2,CM86=1),4)+IF(AND(CL$233=2,CM86=2),2)+IF(AND(CL$233=1,CM86=1),2)</f>
        <v>0</v>
      </c>
      <c r="CP86" s="2" t="s">
        <v>33</v>
      </c>
      <c r="CQ86" s="7">
        <f>+CK86+CN86+CO86+CW86</f>
        <v>0</v>
      </c>
      <c r="CR86" s="11">
        <f>CQ86+CB86</f>
        <v>20</v>
      </c>
      <c r="CS86" s="2"/>
      <c r="CT86" s="2"/>
      <c r="CU86" s="2" t="s">
        <v>33</v>
      </c>
      <c r="CV86" s="2"/>
      <c r="CW86" s="6"/>
      <c r="CX86" s="19">
        <f>MIN(CH86,CI86,CS86,CT86)</f>
        <v>28.995000000000001</v>
      </c>
      <c r="CY86" s="10"/>
      <c r="CZ86" s="3"/>
      <c r="DA86" s="4">
        <f t="shared" ref="DA86:DA93" si="238">IF(AND(DB$233&gt;4,CZ86=1),6)+IF(AND(DB$233&gt;4,CZ86=2),4)+IF(AND(DB$233&gt;4,CZ86=3),3)+IF(AND(DB$233&gt;4,CZ86=4),2)+IF(AND(DB$233&gt;4,CZ86=5),1)+IF(AND(DB$233&gt;4,CZ86&gt;5),1)+IF(AND(DB$233=4,CZ86=1),4)+IF(AND(DB$233=4,CZ86=2),3)+IF(AND(DB$233=4,CZ86=3),2)+IF(AND(DB$233=4,CZ86=4),1)+IF(AND(DB$233=3,CZ86=1),3)+IF(AND(DB$233=3,CZ86=2),2)+IF(AND(DB$233=3,CZ86=3),1)+IF(AND(DB$233=2,CZ86=1),2)+IF(AND(DB$233=2,CZ86=2),1)+IF(AND(DB$233=1,CZ86=1),1)</f>
        <v>0</v>
      </c>
      <c r="DB86" s="5"/>
      <c r="DC86" s="5"/>
      <c r="DD86" s="7">
        <f t="shared" ref="DD86:DD93" si="239">IF(AND(DB$233&gt;4,DB86=1),12)+IF(AND(DB$233&gt;4,DB86=2),8)+IF(AND(DB$233&gt;4,DB86=3),6)+IF(AND(DB$233&gt;4,DB86=4),5)+IF(AND(DB$233&gt;4,DB86=5),4)+IF(AND(DB$233&gt;4,DB86=6),3)+IF(AND(DB$233&gt;4,DB86=7),2)+IF(AND(DB$233&gt;4,DB86&gt;7),1)+IF(AND(DB$233=4,DB86=1),8)+IF(AND(DB$233=4,DB86=2),6)+IF(AND(DB$233=4,DB86=3),4)+IF(AND(DB$233=4,DB86=4),2)+IF(AND(DB$233=3,DB86=1),6)+IF(AND(DB$233=3,DB86=2),4)+IF(AND(DB$233=3,DB86=3),2)+IF(AND(DB$233=2,DB86=1),4)+IF(AND(DB$233=2,DB86=2),2)+IF(AND(DB$233=1,DB86=1),2)</f>
        <v>0</v>
      </c>
      <c r="DE86" s="7">
        <f t="shared" ref="DE86:DE93" si="240">IF(AND(DB$233&gt;4,DC86=1),12)+IF(AND(DB$233&gt;4,DC86=2),8)+IF(AND(DB$233&gt;4,DC86=3),6)+IF(AND(DB$233&gt;4,DC86=4),5)+IF(AND(DB$233&gt;4,DC86=5),4)+IF(AND(DB$233&gt;4,DC86=6),3)+IF(AND(DB$233&gt;4,DC86=7),2)+IF(AND(DB$233&gt;4,DC86&gt;7),1)+IF(AND(DB$233=4,DC86=1),8)+IF(AND(DB$233=4,DC86=2),6)+IF(AND(DB$233=4,DC86=3),4)+IF(AND(DB$233=4,DC86=4),2)+IF(AND(DB$233=3,DC86=1),6)+IF(AND(DB$233=3,DC86=2),4)+IF(AND(DB$233=3,DC86=3),2)+IF(AND(DB$233=2,DC86=1),4)+IF(AND(DB$233=2,DC86=2),2)+IF(AND(DB$233=1,DC86=1),2)</f>
        <v>0</v>
      </c>
      <c r="DF86" s="2" t="s">
        <v>33</v>
      </c>
      <c r="DG86" s="7">
        <f>+DA86+DD86+DE86+DM86</f>
        <v>0</v>
      </c>
      <c r="DH86" s="11">
        <f>DG86+CR86</f>
        <v>20</v>
      </c>
      <c r="DI86" s="2"/>
      <c r="DJ86" s="2"/>
      <c r="DK86" s="2" t="s">
        <v>33</v>
      </c>
      <c r="DL86" s="2"/>
      <c r="DM86" s="6"/>
      <c r="DN86" s="19">
        <f>MIN(CX86,CY86,DI86,DJ86)</f>
        <v>28.995000000000001</v>
      </c>
      <c r="DO86" s="10"/>
      <c r="DP86" s="3"/>
      <c r="DQ86" s="4">
        <f t="shared" ref="DQ86:DQ93" si="241">IF(AND(DR$233&gt;4,DP86=1),6)+IF(AND(DR$233&gt;4,DP86=2),4)+IF(AND(DR$233&gt;4,DP86=3),3)+IF(AND(DR$233&gt;4,DP86=4),2)+IF(AND(DR$233&gt;4,DP86=5),1)+IF(AND(DR$233&gt;4,DP86&gt;5),1)+IF(AND(DR$233=4,DP86=1),4)+IF(AND(DR$233=4,DP86=2),3)+IF(AND(DR$233=4,DP86=3),2)+IF(AND(DR$233=4,DP86=4),1)+IF(AND(DR$233=3,DP86=1),3)+IF(AND(DR$233=3,DP86=2),2)+IF(AND(DR$233=3,DP86=3),1)+IF(AND(DR$233=2,DP86=1),2)+IF(AND(DR$233=2,DP86=2),1)+IF(AND(DR$233=1,DP86=1),1)</f>
        <v>0</v>
      </c>
      <c r="DR86" s="5"/>
      <c r="DS86" s="5"/>
      <c r="DT86" s="7">
        <f t="shared" ref="DT86:DT93" si="242">IF(AND(DR$233&gt;4,DR86=1),12)+IF(AND(DR$233&gt;4,DR86=2),8)+IF(AND(DR$233&gt;4,DR86=3),6)+IF(AND(DR$233&gt;4,DR86=4),5)+IF(AND(DR$233&gt;4,DR86=5),4)+IF(AND(DR$233&gt;4,DR86=6),3)+IF(AND(DR$233&gt;4,DR86=7),2)+IF(AND(DR$233&gt;4,DR86&gt;7),1)+IF(AND(DR$233=4,DR86=1),8)+IF(AND(DR$233=4,DR86=2),6)+IF(AND(DR$233=4,DR86=3),4)+IF(AND(DR$233=4,DR86=4),2)+IF(AND(DR$233=3,DR86=1),6)+IF(AND(DR$233=3,DR86=2),4)+IF(AND(DR$233=3,DR86=3),2)+IF(AND(DR$233=2,DR86=1),4)+IF(AND(DR$233=2,DR86=2),2)+IF(AND(DR$233=1,DR86=1),2)</f>
        <v>0</v>
      </c>
      <c r="DU86" s="7">
        <f t="shared" ref="DU86:DU93" si="243">IF(AND(DR$233&gt;4,DS86=1),12)+IF(AND(DR$233&gt;4,DS86=2),8)+IF(AND(DR$233&gt;4,DS86=3),6)+IF(AND(DR$233&gt;4,DS86=4),5)+IF(AND(DR$233&gt;4,DS86=5),4)+IF(AND(DR$233&gt;4,DS86=6),3)+IF(AND(DR$233&gt;4,DS86=7),2)+IF(AND(DR$233&gt;4,DS86&gt;7),1)+IF(AND(DR$233=4,DS86=1),8)+IF(AND(DR$233=4,DS86=2),6)+IF(AND(DR$233=4,DS86=3),4)+IF(AND(DR$233=4,DS86=4),2)+IF(AND(DR$233=3,DS86=1),6)+IF(AND(DR$233=3,DS86=2),4)+IF(AND(DR$233=3,DS86=3),2)+IF(AND(DR$233=2,DS86=1),4)+IF(AND(DR$233=2,DS86=2),2)+IF(AND(DR$233=1,DS86=1),2)</f>
        <v>0</v>
      </c>
      <c r="DV86" s="2" t="s">
        <v>33</v>
      </c>
      <c r="DW86" s="7">
        <f>+DQ86+DT86+DU86+EC86</f>
        <v>0</v>
      </c>
      <c r="DX86" s="11">
        <f>DW86+DH86</f>
        <v>20</v>
      </c>
      <c r="DY86" s="2"/>
      <c r="DZ86" s="2"/>
      <c r="EA86" s="2" t="s">
        <v>33</v>
      </c>
      <c r="EB86" s="2"/>
      <c r="EC86" s="6"/>
      <c r="ED86" s="19">
        <f>MIN(DN86,DO86,DY86,DZ86)</f>
        <v>28.995000000000001</v>
      </c>
    </row>
    <row r="87" spans="1:134" s="15" customFormat="1" ht="13.8" hidden="1" x14ac:dyDescent="0.3">
      <c r="A87" s="13">
        <v>2</v>
      </c>
      <c r="B87" s="1" t="s">
        <v>109</v>
      </c>
      <c r="C87" s="2">
        <v>14790</v>
      </c>
      <c r="D87" s="1">
        <v>167</v>
      </c>
      <c r="E87" s="1" t="s">
        <v>30</v>
      </c>
      <c r="F87" s="21">
        <v>29.768000000000001</v>
      </c>
      <c r="G87" s="2"/>
      <c r="H87" s="3"/>
      <c r="I87" s="4">
        <f t="shared" si="220"/>
        <v>0</v>
      </c>
      <c r="J87" s="5"/>
      <c r="K87" s="5"/>
      <c r="L87" s="7">
        <f t="shared" si="221"/>
        <v>0</v>
      </c>
      <c r="M87" s="7">
        <f t="shared" si="222"/>
        <v>0</v>
      </c>
      <c r="N87" s="2" t="s">
        <v>33</v>
      </c>
      <c r="O87" s="7">
        <f t="shared" ref="O87:O93" si="244">+I87+L87+M87+U87</f>
        <v>0</v>
      </c>
      <c r="P87" s="11">
        <f t="shared" ref="P87:P93" si="245">O87</f>
        <v>0</v>
      </c>
      <c r="Q87" s="2"/>
      <c r="R87" s="2"/>
      <c r="S87" s="2" t="s">
        <v>33</v>
      </c>
      <c r="T87" s="2"/>
      <c r="U87" s="6"/>
      <c r="V87" s="19">
        <f t="shared" si="213"/>
        <v>29.768000000000001</v>
      </c>
      <c r="W87" s="2"/>
      <c r="X87" s="3"/>
      <c r="Y87" s="4">
        <f t="shared" si="223"/>
        <v>0</v>
      </c>
      <c r="Z87" s="5"/>
      <c r="AA87" s="5"/>
      <c r="AB87" s="7">
        <f t="shared" si="224"/>
        <v>0</v>
      </c>
      <c r="AC87" s="7">
        <f t="shared" si="225"/>
        <v>0</v>
      </c>
      <c r="AD87" s="2" t="s">
        <v>33</v>
      </c>
      <c r="AE87" s="7">
        <f t="shared" ref="AE87:AE93" si="246">+Y87+AB87+AC87+AK87</f>
        <v>0</v>
      </c>
      <c r="AF87" s="11">
        <f t="shared" ref="AF87:AF115" si="247">AE87+P87</f>
        <v>0</v>
      </c>
      <c r="AG87" s="2"/>
      <c r="AH87" s="2"/>
      <c r="AI87" s="2" t="s">
        <v>33</v>
      </c>
      <c r="AJ87" s="2"/>
      <c r="AK87" s="6"/>
      <c r="AL87" s="19">
        <f t="shared" si="214"/>
        <v>29.768000000000001</v>
      </c>
      <c r="AM87" s="2"/>
      <c r="AN87" s="3"/>
      <c r="AO87" s="4">
        <f t="shared" si="226"/>
        <v>0</v>
      </c>
      <c r="AP87" s="5"/>
      <c r="AQ87" s="5"/>
      <c r="AR87" s="7">
        <f t="shared" si="227"/>
        <v>0</v>
      </c>
      <c r="AS87" s="7">
        <f t="shared" si="228"/>
        <v>0</v>
      </c>
      <c r="AT87" s="2" t="s">
        <v>33</v>
      </c>
      <c r="AU87" s="7">
        <f t="shared" ref="AU87:AU93" si="248">+AO87+AR87+AS87+BA87</f>
        <v>0</v>
      </c>
      <c r="AV87" s="11">
        <f t="shared" si="208"/>
        <v>0</v>
      </c>
      <c r="AW87" s="2"/>
      <c r="AX87" s="2"/>
      <c r="AY87" s="2" t="s">
        <v>33</v>
      </c>
      <c r="AZ87" s="2"/>
      <c r="BA87" s="6"/>
      <c r="BB87" s="19">
        <f t="shared" si="215"/>
        <v>29.768000000000001</v>
      </c>
      <c r="BC87" s="2"/>
      <c r="BD87" s="3"/>
      <c r="BE87" s="4">
        <f t="shared" si="229"/>
        <v>0</v>
      </c>
      <c r="BF87" s="5"/>
      <c r="BG87" s="5"/>
      <c r="BH87" s="7">
        <f t="shared" si="230"/>
        <v>0</v>
      </c>
      <c r="BI87" s="7">
        <f t="shared" si="231"/>
        <v>0</v>
      </c>
      <c r="BJ87" s="2" t="s">
        <v>33</v>
      </c>
      <c r="BK87" s="7">
        <f t="shared" ref="BK87:BK93" si="249">+BE87+BH87+BI87+BQ87</f>
        <v>0</v>
      </c>
      <c r="BL87" s="11">
        <f t="shared" ref="BL87:BL95" si="250">BK87+AV87</f>
        <v>0</v>
      </c>
      <c r="BM87" s="2"/>
      <c r="BN87" s="2"/>
      <c r="BO87" s="2" t="s">
        <v>33</v>
      </c>
      <c r="BP87" s="2"/>
      <c r="BQ87" s="6"/>
      <c r="BR87" s="19">
        <f t="shared" ref="BR87:BR95" si="251">MIN(BB87,BC87,BM87,BN87)</f>
        <v>29.768000000000001</v>
      </c>
      <c r="BS87" s="2"/>
      <c r="BT87" s="3"/>
      <c r="BU87" s="4">
        <f t="shared" si="232"/>
        <v>0</v>
      </c>
      <c r="BV87" s="5"/>
      <c r="BW87" s="5"/>
      <c r="BX87" s="7">
        <f t="shared" si="233"/>
        <v>0</v>
      </c>
      <c r="BY87" s="7">
        <f t="shared" si="234"/>
        <v>0</v>
      </c>
      <c r="BZ87" s="2" t="s">
        <v>33</v>
      </c>
      <c r="CA87" s="7">
        <f t="shared" ref="CA87:CA93" si="252">+BU87+BX87+BY87+CG87</f>
        <v>0</v>
      </c>
      <c r="CB87" s="11">
        <f t="shared" ref="CB87:CB115" si="253">CA87+BL87</f>
        <v>0</v>
      </c>
      <c r="CC87" s="2"/>
      <c r="CD87" s="2"/>
      <c r="CE87" s="2" t="s">
        <v>33</v>
      </c>
      <c r="CF87" s="2"/>
      <c r="CG87" s="6"/>
      <c r="CH87" s="19">
        <f t="shared" ref="CH87:CH95" si="254">MIN(BR87,BS87,CC87,CD87)</f>
        <v>29.768000000000001</v>
      </c>
      <c r="CI87" s="2"/>
      <c r="CJ87" s="3"/>
      <c r="CK87" s="4">
        <f t="shared" si="235"/>
        <v>0</v>
      </c>
      <c r="CL87" s="5"/>
      <c r="CM87" s="5"/>
      <c r="CN87" s="7">
        <f t="shared" si="236"/>
        <v>0</v>
      </c>
      <c r="CO87" s="7">
        <f t="shared" si="237"/>
        <v>0</v>
      </c>
      <c r="CP87" s="2" t="s">
        <v>33</v>
      </c>
      <c r="CQ87" s="7">
        <f t="shared" ref="CQ87:CQ93" si="255">+CK87+CN87+CO87+CW87</f>
        <v>0</v>
      </c>
      <c r="CR87" s="11">
        <f t="shared" ref="CR87:CR95" si="256">CQ87+CB87</f>
        <v>0</v>
      </c>
      <c r="CS87" s="2"/>
      <c r="CT87" s="2"/>
      <c r="CU87" s="2" t="s">
        <v>33</v>
      </c>
      <c r="CV87" s="2"/>
      <c r="CW87" s="6"/>
      <c r="CX87" s="19">
        <f t="shared" ref="CX87:CX93" si="257">MIN(CH87,CI87,CS87,CT87)</f>
        <v>29.768000000000001</v>
      </c>
      <c r="CY87" s="2"/>
      <c r="CZ87" s="3"/>
      <c r="DA87" s="4">
        <f t="shared" si="238"/>
        <v>0</v>
      </c>
      <c r="DB87" s="5"/>
      <c r="DC87" s="5"/>
      <c r="DD87" s="7">
        <f t="shared" si="239"/>
        <v>0</v>
      </c>
      <c r="DE87" s="7">
        <f t="shared" si="240"/>
        <v>0</v>
      </c>
      <c r="DF87" s="2" t="s">
        <v>33</v>
      </c>
      <c r="DG87" s="7">
        <f t="shared" ref="DG87:DG93" si="258">+DA87+DD87+DE87+DM87</f>
        <v>0</v>
      </c>
      <c r="DH87" s="11">
        <f t="shared" ref="DH87:DH95" si="259">DG87+CR87</f>
        <v>0</v>
      </c>
      <c r="DI87" s="2"/>
      <c r="DJ87" s="2"/>
      <c r="DK87" s="2" t="s">
        <v>33</v>
      </c>
      <c r="DL87" s="2"/>
      <c r="DM87" s="6"/>
      <c r="DN87" s="19">
        <f t="shared" ref="DN87:DN121" si="260">MIN(CX87,CY87,DI87,DJ87)</f>
        <v>29.768000000000001</v>
      </c>
      <c r="DO87" s="2"/>
      <c r="DP87" s="3"/>
      <c r="DQ87" s="4">
        <f t="shared" si="241"/>
        <v>0</v>
      </c>
      <c r="DR87" s="5"/>
      <c r="DS87" s="5"/>
      <c r="DT87" s="7">
        <f t="shared" si="242"/>
        <v>0</v>
      </c>
      <c r="DU87" s="7">
        <f t="shared" si="243"/>
        <v>0</v>
      </c>
      <c r="DV87" s="2" t="s">
        <v>33</v>
      </c>
      <c r="DW87" s="7">
        <f t="shared" ref="DW87:DW93" si="261">+DQ87+DT87+DU87+EC87</f>
        <v>0</v>
      </c>
      <c r="DX87" s="11">
        <f t="shared" ref="DX87:DX95" si="262">DW87+DH87</f>
        <v>0</v>
      </c>
      <c r="DY87" s="2"/>
      <c r="DZ87" s="2"/>
      <c r="EA87" s="2" t="s">
        <v>33</v>
      </c>
      <c r="EB87" s="2"/>
      <c r="EC87" s="6"/>
      <c r="ED87" s="19">
        <f t="shared" ref="ED87:ED121" si="263">MIN(DN87,DO87,DY87,DZ87)</f>
        <v>29.768000000000001</v>
      </c>
    </row>
    <row r="88" spans="1:134" s="15" customFormat="1" ht="13.8" hidden="1" x14ac:dyDescent="0.3">
      <c r="A88" s="13">
        <v>3</v>
      </c>
      <c r="B88" s="1" t="s">
        <v>111</v>
      </c>
      <c r="C88" s="2">
        <v>14103</v>
      </c>
      <c r="D88" s="1">
        <v>54</v>
      </c>
      <c r="E88" s="1" t="s">
        <v>23</v>
      </c>
      <c r="F88" s="21">
        <v>30.724</v>
      </c>
      <c r="G88" s="2"/>
      <c r="H88" s="3"/>
      <c r="I88" s="4">
        <f t="shared" si="220"/>
        <v>0</v>
      </c>
      <c r="J88" s="5"/>
      <c r="K88" s="5"/>
      <c r="L88" s="7">
        <f t="shared" si="221"/>
        <v>0</v>
      </c>
      <c r="M88" s="7">
        <f t="shared" si="222"/>
        <v>0</v>
      </c>
      <c r="N88" s="2" t="s">
        <v>33</v>
      </c>
      <c r="O88" s="7">
        <f t="shared" si="244"/>
        <v>0</v>
      </c>
      <c r="P88" s="11">
        <f t="shared" si="245"/>
        <v>0</v>
      </c>
      <c r="Q88" s="2"/>
      <c r="R88" s="2"/>
      <c r="S88" s="2" t="s">
        <v>33</v>
      </c>
      <c r="T88" s="2"/>
      <c r="U88" s="6"/>
      <c r="V88" s="19">
        <f t="shared" si="213"/>
        <v>30.724</v>
      </c>
      <c r="W88" s="2"/>
      <c r="X88" s="3"/>
      <c r="Y88" s="4">
        <f t="shared" si="223"/>
        <v>0</v>
      </c>
      <c r="Z88" s="5"/>
      <c r="AA88" s="5"/>
      <c r="AB88" s="7">
        <f t="shared" si="224"/>
        <v>0</v>
      </c>
      <c r="AC88" s="7">
        <f t="shared" si="225"/>
        <v>0</v>
      </c>
      <c r="AD88" s="2" t="s">
        <v>33</v>
      </c>
      <c r="AE88" s="7">
        <f t="shared" si="246"/>
        <v>0</v>
      </c>
      <c r="AF88" s="11">
        <f t="shared" si="247"/>
        <v>0</v>
      </c>
      <c r="AG88" s="2"/>
      <c r="AH88" s="2"/>
      <c r="AI88" s="2" t="s">
        <v>33</v>
      </c>
      <c r="AJ88" s="2"/>
      <c r="AK88" s="6"/>
      <c r="AL88" s="19">
        <f t="shared" si="214"/>
        <v>30.724</v>
      </c>
      <c r="AM88" s="2"/>
      <c r="AN88" s="3"/>
      <c r="AO88" s="4">
        <f t="shared" si="226"/>
        <v>0</v>
      </c>
      <c r="AP88" s="5"/>
      <c r="AQ88" s="5"/>
      <c r="AR88" s="7">
        <f t="shared" si="227"/>
        <v>0</v>
      </c>
      <c r="AS88" s="7">
        <f t="shared" si="228"/>
        <v>0</v>
      </c>
      <c r="AT88" s="2" t="s">
        <v>33</v>
      </c>
      <c r="AU88" s="7">
        <f t="shared" si="248"/>
        <v>0</v>
      </c>
      <c r="AV88" s="11">
        <f t="shared" si="208"/>
        <v>0</v>
      </c>
      <c r="AW88" s="2"/>
      <c r="AX88" s="2"/>
      <c r="AY88" s="2" t="s">
        <v>33</v>
      </c>
      <c r="AZ88" s="2"/>
      <c r="BA88" s="6"/>
      <c r="BB88" s="19">
        <f t="shared" si="215"/>
        <v>30.724</v>
      </c>
      <c r="BC88" s="2"/>
      <c r="BD88" s="3"/>
      <c r="BE88" s="4">
        <f t="shared" si="229"/>
        <v>0</v>
      </c>
      <c r="BF88" s="5"/>
      <c r="BG88" s="5"/>
      <c r="BH88" s="7">
        <f t="shared" si="230"/>
        <v>0</v>
      </c>
      <c r="BI88" s="7">
        <f t="shared" si="231"/>
        <v>0</v>
      </c>
      <c r="BJ88" s="2" t="s">
        <v>33</v>
      </c>
      <c r="BK88" s="7">
        <f t="shared" si="249"/>
        <v>0</v>
      </c>
      <c r="BL88" s="11">
        <f t="shared" si="250"/>
        <v>0</v>
      </c>
      <c r="BM88" s="2"/>
      <c r="BN88" s="2"/>
      <c r="BO88" s="2" t="s">
        <v>33</v>
      </c>
      <c r="BP88" s="2"/>
      <c r="BQ88" s="6"/>
      <c r="BR88" s="19">
        <f t="shared" si="251"/>
        <v>30.724</v>
      </c>
      <c r="BS88" s="2"/>
      <c r="BT88" s="3"/>
      <c r="BU88" s="4">
        <f t="shared" si="232"/>
        <v>0</v>
      </c>
      <c r="BV88" s="5"/>
      <c r="BW88" s="5"/>
      <c r="BX88" s="7">
        <f t="shared" si="233"/>
        <v>0</v>
      </c>
      <c r="BY88" s="7">
        <f t="shared" si="234"/>
        <v>0</v>
      </c>
      <c r="BZ88" s="2" t="s">
        <v>33</v>
      </c>
      <c r="CA88" s="7">
        <f t="shared" si="252"/>
        <v>0</v>
      </c>
      <c r="CB88" s="11">
        <f t="shared" si="253"/>
        <v>0</v>
      </c>
      <c r="CC88" s="2"/>
      <c r="CD88" s="2"/>
      <c r="CE88" s="2" t="s">
        <v>33</v>
      </c>
      <c r="CF88" s="2"/>
      <c r="CG88" s="6"/>
      <c r="CH88" s="19">
        <f t="shared" si="254"/>
        <v>30.724</v>
      </c>
      <c r="CI88" s="2"/>
      <c r="CJ88" s="3"/>
      <c r="CK88" s="4">
        <f t="shared" si="235"/>
        <v>0</v>
      </c>
      <c r="CL88" s="5"/>
      <c r="CM88" s="5"/>
      <c r="CN88" s="7">
        <f t="shared" si="236"/>
        <v>0</v>
      </c>
      <c r="CO88" s="7">
        <f t="shared" si="237"/>
        <v>0</v>
      </c>
      <c r="CP88" s="2" t="s">
        <v>33</v>
      </c>
      <c r="CQ88" s="7">
        <f t="shared" si="255"/>
        <v>0</v>
      </c>
      <c r="CR88" s="11">
        <f t="shared" si="256"/>
        <v>0</v>
      </c>
      <c r="CS88" s="2"/>
      <c r="CT88" s="2"/>
      <c r="CU88" s="2" t="s">
        <v>33</v>
      </c>
      <c r="CV88" s="2"/>
      <c r="CW88" s="6"/>
      <c r="CX88" s="19">
        <f t="shared" si="257"/>
        <v>30.724</v>
      </c>
      <c r="CY88" s="2"/>
      <c r="CZ88" s="3"/>
      <c r="DA88" s="4">
        <f t="shared" si="238"/>
        <v>0</v>
      </c>
      <c r="DB88" s="5"/>
      <c r="DC88" s="5"/>
      <c r="DD88" s="7">
        <f t="shared" si="239"/>
        <v>0</v>
      </c>
      <c r="DE88" s="7">
        <f t="shared" si="240"/>
        <v>0</v>
      </c>
      <c r="DF88" s="2" t="s">
        <v>33</v>
      </c>
      <c r="DG88" s="7">
        <f t="shared" si="258"/>
        <v>0</v>
      </c>
      <c r="DH88" s="11">
        <f t="shared" si="259"/>
        <v>0</v>
      </c>
      <c r="DI88" s="2"/>
      <c r="DJ88" s="2"/>
      <c r="DK88" s="2" t="s">
        <v>33</v>
      </c>
      <c r="DL88" s="2"/>
      <c r="DM88" s="6"/>
      <c r="DN88" s="19">
        <f t="shared" si="260"/>
        <v>30.724</v>
      </c>
      <c r="DO88" s="2"/>
      <c r="DP88" s="3"/>
      <c r="DQ88" s="4">
        <f t="shared" si="241"/>
        <v>0</v>
      </c>
      <c r="DR88" s="5"/>
      <c r="DS88" s="5"/>
      <c r="DT88" s="7">
        <f t="shared" si="242"/>
        <v>0</v>
      </c>
      <c r="DU88" s="7">
        <f t="shared" si="243"/>
        <v>0</v>
      </c>
      <c r="DV88" s="2" t="s">
        <v>33</v>
      </c>
      <c r="DW88" s="7">
        <f t="shared" si="261"/>
        <v>0</v>
      </c>
      <c r="DX88" s="11">
        <f t="shared" si="262"/>
        <v>0</v>
      </c>
      <c r="DY88" s="2"/>
      <c r="DZ88" s="2"/>
      <c r="EA88" s="2" t="s">
        <v>33</v>
      </c>
      <c r="EB88" s="2"/>
      <c r="EC88" s="6"/>
      <c r="ED88" s="19">
        <f t="shared" si="263"/>
        <v>30.724</v>
      </c>
    </row>
    <row r="89" spans="1:134" s="15" customFormat="1" ht="13.8" hidden="1" x14ac:dyDescent="0.3">
      <c r="A89" s="13">
        <v>4</v>
      </c>
      <c r="B89" s="1" t="s">
        <v>145</v>
      </c>
      <c r="C89" s="2">
        <v>19962</v>
      </c>
      <c r="D89" s="1">
        <v>12</v>
      </c>
      <c r="E89" s="1" t="s">
        <v>30</v>
      </c>
      <c r="F89" s="21">
        <v>30.45</v>
      </c>
      <c r="G89" s="10"/>
      <c r="H89" s="3"/>
      <c r="I89" s="4">
        <f t="shared" si="220"/>
        <v>0</v>
      </c>
      <c r="J89" s="5"/>
      <c r="K89" s="5"/>
      <c r="L89" s="7">
        <f t="shared" si="221"/>
        <v>0</v>
      </c>
      <c r="M89" s="7">
        <f t="shared" si="222"/>
        <v>0</v>
      </c>
      <c r="N89" s="2" t="s">
        <v>33</v>
      </c>
      <c r="O89" s="7">
        <f t="shared" si="244"/>
        <v>0</v>
      </c>
      <c r="P89" s="11">
        <f t="shared" si="245"/>
        <v>0</v>
      </c>
      <c r="Q89" s="10"/>
      <c r="R89" s="2"/>
      <c r="S89" s="2" t="s">
        <v>33</v>
      </c>
      <c r="T89" s="2"/>
      <c r="U89" s="6"/>
      <c r="V89" s="19">
        <f t="shared" si="213"/>
        <v>30.45</v>
      </c>
      <c r="W89" s="10"/>
      <c r="X89" s="3"/>
      <c r="Y89" s="4">
        <f t="shared" si="223"/>
        <v>0</v>
      </c>
      <c r="Z89" s="5"/>
      <c r="AA89" s="5"/>
      <c r="AB89" s="7">
        <f t="shared" si="224"/>
        <v>0</v>
      </c>
      <c r="AC89" s="7">
        <f t="shared" si="225"/>
        <v>0</v>
      </c>
      <c r="AD89" s="2" t="s">
        <v>33</v>
      </c>
      <c r="AE89" s="7">
        <f t="shared" si="246"/>
        <v>0</v>
      </c>
      <c r="AF89" s="11">
        <f t="shared" si="247"/>
        <v>0</v>
      </c>
      <c r="AG89" s="10"/>
      <c r="AH89" s="2"/>
      <c r="AI89" s="2" t="s">
        <v>33</v>
      </c>
      <c r="AJ89" s="2"/>
      <c r="AK89" s="6"/>
      <c r="AL89" s="19">
        <f t="shared" si="214"/>
        <v>30.45</v>
      </c>
      <c r="AM89" s="10"/>
      <c r="AN89" s="3"/>
      <c r="AO89" s="4">
        <f t="shared" si="226"/>
        <v>0</v>
      </c>
      <c r="AP89" s="5"/>
      <c r="AQ89" s="5"/>
      <c r="AR89" s="7">
        <f t="shared" si="227"/>
        <v>0</v>
      </c>
      <c r="AS89" s="7">
        <f t="shared" si="228"/>
        <v>0</v>
      </c>
      <c r="AT89" s="2" t="s">
        <v>33</v>
      </c>
      <c r="AU89" s="7">
        <f t="shared" si="248"/>
        <v>0</v>
      </c>
      <c r="AV89" s="11">
        <f t="shared" si="208"/>
        <v>0</v>
      </c>
      <c r="AW89" s="10"/>
      <c r="AX89" s="2"/>
      <c r="AY89" s="2" t="s">
        <v>33</v>
      </c>
      <c r="AZ89" s="2"/>
      <c r="BA89" s="6"/>
      <c r="BB89" s="19">
        <f t="shared" si="215"/>
        <v>30.45</v>
      </c>
      <c r="BC89" s="10"/>
      <c r="BD89" s="3"/>
      <c r="BE89" s="4">
        <f t="shared" si="229"/>
        <v>0</v>
      </c>
      <c r="BF89" s="5"/>
      <c r="BG89" s="5"/>
      <c r="BH89" s="7">
        <f t="shared" si="230"/>
        <v>0</v>
      </c>
      <c r="BI89" s="7">
        <f t="shared" si="231"/>
        <v>0</v>
      </c>
      <c r="BJ89" s="2" t="s">
        <v>33</v>
      </c>
      <c r="BK89" s="7">
        <f t="shared" si="249"/>
        <v>0</v>
      </c>
      <c r="BL89" s="11">
        <f t="shared" si="250"/>
        <v>0</v>
      </c>
      <c r="BM89" s="10"/>
      <c r="BN89" s="2"/>
      <c r="BO89" s="2" t="s">
        <v>33</v>
      </c>
      <c r="BP89" s="2"/>
      <c r="BQ89" s="6"/>
      <c r="BR89" s="19">
        <f t="shared" si="251"/>
        <v>30.45</v>
      </c>
      <c r="BS89" s="10"/>
      <c r="BT89" s="3"/>
      <c r="BU89" s="4">
        <f t="shared" si="232"/>
        <v>0</v>
      </c>
      <c r="BV89" s="5"/>
      <c r="BW89" s="5"/>
      <c r="BX89" s="7">
        <f t="shared" si="233"/>
        <v>0</v>
      </c>
      <c r="BY89" s="7">
        <f t="shared" si="234"/>
        <v>0</v>
      </c>
      <c r="BZ89" s="2" t="s">
        <v>33</v>
      </c>
      <c r="CA89" s="7">
        <f t="shared" si="252"/>
        <v>0</v>
      </c>
      <c r="CB89" s="11">
        <f t="shared" si="253"/>
        <v>0</v>
      </c>
      <c r="CC89" s="10"/>
      <c r="CD89" s="2"/>
      <c r="CE89" s="2" t="s">
        <v>33</v>
      </c>
      <c r="CF89" s="2"/>
      <c r="CG89" s="6"/>
      <c r="CH89" s="19">
        <f t="shared" si="254"/>
        <v>30.45</v>
      </c>
      <c r="CI89" s="10"/>
      <c r="CJ89" s="3"/>
      <c r="CK89" s="4">
        <f t="shared" si="235"/>
        <v>0</v>
      </c>
      <c r="CL89" s="5"/>
      <c r="CM89" s="5"/>
      <c r="CN89" s="7">
        <f t="shared" si="236"/>
        <v>0</v>
      </c>
      <c r="CO89" s="7">
        <f t="shared" si="237"/>
        <v>0</v>
      </c>
      <c r="CP89" s="2" t="s">
        <v>33</v>
      </c>
      <c r="CQ89" s="7">
        <f t="shared" si="255"/>
        <v>0</v>
      </c>
      <c r="CR89" s="11">
        <f t="shared" si="256"/>
        <v>0</v>
      </c>
      <c r="CS89" s="10"/>
      <c r="CT89" s="2"/>
      <c r="CU89" s="2" t="s">
        <v>33</v>
      </c>
      <c r="CV89" s="2"/>
      <c r="CW89" s="6"/>
      <c r="CX89" s="19">
        <f t="shared" si="257"/>
        <v>30.45</v>
      </c>
      <c r="CY89" s="10"/>
      <c r="CZ89" s="3"/>
      <c r="DA89" s="4">
        <f t="shared" si="238"/>
        <v>0</v>
      </c>
      <c r="DB89" s="5"/>
      <c r="DC89" s="5"/>
      <c r="DD89" s="7">
        <f t="shared" si="239"/>
        <v>0</v>
      </c>
      <c r="DE89" s="7">
        <f t="shared" si="240"/>
        <v>0</v>
      </c>
      <c r="DF89" s="2" t="s">
        <v>33</v>
      </c>
      <c r="DG89" s="7">
        <f t="shared" si="258"/>
        <v>0</v>
      </c>
      <c r="DH89" s="11">
        <f t="shared" si="259"/>
        <v>0</v>
      </c>
      <c r="DI89" s="10"/>
      <c r="DJ89" s="2"/>
      <c r="DK89" s="2" t="s">
        <v>33</v>
      </c>
      <c r="DL89" s="2"/>
      <c r="DM89" s="6"/>
      <c r="DN89" s="19">
        <f t="shared" si="260"/>
        <v>30.45</v>
      </c>
      <c r="DO89" s="10"/>
      <c r="DP89" s="3"/>
      <c r="DQ89" s="4">
        <f t="shared" si="241"/>
        <v>0</v>
      </c>
      <c r="DR89" s="5"/>
      <c r="DS89" s="5"/>
      <c r="DT89" s="7">
        <f t="shared" si="242"/>
        <v>0</v>
      </c>
      <c r="DU89" s="7">
        <f t="shared" si="243"/>
        <v>0</v>
      </c>
      <c r="DV89" s="2" t="s">
        <v>33</v>
      </c>
      <c r="DW89" s="7">
        <f t="shared" si="261"/>
        <v>0</v>
      </c>
      <c r="DX89" s="11">
        <f t="shared" si="262"/>
        <v>0</v>
      </c>
      <c r="DY89" s="10"/>
      <c r="DZ89" s="2"/>
      <c r="EA89" s="2" t="s">
        <v>33</v>
      </c>
      <c r="EB89" s="2"/>
      <c r="EC89" s="6"/>
      <c r="ED89" s="19">
        <f t="shared" si="263"/>
        <v>30.45</v>
      </c>
    </row>
    <row r="90" spans="1:134" s="15" customFormat="1" ht="13.8" hidden="1" x14ac:dyDescent="0.3">
      <c r="A90" s="13">
        <v>5</v>
      </c>
      <c r="B90" s="1" t="s">
        <v>88</v>
      </c>
      <c r="C90" s="2">
        <v>3819</v>
      </c>
      <c r="D90" s="1">
        <v>641</v>
      </c>
      <c r="E90" s="1" t="s">
        <v>89</v>
      </c>
      <c r="F90" s="21">
        <v>29.981000000000002</v>
      </c>
      <c r="G90" s="2"/>
      <c r="H90" s="3"/>
      <c r="I90" s="4">
        <f t="shared" si="220"/>
        <v>0</v>
      </c>
      <c r="J90" s="5"/>
      <c r="K90" s="5"/>
      <c r="L90" s="7">
        <f t="shared" si="221"/>
        <v>0</v>
      </c>
      <c r="M90" s="7">
        <f t="shared" si="222"/>
        <v>0</v>
      </c>
      <c r="N90" s="2" t="s">
        <v>33</v>
      </c>
      <c r="O90" s="7">
        <f t="shared" si="244"/>
        <v>0</v>
      </c>
      <c r="P90" s="11">
        <f t="shared" si="245"/>
        <v>0</v>
      </c>
      <c r="Q90" s="2"/>
      <c r="R90" s="2"/>
      <c r="S90" s="2" t="s">
        <v>33</v>
      </c>
      <c r="T90" s="2"/>
      <c r="U90" s="6"/>
      <c r="V90" s="19">
        <f t="shared" si="213"/>
        <v>29.981000000000002</v>
      </c>
      <c r="W90" s="2"/>
      <c r="X90" s="3"/>
      <c r="Y90" s="4">
        <f t="shared" si="223"/>
        <v>0</v>
      </c>
      <c r="Z90" s="5"/>
      <c r="AA90" s="5"/>
      <c r="AB90" s="7">
        <f t="shared" si="224"/>
        <v>0</v>
      </c>
      <c r="AC90" s="7">
        <f t="shared" si="225"/>
        <v>0</v>
      </c>
      <c r="AD90" s="2" t="s">
        <v>33</v>
      </c>
      <c r="AE90" s="7">
        <f t="shared" si="246"/>
        <v>0</v>
      </c>
      <c r="AF90" s="11">
        <f t="shared" si="247"/>
        <v>0</v>
      </c>
      <c r="AG90" s="2"/>
      <c r="AH90" s="2"/>
      <c r="AI90" s="2" t="s">
        <v>33</v>
      </c>
      <c r="AJ90" s="2"/>
      <c r="AK90" s="6"/>
      <c r="AL90" s="19">
        <f t="shared" si="214"/>
        <v>29.981000000000002</v>
      </c>
      <c r="AM90" s="2"/>
      <c r="AN90" s="3"/>
      <c r="AO90" s="4">
        <f t="shared" si="226"/>
        <v>0</v>
      </c>
      <c r="AP90" s="5"/>
      <c r="AQ90" s="5"/>
      <c r="AR90" s="7">
        <f t="shared" si="227"/>
        <v>0</v>
      </c>
      <c r="AS90" s="7">
        <f t="shared" si="228"/>
        <v>0</v>
      </c>
      <c r="AT90" s="2" t="s">
        <v>33</v>
      </c>
      <c r="AU90" s="7">
        <f t="shared" si="248"/>
        <v>0</v>
      </c>
      <c r="AV90" s="11">
        <f t="shared" si="208"/>
        <v>0</v>
      </c>
      <c r="AW90" s="2"/>
      <c r="AX90" s="2"/>
      <c r="AY90" s="2" t="s">
        <v>33</v>
      </c>
      <c r="AZ90" s="2"/>
      <c r="BA90" s="6"/>
      <c r="BB90" s="19">
        <f t="shared" si="215"/>
        <v>29.981000000000002</v>
      </c>
      <c r="BC90" s="2"/>
      <c r="BD90" s="3"/>
      <c r="BE90" s="4">
        <f t="shared" si="229"/>
        <v>0</v>
      </c>
      <c r="BF90" s="5"/>
      <c r="BG90" s="5"/>
      <c r="BH90" s="7">
        <f t="shared" si="230"/>
        <v>0</v>
      </c>
      <c r="BI90" s="7">
        <f t="shared" si="231"/>
        <v>0</v>
      </c>
      <c r="BJ90" s="2" t="s">
        <v>33</v>
      </c>
      <c r="BK90" s="7">
        <f t="shared" si="249"/>
        <v>0</v>
      </c>
      <c r="BL90" s="11">
        <f t="shared" si="250"/>
        <v>0</v>
      </c>
      <c r="BM90" s="2"/>
      <c r="BN90" s="2"/>
      <c r="BO90" s="2" t="s">
        <v>33</v>
      </c>
      <c r="BP90" s="2"/>
      <c r="BQ90" s="6"/>
      <c r="BR90" s="19">
        <f t="shared" si="251"/>
        <v>29.981000000000002</v>
      </c>
      <c r="BS90" s="2"/>
      <c r="BT90" s="3"/>
      <c r="BU90" s="4">
        <f t="shared" si="232"/>
        <v>0</v>
      </c>
      <c r="BV90" s="5"/>
      <c r="BW90" s="5"/>
      <c r="BX90" s="7">
        <f t="shared" si="233"/>
        <v>0</v>
      </c>
      <c r="BY90" s="7">
        <f t="shared" si="234"/>
        <v>0</v>
      </c>
      <c r="BZ90" s="2" t="s">
        <v>33</v>
      </c>
      <c r="CA90" s="7">
        <f t="shared" si="252"/>
        <v>0</v>
      </c>
      <c r="CB90" s="11">
        <f t="shared" si="253"/>
        <v>0</v>
      </c>
      <c r="CC90" s="2"/>
      <c r="CD90" s="2"/>
      <c r="CE90" s="2" t="s">
        <v>33</v>
      </c>
      <c r="CF90" s="2"/>
      <c r="CG90" s="6"/>
      <c r="CH90" s="19">
        <f t="shared" si="254"/>
        <v>29.981000000000002</v>
      </c>
      <c r="CI90" s="2"/>
      <c r="CJ90" s="3"/>
      <c r="CK90" s="4">
        <f t="shared" si="235"/>
        <v>0</v>
      </c>
      <c r="CL90" s="5"/>
      <c r="CM90" s="5"/>
      <c r="CN90" s="7">
        <f t="shared" si="236"/>
        <v>0</v>
      </c>
      <c r="CO90" s="7">
        <f t="shared" si="237"/>
        <v>0</v>
      </c>
      <c r="CP90" s="2" t="s">
        <v>33</v>
      </c>
      <c r="CQ90" s="7">
        <f t="shared" si="255"/>
        <v>0</v>
      </c>
      <c r="CR90" s="11">
        <f t="shared" si="256"/>
        <v>0</v>
      </c>
      <c r="CS90" s="2"/>
      <c r="CT90" s="2"/>
      <c r="CU90" s="2" t="s">
        <v>33</v>
      </c>
      <c r="CV90" s="2"/>
      <c r="CW90" s="6"/>
      <c r="CX90" s="19">
        <f t="shared" si="257"/>
        <v>29.981000000000002</v>
      </c>
      <c r="CY90" s="2"/>
      <c r="CZ90" s="3"/>
      <c r="DA90" s="4">
        <f t="shared" si="238"/>
        <v>0</v>
      </c>
      <c r="DB90" s="5"/>
      <c r="DC90" s="5"/>
      <c r="DD90" s="7">
        <f t="shared" si="239"/>
        <v>0</v>
      </c>
      <c r="DE90" s="7">
        <f t="shared" si="240"/>
        <v>0</v>
      </c>
      <c r="DF90" s="2" t="s">
        <v>33</v>
      </c>
      <c r="DG90" s="7">
        <f t="shared" si="258"/>
        <v>0</v>
      </c>
      <c r="DH90" s="11">
        <f t="shared" si="259"/>
        <v>0</v>
      </c>
      <c r="DI90" s="2"/>
      <c r="DJ90" s="2"/>
      <c r="DK90" s="2" t="s">
        <v>33</v>
      </c>
      <c r="DL90" s="2"/>
      <c r="DM90" s="6"/>
      <c r="DN90" s="19">
        <f t="shared" si="260"/>
        <v>29.981000000000002</v>
      </c>
      <c r="DO90" s="2"/>
      <c r="DP90" s="3"/>
      <c r="DQ90" s="4">
        <f t="shared" si="241"/>
        <v>0</v>
      </c>
      <c r="DR90" s="5"/>
      <c r="DS90" s="5"/>
      <c r="DT90" s="7">
        <f t="shared" si="242"/>
        <v>0</v>
      </c>
      <c r="DU90" s="7">
        <f t="shared" si="243"/>
        <v>0</v>
      </c>
      <c r="DV90" s="2" t="s">
        <v>33</v>
      </c>
      <c r="DW90" s="7">
        <f t="shared" si="261"/>
        <v>0</v>
      </c>
      <c r="DX90" s="11">
        <f t="shared" si="262"/>
        <v>0</v>
      </c>
      <c r="DY90" s="2"/>
      <c r="DZ90" s="2"/>
      <c r="EA90" s="2" t="s">
        <v>33</v>
      </c>
      <c r="EB90" s="2"/>
      <c r="EC90" s="6"/>
      <c r="ED90" s="19">
        <f t="shared" si="263"/>
        <v>29.981000000000002</v>
      </c>
    </row>
    <row r="91" spans="1:134" s="15" customFormat="1" ht="13.8" hidden="1" x14ac:dyDescent="0.3">
      <c r="A91" s="13">
        <v>6</v>
      </c>
      <c r="B91" s="1" t="s">
        <v>118</v>
      </c>
      <c r="C91" s="2">
        <v>29528</v>
      </c>
      <c r="D91" s="1">
        <v>120</v>
      </c>
      <c r="E91" s="1" t="s">
        <v>38</v>
      </c>
      <c r="F91" s="21">
        <v>29.439</v>
      </c>
      <c r="G91" s="2"/>
      <c r="H91" s="3"/>
      <c r="I91" s="4">
        <f t="shared" si="220"/>
        <v>0</v>
      </c>
      <c r="J91" s="5"/>
      <c r="K91" s="5"/>
      <c r="L91" s="7">
        <f t="shared" si="221"/>
        <v>0</v>
      </c>
      <c r="M91" s="7">
        <f t="shared" si="222"/>
        <v>0</v>
      </c>
      <c r="N91" s="2" t="s">
        <v>33</v>
      </c>
      <c r="O91" s="7">
        <f t="shared" si="244"/>
        <v>0</v>
      </c>
      <c r="P91" s="11">
        <f t="shared" si="245"/>
        <v>0</v>
      </c>
      <c r="Q91" s="2"/>
      <c r="R91" s="2"/>
      <c r="S91" s="2" t="s">
        <v>33</v>
      </c>
      <c r="T91" s="2" t="s">
        <v>125</v>
      </c>
      <c r="U91" s="6"/>
      <c r="V91" s="19">
        <f t="shared" si="213"/>
        <v>29.439</v>
      </c>
      <c r="W91" s="2"/>
      <c r="X91" s="3"/>
      <c r="Y91" s="4">
        <f t="shared" si="223"/>
        <v>0</v>
      </c>
      <c r="Z91" s="5"/>
      <c r="AA91" s="5"/>
      <c r="AB91" s="7">
        <f t="shared" si="224"/>
        <v>0</v>
      </c>
      <c r="AC91" s="7">
        <f t="shared" si="225"/>
        <v>0</v>
      </c>
      <c r="AD91" s="2" t="s">
        <v>33</v>
      </c>
      <c r="AE91" s="7">
        <f t="shared" si="246"/>
        <v>0</v>
      </c>
      <c r="AF91" s="11">
        <f t="shared" si="247"/>
        <v>0</v>
      </c>
      <c r="AG91" s="2"/>
      <c r="AH91" s="2"/>
      <c r="AI91" s="2" t="s">
        <v>33</v>
      </c>
      <c r="AJ91" s="2" t="s">
        <v>125</v>
      </c>
      <c r="AK91" s="6"/>
      <c r="AL91" s="19">
        <f t="shared" si="214"/>
        <v>29.439</v>
      </c>
      <c r="AM91" s="2"/>
      <c r="AN91" s="3"/>
      <c r="AO91" s="4">
        <f t="shared" si="226"/>
        <v>0</v>
      </c>
      <c r="AP91" s="5"/>
      <c r="AQ91" s="5"/>
      <c r="AR91" s="7">
        <f t="shared" si="227"/>
        <v>0</v>
      </c>
      <c r="AS91" s="7">
        <f t="shared" si="228"/>
        <v>0</v>
      </c>
      <c r="AT91" s="2" t="s">
        <v>33</v>
      </c>
      <c r="AU91" s="7">
        <f t="shared" si="248"/>
        <v>0</v>
      </c>
      <c r="AV91" s="11">
        <f t="shared" si="208"/>
        <v>0</v>
      </c>
      <c r="AW91" s="2"/>
      <c r="AX91" s="2"/>
      <c r="AY91" s="2" t="s">
        <v>33</v>
      </c>
      <c r="AZ91" s="2" t="s">
        <v>125</v>
      </c>
      <c r="BA91" s="6"/>
      <c r="BB91" s="19">
        <f t="shared" si="215"/>
        <v>29.439</v>
      </c>
      <c r="BC91" s="2"/>
      <c r="BD91" s="3"/>
      <c r="BE91" s="4">
        <f t="shared" si="229"/>
        <v>0</v>
      </c>
      <c r="BF91" s="5"/>
      <c r="BG91" s="5"/>
      <c r="BH91" s="7">
        <f t="shared" si="230"/>
        <v>0</v>
      </c>
      <c r="BI91" s="7">
        <f t="shared" si="231"/>
        <v>0</v>
      </c>
      <c r="BJ91" s="2" t="s">
        <v>33</v>
      </c>
      <c r="BK91" s="7">
        <f t="shared" si="249"/>
        <v>0</v>
      </c>
      <c r="BL91" s="11">
        <f t="shared" si="250"/>
        <v>0</v>
      </c>
      <c r="BM91" s="2"/>
      <c r="BN91" s="2"/>
      <c r="BO91" s="2" t="s">
        <v>33</v>
      </c>
      <c r="BP91" s="2" t="s">
        <v>125</v>
      </c>
      <c r="BQ91" s="6"/>
      <c r="BR91" s="19">
        <f t="shared" si="251"/>
        <v>29.439</v>
      </c>
      <c r="BS91" s="2"/>
      <c r="BT91" s="3"/>
      <c r="BU91" s="4">
        <f t="shared" si="232"/>
        <v>0</v>
      </c>
      <c r="BV91" s="5"/>
      <c r="BW91" s="5"/>
      <c r="BX91" s="7">
        <f t="shared" si="233"/>
        <v>0</v>
      </c>
      <c r="BY91" s="7">
        <f t="shared" si="234"/>
        <v>0</v>
      </c>
      <c r="BZ91" s="2" t="s">
        <v>33</v>
      </c>
      <c r="CA91" s="7">
        <f t="shared" si="252"/>
        <v>0</v>
      </c>
      <c r="CB91" s="11">
        <f t="shared" si="253"/>
        <v>0</v>
      </c>
      <c r="CC91" s="2"/>
      <c r="CD91" s="2"/>
      <c r="CE91" s="2" t="s">
        <v>33</v>
      </c>
      <c r="CF91" s="2" t="s">
        <v>125</v>
      </c>
      <c r="CG91" s="6"/>
      <c r="CH91" s="19">
        <f t="shared" si="254"/>
        <v>29.439</v>
      </c>
      <c r="CI91" s="2"/>
      <c r="CJ91" s="3"/>
      <c r="CK91" s="4">
        <f t="shared" si="235"/>
        <v>0</v>
      </c>
      <c r="CL91" s="5"/>
      <c r="CM91" s="5"/>
      <c r="CN91" s="7">
        <f t="shared" si="236"/>
        <v>0</v>
      </c>
      <c r="CO91" s="7">
        <f t="shared" si="237"/>
        <v>0</v>
      </c>
      <c r="CP91" s="2" t="s">
        <v>33</v>
      </c>
      <c r="CQ91" s="7">
        <f t="shared" si="255"/>
        <v>0</v>
      </c>
      <c r="CR91" s="11">
        <f t="shared" si="256"/>
        <v>0</v>
      </c>
      <c r="CS91" s="2"/>
      <c r="CT91" s="2"/>
      <c r="CU91" s="2" t="s">
        <v>33</v>
      </c>
      <c r="CV91" s="2" t="s">
        <v>125</v>
      </c>
      <c r="CW91" s="6"/>
      <c r="CX91" s="19">
        <f t="shared" si="257"/>
        <v>29.439</v>
      </c>
      <c r="CY91" s="2"/>
      <c r="CZ91" s="3"/>
      <c r="DA91" s="4">
        <f t="shared" si="238"/>
        <v>0</v>
      </c>
      <c r="DB91" s="5"/>
      <c r="DC91" s="5"/>
      <c r="DD91" s="7">
        <f t="shared" si="239"/>
        <v>0</v>
      </c>
      <c r="DE91" s="7">
        <f t="shared" si="240"/>
        <v>0</v>
      </c>
      <c r="DF91" s="2" t="s">
        <v>33</v>
      </c>
      <c r="DG91" s="7">
        <f t="shared" si="258"/>
        <v>0</v>
      </c>
      <c r="DH91" s="11">
        <f t="shared" si="259"/>
        <v>0</v>
      </c>
      <c r="DI91" s="2"/>
      <c r="DJ91" s="2"/>
      <c r="DK91" s="2" t="s">
        <v>33</v>
      </c>
      <c r="DL91" s="2" t="s">
        <v>125</v>
      </c>
      <c r="DM91" s="6"/>
      <c r="DN91" s="19">
        <f t="shared" si="260"/>
        <v>29.439</v>
      </c>
      <c r="DO91" s="2"/>
      <c r="DP91" s="3"/>
      <c r="DQ91" s="4">
        <f t="shared" si="241"/>
        <v>0</v>
      </c>
      <c r="DR91" s="5"/>
      <c r="DS91" s="5"/>
      <c r="DT91" s="7">
        <f t="shared" si="242"/>
        <v>0</v>
      </c>
      <c r="DU91" s="7">
        <f t="shared" si="243"/>
        <v>0</v>
      </c>
      <c r="DV91" s="2" t="s">
        <v>33</v>
      </c>
      <c r="DW91" s="7">
        <f t="shared" si="261"/>
        <v>0</v>
      </c>
      <c r="DX91" s="11">
        <f t="shared" si="262"/>
        <v>0</v>
      </c>
      <c r="DY91" s="2"/>
      <c r="DZ91" s="2"/>
      <c r="EA91" s="2" t="s">
        <v>33</v>
      </c>
      <c r="EB91" s="2" t="s">
        <v>125</v>
      </c>
      <c r="EC91" s="6"/>
      <c r="ED91" s="19">
        <f t="shared" si="263"/>
        <v>29.439</v>
      </c>
    </row>
    <row r="92" spans="1:134" s="15" customFormat="1" ht="13.8" hidden="1" x14ac:dyDescent="0.3">
      <c r="A92" s="13">
        <v>7</v>
      </c>
      <c r="B92" s="1" t="s">
        <v>84</v>
      </c>
      <c r="C92" s="2">
        <v>1378</v>
      </c>
      <c r="D92" s="1">
        <v>611</v>
      </c>
      <c r="E92" s="1" t="s">
        <v>85</v>
      </c>
      <c r="F92" s="21">
        <v>30.638000000000002</v>
      </c>
      <c r="G92" s="2"/>
      <c r="H92" s="3"/>
      <c r="I92" s="4">
        <f t="shared" si="220"/>
        <v>0</v>
      </c>
      <c r="J92" s="5"/>
      <c r="K92" s="5"/>
      <c r="L92" s="7">
        <f t="shared" si="221"/>
        <v>0</v>
      </c>
      <c r="M92" s="7">
        <f t="shared" si="222"/>
        <v>0</v>
      </c>
      <c r="N92" s="2" t="s">
        <v>33</v>
      </c>
      <c r="O92" s="7">
        <f t="shared" si="244"/>
        <v>0</v>
      </c>
      <c r="P92" s="11">
        <f t="shared" si="245"/>
        <v>0</v>
      </c>
      <c r="Q92" s="2"/>
      <c r="R92" s="2"/>
      <c r="S92" s="2" t="s">
        <v>33</v>
      </c>
      <c r="T92" s="2"/>
      <c r="U92" s="6"/>
      <c r="V92" s="19">
        <f t="shared" si="213"/>
        <v>30.638000000000002</v>
      </c>
      <c r="W92" s="2"/>
      <c r="X92" s="3"/>
      <c r="Y92" s="4">
        <f t="shared" si="223"/>
        <v>0</v>
      </c>
      <c r="Z92" s="5"/>
      <c r="AA92" s="5"/>
      <c r="AB92" s="7">
        <f t="shared" si="224"/>
        <v>0</v>
      </c>
      <c r="AC92" s="7">
        <f t="shared" si="225"/>
        <v>0</v>
      </c>
      <c r="AD92" s="2" t="s">
        <v>33</v>
      </c>
      <c r="AE92" s="7">
        <f t="shared" si="246"/>
        <v>0</v>
      </c>
      <c r="AF92" s="11">
        <f t="shared" si="247"/>
        <v>0</v>
      </c>
      <c r="AG92" s="2"/>
      <c r="AH92" s="2"/>
      <c r="AI92" s="2" t="s">
        <v>33</v>
      </c>
      <c r="AJ92" s="2"/>
      <c r="AK92" s="6"/>
      <c r="AL92" s="19">
        <f t="shared" si="214"/>
        <v>30.638000000000002</v>
      </c>
      <c r="AM92" s="2"/>
      <c r="AN92" s="3"/>
      <c r="AO92" s="4">
        <f t="shared" si="226"/>
        <v>0</v>
      </c>
      <c r="AP92" s="5"/>
      <c r="AQ92" s="5"/>
      <c r="AR92" s="7">
        <f t="shared" si="227"/>
        <v>0</v>
      </c>
      <c r="AS92" s="7">
        <f t="shared" si="228"/>
        <v>0</v>
      </c>
      <c r="AT92" s="2" t="s">
        <v>33</v>
      </c>
      <c r="AU92" s="7">
        <f t="shared" si="248"/>
        <v>0</v>
      </c>
      <c r="AV92" s="11">
        <f t="shared" si="208"/>
        <v>0</v>
      </c>
      <c r="AW92" s="2"/>
      <c r="AX92" s="2"/>
      <c r="AY92" s="2" t="s">
        <v>33</v>
      </c>
      <c r="AZ92" s="2"/>
      <c r="BA92" s="6"/>
      <c r="BB92" s="19">
        <f t="shared" si="215"/>
        <v>30.638000000000002</v>
      </c>
      <c r="BC92" s="2"/>
      <c r="BD92" s="3"/>
      <c r="BE92" s="4">
        <f t="shared" si="229"/>
        <v>0</v>
      </c>
      <c r="BF92" s="5"/>
      <c r="BG92" s="5"/>
      <c r="BH92" s="7">
        <f t="shared" si="230"/>
        <v>0</v>
      </c>
      <c r="BI92" s="7">
        <f t="shared" si="231"/>
        <v>0</v>
      </c>
      <c r="BJ92" s="2" t="s">
        <v>33</v>
      </c>
      <c r="BK92" s="7">
        <f t="shared" si="249"/>
        <v>0</v>
      </c>
      <c r="BL92" s="11">
        <f t="shared" si="250"/>
        <v>0</v>
      </c>
      <c r="BM92" s="2"/>
      <c r="BN92" s="2"/>
      <c r="BO92" s="2" t="s">
        <v>33</v>
      </c>
      <c r="BP92" s="2"/>
      <c r="BQ92" s="6"/>
      <c r="BR92" s="19">
        <f t="shared" si="251"/>
        <v>30.638000000000002</v>
      </c>
      <c r="BS92" s="2"/>
      <c r="BT92" s="3"/>
      <c r="BU92" s="4">
        <f t="shared" si="232"/>
        <v>0</v>
      </c>
      <c r="BV92" s="5"/>
      <c r="BW92" s="5"/>
      <c r="BX92" s="7">
        <f t="shared" si="233"/>
        <v>0</v>
      </c>
      <c r="BY92" s="7">
        <f t="shared" si="234"/>
        <v>0</v>
      </c>
      <c r="BZ92" s="2" t="s">
        <v>33</v>
      </c>
      <c r="CA92" s="7">
        <f t="shared" si="252"/>
        <v>0</v>
      </c>
      <c r="CB92" s="11">
        <f t="shared" si="253"/>
        <v>0</v>
      </c>
      <c r="CC92" s="2"/>
      <c r="CD92" s="2"/>
      <c r="CE92" s="2" t="s">
        <v>33</v>
      </c>
      <c r="CF92" s="2"/>
      <c r="CG92" s="6"/>
      <c r="CH92" s="19">
        <f t="shared" si="254"/>
        <v>30.638000000000002</v>
      </c>
      <c r="CI92" s="2"/>
      <c r="CJ92" s="3"/>
      <c r="CK92" s="4">
        <f t="shared" si="235"/>
        <v>0</v>
      </c>
      <c r="CL92" s="5"/>
      <c r="CM92" s="5"/>
      <c r="CN92" s="7">
        <f t="shared" si="236"/>
        <v>0</v>
      </c>
      <c r="CO92" s="7">
        <f t="shared" si="237"/>
        <v>0</v>
      </c>
      <c r="CP92" s="2" t="s">
        <v>33</v>
      </c>
      <c r="CQ92" s="7">
        <f t="shared" si="255"/>
        <v>0</v>
      </c>
      <c r="CR92" s="11">
        <f t="shared" si="256"/>
        <v>0</v>
      </c>
      <c r="CS92" s="2"/>
      <c r="CT92" s="2"/>
      <c r="CU92" s="2" t="s">
        <v>33</v>
      </c>
      <c r="CV92" s="2"/>
      <c r="CW92" s="6"/>
      <c r="CX92" s="19">
        <f t="shared" si="257"/>
        <v>30.638000000000002</v>
      </c>
      <c r="CY92" s="2"/>
      <c r="CZ92" s="3"/>
      <c r="DA92" s="4">
        <f t="shared" si="238"/>
        <v>0</v>
      </c>
      <c r="DB92" s="5"/>
      <c r="DC92" s="5"/>
      <c r="DD92" s="7">
        <f t="shared" si="239"/>
        <v>0</v>
      </c>
      <c r="DE92" s="7">
        <f t="shared" si="240"/>
        <v>0</v>
      </c>
      <c r="DF92" s="2" t="s">
        <v>33</v>
      </c>
      <c r="DG92" s="7">
        <f t="shared" si="258"/>
        <v>0</v>
      </c>
      <c r="DH92" s="11">
        <f t="shared" si="259"/>
        <v>0</v>
      </c>
      <c r="DI92" s="2"/>
      <c r="DJ92" s="2"/>
      <c r="DK92" s="2" t="s">
        <v>33</v>
      </c>
      <c r="DL92" s="2"/>
      <c r="DM92" s="6"/>
      <c r="DN92" s="19">
        <f t="shared" si="260"/>
        <v>30.638000000000002</v>
      </c>
      <c r="DO92" s="2"/>
      <c r="DP92" s="3"/>
      <c r="DQ92" s="4">
        <f t="shared" si="241"/>
        <v>0</v>
      </c>
      <c r="DR92" s="5"/>
      <c r="DS92" s="5"/>
      <c r="DT92" s="7">
        <f t="shared" si="242"/>
        <v>0</v>
      </c>
      <c r="DU92" s="7">
        <f t="shared" si="243"/>
        <v>0</v>
      </c>
      <c r="DV92" s="2" t="s">
        <v>33</v>
      </c>
      <c r="DW92" s="7">
        <f t="shared" si="261"/>
        <v>0</v>
      </c>
      <c r="DX92" s="11">
        <f t="shared" si="262"/>
        <v>0</v>
      </c>
      <c r="DY92" s="2"/>
      <c r="DZ92" s="2"/>
      <c r="EA92" s="2" t="s">
        <v>33</v>
      </c>
      <c r="EB92" s="2"/>
      <c r="EC92" s="6"/>
      <c r="ED92" s="19">
        <f t="shared" si="263"/>
        <v>30.638000000000002</v>
      </c>
    </row>
    <row r="93" spans="1:134" s="15" customFormat="1" ht="13.8" hidden="1" x14ac:dyDescent="0.3">
      <c r="A93" s="13">
        <v>8</v>
      </c>
      <c r="B93" s="1" t="s">
        <v>130</v>
      </c>
      <c r="C93" s="2">
        <v>29294</v>
      </c>
      <c r="D93" s="1">
        <v>169</v>
      </c>
      <c r="E93" s="1" t="s">
        <v>25</v>
      </c>
      <c r="F93" s="21">
        <v>29.084</v>
      </c>
      <c r="G93" s="10"/>
      <c r="H93" s="3"/>
      <c r="I93" s="4">
        <f t="shared" si="220"/>
        <v>0</v>
      </c>
      <c r="J93" s="5"/>
      <c r="K93" s="5"/>
      <c r="L93" s="7">
        <f t="shared" si="221"/>
        <v>0</v>
      </c>
      <c r="M93" s="7">
        <f t="shared" si="222"/>
        <v>0</v>
      </c>
      <c r="N93" s="2" t="s">
        <v>33</v>
      </c>
      <c r="O93" s="7">
        <f t="shared" si="244"/>
        <v>0</v>
      </c>
      <c r="P93" s="11">
        <f t="shared" si="245"/>
        <v>0</v>
      </c>
      <c r="Q93" s="2"/>
      <c r="R93" s="2"/>
      <c r="S93" s="2" t="s">
        <v>33</v>
      </c>
      <c r="T93" s="2" t="s">
        <v>125</v>
      </c>
      <c r="U93" s="6"/>
      <c r="V93" s="19">
        <f t="shared" si="213"/>
        <v>29.084</v>
      </c>
      <c r="W93" s="10"/>
      <c r="X93" s="3"/>
      <c r="Y93" s="4">
        <f t="shared" si="223"/>
        <v>0</v>
      </c>
      <c r="Z93" s="5"/>
      <c r="AA93" s="5"/>
      <c r="AB93" s="7">
        <f t="shared" si="224"/>
        <v>0</v>
      </c>
      <c r="AC93" s="7">
        <f t="shared" si="225"/>
        <v>0</v>
      </c>
      <c r="AD93" s="2" t="s">
        <v>33</v>
      </c>
      <c r="AE93" s="7">
        <f t="shared" si="246"/>
        <v>0</v>
      </c>
      <c r="AF93" s="11">
        <f t="shared" si="247"/>
        <v>0</v>
      </c>
      <c r="AG93" s="2"/>
      <c r="AH93" s="2"/>
      <c r="AI93" s="2" t="s">
        <v>33</v>
      </c>
      <c r="AJ93" s="2" t="s">
        <v>125</v>
      </c>
      <c r="AK93" s="6"/>
      <c r="AL93" s="19">
        <f t="shared" si="214"/>
        <v>29.084</v>
      </c>
      <c r="AM93" s="10"/>
      <c r="AN93" s="3"/>
      <c r="AO93" s="4">
        <f t="shared" si="226"/>
        <v>0</v>
      </c>
      <c r="AP93" s="5"/>
      <c r="AQ93" s="5"/>
      <c r="AR93" s="7">
        <f t="shared" si="227"/>
        <v>0</v>
      </c>
      <c r="AS93" s="7">
        <f t="shared" si="228"/>
        <v>0</v>
      </c>
      <c r="AT93" s="2" t="s">
        <v>33</v>
      </c>
      <c r="AU93" s="7">
        <f t="shared" si="248"/>
        <v>0</v>
      </c>
      <c r="AV93" s="11">
        <f t="shared" si="208"/>
        <v>0</v>
      </c>
      <c r="AW93" s="2"/>
      <c r="AX93" s="2"/>
      <c r="AY93" s="2" t="s">
        <v>33</v>
      </c>
      <c r="AZ93" s="2" t="s">
        <v>125</v>
      </c>
      <c r="BA93" s="6"/>
      <c r="BB93" s="19">
        <f t="shared" si="215"/>
        <v>29.084</v>
      </c>
      <c r="BC93" s="10"/>
      <c r="BD93" s="3"/>
      <c r="BE93" s="4">
        <f t="shared" si="229"/>
        <v>0</v>
      </c>
      <c r="BF93" s="5"/>
      <c r="BG93" s="5"/>
      <c r="BH93" s="7">
        <f t="shared" si="230"/>
        <v>0</v>
      </c>
      <c r="BI93" s="7">
        <f t="shared" si="231"/>
        <v>0</v>
      </c>
      <c r="BJ93" s="2" t="s">
        <v>33</v>
      </c>
      <c r="BK93" s="7">
        <f t="shared" si="249"/>
        <v>0</v>
      </c>
      <c r="BL93" s="11">
        <f t="shared" si="250"/>
        <v>0</v>
      </c>
      <c r="BM93" s="2"/>
      <c r="BN93" s="2"/>
      <c r="BO93" s="2" t="s">
        <v>33</v>
      </c>
      <c r="BP93" s="2" t="s">
        <v>125</v>
      </c>
      <c r="BQ93" s="6"/>
      <c r="BR93" s="19">
        <f t="shared" si="251"/>
        <v>29.084</v>
      </c>
      <c r="BS93" s="10"/>
      <c r="BT93" s="3"/>
      <c r="BU93" s="4">
        <f t="shared" si="232"/>
        <v>0</v>
      </c>
      <c r="BV93" s="5"/>
      <c r="BW93" s="5"/>
      <c r="BX93" s="7">
        <f t="shared" si="233"/>
        <v>0</v>
      </c>
      <c r="BY93" s="7">
        <f t="shared" si="234"/>
        <v>0</v>
      </c>
      <c r="BZ93" s="2" t="s">
        <v>33</v>
      </c>
      <c r="CA93" s="7">
        <f t="shared" si="252"/>
        <v>0</v>
      </c>
      <c r="CB93" s="11">
        <f t="shared" si="253"/>
        <v>0</v>
      </c>
      <c r="CC93" s="2"/>
      <c r="CD93" s="2"/>
      <c r="CE93" s="2" t="s">
        <v>33</v>
      </c>
      <c r="CF93" s="2" t="s">
        <v>125</v>
      </c>
      <c r="CG93" s="6"/>
      <c r="CH93" s="19">
        <f t="shared" si="254"/>
        <v>29.084</v>
      </c>
      <c r="CI93" s="10"/>
      <c r="CJ93" s="3"/>
      <c r="CK93" s="4">
        <f t="shared" si="235"/>
        <v>0</v>
      </c>
      <c r="CL93" s="5"/>
      <c r="CM93" s="5"/>
      <c r="CN93" s="7">
        <f t="shared" si="236"/>
        <v>0</v>
      </c>
      <c r="CO93" s="7">
        <f t="shared" si="237"/>
        <v>0</v>
      </c>
      <c r="CP93" s="2" t="s">
        <v>33</v>
      </c>
      <c r="CQ93" s="7">
        <f t="shared" si="255"/>
        <v>0</v>
      </c>
      <c r="CR93" s="11">
        <f t="shared" si="256"/>
        <v>0</v>
      </c>
      <c r="CS93" s="2"/>
      <c r="CT93" s="2"/>
      <c r="CU93" s="2" t="s">
        <v>33</v>
      </c>
      <c r="CV93" s="2" t="s">
        <v>125</v>
      </c>
      <c r="CW93" s="6"/>
      <c r="CX93" s="19">
        <f t="shared" si="257"/>
        <v>29.084</v>
      </c>
      <c r="CY93" s="10"/>
      <c r="CZ93" s="3"/>
      <c r="DA93" s="4">
        <f t="shared" si="238"/>
        <v>0</v>
      </c>
      <c r="DB93" s="5"/>
      <c r="DC93" s="5"/>
      <c r="DD93" s="7">
        <f t="shared" si="239"/>
        <v>0</v>
      </c>
      <c r="DE93" s="7">
        <f t="shared" si="240"/>
        <v>0</v>
      </c>
      <c r="DF93" s="2" t="s">
        <v>33</v>
      </c>
      <c r="DG93" s="7">
        <f t="shared" si="258"/>
        <v>0</v>
      </c>
      <c r="DH93" s="11">
        <f t="shared" si="259"/>
        <v>0</v>
      </c>
      <c r="DI93" s="2"/>
      <c r="DJ93" s="2"/>
      <c r="DK93" s="2" t="s">
        <v>33</v>
      </c>
      <c r="DL93" s="2" t="s">
        <v>125</v>
      </c>
      <c r="DM93" s="6"/>
      <c r="DN93" s="19">
        <f t="shared" si="260"/>
        <v>29.084</v>
      </c>
      <c r="DO93" s="10"/>
      <c r="DP93" s="3"/>
      <c r="DQ93" s="4">
        <f t="shared" si="241"/>
        <v>0</v>
      </c>
      <c r="DR93" s="5"/>
      <c r="DS93" s="5"/>
      <c r="DT93" s="7">
        <f t="shared" si="242"/>
        <v>0</v>
      </c>
      <c r="DU93" s="7">
        <f t="shared" si="243"/>
        <v>0</v>
      </c>
      <c r="DV93" s="2" t="s">
        <v>33</v>
      </c>
      <c r="DW93" s="7">
        <f t="shared" si="261"/>
        <v>0</v>
      </c>
      <c r="DX93" s="11">
        <f t="shared" si="262"/>
        <v>0</v>
      </c>
      <c r="DY93" s="2"/>
      <c r="DZ93" s="2"/>
      <c r="EA93" s="2" t="s">
        <v>33</v>
      </c>
      <c r="EB93" s="2" t="s">
        <v>125</v>
      </c>
      <c r="EC93" s="6"/>
      <c r="ED93" s="19">
        <f t="shared" si="263"/>
        <v>29.084</v>
      </c>
    </row>
    <row r="94" spans="1:134" s="15" customFormat="1" ht="13.8" x14ac:dyDescent="0.3">
      <c r="B94" s="22">
        <v>1</v>
      </c>
      <c r="C94" s="17"/>
      <c r="D94" s="1"/>
      <c r="E94" s="1"/>
      <c r="F94" s="21">
        <v>0</v>
      </c>
      <c r="G94" s="2"/>
      <c r="H94" s="3"/>
      <c r="I94" s="2"/>
      <c r="J94" s="5"/>
      <c r="K94" s="5"/>
      <c r="L94" s="2"/>
      <c r="M94" s="2"/>
      <c r="N94" s="2"/>
      <c r="O94" s="4"/>
      <c r="P94" s="11">
        <f t="shared" ref="P94:P117" si="264">O94</f>
        <v>0</v>
      </c>
      <c r="Q94" s="2"/>
      <c r="R94" s="2"/>
      <c r="S94" s="2"/>
      <c r="T94" s="2"/>
      <c r="U94" s="6"/>
      <c r="V94" s="19">
        <f t="shared" si="213"/>
        <v>0</v>
      </c>
      <c r="W94" s="2"/>
      <c r="X94" s="3"/>
      <c r="Y94" s="2"/>
      <c r="Z94" s="5"/>
      <c r="AA94" s="5"/>
      <c r="AB94" s="2"/>
      <c r="AC94" s="2"/>
      <c r="AD94" s="2"/>
      <c r="AE94" s="4"/>
      <c r="AF94" s="11">
        <f t="shared" si="247"/>
        <v>0</v>
      </c>
      <c r="AG94" s="2"/>
      <c r="AH94" s="2"/>
      <c r="AI94" s="2"/>
      <c r="AJ94" s="2"/>
      <c r="AK94" s="6"/>
      <c r="AL94" s="19">
        <f t="shared" si="214"/>
        <v>0</v>
      </c>
      <c r="AM94" s="2"/>
      <c r="AN94" s="3"/>
      <c r="AO94" s="2"/>
      <c r="AP94" s="5"/>
      <c r="AQ94" s="5"/>
      <c r="AR94" s="2"/>
      <c r="AS94" s="2"/>
      <c r="AT94" s="2"/>
      <c r="AU94" s="4"/>
      <c r="AV94" s="11">
        <f t="shared" si="208"/>
        <v>0</v>
      </c>
      <c r="AW94" s="2"/>
      <c r="AX94" s="2"/>
      <c r="AY94" s="2"/>
      <c r="AZ94" s="2"/>
      <c r="BA94" s="6"/>
      <c r="BB94" s="19">
        <f t="shared" si="215"/>
        <v>0</v>
      </c>
      <c r="BC94" s="2"/>
      <c r="BD94" s="3"/>
      <c r="BE94" s="2"/>
      <c r="BF94" s="5"/>
      <c r="BG94" s="5"/>
      <c r="BH94" s="7"/>
      <c r="BI94" s="7"/>
      <c r="BJ94" s="2"/>
      <c r="BK94" s="4"/>
      <c r="BL94" s="11">
        <f t="shared" si="250"/>
        <v>0</v>
      </c>
      <c r="BM94" s="2"/>
      <c r="BN94" s="2"/>
      <c r="BO94" s="2"/>
      <c r="BP94" s="2"/>
      <c r="BQ94" s="6"/>
      <c r="BR94" s="19">
        <f t="shared" si="251"/>
        <v>0</v>
      </c>
      <c r="BS94" s="2"/>
      <c r="BT94" s="3"/>
      <c r="BU94" s="2"/>
      <c r="BV94" s="5"/>
      <c r="BW94" s="5"/>
      <c r="BX94" s="7"/>
      <c r="BY94" s="7"/>
      <c r="BZ94" s="2"/>
      <c r="CA94" s="4"/>
      <c r="CB94" s="11">
        <f t="shared" si="253"/>
        <v>0</v>
      </c>
      <c r="CC94" s="2"/>
      <c r="CD94" s="2"/>
      <c r="CE94" s="2"/>
      <c r="CF94" s="2"/>
      <c r="CG94" s="6"/>
      <c r="CH94" s="19">
        <f t="shared" si="254"/>
        <v>0</v>
      </c>
      <c r="CI94" s="2"/>
      <c r="CJ94" s="3"/>
      <c r="CK94" s="2"/>
      <c r="CL94" s="5"/>
      <c r="CM94" s="5"/>
      <c r="CN94" s="7"/>
      <c r="CO94" s="7"/>
      <c r="CP94" s="2"/>
      <c r="CQ94" s="4"/>
      <c r="CR94" s="11">
        <f t="shared" si="256"/>
        <v>0</v>
      </c>
      <c r="CS94" s="2"/>
      <c r="CT94" s="2"/>
      <c r="CU94" s="2"/>
      <c r="CV94" s="2"/>
      <c r="CW94" s="6"/>
      <c r="CX94" s="19"/>
      <c r="CY94" s="2"/>
      <c r="CZ94" s="3"/>
      <c r="DA94" s="2"/>
      <c r="DB94" s="5"/>
      <c r="DC94" s="5"/>
      <c r="DD94" s="7"/>
      <c r="DE94" s="7"/>
      <c r="DF94" s="2"/>
      <c r="DG94" s="4"/>
      <c r="DH94" s="11">
        <f t="shared" si="259"/>
        <v>0</v>
      </c>
      <c r="DI94" s="2"/>
      <c r="DJ94" s="2"/>
      <c r="DK94" s="2"/>
      <c r="DL94" s="2"/>
      <c r="DM94" s="6"/>
      <c r="DN94" s="19">
        <f t="shared" si="260"/>
        <v>0</v>
      </c>
      <c r="DO94" s="2"/>
      <c r="DP94" s="3"/>
      <c r="DQ94" s="2"/>
      <c r="DR94" s="5"/>
      <c r="DS94" s="5"/>
      <c r="DT94" s="7"/>
      <c r="DU94" s="7"/>
      <c r="DV94" s="2"/>
      <c r="DW94" s="4"/>
      <c r="DX94" s="11">
        <f t="shared" si="262"/>
        <v>0</v>
      </c>
      <c r="DY94" s="2"/>
      <c r="DZ94" s="2"/>
      <c r="EA94" s="2"/>
      <c r="EB94" s="2"/>
      <c r="EC94" s="6"/>
      <c r="ED94" s="19">
        <f t="shared" si="263"/>
        <v>0</v>
      </c>
    </row>
    <row r="95" spans="1:134" s="15" customFormat="1" ht="13.8" x14ac:dyDescent="0.3">
      <c r="A95" s="21"/>
      <c r="B95" s="23" t="s">
        <v>129</v>
      </c>
      <c r="C95" s="24"/>
      <c r="D95" s="25"/>
      <c r="E95" s="25"/>
      <c r="F95" s="21">
        <v>0</v>
      </c>
      <c r="G95" s="18"/>
      <c r="H95" s="11"/>
      <c r="I95" s="18"/>
      <c r="J95" s="18"/>
      <c r="K95" s="18"/>
      <c r="L95" s="18"/>
      <c r="M95" s="18"/>
      <c r="N95" s="18"/>
      <c r="O95" s="11"/>
      <c r="P95" s="11">
        <f t="shared" si="264"/>
        <v>0</v>
      </c>
      <c r="Q95" s="18"/>
      <c r="R95" s="18"/>
      <c r="S95" s="18"/>
      <c r="T95" s="18"/>
      <c r="U95" s="12"/>
      <c r="V95" s="19">
        <f t="shared" si="213"/>
        <v>0</v>
      </c>
      <c r="W95" s="18"/>
      <c r="X95" s="11"/>
      <c r="Y95" s="18"/>
      <c r="Z95" s="18"/>
      <c r="AA95" s="18"/>
      <c r="AB95" s="18"/>
      <c r="AC95" s="18"/>
      <c r="AD95" s="18"/>
      <c r="AE95" s="11"/>
      <c r="AF95" s="11">
        <f t="shared" si="247"/>
        <v>0</v>
      </c>
      <c r="AG95" s="18"/>
      <c r="AH95" s="18"/>
      <c r="AI95" s="18"/>
      <c r="AJ95" s="18"/>
      <c r="AK95" s="12"/>
      <c r="AL95" s="19">
        <f t="shared" si="214"/>
        <v>0</v>
      </c>
      <c r="AM95" s="18"/>
      <c r="AN95" s="11"/>
      <c r="AO95" s="18"/>
      <c r="AP95" s="18"/>
      <c r="AQ95" s="18"/>
      <c r="AR95" s="18"/>
      <c r="AS95" s="18"/>
      <c r="AT95" s="18"/>
      <c r="AU95" s="11"/>
      <c r="AV95" s="11">
        <f t="shared" si="208"/>
        <v>0</v>
      </c>
      <c r="AW95" s="18"/>
      <c r="AX95" s="18"/>
      <c r="AY95" s="18"/>
      <c r="AZ95" s="18"/>
      <c r="BA95" s="12"/>
      <c r="BB95" s="19">
        <f t="shared" si="215"/>
        <v>0</v>
      </c>
      <c r="BC95" s="18"/>
      <c r="BD95" s="11"/>
      <c r="BE95" s="18"/>
      <c r="BF95" s="18"/>
      <c r="BG95" s="18"/>
      <c r="BH95" s="18"/>
      <c r="BI95" s="18"/>
      <c r="BJ95" s="18"/>
      <c r="BK95" s="11"/>
      <c r="BL95" s="11">
        <f t="shared" si="250"/>
        <v>0</v>
      </c>
      <c r="BM95" s="18"/>
      <c r="BN95" s="18"/>
      <c r="BO95" s="18"/>
      <c r="BP95" s="18"/>
      <c r="BQ95" s="12"/>
      <c r="BR95" s="19">
        <f t="shared" si="251"/>
        <v>0</v>
      </c>
      <c r="BS95" s="18"/>
      <c r="BT95" s="11"/>
      <c r="BU95" s="18"/>
      <c r="BV95" s="18"/>
      <c r="BW95" s="18"/>
      <c r="BX95" s="18"/>
      <c r="BY95" s="18"/>
      <c r="BZ95" s="18"/>
      <c r="CA95" s="11"/>
      <c r="CB95" s="11">
        <f t="shared" si="253"/>
        <v>0</v>
      </c>
      <c r="CC95" s="18"/>
      <c r="CD95" s="18"/>
      <c r="CE95" s="18"/>
      <c r="CF95" s="18"/>
      <c r="CG95" s="12"/>
      <c r="CH95" s="19">
        <f t="shared" si="254"/>
        <v>0</v>
      </c>
      <c r="CI95" s="18"/>
      <c r="CJ95" s="11"/>
      <c r="CK95" s="18"/>
      <c r="CL95" s="18"/>
      <c r="CM95" s="18"/>
      <c r="CN95" s="18"/>
      <c r="CO95" s="18"/>
      <c r="CP95" s="18"/>
      <c r="CQ95" s="11"/>
      <c r="CR95" s="11">
        <f t="shared" si="256"/>
        <v>0</v>
      </c>
      <c r="CS95" s="18"/>
      <c r="CT95" s="18"/>
      <c r="CU95" s="18"/>
      <c r="CV95" s="18"/>
      <c r="CW95" s="12"/>
      <c r="CX95" s="19"/>
      <c r="CY95" s="18"/>
      <c r="CZ95" s="11"/>
      <c r="DA95" s="18"/>
      <c r="DB95" s="18"/>
      <c r="DC95" s="18"/>
      <c r="DD95" s="18"/>
      <c r="DE95" s="18"/>
      <c r="DF95" s="18"/>
      <c r="DG95" s="11"/>
      <c r="DH95" s="11">
        <f t="shared" si="259"/>
        <v>0</v>
      </c>
      <c r="DI95" s="18"/>
      <c r="DJ95" s="18"/>
      <c r="DK95" s="18"/>
      <c r="DL95" s="18"/>
      <c r="DM95" s="12"/>
      <c r="DN95" s="19">
        <f t="shared" si="260"/>
        <v>0</v>
      </c>
      <c r="DO95" s="18"/>
      <c r="DP95" s="11"/>
      <c r="DQ95" s="18"/>
      <c r="DR95" s="18"/>
      <c r="DS95" s="18"/>
      <c r="DT95" s="18"/>
      <c r="DU95" s="18"/>
      <c r="DV95" s="18"/>
      <c r="DW95" s="11"/>
      <c r="DX95" s="11">
        <f t="shared" si="262"/>
        <v>0</v>
      </c>
      <c r="DY95" s="18"/>
      <c r="DZ95" s="18"/>
      <c r="EA95" s="18"/>
      <c r="EB95" s="18"/>
      <c r="EC95" s="12"/>
      <c r="ED95" s="19">
        <f t="shared" si="263"/>
        <v>0</v>
      </c>
    </row>
    <row r="96" spans="1:134" s="15" customFormat="1" ht="13.8" x14ac:dyDescent="0.3">
      <c r="A96" s="13">
        <v>1</v>
      </c>
      <c r="B96" s="1" t="s">
        <v>152</v>
      </c>
      <c r="C96" s="2">
        <v>8373</v>
      </c>
      <c r="D96" s="1">
        <v>97</v>
      </c>
      <c r="E96" s="1" t="s">
        <v>30</v>
      </c>
      <c r="F96" s="21">
        <v>33.924999999999997</v>
      </c>
      <c r="G96" s="2">
        <v>32.622999999999998</v>
      </c>
      <c r="H96" s="3">
        <v>1</v>
      </c>
      <c r="I96" s="4">
        <f>IF(AND(J$234&gt;4,H96=1),6)+IF(AND(J$234&gt;4,H96=2),4)+IF(AND(J$234&gt;4,H96=3),3)+IF(AND(J$234&gt;4,H96=4),2)+IF(AND(J$234&gt;4,H96=5),1)+IF(AND(J$234&gt;4,H96&gt;5),1)+IF(AND(J$234=4,H96=1),4)+IF(AND(J$234=4,H96=2),3)+IF(AND(J$234=4,H96=3),2)+IF(AND(J$234=4,H96=4),1)+IF(AND(J$234=3,H96=1),3)+IF(AND(J$234=3,H96=2),2)+IF(AND(J$234=3,H96=3),1)+IF(AND(J$234=2,H96=1),2)+IF(AND(J$234=2,H96=2),1)+IF(AND(J$234=1,H96=1),1)</f>
        <v>2</v>
      </c>
      <c r="J96" s="5">
        <v>1</v>
      </c>
      <c r="K96" s="5"/>
      <c r="L96" s="7">
        <f>IF(AND(J$234&gt;4,J96=1),12)+IF(AND(J$234&gt;4,J96=2),8)+IF(AND(J$234&gt;4,J96=3),6)+IF(AND(J$234&gt;4,J96=4),5)+IF(AND(J$234&gt;4,J96=5),4)+IF(AND(J$234&gt;4,J96=6),3)+IF(AND(J$234&gt;4,J96=7),2)+IF(AND(J$234&gt;4,J96&gt;7),1)+IF(AND(J$234=4,J96=1),8)+IF(AND(J$234=4,J96=2),6)+IF(AND(J$234=4,J96=3),4)+IF(AND(J$234=4,J96=4),2)+IF(AND(J$234=3,J96=1),6)+IF(AND(J$234=3,J96=2),4)+IF(AND(J$234=3,J96=3),2)+IF(AND(J$234=2,J96=1),4)+IF(AND(J$234=2,J96=2),2)+IF(AND(J$234=1,J96=1),2)</f>
        <v>4</v>
      </c>
      <c r="M96" s="7">
        <f>IF(AND(J$234&gt;4,K96=1),12)+IF(AND(J$234&gt;4,K96=2),8)+IF(AND(J$234&gt;4,K96=3),6)+IF(AND(J$234&gt;4,K96=4),5)+IF(AND(J$234&gt;4,K96=5),4)+IF(AND(J$234&gt;4,K96=6),3)+IF(AND(J$234&gt;4,K96=7),2)+IF(AND(J$234&gt;4,K96&gt;7),1)+IF(AND(J$234=4,K96=1),8)+IF(AND(J$234=4,K96=2),6)+IF(AND(J$234=4,K96=3),4)+IF(AND(J$234=4,K96=4),2)+IF(AND(J$234=3,K96=1),6)+IF(AND(J$234=3,K96=2),4)+IF(AND(J$234=3,K96=3),2)+IF(AND(J$234=2,K96=1),4)+IF(AND(J$234=2,K96=2),2)+IF(AND(J$234=1,K96=1),2)</f>
        <v>0</v>
      </c>
      <c r="N96" s="2" t="s">
        <v>31</v>
      </c>
      <c r="O96" s="7">
        <f>+I96+L96+M96+U96</f>
        <v>7</v>
      </c>
      <c r="P96" s="11">
        <f>O96</f>
        <v>7</v>
      </c>
      <c r="Q96" s="10">
        <v>34.203000000000003</v>
      </c>
      <c r="R96" s="2"/>
      <c r="S96" s="2" t="s">
        <v>31</v>
      </c>
      <c r="T96" s="2"/>
      <c r="U96" s="6">
        <v>1</v>
      </c>
      <c r="V96" s="19">
        <f>MIN(F96,G96,Q96,R96)</f>
        <v>32.622999999999998</v>
      </c>
      <c r="W96" s="2">
        <v>32.835999999999999</v>
      </c>
      <c r="X96" s="3">
        <v>1</v>
      </c>
      <c r="Y96" s="4">
        <f>IF(AND(Z$234&gt;4,X96=1),6)+IF(AND(Z$234&gt;4,X96=2),4)+IF(AND(Z$234&gt;4,X96=3),3)+IF(AND(Z$234&gt;4,X96=4),2)+IF(AND(Z$234&gt;4,X96=5),1)+IF(AND(Z$234&gt;4,X96&gt;5),1)+IF(AND(Z$234=4,X96=1),4)+IF(AND(Z$234=4,X96=2),3)+IF(AND(Z$234=4,X96=3),2)+IF(AND(Z$234=4,X96=4),1)+IF(AND(Z$234=3,X96=1),3)+IF(AND(Z$234=3,X96=2),2)+IF(AND(Z$234=3,X96=3),1)+IF(AND(Z$234=2,X96=1),2)+IF(AND(Z$234=2,X96=2),1)+IF(AND(Z$234=1,X96=1),1)</f>
        <v>2</v>
      </c>
      <c r="Z96" s="5"/>
      <c r="AA96" s="5">
        <v>1</v>
      </c>
      <c r="AB96" s="7">
        <f>IF(AND(Z$234&gt;4,Z96=1),12)+IF(AND(Z$234&gt;4,Z96=2),8)+IF(AND(Z$234&gt;4,Z96=3),6)+IF(AND(Z$234&gt;4,Z96=4),5)+IF(AND(Z$234&gt;4,Z96=5),4)+IF(AND(Z$234&gt;4,Z96=6),3)+IF(AND(Z$234&gt;4,Z96=7),2)+IF(AND(Z$234&gt;4,Z96&gt;7),1)+IF(AND(Z$234=4,Z96=1),8)+IF(AND(Z$234=4,Z96=2),6)+IF(AND(Z$234=4,Z96=3),4)+IF(AND(Z$234=4,Z96=4),2)+IF(AND(Z$234=3,Z96=1),6)+IF(AND(Z$234=3,Z96=2),4)+IF(AND(Z$234=3,Z96=3),2)+IF(AND(Z$234=2,Z96=1),4)+IF(AND(Z$234=2,Z96=2),2)+IF(AND(Z$234=1,Z96=1),2)</f>
        <v>0</v>
      </c>
      <c r="AC96" s="7">
        <f>IF(AND(Z$234&gt;4,AA96=1),12)+IF(AND(Z$234&gt;4,AA96=2),8)+IF(AND(Z$234&gt;4,AA96=3),6)+IF(AND(Z$234&gt;4,AA96=4),5)+IF(AND(Z$234&gt;4,AA96=5),4)+IF(AND(Z$234&gt;4,AA96=6),3)+IF(AND(Z$234&gt;4,AA96=7),2)+IF(AND(Z$234&gt;4,AA96&gt;7),1)+IF(AND(Z$234=4,AA96=1),8)+IF(AND(Z$234=4,AA96=2),6)+IF(AND(Z$234=4,AA96=3),4)+IF(AND(Z$234=4,AA96=4),2)+IF(AND(Z$234=3,AA96=1),6)+IF(AND(Z$234=3,AA96=2),4)+IF(AND(Z$234=3,AA96=3),2)+IF(AND(Z$234=2,AA96=1),4)+IF(AND(Z$234=2,AA96=2),2)+IF(AND(Z$234=1,AA96=1),2)</f>
        <v>4</v>
      </c>
      <c r="AD96" s="2" t="s">
        <v>31</v>
      </c>
      <c r="AE96" s="7">
        <f>+Y96+AB96+AC96+AK96</f>
        <v>6</v>
      </c>
      <c r="AF96" s="11">
        <f>AE96+P96</f>
        <v>13</v>
      </c>
      <c r="AG96" s="10"/>
      <c r="AH96" s="2">
        <v>33.835999999999999</v>
      </c>
      <c r="AI96" s="2" t="s">
        <v>31</v>
      </c>
      <c r="AJ96" s="2"/>
      <c r="AK96" s="6"/>
      <c r="AL96" s="19">
        <f>MIN(V96,W96,AG96,AH96)</f>
        <v>32.622999999999998</v>
      </c>
      <c r="AM96" s="2">
        <v>38.935000000000002</v>
      </c>
      <c r="AN96" s="3">
        <v>1</v>
      </c>
      <c r="AO96" s="4">
        <f>IF(AND(AP$234&gt;4,AN96=1),6)+IF(AND(AP$234&gt;4,AN96=2),4)+IF(AND(AP$234&gt;4,AN96=3),3)+IF(AND(AP$234&gt;4,AN96=4),2)+IF(AND(AP$234&gt;4,AN96=5),1)+IF(AND(AP$234&gt;4,AN96&gt;5),1)+IF(AND(AP$234=4,AN96=1),4)+IF(AND(AP$234=4,AN96=2),3)+IF(AND(AP$234=4,AN96=3),2)+IF(AND(AP$234=4,AN96=4),1)+IF(AND(AP$234=3,AN96=1),3)+IF(AND(AP$234=3,AN96=2),2)+IF(AND(AP$234=3,AN96=3),1)+IF(AND(AP$234=2,AN96=1),2)+IF(AND(AP$234=2,AN96=2),1)+IF(AND(AP$234=1,AN96=1),1)</f>
        <v>2</v>
      </c>
      <c r="AP96" s="5">
        <v>1</v>
      </c>
      <c r="AQ96" s="5">
        <v>1</v>
      </c>
      <c r="AR96" s="7">
        <f>IF(AND(AP$234&gt;4,AP96=1),12)+IF(AND(AP$234&gt;4,AP96=2),8)+IF(AND(AP$234&gt;4,AP96=3),6)+IF(AND(AP$234&gt;4,AP96=4),5)+IF(AND(AP$234&gt;4,AP96=5),4)+IF(AND(AP$234&gt;4,AP96=6),3)+IF(AND(AP$234&gt;4,AP96=7),2)+IF(AND(AP$234&gt;4,AP96&gt;7),1)+IF(AND(AP$234=4,AP96=1),8)+IF(AND(AP$234=4,AP96=2),6)+IF(AND(AP$234=4,AP96=3),4)+IF(AND(AP$234=4,AP96=4),2)+IF(AND(AP$234=3,AP96=1),6)+IF(AND(AP$234=3,AP96=2),4)+IF(AND(AP$234=3,AP96=3),2)+IF(AND(AP$234=2,AP96=1),4)+IF(AND(AP$234=2,AP96=2),2)+IF(AND(AP$234=1,AP96=1),2)</f>
        <v>4</v>
      </c>
      <c r="AS96" s="7">
        <f>IF(AND(AP$234&gt;4,AQ96=1),12)+IF(AND(AP$234&gt;4,AQ96=2),8)+IF(AND(AP$234&gt;4,AQ96=3),6)+IF(AND(AP$234&gt;4,AQ96=4),5)+IF(AND(AP$234&gt;4,AQ96=5),4)+IF(AND(AP$234&gt;4,AQ96=6),3)+IF(AND(AP$234&gt;4,AQ96=7),2)+IF(AND(AP$234&gt;4,AQ96&gt;7),1)+IF(AND(AP$234=4,AQ96=1),8)+IF(AND(AP$234=4,AQ96=2),6)+IF(AND(AP$234=4,AQ96=3),4)+IF(AND(AP$234=4,AQ96=4),2)+IF(AND(AP$234=3,AQ96=1),6)+IF(AND(AP$234=3,AQ96=2),4)+IF(AND(AP$234=3,AQ96=3),2)+IF(AND(AP$234=2,AQ96=1),4)+IF(AND(AP$234=2,AQ96=2),2)+IF(AND(AP$234=1,AQ96=1),2)</f>
        <v>4</v>
      </c>
      <c r="AT96" s="2" t="s">
        <v>31</v>
      </c>
      <c r="AU96" s="7">
        <f>+AO96+AR96+AS96+BA96</f>
        <v>10</v>
      </c>
      <c r="AV96" s="11">
        <f>AU96+AF96</f>
        <v>23</v>
      </c>
      <c r="AW96" s="10">
        <v>33.161000000000001</v>
      </c>
      <c r="AX96" s="2">
        <v>33.97</v>
      </c>
      <c r="AY96" s="2" t="s">
        <v>31</v>
      </c>
      <c r="AZ96" s="2"/>
      <c r="BA96" s="6"/>
      <c r="BB96" s="19">
        <f>MIN(AL96,AM96,AW96,AX96)</f>
        <v>32.622999999999998</v>
      </c>
      <c r="BC96" s="2">
        <v>35.841999999999999</v>
      </c>
      <c r="BD96" s="3">
        <v>1</v>
      </c>
      <c r="BE96" s="4">
        <f>IF(AND(BF$234&gt;4,BD96=1),6)+IF(AND(BF$234&gt;4,BD96=2),4)+IF(AND(BF$234&gt;4,BD96=3),3)+IF(AND(BF$234&gt;4,BD96=4),2)+IF(AND(BF$234&gt;4,BD96=5),1)+IF(AND(BF$234&gt;4,BD96&gt;5),1)+IF(AND(BF$234=4,BD96=1),4)+IF(AND(BF$234=4,BD96=2),3)+IF(AND(BF$234=4,BD96=3),2)+IF(AND(BF$234=4,BD96=4),1)+IF(AND(BF$234=3,BD96=1),3)+IF(AND(BF$234=3,BD96=2),2)+IF(AND(BF$234=3,BD96=3),1)+IF(AND(BF$234=2,BD96=1),2)+IF(AND(BF$234=2,BD96=2),1)+IF(AND(BF$234=1,BD96=1),1)</f>
        <v>2</v>
      </c>
      <c r="BF96" s="5">
        <v>1</v>
      </c>
      <c r="BG96" s="5">
        <v>1</v>
      </c>
      <c r="BH96" s="7">
        <f>IF(AND(BF$234&gt;4,BF96=1),12)+IF(AND(BF$234&gt;4,BF96=2),8)+IF(AND(BF$234&gt;4,BF96=3),6)+IF(AND(BF$234&gt;4,BF96=4),5)+IF(AND(BF$234&gt;4,BF96=5),4)+IF(AND(BF$234&gt;4,BF96=6),3)+IF(AND(BF$234&gt;4,BF96=7),2)+IF(AND(BF$234&gt;4,BF96&gt;7),1)+IF(AND(BF$234=4,BF96=1),8)+IF(AND(BF$234=4,BF96=2),6)+IF(AND(BF$234=4,BF96=3),4)+IF(AND(BF$234=4,BF96=4),2)+IF(AND(BF$234=3,BF96=1),6)+IF(AND(BF$234=3,BF96=2),4)+IF(AND(BF$234=3,BF96=3),2)+IF(AND(BF$234=2,BF96=1),4)+IF(AND(BF$234=2,BF96=2),2)+IF(AND(BF$234=1,BF96=1),2)</f>
        <v>4</v>
      </c>
      <c r="BI96" s="7">
        <f>IF(AND(BF$234&gt;4,BG96=1),12)+IF(AND(BF$234&gt;4,BG96=2),8)+IF(AND(BF$234&gt;4,BG96=3),6)+IF(AND(BF$234&gt;4,BG96=4),5)+IF(AND(BF$234&gt;4,BG96=5),4)+IF(AND(BF$234&gt;4,BG96=6),3)+IF(AND(BF$234&gt;4,BG96=7),2)+IF(AND(BF$234&gt;4,BG96&gt;7),1)+IF(AND(BF$234=4,BG96=1),8)+IF(AND(BF$234=4,BG96=2),6)+IF(AND(BF$234=4,BG96=3),4)+IF(AND(BF$234=4,BG96=4),2)+IF(AND(BF$234=3,BG96=1),6)+IF(AND(BF$234=3,BG96=2),4)+IF(AND(BF$234=3,BG96=3),2)+IF(AND(BF$234=2,BG96=1),4)+IF(AND(BF$234=2,BG96=2),2)+IF(AND(BF$234=1,BG96=1),2)</f>
        <v>4</v>
      </c>
      <c r="BJ96" s="2" t="s">
        <v>31</v>
      </c>
      <c r="BK96" s="7">
        <f>+BE96+BH96+BI96+BQ96</f>
        <v>10</v>
      </c>
      <c r="BL96" s="11">
        <f>BK96+AV96</f>
        <v>33</v>
      </c>
      <c r="BM96" s="10">
        <v>33.601999999999997</v>
      </c>
      <c r="BN96" s="2">
        <v>32.813000000000002</v>
      </c>
      <c r="BO96" s="2" t="s">
        <v>31</v>
      </c>
      <c r="BP96" s="2"/>
      <c r="BQ96" s="6"/>
      <c r="BR96" s="19">
        <f>MIN(BB96,BC96,BM96,BN96)</f>
        <v>32.622999999999998</v>
      </c>
      <c r="BS96" s="2">
        <v>31.738</v>
      </c>
      <c r="BT96" s="3">
        <v>1</v>
      </c>
      <c r="BU96" s="4">
        <f>IF(AND(BV$234&gt;4,BT96=1),6)+IF(AND(BV$234&gt;4,BT96=2),4)+IF(AND(BV$234&gt;4,BT96=3),3)+IF(AND(BV$234&gt;4,BT96=4),2)+IF(AND(BV$234&gt;4,BT96=5),1)+IF(AND(BV$234&gt;4,BT96&gt;5),1)+IF(AND(BV$234=4,BT96=1),4)+IF(AND(BV$234=4,BT96=2),3)+IF(AND(BV$234=4,BT96=3),2)+IF(AND(BV$234=4,BT96=4),1)+IF(AND(BV$234=3,BT96=1),3)+IF(AND(BV$234=3,BT96=2),2)+IF(AND(BV$234=3,BT96=3),1)+IF(AND(BV$234=2,BT96=1),2)+IF(AND(BV$234=2,BT96=2),1)+IF(AND(BV$234=1,BT96=1),1)</f>
        <v>1</v>
      </c>
      <c r="BV96" s="5">
        <v>1</v>
      </c>
      <c r="BW96" s="5">
        <v>1</v>
      </c>
      <c r="BX96" s="7">
        <f>IF(AND(BV$234&gt;4,BV96=1),12)+IF(AND(BV$234&gt;4,BV96=2),8)+IF(AND(BV$234&gt;4,BV96=3),6)+IF(AND(BV$234&gt;4,BV96=4),5)+IF(AND(BV$234&gt;4,BV96=5),4)+IF(AND(BV$234&gt;4,BV96=6),3)+IF(AND(BV$234&gt;4,BV96=7),2)+IF(AND(BV$234&gt;4,BV96&gt;7),1)+IF(AND(BV$234=4,BV96=1),8)+IF(AND(BV$234=4,BV96=2),6)+IF(AND(BV$234=4,BV96=3),4)+IF(AND(BV$234=4,BV96=4),2)+IF(AND(BV$234=3,BV96=1),6)+IF(AND(BV$234=3,BV96=2),4)+IF(AND(BV$234=3,BV96=3),2)+IF(AND(BV$234=2,BV96=1),4)+IF(AND(BV$234=2,BV96=2),2)+IF(AND(BV$234=1,BV96=1),2)</f>
        <v>2</v>
      </c>
      <c r="BY96" s="7">
        <f>IF(AND(BV$234&gt;4,BW96=1),12)+IF(AND(BV$234&gt;4,BW96=2),8)+IF(AND(BV$234&gt;4,BW96=3),6)+IF(AND(BV$234&gt;4,BW96=4),5)+IF(AND(BV$234&gt;4,BW96=5),4)+IF(AND(BV$234&gt;4,BW96=6),3)+IF(AND(BV$234&gt;4,BW96=7),2)+IF(AND(BV$234&gt;4,BW96&gt;7),1)+IF(AND(BV$234=4,BW96=1),8)+IF(AND(BV$234=4,BW96=2),6)+IF(AND(BV$234=4,BW96=3),4)+IF(AND(BV$234=4,BW96=4),2)+IF(AND(BV$234=3,BW96=1),6)+IF(AND(BV$234=3,BW96=2),4)+IF(AND(BV$234=3,BW96=3),2)+IF(AND(BV$234=2,BW96=1),4)+IF(AND(BV$234=2,BW96=2),2)+IF(AND(BV$234=1,BW96=1),2)</f>
        <v>2</v>
      </c>
      <c r="BZ96" s="2" t="s">
        <v>31</v>
      </c>
      <c r="CA96" s="7">
        <f>+BU96+BX96+BY96+CG96</f>
        <v>6</v>
      </c>
      <c r="CB96" s="11">
        <f>CA96+BL96</f>
        <v>39</v>
      </c>
      <c r="CC96" s="10">
        <v>32.700000000000003</v>
      </c>
      <c r="CD96" s="2">
        <v>32.761000000000003</v>
      </c>
      <c r="CE96" s="2" t="s">
        <v>31</v>
      </c>
      <c r="CF96" s="2"/>
      <c r="CG96" s="6">
        <v>1</v>
      </c>
      <c r="CH96" s="19">
        <f>MIN(BR96,BS96,CC96,CD96)</f>
        <v>31.738</v>
      </c>
      <c r="CI96" s="2">
        <v>38.177</v>
      </c>
      <c r="CJ96" s="3">
        <v>1</v>
      </c>
      <c r="CK96" s="4">
        <f t="shared" ref="CK96:CK111" si="265">IF(AND(CL$234&gt;4,CJ96=1),6)+IF(AND(CL$234&gt;4,CJ96=2),4)+IF(AND(CL$234&gt;4,CJ96=3),3)+IF(AND(CL$234&gt;4,CJ96=4),2)+IF(AND(CL$234&gt;4,CJ96=5),1)+IF(AND(CL$234&gt;4,CJ96&gt;5),1)+IF(AND(CL$234=4,CJ96=1),4)+IF(AND(CL$234=4,CJ96=2),3)+IF(AND(CL$234=4,CJ96=3),2)+IF(AND(CL$234=4,CJ96=4),1)+IF(AND(CL$234=3,CJ96=1),3)+IF(AND(CL$234=3,CJ96=2),2)+IF(AND(CL$234=3,CJ96=3),1)+IF(AND(CL$234=2,CJ96=1),2)+IF(AND(CL$234=2,CJ96=2),1)+IF(AND(CL$234=1,CJ96=1),1)</f>
        <v>3</v>
      </c>
      <c r="CL96" s="5">
        <v>1</v>
      </c>
      <c r="CM96" s="5">
        <v>1</v>
      </c>
      <c r="CN96" s="7">
        <f t="shared" ref="CN96:CN111" si="266">IF(AND(CL$234&gt;4,CL96=1),12)+IF(AND(CL$234&gt;4,CL96=2),8)+IF(AND(CL$234&gt;4,CL96=3),6)+IF(AND(CL$234&gt;4,CL96=4),5)+IF(AND(CL$234&gt;4,CL96=5),4)+IF(AND(CL$234&gt;4,CL96=6),3)+IF(AND(CL$234&gt;4,CL96=7),2)+IF(AND(CL$234&gt;4,CL96&gt;7),1)+IF(AND(CL$234=4,CL96=1),8)+IF(AND(CL$234=4,CL96=2),6)+IF(AND(CL$234=4,CL96=3),4)+IF(AND(CL$234=4,CL96=4),2)+IF(AND(CL$234=3,CL96=1),6)+IF(AND(CL$234=3,CL96=2),4)+IF(AND(CL$234=3,CL96=3),2)+IF(AND(CL$234=2,CL96=1),4)+IF(AND(CL$234=2,CL96=2),2)+IF(AND(CL$234=1,CL96=1),2)</f>
        <v>6</v>
      </c>
      <c r="CO96" s="7">
        <f t="shared" ref="CO96:CO111" si="267">IF(AND(CL$234&gt;4,CM96=1),12)+IF(AND(CL$234&gt;4,CM96=2),8)+IF(AND(CL$234&gt;4,CM96=3),6)+IF(AND(CL$234&gt;4,CM96=4),5)+IF(AND(CL$234&gt;4,CM96=5),4)+IF(AND(CL$234&gt;4,CM96=6),3)+IF(AND(CL$234&gt;4,CM96=7),2)+IF(AND(CL$234&gt;4,CM96&gt;7),1)+IF(AND(CL$234=4,CM96=1),8)+IF(AND(CL$234=4,CM96=2),6)+IF(AND(CL$234=4,CM96=3),4)+IF(AND(CL$234=4,CM96=4),2)+IF(AND(CL$234=3,CM96=1),6)+IF(AND(CL$234=3,CM96=2),4)+IF(AND(CL$234=3,CM96=3),2)+IF(AND(CL$234=2,CM96=1),4)+IF(AND(CL$234=2,CM96=2),2)+IF(AND(CL$234=1,CM96=1),2)</f>
        <v>6</v>
      </c>
      <c r="CP96" s="2" t="s">
        <v>31</v>
      </c>
      <c r="CQ96" s="7">
        <f t="shared" ref="CQ96:CQ111" si="268">+CK96+CN96+CO96+CW96</f>
        <v>15</v>
      </c>
      <c r="CR96" s="11">
        <f t="shared" ref="CR96:CR111" si="269">CQ96+CB96</f>
        <v>54</v>
      </c>
      <c r="CS96" s="10">
        <v>34.106999999999999</v>
      </c>
      <c r="CT96" s="2">
        <v>47.872999999999998</v>
      </c>
      <c r="CU96" s="2" t="s">
        <v>31</v>
      </c>
      <c r="CV96" s="2"/>
      <c r="CW96" s="6"/>
      <c r="CX96" s="19">
        <f t="shared" ref="CX96:CX113" si="270">MIN(CH96,CI96,CS96,CT96)</f>
        <v>31.738</v>
      </c>
      <c r="CY96" s="2">
        <v>42.595999999999997</v>
      </c>
      <c r="CZ96" s="3">
        <v>4</v>
      </c>
      <c r="DA96" s="4">
        <f t="shared" ref="DA96:DA111" si="271">IF(AND(DB$234&gt;4,CZ96=1),6)+IF(AND(DB$234&gt;4,CZ96=2),4)+IF(AND(DB$234&gt;4,CZ96=3),3)+IF(AND(DB$234&gt;4,CZ96=4),2)+IF(AND(DB$234&gt;4,CZ96=5),1)+IF(AND(DB$234&gt;4,CZ96&gt;5),1)+IF(AND(DB$234=4,CZ96=1),4)+IF(AND(DB$234=4,CZ96=2),3)+IF(AND(DB$234=4,CZ96=3),2)+IF(AND(DB$234=4,CZ96=4),1)+IF(AND(DB$234=3,CZ96=1),3)+IF(AND(DB$234=3,CZ96=2),2)+IF(AND(DB$234=3,CZ96=3),1)+IF(AND(DB$234=2,CZ96=1),2)+IF(AND(DB$234=2,CZ96=2),1)+IF(AND(DB$234=1,CZ96=1),1)</f>
        <v>2</v>
      </c>
      <c r="DB96" s="5">
        <v>2</v>
      </c>
      <c r="DC96" s="5">
        <v>4</v>
      </c>
      <c r="DD96" s="7">
        <f t="shared" ref="DD96:DD111" si="272">IF(AND(DB$234&gt;4,DB96=1),12)+IF(AND(DB$234&gt;4,DB96=2),8)+IF(AND(DB$234&gt;4,DB96=3),6)+IF(AND(DB$234&gt;4,DB96=4),5)+IF(AND(DB$234&gt;4,DB96=5),4)+IF(AND(DB$234&gt;4,DB96=6),3)+IF(AND(DB$234&gt;4,DB96=7),2)+IF(AND(DB$234&gt;4,DB96&gt;7),1)+IF(AND(DB$234=4,DB96=1),8)+IF(AND(DB$234=4,DB96=2),6)+IF(AND(DB$234=4,DB96=3),4)+IF(AND(DB$234=4,DB96=4),2)+IF(AND(DB$234=3,DB96=1),6)+IF(AND(DB$234=3,DB96=2),4)+IF(AND(DB$234=3,DB96=3),2)+IF(AND(DB$234=2,DB96=1),4)+IF(AND(DB$234=2,DB96=2),2)+IF(AND(DB$234=1,DB96=1),2)</f>
        <v>8</v>
      </c>
      <c r="DE96" s="7">
        <f t="shared" ref="DE96:DE111" si="273">IF(AND(DB$234&gt;4,DC96=1),12)+IF(AND(DB$234&gt;4,DC96=2),8)+IF(AND(DB$234&gt;4,DC96=3),6)+IF(AND(DB$234&gt;4,DC96=4),5)+IF(AND(DB$234&gt;4,DC96=5),4)+IF(AND(DB$234&gt;4,DC96=6),3)+IF(AND(DB$234&gt;4,DC96=7),2)+IF(AND(DB$234&gt;4,DC96&gt;7),1)+IF(AND(DB$234=4,DC96=1),8)+IF(AND(DB$234=4,DC96=2),6)+IF(AND(DB$234=4,DC96=3),4)+IF(AND(DB$234=4,DC96=4),2)+IF(AND(DB$234=3,DC96=1),6)+IF(AND(DB$234=3,DC96=2),4)+IF(AND(DB$234=3,DC96=3),2)+IF(AND(DB$234=2,DC96=1),4)+IF(AND(DB$234=2,DC96=2),2)+IF(AND(DB$234=1,DC96=1),2)</f>
        <v>5</v>
      </c>
      <c r="DF96" s="2" t="s">
        <v>31</v>
      </c>
      <c r="DG96" s="7">
        <f t="shared" ref="DG96:DG111" si="274">+DA96+DD96+DE96+DM96</f>
        <v>15</v>
      </c>
      <c r="DH96" s="11">
        <f t="shared" ref="DH96:DH111" si="275">DG96+CR96</f>
        <v>69</v>
      </c>
      <c r="DI96" s="10">
        <v>35.259</v>
      </c>
      <c r="DJ96" s="2">
        <v>37.948999999999998</v>
      </c>
      <c r="DK96" s="2" t="s">
        <v>31</v>
      </c>
      <c r="DL96" s="2"/>
      <c r="DM96" s="6"/>
      <c r="DN96" s="19">
        <f t="shared" ref="DN96:DN114" si="276">MIN(CX96,CY96,DI96,DJ96)</f>
        <v>31.738</v>
      </c>
      <c r="DO96" s="2"/>
      <c r="DP96" s="3"/>
      <c r="DQ96" s="4">
        <f t="shared" ref="DQ96:DQ113" si="277">IF(AND(DR$234&gt;4,DP96=1),6)+IF(AND(DR$234&gt;4,DP96=2),4)+IF(AND(DR$234&gt;4,DP96=3),3)+IF(AND(DR$234&gt;4,DP96=4),2)+IF(AND(DR$234&gt;4,DP96=5),1)+IF(AND(DR$234&gt;4,DP96&gt;5),1)+IF(AND(DR$234=4,DP96=1),4)+IF(AND(DR$234=4,DP96=2),3)+IF(AND(DR$234=4,DP96=3),2)+IF(AND(DR$234=4,DP96=4),1)+IF(AND(DR$234=3,DP96=1),3)+IF(AND(DR$234=3,DP96=2),2)+IF(AND(DR$234=3,DP96=3),1)+IF(AND(DR$234=2,DP96=1),2)+IF(AND(DR$234=2,DP96=2),1)+IF(AND(DR$234=1,DP96=1),1)</f>
        <v>0</v>
      </c>
      <c r="DR96" s="5">
        <v>1</v>
      </c>
      <c r="DS96" s="5">
        <v>1</v>
      </c>
      <c r="DT96" s="7">
        <f t="shared" ref="DT96:DT113" si="278">IF(AND(DR$234&gt;4,DR96=1),12)+IF(AND(DR$234&gt;4,DR96=2),8)+IF(AND(DR$234&gt;4,DR96=3),6)+IF(AND(DR$234&gt;4,DR96=4),5)+IF(AND(DR$234&gt;4,DR96=5),4)+IF(AND(DR$234&gt;4,DR96=6),3)+IF(AND(DR$234&gt;4,DR96=7),2)+IF(AND(DR$234&gt;4,DR96&gt;7),1)+IF(AND(DR$234=4,DR96=1),8)+IF(AND(DR$234=4,DR96=2),6)+IF(AND(DR$234=4,DR96=3),4)+IF(AND(DR$234=4,DR96=4),2)+IF(AND(DR$234=3,DR96=1),6)+IF(AND(DR$234=3,DR96=2),4)+IF(AND(DR$234=3,DR96=3),2)+IF(AND(DR$234=2,DR96=1),4)+IF(AND(DR$234=2,DR96=2),2)+IF(AND(DR$234=1,DR96=1),2)</f>
        <v>4</v>
      </c>
      <c r="DU96" s="7">
        <f t="shared" ref="DU96:DU113" si="279">IF(AND(DR$234&gt;4,DS96=1),12)+IF(AND(DR$234&gt;4,DS96=2),8)+IF(AND(DR$234&gt;4,DS96=3),6)+IF(AND(DR$234&gt;4,DS96=4),5)+IF(AND(DR$234&gt;4,DS96=5),4)+IF(AND(DR$234&gt;4,DS96=6),3)+IF(AND(DR$234&gt;4,DS96=7),2)+IF(AND(DR$234&gt;4,DS96&gt;7),1)+IF(AND(DR$234=4,DS96=1),8)+IF(AND(DR$234=4,DS96=2),6)+IF(AND(DR$234=4,DS96=3),4)+IF(AND(DR$234=4,DS96=4),2)+IF(AND(DR$234=3,DS96=1),6)+IF(AND(DR$234=3,DS96=2),4)+IF(AND(DR$234=3,DS96=3),2)+IF(AND(DR$234=2,DS96=1),4)+IF(AND(DR$234=2,DS96=2),2)+IF(AND(DR$234=1,DS96=1),2)</f>
        <v>4</v>
      </c>
      <c r="DV96" s="2" t="s">
        <v>31</v>
      </c>
      <c r="DW96" s="7">
        <f t="shared" ref="DW96:DW113" si="280">+DQ96+DT96+DU96+EC96</f>
        <v>8</v>
      </c>
      <c r="DX96" s="11">
        <f t="shared" ref="DX96:DX113" si="281">DW96+DH96</f>
        <v>77</v>
      </c>
      <c r="DY96" s="10">
        <v>33.588999999999999</v>
      </c>
      <c r="DZ96" s="2">
        <v>33.265999999999998</v>
      </c>
      <c r="EA96" s="2" t="s">
        <v>31</v>
      </c>
      <c r="EB96" s="2"/>
      <c r="EC96" s="6"/>
      <c r="ED96" s="19">
        <f t="shared" ref="ED96:ED114" si="282">MIN(DN96,DO96,DY96,DZ96)</f>
        <v>31.738</v>
      </c>
    </row>
    <row r="97" spans="1:134" s="15" customFormat="1" ht="13.8" x14ac:dyDescent="0.3">
      <c r="A97" s="13">
        <v>2</v>
      </c>
      <c r="B97" s="1" t="s">
        <v>121</v>
      </c>
      <c r="C97" s="2">
        <v>29587</v>
      </c>
      <c r="D97" s="1">
        <v>122</v>
      </c>
      <c r="E97" s="1" t="s">
        <v>110</v>
      </c>
      <c r="F97" s="21"/>
      <c r="G97" s="2"/>
      <c r="H97" s="3"/>
      <c r="I97" s="2"/>
      <c r="J97" s="5"/>
      <c r="K97" s="5"/>
      <c r="L97" s="2"/>
      <c r="M97" s="2"/>
      <c r="N97" s="2"/>
      <c r="O97" s="2"/>
      <c r="P97" s="11"/>
      <c r="Q97" s="2"/>
      <c r="R97" s="2"/>
      <c r="S97" s="2"/>
      <c r="T97" s="8"/>
      <c r="U97" s="6"/>
      <c r="V97" s="19"/>
      <c r="W97" s="2"/>
      <c r="X97" s="3"/>
      <c r="Y97" s="2"/>
      <c r="Z97" s="5"/>
      <c r="AA97" s="5"/>
      <c r="AB97" s="2"/>
      <c r="AC97" s="2"/>
      <c r="AD97" s="2"/>
      <c r="AE97" s="2"/>
      <c r="AF97" s="11"/>
      <c r="AG97" s="2"/>
      <c r="AH97" s="2"/>
      <c r="AI97" s="2"/>
      <c r="AJ97" s="2"/>
      <c r="AK97" s="6"/>
      <c r="AL97" s="19"/>
      <c r="AM97" s="2"/>
      <c r="AN97" s="3"/>
      <c r="AO97" s="2"/>
      <c r="AP97" s="5"/>
      <c r="AQ97" s="5"/>
      <c r="AR97" s="2"/>
      <c r="AS97" s="2"/>
      <c r="AT97" s="2"/>
      <c r="AU97" s="2"/>
      <c r="AV97" s="11"/>
      <c r="AW97" s="2"/>
      <c r="AX97" s="2"/>
      <c r="AY97" s="2"/>
      <c r="AZ97" s="2"/>
      <c r="BA97" s="6"/>
      <c r="BB97" s="19"/>
      <c r="BC97" s="2"/>
      <c r="BD97" s="3"/>
      <c r="BE97" s="2"/>
      <c r="BF97" s="5"/>
      <c r="BG97" s="5"/>
      <c r="BH97" s="2"/>
      <c r="BI97" s="2"/>
      <c r="BJ97" s="2"/>
      <c r="BK97" s="2"/>
      <c r="BL97" s="11"/>
      <c r="BM97" s="2"/>
      <c r="BN97" s="2"/>
      <c r="BO97" s="2"/>
      <c r="BP97" s="2"/>
      <c r="BQ97" s="6"/>
      <c r="BR97" s="19"/>
      <c r="BS97" s="2"/>
      <c r="BT97" s="3"/>
      <c r="BU97" s="2"/>
      <c r="BV97" s="5"/>
      <c r="BW97" s="5"/>
      <c r="BX97" s="2"/>
      <c r="BY97" s="2"/>
      <c r="BZ97" s="2"/>
      <c r="CA97" s="2"/>
      <c r="CB97" s="11"/>
      <c r="CC97" s="2"/>
      <c r="CD97" s="2"/>
      <c r="CE97" s="2"/>
      <c r="CF97" s="8"/>
      <c r="CG97" s="6"/>
      <c r="CH97" s="19">
        <v>32.304000000000002</v>
      </c>
      <c r="CI97" s="2">
        <v>50.067</v>
      </c>
      <c r="CJ97" s="3">
        <v>3</v>
      </c>
      <c r="CK97" s="4">
        <f t="shared" si="265"/>
        <v>1</v>
      </c>
      <c r="CL97" s="5">
        <v>2</v>
      </c>
      <c r="CM97" s="5">
        <v>2</v>
      </c>
      <c r="CN97" s="7">
        <f t="shared" si="266"/>
        <v>4</v>
      </c>
      <c r="CO97" s="7">
        <f t="shared" si="267"/>
        <v>4</v>
      </c>
      <c r="CP97" s="2" t="s">
        <v>31</v>
      </c>
      <c r="CQ97" s="7">
        <f t="shared" si="268"/>
        <v>9</v>
      </c>
      <c r="CR97" s="11">
        <f t="shared" si="269"/>
        <v>9</v>
      </c>
      <c r="CS97" s="2">
        <v>32.973999999999997</v>
      </c>
      <c r="CT97" s="2">
        <v>51.014000000000003</v>
      </c>
      <c r="CU97" s="2" t="s">
        <v>31</v>
      </c>
      <c r="CV97" s="2"/>
      <c r="CW97" s="6"/>
      <c r="CX97" s="19">
        <f t="shared" si="270"/>
        <v>32.304000000000002</v>
      </c>
      <c r="CY97" s="2">
        <v>33.347999999999999</v>
      </c>
      <c r="CZ97" s="3">
        <v>1</v>
      </c>
      <c r="DA97" s="4">
        <f t="shared" si="271"/>
        <v>6</v>
      </c>
      <c r="DB97" s="5">
        <v>3</v>
      </c>
      <c r="DC97" s="5">
        <v>1</v>
      </c>
      <c r="DD97" s="7">
        <f t="shared" si="272"/>
        <v>6</v>
      </c>
      <c r="DE97" s="7">
        <f t="shared" si="273"/>
        <v>12</v>
      </c>
      <c r="DF97" s="2" t="s">
        <v>31</v>
      </c>
      <c r="DG97" s="7">
        <f t="shared" si="274"/>
        <v>24</v>
      </c>
      <c r="DH97" s="11">
        <f t="shared" si="275"/>
        <v>33</v>
      </c>
      <c r="DI97" s="2">
        <v>32.676000000000002</v>
      </c>
      <c r="DJ97" s="2">
        <v>33.720999999999997</v>
      </c>
      <c r="DK97" s="2" t="s">
        <v>31</v>
      </c>
      <c r="DL97" s="2"/>
      <c r="DM97" s="6"/>
      <c r="DN97" s="19">
        <f t="shared" si="276"/>
        <v>32.304000000000002</v>
      </c>
      <c r="DO97" s="2"/>
      <c r="DP97" s="3"/>
      <c r="DQ97" s="4">
        <f t="shared" si="277"/>
        <v>0</v>
      </c>
      <c r="DR97" s="5"/>
      <c r="DS97" s="5"/>
      <c r="DT97" s="7">
        <f t="shared" si="278"/>
        <v>0</v>
      </c>
      <c r="DU97" s="7">
        <f t="shared" si="279"/>
        <v>0</v>
      </c>
      <c r="DV97" s="2" t="s">
        <v>31</v>
      </c>
      <c r="DW97" s="7">
        <f t="shared" si="280"/>
        <v>0</v>
      </c>
      <c r="DX97" s="11">
        <f t="shared" si="281"/>
        <v>33</v>
      </c>
      <c r="DY97" s="2"/>
      <c r="DZ97" s="2"/>
      <c r="EA97" s="2" t="s">
        <v>31</v>
      </c>
      <c r="EB97" s="2"/>
      <c r="EC97" s="6"/>
      <c r="ED97" s="19">
        <f t="shared" si="282"/>
        <v>32.304000000000002</v>
      </c>
    </row>
    <row r="98" spans="1:134" s="15" customFormat="1" ht="13.8" hidden="1" x14ac:dyDescent="0.3">
      <c r="A98" s="13">
        <v>3</v>
      </c>
      <c r="B98" s="1" t="s">
        <v>104</v>
      </c>
      <c r="C98" s="53">
        <v>23337</v>
      </c>
      <c r="D98" s="1">
        <v>203</v>
      </c>
      <c r="E98" s="1" t="s">
        <v>23</v>
      </c>
      <c r="F98" s="21">
        <v>33.436</v>
      </c>
      <c r="G98" s="2"/>
      <c r="H98" s="3"/>
      <c r="I98" s="4">
        <f t="shared" ref="I98:I108" si="283">IF(AND(J$234&gt;4,H98=1),6)+IF(AND(J$234&gt;4,H98=2),4)+IF(AND(J$234&gt;4,H98=3),3)+IF(AND(J$234&gt;4,H98=4),2)+IF(AND(J$234&gt;4,H98=5),1)+IF(AND(J$234&gt;4,H98&gt;5),1)+IF(AND(J$234=4,H98=1),4)+IF(AND(J$234=4,H98=2),3)+IF(AND(J$234=4,H98=3),2)+IF(AND(J$234=4,H98=4),1)+IF(AND(J$234=3,H98=1),3)+IF(AND(J$234=3,H98=2),2)+IF(AND(J$234=3,H98=3),1)+IF(AND(J$234=2,H98=1),2)+IF(AND(J$234=2,H98=2),1)+IF(AND(J$234=1,H98=1),1)</f>
        <v>0</v>
      </c>
      <c r="J98" s="5"/>
      <c r="K98" s="5"/>
      <c r="L98" s="7">
        <f t="shared" ref="L98:L108" si="284">IF(AND(J$234&gt;4,J98=1),12)+IF(AND(J$234&gt;4,J98=2),8)+IF(AND(J$234&gt;4,J98=3),6)+IF(AND(J$234&gt;4,J98=4),5)+IF(AND(J$234&gt;4,J98=5),4)+IF(AND(J$234&gt;4,J98=6),3)+IF(AND(J$234&gt;4,J98=7),2)+IF(AND(J$234&gt;4,J98&gt;7),1)+IF(AND(J$234=4,J98=1),8)+IF(AND(J$234=4,J98=2),6)+IF(AND(J$234=4,J98=3),4)+IF(AND(J$234=4,J98=4),2)+IF(AND(J$234=3,J98=1),6)+IF(AND(J$234=3,J98=2),4)+IF(AND(J$234=3,J98=3),2)+IF(AND(J$234=2,J98=1),4)+IF(AND(J$234=2,J98=2),2)+IF(AND(J$234=1,J98=1),2)</f>
        <v>0</v>
      </c>
      <c r="M98" s="7">
        <f t="shared" ref="M98:M108" si="285">IF(AND(J$234&gt;4,K98=1),12)+IF(AND(J$234&gt;4,K98=2),8)+IF(AND(J$234&gt;4,K98=3),6)+IF(AND(J$234&gt;4,K98=4),5)+IF(AND(J$234&gt;4,K98=5),4)+IF(AND(J$234&gt;4,K98=6),3)+IF(AND(J$234&gt;4,K98=7),2)+IF(AND(J$234&gt;4,K98&gt;7),1)+IF(AND(J$234=4,K98=1),8)+IF(AND(J$234=4,K98=2),6)+IF(AND(J$234=4,K98=3),4)+IF(AND(J$234=4,K98=4),2)+IF(AND(J$234=3,K98=1),6)+IF(AND(J$234=3,K98=2),4)+IF(AND(J$234=3,K98=3),2)+IF(AND(J$234=2,K98=1),4)+IF(AND(J$234=2,K98=2),2)+IF(AND(J$234=1,K98=1),2)</f>
        <v>0</v>
      </c>
      <c r="N98" s="2" t="s">
        <v>31</v>
      </c>
      <c r="O98" s="7">
        <f t="shared" ref="O98:O108" si="286">+I98+L98+M98+U98</f>
        <v>0</v>
      </c>
      <c r="P98" s="11">
        <f t="shared" ref="P98:P111" si="287">O98</f>
        <v>0</v>
      </c>
      <c r="Q98" s="2"/>
      <c r="R98" s="2"/>
      <c r="S98" s="2" t="s">
        <v>31</v>
      </c>
      <c r="T98" s="2"/>
      <c r="U98" s="6"/>
      <c r="V98" s="19">
        <f t="shared" ref="V98:V111" si="288">MIN(F98,G98,Q98,R98)</f>
        <v>33.436</v>
      </c>
      <c r="W98" s="2"/>
      <c r="X98" s="3"/>
      <c r="Y98" s="4">
        <f t="shared" ref="Y98:Y108" si="289">IF(AND(Z$234&gt;4,X98=1),6)+IF(AND(Z$234&gt;4,X98=2),4)+IF(AND(Z$234&gt;4,X98=3),3)+IF(AND(Z$234&gt;4,X98=4),2)+IF(AND(Z$234&gt;4,X98=5),1)+IF(AND(Z$234&gt;4,X98&gt;5),1)+IF(AND(Z$234=4,X98=1),4)+IF(AND(Z$234=4,X98=2),3)+IF(AND(Z$234=4,X98=3),2)+IF(AND(Z$234=4,X98=4),1)+IF(AND(Z$234=3,X98=1),3)+IF(AND(Z$234=3,X98=2),2)+IF(AND(Z$234=3,X98=3),1)+IF(AND(Z$234=2,X98=1),2)+IF(AND(Z$234=2,X98=2),1)+IF(AND(Z$234=1,X98=1),1)</f>
        <v>0</v>
      </c>
      <c r="Z98" s="5"/>
      <c r="AA98" s="5"/>
      <c r="AB98" s="7">
        <f t="shared" ref="AB98:AB108" si="290">IF(AND(Z$234&gt;4,Z98=1),12)+IF(AND(Z$234&gt;4,Z98=2),8)+IF(AND(Z$234&gt;4,Z98=3),6)+IF(AND(Z$234&gt;4,Z98=4),5)+IF(AND(Z$234&gt;4,Z98=5),4)+IF(AND(Z$234&gt;4,Z98=6),3)+IF(AND(Z$234&gt;4,Z98=7),2)+IF(AND(Z$234&gt;4,Z98&gt;7),1)+IF(AND(Z$234=4,Z98=1),8)+IF(AND(Z$234=4,Z98=2),6)+IF(AND(Z$234=4,Z98=3),4)+IF(AND(Z$234=4,Z98=4),2)+IF(AND(Z$234=3,Z98=1),6)+IF(AND(Z$234=3,Z98=2),4)+IF(AND(Z$234=3,Z98=3),2)+IF(AND(Z$234=2,Z98=1),4)+IF(AND(Z$234=2,Z98=2),2)+IF(AND(Z$234=1,Z98=1),2)</f>
        <v>0</v>
      </c>
      <c r="AC98" s="7">
        <f t="shared" ref="AC98:AC108" si="291">IF(AND(Z$234&gt;4,AA98=1),12)+IF(AND(Z$234&gt;4,AA98=2),8)+IF(AND(Z$234&gt;4,AA98=3),6)+IF(AND(Z$234&gt;4,AA98=4),5)+IF(AND(Z$234&gt;4,AA98=5),4)+IF(AND(Z$234&gt;4,AA98=6),3)+IF(AND(Z$234&gt;4,AA98=7),2)+IF(AND(Z$234&gt;4,AA98&gt;7),1)+IF(AND(Z$234=4,AA98=1),8)+IF(AND(Z$234=4,AA98=2),6)+IF(AND(Z$234=4,AA98=3),4)+IF(AND(Z$234=4,AA98=4),2)+IF(AND(Z$234=3,AA98=1),6)+IF(AND(Z$234=3,AA98=2),4)+IF(AND(Z$234=3,AA98=3),2)+IF(AND(Z$234=2,AA98=1),4)+IF(AND(Z$234=2,AA98=2),2)+IF(AND(Z$234=1,AA98=1),2)</f>
        <v>0</v>
      </c>
      <c r="AD98" s="2" t="s">
        <v>31</v>
      </c>
      <c r="AE98" s="7">
        <f t="shared" ref="AE98:AE108" si="292">+Y98+AB98+AC98+AK98</f>
        <v>0</v>
      </c>
      <c r="AF98" s="11">
        <f t="shared" ref="AF98:AF108" si="293">AE98+P98</f>
        <v>0</v>
      </c>
      <c r="AG98" s="2"/>
      <c r="AH98" s="2"/>
      <c r="AI98" s="2" t="s">
        <v>31</v>
      </c>
      <c r="AJ98" s="2"/>
      <c r="AK98" s="6"/>
      <c r="AL98" s="19">
        <f t="shared" ref="AL98:AL111" si="294">MIN(V98,W98,AG98,AH98)</f>
        <v>33.436</v>
      </c>
      <c r="AM98" s="2"/>
      <c r="AN98" s="3"/>
      <c r="AO98" s="4">
        <f t="shared" ref="AO98:AO108" si="295">IF(AND(AP$234&gt;4,AN98=1),6)+IF(AND(AP$234&gt;4,AN98=2),4)+IF(AND(AP$234&gt;4,AN98=3),3)+IF(AND(AP$234&gt;4,AN98=4),2)+IF(AND(AP$234&gt;4,AN98=5),1)+IF(AND(AP$234&gt;4,AN98&gt;5),1)+IF(AND(AP$234=4,AN98=1),4)+IF(AND(AP$234=4,AN98=2),3)+IF(AND(AP$234=4,AN98=3),2)+IF(AND(AP$234=4,AN98=4),1)+IF(AND(AP$234=3,AN98=1),3)+IF(AND(AP$234=3,AN98=2),2)+IF(AND(AP$234=3,AN98=3),1)+IF(AND(AP$234=2,AN98=1),2)+IF(AND(AP$234=2,AN98=2),1)+IF(AND(AP$234=1,AN98=1),1)</f>
        <v>0</v>
      </c>
      <c r="AP98" s="5"/>
      <c r="AQ98" s="5"/>
      <c r="AR98" s="7">
        <f t="shared" ref="AR98:AR108" si="296">IF(AND(AP$234&gt;4,AP98=1),12)+IF(AND(AP$234&gt;4,AP98=2),8)+IF(AND(AP$234&gt;4,AP98=3),6)+IF(AND(AP$234&gt;4,AP98=4),5)+IF(AND(AP$234&gt;4,AP98=5),4)+IF(AND(AP$234&gt;4,AP98=6),3)+IF(AND(AP$234&gt;4,AP98=7),2)+IF(AND(AP$234&gt;4,AP98&gt;7),1)+IF(AND(AP$234=4,AP98=1),8)+IF(AND(AP$234=4,AP98=2),6)+IF(AND(AP$234=4,AP98=3),4)+IF(AND(AP$234=4,AP98=4),2)+IF(AND(AP$234=3,AP98=1),6)+IF(AND(AP$234=3,AP98=2),4)+IF(AND(AP$234=3,AP98=3),2)+IF(AND(AP$234=2,AP98=1),4)+IF(AND(AP$234=2,AP98=2),2)+IF(AND(AP$234=1,AP98=1),2)</f>
        <v>0</v>
      </c>
      <c r="AS98" s="7">
        <f t="shared" ref="AS98:AS108" si="297">IF(AND(AP$234&gt;4,AQ98=1),12)+IF(AND(AP$234&gt;4,AQ98=2),8)+IF(AND(AP$234&gt;4,AQ98=3),6)+IF(AND(AP$234&gt;4,AQ98=4),5)+IF(AND(AP$234&gt;4,AQ98=5),4)+IF(AND(AP$234&gt;4,AQ98=6),3)+IF(AND(AP$234&gt;4,AQ98=7),2)+IF(AND(AP$234&gt;4,AQ98&gt;7),1)+IF(AND(AP$234=4,AQ98=1),8)+IF(AND(AP$234=4,AQ98=2),6)+IF(AND(AP$234=4,AQ98=3),4)+IF(AND(AP$234=4,AQ98=4),2)+IF(AND(AP$234=3,AQ98=1),6)+IF(AND(AP$234=3,AQ98=2),4)+IF(AND(AP$234=3,AQ98=3),2)+IF(AND(AP$234=2,AQ98=1),4)+IF(AND(AP$234=2,AQ98=2),2)+IF(AND(AP$234=1,AQ98=1),2)</f>
        <v>0</v>
      </c>
      <c r="AT98" s="2" t="s">
        <v>31</v>
      </c>
      <c r="AU98" s="7">
        <f t="shared" ref="AU98:AU108" si="298">+AO98+AR98+AS98+BA98</f>
        <v>0</v>
      </c>
      <c r="AV98" s="11">
        <f t="shared" ref="AV98:AV108" si="299">AU98+AF98</f>
        <v>0</v>
      </c>
      <c r="AW98" s="2"/>
      <c r="AX98" s="2"/>
      <c r="AY98" s="2" t="s">
        <v>31</v>
      </c>
      <c r="AZ98" s="2"/>
      <c r="BA98" s="6"/>
      <c r="BB98" s="19">
        <f t="shared" ref="BB98:BB111" si="300">MIN(AL98,AM98,AW98,AX98)</f>
        <v>33.436</v>
      </c>
      <c r="BC98" s="2"/>
      <c r="BD98" s="3"/>
      <c r="BE98" s="4">
        <f t="shared" ref="BE98:BE108" si="301">IF(AND(BF$234&gt;4,BD98=1),6)+IF(AND(BF$234&gt;4,BD98=2),4)+IF(AND(BF$234&gt;4,BD98=3),3)+IF(AND(BF$234&gt;4,BD98=4),2)+IF(AND(BF$234&gt;4,BD98=5),1)+IF(AND(BF$234&gt;4,BD98&gt;5),1)+IF(AND(BF$234=4,BD98=1),4)+IF(AND(BF$234=4,BD98=2),3)+IF(AND(BF$234=4,BD98=3),2)+IF(AND(BF$234=4,BD98=4),1)+IF(AND(BF$234=3,BD98=1),3)+IF(AND(BF$234=3,BD98=2),2)+IF(AND(BF$234=3,BD98=3),1)+IF(AND(BF$234=2,BD98=1),2)+IF(AND(BF$234=2,BD98=2),1)+IF(AND(BF$234=1,BD98=1),1)</f>
        <v>0</v>
      </c>
      <c r="BF98" s="5"/>
      <c r="BG98" s="5"/>
      <c r="BH98" s="7">
        <f t="shared" ref="BH98:BH108" si="302">IF(AND(BF$234&gt;4,BF98=1),12)+IF(AND(BF$234&gt;4,BF98=2),8)+IF(AND(BF$234&gt;4,BF98=3),6)+IF(AND(BF$234&gt;4,BF98=4),5)+IF(AND(BF$234&gt;4,BF98=5),4)+IF(AND(BF$234&gt;4,BF98=6),3)+IF(AND(BF$234&gt;4,BF98=7),2)+IF(AND(BF$234&gt;4,BF98&gt;7),1)+IF(AND(BF$234=4,BF98=1),8)+IF(AND(BF$234=4,BF98=2),6)+IF(AND(BF$234=4,BF98=3),4)+IF(AND(BF$234=4,BF98=4),2)+IF(AND(BF$234=3,BF98=1),6)+IF(AND(BF$234=3,BF98=2),4)+IF(AND(BF$234=3,BF98=3),2)+IF(AND(BF$234=2,BF98=1),4)+IF(AND(BF$234=2,BF98=2),2)+IF(AND(BF$234=1,BF98=1),2)</f>
        <v>0</v>
      </c>
      <c r="BI98" s="7">
        <f t="shared" ref="BI98:BI108" si="303">IF(AND(BF$234&gt;4,BG98=1),12)+IF(AND(BF$234&gt;4,BG98=2),8)+IF(AND(BF$234&gt;4,BG98=3),6)+IF(AND(BF$234&gt;4,BG98=4),5)+IF(AND(BF$234&gt;4,BG98=5),4)+IF(AND(BF$234&gt;4,BG98=6),3)+IF(AND(BF$234&gt;4,BG98=7),2)+IF(AND(BF$234&gt;4,BG98&gt;7),1)+IF(AND(BF$234=4,BG98=1),8)+IF(AND(BF$234=4,BG98=2),6)+IF(AND(BF$234=4,BG98=3),4)+IF(AND(BF$234=4,BG98=4),2)+IF(AND(BF$234=3,BG98=1),6)+IF(AND(BF$234=3,BG98=2),4)+IF(AND(BF$234=3,BG98=3),2)+IF(AND(BF$234=2,BG98=1),4)+IF(AND(BF$234=2,BG98=2),2)+IF(AND(BF$234=1,BG98=1),2)</f>
        <v>0</v>
      </c>
      <c r="BJ98" s="2" t="s">
        <v>31</v>
      </c>
      <c r="BK98" s="7">
        <f t="shared" ref="BK98:BK108" si="304">+BE98+BH98+BI98+BQ98</f>
        <v>0</v>
      </c>
      <c r="BL98" s="11">
        <f t="shared" ref="BL98:BL108" si="305">BK98+AV98</f>
        <v>0</v>
      </c>
      <c r="BM98" s="2"/>
      <c r="BN98" s="2"/>
      <c r="BO98" s="2" t="s">
        <v>31</v>
      </c>
      <c r="BP98" s="2"/>
      <c r="BQ98" s="6"/>
      <c r="BR98" s="19">
        <f t="shared" ref="BR98:BR111" si="306">MIN(BB98,BC98,BM98,BN98)</f>
        <v>33.436</v>
      </c>
      <c r="BS98" s="2"/>
      <c r="BT98" s="3"/>
      <c r="BU98" s="4">
        <f t="shared" ref="BU98:BU108" si="307">IF(AND(BV$234&gt;4,BT98=1),6)+IF(AND(BV$234&gt;4,BT98=2),4)+IF(AND(BV$234&gt;4,BT98=3),3)+IF(AND(BV$234&gt;4,BT98=4),2)+IF(AND(BV$234&gt;4,BT98=5),1)+IF(AND(BV$234&gt;4,BT98&gt;5),1)+IF(AND(BV$234=4,BT98=1),4)+IF(AND(BV$234=4,BT98=2),3)+IF(AND(BV$234=4,BT98=3),2)+IF(AND(BV$234=4,BT98=4),1)+IF(AND(BV$234=3,BT98=1),3)+IF(AND(BV$234=3,BT98=2),2)+IF(AND(BV$234=3,BT98=3),1)+IF(AND(BV$234=2,BT98=1),2)+IF(AND(BV$234=2,BT98=2),1)+IF(AND(BV$234=1,BT98=1),1)</f>
        <v>0</v>
      </c>
      <c r="BV98" s="5"/>
      <c r="BW98" s="5"/>
      <c r="BX98" s="7">
        <f t="shared" ref="BX98:BX108" si="308">IF(AND(BV$234&gt;4,BV98=1),12)+IF(AND(BV$234&gt;4,BV98=2),8)+IF(AND(BV$234&gt;4,BV98=3),6)+IF(AND(BV$234&gt;4,BV98=4),5)+IF(AND(BV$234&gt;4,BV98=5),4)+IF(AND(BV$234&gt;4,BV98=6),3)+IF(AND(BV$234&gt;4,BV98=7),2)+IF(AND(BV$234&gt;4,BV98&gt;7),1)+IF(AND(BV$234=4,BV98=1),8)+IF(AND(BV$234=4,BV98=2),6)+IF(AND(BV$234=4,BV98=3),4)+IF(AND(BV$234=4,BV98=4),2)+IF(AND(BV$234=3,BV98=1),6)+IF(AND(BV$234=3,BV98=2),4)+IF(AND(BV$234=3,BV98=3),2)+IF(AND(BV$234=2,BV98=1),4)+IF(AND(BV$234=2,BV98=2),2)+IF(AND(BV$234=1,BV98=1),2)</f>
        <v>0</v>
      </c>
      <c r="BY98" s="7">
        <f t="shared" ref="BY98:BY108" si="309">IF(AND(BV$234&gt;4,BW98=1),12)+IF(AND(BV$234&gt;4,BW98=2),8)+IF(AND(BV$234&gt;4,BW98=3),6)+IF(AND(BV$234&gt;4,BW98=4),5)+IF(AND(BV$234&gt;4,BW98=5),4)+IF(AND(BV$234&gt;4,BW98=6),3)+IF(AND(BV$234&gt;4,BW98=7),2)+IF(AND(BV$234&gt;4,BW98&gt;7),1)+IF(AND(BV$234=4,BW98=1),8)+IF(AND(BV$234=4,BW98=2),6)+IF(AND(BV$234=4,BW98=3),4)+IF(AND(BV$234=4,BW98=4),2)+IF(AND(BV$234=3,BW98=1),6)+IF(AND(BV$234=3,BW98=2),4)+IF(AND(BV$234=3,BW98=3),2)+IF(AND(BV$234=2,BW98=1),4)+IF(AND(BV$234=2,BW98=2),2)+IF(AND(BV$234=1,BW98=1),2)</f>
        <v>0</v>
      </c>
      <c r="BZ98" s="2" t="s">
        <v>31</v>
      </c>
      <c r="CA98" s="7">
        <f t="shared" ref="CA98:CA108" si="310">+BU98+BX98+BY98+CG98</f>
        <v>0</v>
      </c>
      <c r="CB98" s="11">
        <f t="shared" ref="CB98:CB108" si="311">CA98+BL98</f>
        <v>0</v>
      </c>
      <c r="CC98" s="2"/>
      <c r="CD98" s="2"/>
      <c r="CE98" s="2" t="s">
        <v>31</v>
      </c>
      <c r="CF98" s="2"/>
      <c r="CG98" s="6"/>
      <c r="CH98" s="19">
        <f t="shared" ref="CH98:CH111" si="312">MIN(BR98,BS98,CC98,CD98)</f>
        <v>33.436</v>
      </c>
      <c r="CI98" s="2"/>
      <c r="CJ98" s="3"/>
      <c r="CK98" s="4">
        <f t="shared" si="265"/>
        <v>0</v>
      </c>
      <c r="CL98" s="5"/>
      <c r="CM98" s="5"/>
      <c r="CN98" s="7">
        <f t="shared" si="266"/>
        <v>0</v>
      </c>
      <c r="CO98" s="7">
        <f t="shared" si="267"/>
        <v>0</v>
      </c>
      <c r="CP98" s="2" t="s">
        <v>31</v>
      </c>
      <c r="CQ98" s="7">
        <f t="shared" si="268"/>
        <v>0</v>
      </c>
      <c r="CR98" s="11">
        <f t="shared" si="269"/>
        <v>0</v>
      </c>
      <c r="CS98" s="2"/>
      <c r="CT98" s="2"/>
      <c r="CU98" s="2" t="s">
        <v>31</v>
      </c>
      <c r="CV98" s="2"/>
      <c r="CW98" s="6"/>
      <c r="CX98" s="19">
        <f t="shared" si="270"/>
        <v>33.436</v>
      </c>
      <c r="CY98" s="2"/>
      <c r="CZ98" s="3"/>
      <c r="DA98" s="4">
        <f t="shared" si="271"/>
        <v>0</v>
      </c>
      <c r="DB98" s="5"/>
      <c r="DC98" s="5"/>
      <c r="DD98" s="7">
        <f t="shared" si="272"/>
        <v>0</v>
      </c>
      <c r="DE98" s="7">
        <f t="shared" si="273"/>
        <v>0</v>
      </c>
      <c r="DF98" s="2" t="s">
        <v>31</v>
      </c>
      <c r="DG98" s="7">
        <f t="shared" si="274"/>
        <v>0</v>
      </c>
      <c r="DH98" s="11">
        <f t="shared" si="275"/>
        <v>0</v>
      </c>
      <c r="DI98" s="2"/>
      <c r="DJ98" s="2"/>
      <c r="DK98" s="2" t="s">
        <v>31</v>
      </c>
      <c r="DL98" s="2"/>
      <c r="DM98" s="6"/>
      <c r="DN98" s="19">
        <f t="shared" si="276"/>
        <v>33.436</v>
      </c>
      <c r="DO98" s="2"/>
      <c r="DP98" s="3"/>
      <c r="DQ98" s="4">
        <f t="shared" si="277"/>
        <v>0</v>
      </c>
      <c r="DR98" s="5"/>
      <c r="DS98" s="5"/>
      <c r="DT98" s="7">
        <f t="shared" si="278"/>
        <v>0</v>
      </c>
      <c r="DU98" s="7">
        <f t="shared" si="279"/>
        <v>0</v>
      </c>
      <c r="DV98" s="2" t="s">
        <v>31</v>
      </c>
      <c r="DW98" s="7">
        <f t="shared" si="280"/>
        <v>0</v>
      </c>
      <c r="DX98" s="11">
        <f t="shared" si="281"/>
        <v>0</v>
      </c>
      <c r="DY98" s="2"/>
      <c r="DZ98" s="2"/>
      <c r="EA98" s="2" t="s">
        <v>31</v>
      </c>
      <c r="EB98" s="2"/>
      <c r="EC98" s="6"/>
      <c r="ED98" s="19">
        <f t="shared" si="282"/>
        <v>33.436</v>
      </c>
    </row>
    <row r="99" spans="1:134" s="15" customFormat="1" ht="13.8" hidden="1" x14ac:dyDescent="0.3">
      <c r="A99" s="13">
        <v>4</v>
      </c>
      <c r="B99" s="1" t="s">
        <v>95</v>
      </c>
      <c r="C99" s="52" t="s">
        <v>96</v>
      </c>
      <c r="D99" s="1">
        <v>711</v>
      </c>
      <c r="E99" s="1" t="s">
        <v>85</v>
      </c>
      <c r="F99" s="21">
        <v>32.286999999999999</v>
      </c>
      <c r="G99" s="10"/>
      <c r="H99" s="3"/>
      <c r="I99" s="4">
        <f t="shared" si="283"/>
        <v>0</v>
      </c>
      <c r="J99" s="5"/>
      <c r="K99" s="5"/>
      <c r="L99" s="7">
        <f t="shared" si="284"/>
        <v>0</v>
      </c>
      <c r="M99" s="7">
        <f t="shared" si="285"/>
        <v>0</v>
      </c>
      <c r="N99" s="2" t="s">
        <v>31</v>
      </c>
      <c r="O99" s="7">
        <f t="shared" si="286"/>
        <v>0</v>
      </c>
      <c r="P99" s="11">
        <f t="shared" si="287"/>
        <v>0</v>
      </c>
      <c r="Q99" s="2"/>
      <c r="R99" s="10"/>
      <c r="S99" s="2" t="s">
        <v>31</v>
      </c>
      <c r="T99" s="2"/>
      <c r="U99" s="6"/>
      <c r="V99" s="19">
        <f t="shared" si="288"/>
        <v>32.286999999999999</v>
      </c>
      <c r="W99" s="10"/>
      <c r="X99" s="3"/>
      <c r="Y99" s="4">
        <f t="shared" si="289"/>
        <v>0</v>
      </c>
      <c r="Z99" s="5"/>
      <c r="AA99" s="5"/>
      <c r="AB99" s="7">
        <f t="shared" si="290"/>
        <v>0</v>
      </c>
      <c r="AC99" s="7">
        <f t="shared" si="291"/>
        <v>0</v>
      </c>
      <c r="AD99" s="2" t="s">
        <v>31</v>
      </c>
      <c r="AE99" s="7">
        <f t="shared" si="292"/>
        <v>0</v>
      </c>
      <c r="AF99" s="11">
        <f t="shared" si="293"/>
        <v>0</v>
      </c>
      <c r="AG99" s="2"/>
      <c r="AH99" s="10"/>
      <c r="AI99" s="2" t="s">
        <v>31</v>
      </c>
      <c r="AJ99" s="2"/>
      <c r="AK99" s="6"/>
      <c r="AL99" s="19">
        <f t="shared" si="294"/>
        <v>32.286999999999999</v>
      </c>
      <c r="AM99" s="10"/>
      <c r="AN99" s="3"/>
      <c r="AO99" s="4">
        <f t="shared" si="295"/>
        <v>0</v>
      </c>
      <c r="AP99" s="5"/>
      <c r="AQ99" s="5"/>
      <c r="AR99" s="7">
        <f t="shared" si="296"/>
        <v>0</v>
      </c>
      <c r="AS99" s="7">
        <f t="shared" si="297"/>
        <v>0</v>
      </c>
      <c r="AT99" s="2" t="s">
        <v>31</v>
      </c>
      <c r="AU99" s="7">
        <f t="shared" si="298"/>
        <v>0</v>
      </c>
      <c r="AV99" s="11">
        <f t="shared" si="299"/>
        <v>0</v>
      </c>
      <c r="AW99" s="2"/>
      <c r="AX99" s="10"/>
      <c r="AY99" s="2" t="s">
        <v>31</v>
      </c>
      <c r="AZ99" s="2"/>
      <c r="BA99" s="6"/>
      <c r="BB99" s="19">
        <f t="shared" si="300"/>
        <v>32.286999999999999</v>
      </c>
      <c r="BC99" s="10"/>
      <c r="BD99" s="3"/>
      <c r="BE99" s="4">
        <f t="shared" si="301"/>
        <v>0</v>
      </c>
      <c r="BF99" s="5"/>
      <c r="BG99" s="5"/>
      <c r="BH99" s="7">
        <f t="shared" si="302"/>
        <v>0</v>
      </c>
      <c r="BI99" s="7">
        <f t="shared" si="303"/>
        <v>0</v>
      </c>
      <c r="BJ99" s="2" t="s">
        <v>31</v>
      </c>
      <c r="BK99" s="7">
        <f t="shared" si="304"/>
        <v>0</v>
      </c>
      <c r="BL99" s="11">
        <f t="shared" si="305"/>
        <v>0</v>
      </c>
      <c r="BM99" s="2"/>
      <c r="BN99" s="10"/>
      <c r="BO99" s="2" t="s">
        <v>31</v>
      </c>
      <c r="BP99" s="2"/>
      <c r="BQ99" s="6"/>
      <c r="BR99" s="19">
        <f t="shared" si="306"/>
        <v>32.286999999999999</v>
      </c>
      <c r="BS99" s="10"/>
      <c r="BT99" s="3"/>
      <c r="BU99" s="4">
        <f t="shared" si="307"/>
        <v>0</v>
      </c>
      <c r="BV99" s="5"/>
      <c r="BW99" s="5"/>
      <c r="BX99" s="7">
        <f t="shared" si="308"/>
        <v>0</v>
      </c>
      <c r="BY99" s="7">
        <f t="shared" si="309"/>
        <v>0</v>
      </c>
      <c r="BZ99" s="2" t="s">
        <v>31</v>
      </c>
      <c r="CA99" s="7">
        <f t="shared" si="310"/>
        <v>0</v>
      </c>
      <c r="CB99" s="11">
        <f t="shared" si="311"/>
        <v>0</v>
      </c>
      <c r="CC99" s="2"/>
      <c r="CD99" s="10"/>
      <c r="CE99" s="2" t="s">
        <v>31</v>
      </c>
      <c r="CF99" s="2"/>
      <c r="CG99" s="6"/>
      <c r="CH99" s="19">
        <f t="shared" si="312"/>
        <v>32.286999999999999</v>
      </c>
      <c r="CI99" s="10"/>
      <c r="CJ99" s="3"/>
      <c r="CK99" s="4">
        <f t="shared" si="265"/>
        <v>0</v>
      </c>
      <c r="CL99" s="5"/>
      <c r="CM99" s="5"/>
      <c r="CN99" s="7">
        <f t="shared" si="266"/>
        <v>0</v>
      </c>
      <c r="CO99" s="7">
        <f t="shared" si="267"/>
        <v>0</v>
      </c>
      <c r="CP99" s="2" t="s">
        <v>31</v>
      </c>
      <c r="CQ99" s="7">
        <f t="shared" si="268"/>
        <v>0</v>
      </c>
      <c r="CR99" s="11">
        <f t="shared" si="269"/>
        <v>0</v>
      </c>
      <c r="CS99" s="2"/>
      <c r="CT99" s="10"/>
      <c r="CU99" s="2" t="s">
        <v>31</v>
      </c>
      <c r="CV99" s="2"/>
      <c r="CW99" s="6"/>
      <c r="CX99" s="19">
        <f t="shared" si="270"/>
        <v>32.286999999999999</v>
      </c>
      <c r="CY99" s="10"/>
      <c r="CZ99" s="3"/>
      <c r="DA99" s="4">
        <f t="shared" si="271"/>
        <v>0</v>
      </c>
      <c r="DB99" s="5"/>
      <c r="DC99" s="5"/>
      <c r="DD99" s="7">
        <f t="shared" si="272"/>
        <v>0</v>
      </c>
      <c r="DE99" s="7">
        <f t="shared" si="273"/>
        <v>0</v>
      </c>
      <c r="DF99" s="2" t="s">
        <v>31</v>
      </c>
      <c r="DG99" s="7">
        <f t="shared" si="274"/>
        <v>0</v>
      </c>
      <c r="DH99" s="11">
        <f t="shared" si="275"/>
        <v>0</v>
      </c>
      <c r="DI99" s="2"/>
      <c r="DJ99" s="10"/>
      <c r="DK99" s="2" t="s">
        <v>31</v>
      </c>
      <c r="DL99" s="2"/>
      <c r="DM99" s="6"/>
      <c r="DN99" s="19">
        <f t="shared" si="276"/>
        <v>32.286999999999999</v>
      </c>
      <c r="DO99" s="10"/>
      <c r="DP99" s="3"/>
      <c r="DQ99" s="4">
        <f t="shared" si="277"/>
        <v>0</v>
      </c>
      <c r="DR99" s="5"/>
      <c r="DS99" s="5"/>
      <c r="DT99" s="7">
        <f t="shared" si="278"/>
        <v>0</v>
      </c>
      <c r="DU99" s="7">
        <f t="shared" si="279"/>
        <v>0</v>
      </c>
      <c r="DV99" s="2" t="s">
        <v>31</v>
      </c>
      <c r="DW99" s="7">
        <f t="shared" si="280"/>
        <v>0</v>
      </c>
      <c r="DX99" s="11">
        <f t="shared" si="281"/>
        <v>0</v>
      </c>
      <c r="DY99" s="2"/>
      <c r="DZ99" s="10"/>
      <c r="EA99" s="2" t="s">
        <v>31</v>
      </c>
      <c r="EB99" s="2"/>
      <c r="EC99" s="6"/>
      <c r="ED99" s="19">
        <f t="shared" si="282"/>
        <v>32.286999999999999</v>
      </c>
    </row>
    <row r="100" spans="1:134" s="15" customFormat="1" ht="13.8" hidden="1" x14ac:dyDescent="0.3">
      <c r="A100" s="13">
        <v>5</v>
      </c>
      <c r="B100" s="1" t="s">
        <v>121</v>
      </c>
      <c r="C100" s="2">
        <v>29587</v>
      </c>
      <c r="D100" s="1">
        <v>122</v>
      </c>
      <c r="E100" s="1" t="s">
        <v>110</v>
      </c>
      <c r="F100" s="21">
        <v>32.304000000000002</v>
      </c>
      <c r="G100" s="2"/>
      <c r="H100" s="3"/>
      <c r="I100" s="4">
        <f t="shared" si="283"/>
        <v>0</v>
      </c>
      <c r="J100" s="5"/>
      <c r="K100" s="5"/>
      <c r="L100" s="7">
        <f t="shared" si="284"/>
        <v>0</v>
      </c>
      <c r="M100" s="7">
        <f t="shared" si="285"/>
        <v>0</v>
      </c>
      <c r="N100" s="2" t="s">
        <v>31</v>
      </c>
      <c r="O100" s="7">
        <f t="shared" si="286"/>
        <v>0</v>
      </c>
      <c r="P100" s="11">
        <f t="shared" si="287"/>
        <v>0</v>
      </c>
      <c r="Q100" s="2"/>
      <c r="R100" s="2"/>
      <c r="S100" s="2" t="s">
        <v>31</v>
      </c>
      <c r="T100" s="2"/>
      <c r="U100" s="6"/>
      <c r="V100" s="19">
        <f t="shared" si="288"/>
        <v>32.304000000000002</v>
      </c>
      <c r="W100" s="2"/>
      <c r="X100" s="3"/>
      <c r="Y100" s="4">
        <f t="shared" si="289"/>
        <v>0</v>
      </c>
      <c r="Z100" s="5"/>
      <c r="AA100" s="5"/>
      <c r="AB100" s="7">
        <f t="shared" si="290"/>
        <v>0</v>
      </c>
      <c r="AC100" s="7">
        <f t="shared" si="291"/>
        <v>0</v>
      </c>
      <c r="AD100" s="2" t="s">
        <v>31</v>
      </c>
      <c r="AE100" s="7">
        <f t="shared" si="292"/>
        <v>0</v>
      </c>
      <c r="AF100" s="11">
        <f t="shared" si="293"/>
        <v>0</v>
      </c>
      <c r="AG100" s="2"/>
      <c r="AH100" s="2"/>
      <c r="AI100" s="2" t="s">
        <v>31</v>
      </c>
      <c r="AJ100" s="2"/>
      <c r="AK100" s="6"/>
      <c r="AL100" s="19">
        <f t="shared" si="294"/>
        <v>32.304000000000002</v>
      </c>
      <c r="AM100" s="2"/>
      <c r="AN100" s="3"/>
      <c r="AO100" s="4">
        <f t="shared" si="295"/>
        <v>0</v>
      </c>
      <c r="AP100" s="5"/>
      <c r="AQ100" s="5"/>
      <c r="AR100" s="7">
        <f t="shared" si="296"/>
        <v>0</v>
      </c>
      <c r="AS100" s="7">
        <f t="shared" si="297"/>
        <v>0</v>
      </c>
      <c r="AT100" s="2" t="s">
        <v>31</v>
      </c>
      <c r="AU100" s="7">
        <f t="shared" si="298"/>
        <v>0</v>
      </c>
      <c r="AV100" s="11">
        <f t="shared" si="299"/>
        <v>0</v>
      </c>
      <c r="AW100" s="2"/>
      <c r="AX100" s="2"/>
      <c r="AY100" s="2" t="s">
        <v>31</v>
      </c>
      <c r="AZ100" s="2"/>
      <c r="BA100" s="6"/>
      <c r="BB100" s="19">
        <f t="shared" si="300"/>
        <v>32.304000000000002</v>
      </c>
      <c r="BC100" s="2"/>
      <c r="BD100" s="3"/>
      <c r="BE100" s="4">
        <f t="shared" si="301"/>
        <v>0</v>
      </c>
      <c r="BF100" s="5"/>
      <c r="BG100" s="5"/>
      <c r="BH100" s="7">
        <f t="shared" si="302"/>
        <v>0</v>
      </c>
      <c r="BI100" s="7">
        <f t="shared" si="303"/>
        <v>0</v>
      </c>
      <c r="BJ100" s="2" t="s">
        <v>31</v>
      </c>
      <c r="BK100" s="7">
        <f t="shared" si="304"/>
        <v>0</v>
      </c>
      <c r="BL100" s="11">
        <f t="shared" si="305"/>
        <v>0</v>
      </c>
      <c r="BM100" s="2"/>
      <c r="BN100" s="2"/>
      <c r="BO100" s="2" t="s">
        <v>31</v>
      </c>
      <c r="BP100" s="2"/>
      <c r="BQ100" s="6"/>
      <c r="BR100" s="19">
        <f t="shared" si="306"/>
        <v>32.304000000000002</v>
      </c>
      <c r="BS100" s="2"/>
      <c r="BT100" s="3"/>
      <c r="BU100" s="4">
        <f t="shared" si="307"/>
        <v>0</v>
      </c>
      <c r="BV100" s="5"/>
      <c r="BW100" s="5"/>
      <c r="BX100" s="7">
        <f t="shared" si="308"/>
        <v>0</v>
      </c>
      <c r="BY100" s="7">
        <f t="shared" si="309"/>
        <v>0</v>
      </c>
      <c r="BZ100" s="2" t="s">
        <v>31</v>
      </c>
      <c r="CA100" s="7">
        <f t="shared" si="310"/>
        <v>0</v>
      </c>
      <c r="CB100" s="11">
        <f t="shared" si="311"/>
        <v>0</v>
      </c>
      <c r="CC100" s="2"/>
      <c r="CD100" s="2"/>
      <c r="CE100" s="2" t="s">
        <v>31</v>
      </c>
      <c r="CF100" s="2"/>
      <c r="CG100" s="6"/>
      <c r="CH100" s="19">
        <f t="shared" si="312"/>
        <v>32.304000000000002</v>
      </c>
      <c r="CI100" s="2"/>
      <c r="CJ100" s="3"/>
      <c r="CK100" s="4">
        <f t="shared" si="265"/>
        <v>0</v>
      </c>
      <c r="CL100" s="5"/>
      <c r="CM100" s="5"/>
      <c r="CN100" s="7">
        <f t="shared" si="266"/>
        <v>0</v>
      </c>
      <c r="CO100" s="7">
        <f t="shared" si="267"/>
        <v>0</v>
      </c>
      <c r="CP100" s="2" t="s">
        <v>31</v>
      </c>
      <c r="CQ100" s="7">
        <f t="shared" si="268"/>
        <v>0</v>
      </c>
      <c r="CR100" s="11">
        <f t="shared" si="269"/>
        <v>0</v>
      </c>
      <c r="CS100" s="2"/>
      <c r="CT100" s="2"/>
      <c r="CU100" s="2" t="s">
        <v>31</v>
      </c>
      <c r="CV100" s="2"/>
      <c r="CW100" s="6"/>
      <c r="CX100" s="19">
        <f t="shared" si="270"/>
        <v>32.304000000000002</v>
      </c>
      <c r="CY100" s="2"/>
      <c r="CZ100" s="3"/>
      <c r="DA100" s="4">
        <f t="shared" si="271"/>
        <v>0</v>
      </c>
      <c r="DB100" s="5"/>
      <c r="DC100" s="5"/>
      <c r="DD100" s="7">
        <f t="shared" si="272"/>
        <v>0</v>
      </c>
      <c r="DE100" s="7">
        <f t="shared" si="273"/>
        <v>0</v>
      </c>
      <c r="DF100" s="2" t="s">
        <v>31</v>
      </c>
      <c r="DG100" s="7">
        <f t="shared" si="274"/>
        <v>0</v>
      </c>
      <c r="DH100" s="11">
        <f t="shared" si="275"/>
        <v>0</v>
      </c>
      <c r="DI100" s="2"/>
      <c r="DJ100" s="2"/>
      <c r="DK100" s="2" t="s">
        <v>31</v>
      </c>
      <c r="DL100" s="2"/>
      <c r="DM100" s="6"/>
      <c r="DN100" s="19">
        <f t="shared" si="276"/>
        <v>32.304000000000002</v>
      </c>
      <c r="DO100" s="2"/>
      <c r="DP100" s="3"/>
      <c r="DQ100" s="4">
        <f t="shared" si="277"/>
        <v>0</v>
      </c>
      <c r="DR100" s="5"/>
      <c r="DS100" s="5"/>
      <c r="DT100" s="7">
        <f t="shared" si="278"/>
        <v>0</v>
      </c>
      <c r="DU100" s="7">
        <f t="shared" si="279"/>
        <v>0</v>
      </c>
      <c r="DV100" s="2" t="s">
        <v>31</v>
      </c>
      <c r="DW100" s="7">
        <f t="shared" si="280"/>
        <v>0</v>
      </c>
      <c r="DX100" s="11">
        <f t="shared" si="281"/>
        <v>0</v>
      </c>
      <c r="DY100" s="2"/>
      <c r="DZ100" s="2"/>
      <c r="EA100" s="2" t="s">
        <v>31</v>
      </c>
      <c r="EB100" s="2"/>
      <c r="EC100" s="6"/>
      <c r="ED100" s="19">
        <f t="shared" si="282"/>
        <v>32.304000000000002</v>
      </c>
    </row>
    <row r="101" spans="1:134" s="15" customFormat="1" ht="13.8" x14ac:dyDescent="0.3">
      <c r="A101" s="13">
        <v>3</v>
      </c>
      <c r="B101" s="1" t="s">
        <v>86</v>
      </c>
      <c r="C101" s="2">
        <v>28060</v>
      </c>
      <c r="D101" s="1">
        <v>108</v>
      </c>
      <c r="E101" s="1" t="s">
        <v>30</v>
      </c>
      <c r="F101" s="21">
        <v>32.716999999999999</v>
      </c>
      <c r="G101" s="10">
        <v>38.497</v>
      </c>
      <c r="H101" s="3">
        <v>2</v>
      </c>
      <c r="I101" s="4">
        <f t="shared" si="283"/>
        <v>1</v>
      </c>
      <c r="J101" s="5"/>
      <c r="K101" s="5"/>
      <c r="L101" s="7">
        <f t="shared" si="284"/>
        <v>0</v>
      </c>
      <c r="M101" s="7">
        <f t="shared" si="285"/>
        <v>0</v>
      </c>
      <c r="N101" s="2" t="s">
        <v>31</v>
      </c>
      <c r="O101" s="7">
        <f t="shared" si="286"/>
        <v>1</v>
      </c>
      <c r="P101" s="11">
        <f t="shared" si="287"/>
        <v>1</v>
      </c>
      <c r="Q101" s="2">
        <v>37.789000000000001</v>
      </c>
      <c r="R101" s="10"/>
      <c r="S101" s="2" t="s">
        <v>31</v>
      </c>
      <c r="T101" s="2"/>
      <c r="U101" s="6"/>
      <c r="V101" s="19">
        <f t="shared" si="288"/>
        <v>32.716999999999999</v>
      </c>
      <c r="W101" s="10">
        <v>33.834000000000003</v>
      </c>
      <c r="X101" s="3">
        <v>2</v>
      </c>
      <c r="Y101" s="4">
        <f t="shared" si="289"/>
        <v>1</v>
      </c>
      <c r="Z101" s="5">
        <v>1</v>
      </c>
      <c r="AA101" s="5">
        <v>2</v>
      </c>
      <c r="AB101" s="7">
        <f t="shared" si="290"/>
        <v>4</v>
      </c>
      <c r="AC101" s="7">
        <f t="shared" si="291"/>
        <v>2</v>
      </c>
      <c r="AD101" s="2" t="s">
        <v>31</v>
      </c>
      <c r="AE101" s="7">
        <f t="shared" si="292"/>
        <v>7</v>
      </c>
      <c r="AF101" s="11">
        <f t="shared" si="293"/>
        <v>8</v>
      </c>
      <c r="AG101" s="10">
        <v>34.270000000000003</v>
      </c>
      <c r="AH101" s="10">
        <v>33.71</v>
      </c>
      <c r="AI101" s="2" t="s">
        <v>31</v>
      </c>
      <c r="AJ101" s="2"/>
      <c r="AK101" s="6"/>
      <c r="AL101" s="19">
        <f t="shared" si="294"/>
        <v>32.716999999999999</v>
      </c>
      <c r="AM101" s="10">
        <v>42.881999999999998</v>
      </c>
      <c r="AN101" s="3">
        <v>2</v>
      </c>
      <c r="AO101" s="4">
        <f t="shared" si="295"/>
        <v>1</v>
      </c>
      <c r="AP101" s="5">
        <v>2</v>
      </c>
      <c r="AQ101" s="5">
        <v>2</v>
      </c>
      <c r="AR101" s="7">
        <f t="shared" si="296"/>
        <v>2</v>
      </c>
      <c r="AS101" s="7">
        <f t="shared" si="297"/>
        <v>2</v>
      </c>
      <c r="AT101" s="2" t="s">
        <v>31</v>
      </c>
      <c r="AU101" s="7">
        <f t="shared" si="298"/>
        <v>5</v>
      </c>
      <c r="AV101" s="11">
        <f t="shared" si="299"/>
        <v>13</v>
      </c>
      <c r="AW101" s="10">
        <v>32.877000000000002</v>
      </c>
      <c r="AX101" s="10">
        <v>34.305999999999997</v>
      </c>
      <c r="AY101" s="2" t="s">
        <v>31</v>
      </c>
      <c r="AZ101" s="2"/>
      <c r="BA101" s="6"/>
      <c r="BB101" s="19">
        <f t="shared" si="300"/>
        <v>32.716999999999999</v>
      </c>
      <c r="BC101" s="10"/>
      <c r="BD101" s="3"/>
      <c r="BE101" s="4">
        <f t="shared" si="301"/>
        <v>0</v>
      </c>
      <c r="BF101" s="5"/>
      <c r="BG101" s="5"/>
      <c r="BH101" s="7">
        <f t="shared" si="302"/>
        <v>0</v>
      </c>
      <c r="BI101" s="7">
        <f t="shared" si="303"/>
        <v>0</v>
      </c>
      <c r="BJ101" s="2" t="s">
        <v>31</v>
      </c>
      <c r="BK101" s="7">
        <f t="shared" si="304"/>
        <v>0</v>
      </c>
      <c r="BL101" s="11">
        <f t="shared" si="305"/>
        <v>13</v>
      </c>
      <c r="BM101" s="10"/>
      <c r="BN101" s="10"/>
      <c r="BO101" s="2" t="s">
        <v>31</v>
      </c>
      <c r="BP101" s="2"/>
      <c r="BQ101" s="6"/>
      <c r="BR101" s="19">
        <f t="shared" si="306"/>
        <v>32.716999999999999</v>
      </c>
      <c r="BS101" s="10"/>
      <c r="BT101" s="3"/>
      <c r="BU101" s="4">
        <f t="shared" si="307"/>
        <v>0</v>
      </c>
      <c r="BV101" s="5"/>
      <c r="BW101" s="5"/>
      <c r="BX101" s="7">
        <f t="shared" si="308"/>
        <v>0</v>
      </c>
      <c r="BY101" s="7">
        <f t="shared" si="309"/>
        <v>0</v>
      </c>
      <c r="BZ101" s="2" t="s">
        <v>31</v>
      </c>
      <c r="CA101" s="7">
        <f t="shared" si="310"/>
        <v>0</v>
      </c>
      <c r="CB101" s="11">
        <f t="shared" si="311"/>
        <v>13</v>
      </c>
      <c r="CC101" s="10"/>
      <c r="CD101" s="10"/>
      <c r="CE101" s="2" t="s">
        <v>31</v>
      </c>
      <c r="CF101" s="2"/>
      <c r="CG101" s="6"/>
      <c r="CH101" s="19">
        <f t="shared" si="312"/>
        <v>32.716999999999999</v>
      </c>
      <c r="CI101" s="10"/>
      <c r="CJ101" s="3"/>
      <c r="CK101" s="4">
        <f t="shared" si="265"/>
        <v>0</v>
      </c>
      <c r="CL101" s="5"/>
      <c r="CM101" s="5"/>
      <c r="CN101" s="7">
        <f t="shared" si="266"/>
        <v>0</v>
      </c>
      <c r="CO101" s="7">
        <f t="shared" si="267"/>
        <v>0</v>
      </c>
      <c r="CP101" s="2" t="s">
        <v>31</v>
      </c>
      <c r="CQ101" s="7">
        <f t="shared" si="268"/>
        <v>0</v>
      </c>
      <c r="CR101" s="11">
        <f t="shared" si="269"/>
        <v>13</v>
      </c>
      <c r="CS101" s="10"/>
      <c r="CT101" s="10"/>
      <c r="CU101" s="2" t="s">
        <v>31</v>
      </c>
      <c r="CV101" s="2"/>
      <c r="CW101" s="6"/>
      <c r="CX101" s="19">
        <f t="shared" si="270"/>
        <v>32.716999999999999</v>
      </c>
      <c r="CY101" s="10">
        <v>35.511000000000003</v>
      </c>
      <c r="CZ101" s="3"/>
      <c r="DA101" s="4">
        <f t="shared" si="271"/>
        <v>0</v>
      </c>
      <c r="DB101" s="5">
        <v>1</v>
      </c>
      <c r="DC101" s="5"/>
      <c r="DD101" s="7">
        <f t="shared" si="272"/>
        <v>12</v>
      </c>
      <c r="DE101" s="7">
        <f t="shared" si="273"/>
        <v>0</v>
      </c>
      <c r="DF101" s="2" t="s">
        <v>31</v>
      </c>
      <c r="DG101" s="7">
        <f t="shared" si="274"/>
        <v>12</v>
      </c>
      <c r="DH101" s="11">
        <f t="shared" si="275"/>
        <v>25</v>
      </c>
      <c r="DI101" s="10">
        <v>34.716000000000001</v>
      </c>
      <c r="DJ101" s="10"/>
      <c r="DK101" s="2" t="s">
        <v>31</v>
      </c>
      <c r="DL101" s="2"/>
      <c r="DM101" s="6"/>
      <c r="DN101" s="19">
        <f t="shared" si="276"/>
        <v>32.716999999999999</v>
      </c>
      <c r="DO101" s="10"/>
      <c r="DP101" s="3"/>
      <c r="DQ101" s="4">
        <f t="shared" si="277"/>
        <v>0</v>
      </c>
      <c r="DR101" s="5"/>
      <c r="DS101" s="5"/>
      <c r="DT101" s="7">
        <f t="shared" si="278"/>
        <v>0</v>
      </c>
      <c r="DU101" s="7">
        <f t="shared" si="279"/>
        <v>0</v>
      </c>
      <c r="DV101" s="2" t="s">
        <v>31</v>
      </c>
      <c r="DW101" s="7">
        <f t="shared" si="280"/>
        <v>0</v>
      </c>
      <c r="DX101" s="11">
        <f t="shared" si="281"/>
        <v>25</v>
      </c>
      <c r="DY101" s="10"/>
      <c r="DZ101" s="10"/>
      <c r="EA101" s="2" t="s">
        <v>31</v>
      </c>
      <c r="EB101" s="2"/>
      <c r="EC101" s="6"/>
      <c r="ED101" s="19">
        <f t="shared" si="282"/>
        <v>32.716999999999999</v>
      </c>
    </row>
    <row r="102" spans="1:134" s="15" customFormat="1" ht="13.8" hidden="1" x14ac:dyDescent="0.3">
      <c r="A102" s="13">
        <v>7</v>
      </c>
      <c r="B102" s="1" t="s">
        <v>111</v>
      </c>
      <c r="C102" s="53">
        <v>14103</v>
      </c>
      <c r="D102" s="1">
        <v>154</v>
      </c>
      <c r="E102" s="1" t="s">
        <v>144</v>
      </c>
      <c r="F102" s="21">
        <v>34.156999999999996</v>
      </c>
      <c r="G102" s="2"/>
      <c r="H102" s="3"/>
      <c r="I102" s="4">
        <f t="shared" si="283"/>
        <v>0</v>
      </c>
      <c r="J102" s="5"/>
      <c r="K102" s="5"/>
      <c r="L102" s="7">
        <f t="shared" si="284"/>
        <v>0</v>
      </c>
      <c r="M102" s="7">
        <f t="shared" si="285"/>
        <v>0</v>
      </c>
      <c r="N102" s="2" t="s">
        <v>31</v>
      </c>
      <c r="O102" s="7">
        <f t="shared" si="286"/>
        <v>0</v>
      </c>
      <c r="P102" s="11">
        <f t="shared" si="287"/>
        <v>0</v>
      </c>
      <c r="Q102" s="2" t="s">
        <v>169</v>
      </c>
      <c r="R102" s="2"/>
      <c r="S102" s="2" t="s">
        <v>31</v>
      </c>
      <c r="T102" s="2"/>
      <c r="U102" s="6"/>
      <c r="V102" s="19">
        <f t="shared" si="288"/>
        <v>34.156999999999996</v>
      </c>
      <c r="W102" s="2"/>
      <c r="X102" s="3"/>
      <c r="Y102" s="4">
        <f t="shared" si="289"/>
        <v>0</v>
      </c>
      <c r="Z102" s="5"/>
      <c r="AA102" s="5"/>
      <c r="AB102" s="7">
        <f t="shared" si="290"/>
        <v>0</v>
      </c>
      <c r="AC102" s="7">
        <f t="shared" si="291"/>
        <v>0</v>
      </c>
      <c r="AD102" s="2" t="s">
        <v>31</v>
      </c>
      <c r="AE102" s="7">
        <f t="shared" si="292"/>
        <v>0</v>
      </c>
      <c r="AF102" s="11">
        <f t="shared" si="293"/>
        <v>0</v>
      </c>
      <c r="AG102" s="2"/>
      <c r="AH102" s="2"/>
      <c r="AI102" s="2" t="s">
        <v>31</v>
      </c>
      <c r="AJ102" s="2"/>
      <c r="AK102" s="6"/>
      <c r="AL102" s="19">
        <f t="shared" si="294"/>
        <v>34.156999999999996</v>
      </c>
      <c r="AM102" s="2"/>
      <c r="AN102" s="3"/>
      <c r="AO102" s="4">
        <f t="shared" si="295"/>
        <v>0</v>
      </c>
      <c r="AP102" s="5"/>
      <c r="AQ102" s="5"/>
      <c r="AR102" s="7">
        <f t="shared" si="296"/>
        <v>0</v>
      </c>
      <c r="AS102" s="7">
        <f t="shared" si="297"/>
        <v>0</v>
      </c>
      <c r="AT102" s="2" t="s">
        <v>31</v>
      </c>
      <c r="AU102" s="7">
        <f t="shared" si="298"/>
        <v>0</v>
      </c>
      <c r="AV102" s="11">
        <f t="shared" si="299"/>
        <v>0</v>
      </c>
      <c r="AW102" s="2"/>
      <c r="AX102" s="2"/>
      <c r="AY102" s="2" t="s">
        <v>31</v>
      </c>
      <c r="AZ102" s="2"/>
      <c r="BA102" s="6"/>
      <c r="BB102" s="19">
        <f t="shared" si="300"/>
        <v>34.156999999999996</v>
      </c>
      <c r="BC102" s="2"/>
      <c r="BD102" s="3"/>
      <c r="BE102" s="4">
        <f t="shared" si="301"/>
        <v>0</v>
      </c>
      <c r="BF102" s="5"/>
      <c r="BG102" s="5"/>
      <c r="BH102" s="7">
        <f t="shared" si="302"/>
        <v>0</v>
      </c>
      <c r="BI102" s="7">
        <f t="shared" si="303"/>
        <v>0</v>
      </c>
      <c r="BJ102" s="2" t="s">
        <v>31</v>
      </c>
      <c r="BK102" s="7">
        <f t="shared" si="304"/>
        <v>0</v>
      </c>
      <c r="BL102" s="11">
        <f t="shared" si="305"/>
        <v>0</v>
      </c>
      <c r="BM102" s="2"/>
      <c r="BN102" s="2"/>
      <c r="BO102" s="2" t="s">
        <v>31</v>
      </c>
      <c r="BP102" s="2"/>
      <c r="BQ102" s="6"/>
      <c r="BR102" s="19">
        <f t="shared" si="306"/>
        <v>34.156999999999996</v>
      </c>
      <c r="BS102" s="2"/>
      <c r="BT102" s="3"/>
      <c r="BU102" s="4">
        <f t="shared" si="307"/>
        <v>0</v>
      </c>
      <c r="BV102" s="5"/>
      <c r="BW102" s="5"/>
      <c r="BX102" s="7">
        <f t="shared" si="308"/>
        <v>0</v>
      </c>
      <c r="BY102" s="7">
        <f t="shared" si="309"/>
        <v>0</v>
      </c>
      <c r="BZ102" s="2" t="s">
        <v>31</v>
      </c>
      <c r="CA102" s="7">
        <f t="shared" si="310"/>
        <v>0</v>
      </c>
      <c r="CB102" s="11">
        <f t="shared" si="311"/>
        <v>0</v>
      </c>
      <c r="CC102" s="2"/>
      <c r="CD102" s="2"/>
      <c r="CE102" s="2" t="s">
        <v>31</v>
      </c>
      <c r="CF102" s="2"/>
      <c r="CG102" s="6"/>
      <c r="CH102" s="19">
        <f t="shared" si="312"/>
        <v>34.156999999999996</v>
      </c>
      <c r="CI102" s="2"/>
      <c r="CJ102" s="3"/>
      <c r="CK102" s="4">
        <f t="shared" si="265"/>
        <v>0</v>
      </c>
      <c r="CL102" s="5"/>
      <c r="CM102" s="5"/>
      <c r="CN102" s="7">
        <f t="shared" si="266"/>
        <v>0</v>
      </c>
      <c r="CO102" s="7">
        <f t="shared" si="267"/>
        <v>0</v>
      </c>
      <c r="CP102" s="2" t="s">
        <v>31</v>
      </c>
      <c r="CQ102" s="7">
        <f t="shared" si="268"/>
        <v>0</v>
      </c>
      <c r="CR102" s="11">
        <f t="shared" si="269"/>
        <v>0</v>
      </c>
      <c r="CS102" s="2"/>
      <c r="CT102" s="2"/>
      <c r="CU102" s="2" t="s">
        <v>31</v>
      </c>
      <c r="CV102" s="2"/>
      <c r="CW102" s="6"/>
      <c r="CX102" s="19">
        <f t="shared" si="270"/>
        <v>34.156999999999996</v>
      </c>
      <c r="CY102" s="2"/>
      <c r="CZ102" s="3"/>
      <c r="DA102" s="4">
        <f t="shared" si="271"/>
        <v>0</v>
      </c>
      <c r="DB102" s="5"/>
      <c r="DC102" s="5"/>
      <c r="DD102" s="7">
        <f t="shared" si="272"/>
        <v>0</v>
      </c>
      <c r="DE102" s="7">
        <f t="shared" si="273"/>
        <v>0</v>
      </c>
      <c r="DF102" s="2" t="s">
        <v>31</v>
      </c>
      <c r="DG102" s="7">
        <f t="shared" si="274"/>
        <v>0</v>
      </c>
      <c r="DH102" s="11">
        <f t="shared" si="275"/>
        <v>0</v>
      </c>
      <c r="DI102" s="2"/>
      <c r="DJ102" s="2"/>
      <c r="DK102" s="2" t="s">
        <v>31</v>
      </c>
      <c r="DL102" s="2"/>
      <c r="DM102" s="6"/>
      <c r="DN102" s="19">
        <f t="shared" si="276"/>
        <v>34.156999999999996</v>
      </c>
      <c r="DO102" s="2"/>
      <c r="DP102" s="3"/>
      <c r="DQ102" s="4">
        <f t="shared" si="277"/>
        <v>0</v>
      </c>
      <c r="DR102" s="5"/>
      <c r="DS102" s="5"/>
      <c r="DT102" s="7">
        <f t="shared" si="278"/>
        <v>0</v>
      </c>
      <c r="DU102" s="7">
        <f t="shared" si="279"/>
        <v>0</v>
      </c>
      <c r="DV102" s="2" t="s">
        <v>31</v>
      </c>
      <c r="DW102" s="7">
        <f t="shared" si="280"/>
        <v>0</v>
      </c>
      <c r="DX102" s="11">
        <f t="shared" si="281"/>
        <v>0</v>
      </c>
      <c r="DY102" s="2"/>
      <c r="DZ102" s="2"/>
      <c r="EA102" s="2" t="s">
        <v>31</v>
      </c>
      <c r="EB102" s="2"/>
      <c r="EC102" s="6"/>
      <c r="ED102" s="19">
        <f t="shared" si="282"/>
        <v>34.156999999999996</v>
      </c>
    </row>
    <row r="103" spans="1:134" s="15" customFormat="1" ht="13.8" hidden="1" x14ac:dyDescent="0.3">
      <c r="A103" s="13">
        <v>8</v>
      </c>
      <c r="B103" s="1" t="s">
        <v>119</v>
      </c>
      <c r="C103" s="2">
        <v>10782</v>
      </c>
      <c r="D103" s="1">
        <v>117</v>
      </c>
      <c r="E103" s="1" t="s">
        <v>120</v>
      </c>
      <c r="F103" s="21">
        <v>33.4</v>
      </c>
      <c r="G103" s="2"/>
      <c r="H103" s="3"/>
      <c r="I103" s="4">
        <f t="shared" si="283"/>
        <v>0</v>
      </c>
      <c r="J103" s="5"/>
      <c r="K103" s="5"/>
      <c r="L103" s="7">
        <f t="shared" si="284"/>
        <v>0</v>
      </c>
      <c r="M103" s="7">
        <f t="shared" si="285"/>
        <v>0</v>
      </c>
      <c r="N103" s="2" t="s">
        <v>31</v>
      </c>
      <c r="O103" s="7">
        <f t="shared" si="286"/>
        <v>0</v>
      </c>
      <c r="P103" s="11">
        <f t="shared" si="287"/>
        <v>0</v>
      </c>
      <c r="Q103" s="10"/>
      <c r="R103" s="2"/>
      <c r="S103" s="2" t="s">
        <v>31</v>
      </c>
      <c r="T103" s="2"/>
      <c r="U103" s="6"/>
      <c r="V103" s="19">
        <f t="shared" si="288"/>
        <v>33.4</v>
      </c>
      <c r="W103" s="2"/>
      <c r="X103" s="3"/>
      <c r="Y103" s="4">
        <f t="shared" si="289"/>
        <v>0</v>
      </c>
      <c r="Z103" s="5"/>
      <c r="AA103" s="5"/>
      <c r="AB103" s="7">
        <f t="shared" si="290"/>
        <v>0</v>
      </c>
      <c r="AC103" s="7">
        <f t="shared" si="291"/>
        <v>0</v>
      </c>
      <c r="AD103" s="2" t="s">
        <v>31</v>
      </c>
      <c r="AE103" s="7">
        <f t="shared" si="292"/>
        <v>0</v>
      </c>
      <c r="AF103" s="11">
        <f t="shared" si="293"/>
        <v>0</v>
      </c>
      <c r="AG103" s="10"/>
      <c r="AH103" s="2"/>
      <c r="AI103" s="2" t="s">
        <v>31</v>
      </c>
      <c r="AJ103" s="2"/>
      <c r="AK103" s="6"/>
      <c r="AL103" s="19">
        <f t="shared" si="294"/>
        <v>33.4</v>
      </c>
      <c r="AM103" s="2"/>
      <c r="AN103" s="3"/>
      <c r="AO103" s="4">
        <f t="shared" si="295"/>
        <v>0</v>
      </c>
      <c r="AP103" s="5"/>
      <c r="AQ103" s="5"/>
      <c r="AR103" s="7">
        <f t="shared" si="296"/>
        <v>0</v>
      </c>
      <c r="AS103" s="7">
        <f t="shared" si="297"/>
        <v>0</v>
      </c>
      <c r="AT103" s="2" t="s">
        <v>31</v>
      </c>
      <c r="AU103" s="7">
        <f t="shared" si="298"/>
        <v>0</v>
      </c>
      <c r="AV103" s="11">
        <f t="shared" si="299"/>
        <v>0</v>
      </c>
      <c r="AW103" s="10"/>
      <c r="AX103" s="2"/>
      <c r="AY103" s="2" t="s">
        <v>31</v>
      </c>
      <c r="AZ103" s="2"/>
      <c r="BA103" s="6"/>
      <c r="BB103" s="19">
        <f t="shared" si="300"/>
        <v>33.4</v>
      </c>
      <c r="BC103" s="2"/>
      <c r="BD103" s="3"/>
      <c r="BE103" s="4">
        <f t="shared" si="301"/>
        <v>0</v>
      </c>
      <c r="BF103" s="5"/>
      <c r="BG103" s="5"/>
      <c r="BH103" s="7">
        <f t="shared" si="302"/>
        <v>0</v>
      </c>
      <c r="BI103" s="7">
        <f t="shared" si="303"/>
        <v>0</v>
      </c>
      <c r="BJ103" s="2" t="s">
        <v>31</v>
      </c>
      <c r="BK103" s="7">
        <f t="shared" si="304"/>
        <v>0</v>
      </c>
      <c r="BL103" s="11">
        <f t="shared" si="305"/>
        <v>0</v>
      </c>
      <c r="BM103" s="10"/>
      <c r="BN103" s="2"/>
      <c r="BO103" s="2" t="s">
        <v>31</v>
      </c>
      <c r="BP103" s="2"/>
      <c r="BQ103" s="6"/>
      <c r="BR103" s="19">
        <f t="shared" si="306"/>
        <v>33.4</v>
      </c>
      <c r="BS103" s="2"/>
      <c r="BT103" s="3"/>
      <c r="BU103" s="4">
        <f t="shared" si="307"/>
        <v>0</v>
      </c>
      <c r="BV103" s="5"/>
      <c r="BW103" s="5"/>
      <c r="BX103" s="7">
        <f t="shared" si="308"/>
        <v>0</v>
      </c>
      <c r="BY103" s="7">
        <f t="shared" si="309"/>
        <v>0</v>
      </c>
      <c r="BZ103" s="2" t="s">
        <v>31</v>
      </c>
      <c r="CA103" s="7">
        <f t="shared" si="310"/>
        <v>0</v>
      </c>
      <c r="CB103" s="11">
        <f t="shared" si="311"/>
        <v>0</v>
      </c>
      <c r="CC103" s="10"/>
      <c r="CD103" s="2"/>
      <c r="CE103" s="2" t="s">
        <v>31</v>
      </c>
      <c r="CF103" s="2"/>
      <c r="CG103" s="6"/>
      <c r="CH103" s="19">
        <f t="shared" si="312"/>
        <v>33.4</v>
      </c>
      <c r="CI103" s="2"/>
      <c r="CJ103" s="3"/>
      <c r="CK103" s="4">
        <f t="shared" si="265"/>
        <v>0</v>
      </c>
      <c r="CL103" s="5"/>
      <c r="CM103" s="5"/>
      <c r="CN103" s="7">
        <f t="shared" si="266"/>
        <v>0</v>
      </c>
      <c r="CO103" s="7">
        <f t="shared" si="267"/>
        <v>0</v>
      </c>
      <c r="CP103" s="2" t="s">
        <v>31</v>
      </c>
      <c r="CQ103" s="7">
        <f t="shared" si="268"/>
        <v>0</v>
      </c>
      <c r="CR103" s="11">
        <f t="shared" si="269"/>
        <v>0</v>
      </c>
      <c r="CS103" s="10"/>
      <c r="CT103" s="2"/>
      <c r="CU103" s="2" t="s">
        <v>31</v>
      </c>
      <c r="CV103" s="2"/>
      <c r="CW103" s="6"/>
      <c r="CX103" s="19">
        <f t="shared" si="270"/>
        <v>33.4</v>
      </c>
      <c r="CY103" s="2"/>
      <c r="CZ103" s="3"/>
      <c r="DA103" s="4">
        <f t="shared" si="271"/>
        <v>0</v>
      </c>
      <c r="DB103" s="5"/>
      <c r="DC103" s="5"/>
      <c r="DD103" s="7">
        <f t="shared" si="272"/>
        <v>0</v>
      </c>
      <c r="DE103" s="7">
        <f t="shared" si="273"/>
        <v>0</v>
      </c>
      <c r="DF103" s="2" t="s">
        <v>31</v>
      </c>
      <c r="DG103" s="7">
        <f t="shared" si="274"/>
        <v>0</v>
      </c>
      <c r="DH103" s="11">
        <f t="shared" si="275"/>
        <v>0</v>
      </c>
      <c r="DI103" s="10"/>
      <c r="DJ103" s="2"/>
      <c r="DK103" s="2" t="s">
        <v>31</v>
      </c>
      <c r="DL103" s="2"/>
      <c r="DM103" s="6"/>
      <c r="DN103" s="19">
        <f t="shared" si="276"/>
        <v>33.4</v>
      </c>
      <c r="DO103" s="2"/>
      <c r="DP103" s="3"/>
      <c r="DQ103" s="4">
        <f t="shared" si="277"/>
        <v>0</v>
      </c>
      <c r="DR103" s="5"/>
      <c r="DS103" s="5"/>
      <c r="DT103" s="7">
        <f t="shared" si="278"/>
        <v>0</v>
      </c>
      <c r="DU103" s="7">
        <f t="shared" si="279"/>
        <v>0</v>
      </c>
      <c r="DV103" s="2" t="s">
        <v>31</v>
      </c>
      <c r="DW103" s="7">
        <f t="shared" si="280"/>
        <v>0</v>
      </c>
      <c r="DX103" s="11">
        <f t="shared" si="281"/>
        <v>0</v>
      </c>
      <c r="DY103" s="10"/>
      <c r="DZ103" s="2"/>
      <c r="EA103" s="2" t="s">
        <v>31</v>
      </c>
      <c r="EB103" s="2"/>
      <c r="EC103" s="6"/>
      <c r="ED103" s="19">
        <f t="shared" si="282"/>
        <v>33.4</v>
      </c>
    </row>
    <row r="104" spans="1:134" s="15" customFormat="1" ht="13.8" hidden="1" x14ac:dyDescent="0.3">
      <c r="A104" s="13">
        <v>9</v>
      </c>
      <c r="B104" s="1" t="s">
        <v>117</v>
      </c>
      <c r="C104" s="2">
        <v>29617</v>
      </c>
      <c r="D104" s="1">
        <v>40</v>
      </c>
      <c r="E104" s="1" t="s">
        <v>30</v>
      </c>
      <c r="F104" s="21">
        <v>32.68</v>
      </c>
      <c r="G104" s="2"/>
      <c r="H104" s="3"/>
      <c r="I104" s="4">
        <f t="shared" si="283"/>
        <v>0</v>
      </c>
      <c r="J104" s="5"/>
      <c r="K104" s="5"/>
      <c r="L104" s="7">
        <f t="shared" si="284"/>
        <v>0</v>
      </c>
      <c r="M104" s="7">
        <f t="shared" si="285"/>
        <v>0</v>
      </c>
      <c r="N104" s="2" t="s">
        <v>31</v>
      </c>
      <c r="O104" s="7">
        <f t="shared" si="286"/>
        <v>0</v>
      </c>
      <c r="P104" s="11">
        <f t="shared" si="287"/>
        <v>0</v>
      </c>
      <c r="Q104" s="2"/>
      <c r="R104" s="2"/>
      <c r="S104" s="2" t="s">
        <v>31</v>
      </c>
      <c r="T104" s="2"/>
      <c r="U104" s="6"/>
      <c r="V104" s="19">
        <f t="shared" si="288"/>
        <v>32.68</v>
      </c>
      <c r="W104" s="2"/>
      <c r="X104" s="3"/>
      <c r="Y104" s="4">
        <f t="shared" si="289"/>
        <v>0</v>
      </c>
      <c r="Z104" s="5"/>
      <c r="AA104" s="5"/>
      <c r="AB104" s="7">
        <f t="shared" si="290"/>
        <v>0</v>
      </c>
      <c r="AC104" s="7">
        <f t="shared" si="291"/>
        <v>0</v>
      </c>
      <c r="AD104" s="2" t="s">
        <v>31</v>
      </c>
      <c r="AE104" s="7">
        <f t="shared" si="292"/>
        <v>0</v>
      </c>
      <c r="AF104" s="11">
        <f t="shared" si="293"/>
        <v>0</v>
      </c>
      <c r="AG104" s="2"/>
      <c r="AH104" s="2"/>
      <c r="AI104" s="2" t="s">
        <v>31</v>
      </c>
      <c r="AJ104" s="2"/>
      <c r="AK104" s="6"/>
      <c r="AL104" s="19">
        <f t="shared" si="294"/>
        <v>32.68</v>
      </c>
      <c r="AM104" s="2"/>
      <c r="AN104" s="3"/>
      <c r="AO104" s="4">
        <f t="shared" si="295"/>
        <v>0</v>
      </c>
      <c r="AP104" s="5"/>
      <c r="AQ104" s="5"/>
      <c r="AR104" s="7">
        <f t="shared" si="296"/>
        <v>0</v>
      </c>
      <c r="AS104" s="7">
        <f t="shared" si="297"/>
        <v>0</v>
      </c>
      <c r="AT104" s="2" t="s">
        <v>31</v>
      </c>
      <c r="AU104" s="7">
        <f t="shared" si="298"/>
        <v>0</v>
      </c>
      <c r="AV104" s="11">
        <f t="shared" si="299"/>
        <v>0</v>
      </c>
      <c r="AW104" s="2"/>
      <c r="AX104" s="2"/>
      <c r="AY104" s="2" t="s">
        <v>31</v>
      </c>
      <c r="AZ104" s="2"/>
      <c r="BA104" s="6"/>
      <c r="BB104" s="19">
        <f t="shared" si="300"/>
        <v>32.68</v>
      </c>
      <c r="BC104" s="2"/>
      <c r="BD104" s="3"/>
      <c r="BE104" s="4">
        <f t="shared" si="301"/>
        <v>0</v>
      </c>
      <c r="BF104" s="5"/>
      <c r="BG104" s="5"/>
      <c r="BH104" s="7">
        <f t="shared" si="302"/>
        <v>0</v>
      </c>
      <c r="BI104" s="7">
        <f t="shared" si="303"/>
        <v>0</v>
      </c>
      <c r="BJ104" s="2" t="s">
        <v>31</v>
      </c>
      <c r="BK104" s="7">
        <f t="shared" si="304"/>
        <v>0</v>
      </c>
      <c r="BL104" s="11">
        <f t="shared" si="305"/>
        <v>0</v>
      </c>
      <c r="BM104" s="2"/>
      <c r="BN104" s="2"/>
      <c r="BO104" s="2" t="s">
        <v>31</v>
      </c>
      <c r="BP104" s="2"/>
      <c r="BQ104" s="6"/>
      <c r="BR104" s="19">
        <f t="shared" si="306"/>
        <v>32.68</v>
      </c>
      <c r="BS104" s="2"/>
      <c r="BT104" s="3"/>
      <c r="BU104" s="4">
        <f t="shared" si="307"/>
        <v>0</v>
      </c>
      <c r="BV104" s="5"/>
      <c r="BW104" s="5"/>
      <c r="BX104" s="7">
        <f t="shared" si="308"/>
        <v>0</v>
      </c>
      <c r="BY104" s="7">
        <f t="shared" si="309"/>
        <v>0</v>
      </c>
      <c r="BZ104" s="2" t="s">
        <v>31</v>
      </c>
      <c r="CA104" s="7">
        <f t="shared" si="310"/>
        <v>0</v>
      </c>
      <c r="CB104" s="11">
        <f t="shared" si="311"/>
        <v>0</v>
      </c>
      <c r="CC104" s="2"/>
      <c r="CD104" s="2"/>
      <c r="CE104" s="2" t="s">
        <v>31</v>
      </c>
      <c r="CF104" s="2"/>
      <c r="CG104" s="6"/>
      <c r="CH104" s="19">
        <f t="shared" si="312"/>
        <v>32.68</v>
      </c>
      <c r="CI104" s="2"/>
      <c r="CJ104" s="3"/>
      <c r="CK104" s="4">
        <f t="shared" si="265"/>
        <v>0</v>
      </c>
      <c r="CL104" s="5"/>
      <c r="CM104" s="5"/>
      <c r="CN104" s="7">
        <f t="shared" si="266"/>
        <v>0</v>
      </c>
      <c r="CO104" s="7">
        <f t="shared" si="267"/>
        <v>0</v>
      </c>
      <c r="CP104" s="2" t="s">
        <v>31</v>
      </c>
      <c r="CQ104" s="7">
        <f t="shared" si="268"/>
        <v>0</v>
      </c>
      <c r="CR104" s="11">
        <f t="shared" si="269"/>
        <v>0</v>
      </c>
      <c r="CS104" s="2"/>
      <c r="CT104" s="2"/>
      <c r="CU104" s="2" t="s">
        <v>31</v>
      </c>
      <c r="CV104" s="2"/>
      <c r="CW104" s="6"/>
      <c r="CX104" s="19">
        <f t="shared" si="270"/>
        <v>32.68</v>
      </c>
      <c r="CY104" s="2"/>
      <c r="CZ104" s="3"/>
      <c r="DA104" s="4">
        <f t="shared" si="271"/>
        <v>0</v>
      </c>
      <c r="DB104" s="5"/>
      <c r="DC104" s="5"/>
      <c r="DD104" s="7">
        <f t="shared" si="272"/>
        <v>0</v>
      </c>
      <c r="DE104" s="7">
        <f t="shared" si="273"/>
        <v>0</v>
      </c>
      <c r="DF104" s="2" t="s">
        <v>31</v>
      </c>
      <c r="DG104" s="7">
        <f t="shared" si="274"/>
        <v>0</v>
      </c>
      <c r="DH104" s="11">
        <f t="shared" si="275"/>
        <v>0</v>
      </c>
      <c r="DI104" s="2"/>
      <c r="DJ104" s="2"/>
      <c r="DK104" s="2" t="s">
        <v>31</v>
      </c>
      <c r="DL104" s="2"/>
      <c r="DM104" s="6"/>
      <c r="DN104" s="19">
        <f t="shared" si="276"/>
        <v>32.68</v>
      </c>
      <c r="DO104" s="2"/>
      <c r="DP104" s="3"/>
      <c r="DQ104" s="4">
        <f t="shared" si="277"/>
        <v>0</v>
      </c>
      <c r="DR104" s="5"/>
      <c r="DS104" s="5"/>
      <c r="DT104" s="7">
        <f t="shared" si="278"/>
        <v>0</v>
      </c>
      <c r="DU104" s="7">
        <f t="shared" si="279"/>
        <v>0</v>
      </c>
      <c r="DV104" s="2" t="s">
        <v>31</v>
      </c>
      <c r="DW104" s="7">
        <f t="shared" si="280"/>
        <v>0</v>
      </c>
      <c r="DX104" s="11">
        <f t="shared" si="281"/>
        <v>0</v>
      </c>
      <c r="DY104" s="2"/>
      <c r="DZ104" s="2"/>
      <c r="EA104" s="2" t="s">
        <v>31</v>
      </c>
      <c r="EB104" s="2"/>
      <c r="EC104" s="6"/>
      <c r="ED104" s="19">
        <f t="shared" si="282"/>
        <v>32.68</v>
      </c>
    </row>
    <row r="105" spans="1:134" s="15" customFormat="1" ht="13.8" hidden="1" x14ac:dyDescent="0.3">
      <c r="A105" s="13">
        <v>10</v>
      </c>
      <c r="B105" s="1" t="s">
        <v>141</v>
      </c>
      <c r="C105" s="2">
        <v>21048</v>
      </c>
      <c r="D105" s="1">
        <v>72</v>
      </c>
      <c r="E105" s="1" t="s">
        <v>45</v>
      </c>
      <c r="F105" s="21">
        <v>28.478000000000002</v>
      </c>
      <c r="G105" s="10"/>
      <c r="H105" s="3"/>
      <c r="I105" s="4">
        <f t="shared" si="283"/>
        <v>0</v>
      </c>
      <c r="J105" s="5"/>
      <c r="K105" s="5"/>
      <c r="L105" s="7">
        <f t="shared" si="284"/>
        <v>0</v>
      </c>
      <c r="M105" s="7">
        <f t="shared" si="285"/>
        <v>0</v>
      </c>
      <c r="N105" s="2" t="s">
        <v>31</v>
      </c>
      <c r="O105" s="7">
        <f t="shared" si="286"/>
        <v>0</v>
      </c>
      <c r="P105" s="11">
        <f t="shared" si="287"/>
        <v>0</v>
      </c>
      <c r="Q105" s="2"/>
      <c r="R105" s="2"/>
      <c r="S105" s="2" t="s">
        <v>31</v>
      </c>
      <c r="T105" s="2" t="s">
        <v>125</v>
      </c>
      <c r="U105" s="6"/>
      <c r="V105" s="19">
        <f t="shared" si="288"/>
        <v>28.478000000000002</v>
      </c>
      <c r="W105" s="10"/>
      <c r="X105" s="3"/>
      <c r="Y105" s="4">
        <f t="shared" si="289"/>
        <v>0</v>
      </c>
      <c r="Z105" s="5"/>
      <c r="AA105" s="5"/>
      <c r="AB105" s="7">
        <f t="shared" si="290"/>
        <v>0</v>
      </c>
      <c r="AC105" s="7">
        <f t="shared" si="291"/>
        <v>0</v>
      </c>
      <c r="AD105" s="2" t="s">
        <v>31</v>
      </c>
      <c r="AE105" s="7">
        <f t="shared" si="292"/>
        <v>0</v>
      </c>
      <c r="AF105" s="11">
        <f t="shared" si="293"/>
        <v>0</v>
      </c>
      <c r="AG105" s="2"/>
      <c r="AH105" s="2"/>
      <c r="AI105" s="2" t="s">
        <v>31</v>
      </c>
      <c r="AJ105" s="2" t="s">
        <v>125</v>
      </c>
      <c r="AK105" s="6"/>
      <c r="AL105" s="19">
        <f t="shared" si="294"/>
        <v>28.478000000000002</v>
      </c>
      <c r="AM105" s="10"/>
      <c r="AN105" s="3"/>
      <c r="AO105" s="4">
        <f t="shared" si="295"/>
        <v>0</v>
      </c>
      <c r="AP105" s="5"/>
      <c r="AQ105" s="5"/>
      <c r="AR105" s="7">
        <f t="shared" si="296"/>
        <v>0</v>
      </c>
      <c r="AS105" s="7">
        <f t="shared" si="297"/>
        <v>0</v>
      </c>
      <c r="AT105" s="2" t="s">
        <v>31</v>
      </c>
      <c r="AU105" s="7">
        <f t="shared" si="298"/>
        <v>0</v>
      </c>
      <c r="AV105" s="11">
        <f t="shared" si="299"/>
        <v>0</v>
      </c>
      <c r="AW105" s="2"/>
      <c r="AX105" s="2"/>
      <c r="AY105" s="2" t="s">
        <v>31</v>
      </c>
      <c r="AZ105" s="2" t="s">
        <v>125</v>
      </c>
      <c r="BA105" s="6"/>
      <c r="BB105" s="19">
        <f t="shared" si="300"/>
        <v>28.478000000000002</v>
      </c>
      <c r="BC105" s="10"/>
      <c r="BD105" s="3"/>
      <c r="BE105" s="4">
        <f t="shared" si="301"/>
        <v>0</v>
      </c>
      <c r="BF105" s="5"/>
      <c r="BG105" s="5"/>
      <c r="BH105" s="7">
        <f t="shared" si="302"/>
        <v>0</v>
      </c>
      <c r="BI105" s="7">
        <f t="shared" si="303"/>
        <v>0</v>
      </c>
      <c r="BJ105" s="2" t="s">
        <v>31</v>
      </c>
      <c r="BK105" s="7">
        <f t="shared" si="304"/>
        <v>0</v>
      </c>
      <c r="BL105" s="11">
        <f t="shared" si="305"/>
        <v>0</v>
      </c>
      <c r="BM105" s="2"/>
      <c r="BN105" s="2"/>
      <c r="BO105" s="2" t="s">
        <v>31</v>
      </c>
      <c r="BP105" s="2" t="s">
        <v>125</v>
      </c>
      <c r="BQ105" s="6"/>
      <c r="BR105" s="19">
        <f t="shared" si="306"/>
        <v>28.478000000000002</v>
      </c>
      <c r="BS105" s="10"/>
      <c r="BT105" s="3"/>
      <c r="BU105" s="4">
        <f t="shared" si="307"/>
        <v>0</v>
      </c>
      <c r="BV105" s="5"/>
      <c r="BW105" s="5"/>
      <c r="BX105" s="7">
        <f t="shared" si="308"/>
        <v>0</v>
      </c>
      <c r="BY105" s="7">
        <f t="shared" si="309"/>
        <v>0</v>
      </c>
      <c r="BZ105" s="2" t="s">
        <v>31</v>
      </c>
      <c r="CA105" s="7">
        <f t="shared" si="310"/>
        <v>0</v>
      </c>
      <c r="CB105" s="11">
        <f t="shared" si="311"/>
        <v>0</v>
      </c>
      <c r="CC105" s="2"/>
      <c r="CD105" s="2"/>
      <c r="CE105" s="2" t="s">
        <v>31</v>
      </c>
      <c r="CF105" s="2" t="s">
        <v>125</v>
      </c>
      <c r="CG105" s="6"/>
      <c r="CH105" s="19">
        <f t="shared" si="312"/>
        <v>28.478000000000002</v>
      </c>
      <c r="CI105" s="10"/>
      <c r="CJ105" s="3"/>
      <c r="CK105" s="4">
        <f t="shared" si="265"/>
        <v>0</v>
      </c>
      <c r="CL105" s="5"/>
      <c r="CM105" s="5"/>
      <c r="CN105" s="7">
        <f t="shared" si="266"/>
        <v>0</v>
      </c>
      <c r="CO105" s="7">
        <f t="shared" si="267"/>
        <v>0</v>
      </c>
      <c r="CP105" s="2" t="s">
        <v>31</v>
      </c>
      <c r="CQ105" s="7">
        <f t="shared" si="268"/>
        <v>0</v>
      </c>
      <c r="CR105" s="11">
        <f t="shared" si="269"/>
        <v>0</v>
      </c>
      <c r="CS105" s="2"/>
      <c r="CT105" s="2"/>
      <c r="CU105" s="2" t="s">
        <v>31</v>
      </c>
      <c r="CV105" s="2" t="s">
        <v>125</v>
      </c>
      <c r="CW105" s="6"/>
      <c r="CX105" s="19">
        <f t="shared" si="270"/>
        <v>28.478000000000002</v>
      </c>
      <c r="CY105" s="10"/>
      <c r="CZ105" s="3"/>
      <c r="DA105" s="4">
        <f t="shared" si="271"/>
        <v>0</v>
      </c>
      <c r="DB105" s="5"/>
      <c r="DC105" s="5"/>
      <c r="DD105" s="7">
        <f t="shared" si="272"/>
        <v>0</v>
      </c>
      <c r="DE105" s="7">
        <f t="shared" si="273"/>
        <v>0</v>
      </c>
      <c r="DF105" s="2" t="s">
        <v>31</v>
      </c>
      <c r="DG105" s="7">
        <f t="shared" si="274"/>
        <v>0</v>
      </c>
      <c r="DH105" s="11">
        <f t="shared" si="275"/>
        <v>0</v>
      </c>
      <c r="DI105" s="2"/>
      <c r="DJ105" s="2"/>
      <c r="DK105" s="2" t="s">
        <v>31</v>
      </c>
      <c r="DL105" s="2" t="s">
        <v>125</v>
      </c>
      <c r="DM105" s="6"/>
      <c r="DN105" s="19">
        <f t="shared" si="276"/>
        <v>28.478000000000002</v>
      </c>
      <c r="DO105" s="10"/>
      <c r="DP105" s="3"/>
      <c r="DQ105" s="4">
        <f t="shared" si="277"/>
        <v>0</v>
      </c>
      <c r="DR105" s="5"/>
      <c r="DS105" s="5"/>
      <c r="DT105" s="7">
        <f t="shared" si="278"/>
        <v>0</v>
      </c>
      <c r="DU105" s="7">
        <f t="shared" si="279"/>
        <v>0</v>
      </c>
      <c r="DV105" s="2" t="s">
        <v>31</v>
      </c>
      <c r="DW105" s="7">
        <f t="shared" si="280"/>
        <v>0</v>
      </c>
      <c r="DX105" s="11">
        <f t="shared" si="281"/>
        <v>0</v>
      </c>
      <c r="DY105" s="2"/>
      <c r="DZ105" s="2"/>
      <c r="EA105" s="2" t="s">
        <v>31</v>
      </c>
      <c r="EB105" s="2" t="s">
        <v>125</v>
      </c>
      <c r="EC105" s="6"/>
      <c r="ED105" s="19">
        <f t="shared" si="282"/>
        <v>28.478000000000002</v>
      </c>
    </row>
    <row r="106" spans="1:134" s="15" customFormat="1" ht="13.8" hidden="1" x14ac:dyDescent="0.3">
      <c r="A106" s="13">
        <v>11</v>
      </c>
      <c r="B106" s="1" t="s">
        <v>117</v>
      </c>
      <c r="C106" s="53">
        <v>29617</v>
      </c>
      <c r="D106" s="1">
        <v>40</v>
      </c>
      <c r="E106" s="1" t="s">
        <v>45</v>
      </c>
      <c r="F106" s="21">
        <v>35.006</v>
      </c>
      <c r="G106" s="2"/>
      <c r="H106" s="3"/>
      <c r="I106" s="4">
        <f t="shared" si="283"/>
        <v>0</v>
      </c>
      <c r="J106" s="5"/>
      <c r="K106" s="5"/>
      <c r="L106" s="7">
        <f t="shared" si="284"/>
        <v>0</v>
      </c>
      <c r="M106" s="7">
        <f t="shared" si="285"/>
        <v>0</v>
      </c>
      <c r="N106" s="2" t="s">
        <v>31</v>
      </c>
      <c r="O106" s="7">
        <f t="shared" si="286"/>
        <v>0</v>
      </c>
      <c r="P106" s="11">
        <f t="shared" si="287"/>
        <v>0</v>
      </c>
      <c r="Q106" s="2"/>
      <c r="R106" s="2"/>
      <c r="S106" s="2" t="s">
        <v>31</v>
      </c>
      <c r="T106" s="2"/>
      <c r="U106" s="6"/>
      <c r="V106" s="19">
        <f t="shared" si="288"/>
        <v>35.006</v>
      </c>
      <c r="W106" s="2"/>
      <c r="X106" s="3"/>
      <c r="Y106" s="4">
        <f t="shared" si="289"/>
        <v>0</v>
      </c>
      <c r="Z106" s="5"/>
      <c r="AA106" s="5"/>
      <c r="AB106" s="7">
        <f t="shared" si="290"/>
        <v>0</v>
      </c>
      <c r="AC106" s="7">
        <f t="shared" si="291"/>
        <v>0</v>
      </c>
      <c r="AD106" s="2" t="s">
        <v>31</v>
      </c>
      <c r="AE106" s="7">
        <f t="shared" si="292"/>
        <v>0</v>
      </c>
      <c r="AF106" s="11">
        <f t="shared" si="293"/>
        <v>0</v>
      </c>
      <c r="AG106" s="2"/>
      <c r="AH106" s="2"/>
      <c r="AI106" s="2" t="s">
        <v>31</v>
      </c>
      <c r="AJ106" s="2"/>
      <c r="AK106" s="6"/>
      <c r="AL106" s="19">
        <f t="shared" si="294"/>
        <v>35.006</v>
      </c>
      <c r="AM106" s="2"/>
      <c r="AN106" s="3"/>
      <c r="AO106" s="4">
        <f t="shared" si="295"/>
        <v>0</v>
      </c>
      <c r="AP106" s="5"/>
      <c r="AQ106" s="5"/>
      <c r="AR106" s="7">
        <f t="shared" si="296"/>
        <v>0</v>
      </c>
      <c r="AS106" s="7">
        <f t="shared" si="297"/>
        <v>0</v>
      </c>
      <c r="AT106" s="2" t="s">
        <v>31</v>
      </c>
      <c r="AU106" s="7">
        <f t="shared" si="298"/>
        <v>0</v>
      </c>
      <c r="AV106" s="11">
        <f t="shared" si="299"/>
        <v>0</v>
      </c>
      <c r="AW106" s="2"/>
      <c r="AX106" s="2"/>
      <c r="AY106" s="2" t="s">
        <v>31</v>
      </c>
      <c r="AZ106" s="2"/>
      <c r="BA106" s="6"/>
      <c r="BB106" s="19">
        <f t="shared" si="300"/>
        <v>35.006</v>
      </c>
      <c r="BC106" s="2"/>
      <c r="BD106" s="3"/>
      <c r="BE106" s="4">
        <f t="shared" si="301"/>
        <v>0</v>
      </c>
      <c r="BF106" s="5"/>
      <c r="BG106" s="5"/>
      <c r="BH106" s="7">
        <f t="shared" si="302"/>
        <v>0</v>
      </c>
      <c r="BI106" s="7">
        <f t="shared" si="303"/>
        <v>0</v>
      </c>
      <c r="BJ106" s="2" t="s">
        <v>31</v>
      </c>
      <c r="BK106" s="7">
        <f t="shared" si="304"/>
        <v>0</v>
      </c>
      <c r="BL106" s="11">
        <f t="shared" si="305"/>
        <v>0</v>
      </c>
      <c r="BM106" s="2"/>
      <c r="BN106" s="2"/>
      <c r="BO106" s="2" t="s">
        <v>31</v>
      </c>
      <c r="BP106" s="2"/>
      <c r="BQ106" s="6"/>
      <c r="BR106" s="19">
        <f t="shared" si="306"/>
        <v>35.006</v>
      </c>
      <c r="BS106" s="2"/>
      <c r="BT106" s="3"/>
      <c r="BU106" s="4">
        <f t="shared" si="307"/>
        <v>0</v>
      </c>
      <c r="BV106" s="5"/>
      <c r="BW106" s="5"/>
      <c r="BX106" s="7">
        <f t="shared" si="308"/>
        <v>0</v>
      </c>
      <c r="BY106" s="7">
        <f t="shared" si="309"/>
        <v>0</v>
      </c>
      <c r="BZ106" s="2" t="s">
        <v>31</v>
      </c>
      <c r="CA106" s="7">
        <f t="shared" si="310"/>
        <v>0</v>
      </c>
      <c r="CB106" s="11">
        <f t="shared" si="311"/>
        <v>0</v>
      </c>
      <c r="CC106" s="2"/>
      <c r="CD106" s="2"/>
      <c r="CE106" s="2" t="s">
        <v>31</v>
      </c>
      <c r="CF106" s="2"/>
      <c r="CG106" s="6"/>
      <c r="CH106" s="19">
        <f t="shared" si="312"/>
        <v>35.006</v>
      </c>
      <c r="CI106" s="2"/>
      <c r="CJ106" s="3"/>
      <c r="CK106" s="4">
        <f t="shared" si="265"/>
        <v>0</v>
      </c>
      <c r="CL106" s="5"/>
      <c r="CM106" s="5"/>
      <c r="CN106" s="7">
        <f t="shared" si="266"/>
        <v>0</v>
      </c>
      <c r="CO106" s="7">
        <f t="shared" si="267"/>
        <v>0</v>
      </c>
      <c r="CP106" s="2" t="s">
        <v>31</v>
      </c>
      <c r="CQ106" s="7">
        <f t="shared" si="268"/>
        <v>0</v>
      </c>
      <c r="CR106" s="11">
        <f t="shared" si="269"/>
        <v>0</v>
      </c>
      <c r="CS106" s="2"/>
      <c r="CT106" s="2"/>
      <c r="CU106" s="2" t="s">
        <v>31</v>
      </c>
      <c r="CV106" s="2"/>
      <c r="CW106" s="6"/>
      <c r="CX106" s="19">
        <f t="shared" si="270"/>
        <v>35.006</v>
      </c>
      <c r="CY106" s="2"/>
      <c r="CZ106" s="3"/>
      <c r="DA106" s="4">
        <f t="shared" si="271"/>
        <v>0</v>
      </c>
      <c r="DB106" s="5"/>
      <c r="DC106" s="5"/>
      <c r="DD106" s="7">
        <f t="shared" si="272"/>
        <v>0</v>
      </c>
      <c r="DE106" s="7">
        <f t="shared" si="273"/>
        <v>0</v>
      </c>
      <c r="DF106" s="2" t="s">
        <v>31</v>
      </c>
      <c r="DG106" s="7">
        <f t="shared" si="274"/>
        <v>0</v>
      </c>
      <c r="DH106" s="11">
        <f t="shared" si="275"/>
        <v>0</v>
      </c>
      <c r="DI106" s="2"/>
      <c r="DJ106" s="2"/>
      <c r="DK106" s="2" t="s">
        <v>31</v>
      </c>
      <c r="DL106" s="2"/>
      <c r="DM106" s="6"/>
      <c r="DN106" s="19">
        <f t="shared" si="276"/>
        <v>35.006</v>
      </c>
      <c r="DO106" s="2"/>
      <c r="DP106" s="3"/>
      <c r="DQ106" s="4">
        <f t="shared" si="277"/>
        <v>0</v>
      </c>
      <c r="DR106" s="5"/>
      <c r="DS106" s="5"/>
      <c r="DT106" s="7">
        <f t="shared" si="278"/>
        <v>0</v>
      </c>
      <c r="DU106" s="7">
        <f t="shared" si="279"/>
        <v>0</v>
      </c>
      <c r="DV106" s="2" t="s">
        <v>31</v>
      </c>
      <c r="DW106" s="7">
        <f t="shared" si="280"/>
        <v>0</v>
      </c>
      <c r="DX106" s="11">
        <f t="shared" si="281"/>
        <v>0</v>
      </c>
      <c r="DY106" s="2"/>
      <c r="DZ106" s="2"/>
      <c r="EA106" s="2" t="s">
        <v>31</v>
      </c>
      <c r="EB106" s="2"/>
      <c r="EC106" s="6"/>
      <c r="ED106" s="19">
        <f t="shared" si="282"/>
        <v>35.006</v>
      </c>
    </row>
    <row r="107" spans="1:134" s="15" customFormat="1" ht="13.8" hidden="1" x14ac:dyDescent="0.3">
      <c r="A107" s="13">
        <v>12</v>
      </c>
      <c r="B107" s="1" t="s">
        <v>117</v>
      </c>
      <c r="C107" s="2">
        <v>29617</v>
      </c>
      <c r="D107" s="1">
        <v>108</v>
      </c>
      <c r="E107" s="1" t="s">
        <v>30</v>
      </c>
      <c r="F107" s="21">
        <v>31.736999999999998</v>
      </c>
      <c r="G107" s="2"/>
      <c r="H107" s="3"/>
      <c r="I107" s="4">
        <f t="shared" si="283"/>
        <v>0</v>
      </c>
      <c r="J107" s="5"/>
      <c r="K107" s="5"/>
      <c r="L107" s="7">
        <f t="shared" si="284"/>
        <v>0</v>
      </c>
      <c r="M107" s="7">
        <f t="shared" si="285"/>
        <v>0</v>
      </c>
      <c r="N107" s="2" t="s">
        <v>52</v>
      </c>
      <c r="O107" s="7">
        <f t="shared" si="286"/>
        <v>0</v>
      </c>
      <c r="P107" s="11">
        <f t="shared" si="287"/>
        <v>0</v>
      </c>
      <c r="Q107" s="2"/>
      <c r="R107" s="2"/>
      <c r="S107" s="2" t="s">
        <v>31</v>
      </c>
      <c r="T107" s="2"/>
      <c r="U107" s="6"/>
      <c r="V107" s="19">
        <f t="shared" si="288"/>
        <v>31.736999999999998</v>
      </c>
      <c r="W107" s="2"/>
      <c r="X107" s="3"/>
      <c r="Y107" s="4">
        <f t="shared" si="289"/>
        <v>0</v>
      </c>
      <c r="Z107" s="5"/>
      <c r="AA107" s="5"/>
      <c r="AB107" s="7">
        <f t="shared" si="290"/>
        <v>0</v>
      </c>
      <c r="AC107" s="7">
        <f t="shared" si="291"/>
        <v>0</v>
      </c>
      <c r="AD107" s="2" t="s">
        <v>52</v>
      </c>
      <c r="AE107" s="7">
        <f t="shared" si="292"/>
        <v>0</v>
      </c>
      <c r="AF107" s="11">
        <f t="shared" si="293"/>
        <v>0</v>
      </c>
      <c r="AG107" s="2"/>
      <c r="AH107" s="2"/>
      <c r="AI107" s="2" t="s">
        <v>31</v>
      </c>
      <c r="AJ107" s="2"/>
      <c r="AK107" s="6"/>
      <c r="AL107" s="19">
        <f t="shared" si="294"/>
        <v>31.736999999999998</v>
      </c>
      <c r="AM107" s="2"/>
      <c r="AN107" s="3"/>
      <c r="AO107" s="4">
        <f t="shared" si="295"/>
        <v>0</v>
      </c>
      <c r="AP107" s="5"/>
      <c r="AQ107" s="5"/>
      <c r="AR107" s="7">
        <f t="shared" si="296"/>
        <v>0</v>
      </c>
      <c r="AS107" s="7">
        <f t="shared" si="297"/>
        <v>0</v>
      </c>
      <c r="AT107" s="2" t="s">
        <v>52</v>
      </c>
      <c r="AU107" s="7">
        <f t="shared" si="298"/>
        <v>0</v>
      </c>
      <c r="AV107" s="11">
        <f t="shared" si="299"/>
        <v>0</v>
      </c>
      <c r="AW107" s="2"/>
      <c r="AX107" s="2"/>
      <c r="AY107" s="2" t="s">
        <v>31</v>
      </c>
      <c r="AZ107" s="2"/>
      <c r="BA107" s="6"/>
      <c r="BB107" s="19">
        <f t="shared" si="300"/>
        <v>31.736999999999998</v>
      </c>
      <c r="BC107" s="2"/>
      <c r="BD107" s="3"/>
      <c r="BE107" s="4">
        <f t="shared" si="301"/>
        <v>0</v>
      </c>
      <c r="BF107" s="5"/>
      <c r="BG107" s="5"/>
      <c r="BH107" s="7">
        <f t="shared" si="302"/>
        <v>0</v>
      </c>
      <c r="BI107" s="7">
        <f t="shared" si="303"/>
        <v>0</v>
      </c>
      <c r="BJ107" s="2" t="s">
        <v>52</v>
      </c>
      <c r="BK107" s="7">
        <f t="shared" si="304"/>
        <v>0</v>
      </c>
      <c r="BL107" s="11">
        <f t="shared" si="305"/>
        <v>0</v>
      </c>
      <c r="BM107" s="2"/>
      <c r="BN107" s="2"/>
      <c r="BO107" s="2" t="s">
        <v>31</v>
      </c>
      <c r="BP107" s="2"/>
      <c r="BQ107" s="6"/>
      <c r="BR107" s="19">
        <f t="shared" si="306"/>
        <v>31.736999999999998</v>
      </c>
      <c r="BS107" s="2"/>
      <c r="BT107" s="3"/>
      <c r="BU107" s="4">
        <f t="shared" si="307"/>
        <v>0</v>
      </c>
      <c r="BV107" s="5"/>
      <c r="BW107" s="5"/>
      <c r="BX107" s="7">
        <f t="shared" si="308"/>
        <v>0</v>
      </c>
      <c r="BY107" s="7">
        <f t="shared" si="309"/>
        <v>0</v>
      </c>
      <c r="BZ107" s="2" t="s">
        <v>52</v>
      </c>
      <c r="CA107" s="7">
        <f t="shared" si="310"/>
        <v>0</v>
      </c>
      <c r="CB107" s="11">
        <f t="shared" si="311"/>
        <v>0</v>
      </c>
      <c r="CC107" s="2"/>
      <c r="CD107" s="2"/>
      <c r="CE107" s="2" t="s">
        <v>31</v>
      </c>
      <c r="CF107" s="2"/>
      <c r="CG107" s="6"/>
      <c r="CH107" s="19">
        <f t="shared" si="312"/>
        <v>31.736999999999998</v>
      </c>
      <c r="CI107" s="2"/>
      <c r="CJ107" s="3"/>
      <c r="CK107" s="4">
        <f t="shared" si="265"/>
        <v>0</v>
      </c>
      <c r="CL107" s="5"/>
      <c r="CM107" s="5"/>
      <c r="CN107" s="7">
        <f t="shared" si="266"/>
        <v>0</v>
      </c>
      <c r="CO107" s="7">
        <f t="shared" si="267"/>
        <v>0</v>
      </c>
      <c r="CP107" s="2" t="s">
        <v>31</v>
      </c>
      <c r="CQ107" s="7">
        <f t="shared" si="268"/>
        <v>0</v>
      </c>
      <c r="CR107" s="11">
        <f t="shared" si="269"/>
        <v>0</v>
      </c>
      <c r="CS107" s="2"/>
      <c r="CT107" s="2"/>
      <c r="CU107" s="2" t="s">
        <v>31</v>
      </c>
      <c r="CV107" s="2"/>
      <c r="CW107" s="6"/>
      <c r="CX107" s="19">
        <f t="shared" si="270"/>
        <v>31.736999999999998</v>
      </c>
      <c r="CY107" s="2"/>
      <c r="CZ107" s="3"/>
      <c r="DA107" s="4">
        <f t="shared" si="271"/>
        <v>0</v>
      </c>
      <c r="DB107" s="5"/>
      <c r="DC107" s="5"/>
      <c r="DD107" s="7">
        <f t="shared" si="272"/>
        <v>0</v>
      </c>
      <c r="DE107" s="7">
        <f t="shared" si="273"/>
        <v>0</v>
      </c>
      <c r="DF107" s="2" t="s">
        <v>31</v>
      </c>
      <c r="DG107" s="7">
        <f t="shared" si="274"/>
        <v>0</v>
      </c>
      <c r="DH107" s="11">
        <f t="shared" si="275"/>
        <v>0</v>
      </c>
      <c r="DI107" s="2"/>
      <c r="DJ107" s="2"/>
      <c r="DK107" s="2" t="s">
        <v>31</v>
      </c>
      <c r="DL107" s="2"/>
      <c r="DM107" s="6"/>
      <c r="DN107" s="19">
        <f t="shared" si="276"/>
        <v>31.736999999999998</v>
      </c>
      <c r="DO107" s="2"/>
      <c r="DP107" s="3"/>
      <c r="DQ107" s="4">
        <f t="shared" si="277"/>
        <v>0</v>
      </c>
      <c r="DR107" s="5"/>
      <c r="DS107" s="5"/>
      <c r="DT107" s="7">
        <f t="shared" si="278"/>
        <v>0</v>
      </c>
      <c r="DU107" s="7">
        <f t="shared" si="279"/>
        <v>0</v>
      </c>
      <c r="DV107" s="2" t="s">
        <v>31</v>
      </c>
      <c r="DW107" s="7">
        <f t="shared" si="280"/>
        <v>0</v>
      </c>
      <c r="DX107" s="11">
        <f t="shared" si="281"/>
        <v>0</v>
      </c>
      <c r="DY107" s="2"/>
      <c r="DZ107" s="2"/>
      <c r="EA107" s="2" t="s">
        <v>31</v>
      </c>
      <c r="EB107" s="2"/>
      <c r="EC107" s="6"/>
      <c r="ED107" s="19">
        <f t="shared" si="282"/>
        <v>31.736999999999998</v>
      </c>
    </row>
    <row r="108" spans="1:134" s="15" customFormat="1" ht="13.8" hidden="1" x14ac:dyDescent="0.3">
      <c r="A108" s="13">
        <v>13</v>
      </c>
      <c r="B108" s="1" t="s">
        <v>151</v>
      </c>
      <c r="C108" s="53">
        <v>5749</v>
      </c>
      <c r="D108" s="1">
        <v>52</v>
      </c>
      <c r="E108" s="1" t="s">
        <v>30</v>
      </c>
      <c r="F108" s="21">
        <v>28.928999999999998</v>
      </c>
      <c r="G108" s="2"/>
      <c r="H108" s="3"/>
      <c r="I108" s="4">
        <f t="shared" si="283"/>
        <v>0</v>
      </c>
      <c r="J108" s="5"/>
      <c r="K108" s="5"/>
      <c r="L108" s="7">
        <f t="shared" si="284"/>
        <v>0</v>
      </c>
      <c r="M108" s="7">
        <f t="shared" si="285"/>
        <v>0</v>
      </c>
      <c r="N108" s="2" t="s">
        <v>52</v>
      </c>
      <c r="O108" s="7">
        <f t="shared" si="286"/>
        <v>0</v>
      </c>
      <c r="P108" s="11">
        <f t="shared" si="287"/>
        <v>0</v>
      </c>
      <c r="Q108" s="2"/>
      <c r="R108" s="2"/>
      <c r="S108" s="2" t="s">
        <v>31</v>
      </c>
      <c r="T108" s="2" t="s">
        <v>154</v>
      </c>
      <c r="U108" s="6"/>
      <c r="V108" s="19">
        <f t="shared" si="288"/>
        <v>28.928999999999998</v>
      </c>
      <c r="W108" s="2"/>
      <c r="X108" s="3"/>
      <c r="Y108" s="4">
        <f t="shared" si="289"/>
        <v>0</v>
      </c>
      <c r="Z108" s="5"/>
      <c r="AA108" s="5"/>
      <c r="AB108" s="7">
        <f t="shared" si="290"/>
        <v>0</v>
      </c>
      <c r="AC108" s="7">
        <f t="shared" si="291"/>
        <v>0</v>
      </c>
      <c r="AD108" s="2" t="s">
        <v>52</v>
      </c>
      <c r="AE108" s="7">
        <f t="shared" si="292"/>
        <v>0</v>
      </c>
      <c r="AF108" s="11">
        <f t="shared" si="293"/>
        <v>0</v>
      </c>
      <c r="AG108" s="2"/>
      <c r="AH108" s="2"/>
      <c r="AI108" s="2" t="s">
        <v>31</v>
      </c>
      <c r="AJ108" s="2" t="s">
        <v>154</v>
      </c>
      <c r="AK108" s="6"/>
      <c r="AL108" s="19">
        <f t="shared" si="294"/>
        <v>28.928999999999998</v>
      </c>
      <c r="AM108" s="2"/>
      <c r="AN108" s="3"/>
      <c r="AO108" s="4">
        <f t="shared" si="295"/>
        <v>0</v>
      </c>
      <c r="AP108" s="5"/>
      <c r="AQ108" s="5"/>
      <c r="AR108" s="7">
        <f t="shared" si="296"/>
        <v>0</v>
      </c>
      <c r="AS108" s="7">
        <f t="shared" si="297"/>
        <v>0</v>
      </c>
      <c r="AT108" s="2" t="s">
        <v>52</v>
      </c>
      <c r="AU108" s="7">
        <f t="shared" si="298"/>
        <v>0</v>
      </c>
      <c r="AV108" s="11">
        <f t="shared" si="299"/>
        <v>0</v>
      </c>
      <c r="AW108" s="2"/>
      <c r="AX108" s="2"/>
      <c r="AY108" s="2" t="s">
        <v>31</v>
      </c>
      <c r="AZ108" s="2" t="s">
        <v>154</v>
      </c>
      <c r="BA108" s="6"/>
      <c r="BB108" s="19">
        <f t="shared" si="300"/>
        <v>28.928999999999998</v>
      </c>
      <c r="BC108" s="2"/>
      <c r="BD108" s="3"/>
      <c r="BE108" s="4">
        <f t="shared" si="301"/>
        <v>0</v>
      </c>
      <c r="BF108" s="5"/>
      <c r="BG108" s="5"/>
      <c r="BH108" s="7">
        <f t="shared" si="302"/>
        <v>0</v>
      </c>
      <c r="BI108" s="7">
        <f t="shared" si="303"/>
        <v>0</v>
      </c>
      <c r="BJ108" s="2" t="s">
        <v>52</v>
      </c>
      <c r="BK108" s="7">
        <f t="shared" si="304"/>
        <v>0</v>
      </c>
      <c r="BL108" s="11">
        <f t="shared" si="305"/>
        <v>0</v>
      </c>
      <c r="BM108" s="2"/>
      <c r="BN108" s="2"/>
      <c r="BO108" s="2" t="s">
        <v>31</v>
      </c>
      <c r="BP108" s="2" t="s">
        <v>154</v>
      </c>
      <c r="BQ108" s="6"/>
      <c r="BR108" s="19">
        <f t="shared" si="306"/>
        <v>28.928999999999998</v>
      </c>
      <c r="BS108" s="2"/>
      <c r="BT108" s="3"/>
      <c r="BU108" s="4">
        <f t="shared" si="307"/>
        <v>0</v>
      </c>
      <c r="BV108" s="5"/>
      <c r="BW108" s="5"/>
      <c r="BX108" s="7">
        <f t="shared" si="308"/>
        <v>0</v>
      </c>
      <c r="BY108" s="7">
        <f t="shared" si="309"/>
        <v>0</v>
      </c>
      <c r="BZ108" s="2" t="s">
        <v>52</v>
      </c>
      <c r="CA108" s="7">
        <f t="shared" si="310"/>
        <v>0</v>
      </c>
      <c r="CB108" s="11">
        <f t="shared" si="311"/>
        <v>0</v>
      </c>
      <c r="CC108" s="2"/>
      <c r="CD108" s="2"/>
      <c r="CE108" s="2" t="s">
        <v>31</v>
      </c>
      <c r="CF108" s="2" t="s">
        <v>154</v>
      </c>
      <c r="CG108" s="6"/>
      <c r="CH108" s="19">
        <f t="shared" si="312"/>
        <v>28.928999999999998</v>
      </c>
      <c r="CI108" s="2"/>
      <c r="CJ108" s="3"/>
      <c r="CK108" s="4">
        <f t="shared" si="265"/>
        <v>0</v>
      </c>
      <c r="CL108" s="5"/>
      <c r="CM108" s="5"/>
      <c r="CN108" s="7">
        <f t="shared" si="266"/>
        <v>0</v>
      </c>
      <c r="CO108" s="7">
        <f t="shared" si="267"/>
        <v>0</v>
      </c>
      <c r="CP108" s="2" t="s">
        <v>31</v>
      </c>
      <c r="CQ108" s="7">
        <f t="shared" si="268"/>
        <v>0</v>
      </c>
      <c r="CR108" s="11">
        <f t="shared" si="269"/>
        <v>0</v>
      </c>
      <c r="CS108" s="2"/>
      <c r="CT108" s="2"/>
      <c r="CU108" s="2" t="s">
        <v>31</v>
      </c>
      <c r="CV108" s="2" t="s">
        <v>154</v>
      </c>
      <c r="CW108" s="6"/>
      <c r="CX108" s="19">
        <f t="shared" si="270"/>
        <v>28.928999999999998</v>
      </c>
      <c r="CY108" s="2"/>
      <c r="CZ108" s="3"/>
      <c r="DA108" s="4">
        <f t="shared" si="271"/>
        <v>0</v>
      </c>
      <c r="DB108" s="5"/>
      <c r="DC108" s="5"/>
      <c r="DD108" s="7">
        <f t="shared" si="272"/>
        <v>0</v>
      </c>
      <c r="DE108" s="7">
        <f t="shared" si="273"/>
        <v>0</v>
      </c>
      <c r="DF108" s="2" t="s">
        <v>31</v>
      </c>
      <c r="DG108" s="7">
        <f t="shared" si="274"/>
        <v>0</v>
      </c>
      <c r="DH108" s="11">
        <f t="shared" si="275"/>
        <v>0</v>
      </c>
      <c r="DI108" s="2"/>
      <c r="DJ108" s="2"/>
      <c r="DK108" s="2" t="s">
        <v>31</v>
      </c>
      <c r="DL108" s="2" t="s">
        <v>154</v>
      </c>
      <c r="DM108" s="6"/>
      <c r="DN108" s="19">
        <f t="shared" si="276"/>
        <v>28.928999999999998</v>
      </c>
      <c r="DO108" s="2"/>
      <c r="DP108" s="3"/>
      <c r="DQ108" s="4">
        <f t="shared" si="277"/>
        <v>0</v>
      </c>
      <c r="DR108" s="5"/>
      <c r="DS108" s="5"/>
      <c r="DT108" s="7">
        <f t="shared" si="278"/>
        <v>0</v>
      </c>
      <c r="DU108" s="7">
        <f t="shared" si="279"/>
        <v>0</v>
      </c>
      <c r="DV108" s="2" t="s">
        <v>31</v>
      </c>
      <c r="DW108" s="7">
        <f t="shared" si="280"/>
        <v>0</v>
      </c>
      <c r="DX108" s="11">
        <f t="shared" si="281"/>
        <v>0</v>
      </c>
      <c r="DY108" s="2"/>
      <c r="DZ108" s="2"/>
      <c r="EA108" s="2" t="s">
        <v>31</v>
      </c>
      <c r="EB108" s="2" t="s">
        <v>154</v>
      </c>
      <c r="EC108" s="6"/>
      <c r="ED108" s="19">
        <f t="shared" si="282"/>
        <v>28.928999999999998</v>
      </c>
    </row>
    <row r="109" spans="1:134" s="15" customFormat="1" ht="13.8" x14ac:dyDescent="0.3">
      <c r="A109" s="13">
        <v>4</v>
      </c>
      <c r="B109" s="1" t="s">
        <v>168</v>
      </c>
      <c r="C109" s="2">
        <v>6080</v>
      </c>
      <c r="D109" s="1">
        <v>67</v>
      </c>
      <c r="E109" s="1" t="s">
        <v>30</v>
      </c>
      <c r="F109" s="21"/>
      <c r="G109" s="2"/>
      <c r="H109" s="3"/>
      <c r="I109" s="2"/>
      <c r="J109" s="5"/>
      <c r="K109" s="5"/>
      <c r="L109" s="2"/>
      <c r="M109" s="2"/>
      <c r="N109" s="2" t="s">
        <v>52</v>
      </c>
      <c r="O109" s="2"/>
      <c r="P109" s="11">
        <f t="shared" si="287"/>
        <v>0</v>
      </c>
      <c r="Q109" s="2">
        <v>41.012999999999998</v>
      </c>
      <c r="R109" s="2"/>
      <c r="S109" s="2" t="s">
        <v>52</v>
      </c>
      <c r="T109" s="8" t="s">
        <v>87</v>
      </c>
      <c r="U109" s="6"/>
      <c r="V109" s="19">
        <f t="shared" si="288"/>
        <v>41.012999999999998</v>
      </c>
      <c r="W109" s="2"/>
      <c r="X109" s="3"/>
      <c r="Y109" s="2"/>
      <c r="Z109" s="5"/>
      <c r="AA109" s="5"/>
      <c r="AB109" s="2"/>
      <c r="AC109" s="2"/>
      <c r="AD109" s="2" t="s">
        <v>52</v>
      </c>
      <c r="AE109" s="2"/>
      <c r="AF109" s="11">
        <f>AE109</f>
        <v>0</v>
      </c>
      <c r="AG109" s="2"/>
      <c r="AH109" s="2"/>
      <c r="AI109" s="2" t="s">
        <v>52</v>
      </c>
      <c r="AJ109" s="2" t="s">
        <v>87</v>
      </c>
      <c r="AK109" s="6"/>
      <c r="AL109" s="19">
        <f t="shared" si="294"/>
        <v>41.012999999999998</v>
      </c>
      <c r="AM109" s="2"/>
      <c r="AN109" s="3"/>
      <c r="AO109" s="2"/>
      <c r="AP109" s="5"/>
      <c r="AQ109" s="5"/>
      <c r="AR109" s="2"/>
      <c r="AS109" s="2"/>
      <c r="AT109" s="2" t="s">
        <v>52</v>
      </c>
      <c r="AU109" s="2"/>
      <c r="AV109" s="11">
        <f>AU109</f>
        <v>0</v>
      </c>
      <c r="AW109" s="2"/>
      <c r="AX109" s="2"/>
      <c r="AY109" s="2" t="s">
        <v>52</v>
      </c>
      <c r="AZ109" s="2" t="s">
        <v>87</v>
      </c>
      <c r="BA109" s="6"/>
      <c r="BB109" s="19">
        <f t="shared" si="300"/>
        <v>41.012999999999998</v>
      </c>
      <c r="BC109" s="2"/>
      <c r="BD109" s="3"/>
      <c r="BE109" s="2"/>
      <c r="BF109" s="5"/>
      <c r="BG109" s="5"/>
      <c r="BH109" s="2"/>
      <c r="BI109" s="2"/>
      <c r="BJ109" s="2" t="s">
        <v>52</v>
      </c>
      <c r="BK109" s="2"/>
      <c r="BL109" s="11"/>
      <c r="BM109" s="2"/>
      <c r="BN109" s="2"/>
      <c r="BO109" s="2" t="s">
        <v>52</v>
      </c>
      <c r="BP109" s="2" t="s">
        <v>87</v>
      </c>
      <c r="BQ109" s="6"/>
      <c r="BR109" s="19">
        <f t="shared" si="306"/>
        <v>41.012999999999998</v>
      </c>
      <c r="BS109" s="2"/>
      <c r="BT109" s="3"/>
      <c r="BU109" s="2"/>
      <c r="BV109" s="5"/>
      <c r="BW109" s="5"/>
      <c r="BX109" s="2"/>
      <c r="BY109" s="2"/>
      <c r="BZ109" s="2" t="s">
        <v>52</v>
      </c>
      <c r="CA109" s="2"/>
      <c r="CB109" s="11"/>
      <c r="CC109" s="2">
        <v>46.052999999999997</v>
      </c>
      <c r="CD109" s="2">
        <v>43.881</v>
      </c>
      <c r="CE109" s="2" t="s">
        <v>31</v>
      </c>
      <c r="CF109" s="8" t="s">
        <v>180</v>
      </c>
      <c r="CG109" s="6"/>
      <c r="CH109" s="19">
        <f t="shared" si="312"/>
        <v>41.012999999999998</v>
      </c>
      <c r="CI109" s="2">
        <v>49.366</v>
      </c>
      <c r="CJ109" s="3">
        <v>2</v>
      </c>
      <c r="CK109" s="4">
        <f t="shared" si="265"/>
        <v>2</v>
      </c>
      <c r="CL109" s="5">
        <v>3</v>
      </c>
      <c r="CM109" s="5"/>
      <c r="CN109" s="7">
        <f t="shared" si="266"/>
        <v>2</v>
      </c>
      <c r="CO109" s="7">
        <f t="shared" si="267"/>
        <v>0</v>
      </c>
      <c r="CP109" s="2" t="s">
        <v>31</v>
      </c>
      <c r="CQ109" s="7">
        <f t="shared" si="268"/>
        <v>5</v>
      </c>
      <c r="CR109" s="11">
        <f t="shared" si="269"/>
        <v>5</v>
      </c>
      <c r="CS109" s="2">
        <v>37.481000000000002</v>
      </c>
      <c r="CT109" s="2"/>
      <c r="CU109" s="2" t="s">
        <v>31</v>
      </c>
      <c r="CV109" s="2"/>
      <c r="CW109" s="6">
        <v>1</v>
      </c>
      <c r="CX109" s="19">
        <f t="shared" si="270"/>
        <v>37.481000000000002</v>
      </c>
      <c r="CY109" s="2">
        <v>39.470999999999997</v>
      </c>
      <c r="CZ109" s="3">
        <v>3</v>
      </c>
      <c r="DA109" s="4">
        <f t="shared" si="271"/>
        <v>3</v>
      </c>
      <c r="DB109" s="5">
        <v>4</v>
      </c>
      <c r="DC109" s="5">
        <v>3</v>
      </c>
      <c r="DD109" s="7">
        <f t="shared" si="272"/>
        <v>5</v>
      </c>
      <c r="DE109" s="7">
        <f t="shared" si="273"/>
        <v>6</v>
      </c>
      <c r="DF109" s="2" t="s">
        <v>31</v>
      </c>
      <c r="DG109" s="7">
        <f t="shared" si="274"/>
        <v>14</v>
      </c>
      <c r="DH109" s="11">
        <f t="shared" si="275"/>
        <v>19</v>
      </c>
      <c r="DI109" s="2">
        <v>36.152000000000001</v>
      </c>
      <c r="DJ109" s="2">
        <v>37.584000000000003</v>
      </c>
      <c r="DK109" s="2" t="s">
        <v>31</v>
      </c>
      <c r="DL109" s="2"/>
      <c r="DM109" s="6"/>
      <c r="DN109" s="19">
        <f t="shared" si="276"/>
        <v>36.152000000000001</v>
      </c>
      <c r="DO109" s="2"/>
      <c r="DP109" s="3"/>
      <c r="DQ109" s="4">
        <f t="shared" si="277"/>
        <v>0</v>
      </c>
      <c r="DR109" s="5">
        <v>2</v>
      </c>
      <c r="DS109" s="5">
        <v>2</v>
      </c>
      <c r="DT109" s="7">
        <f t="shared" si="278"/>
        <v>2</v>
      </c>
      <c r="DU109" s="7">
        <f t="shared" si="279"/>
        <v>2</v>
      </c>
      <c r="DV109" s="2" t="s">
        <v>31</v>
      </c>
      <c r="DW109" s="7">
        <f t="shared" si="280"/>
        <v>4</v>
      </c>
      <c r="DX109" s="11">
        <f t="shared" si="281"/>
        <v>23</v>
      </c>
      <c r="DY109" s="10">
        <v>40.24</v>
      </c>
      <c r="DZ109" s="10">
        <v>39.68</v>
      </c>
      <c r="EA109" s="2" t="s">
        <v>31</v>
      </c>
      <c r="EB109" s="2"/>
      <c r="EC109" s="6"/>
      <c r="ED109" s="19">
        <f t="shared" si="282"/>
        <v>36.152000000000001</v>
      </c>
    </row>
    <row r="110" spans="1:134" s="15" customFormat="1" ht="13.8" x14ac:dyDescent="0.3">
      <c r="A110" s="13">
        <v>5</v>
      </c>
      <c r="B110" s="1" t="s">
        <v>83</v>
      </c>
      <c r="C110" s="53" t="s">
        <v>215</v>
      </c>
      <c r="D110" s="1">
        <v>205</v>
      </c>
      <c r="E110" s="1" t="s">
        <v>30</v>
      </c>
      <c r="F110" s="21">
        <v>32.488999999999997</v>
      </c>
      <c r="G110" s="2"/>
      <c r="H110" s="3"/>
      <c r="I110" s="4">
        <f>IF(AND(J$234&gt;4,H110=1),6)+IF(AND(J$234&gt;4,H110=2),4)+IF(AND(J$234&gt;4,H110=3),3)+IF(AND(J$234&gt;4,H110=4),2)+IF(AND(J$234&gt;4,H110=5),1)+IF(AND(J$234&gt;4,H110&gt;5),1)+IF(AND(J$234=4,H110=1),4)+IF(AND(J$234=4,H110=2),3)+IF(AND(J$234=4,H110=3),2)+IF(AND(J$234=4,H110=4),1)+IF(AND(J$234=3,H110=1),3)+IF(AND(J$234=3,H110=2),2)+IF(AND(J$234=3,H110=3),1)+IF(AND(J$234=2,H110=1),2)+IF(AND(J$234=2,H110=2),1)+IF(AND(J$234=1,H110=1),1)</f>
        <v>0</v>
      </c>
      <c r="J110" s="5"/>
      <c r="K110" s="5"/>
      <c r="L110" s="7">
        <f>IF(AND(J$234&gt;4,J110=1),12)+IF(AND(J$234&gt;4,J110=2),8)+IF(AND(J$234&gt;4,J110=3),6)+IF(AND(J$234&gt;4,J110=4),5)+IF(AND(J$234&gt;4,J110=5),4)+IF(AND(J$234&gt;4,J110=6),3)+IF(AND(J$234&gt;4,J110=7),2)+IF(AND(J$234&gt;4,J110&gt;7),1)+IF(AND(J$234=4,J110=1),8)+IF(AND(J$234=4,J110=2),6)+IF(AND(J$234=4,J110=3),4)+IF(AND(J$234=4,J110=4),2)+IF(AND(J$234=3,J110=1),6)+IF(AND(J$234=3,J110=2),4)+IF(AND(J$234=3,J110=3),2)+IF(AND(J$234=2,J110=1),4)+IF(AND(J$234=2,J110=2),2)+IF(AND(J$234=1,J110=1),2)</f>
        <v>0</v>
      </c>
      <c r="M110" s="7">
        <f>IF(AND(J$234&gt;4,K110=1),12)+IF(AND(J$234&gt;4,K110=2),8)+IF(AND(J$234&gt;4,K110=3),6)+IF(AND(J$234&gt;4,K110=4),5)+IF(AND(J$234&gt;4,K110=5),4)+IF(AND(J$234&gt;4,K110=6),3)+IF(AND(J$234&gt;4,K110=7),2)+IF(AND(J$234&gt;4,K110&gt;7),1)+IF(AND(J$234=4,K110=1),8)+IF(AND(J$234=4,K110=2),6)+IF(AND(J$234=4,K110=3),4)+IF(AND(J$234=4,K110=4),2)+IF(AND(J$234=3,K110=1),6)+IF(AND(J$234=3,K110=2),4)+IF(AND(J$234=3,K110=3),2)+IF(AND(J$234=2,K110=1),4)+IF(AND(J$234=2,K110=2),2)+IF(AND(J$234=1,K110=1),2)</f>
        <v>0</v>
      </c>
      <c r="N110" s="2" t="s">
        <v>31</v>
      </c>
      <c r="O110" s="7">
        <f>+I110+L110+M110+U110</f>
        <v>0</v>
      </c>
      <c r="P110" s="11">
        <f t="shared" si="287"/>
        <v>0</v>
      </c>
      <c r="Q110" s="2"/>
      <c r="R110" s="2"/>
      <c r="S110" s="2" t="s">
        <v>31</v>
      </c>
      <c r="T110" s="2"/>
      <c r="U110" s="6"/>
      <c r="V110" s="19">
        <f t="shared" si="288"/>
        <v>32.488999999999997</v>
      </c>
      <c r="W110" s="2"/>
      <c r="X110" s="3"/>
      <c r="Y110" s="4">
        <f>IF(AND(Z$234&gt;4,X110=1),6)+IF(AND(Z$234&gt;4,X110=2),4)+IF(AND(Z$234&gt;4,X110=3),3)+IF(AND(Z$234&gt;4,X110=4),2)+IF(AND(Z$234&gt;4,X110=5),1)+IF(AND(Z$234&gt;4,X110&gt;5),1)+IF(AND(Z$234=4,X110=1),4)+IF(AND(Z$234=4,X110=2),3)+IF(AND(Z$234=4,X110=3),2)+IF(AND(Z$234=4,X110=4),1)+IF(AND(Z$234=3,X110=1),3)+IF(AND(Z$234=3,X110=2),2)+IF(AND(Z$234=3,X110=3),1)+IF(AND(Z$234=2,X110=1),2)+IF(AND(Z$234=2,X110=2),1)+IF(AND(Z$234=1,X110=1),1)</f>
        <v>0</v>
      </c>
      <c r="Z110" s="5"/>
      <c r="AA110" s="5"/>
      <c r="AB110" s="7">
        <f>IF(AND(Z$234&gt;4,Z110=1),12)+IF(AND(Z$234&gt;4,Z110=2),8)+IF(AND(Z$234&gt;4,Z110=3),6)+IF(AND(Z$234&gt;4,Z110=4),5)+IF(AND(Z$234&gt;4,Z110=5),4)+IF(AND(Z$234&gt;4,Z110=6),3)+IF(AND(Z$234&gt;4,Z110=7),2)+IF(AND(Z$234&gt;4,Z110&gt;7),1)+IF(AND(Z$234=4,Z110=1),8)+IF(AND(Z$234=4,Z110=2),6)+IF(AND(Z$234=4,Z110=3),4)+IF(AND(Z$234=4,Z110=4),2)+IF(AND(Z$234=3,Z110=1),6)+IF(AND(Z$234=3,Z110=2),4)+IF(AND(Z$234=3,Z110=3),2)+IF(AND(Z$234=2,Z110=1),4)+IF(AND(Z$234=2,Z110=2),2)+IF(AND(Z$234=1,Z110=1),2)</f>
        <v>0</v>
      </c>
      <c r="AC110" s="7">
        <f>IF(AND(Z$234&gt;4,AA110=1),12)+IF(AND(Z$234&gt;4,AA110=2),8)+IF(AND(Z$234&gt;4,AA110=3),6)+IF(AND(Z$234&gt;4,AA110=4),5)+IF(AND(Z$234&gt;4,AA110=5),4)+IF(AND(Z$234&gt;4,AA110=6),3)+IF(AND(Z$234&gt;4,AA110=7),2)+IF(AND(Z$234&gt;4,AA110&gt;7),1)+IF(AND(Z$234=4,AA110=1),8)+IF(AND(Z$234=4,AA110=2),6)+IF(AND(Z$234=4,AA110=3),4)+IF(AND(Z$234=4,AA110=4),2)+IF(AND(Z$234=3,AA110=1),6)+IF(AND(Z$234=3,AA110=2),4)+IF(AND(Z$234=3,AA110=3),2)+IF(AND(Z$234=2,AA110=1),4)+IF(AND(Z$234=2,AA110=2),2)+IF(AND(Z$234=1,AA110=1),2)</f>
        <v>0</v>
      </c>
      <c r="AD110" s="2" t="s">
        <v>31</v>
      </c>
      <c r="AE110" s="7">
        <f>+Y110+AB110+AC110+AK110</f>
        <v>0</v>
      </c>
      <c r="AF110" s="11">
        <f>AE110+P110</f>
        <v>0</v>
      </c>
      <c r="AG110" s="2"/>
      <c r="AH110" s="2"/>
      <c r="AI110" s="2" t="s">
        <v>31</v>
      </c>
      <c r="AJ110" s="2"/>
      <c r="AK110" s="6"/>
      <c r="AL110" s="19">
        <f t="shared" si="294"/>
        <v>32.488999999999997</v>
      </c>
      <c r="AM110" s="2"/>
      <c r="AN110" s="3"/>
      <c r="AO110" s="4">
        <f>IF(AND(AP$234&gt;4,AN110=1),6)+IF(AND(AP$234&gt;4,AN110=2),4)+IF(AND(AP$234&gt;4,AN110=3),3)+IF(AND(AP$234&gt;4,AN110=4),2)+IF(AND(AP$234&gt;4,AN110=5),1)+IF(AND(AP$234&gt;4,AN110&gt;5),1)+IF(AND(AP$234=4,AN110=1),4)+IF(AND(AP$234=4,AN110=2),3)+IF(AND(AP$234=4,AN110=3),2)+IF(AND(AP$234=4,AN110=4),1)+IF(AND(AP$234=3,AN110=1),3)+IF(AND(AP$234=3,AN110=2),2)+IF(AND(AP$234=3,AN110=3),1)+IF(AND(AP$234=2,AN110=1),2)+IF(AND(AP$234=2,AN110=2),1)+IF(AND(AP$234=1,AN110=1),1)</f>
        <v>0</v>
      </c>
      <c r="AP110" s="5"/>
      <c r="AQ110" s="5"/>
      <c r="AR110" s="7">
        <f>IF(AND(AP$234&gt;4,AP110=1),12)+IF(AND(AP$234&gt;4,AP110=2),8)+IF(AND(AP$234&gt;4,AP110=3),6)+IF(AND(AP$234&gt;4,AP110=4),5)+IF(AND(AP$234&gt;4,AP110=5),4)+IF(AND(AP$234&gt;4,AP110=6),3)+IF(AND(AP$234&gt;4,AP110=7),2)+IF(AND(AP$234&gt;4,AP110&gt;7),1)+IF(AND(AP$234=4,AP110=1),8)+IF(AND(AP$234=4,AP110=2),6)+IF(AND(AP$234=4,AP110=3),4)+IF(AND(AP$234=4,AP110=4),2)+IF(AND(AP$234=3,AP110=1),6)+IF(AND(AP$234=3,AP110=2),4)+IF(AND(AP$234=3,AP110=3),2)+IF(AND(AP$234=2,AP110=1),4)+IF(AND(AP$234=2,AP110=2),2)+IF(AND(AP$234=1,AP110=1),2)</f>
        <v>0</v>
      </c>
      <c r="AS110" s="7">
        <f>IF(AND(AP$234&gt;4,AQ110=1),12)+IF(AND(AP$234&gt;4,AQ110=2),8)+IF(AND(AP$234&gt;4,AQ110=3),6)+IF(AND(AP$234&gt;4,AQ110=4),5)+IF(AND(AP$234&gt;4,AQ110=5),4)+IF(AND(AP$234&gt;4,AQ110=6),3)+IF(AND(AP$234&gt;4,AQ110=7),2)+IF(AND(AP$234&gt;4,AQ110&gt;7),1)+IF(AND(AP$234=4,AQ110=1),8)+IF(AND(AP$234=4,AQ110=2),6)+IF(AND(AP$234=4,AQ110=3),4)+IF(AND(AP$234=4,AQ110=4),2)+IF(AND(AP$234=3,AQ110=1),6)+IF(AND(AP$234=3,AQ110=2),4)+IF(AND(AP$234=3,AQ110=3),2)+IF(AND(AP$234=2,AQ110=1),4)+IF(AND(AP$234=2,AQ110=2),2)+IF(AND(AP$234=1,AQ110=1),2)</f>
        <v>0</v>
      </c>
      <c r="AT110" s="2" t="s">
        <v>31</v>
      </c>
      <c r="AU110" s="7">
        <f>+AO110+AR110+AS110+BA110</f>
        <v>0</v>
      </c>
      <c r="AV110" s="11">
        <f>AU110+AF110</f>
        <v>0</v>
      </c>
      <c r="AW110" s="2"/>
      <c r="AX110" s="2"/>
      <c r="AY110" s="2" t="s">
        <v>31</v>
      </c>
      <c r="AZ110" s="2"/>
      <c r="BA110" s="6"/>
      <c r="BB110" s="19">
        <f t="shared" si="300"/>
        <v>32.488999999999997</v>
      </c>
      <c r="BC110" s="2"/>
      <c r="BD110" s="3"/>
      <c r="BE110" s="4">
        <f>IF(AND(BF$234&gt;4,BD110=1),6)+IF(AND(BF$234&gt;4,BD110=2),4)+IF(AND(BF$234&gt;4,BD110=3),3)+IF(AND(BF$234&gt;4,BD110=4),2)+IF(AND(BF$234&gt;4,BD110=5),1)+IF(AND(BF$234&gt;4,BD110&gt;5),1)+IF(AND(BF$234=4,BD110=1),4)+IF(AND(BF$234=4,BD110=2),3)+IF(AND(BF$234=4,BD110=3),2)+IF(AND(BF$234=4,BD110=4),1)+IF(AND(BF$234=3,BD110=1),3)+IF(AND(BF$234=3,BD110=2),2)+IF(AND(BF$234=3,BD110=3),1)+IF(AND(BF$234=2,BD110=1),2)+IF(AND(BF$234=2,BD110=2),1)+IF(AND(BF$234=1,BD110=1),1)</f>
        <v>0</v>
      </c>
      <c r="BF110" s="5"/>
      <c r="BG110" s="5"/>
      <c r="BH110" s="7">
        <f>IF(AND(BF$234&gt;4,BF110=1),12)+IF(AND(BF$234&gt;4,BF110=2),8)+IF(AND(BF$234&gt;4,BF110=3),6)+IF(AND(BF$234&gt;4,BF110=4),5)+IF(AND(BF$234&gt;4,BF110=5),4)+IF(AND(BF$234&gt;4,BF110=6),3)+IF(AND(BF$234&gt;4,BF110=7),2)+IF(AND(BF$234&gt;4,BF110&gt;7),1)+IF(AND(BF$234=4,BF110=1),8)+IF(AND(BF$234=4,BF110=2),6)+IF(AND(BF$234=4,BF110=3),4)+IF(AND(BF$234=4,BF110=4),2)+IF(AND(BF$234=3,BF110=1),6)+IF(AND(BF$234=3,BF110=2),4)+IF(AND(BF$234=3,BF110=3),2)+IF(AND(BF$234=2,BF110=1),4)+IF(AND(BF$234=2,BF110=2),2)+IF(AND(BF$234=1,BF110=1),2)</f>
        <v>0</v>
      </c>
      <c r="BI110" s="7">
        <f>IF(AND(BF$234&gt;4,BG110=1),12)+IF(AND(BF$234&gt;4,BG110=2),8)+IF(AND(BF$234&gt;4,BG110=3),6)+IF(AND(BF$234&gt;4,BG110=4),5)+IF(AND(BF$234&gt;4,BG110=5),4)+IF(AND(BF$234&gt;4,BG110=6),3)+IF(AND(BF$234&gt;4,BG110=7),2)+IF(AND(BF$234&gt;4,BG110&gt;7),1)+IF(AND(BF$234=4,BG110=1),8)+IF(AND(BF$234=4,BG110=2),6)+IF(AND(BF$234=4,BG110=3),4)+IF(AND(BF$234=4,BG110=4),2)+IF(AND(BF$234=3,BG110=1),6)+IF(AND(BF$234=3,BG110=2),4)+IF(AND(BF$234=3,BG110=3),2)+IF(AND(BF$234=2,BG110=1),4)+IF(AND(BF$234=2,BG110=2),2)+IF(AND(BF$234=1,BG110=1),2)</f>
        <v>0</v>
      </c>
      <c r="BJ110" s="2" t="s">
        <v>31</v>
      </c>
      <c r="BK110" s="7">
        <f>+BE110+BH110+BI110+BQ110</f>
        <v>0</v>
      </c>
      <c r="BL110" s="11">
        <f>BK110+AV110</f>
        <v>0</v>
      </c>
      <c r="BM110" s="2"/>
      <c r="BN110" s="2"/>
      <c r="BO110" s="2" t="s">
        <v>31</v>
      </c>
      <c r="BP110" s="2"/>
      <c r="BQ110" s="6"/>
      <c r="BR110" s="19">
        <f t="shared" si="306"/>
        <v>32.488999999999997</v>
      </c>
      <c r="BS110" s="2"/>
      <c r="BT110" s="3"/>
      <c r="BU110" s="4">
        <f>IF(AND(BV$234&gt;4,BT110=1),6)+IF(AND(BV$234&gt;4,BT110=2),4)+IF(AND(BV$234&gt;4,BT110=3),3)+IF(AND(BV$234&gt;4,BT110=4),2)+IF(AND(BV$234&gt;4,BT110=5),1)+IF(AND(BV$234&gt;4,BT110&gt;5),1)+IF(AND(BV$234=4,BT110=1),4)+IF(AND(BV$234=4,BT110=2),3)+IF(AND(BV$234=4,BT110=3),2)+IF(AND(BV$234=4,BT110=4),1)+IF(AND(BV$234=3,BT110=1),3)+IF(AND(BV$234=3,BT110=2),2)+IF(AND(BV$234=3,BT110=3),1)+IF(AND(BV$234=2,BT110=1),2)+IF(AND(BV$234=2,BT110=2),1)+IF(AND(BV$234=1,BT110=1),1)</f>
        <v>0</v>
      </c>
      <c r="BV110" s="5"/>
      <c r="BW110" s="5"/>
      <c r="BX110" s="7">
        <f>IF(AND(BV$234&gt;4,BV110=1),12)+IF(AND(BV$234&gt;4,BV110=2),8)+IF(AND(BV$234&gt;4,BV110=3),6)+IF(AND(BV$234&gt;4,BV110=4),5)+IF(AND(BV$234&gt;4,BV110=5),4)+IF(AND(BV$234&gt;4,BV110=6),3)+IF(AND(BV$234&gt;4,BV110=7),2)+IF(AND(BV$234&gt;4,BV110&gt;7),1)+IF(AND(BV$234=4,BV110=1),8)+IF(AND(BV$234=4,BV110=2),6)+IF(AND(BV$234=4,BV110=3),4)+IF(AND(BV$234=4,BV110=4),2)+IF(AND(BV$234=3,BV110=1),6)+IF(AND(BV$234=3,BV110=2),4)+IF(AND(BV$234=3,BV110=3),2)+IF(AND(BV$234=2,BV110=1),4)+IF(AND(BV$234=2,BV110=2),2)+IF(AND(BV$234=1,BV110=1),2)</f>
        <v>0</v>
      </c>
      <c r="BY110" s="7">
        <f>IF(AND(BV$234&gt;4,BW110=1),12)+IF(AND(BV$234&gt;4,BW110=2),8)+IF(AND(BV$234&gt;4,BW110=3),6)+IF(AND(BV$234&gt;4,BW110=4),5)+IF(AND(BV$234&gt;4,BW110=5),4)+IF(AND(BV$234&gt;4,BW110=6),3)+IF(AND(BV$234&gt;4,BW110=7),2)+IF(AND(BV$234&gt;4,BW110&gt;7),1)+IF(AND(BV$234=4,BW110=1),8)+IF(AND(BV$234=4,BW110=2),6)+IF(AND(BV$234=4,BW110=3),4)+IF(AND(BV$234=4,BW110=4),2)+IF(AND(BV$234=3,BW110=1),6)+IF(AND(BV$234=3,BW110=2),4)+IF(AND(BV$234=3,BW110=3),2)+IF(AND(BV$234=2,BW110=1),4)+IF(AND(BV$234=2,BW110=2),2)+IF(AND(BV$234=1,BW110=1),2)</f>
        <v>0</v>
      </c>
      <c r="BZ110" s="2" t="s">
        <v>31</v>
      </c>
      <c r="CA110" s="7">
        <f>+BU110+BX110+BY110+CG110</f>
        <v>0</v>
      </c>
      <c r="CB110" s="11">
        <f>CA110+BL110</f>
        <v>0</v>
      </c>
      <c r="CC110" s="2"/>
      <c r="CD110" s="2"/>
      <c r="CE110" s="2" t="s">
        <v>31</v>
      </c>
      <c r="CF110" s="2"/>
      <c r="CG110" s="6"/>
      <c r="CH110" s="19">
        <f t="shared" si="312"/>
        <v>32.488999999999997</v>
      </c>
      <c r="CI110" s="2"/>
      <c r="CJ110" s="3"/>
      <c r="CK110" s="4">
        <f t="shared" si="265"/>
        <v>0</v>
      </c>
      <c r="CL110" s="5"/>
      <c r="CM110" s="5"/>
      <c r="CN110" s="7">
        <f t="shared" si="266"/>
        <v>0</v>
      </c>
      <c r="CO110" s="7">
        <f t="shared" si="267"/>
        <v>0</v>
      </c>
      <c r="CP110" s="2" t="s">
        <v>31</v>
      </c>
      <c r="CQ110" s="7">
        <f t="shared" si="268"/>
        <v>0</v>
      </c>
      <c r="CR110" s="11">
        <f t="shared" si="269"/>
        <v>0</v>
      </c>
      <c r="CS110" s="2"/>
      <c r="CT110" s="2"/>
      <c r="CU110" s="2" t="s">
        <v>31</v>
      </c>
      <c r="CV110" s="2"/>
      <c r="CW110" s="6"/>
      <c r="CX110" s="19">
        <f t="shared" si="270"/>
        <v>32.488999999999997</v>
      </c>
      <c r="CY110" s="2">
        <v>34.133000000000003</v>
      </c>
      <c r="CZ110" s="3">
        <v>2</v>
      </c>
      <c r="DA110" s="4">
        <f t="shared" si="271"/>
        <v>4</v>
      </c>
      <c r="DB110" s="5"/>
      <c r="DC110" s="5">
        <v>2</v>
      </c>
      <c r="DD110" s="7">
        <f t="shared" si="272"/>
        <v>0</v>
      </c>
      <c r="DE110" s="7">
        <f t="shared" si="273"/>
        <v>8</v>
      </c>
      <c r="DF110" s="2" t="s">
        <v>31</v>
      </c>
      <c r="DG110" s="7">
        <f t="shared" si="274"/>
        <v>13</v>
      </c>
      <c r="DH110" s="11">
        <f t="shared" si="275"/>
        <v>13</v>
      </c>
      <c r="DI110" s="2">
        <v>34.444000000000003</v>
      </c>
      <c r="DJ110" s="2">
        <v>32.216999999999999</v>
      </c>
      <c r="DK110" s="2" t="s">
        <v>31</v>
      </c>
      <c r="DL110" s="2"/>
      <c r="DM110" s="6">
        <v>1</v>
      </c>
      <c r="DN110" s="19">
        <f t="shared" si="276"/>
        <v>32.216999999999999</v>
      </c>
      <c r="DO110" s="2"/>
      <c r="DP110" s="3"/>
      <c r="DQ110" s="4">
        <f t="shared" si="277"/>
        <v>0</v>
      </c>
      <c r="DR110" s="5"/>
      <c r="DS110" s="5"/>
      <c r="DT110" s="7">
        <f t="shared" si="278"/>
        <v>0</v>
      </c>
      <c r="DU110" s="7">
        <f t="shared" si="279"/>
        <v>0</v>
      </c>
      <c r="DV110" s="2" t="s">
        <v>31</v>
      </c>
      <c r="DW110" s="7">
        <f t="shared" si="280"/>
        <v>0</v>
      </c>
      <c r="DX110" s="11">
        <f t="shared" si="281"/>
        <v>13</v>
      </c>
      <c r="DY110" s="2"/>
      <c r="DZ110" s="2"/>
      <c r="EA110" s="2" t="s">
        <v>31</v>
      </c>
      <c r="EB110" s="2"/>
      <c r="EC110" s="6"/>
      <c r="ED110" s="19">
        <f t="shared" si="282"/>
        <v>32.216999999999999</v>
      </c>
    </row>
    <row r="111" spans="1:134" s="15" customFormat="1" ht="13.8" x14ac:dyDescent="0.3">
      <c r="A111" s="13">
        <v>6</v>
      </c>
      <c r="B111" s="1" t="s">
        <v>167</v>
      </c>
      <c r="C111" s="2">
        <v>3422</v>
      </c>
      <c r="D111" s="1">
        <v>126</v>
      </c>
      <c r="E111" s="1" t="s">
        <v>30</v>
      </c>
      <c r="F111" s="21"/>
      <c r="G111" s="2"/>
      <c r="H111" s="3"/>
      <c r="I111" s="2"/>
      <c r="J111" s="5"/>
      <c r="K111" s="5"/>
      <c r="L111" s="2"/>
      <c r="M111" s="2"/>
      <c r="N111" s="2" t="s">
        <v>52</v>
      </c>
      <c r="O111" s="2"/>
      <c r="P111" s="11">
        <f t="shared" si="287"/>
        <v>0</v>
      </c>
      <c r="Q111" s="2">
        <v>32.866999999999997</v>
      </c>
      <c r="R111" s="2"/>
      <c r="S111" s="2" t="s">
        <v>52</v>
      </c>
      <c r="T111" s="8" t="s">
        <v>87</v>
      </c>
      <c r="U111" s="6"/>
      <c r="V111" s="19">
        <f t="shared" si="288"/>
        <v>32.866999999999997</v>
      </c>
      <c r="W111" s="2"/>
      <c r="X111" s="3"/>
      <c r="Y111" s="2"/>
      <c r="Z111" s="5"/>
      <c r="AA111" s="5"/>
      <c r="AB111" s="2"/>
      <c r="AC111" s="2"/>
      <c r="AD111" s="2" t="s">
        <v>52</v>
      </c>
      <c r="AE111" s="2"/>
      <c r="AF111" s="11">
        <f>AE111</f>
        <v>0</v>
      </c>
      <c r="AG111" s="2">
        <v>32.994</v>
      </c>
      <c r="AH111" s="2"/>
      <c r="AI111" s="2" t="s">
        <v>31</v>
      </c>
      <c r="AJ111" s="8" t="s">
        <v>180</v>
      </c>
      <c r="AK111" s="6"/>
      <c r="AL111" s="19">
        <f t="shared" si="294"/>
        <v>32.866999999999997</v>
      </c>
      <c r="AM111" s="2"/>
      <c r="AN111" s="3"/>
      <c r="AO111" s="2"/>
      <c r="AP111" s="5"/>
      <c r="AQ111" s="5"/>
      <c r="AR111" s="2"/>
      <c r="AS111" s="2"/>
      <c r="AT111" s="2" t="s">
        <v>31</v>
      </c>
      <c r="AU111" s="2"/>
      <c r="AV111" s="11">
        <f>AU111</f>
        <v>0</v>
      </c>
      <c r="AW111" s="2"/>
      <c r="AX111" s="2"/>
      <c r="AY111" s="2" t="s">
        <v>31</v>
      </c>
      <c r="AZ111" s="6"/>
      <c r="BA111" s="6"/>
      <c r="BB111" s="19">
        <f t="shared" si="300"/>
        <v>32.866999999999997</v>
      </c>
      <c r="BC111" s="2">
        <v>358.79399999999998</v>
      </c>
      <c r="BD111" s="3">
        <v>2</v>
      </c>
      <c r="BE111" s="4">
        <f>IF(AND(BF$234&gt;4,BD111=1),6)+IF(AND(BF$234&gt;4,BD111=2),4)+IF(AND(BF$234&gt;4,BD111=3),3)+IF(AND(BF$234&gt;4,BD111=4),2)+IF(AND(BF$234&gt;4,BD111=5),1)+IF(AND(BF$234&gt;4,BD111&gt;5),1)+IF(AND(BF$234=4,BD111=1),4)+IF(AND(BF$234=4,BD111=2),3)+IF(AND(BF$234=4,BD111=3),2)+IF(AND(BF$234=4,BD111=4),1)+IF(AND(BF$234=3,BD111=1),3)+IF(AND(BF$234=3,BD111=2),2)+IF(AND(BF$234=3,BD111=3),1)+IF(AND(BF$234=2,BD111=1),2)+IF(AND(BF$234=2,BD111=2),1)+IF(AND(BF$234=1,BD111=1),1)</f>
        <v>1</v>
      </c>
      <c r="BF111" s="5">
        <v>2</v>
      </c>
      <c r="BG111" s="5">
        <v>2</v>
      </c>
      <c r="BH111" s="7">
        <f>IF(AND(BF$234&gt;4,BF111=1),12)+IF(AND(BF$234&gt;4,BF111=2),8)+IF(AND(BF$234&gt;4,BF111=3),6)+IF(AND(BF$234&gt;4,BF111=4),5)+IF(AND(BF$234&gt;4,BF111=5),4)+IF(AND(BF$234&gt;4,BF111=6),3)+IF(AND(BF$234&gt;4,BF111=7),2)+IF(AND(BF$234&gt;4,BF111&gt;7),1)+IF(AND(BF$234=4,BF111=1),8)+IF(AND(BF$234=4,BF111=2),6)+IF(AND(BF$234=4,BF111=3),4)+IF(AND(BF$234=4,BF111=4),2)+IF(AND(BF$234=3,BF111=1),6)+IF(AND(BF$234=3,BF111=2),4)+IF(AND(BF$234=3,BF111=3),2)+IF(AND(BF$234=2,BF111=1),4)+IF(AND(BF$234=2,BF111=2),2)+IF(AND(BF$234=1,BF111=1),2)</f>
        <v>2</v>
      </c>
      <c r="BI111" s="7">
        <f>IF(AND(BF$234&gt;4,BG111=1),12)+IF(AND(BF$234&gt;4,BG111=2),8)+IF(AND(BF$234&gt;4,BG111=3),6)+IF(AND(BF$234&gt;4,BG111=4),5)+IF(AND(BF$234&gt;4,BG111=5),4)+IF(AND(BF$234&gt;4,BG111=6),3)+IF(AND(BF$234&gt;4,BG111=7),2)+IF(AND(BF$234&gt;4,BG111&gt;7),1)+IF(AND(BF$234=4,BG111=1),8)+IF(AND(BF$234=4,BG111=2),6)+IF(AND(BF$234=4,BG111=3),4)+IF(AND(BF$234=4,BG111=4),2)+IF(AND(BF$234=3,BG111=1),6)+IF(AND(BF$234=3,BG111=2),4)+IF(AND(BF$234=3,BG111=3),2)+IF(AND(BF$234=2,BG111=1),4)+IF(AND(BF$234=2,BG111=2),2)+IF(AND(BF$234=1,BG111=1),2)</f>
        <v>2</v>
      </c>
      <c r="BJ111" s="2" t="s">
        <v>31</v>
      </c>
      <c r="BK111" s="7">
        <f>+BE111+BH111+BI111+BQ111</f>
        <v>5</v>
      </c>
      <c r="BL111" s="11">
        <f>BK111+AV111</f>
        <v>5</v>
      </c>
      <c r="BM111" s="2">
        <v>34.875999999999998</v>
      </c>
      <c r="BN111" s="2">
        <v>33.085000000000001</v>
      </c>
      <c r="BO111" s="2" t="s">
        <v>31</v>
      </c>
      <c r="BP111" s="6"/>
      <c r="BQ111" s="6"/>
      <c r="BR111" s="19">
        <f t="shared" si="306"/>
        <v>32.866999999999997</v>
      </c>
      <c r="BS111" s="2"/>
      <c r="BT111" s="3"/>
      <c r="BU111" s="4">
        <f>IF(AND(BV$234&gt;4,BT111=1),6)+IF(AND(BV$234&gt;4,BT111=2),4)+IF(AND(BV$234&gt;4,BT111=3),3)+IF(AND(BV$234&gt;4,BT111=4),2)+IF(AND(BV$234&gt;4,BT111=5),1)+IF(AND(BV$234&gt;4,BT111&gt;5),1)+IF(AND(BV$234=4,BT111=1),4)+IF(AND(BV$234=4,BT111=2),3)+IF(AND(BV$234=4,BT111=3),2)+IF(AND(BV$234=4,BT111=4),1)+IF(AND(BV$234=3,BT111=1),3)+IF(AND(BV$234=3,BT111=2),2)+IF(AND(BV$234=3,BT111=3),1)+IF(AND(BV$234=2,BT111=1),2)+IF(AND(BV$234=2,BT111=2),1)+IF(AND(BV$234=1,BT111=1),1)</f>
        <v>0</v>
      </c>
      <c r="BV111" s="5"/>
      <c r="BW111" s="5"/>
      <c r="BX111" s="7">
        <f>IF(AND(BV$234&gt;4,BV111=1),12)+IF(AND(BV$234&gt;4,BV111=2),8)+IF(AND(BV$234&gt;4,BV111=3),6)+IF(AND(BV$234&gt;4,BV111=4),5)+IF(AND(BV$234&gt;4,BV111=5),4)+IF(AND(BV$234&gt;4,BV111=6),3)+IF(AND(BV$234&gt;4,BV111=7),2)+IF(AND(BV$234&gt;4,BV111&gt;7),1)+IF(AND(BV$234=4,BV111=1),8)+IF(AND(BV$234=4,BV111=2),6)+IF(AND(BV$234=4,BV111=3),4)+IF(AND(BV$234=4,BV111=4),2)+IF(AND(BV$234=3,BV111=1),6)+IF(AND(BV$234=3,BV111=2),4)+IF(AND(BV$234=3,BV111=3),2)+IF(AND(BV$234=2,BV111=1),4)+IF(AND(BV$234=2,BV111=2),2)+IF(AND(BV$234=1,BV111=1),2)</f>
        <v>0</v>
      </c>
      <c r="BY111" s="7">
        <f>IF(AND(BV$234&gt;4,BW111=1),12)+IF(AND(BV$234&gt;4,BW111=2),8)+IF(AND(BV$234&gt;4,BW111=3),6)+IF(AND(BV$234&gt;4,BW111=4),5)+IF(AND(BV$234&gt;4,BW111=5),4)+IF(AND(BV$234&gt;4,BW111=6),3)+IF(AND(BV$234&gt;4,BW111=7),2)+IF(AND(BV$234&gt;4,BW111&gt;7),1)+IF(AND(BV$234=4,BW111=1),8)+IF(AND(BV$234=4,BW111=2),6)+IF(AND(BV$234=4,BW111=3),4)+IF(AND(BV$234=4,BW111=4),2)+IF(AND(BV$234=3,BW111=1),6)+IF(AND(BV$234=3,BW111=2),4)+IF(AND(BV$234=3,BW111=3),2)+IF(AND(BV$234=2,BW111=1),4)+IF(AND(BV$234=2,BW111=2),2)+IF(AND(BV$234=1,BW111=1),2)</f>
        <v>0</v>
      </c>
      <c r="BZ111" s="2" t="s">
        <v>31</v>
      </c>
      <c r="CA111" s="7">
        <f>+BU111+BX111+BY111+CG111</f>
        <v>0</v>
      </c>
      <c r="CB111" s="11">
        <f>CA111+BL111</f>
        <v>5</v>
      </c>
      <c r="CC111" s="2"/>
      <c r="CD111" s="2"/>
      <c r="CE111" s="2" t="s">
        <v>31</v>
      </c>
      <c r="CF111" s="6"/>
      <c r="CG111" s="6"/>
      <c r="CH111" s="19">
        <f t="shared" si="312"/>
        <v>32.866999999999997</v>
      </c>
      <c r="CI111" s="2"/>
      <c r="CJ111" s="3"/>
      <c r="CK111" s="4">
        <f t="shared" si="265"/>
        <v>0</v>
      </c>
      <c r="CL111" s="5"/>
      <c r="CM111" s="5"/>
      <c r="CN111" s="7">
        <f t="shared" si="266"/>
        <v>0</v>
      </c>
      <c r="CO111" s="7">
        <f t="shared" si="267"/>
        <v>0</v>
      </c>
      <c r="CP111" s="2" t="s">
        <v>31</v>
      </c>
      <c r="CQ111" s="7">
        <f t="shared" si="268"/>
        <v>0</v>
      </c>
      <c r="CR111" s="11">
        <f t="shared" si="269"/>
        <v>5</v>
      </c>
      <c r="CS111" s="2"/>
      <c r="CT111" s="2"/>
      <c r="CU111" s="2" t="s">
        <v>31</v>
      </c>
      <c r="CV111" s="6"/>
      <c r="CW111" s="6"/>
      <c r="CX111" s="19">
        <f t="shared" si="270"/>
        <v>32.866999999999997</v>
      </c>
      <c r="CY111" s="2"/>
      <c r="CZ111" s="3"/>
      <c r="DA111" s="4">
        <f t="shared" si="271"/>
        <v>0</v>
      </c>
      <c r="DB111" s="5"/>
      <c r="DC111" s="5"/>
      <c r="DD111" s="7">
        <f t="shared" si="272"/>
        <v>0</v>
      </c>
      <c r="DE111" s="7">
        <f t="shared" si="273"/>
        <v>0</v>
      </c>
      <c r="DF111" s="2" t="s">
        <v>31</v>
      </c>
      <c r="DG111" s="7">
        <f t="shared" si="274"/>
        <v>0</v>
      </c>
      <c r="DH111" s="11">
        <f t="shared" si="275"/>
        <v>5</v>
      </c>
      <c r="DI111" s="2"/>
      <c r="DJ111" s="2"/>
      <c r="DK111" s="2" t="s">
        <v>31</v>
      </c>
      <c r="DL111" s="2"/>
      <c r="DM111" s="6"/>
      <c r="DN111" s="19">
        <f t="shared" si="276"/>
        <v>32.866999999999997</v>
      </c>
      <c r="DO111" s="2"/>
      <c r="DP111" s="3"/>
      <c r="DQ111" s="4">
        <f t="shared" si="277"/>
        <v>0</v>
      </c>
      <c r="DR111" s="5"/>
      <c r="DS111" s="5"/>
      <c r="DT111" s="7">
        <f t="shared" si="278"/>
        <v>0</v>
      </c>
      <c r="DU111" s="7">
        <f t="shared" si="279"/>
        <v>0</v>
      </c>
      <c r="DV111" s="2" t="s">
        <v>31</v>
      </c>
      <c r="DW111" s="7">
        <f t="shared" si="280"/>
        <v>0</v>
      </c>
      <c r="DX111" s="11">
        <f t="shared" si="281"/>
        <v>5</v>
      </c>
      <c r="DY111" s="2"/>
      <c r="DZ111" s="2"/>
      <c r="EA111" s="2" t="s">
        <v>31</v>
      </c>
      <c r="EB111" s="2"/>
      <c r="EC111" s="6"/>
      <c r="ED111" s="19">
        <f t="shared" si="282"/>
        <v>32.866999999999997</v>
      </c>
    </row>
    <row r="112" spans="1:134" s="15" customFormat="1" ht="13.8" x14ac:dyDescent="0.3">
      <c r="A112" s="13">
        <v>7</v>
      </c>
      <c r="B112" s="1" t="s">
        <v>202</v>
      </c>
      <c r="C112" s="2">
        <v>35787</v>
      </c>
      <c r="D112" s="1">
        <v>123</v>
      </c>
      <c r="E112" s="1"/>
      <c r="F112" s="21"/>
      <c r="G112" s="2"/>
      <c r="H112" s="3"/>
      <c r="I112" s="2"/>
      <c r="J112" s="5"/>
      <c r="K112" s="5"/>
      <c r="L112" s="2"/>
      <c r="M112" s="2"/>
      <c r="N112" s="2"/>
      <c r="O112" s="2"/>
      <c r="P112" s="11"/>
      <c r="Q112" s="2"/>
      <c r="R112" s="2"/>
      <c r="S112" s="2"/>
      <c r="T112" s="8"/>
      <c r="U112" s="6"/>
      <c r="V112" s="19"/>
      <c r="W112" s="2"/>
      <c r="X112" s="3"/>
      <c r="Y112" s="2"/>
      <c r="Z112" s="5"/>
      <c r="AA112" s="5"/>
      <c r="AB112" s="2"/>
      <c r="AC112" s="2"/>
      <c r="AD112" s="2"/>
      <c r="AE112" s="2"/>
      <c r="AF112" s="11"/>
      <c r="AG112" s="2"/>
      <c r="AH112" s="10"/>
      <c r="AI112" s="2"/>
      <c r="AJ112" s="8"/>
      <c r="AK112" s="6"/>
      <c r="AL112" s="19"/>
      <c r="AM112" s="2"/>
      <c r="AN112" s="3"/>
      <c r="AO112" s="2"/>
      <c r="AP112" s="5"/>
      <c r="AQ112" s="5"/>
      <c r="AR112" s="2"/>
      <c r="AS112" s="2"/>
      <c r="AT112" s="2"/>
      <c r="AU112" s="2"/>
      <c r="AV112" s="11"/>
      <c r="AW112" s="2"/>
      <c r="AX112" s="10"/>
      <c r="AY112" s="2"/>
      <c r="AZ112" s="2"/>
      <c r="BA112" s="6"/>
      <c r="BB112" s="19"/>
      <c r="BC112" s="2"/>
      <c r="BD112" s="3"/>
      <c r="BE112" s="2"/>
      <c r="BF112" s="5"/>
      <c r="BG112" s="5"/>
      <c r="BH112" s="2"/>
      <c r="BI112" s="2"/>
      <c r="BJ112" s="2"/>
      <c r="BK112" s="2"/>
      <c r="BL112" s="11"/>
      <c r="BM112" s="2"/>
      <c r="BN112" s="10"/>
      <c r="BO112" s="2"/>
      <c r="BP112" s="2"/>
      <c r="BQ112" s="6"/>
      <c r="BR112" s="19"/>
      <c r="BS112" s="2"/>
      <c r="BT112" s="3"/>
      <c r="BU112" s="2"/>
      <c r="BV112" s="5"/>
      <c r="BW112" s="5"/>
      <c r="BX112" s="2"/>
      <c r="BY112" s="2"/>
      <c r="BZ112" s="2"/>
      <c r="CA112" s="2"/>
      <c r="CB112" s="11"/>
      <c r="CC112" s="2"/>
      <c r="CD112" s="10"/>
      <c r="CE112" s="2"/>
      <c r="CF112" s="2"/>
      <c r="CG112" s="6"/>
      <c r="CH112" s="19"/>
      <c r="CI112" s="2"/>
      <c r="CJ112" s="3"/>
      <c r="CK112" s="2"/>
      <c r="CL112" s="5"/>
      <c r="CM112" s="5"/>
      <c r="CN112" s="2"/>
      <c r="CO112" s="2"/>
      <c r="CP112" s="2"/>
      <c r="CQ112" s="2"/>
      <c r="CR112" s="11"/>
      <c r="CS112" s="2">
        <v>36.326000000000001</v>
      </c>
      <c r="CT112" s="10">
        <v>49.61</v>
      </c>
      <c r="CU112" s="2"/>
      <c r="CV112" s="8" t="s">
        <v>180</v>
      </c>
      <c r="CW112" s="6"/>
      <c r="CX112" s="19">
        <f t="shared" si="270"/>
        <v>36.326000000000001</v>
      </c>
      <c r="CY112" s="2"/>
      <c r="CZ112" s="3"/>
      <c r="DA112" s="2"/>
      <c r="DB112" s="5"/>
      <c r="DC112" s="5"/>
      <c r="DD112" s="2"/>
      <c r="DE112" s="2"/>
      <c r="DF112" s="2"/>
      <c r="DG112" s="2"/>
      <c r="DH112" s="11"/>
      <c r="DI112" s="2"/>
      <c r="DJ112" s="10"/>
      <c r="DK112" s="2" t="s">
        <v>31</v>
      </c>
      <c r="DL112" s="2"/>
      <c r="DM112" s="6"/>
      <c r="DN112" s="19">
        <f t="shared" si="276"/>
        <v>36.326000000000001</v>
      </c>
      <c r="DO112" s="2"/>
      <c r="DP112" s="3"/>
      <c r="DQ112" s="4">
        <f t="shared" si="277"/>
        <v>0</v>
      </c>
      <c r="DR112" s="5"/>
      <c r="DS112" s="5"/>
      <c r="DT112" s="7">
        <f t="shared" si="278"/>
        <v>0</v>
      </c>
      <c r="DU112" s="7">
        <f t="shared" si="279"/>
        <v>0</v>
      </c>
      <c r="DV112" s="2" t="s">
        <v>31</v>
      </c>
      <c r="DW112" s="7">
        <f t="shared" si="280"/>
        <v>0</v>
      </c>
      <c r="DX112" s="11">
        <f t="shared" si="281"/>
        <v>0</v>
      </c>
      <c r="DY112" s="2"/>
      <c r="DZ112" s="10"/>
      <c r="EA112" s="2" t="s">
        <v>31</v>
      </c>
      <c r="EB112" s="2"/>
      <c r="EC112" s="6"/>
      <c r="ED112" s="19">
        <f t="shared" si="282"/>
        <v>36.326000000000001</v>
      </c>
    </row>
    <row r="113" spans="1:134" s="15" customFormat="1" ht="13.8" x14ac:dyDescent="0.3">
      <c r="A113" s="13">
        <v>8</v>
      </c>
      <c r="B113" s="1" t="s">
        <v>200</v>
      </c>
      <c r="C113" s="2">
        <v>31825</v>
      </c>
      <c r="D113" s="1">
        <v>303</v>
      </c>
      <c r="E113" s="1" t="s">
        <v>201</v>
      </c>
      <c r="F113" s="21"/>
      <c r="G113" s="2"/>
      <c r="H113" s="3"/>
      <c r="I113" s="2"/>
      <c r="J113" s="5"/>
      <c r="K113" s="5"/>
      <c r="L113" s="2"/>
      <c r="M113" s="2"/>
      <c r="N113" s="2"/>
      <c r="O113" s="2"/>
      <c r="P113" s="11"/>
      <c r="Q113" s="2"/>
      <c r="R113" s="2"/>
      <c r="S113" s="2"/>
      <c r="T113" s="8"/>
      <c r="U113" s="6"/>
      <c r="V113" s="19"/>
      <c r="W113" s="2"/>
      <c r="X113" s="3"/>
      <c r="Y113" s="2"/>
      <c r="Z113" s="5"/>
      <c r="AA113" s="5"/>
      <c r="AB113" s="2"/>
      <c r="AC113" s="2"/>
      <c r="AD113" s="2"/>
      <c r="AE113" s="2"/>
      <c r="AF113" s="11"/>
      <c r="AG113" s="2"/>
      <c r="AH113" s="10"/>
      <c r="AI113" s="2"/>
      <c r="AJ113" s="8"/>
      <c r="AK113" s="6"/>
      <c r="AL113" s="19"/>
      <c r="AM113" s="2"/>
      <c r="AN113" s="3"/>
      <c r="AO113" s="2"/>
      <c r="AP113" s="5"/>
      <c r="AQ113" s="5"/>
      <c r="AR113" s="2"/>
      <c r="AS113" s="2"/>
      <c r="AT113" s="2"/>
      <c r="AU113" s="2"/>
      <c r="AV113" s="11"/>
      <c r="AW113" s="2"/>
      <c r="AX113" s="10"/>
      <c r="AY113" s="2"/>
      <c r="AZ113" s="2"/>
      <c r="BA113" s="6"/>
      <c r="BB113" s="19"/>
      <c r="BC113" s="2"/>
      <c r="BD113" s="3"/>
      <c r="BE113" s="2"/>
      <c r="BF113" s="5"/>
      <c r="BG113" s="5"/>
      <c r="BH113" s="2"/>
      <c r="BI113" s="2"/>
      <c r="BJ113" s="2"/>
      <c r="BK113" s="2"/>
      <c r="BL113" s="11"/>
      <c r="BM113" s="2"/>
      <c r="BN113" s="10"/>
      <c r="BO113" s="2"/>
      <c r="BP113" s="2"/>
      <c r="BQ113" s="6"/>
      <c r="BR113" s="19"/>
      <c r="BS113" s="2"/>
      <c r="BT113" s="3"/>
      <c r="BU113" s="2"/>
      <c r="BV113" s="5"/>
      <c r="BW113" s="5"/>
      <c r="BX113" s="2"/>
      <c r="BY113" s="2"/>
      <c r="BZ113" s="2"/>
      <c r="CA113" s="2"/>
      <c r="CB113" s="11"/>
      <c r="CC113" s="2"/>
      <c r="CD113" s="10"/>
      <c r="CE113" s="2"/>
      <c r="CF113" s="2"/>
      <c r="CG113" s="6"/>
      <c r="CH113" s="19"/>
      <c r="CI113" s="2">
        <v>41.869</v>
      </c>
      <c r="CJ113" s="3"/>
      <c r="CK113" s="2"/>
      <c r="CL113" s="5"/>
      <c r="CM113" s="5"/>
      <c r="CN113" s="2"/>
      <c r="CO113" s="2"/>
      <c r="CP113" s="2"/>
      <c r="CQ113" s="2"/>
      <c r="CR113" s="11"/>
      <c r="CS113" s="2">
        <v>40.088000000000001</v>
      </c>
      <c r="CT113" s="10"/>
      <c r="CU113" s="2"/>
      <c r="CV113" s="8" t="s">
        <v>87</v>
      </c>
      <c r="CW113" s="6"/>
      <c r="CX113" s="19">
        <f t="shared" si="270"/>
        <v>40.088000000000001</v>
      </c>
      <c r="CY113" s="2">
        <v>39.433999999999997</v>
      </c>
      <c r="CZ113" s="3"/>
      <c r="DA113" s="2"/>
      <c r="DB113" s="5"/>
      <c r="DC113" s="5"/>
      <c r="DD113" s="2"/>
      <c r="DE113" s="2"/>
      <c r="DF113" s="2"/>
      <c r="DG113" s="2"/>
      <c r="DH113" s="11"/>
      <c r="DI113" s="2">
        <v>35.963999999999999</v>
      </c>
      <c r="DJ113" s="10"/>
      <c r="DK113" s="2"/>
      <c r="DL113" s="8" t="s">
        <v>180</v>
      </c>
      <c r="DM113" s="6"/>
      <c r="DN113" s="19">
        <f t="shared" si="276"/>
        <v>35.963999999999999</v>
      </c>
      <c r="DO113" s="2"/>
      <c r="DP113" s="3"/>
      <c r="DQ113" s="4">
        <f t="shared" si="277"/>
        <v>0</v>
      </c>
      <c r="DR113" s="5"/>
      <c r="DS113" s="5"/>
      <c r="DT113" s="7">
        <f t="shared" si="278"/>
        <v>0</v>
      </c>
      <c r="DU113" s="7">
        <f t="shared" si="279"/>
        <v>0</v>
      </c>
      <c r="DV113" s="2" t="s">
        <v>31</v>
      </c>
      <c r="DW113" s="7">
        <f t="shared" si="280"/>
        <v>0</v>
      </c>
      <c r="DX113" s="11">
        <f t="shared" si="281"/>
        <v>0</v>
      </c>
      <c r="DY113" s="2"/>
      <c r="DZ113" s="10"/>
      <c r="EA113" s="2" t="s">
        <v>31</v>
      </c>
      <c r="EB113" s="65"/>
      <c r="EC113" s="6"/>
      <c r="ED113" s="19">
        <f t="shared" si="282"/>
        <v>35.963999999999999</v>
      </c>
    </row>
    <row r="114" spans="1:134" s="15" customFormat="1" ht="13.8" x14ac:dyDescent="0.3">
      <c r="A114" s="13">
        <v>9</v>
      </c>
      <c r="B114" s="1" t="s">
        <v>210</v>
      </c>
      <c r="C114" s="2">
        <v>35787</v>
      </c>
      <c r="D114" s="1">
        <v>123</v>
      </c>
      <c r="E114" s="1" t="s">
        <v>211</v>
      </c>
      <c r="F114" s="21"/>
      <c r="G114" s="2"/>
      <c r="H114" s="3"/>
      <c r="I114" s="2"/>
      <c r="J114" s="5"/>
      <c r="K114" s="5"/>
      <c r="L114" s="2"/>
      <c r="M114" s="2"/>
      <c r="N114" s="2"/>
      <c r="O114" s="2"/>
      <c r="P114" s="11"/>
      <c r="Q114" s="2"/>
      <c r="R114" s="2"/>
      <c r="S114" s="2"/>
      <c r="T114" s="8"/>
      <c r="U114" s="6"/>
      <c r="V114" s="19"/>
      <c r="W114" s="2"/>
      <c r="X114" s="3"/>
      <c r="Y114" s="2"/>
      <c r="Z114" s="5"/>
      <c r="AA114" s="5"/>
      <c r="AB114" s="2"/>
      <c r="AC114" s="2"/>
      <c r="AD114" s="2"/>
      <c r="AE114" s="2"/>
      <c r="AF114" s="11"/>
      <c r="AG114" s="2"/>
      <c r="AH114" s="10"/>
      <c r="AI114" s="2"/>
      <c r="AJ114" s="8"/>
      <c r="AK114" s="6"/>
      <c r="AL114" s="19"/>
      <c r="AM114" s="2"/>
      <c r="AN114" s="3"/>
      <c r="AO114" s="2"/>
      <c r="AP114" s="5"/>
      <c r="AQ114" s="5"/>
      <c r="AR114" s="2"/>
      <c r="AS114" s="2"/>
      <c r="AT114" s="2"/>
      <c r="AU114" s="2"/>
      <c r="AV114" s="11"/>
      <c r="AW114" s="2"/>
      <c r="AX114" s="10"/>
      <c r="AY114" s="2"/>
      <c r="AZ114" s="2"/>
      <c r="BA114" s="6"/>
      <c r="BB114" s="19"/>
      <c r="BC114" s="2"/>
      <c r="BD114" s="3"/>
      <c r="BE114" s="2"/>
      <c r="BF114" s="5"/>
      <c r="BG114" s="5"/>
      <c r="BH114" s="2"/>
      <c r="BI114" s="2"/>
      <c r="BJ114" s="2"/>
      <c r="BK114" s="2"/>
      <c r="BL114" s="11"/>
      <c r="BM114" s="2"/>
      <c r="BN114" s="10"/>
      <c r="BO114" s="2"/>
      <c r="BP114" s="2"/>
      <c r="BQ114" s="6"/>
      <c r="BR114" s="19"/>
      <c r="BS114" s="2"/>
      <c r="BT114" s="3"/>
      <c r="BU114" s="2"/>
      <c r="BV114" s="5"/>
      <c r="BW114" s="5"/>
      <c r="BX114" s="2"/>
      <c r="BY114" s="2"/>
      <c r="BZ114" s="2"/>
      <c r="CA114" s="2"/>
      <c r="CB114" s="11"/>
      <c r="CC114" s="2"/>
      <c r="CD114" s="10"/>
      <c r="CE114" s="2"/>
      <c r="CF114" s="2"/>
      <c r="CG114" s="6"/>
      <c r="CH114" s="19"/>
      <c r="CI114" s="2"/>
      <c r="CJ114" s="3"/>
      <c r="CK114" s="2"/>
      <c r="CL114" s="5"/>
      <c r="CM114" s="5"/>
      <c r="CN114" s="2"/>
      <c r="CO114" s="2"/>
      <c r="CP114" s="2"/>
      <c r="CQ114" s="2"/>
      <c r="CR114" s="11"/>
      <c r="CS114" s="2"/>
      <c r="CT114" s="10"/>
      <c r="CU114" s="2"/>
      <c r="CV114" s="8"/>
      <c r="CW114" s="6"/>
      <c r="CX114" s="19">
        <v>59</v>
      </c>
      <c r="CY114" s="2"/>
      <c r="CZ114" s="3"/>
      <c r="DA114" s="2"/>
      <c r="DB114" s="5"/>
      <c r="DC114" s="5"/>
      <c r="DD114" s="2"/>
      <c r="DE114" s="2"/>
      <c r="DF114" s="2"/>
      <c r="DG114" s="2"/>
      <c r="DH114" s="11"/>
      <c r="DI114" s="2">
        <v>34.728000000000002</v>
      </c>
      <c r="DJ114" s="10"/>
      <c r="DK114" s="2"/>
      <c r="DL114" s="8" t="s">
        <v>87</v>
      </c>
      <c r="DM114" s="6"/>
      <c r="DN114" s="19">
        <f t="shared" si="276"/>
        <v>34.728000000000002</v>
      </c>
      <c r="DO114" s="2"/>
      <c r="DP114" s="3"/>
      <c r="DQ114" s="2"/>
      <c r="DR114" s="5"/>
      <c r="DS114" s="5"/>
      <c r="DT114" s="2"/>
      <c r="DU114" s="2"/>
      <c r="DV114" s="2" t="s">
        <v>52</v>
      </c>
      <c r="DW114" s="2"/>
      <c r="DX114" s="11"/>
      <c r="DY114" s="2">
        <v>35.720999999999997</v>
      </c>
      <c r="DZ114" s="10"/>
      <c r="EA114" s="2" t="s">
        <v>31</v>
      </c>
      <c r="EB114" s="8" t="s">
        <v>180</v>
      </c>
      <c r="EC114" s="6"/>
      <c r="ED114" s="19">
        <f t="shared" si="282"/>
        <v>34.728000000000002</v>
      </c>
    </row>
    <row r="115" spans="1:134" s="15" customFormat="1" ht="13.8" x14ac:dyDescent="0.3">
      <c r="B115" s="22">
        <v>9</v>
      </c>
      <c r="C115" s="17"/>
      <c r="D115" s="1"/>
      <c r="E115" s="1"/>
      <c r="F115" s="21"/>
      <c r="G115" s="10"/>
      <c r="H115" s="7"/>
      <c r="I115" s="4"/>
      <c r="J115" s="2"/>
      <c r="K115" s="2"/>
      <c r="L115" s="4"/>
      <c r="M115" s="4"/>
      <c r="N115" s="2"/>
      <c r="O115" s="4"/>
      <c r="P115" s="11">
        <f t="shared" si="264"/>
        <v>0</v>
      </c>
      <c r="Q115" s="10"/>
      <c r="R115" s="10"/>
      <c r="S115" s="2"/>
      <c r="T115" s="2"/>
      <c r="U115" s="6"/>
      <c r="V115" s="19">
        <f t="shared" si="213"/>
        <v>0</v>
      </c>
      <c r="W115" s="10"/>
      <c r="X115" s="7"/>
      <c r="Y115" s="4"/>
      <c r="Z115" s="2"/>
      <c r="AA115" s="2"/>
      <c r="AB115" s="4"/>
      <c r="AC115" s="4"/>
      <c r="AD115" s="2"/>
      <c r="AE115" s="4"/>
      <c r="AF115" s="11">
        <f t="shared" si="247"/>
        <v>0</v>
      </c>
      <c r="AG115" s="10"/>
      <c r="AH115" s="10"/>
      <c r="AI115" s="2"/>
      <c r="AJ115" s="2"/>
      <c r="AK115" s="6"/>
      <c r="AL115" s="19">
        <f t="shared" si="214"/>
        <v>0</v>
      </c>
      <c r="AM115" s="10"/>
      <c r="AN115" s="7"/>
      <c r="AO115" s="4"/>
      <c r="AP115" s="2"/>
      <c r="AQ115" s="2"/>
      <c r="AR115" s="4"/>
      <c r="AS115" s="4"/>
      <c r="AT115" s="2"/>
      <c r="AU115" s="4"/>
      <c r="AV115" s="11">
        <f t="shared" ref="AV115" si="313">AU115+AF115</f>
        <v>0</v>
      </c>
      <c r="AW115" s="10"/>
      <c r="AX115" s="10"/>
      <c r="AY115" s="2"/>
      <c r="AZ115" s="2"/>
      <c r="BA115" s="6"/>
      <c r="BB115" s="19">
        <f t="shared" ref="BB115:BB118" si="314">MIN(AL115,AM115,AW115,AX115)</f>
        <v>0</v>
      </c>
      <c r="BC115" s="10"/>
      <c r="BD115" s="7"/>
      <c r="BE115" s="4"/>
      <c r="BF115" s="2"/>
      <c r="BG115" s="2"/>
      <c r="BH115" s="4"/>
      <c r="BI115" s="4"/>
      <c r="BJ115" s="2"/>
      <c r="BK115" s="4"/>
      <c r="BL115" s="11">
        <f t="shared" ref="BL115" si="315">BK115+AV115</f>
        <v>0</v>
      </c>
      <c r="BM115" s="10"/>
      <c r="BN115" s="10"/>
      <c r="BO115" s="2"/>
      <c r="BP115" s="2"/>
      <c r="BQ115" s="6"/>
      <c r="BR115" s="19">
        <f t="shared" ref="BR115:BR118" si="316">MIN(BB115,BC115,BM115,BN115)</f>
        <v>0</v>
      </c>
      <c r="BS115" s="10"/>
      <c r="BT115" s="7"/>
      <c r="BU115" s="4"/>
      <c r="BV115" s="2"/>
      <c r="BW115" s="2"/>
      <c r="BX115" s="4"/>
      <c r="BY115" s="4"/>
      <c r="BZ115" s="2"/>
      <c r="CA115" s="4"/>
      <c r="CB115" s="11">
        <f t="shared" si="253"/>
        <v>0</v>
      </c>
      <c r="CC115" s="10"/>
      <c r="CD115" s="10"/>
      <c r="CE115" s="2"/>
      <c r="CF115" s="2"/>
      <c r="CG115" s="6"/>
      <c r="CH115" s="19">
        <f t="shared" ref="CH115:CH118" si="317">MIN(BR115,BS115,CC115,CD115)</f>
        <v>0</v>
      </c>
      <c r="CI115" s="10"/>
      <c r="CJ115" s="7"/>
      <c r="CK115" s="4"/>
      <c r="CL115" s="2"/>
      <c r="CM115" s="2"/>
      <c r="CN115" s="4"/>
      <c r="CO115" s="4"/>
      <c r="CP115" s="2"/>
      <c r="CQ115" s="4"/>
      <c r="CR115" s="11">
        <f t="shared" ref="CR115" si="318">CQ115+CB115</f>
        <v>0</v>
      </c>
      <c r="CS115" s="10"/>
      <c r="CT115" s="10"/>
      <c r="CU115" s="2"/>
      <c r="CV115" s="2"/>
      <c r="CW115" s="6"/>
      <c r="CX115" s="19"/>
      <c r="CY115" s="10"/>
      <c r="CZ115" s="7"/>
      <c r="DA115" s="4"/>
      <c r="DB115" s="2"/>
      <c r="DC115" s="2"/>
      <c r="DD115" s="4"/>
      <c r="DE115" s="4"/>
      <c r="DF115" s="2"/>
      <c r="DG115" s="4"/>
      <c r="DH115" s="11">
        <f t="shared" ref="DH115" si="319">DG115+CR115</f>
        <v>0</v>
      </c>
      <c r="DI115" s="10"/>
      <c r="DJ115" s="10"/>
      <c r="DK115" s="2"/>
      <c r="DL115" s="2"/>
      <c r="DM115" s="6"/>
      <c r="DN115" s="19">
        <f t="shared" si="260"/>
        <v>0</v>
      </c>
      <c r="DO115" s="10"/>
      <c r="DP115" s="7"/>
      <c r="DQ115" s="4"/>
      <c r="DR115" s="2"/>
      <c r="DS115" s="2"/>
      <c r="DT115" s="4"/>
      <c r="DU115" s="4"/>
      <c r="DV115" s="2"/>
      <c r="DW115" s="4"/>
      <c r="DX115" s="11">
        <f t="shared" ref="DX115" si="320">DW115+DH115</f>
        <v>0</v>
      </c>
      <c r="DY115" s="10"/>
      <c r="DZ115" s="10"/>
      <c r="EA115" s="2"/>
      <c r="EB115" s="2"/>
      <c r="EC115" s="6"/>
      <c r="ED115" s="19">
        <f t="shared" si="263"/>
        <v>0</v>
      </c>
    </row>
    <row r="116" spans="1:134" s="15" customFormat="1" ht="13.8" x14ac:dyDescent="0.3">
      <c r="A116" s="21"/>
      <c r="B116" s="23" t="s">
        <v>39</v>
      </c>
      <c r="C116" s="24"/>
      <c r="D116" s="25"/>
      <c r="E116" s="25"/>
      <c r="F116" s="21"/>
      <c r="G116" s="18"/>
      <c r="H116" s="11"/>
      <c r="I116" s="18"/>
      <c r="J116" s="18"/>
      <c r="K116" s="18"/>
      <c r="L116" s="18"/>
      <c r="M116" s="18"/>
      <c r="N116" s="18"/>
      <c r="O116" s="18"/>
      <c r="P116" s="11">
        <f t="shared" si="264"/>
        <v>0</v>
      </c>
      <c r="Q116" s="18"/>
      <c r="R116" s="18"/>
      <c r="S116" s="18"/>
      <c r="T116" s="18"/>
      <c r="U116" s="12"/>
      <c r="V116" s="19">
        <f t="shared" si="213"/>
        <v>0</v>
      </c>
      <c r="W116" s="18"/>
      <c r="X116" s="11"/>
      <c r="Y116" s="18"/>
      <c r="Z116" s="18"/>
      <c r="AA116" s="18"/>
      <c r="AB116" s="18"/>
      <c r="AC116" s="18"/>
      <c r="AD116" s="18"/>
      <c r="AE116" s="18"/>
      <c r="AF116" s="11">
        <f t="shared" ref="AF116:AF117" si="321">AE116</f>
        <v>0</v>
      </c>
      <c r="AG116" s="18"/>
      <c r="AH116" s="18"/>
      <c r="AI116" s="18"/>
      <c r="AJ116" s="18"/>
      <c r="AK116" s="12"/>
      <c r="AL116" s="19">
        <f t="shared" si="214"/>
        <v>0</v>
      </c>
      <c r="AM116" s="18"/>
      <c r="AN116" s="11"/>
      <c r="AO116" s="18"/>
      <c r="AP116" s="18"/>
      <c r="AQ116" s="18"/>
      <c r="AR116" s="18"/>
      <c r="AS116" s="18"/>
      <c r="AT116" s="18"/>
      <c r="AU116" s="18"/>
      <c r="AV116" s="11">
        <f t="shared" ref="AV116:AV117" si="322">AU116</f>
        <v>0</v>
      </c>
      <c r="AW116" s="18"/>
      <c r="AX116" s="18"/>
      <c r="AY116" s="18"/>
      <c r="AZ116" s="18"/>
      <c r="BA116" s="12"/>
      <c r="BB116" s="19">
        <f t="shared" si="314"/>
        <v>0</v>
      </c>
      <c r="BC116" s="18"/>
      <c r="BD116" s="11"/>
      <c r="BE116" s="18"/>
      <c r="BF116" s="18"/>
      <c r="BG116" s="18"/>
      <c r="BH116" s="18"/>
      <c r="BI116" s="18"/>
      <c r="BJ116" s="18"/>
      <c r="BK116" s="18"/>
      <c r="BL116" s="11">
        <f t="shared" ref="BL116:BL117" si="323">BK116</f>
        <v>0</v>
      </c>
      <c r="BM116" s="18"/>
      <c r="BN116" s="18"/>
      <c r="BO116" s="18"/>
      <c r="BP116" s="18"/>
      <c r="BQ116" s="12"/>
      <c r="BR116" s="19">
        <f t="shared" si="316"/>
        <v>0</v>
      </c>
      <c r="BS116" s="18"/>
      <c r="BT116" s="11"/>
      <c r="BU116" s="18"/>
      <c r="BV116" s="18"/>
      <c r="BW116" s="18"/>
      <c r="BX116" s="18"/>
      <c r="BY116" s="18"/>
      <c r="BZ116" s="18"/>
      <c r="CA116" s="18"/>
      <c r="CB116" s="11">
        <f t="shared" ref="CB116:CB117" si="324">CA116</f>
        <v>0</v>
      </c>
      <c r="CC116" s="18"/>
      <c r="CD116" s="18"/>
      <c r="CE116" s="18"/>
      <c r="CF116" s="18"/>
      <c r="CG116" s="12"/>
      <c r="CH116" s="19">
        <f t="shared" si="317"/>
        <v>0</v>
      </c>
      <c r="CI116" s="18"/>
      <c r="CJ116" s="11"/>
      <c r="CK116" s="18"/>
      <c r="CL116" s="18"/>
      <c r="CM116" s="18"/>
      <c r="CN116" s="18"/>
      <c r="CO116" s="18"/>
      <c r="CP116" s="18"/>
      <c r="CQ116" s="18"/>
      <c r="CR116" s="11">
        <f t="shared" ref="CR116:CR117" si="325">CQ116</f>
        <v>0</v>
      </c>
      <c r="CS116" s="18"/>
      <c r="CT116" s="18"/>
      <c r="CU116" s="18"/>
      <c r="CV116" s="18"/>
      <c r="CW116" s="12"/>
      <c r="CX116" s="19"/>
      <c r="CY116" s="18"/>
      <c r="CZ116" s="11"/>
      <c r="DA116" s="18"/>
      <c r="DB116" s="18"/>
      <c r="DC116" s="18"/>
      <c r="DD116" s="18"/>
      <c r="DE116" s="18"/>
      <c r="DF116" s="18"/>
      <c r="DG116" s="18"/>
      <c r="DH116" s="11">
        <f t="shared" ref="DH116:DH117" si="326">DG116</f>
        <v>0</v>
      </c>
      <c r="DI116" s="18"/>
      <c r="DJ116" s="18"/>
      <c r="DK116" s="18"/>
      <c r="DL116" s="18"/>
      <c r="DM116" s="12"/>
      <c r="DN116" s="19">
        <f t="shared" si="260"/>
        <v>0</v>
      </c>
      <c r="DO116" s="18"/>
      <c r="DP116" s="11"/>
      <c r="DQ116" s="18"/>
      <c r="DR116" s="18"/>
      <c r="DS116" s="18"/>
      <c r="DT116" s="18"/>
      <c r="DU116" s="18"/>
      <c r="DV116" s="18"/>
      <c r="DW116" s="18"/>
      <c r="DX116" s="11">
        <f t="shared" ref="DX116:DX117" si="327">DW116</f>
        <v>0</v>
      </c>
      <c r="DY116" s="18"/>
      <c r="DZ116" s="18"/>
      <c r="EA116" s="18"/>
      <c r="EB116" s="18"/>
      <c r="EC116" s="12"/>
      <c r="ED116" s="19">
        <f t="shared" si="263"/>
        <v>0</v>
      </c>
    </row>
    <row r="117" spans="1:134" s="15" customFormat="1" ht="13.8" hidden="1" x14ac:dyDescent="0.3">
      <c r="A117" s="13">
        <v>1</v>
      </c>
      <c r="B117" s="1" t="s">
        <v>139</v>
      </c>
      <c r="C117" s="2">
        <v>19602</v>
      </c>
      <c r="D117" s="1">
        <v>107</v>
      </c>
      <c r="E117" s="1" t="s">
        <v>140</v>
      </c>
      <c r="F117" s="21">
        <v>26.44</v>
      </c>
      <c r="G117" s="10"/>
      <c r="H117" s="3"/>
      <c r="I117" s="2"/>
      <c r="J117" s="5"/>
      <c r="K117" s="5"/>
      <c r="L117" s="2"/>
      <c r="M117" s="2"/>
      <c r="N117" s="2" t="s">
        <v>52</v>
      </c>
      <c r="O117" s="2"/>
      <c r="P117" s="11">
        <f t="shared" si="264"/>
        <v>0</v>
      </c>
      <c r="Q117" s="2"/>
      <c r="R117" s="2"/>
      <c r="S117" s="2" t="s">
        <v>52</v>
      </c>
      <c r="T117" s="2" t="s">
        <v>27</v>
      </c>
      <c r="U117" s="6"/>
      <c r="V117" s="19">
        <f t="shared" si="213"/>
        <v>26.44</v>
      </c>
      <c r="W117" s="10"/>
      <c r="X117" s="3"/>
      <c r="Y117" s="2"/>
      <c r="Z117" s="5"/>
      <c r="AA117" s="5"/>
      <c r="AB117" s="2"/>
      <c r="AC117" s="2"/>
      <c r="AD117" s="2" t="s">
        <v>52</v>
      </c>
      <c r="AE117" s="2"/>
      <c r="AF117" s="11">
        <f t="shared" si="321"/>
        <v>0</v>
      </c>
      <c r="AG117" s="2"/>
      <c r="AH117" s="2"/>
      <c r="AI117" s="2" t="s">
        <v>52</v>
      </c>
      <c r="AJ117" s="2" t="s">
        <v>27</v>
      </c>
      <c r="AK117" s="6"/>
      <c r="AL117" s="19">
        <f t="shared" si="214"/>
        <v>26.44</v>
      </c>
      <c r="AM117" s="10"/>
      <c r="AN117" s="3"/>
      <c r="AO117" s="2"/>
      <c r="AP117" s="5"/>
      <c r="AQ117" s="5"/>
      <c r="AR117" s="2"/>
      <c r="AS117" s="2"/>
      <c r="AT117" s="2" t="s">
        <v>52</v>
      </c>
      <c r="AU117" s="2"/>
      <c r="AV117" s="11">
        <f t="shared" si="322"/>
        <v>0</v>
      </c>
      <c r="AW117" s="2"/>
      <c r="AX117" s="2"/>
      <c r="AY117" s="2" t="s">
        <v>52</v>
      </c>
      <c r="AZ117" s="2" t="s">
        <v>27</v>
      </c>
      <c r="BA117" s="6"/>
      <c r="BB117" s="19">
        <f t="shared" si="314"/>
        <v>26.44</v>
      </c>
      <c r="BC117" s="10"/>
      <c r="BD117" s="3"/>
      <c r="BE117" s="2"/>
      <c r="BF117" s="5"/>
      <c r="BG117" s="5"/>
      <c r="BH117" s="2"/>
      <c r="BI117" s="2"/>
      <c r="BJ117" s="2" t="s">
        <v>52</v>
      </c>
      <c r="BK117" s="2"/>
      <c r="BL117" s="11">
        <f t="shared" si="323"/>
        <v>0</v>
      </c>
      <c r="BM117" s="2"/>
      <c r="BN117" s="2"/>
      <c r="BO117" s="2" t="s">
        <v>52</v>
      </c>
      <c r="BP117" s="2" t="s">
        <v>27</v>
      </c>
      <c r="BQ117" s="6"/>
      <c r="BR117" s="19">
        <f t="shared" si="316"/>
        <v>26.44</v>
      </c>
      <c r="BS117" s="10"/>
      <c r="BT117" s="3"/>
      <c r="BU117" s="2"/>
      <c r="BV117" s="5"/>
      <c r="BW117" s="5"/>
      <c r="BX117" s="2"/>
      <c r="BY117" s="2"/>
      <c r="BZ117" s="2" t="s">
        <v>52</v>
      </c>
      <c r="CA117" s="2"/>
      <c r="CB117" s="11">
        <f t="shared" si="324"/>
        <v>0</v>
      </c>
      <c r="CC117" s="2"/>
      <c r="CD117" s="2"/>
      <c r="CE117" s="2" t="s">
        <v>52</v>
      </c>
      <c r="CF117" s="2" t="s">
        <v>27</v>
      </c>
      <c r="CG117" s="6"/>
      <c r="CH117" s="19">
        <f t="shared" si="317"/>
        <v>26.44</v>
      </c>
      <c r="CI117" s="10"/>
      <c r="CJ117" s="3"/>
      <c r="CK117" s="2"/>
      <c r="CL117" s="5"/>
      <c r="CM117" s="5"/>
      <c r="CN117" s="2"/>
      <c r="CO117" s="2"/>
      <c r="CP117" s="2" t="s">
        <v>52</v>
      </c>
      <c r="CQ117" s="2"/>
      <c r="CR117" s="11">
        <f t="shared" si="325"/>
        <v>0</v>
      </c>
      <c r="CS117" s="2"/>
      <c r="CT117" s="2"/>
      <c r="CU117" s="2" t="s">
        <v>52</v>
      </c>
      <c r="CV117" s="2" t="s">
        <v>27</v>
      </c>
      <c r="CW117" s="6"/>
      <c r="CX117" s="19">
        <f t="shared" ref="CX117:CX119" si="328">MIN(CH117,CI117,CS117,CT117)</f>
        <v>26.44</v>
      </c>
      <c r="CY117" s="10"/>
      <c r="CZ117" s="3"/>
      <c r="DA117" s="2"/>
      <c r="DB117" s="5"/>
      <c r="DC117" s="5"/>
      <c r="DD117" s="2"/>
      <c r="DE117" s="2"/>
      <c r="DF117" s="2" t="s">
        <v>52</v>
      </c>
      <c r="DG117" s="2"/>
      <c r="DH117" s="11">
        <f t="shared" si="326"/>
        <v>0</v>
      </c>
      <c r="DI117" s="2"/>
      <c r="DJ117" s="2"/>
      <c r="DK117" s="2" t="s">
        <v>52</v>
      </c>
      <c r="DL117" s="2" t="s">
        <v>27</v>
      </c>
      <c r="DM117" s="6"/>
      <c r="DN117" s="19">
        <f t="shared" si="260"/>
        <v>26.44</v>
      </c>
      <c r="DO117" s="10"/>
      <c r="DP117" s="3"/>
      <c r="DQ117" s="2"/>
      <c r="DR117" s="5"/>
      <c r="DS117" s="5"/>
      <c r="DT117" s="2"/>
      <c r="DU117" s="2"/>
      <c r="DV117" s="2" t="s">
        <v>52</v>
      </c>
      <c r="DW117" s="2"/>
      <c r="DX117" s="11">
        <f t="shared" si="327"/>
        <v>0</v>
      </c>
      <c r="DY117" s="2"/>
      <c r="DZ117" s="2"/>
      <c r="EA117" s="2" t="s">
        <v>52</v>
      </c>
      <c r="EB117" s="2" t="s">
        <v>27</v>
      </c>
      <c r="EC117" s="6"/>
      <c r="ED117" s="19">
        <f t="shared" si="263"/>
        <v>26.44</v>
      </c>
    </row>
    <row r="118" spans="1:134" s="15" customFormat="1" ht="13.8" x14ac:dyDescent="0.3">
      <c r="A118" s="13">
        <v>1</v>
      </c>
      <c r="B118" s="1" t="s">
        <v>176</v>
      </c>
      <c r="C118" s="2">
        <v>21842</v>
      </c>
      <c r="D118" s="1">
        <v>1</v>
      </c>
      <c r="E118" s="1" t="s">
        <v>177</v>
      </c>
      <c r="F118" s="21"/>
      <c r="G118" s="2"/>
      <c r="H118" s="3"/>
      <c r="I118" s="2"/>
      <c r="J118" s="5"/>
      <c r="K118" s="5"/>
      <c r="L118" s="2"/>
      <c r="M118" s="2"/>
      <c r="N118" s="2"/>
      <c r="O118" s="2"/>
      <c r="P118" s="11"/>
      <c r="Q118" s="2"/>
      <c r="R118" s="2"/>
      <c r="S118" s="2"/>
      <c r="T118" s="8"/>
      <c r="U118" s="6"/>
      <c r="V118" s="19"/>
      <c r="W118" s="2"/>
      <c r="X118" s="3"/>
      <c r="Y118" s="2"/>
      <c r="Z118" s="5"/>
      <c r="AA118" s="5"/>
      <c r="AB118" s="2"/>
      <c r="AC118" s="2"/>
      <c r="AD118" s="2" t="s">
        <v>52</v>
      </c>
      <c r="AE118" s="2"/>
      <c r="AF118" s="11"/>
      <c r="AG118" s="2">
        <v>23.616</v>
      </c>
      <c r="AH118" s="2"/>
      <c r="AI118" s="2" t="s">
        <v>52</v>
      </c>
      <c r="AJ118" s="8" t="s">
        <v>46</v>
      </c>
      <c r="AK118" s="6"/>
      <c r="AL118" s="19">
        <f t="shared" si="214"/>
        <v>23.616</v>
      </c>
      <c r="AM118" s="2"/>
      <c r="AN118" s="3"/>
      <c r="AO118" s="2"/>
      <c r="AP118" s="5"/>
      <c r="AQ118" s="5"/>
      <c r="AR118" s="2"/>
      <c r="AS118" s="2"/>
      <c r="AT118" s="2" t="s">
        <v>52</v>
      </c>
      <c r="AU118" s="2"/>
      <c r="AV118" s="11"/>
      <c r="AW118" s="2"/>
      <c r="AX118" s="2"/>
      <c r="AY118" s="2" t="s">
        <v>52</v>
      </c>
      <c r="AZ118" s="2" t="s">
        <v>46</v>
      </c>
      <c r="BA118" s="6"/>
      <c r="BB118" s="19">
        <f t="shared" si="314"/>
        <v>23.616</v>
      </c>
      <c r="BC118" s="2"/>
      <c r="BD118" s="3"/>
      <c r="BE118" s="2"/>
      <c r="BF118" s="5"/>
      <c r="BG118" s="5"/>
      <c r="BH118" s="2"/>
      <c r="BI118" s="2"/>
      <c r="BJ118" s="2" t="s">
        <v>52</v>
      </c>
      <c r="BK118" s="2"/>
      <c r="BL118" s="11"/>
      <c r="BM118" s="2"/>
      <c r="BN118" s="2"/>
      <c r="BO118" s="2" t="s">
        <v>52</v>
      </c>
      <c r="BP118" s="2" t="s">
        <v>46</v>
      </c>
      <c r="BQ118" s="6"/>
      <c r="BR118" s="19">
        <f t="shared" si="316"/>
        <v>23.616</v>
      </c>
      <c r="BS118" s="2"/>
      <c r="BT118" s="3"/>
      <c r="BU118" s="2"/>
      <c r="BV118" s="5"/>
      <c r="BW118" s="5"/>
      <c r="BX118" s="2"/>
      <c r="BY118" s="2"/>
      <c r="BZ118" s="2" t="s">
        <v>52</v>
      </c>
      <c r="CA118" s="2"/>
      <c r="CB118" s="11"/>
      <c r="CC118" s="2"/>
      <c r="CD118" s="2"/>
      <c r="CE118" s="2" t="s">
        <v>52</v>
      </c>
      <c r="CF118" s="2" t="s">
        <v>46</v>
      </c>
      <c r="CG118" s="6"/>
      <c r="CH118" s="19">
        <f t="shared" si="317"/>
        <v>23.616</v>
      </c>
      <c r="CI118" s="2"/>
      <c r="CJ118" s="3"/>
      <c r="CK118" s="2"/>
      <c r="CL118" s="5"/>
      <c r="CM118" s="5"/>
      <c r="CN118" s="2"/>
      <c r="CO118" s="2"/>
      <c r="CP118" s="2" t="s">
        <v>52</v>
      </c>
      <c r="CQ118" s="2"/>
      <c r="CR118" s="11"/>
      <c r="CS118" s="2"/>
      <c r="CT118" s="2"/>
      <c r="CU118" s="2" t="s">
        <v>52</v>
      </c>
      <c r="CV118" s="2" t="s">
        <v>46</v>
      </c>
      <c r="CW118" s="6"/>
      <c r="CX118" s="19">
        <f t="shared" si="328"/>
        <v>23.616</v>
      </c>
      <c r="CY118" s="2"/>
      <c r="CZ118" s="3"/>
      <c r="DA118" s="2"/>
      <c r="DB118" s="5"/>
      <c r="DC118" s="5"/>
      <c r="DD118" s="2"/>
      <c r="DE118" s="2"/>
      <c r="DF118" s="2" t="s">
        <v>52</v>
      </c>
      <c r="DG118" s="2"/>
      <c r="DH118" s="11"/>
      <c r="DI118" s="2"/>
      <c r="DJ118" s="2"/>
      <c r="DK118" s="2" t="s">
        <v>52</v>
      </c>
      <c r="DL118" s="2" t="s">
        <v>46</v>
      </c>
      <c r="DM118" s="6"/>
      <c r="DN118" s="19">
        <f t="shared" si="260"/>
        <v>23.616</v>
      </c>
      <c r="DO118" s="2"/>
      <c r="DP118" s="3"/>
      <c r="DQ118" s="2"/>
      <c r="DR118" s="5"/>
      <c r="DS118" s="5"/>
      <c r="DT118" s="2"/>
      <c r="DU118" s="2"/>
      <c r="DV118" s="2" t="s">
        <v>52</v>
      </c>
      <c r="DW118" s="2"/>
      <c r="DX118" s="11"/>
      <c r="DY118" s="2"/>
      <c r="DZ118" s="2"/>
      <c r="EA118" s="2" t="s">
        <v>52</v>
      </c>
      <c r="EB118" s="2" t="s">
        <v>46</v>
      </c>
      <c r="EC118" s="6"/>
      <c r="ED118" s="19">
        <f t="shared" si="263"/>
        <v>23.616</v>
      </c>
    </row>
    <row r="119" spans="1:134" s="15" customFormat="1" ht="13.8" x14ac:dyDescent="0.3">
      <c r="A119" s="13">
        <v>2</v>
      </c>
      <c r="B119" s="1" t="s">
        <v>75</v>
      </c>
      <c r="C119" s="2">
        <v>19899</v>
      </c>
      <c r="D119" s="1">
        <v>166</v>
      </c>
      <c r="E119" s="1" t="s">
        <v>57</v>
      </c>
      <c r="F119" s="21"/>
      <c r="G119" s="2"/>
      <c r="H119" s="3"/>
      <c r="I119" s="2"/>
      <c r="J119" s="5"/>
      <c r="K119" s="5"/>
      <c r="L119" s="2"/>
      <c r="M119" s="2"/>
      <c r="N119" s="2"/>
      <c r="O119" s="2"/>
      <c r="P119" s="11"/>
      <c r="Q119" s="2"/>
      <c r="R119" s="2"/>
      <c r="S119" s="2"/>
      <c r="T119" s="8"/>
      <c r="U119" s="6"/>
      <c r="V119" s="19"/>
      <c r="W119" s="2"/>
      <c r="X119" s="3"/>
      <c r="Y119" s="2"/>
      <c r="Z119" s="5"/>
      <c r="AA119" s="5"/>
      <c r="AB119" s="2"/>
      <c r="AC119" s="2"/>
      <c r="AD119" s="2"/>
      <c r="AE119" s="2"/>
      <c r="AF119" s="11"/>
      <c r="AG119" s="2"/>
      <c r="AH119" s="10"/>
      <c r="AI119" s="2"/>
      <c r="AJ119" s="8"/>
      <c r="AK119" s="6"/>
      <c r="AL119" s="19"/>
      <c r="AM119" s="2"/>
      <c r="AN119" s="3"/>
      <c r="AO119" s="2"/>
      <c r="AP119" s="5"/>
      <c r="AQ119" s="5"/>
      <c r="AR119" s="2"/>
      <c r="AS119" s="2"/>
      <c r="AT119" s="2"/>
      <c r="AU119" s="2"/>
      <c r="AV119" s="11"/>
      <c r="AW119" s="2"/>
      <c r="AX119" s="10"/>
      <c r="AY119" s="2"/>
      <c r="AZ119" s="2"/>
      <c r="BA119" s="6"/>
      <c r="BB119" s="19"/>
      <c r="BC119" s="2"/>
      <c r="BD119" s="3"/>
      <c r="BE119" s="2"/>
      <c r="BF119" s="5"/>
      <c r="BG119" s="5"/>
      <c r="BH119" s="2"/>
      <c r="BI119" s="2"/>
      <c r="BJ119" s="2"/>
      <c r="BK119" s="2"/>
      <c r="BL119" s="11"/>
      <c r="BM119" s="2"/>
      <c r="BN119" s="10"/>
      <c r="BO119" s="2"/>
      <c r="BP119" s="2"/>
      <c r="BQ119" s="6"/>
      <c r="BR119" s="19"/>
      <c r="BS119" s="2"/>
      <c r="BT119" s="3"/>
      <c r="BU119" s="2"/>
      <c r="BV119" s="5"/>
      <c r="BW119" s="5"/>
      <c r="BX119" s="2"/>
      <c r="BY119" s="2"/>
      <c r="BZ119" s="2"/>
      <c r="CA119" s="2"/>
      <c r="CB119" s="11"/>
      <c r="CC119" s="2"/>
      <c r="CD119" s="10"/>
      <c r="CE119" s="2"/>
      <c r="CF119" s="2"/>
      <c r="CG119" s="6"/>
      <c r="CH119" s="19"/>
      <c r="CI119" s="2">
        <v>39.292999999999999</v>
      </c>
      <c r="CJ119" s="3"/>
      <c r="CK119" s="2"/>
      <c r="CL119" s="5"/>
      <c r="CM119" s="5"/>
      <c r="CN119" s="2"/>
      <c r="CO119" s="2"/>
      <c r="CP119" s="2"/>
      <c r="CQ119" s="2"/>
      <c r="CR119" s="11"/>
      <c r="CS119" s="2"/>
      <c r="CT119" s="10"/>
      <c r="CU119" s="2"/>
      <c r="CV119" s="2"/>
      <c r="CW119" s="6"/>
      <c r="CX119" s="19">
        <f t="shared" si="328"/>
        <v>39.292999999999999</v>
      </c>
      <c r="CY119" s="2"/>
      <c r="CZ119" s="3"/>
      <c r="DA119" s="2"/>
      <c r="DB119" s="5"/>
      <c r="DC119" s="5"/>
      <c r="DD119" s="2"/>
      <c r="DE119" s="2"/>
      <c r="DF119" s="2"/>
      <c r="DG119" s="2"/>
      <c r="DH119" s="11"/>
      <c r="DI119" s="2"/>
      <c r="DJ119" s="10"/>
      <c r="DK119" s="2"/>
      <c r="DL119" s="2"/>
      <c r="DM119" s="6"/>
      <c r="DN119" s="19">
        <f t="shared" si="260"/>
        <v>39.292999999999999</v>
      </c>
      <c r="DO119" s="2"/>
      <c r="DP119" s="3"/>
      <c r="DQ119" s="2"/>
      <c r="DR119" s="5"/>
      <c r="DS119" s="5"/>
      <c r="DT119" s="2"/>
      <c r="DU119" s="2"/>
      <c r="DV119" s="2"/>
      <c r="DW119" s="2"/>
      <c r="DX119" s="11"/>
      <c r="DY119" s="2"/>
      <c r="DZ119" s="10"/>
      <c r="EA119" s="2"/>
      <c r="EB119" s="2"/>
      <c r="EC119" s="6"/>
      <c r="ED119" s="19">
        <f t="shared" si="263"/>
        <v>39.292999999999999</v>
      </c>
    </row>
    <row r="120" spans="1:134" s="15" customFormat="1" ht="13.8" x14ac:dyDescent="0.3">
      <c r="A120" s="13">
        <v>3</v>
      </c>
      <c r="B120" s="1" t="s">
        <v>207</v>
      </c>
      <c r="C120" s="52" t="s">
        <v>218</v>
      </c>
      <c r="D120" s="1">
        <v>11</v>
      </c>
      <c r="E120" s="1" t="s">
        <v>208</v>
      </c>
      <c r="F120" s="21"/>
      <c r="G120" s="2"/>
      <c r="H120" s="3"/>
      <c r="I120" s="2"/>
      <c r="J120" s="5"/>
      <c r="K120" s="5"/>
      <c r="L120" s="2"/>
      <c r="M120" s="2"/>
      <c r="N120" s="2"/>
      <c r="O120" s="2"/>
      <c r="P120" s="11"/>
      <c r="Q120" s="2"/>
      <c r="R120" s="2"/>
      <c r="S120" s="2"/>
      <c r="T120" s="8"/>
      <c r="U120" s="6"/>
      <c r="V120" s="19"/>
      <c r="W120" s="2"/>
      <c r="X120" s="3"/>
      <c r="Y120" s="2"/>
      <c r="Z120" s="5"/>
      <c r="AA120" s="5"/>
      <c r="AB120" s="2"/>
      <c r="AC120" s="2"/>
      <c r="AD120" s="2"/>
      <c r="AE120" s="2"/>
      <c r="AF120" s="11"/>
      <c r="AG120" s="2"/>
      <c r="AH120" s="10"/>
      <c r="AI120" s="2"/>
      <c r="AJ120" s="8"/>
      <c r="AK120" s="6"/>
      <c r="AL120" s="19"/>
      <c r="AM120" s="2"/>
      <c r="AN120" s="3"/>
      <c r="AO120" s="2"/>
      <c r="AP120" s="5"/>
      <c r="AQ120" s="5"/>
      <c r="AR120" s="2"/>
      <c r="AS120" s="2"/>
      <c r="AT120" s="2"/>
      <c r="AU120" s="2"/>
      <c r="AV120" s="11"/>
      <c r="AW120" s="2"/>
      <c r="AX120" s="10"/>
      <c r="AY120" s="2"/>
      <c r="AZ120" s="2"/>
      <c r="BA120" s="6"/>
      <c r="BB120" s="19"/>
      <c r="BC120" s="2"/>
      <c r="BD120" s="3"/>
      <c r="BE120" s="2"/>
      <c r="BF120" s="5"/>
      <c r="BG120" s="5"/>
      <c r="BH120" s="2"/>
      <c r="BI120" s="2"/>
      <c r="BJ120" s="2"/>
      <c r="BK120" s="2"/>
      <c r="BL120" s="11"/>
      <c r="BM120" s="2"/>
      <c r="BN120" s="10"/>
      <c r="BO120" s="2"/>
      <c r="BP120" s="2"/>
      <c r="BQ120" s="6"/>
      <c r="BR120" s="19"/>
      <c r="BS120" s="2"/>
      <c r="BT120" s="3"/>
      <c r="BU120" s="2"/>
      <c r="BV120" s="5"/>
      <c r="BW120" s="5"/>
      <c r="BX120" s="2"/>
      <c r="BY120" s="2"/>
      <c r="BZ120" s="2"/>
      <c r="CA120" s="2"/>
      <c r="CB120" s="11"/>
      <c r="CC120" s="2"/>
      <c r="CD120" s="10"/>
      <c r="CE120" s="2"/>
      <c r="CF120" s="2"/>
      <c r="CG120" s="6"/>
      <c r="CH120" s="19"/>
      <c r="CI120" s="2"/>
      <c r="CJ120" s="3"/>
      <c r="CK120" s="2"/>
      <c r="CL120" s="5"/>
      <c r="CM120" s="5"/>
      <c r="CN120" s="2"/>
      <c r="CO120" s="2"/>
      <c r="CP120" s="2"/>
      <c r="CQ120" s="2"/>
      <c r="CR120" s="11"/>
      <c r="CS120" s="2"/>
      <c r="CT120" s="10"/>
      <c r="CU120" s="2"/>
      <c r="CV120" s="8"/>
      <c r="CW120" s="6"/>
      <c r="CX120" s="19">
        <v>59</v>
      </c>
      <c r="CY120" s="2">
        <v>54.194000000000003</v>
      </c>
      <c r="CZ120" s="3"/>
      <c r="DA120" s="2"/>
      <c r="DB120" s="5"/>
      <c r="DC120" s="5"/>
      <c r="DD120" s="2"/>
      <c r="DE120" s="2"/>
      <c r="DF120" s="2"/>
      <c r="DG120" s="2"/>
      <c r="DH120" s="11"/>
      <c r="DI120" s="2">
        <v>34.981000000000002</v>
      </c>
      <c r="DJ120" s="10"/>
      <c r="DK120" s="2"/>
      <c r="DL120" s="8" t="s">
        <v>87</v>
      </c>
      <c r="DM120" s="6"/>
      <c r="DN120" s="19"/>
      <c r="DO120" s="2"/>
      <c r="DP120" s="3"/>
      <c r="DQ120" s="2"/>
      <c r="DR120" s="5"/>
      <c r="DS120" s="5"/>
      <c r="DT120" s="2"/>
      <c r="DU120" s="2"/>
      <c r="DV120" s="2"/>
      <c r="DW120" s="2"/>
      <c r="DX120" s="11"/>
      <c r="DY120" s="2"/>
      <c r="DZ120" s="10"/>
      <c r="EA120" s="2"/>
      <c r="EB120" s="66" t="s">
        <v>87</v>
      </c>
      <c r="EC120" s="6"/>
      <c r="ED120" s="19">
        <f t="shared" si="263"/>
        <v>0</v>
      </c>
    </row>
    <row r="121" spans="1:134" s="15" customFormat="1" ht="13.8" x14ac:dyDescent="0.3">
      <c r="A121" s="13">
        <v>4</v>
      </c>
      <c r="B121" s="1" t="s">
        <v>76</v>
      </c>
      <c r="C121" s="2">
        <v>5172</v>
      </c>
      <c r="D121" s="1">
        <v>85</v>
      </c>
      <c r="E121" s="1" t="s">
        <v>206</v>
      </c>
      <c r="F121" s="21"/>
      <c r="G121" s="2"/>
      <c r="H121" s="3"/>
      <c r="I121" s="2"/>
      <c r="J121" s="5"/>
      <c r="K121" s="5"/>
      <c r="L121" s="2"/>
      <c r="M121" s="2"/>
      <c r="N121" s="2"/>
      <c r="O121" s="2"/>
      <c r="P121" s="11"/>
      <c r="Q121" s="2"/>
      <c r="R121" s="2"/>
      <c r="S121" s="2"/>
      <c r="T121" s="8"/>
      <c r="U121" s="6"/>
      <c r="V121" s="19"/>
      <c r="W121" s="2"/>
      <c r="X121" s="3"/>
      <c r="Y121" s="2"/>
      <c r="Z121" s="5"/>
      <c r="AA121" s="5"/>
      <c r="AB121" s="2"/>
      <c r="AC121" s="2"/>
      <c r="AD121" s="2"/>
      <c r="AE121" s="2"/>
      <c r="AF121" s="11"/>
      <c r="AG121" s="2"/>
      <c r="AH121" s="10"/>
      <c r="AI121" s="2"/>
      <c r="AJ121" s="8"/>
      <c r="AK121" s="6"/>
      <c r="AL121" s="19"/>
      <c r="AM121" s="2"/>
      <c r="AN121" s="3"/>
      <c r="AO121" s="2"/>
      <c r="AP121" s="5"/>
      <c r="AQ121" s="5"/>
      <c r="AR121" s="2"/>
      <c r="AS121" s="2"/>
      <c r="AT121" s="2"/>
      <c r="AU121" s="2"/>
      <c r="AV121" s="11"/>
      <c r="AW121" s="2"/>
      <c r="AX121" s="10"/>
      <c r="AY121" s="2"/>
      <c r="AZ121" s="2"/>
      <c r="BA121" s="6"/>
      <c r="BB121" s="19"/>
      <c r="BC121" s="2"/>
      <c r="BD121" s="3"/>
      <c r="BE121" s="2"/>
      <c r="BF121" s="5"/>
      <c r="BG121" s="5"/>
      <c r="BH121" s="2"/>
      <c r="BI121" s="2"/>
      <c r="BJ121" s="2"/>
      <c r="BK121" s="2"/>
      <c r="BL121" s="11"/>
      <c r="BM121" s="2"/>
      <c r="BN121" s="10"/>
      <c r="BO121" s="2"/>
      <c r="BP121" s="2"/>
      <c r="BQ121" s="6"/>
      <c r="BR121" s="19"/>
      <c r="BS121" s="2"/>
      <c r="BT121" s="3"/>
      <c r="BU121" s="2"/>
      <c r="BV121" s="5"/>
      <c r="BW121" s="5"/>
      <c r="BX121" s="2"/>
      <c r="BY121" s="2"/>
      <c r="BZ121" s="2"/>
      <c r="CA121" s="2"/>
      <c r="CB121" s="11"/>
      <c r="CC121" s="2"/>
      <c r="CD121" s="10"/>
      <c r="CE121" s="2"/>
      <c r="CF121" s="2"/>
      <c r="CG121" s="6"/>
      <c r="CH121" s="19"/>
      <c r="CI121" s="2"/>
      <c r="CJ121" s="3"/>
      <c r="CK121" s="2"/>
      <c r="CL121" s="5"/>
      <c r="CM121" s="5"/>
      <c r="CN121" s="2"/>
      <c r="CO121" s="2"/>
      <c r="CP121" s="2"/>
      <c r="CQ121" s="2"/>
      <c r="CR121" s="11"/>
      <c r="CS121" s="2"/>
      <c r="CT121" s="10"/>
      <c r="CU121" s="2"/>
      <c r="CV121" s="8"/>
      <c r="CW121" s="6"/>
      <c r="CX121" s="19">
        <v>59</v>
      </c>
      <c r="CY121" s="2">
        <v>27.533000000000001</v>
      </c>
      <c r="CZ121" s="3"/>
      <c r="DA121" s="2"/>
      <c r="DB121" s="5"/>
      <c r="DC121" s="5"/>
      <c r="DD121" s="2"/>
      <c r="DE121" s="2"/>
      <c r="DF121" s="2"/>
      <c r="DG121" s="2"/>
      <c r="DH121" s="11"/>
      <c r="DI121" s="2">
        <v>28.055</v>
      </c>
      <c r="DJ121" s="10"/>
      <c r="DK121" s="2"/>
      <c r="DL121" s="8" t="s">
        <v>125</v>
      </c>
      <c r="DM121" s="6"/>
      <c r="DN121" s="19">
        <f t="shared" si="260"/>
        <v>27.533000000000001</v>
      </c>
      <c r="DO121" s="2"/>
      <c r="DP121" s="3"/>
      <c r="DQ121" s="2"/>
      <c r="DR121" s="5"/>
      <c r="DS121" s="5"/>
      <c r="DT121" s="2"/>
      <c r="DU121" s="2"/>
      <c r="DV121" s="2"/>
      <c r="DW121" s="2"/>
      <c r="DX121" s="11"/>
      <c r="DY121" s="2"/>
      <c r="DZ121" s="10"/>
      <c r="EA121" s="2"/>
      <c r="EB121" s="66" t="s">
        <v>125</v>
      </c>
      <c r="EC121" s="6"/>
      <c r="ED121" s="19">
        <f t="shared" si="263"/>
        <v>27.533000000000001</v>
      </c>
    </row>
    <row r="122" spans="1:134" s="15" customFormat="1" ht="13.8" x14ac:dyDescent="0.3">
      <c r="A122" s="13"/>
      <c r="B122" s="1"/>
      <c r="C122" s="2"/>
      <c r="D122" s="1"/>
      <c r="E122" s="1"/>
      <c r="F122" s="21"/>
      <c r="G122" s="2"/>
      <c r="H122" s="3"/>
      <c r="I122" s="2"/>
      <c r="J122" s="5"/>
      <c r="K122" s="5"/>
      <c r="L122" s="2"/>
      <c r="M122" s="2"/>
      <c r="N122" s="2"/>
      <c r="O122" s="2"/>
      <c r="P122" s="11"/>
      <c r="Q122" s="2"/>
      <c r="R122" s="2"/>
      <c r="S122" s="2"/>
      <c r="T122" s="8"/>
      <c r="U122" s="6"/>
      <c r="V122" s="19"/>
      <c r="W122" s="2"/>
      <c r="X122" s="3"/>
      <c r="Y122" s="2"/>
      <c r="Z122" s="5"/>
      <c r="AA122" s="5"/>
      <c r="AB122" s="2"/>
      <c r="AC122" s="2"/>
      <c r="AD122" s="2"/>
      <c r="AE122" s="2"/>
      <c r="AF122" s="11"/>
      <c r="AG122" s="2"/>
      <c r="AH122" s="2"/>
      <c r="AI122" s="2"/>
      <c r="AJ122" s="2"/>
      <c r="AK122" s="6"/>
      <c r="AL122" s="19"/>
      <c r="AM122" s="2"/>
      <c r="AN122" s="3"/>
      <c r="AO122" s="2"/>
      <c r="AP122" s="5"/>
      <c r="AQ122" s="5"/>
      <c r="AR122" s="2"/>
      <c r="AS122" s="2"/>
      <c r="AT122" s="2"/>
      <c r="AU122" s="2"/>
      <c r="AV122" s="11"/>
      <c r="AW122" s="2"/>
      <c r="AX122" s="2"/>
      <c r="AY122" s="2"/>
      <c r="AZ122" s="2"/>
      <c r="BA122" s="6"/>
      <c r="BB122" s="19"/>
      <c r="BC122" s="2"/>
      <c r="BD122" s="3"/>
      <c r="BE122" s="2"/>
      <c r="BF122" s="5"/>
      <c r="BG122" s="5"/>
      <c r="BH122" s="2"/>
      <c r="BI122" s="2"/>
      <c r="BJ122" s="2"/>
      <c r="BK122" s="2"/>
      <c r="BL122" s="11"/>
      <c r="BM122" s="2"/>
      <c r="BN122" s="2"/>
      <c r="BO122" s="2"/>
      <c r="BP122" s="2"/>
      <c r="BQ122" s="6"/>
      <c r="BR122" s="19"/>
      <c r="BS122" s="2"/>
      <c r="BT122" s="3"/>
      <c r="BU122" s="2"/>
      <c r="BV122" s="5"/>
      <c r="BW122" s="5"/>
      <c r="BX122" s="2"/>
      <c r="BY122" s="2"/>
      <c r="BZ122" s="2"/>
      <c r="CA122" s="2"/>
      <c r="CB122" s="11"/>
      <c r="CC122" s="2"/>
      <c r="CD122" s="2"/>
      <c r="CE122" s="2"/>
      <c r="CF122" s="8"/>
      <c r="CG122" s="6"/>
      <c r="CH122" s="19"/>
      <c r="CI122" s="2"/>
      <c r="CJ122" s="3"/>
      <c r="CK122" s="2"/>
      <c r="CL122" s="5"/>
      <c r="CM122" s="5"/>
      <c r="CN122" s="2"/>
      <c r="CO122" s="2"/>
      <c r="CP122" s="2"/>
      <c r="CQ122" s="2"/>
      <c r="CR122" s="11"/>
      <c r="CS122" s="2"/>
      <c r="CT122" s="2"/>
      <c r="CU122" s="2"/>
      <c r="CV122" s="2"/>
      <c r="CW122" s="6"/>
      <c r="CX122" s="19"/>
      <c r="CY122" s="2"/>
      <c r="CZ122" s="3"/>
      <c r="DA122" s="2"/>
      <c r="DB122" s="5"/>
      <c r="DC122" s="5"/>
      <c r="DD122" s="2"/>
      <c r="DE122" s="2"/>
      <c r="DF122" s="2"/>
      <c r="DG122" s="2"/>
      <c r="DH122" s="11"/>
      <c r="DI122" s="2"/>
      <c r="DJ122" s="2"/>
      <c r="DK122" s="2"/>
      <c r="DL122" s="2"/>
      <c r="DM122" s="6"/>
      <c r="DN122" s="19"/>
      <c r="DO122" s="2"/>
      <c r="DP122" s="3"/>
      <c r="DQ122" s="2"/>
      <c r="DR122" s="5"/>
      <c r="DS122" s="5"/>
      <c r="DT122" s="2"/>
      <c r="DU122" s="2"/>
      <c r="DV122" s="2"/>
      <c r="DW122" s="2"/>
      <c r="DX122" s="11"/>
      <c r="DY122" s="2"/>
      <c r="DZ122" s="2"/>
      <c r="EA122" s="2"/>
      <c r="EB122" s="2"/>
      <c r="EC122" s="6"/>
      <c r="ED122" s="19"/>
    </row>
    <row r="123" spans="1:134" s="15" customFormat="1" ht="13.8" x14ac:dyDescent="0.3">
      <c r="B123" s="22">
        <v>4</v>
      </c>
      <c r="C123" s="16"/>
      <c r="D123" s="1"/>
      <c r="E123" s="1"/>
      <c r="BQ123" s="62"/>
      <c r="CG123" s="62"/>
      <c r="CW123" s="62"/>
      <c r="DM123" s="62"/>
      <c r="EC123" s="62"/>
    </row>
    <row r="124" spans="1:134" s="15" customFormat="1" ht="13.8" x14ac:dyDescent="0.3">
      <c r="B124" s="16"/>
      <c r="C124" s="16"/>
      <c r="D124" s="1"/>
      <c r="E124" s="1"/>
      <c r="BQ124" s="62"/>
      <c r="CG124" s="62"/>
      <c r="CW124" s="62"/>
      <c r="DM124" s="62"/>
      <c r="EC124" s="62"/>
    </row>
    <row r="126" spans="1:134" x14ac:dyDescent="0.3">
      <c r="D126" s="37"/>
    </row>
    <row r="127" spans="1:134" x14ac:dyDescent="0.3">
      <c r="D127" s="37"/>
    </row>
    <row r="128" spans="1:134" x14ac:dyDescent="0.3">
      <c r="D128" s="37"/>
    </row>
    <row r="129" spans="2:5" x14ac:dyDescent="0.3">
      <c r="D129" s="37"/>
    </row>
    <row r="136" spans="2:5" x14ac:dyDescent="0.3">
      <c r="B136" s="38"/>
      <c r="C136" s="38"/>
    </row>
    <row r="137" spans="2:5" x14ac:dyDescent="0.3">
      <c r="E137" s="38"/>
    </row>
    <row r="141" spans="2:5" x14ac:dyDescent="0.3">
      <c r="D141" s="37"/>
    </row>
    <row r="142" spans="2:5" x14ac:dyDescent="0.3">
      <c r="D142" s="37"/>
    </row>
    <row r="146" spans="4:5" x14ac:dyDescent="0.3">
      <c r="D146" s="37"/>
    </row>
    <row r="149" spans="4:5" x14ac:dyDescent="0.3">
      <c r="D149" s="37"/>
    </row>
    <row r="150" spans="4:5" x14ac:dyDescent="0.3">
      <c r="D150" s="37"/>
    </row>
    <row r="151" spans="4:5" x14ac:dyDescent="0.3">
      <c r="D151" s="37"/>
      <c r="E151" s="39"/>
    </row>
    <row r="154" spans="4:5" x14ac:dyDescent="0.3">
      <c r="D154" s="37"/>
    </row>
    <row r="156" spans="4:5" x14ac:dyDescent="0.3">
      <c r="D156" s="37"/>
      <c r="E156" s="39"/>
    </row>
    <row r="158" spans="4:5" x14ac:dyDescent="0.3">
      <c r="D158" s="37"/>
    </row>
    <row r="159" spans="4:5" x14ac:dyDescent="0.3">
      <c r="D159" s="37"/>
    </row>
    <row r="161" spans="2:5" x14ac:dyDescent="0.3">
      <c r="B161" s="40"/>
      <c r="C161" s="40"/>
    </row>
    <row r="164" spans="2:5" x14ac:dyDescent="0.3">
      <c r="D164" s="37"/>
    </row>
    <row r="166" spans="2:5" x14ac:dyDescent="0.3">
      <c r="D166" s="37"/>
    </row>
    <row r="170" spans="2:5" x14ac:dyDescent="0.3">
      <c r="B170" s="40"/>
      <c r="C170" s="40"/>
    </row>
    <row r="172" spans="2:5" x14ac:dyDescent="0.3">
      <c r="D172" s="37"/>
      <c r="E172" s="39"/>
    </row>
    <row r="177" spans="2:4" x14ac:dyDescent="0.3">
      <c r="B177" s="40"/>
      <c r="C177" s="40"/>
    </row>
    <row r="179" spans="2:4" x14ac:dyDescent="0.3">
      <c r="D179" s="37"/>
    </row>
    <row r="182" spans="2:4" x14ac:dyDescent="0.3">
      <c r="D182" s="37"/>
    </row>
    <row r="186" spans="2:4" x14ac:dyDescent="0.3">
      <c r="D186" s="37"/>
    </row>
    <row r="191" spans="2:4" x14ac:dyDescent="0.3">
      <c r="D191" s="37"/>
    </row>
    <row r="193" spans="4:5" x14ac:dyDescent="0.3">
      <c r="D193" s="37"/>
    </row>
    <row r="194" spans="4:5" x14ac:dyDescent="0.3">
      <c r="D194" s="37"/>
    </row>
    <row r="197" spans="4:5" x14ac:dyDescent="0.3">
      <c r="D197" s="37"/>
      <c r="E197" s="39"/>
    </row>
    <row r="198" spans="4:5" x14ac:dyDescent="0.3">
      <c r="D198" s="37"/>
      <c r="E198" s="39"/>
    </row>
    <row r="199" spans="4:5" x14ac:dyDescent="0.3">
      <c r="D199" s="37"/>
    </row>
    <row r="202" spans="4:5" x14ac:dyDescent="0.3">
      <c r="D202" s="37"/>
    </row>
    <row r="205" spans="4:5" x14ac:dyDescent="0.3">
      <c r="D205" s="37"/>
    </row>
    <row r="227" spans="7:123" x14ac:dyDescent="0.3">
      <c r="G227" s="42"/>
      <c r="H227" s="43"/>
      <c r="I227" s="42"/>
      <c r="J227" s="42"/>
      <c r="K227" s="42"/>
      <c r="W227" s="42"/>
      <c r="X227" s="43"/>
      <c r="Y227" s="42"/>
      <c r="Z227" s="42"/>
      <c r="AA227" s="42"/>
      <c r="AM227" s="42"/>
      <c r="AN227" s="43"/>
      <c r="AO227" s="42"/>
      <c r="AP227" s="42"/>
      <c r="AQ227" s="42"/>
      <c r="BC227" s="42"/>
      <c r="BD227" s="43"/>
      <c r="BE227" s="42"/>
      <c r="BF227" s="42"/>
      <c r="BG227" s="42"/>
      <c r="BS227" s="42"/>
      <c r="BT227" s="43"/>
      <c r="BU227" s="42"/>
      <c r="BV227" s="42"/>
      <c r="BW227" s="42"/>
      <c r="CI227" s="42"/>
      <c r="CJ227" s="43"/>
      <c r="CK227" s="42"/>
      <c r="CL227" s="42"/>
      <c r="CM227" s="42"/>
      <c r="CY227" s="42"/>
      <c r="CZ227" s="43"/>
      <c r="DA227" s="42"/>
      <c r="DB227" s="42"/>
      <c r="DC227" s="42"/>
      <c r="DO227" s="42"/>
      <c r="DP227" s="43"/>
      <c r="DQ227" s="42"/>
      <c r="DR227" s="42"/>
      <c r="DS227" s="42"/>
    </row>
    <row r="228" spans="7:123" x14ac:dyDescent="0.3">
      <c r="G228" s="42"/>
      <c r="H228" s="43"/>
      <c r="I228" s="41" t="s">
        <v>40</v>
      </c>
      <c r="J228" s="41" t="s">
        <v>41</v>
      </c>
      <c r="K228" s="42"/>
      <c r="W228" s="42"/>
      <c r="X228" s="43"/>
      <c r="Y228" s="41" t="s">
        <v>40</v>
      </c>
      <c r="Z228" s="41" t="s">
        <v>41</v>
      </c>
      <c r="AA228" s="42"/>
      <c r="AM228" s="42"/>
      <c r="AN228" s="43"/>
      <c r="AO228" s="41" t="s">
        <v>40</v>
      </c>
      <c r="AP228" s="41" t="s">
        <v>41</v>
      </c>
      <c r="AQ228" s="42"/>
      <c r="BC228" s="42"/>
      <c r="BD228" s="43"/>
      <c r="BE228" s="41" t="s">
        <v>40</v>
      </c>
      <c r="BF228" s="41" t="s">
        <v>41</v>
      </c>
      <c r="BG228" s="42"/>
      <c r="BS228" s="42"/>
      <c r="BT228" s="43"/>
      <c r="BU228" s="41" t="s">
        <v>40</v>
      </c>
      <c r="BV228" s="41" t="s">
        <v>41</v>
      </c>
      <c r="BW228" s="42"/>
      <c r="CI228" s="42"/>
      <c r="CJ228" s="43"/>
      <c r="CK228" s="41" t="s">
        <v>40</v>
      </c>
      <c r="CL228" s="41" t="s">
        <v>41</v>
      </c>
      <c r="CM228" s="42"/>
      <c r="CY228" s="42"/>
      <c r="CZ228" s="43"/>
      <c r="DA228" s="41" t="s">
        <v>40</v>
      </c>
      <c r="DB228" s="41" t="s">
        <v>41</v>
      </c>
      <c r="DC228" s="42"/>
      <c r="DO228" s="42"/>
      <c r="DP228" s="43"/>
      <c r="DQ228" s="41" t="s">
        <v>40</v>
      </c>
      <c r="DR228" s="41" t="s">
        <v>41</v>
      </c>
      <c r="DS228" s="42"/>
    </row>
    <row r="229" spans="7:123" x14ac:dyDescent="0.3">
      <c r="G229" s="42"/>
      <c r="H229" s="43" t="s">
        <v>19</v>
      </c>
      <c r="I229" s="42">
        <v>4</v>
      </c>
      <c r="J229" s="42">
        <v>4</v>
      </c>
      <c r="K229" s="42"/>
      <c r="W229" s="42"/>
      <c r="X229" s="43" t="s">
        <v>19</v>
      </c>
      <c r="Y229" s="42">
        <v>2</v>
      </c>
      <c r="Z229" s="42">
        <v>2</v>
      </c>
      <c r="AA229" s="42"/>
      <c r="AM229" s="42"/>
      <c r="AN229" s="43" t="s">
        <v>19</v>
      </c>
      <c r="AO229" s="42">
        <v>2</v>
      </c>
      <c r="AP229" s="42">
        <v>2</v>
      </c>
      <c r="AQ229" s="42"/>
      <c r="BC229" s="42"/>
      <c r="BD229" s="43" t="s">
        <v>19</v>
      </c>
      <c r="BE229" s="42">
        <v>4</v>
      </c>
      <c r="BF229" s="42">
        <v>4</v>
      </c>
      <c r="BG229" s="42"/>
      <c r="BS229" s="42"/>
      <c r="BT229" s="43" t="s">
        <v>19</v>
      </c>
      <c r="BU229" s="42">
        <v>4</v>
      </c>
      <c r="BV229" s="42">
        <v>4</v>
      </c>
      <c r="BW229" s="42"/>
      <c r="CI229" s="42"/>
      <c r="CJ229" s="43" t="s">
        <v>19</v>
      </c>
      <c r="CK229" s="42">
        <v>3</v>
      </c>
      <c r="CL229" s="42">
        <v>3</v>
      </c>
      <c r="CM229" s="42"/>
      <c r="CY229" s="42"/>
      <c r="CZ229" s="43" t="s">
        <v>19</v>
      </c>
      <c r="DA229" s="42">
        <v>9</v>
      </c>
      <c r="DB229" s="42">
        <v>9</v>
      </c>
      <c r="DC229" s="42"/>
      <c r="DO229" s="42"/>
      <c r="DP229" s="43" t="s">
        <v>19</v>
      </c>
      <c r="DQ229" s="42">
        <v>5</v>
      </c>
      <c r="DR229" s="42">
        <v>5</v>
      </c>
      <c r="DS229" s="42"/>
    </row>
    <row r="230" spans="7:123" x14ac:dyDescent="0.3">
      <c r="G230" s="42"/>
      <c r="H230" s="43" t="s">
        <v>20</v>
      </c>
      <c r="I230" s="42">
        <v>4</v>
      </c>
      <c r="J230" s="42">
        <v>4</v>
      </c>
      <c r="K230" s="42"/>
      <c r="W230" s="42"/>
      <c r="X230" s="43" t="s">
        <v>20</v>
      </c>
      <c r="Y230" s="42">
        <v>3</v>
      </c>
      <c r="Z230" s="42">
        <v>3</v>
      </c>
      <c r="AA230" s="42"/>
      <c r="AM230" s="42"/>
      <c r="AN230" s="43" t="s">
        <v>20</v>
      </c>
      <c r="AO230" s="42">
        <v>4</v>
      </c>
      <c r="AP230" s="42">
        <v>4</v>
      </c>
      <c r="AQ230" s="42"/>
      <c r="BC230" s="42"/>
      <c r="BD230" s="43" t="s">
        <v>20</v>
      </c>
      <c r="BE230" s="42">
        <v>4</v>
      </c>
      <c r="BF230" s="42">
        <v>4</v>
      </c>
      <c r="BG230" s="42"/>
      <c r="BS230" s="42"/>
      <c r="BT230" s="43" t="s">
        <v>20</v>
      </c>
      <c r="BU230" s="42">
        <v>3</v>
      </c>
      <c r="BV230" s="42">
        <v>3</v>
      </c>
      <c r="BW230" s="42"/>
      <c r="CI230" s="42"/>
      <c r="CJ230" s="43" t="s">
        <v>20</v>
      </c>
      <c r="CK230" s="42">
        <v>5</v>
      </c>
      <c r="CL230" s="42">
        <v>5</v>
      </c>
      <c r="CM230" s="42"/>
      <c r="CY230" s="42"/>
      <c r="CZ230" s="43" t="s">
        <v>20</v>
      </c>
      <c r="DA230" s="42">
        <v>7</v>
      </c>
      <c r="DB230" s="42">
        <v>7</v>
      </c>
      <c r="DC230" s="42"/>
      <c r="DO230" s="42"/>
      <c r="DP230" s="43" t="s">
        <v>20</v>
      </c>
      <c r="DQ230" s="42">
        <v>7</v>
      </c>
      <c r="DR230" s="42">
        <v>7</v>
      </c>
      <c r="DS230" s="42"/>
    </row>
    <row r="231" spans="7:123" x14ac:dyDescent="0.3">
      <c r="G231" s="42"/>
      <c r="H231" s="43" t="s">
        <v>21</v>
      </c>
      <c r="I231" s="42">
        <v>3</v>
      </c>
      <c r="J231" s="42">
        <v>3</v>
      </c>
      <c r="K231" s="42"/>
      <c r="W231" s="42"/>
      <c r="X231" s="43" t="s">
        <v>21</v>
      </c>
      <c r="Y231" s="42">
        <v>5</v>
      </c>
      <c r="Z231" s="42">
        <v>5</v>
      </c>
      <c r="AA231" s="42"/>
      <c r="AM231" s="42"/>
      <c r="AN231" s="43" t="s">
        <v>21</v>
      </c>
      <c r="AO231" s="42">
        <v>3</v>
      </c>
      <c r="AP231" s="42">
        <v>3</v>
      </c>
      <c r="AQ231" s="42"/>
      <c r="BC231" s="42"/>
      <c r="BD231" s="43" t="s">
        <v>21</v>
      </c>
      <c r="BE231" s="42">
        <v>4</v>
      </c>
      <c r="BF231" s="42">
        <v>4</v>
      </c>
      <c r="BG231" s="42"/>
      <c r="BS231" s="42"/>
      <c r="BT231" s="43" t="s">
        <v>21</v>
      </c>
      <c r="BU231" s="42">
        <v>4</v>
      </c>
      <c r="BV231" s="42">
        <v>4</v>
      </c>
      <c r="BW231" s="42"/>
      <c r="CI231" s="42"/>
      <c r="CJ231" s="43" t="s">
        <v>21</v>
      </c>
      <c r="CK231" s="42">
        <v>7</v>
      </c>
      <c r="CL231" s="42">
        <v>7</v>
      </c>
      <c r="CM231" s="42"/>
      <c r="CY231" s="42"/>
      <c r="CZ231" s="43" t="s">
        <v>21</v>
      </c>
      <c r="DA231" s="42">
        <v>8</v>
      </c>
      <c r="DB231" s="42">
        <v>8</v>
      </c>
      <c r="DC231" s="42"/>
      <c r="DO231" s="42"/>
      <c r="DP231" s="43" t="s">
        <v>21</v>
      </c>
      <c r="DQ231" s="42">
        <v>6</v>
      </c>
      <c r="DR231" s="42">
        <v>6</v>
      </c>
      <c r="DS231" s="42"/>
    </row>
    <row r="232" spans="7:123" x14ac:dyDescent="0.3">
      <c r="G232" s="44"/>
      <c r="H232" s="43" t="s">
        <v>26</v>
      </c>
      <c r="I232" s="42">
        <v>7</v>
      </c>
      <c r="J232" s="42">
        <v>7</v>
      </c>
      <c r="K232" s="42"/>
      <c r="W232" s="44"/>
      <c r="X232" s="43" t="s">
        <v>26</v>
      </c>
      <c r="Y232" s="42">
        <v>5</v>
      </c>
      <c r="Z232" s="42">
        <v>5</v>
      </c>
      <c r="AA232" s="42"/>
      <c r="AM232" s="44"/>
      <c r="AN232" s="43" t="s">
        <v>26</v>
      </c>
      <c r="AO232" s="42">
        <v>5</v>
      </c>
      <c r="AP232" s="42">
        <v>5</v>
      </c>
      <c r="AQ232" s="42"/>
      <c r="BC232" s="44"/>
      <c r="BD232" s="43" t="s">
        <v>26</v>
      </c>
      <c r="BE232" s="42">
        <v>4</v>
      </c>
      <c r="BF232" s="42">
        <v>4</v>
      </c>
      <c r="BG232" s="42"/>
      <c r="BS232" s="44"/>
      <c r="BT232" s="43" t="s">
        <v>26</v>
      </c>
      <c r="BU232" s="42">
        <v>6</v>
      </c>
      <c r="BV232" s="42">
        <v>6</v>
      </c>
      <c r="BW232" s="42"/>
      <c r="CI232" s="44"/>
      <c r="CJ232" s="43" t="s">
        <v>26</v>
      </c>
      <c r="CK232" s="42">
        <v>6</v>
      </c>
      <c r="CL232" s="42">
        <v>6</v>
      </c>
      <c r="CM232" s="42"/>
      <c r="CY232" s="44"/>
      <c r="CZ232" s="43" t="s">
        <v>26</v>
      </c>
      <c r="DA232" s="42">
        <v>6</v>
      </c>
      <c r="DB232" s="42">
        <v>6</v>
      </c>
      <c r="DC232" s="42"/>
      <c r="DO232" s="44"/>
      <c r="DP232" s="43" t="s">
        <v>26</v>
      </c>
      <c r="DQ232" s="42">
        <v>4</v>
      </c>
      <c r="DR232" s="42">
        <v>4</v>
      </c>
      <c r="DS232" s="42"/>
    </row>
    <row r="233" spans="7:123" x14ac:dyDescent="0.3">
      <c r="G233" s="44"/>
      <c r="H233" s="43" t="s">
        <v>33</v>
      </c>
      <c r="I233" s="42">
        <v>4</v>
      </c>
      <c r="J233" s="42">
        <v>4</v>
      </c>
      <c r="K233" s="42"/>
      <c r="W233" s="44"/>
      <c r="X233" s="43" t="s">
        <v>33</v>
      </c>
      <c r="Y233" s="42">
        <v>1</v>
      </c>
      <c r="Z233" s="42">
        <v>1</v>
      </c>
      <c r="AA233" s="42"/>
      <c r="AM233" s="44"/>
      <c r="AN233" s="43" t="s">
        <v>33</v>
      </c>
      <c r="AO233" s="42">
        <v>1</v>
      </c>
      <c r="AP233" s="42">
        <v>1</v>
      </c>
      <c r="AQ233" s="42"/>
      <c r="BC233" s="44"/>
      <c r="BD233" s="43" t="s">
        <v>33</v>
      </c>
      <c r="BE233" s="42">
        <v>2</v>
      </c>
      <c r="BF233" s="42">
        <v>2</v>
      </c>
      <c r="BG233" s="42"/>
      <c r="BS233" s="44"/>
      <c r="BT233" s="43" t="s">
        <v>33</v>
      </c>
      <c r="BU233" s="42">
        <v>1</v>
      </c>
      <c r="BV233" s="42">
        <v>1</v>
      </c>
      <c r="BW233" s="42"/>
      <c r="CI233" s="44"/>
      <c r="CJ233" s="43" t="s">
        <v>33</v>
      </c>
      <c r="CK233" s="42">
        <v>0</v>
      </c>
      <c r="CL233" s="42">
        <v>0</v>
      </c>
      <c r="CM233" s="42"/>
      <c r="CY233" s="44"/>
      <c r="CZ233" s="43" t="s">
        <v>33</v>
      </c>
      <c r="DA233" s="42">
        <v>0</v>
      </c>
      <c r="DB233" s="42">
        <v>0</v>
      </c>
      <c r="DC233" s="42"/>
      <c r="DO233" s="44"/>
      <c r="DP233" s="43" t="s">
        <v>33</v>
      </c>
      <c r="DQ233" s="42">
        <v>0</v>
      </c>
      <c r="DR233" s="42">
        <v>0</v>
      </c>
      <c r="DS233" s="42"/>
    </row>
    <row r="234" spans="7:123" x14ac:dyDescent="0.3">
      <c r="G234" s="42"/>
      <c r="H234" s="43" t="s">
        <v>31</v>
      </c>
      <c r="I234" s="42">
        <v>2</v>
      </c>
      <c r="J234" s="42">
        <v>2</v>
      </c>
      <c r="K234" s="42"/>
      <c r="W234" s="42"/>
      <c r="X234" s="43" t="s">
        <v>31</v>
      </c>
      <c r="Y234" s="42">
        <v>2</v>
      </c>
      <c r="Z234" s="42">
        <v>2</v>
      </c>
      <c r="AA234" s="42"/>
      <c r="AM234" s="42"/>
      <c r="AN234" s="43" t="s">
        <v>31</v>
      </c>
      <c r="AO234" s="42">
        <v>2</v>
      </c>
      <c r="AP234" s="42">
        <v>2</v>
      </c>
      <c r="AQ234" s="42"/>
      <c r="BC234" s="42"/>
      <c r="BD234" s="43" t="s">
        <v>31</v>
      </c>
      <c r="BE234" s="42">
        <v>2</v>
      </c>
      <c r="BF234" s="42">
        <v>2</v>
      </c>
      <c r="BG234" s="42"/>
      <c r="BS234" s="42"/>
      <c r="BT234" s="43" t="s">
        <v>31</v>
      </c>
      <c r="BU234" s="42">
        <v>1</v>
      </c>
      <c r="BV234" s="42">
        <v>1</v>
      </c>
      <c r="BW234" s="42"/>
      <c r="CI234" s="42"/>
      <c r="CJ234" s="43" t="s">
        <v>31</v>
      </c>
      <c r="CK234" s="42">
        <v>3</v>
      </c>
      <c r="CL234" s="42">
        <v>3</v>
      </c>
      <c r="CM234" s="42"/>
      <c r="CY234" s="42"/>
      <c r="CZ234" s="43" t="s">
        <v>31</v>
      </c>
      <c r="DA234" s="42">
        <v>5</v>
      </c>
      <c r="DB234" s="42">
        <v>5</v>
      </c>
      <c r="DC234" s="42"/>
      <c r="DO234" s="42"/>
      <c r="DP234" s="43" t="s">
        <v>31</v>
      </c>
      <c r="DQ234" s="42">
        <v>2</v>
      </c>
      <c r="DR234" s="42">
        <v>2</v>
      </c>
      <c r="DS234" s="42"/>
    </row>
    <row r="235" spans="7:123" x14ac:dyDescent="0.3">
      <c r="G235" s="42"/>
      <c r="H235" s="43" t="s">
        <v>52</v>
      </c>
      <c r="I235" s="42">
        <v>4</v>
      </c>
      <c r="J235" s="42">
        <v>4</v>
      </c>
      <c r="K235" s="42"/>
      <c r="W235" s="42"/>
      <c r="X235" s="43" t="s">
        <v>52</v>
      </c>
      <c r="Y235" s="42">
        <v>7</v>
      </c>
      <c r="Z235" s="42">
        <v>7</v>
      </c>
      <c r="AA235" s="42"/>
      <c r="AM235" s="42"/>
      <c r="AN235" s="43" t="s">
        <v>52</v>
      </c>
      <c r="AO235" s="42">
        <v>2</v>
      </c>
      <c r="AP235" s="42">
        <v>2</v>
      </c>
      <c r="AQ235" s="42"/>
      <c r="BC235" s="42"/>
      <c r="BD235" s="43" t="s">
        <v>52</v>
      </c>
      <c r="BE235" s="42">
        <v>3</v>
      </c>
      <c r="BF235" s="42">
        <v>3</v>
      </c>
      <c r="BG235" s="42"/>
      <c r="BS235" s="42"/>
      <c r="BT235" s="43" t="s">
        <v>52</v>
      </c>
      <c r="BU235" s="42">
        <v>4</v>
      </c>
      <c r="BV235" s="42">
        <v>4</v>
      </c>
      <c r="BW235" s="42"/>
      <c r="CI235" s="42"/>
      <c r="CJ235" s="43" t="s">
        <v>52</v>
      </c>
      <c r="CK235" s="42">
        <v>3</v>
      </c>
      <c r="CL235" s="42">
        <v>3</v>
      </c>
      <c r="CM235" s="42"/>
      <c r="CY235" s="42"/>
      <c r="CZ235" s="43" t="s">
        <v>52</v>
      </c>
      <c r="DA235" s="42">
        <v>7</v>
      </c>
      <c r="DB235" s="42">
        <v>7</v>
      </c>
      <c r="DC235" s="42"/>
      <c r="DO235" s="42"/>
      <c r="DP235" s="43" t="s">
        <v>52</v>
      </c>
      <c r="DQ235" s="42">
        <v>3</v>
      </c>
      <c r="DR235" s="42">
        <v>3</v>
      </c>
      <c r="DS235" s="42"/>
    </row>
    <row r="236" spans="7:123" x14ac:dyDescent="0.3">
      <c r="G236" s="42"/>
      <c r="H236" s="43" t="s">
        <v>17</v>
      </c>
      <c r="I236" s="42">
        <f>SUM(I229:I235)</f>
        <v>28</v>
      </c>
      <c r="J236" s="42">
        <f>SUM(J229:J235)</f>
        <v>28</v>
      </c>
      <c r="K236" s="42"/>
      <c r="W236" s="42"/>
      <c r="X236" s="43" t="s">
        <v>17</v>
      </c>
      <c r="Y236" s="42">
        <f>SUM(Y229:Y235)</f>
        <v>25</v>
      </c>
      <c r="Z236" s="42">
        <f>SUM(Z229:Z235)</f>
        <v>25</v>
      </c>
      <c r="AA236" s="42"/>
      <c r="AM236" s="42"/>
      <c r="AN236" s="43" t="s">
        <v>17</v>
      </c>
      <c r="AO236" s="42">
        <f>SUM(AO229:AO235)</f>
        <v>19</v>
      </c>
      <c r="AP236" s="42">
        <f>SUM(AP229:AP235)</f>
        <v>19</v>
      </c>
      <c r="AQ236" s="42"/>
      <c r="BC236" s="42"/>
      <c r="BD236" s="43" t="s">
        <v>17</v>
      </c>
      <c r="BE236" s="42">
        <f>SUM(BE229:BE235)</f>
        <v>23</v>
      </c>
      <c r="BF236" s="42">
        <f>SUM(BF229:BF235)</f>
        <v>23</v>
      </c>
      <c r="BG236" s="42"/>
      <c r="BS236" s="42"/>
      <c r="BT236" s="43" t="s">
        <v>17</v>
      </c>
      <c r="BU236" s="42">
        <f>SUM(BU229:BU235)</f>
        <v>23</v>
      </c>
      <c r="BV236" s="42">
        <f>SUM(BV229:BV235)</f>
        <v>23</v>
      </c>
      <c r="BW236" s="42"/>
      <c r="CI236" s="42"/>
      <c r="CJ236" s="43" t="s">
        <v>17</v>
      </c>
      <c r="CK236" s="42">
        <f>SUM(CK229:CK235)</f>
        <v>27</v>
      </c>
      <c r="CL236" s="42">
        <f>SUM(CL229:CL235)</f>
        <v>27</v>
      </c>
      <c r="CM236" s="42"/>
      <c r="CY236" s="42"/>
      <c r="CZ236" s="43" t="s">
        <v>17</v>
      </c>
      <c r="DA236" s="42">
        <f>SUM(DA229:DA235)</f>
        <v>42</v>
      </c>
      <c r="DB236" s="42">
        <f>SUM(DB229:DB235)</f>
        <v>42</v>
      </c>
      <c r="DC236" s="42"/>
      <c r="DO236" s="42"/>
      <c r="DP236" s="43" t="s">
        <v>17</v>
      </c>
      <c r="DQ236" s="42">
        <f>SUM(DQ229:DQ235)</f>
        <v>27</v>
      </c>
      <c r="DR236" s="42">
        <f>SUM(DR229:DR235)</f>
        <v>27</v>
      </c>
      <c r="DS236" s="42"/>
    </row>
    <row r="237" spans="7:123" x14ac:dyDescent="0.3">
      <c r="H237" s="27" t="s">
        <v>108</v>
      </c>
      <c r="X237" s="27" t="s">
        <v>108</v>
      </c>
      <c r="AN237" s="27" t="s">
        <v>108</v>
      </c>
      <c r="BD237" s="27" t="s">
        <v>108</v>
      </c>
      <c r="BT237" s="27" t="s">
        <v>108</v>
      </c>
      <c r="CJ237" s="27" t="s">
        <v>108</v>
      </c>
      <c r="CZ237" s="27" t="s">
        <v>108</v>
      </c>
      <c r="DP237" s="27" t="s">
        <v>108</v>
      </c>
    </row>
  </sheetData>
  <sortState ref="A96:ES114">
    <sortCondition descending="1" ref="DX96:DX114"/>
  </sortState>
  <mergeCells count="44">
    <mergeCell ref="CJ1:CX6"/>
    <mergeCell ref="CI7:CI8"/>
    <mergeCell ref="CN7:CO7"/>
    <mergeCell ref="CV7:CV8"/>
    <mergeCell ref="CW7:CW8"/>
    <mergeCell ref="BT1:CH6"/>
    <mergeCell ref="BS7:BS8"/>
    <mergeCell ref="BX7:BY7"/>
    <mergeCell ref="CF7:CF8"/>
    <mergeCell ref="CG7:CG8"/>
    <mergeCell ref="A7:A8"/>
    <mergeCell ref="B7:B8"/>
    <mergeCell ref="C7:C8"/>
    <mergeCell ref="E1:E6"/>
    <mergeCell ref="X1:AL6"/>
    <mergeCell ref="W7:W8"/>
    <mergeCell ref="AB7:AC7"/>
    <mergeCell ref="AJ7:AJ8"/>
    <mergeCell ref="AK7:AK8"/>
    <mergeCell ref="H1:V6"/>
    <mergeCell ref="L7:M7"/>
    <mergeCell ref="T7:T8"/>
    <mergeCell ref="U7:U8"/>
    <mergeCell ref="G7:G8"/>
    <mergeCell ref="AN1:BB6"/>
    <mergeCell ref="AM7:AM8"/>
    <mergeCell ref="AR7:AS7"/>
    <mergeCell ref="AZ7:AZ8"/>
    <mergeCell ref="BA7:BA8"/>
    <mergeCell ref="BD1:BR6"/>
    <mergeCell ref="BC7:BC8"/>
    <mergeCell ref="BH7:BI7"/>
    <mergeCell ref="BP7:BP8"/>
    <mergeCell ref="BQ7:BQ8"/>
    <mergeCell ref="CZ1:DN6"/>
    <mergeCell ref="CY7:CY8"/>
    <mergeCell ref="DD7:DE7"/>
    <mergeCell ref="DL7:DL8"/>
    <mergeCell ref="DM7:DM8"/>
    <mergeCell ref="DP1:ED6"/>
    <mergeCell ref="DO7:DO8"/>
    <mergeCell ref="DT7:DU7"/>
    <mergeCell ref="EB7:EB8"/>
    <mergeCell ref="EC7:EC8"/>
  </mergeCells>
  <phoneticPr fontId="16" type="noConversion"/>
  <printOptions gridLines="1"/>
  <pageMargins left="0.11811023622047245" right="0.70866141732283472" top="0.74803149606299213" bottom="0.74803149606299213" header="0.31496062992125984" footer="0.31496062992125984"/>
  <pageSetup paperSize="9" scale="45" orientation="portrait" blackAndWhite="1" r:id="rId1"/>
  <headerFooter scaleWithDoc="0" alignWithMargins="0">
    <oddHeader>&amp;CMIKES PLACE CLUBMANS POINTS AS AT 07.03.2020 (UNOFFICIAL UNTIL RATIFIED BY MSA)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59"/>
  <sheetViews>
    <sheetView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C38" sqref="C38"/>
    </sheetView>
  </sheetViews>
  <sheetFormatPr defaultRowHeight="14.4" x14ac:dyDescent="0.3"/>
  <cols>
    <col min="1" max="1" width="4.5546875" style="27" customWidth="1"/>
    <col min="2" max="2" width="23.44140625" style="36" customWidth="1"/>
    <col min="3" max="3" width="9.109375" style="36" customWidth="1"/>
    <col min="4" max="4" width="5.6640625" style="36" customWidth="1"/>
    <col min="5" max="5" width="14.88671875" style="36" customWidth="1"/>
    <col min="6" max="19" width="9.109375" style="27" hidden="1" customWidth="1"/>
    <col min="20" max="20" width="13.5546875" style="27" hidden="1" customWidth="1"/>
    <col min="21" max="35" width="9.109375" style="27" hidden="1" customWidth="1"/>
    <col min="36" max="36" width="13.5546875" style="27" hidden="1" customWidth="1"/>
    <col min="37" max="51" width="9.109375" style="27" hidden="1" customWidth="1"/>
    <col min="52" max="52" width="13.5546875" style="27" hidden="1" customWidth="1"/>
    <col min="53" max="67" width="9.109375" style="27" hidden="1" customWidth="1"/>
    <col min="68" max="68" width="13.5546875" style="27" hidden="1" customWidth="1"/>
    <col min="69" max="69" width="9.109375" style="63" hidden="1" customWidth="1"/>
    <col min="70" max="83" width="9.109375" style="27" hidden="1" customWidth="1"/>
    <col min="84" max="84" width="13.5546875" style="27" hidden="1" customWidth="1"/>
    <col min="85" max="85" width="9.109375" style="63" hidden="1" customWidth="1"/>
    <col min="86" max="99" width="9.109375" style="27" hidden="1" customWidth="1"/>
    <col min="100" max="100" width="13.5546875" style="27" hidden="1" customWidth="1"/>
    <col min="101" max="101" width="9.109375" style="63" hidden="1" customWidth="1"/>
    <col min="102" max="115" width="9.109375" style="27" hidden="1" customWidth="1"/>
    <col min="116" max="116" width="13.5546875" style="27" hidden="1" customWidth="1"/>
    <col min="117" max="117" width="9.109375" style="63" hidden="1" customWidth="1"/>
    <col min="118" max="118" width="9.109375" style="27" customWidth="1"/>
    <col min="119" max="131" width="9.109375" style="27"/>
    <col min="132" max="132" width="13.5546875" style="27" customWidth="1"/>
    <col min="133" max="133" width="8.88671875" style="63"/>
    <col min="134" max="134" width="8.88671875" style="27"/>
  </cols>
  <sheetData>
    <row r="1" spans="1:134" ht="25.8" customHeight="1" x14ac:dyDescent="0.3">
      <c r="A1" s="26"/>
      <c r="B1" s="26"/>
      <c r="C1" s="45"/>
      <c r="D1" s="46"/>
      <c r="E1" s="83"/>
      <c r="F1" s="60"/>
      <c r="G1" s="55"/>
      <c r="H1" s="67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55"/>
      <c r="X1" s="67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9"/>
      <c r="AM1" s="55"/>
      <c r="AN1" s="67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9"/>
      <c r="BC1" s="55"/>
      <c r="BD1" s="67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9"/>
      <c r="BS1" s="55"/>
      <c r="BT1" s="67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9"/>
      <c r="CI1" s="55"/>
      <c r="CJ1" s="67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9"/>
      <c r="CY1" s="55"/>
      <c r="CZ1" s="67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9"/>
      <c r="DO1" s="55"/>
      <c r="DP1" s="67" t="s">
        <v>189</v>
      </c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9"/>
    </row>
    <row r="2" spans="1:134" ht="25.8" x14ac:dyDescent="0.3">
      <c r="A2" s="26"/>
      <c r="B2" s="26"/>
      <c r="C2" s="45"/>
      <c r="D2" s="46"/>
      <c r="E2" s="83"/>
      <c r="F2" s="60"/>
      <c r="G2" s="55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  <c r="W2" s="55"/>
      <c r="X2" s="67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55"/>
      <c r="AN2" s="67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9"/>
      <c r="BC2" s="55"/>
      <c r="BD2" s="67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9"/>
      <c r="BS2" s="55"/>
      <c r="BT2" s="67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9"/>
      <c r="CI2" s="55"/>
      <c r="CJ2" s="67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9"/>
      <c r="CY2" s="55"/>
      <c r="CZ2" s="67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9"/>
      <c r="DO2" s="55"/>
      <c r="DP2" s="67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9"/>
    </row>
    <row r="3" spans="1:134" ht="25.8" x14ac:dyDescent="0.3">
      <c r="A3" s="26"/>
      <c r="B3" s="26"/>
      <c r="C3" s="45"/>
      <c r="D3" s="46"/>
      <c r="E3" s="83"/>
      <c r="F3" s="60"/>
      <c r="G3" s="55"/>
      <c r="H3" s="67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55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55"/>
      <c r="AN3" s="67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9"/>
      <c r="BC3" s="55"/>
      <c r="BD3" s="67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9"/>
      <c r="BS3" s="55"/>
      <c r="BT3" s="67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9"/>
      <c r="CI3" s="55"/>
      <c r="CJ3" s="67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9"/>
      <c r="CY3" s="55"/>
      <c r="CZ3" s="67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9"/>
      <c r="DO3" s="55"/>
      <c r="DP3" s="67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9"/>
    </row>
    <row r="4" spans="1:134" ht="7.8" customHeight="1" x14ac:dyDescent="0.3">
      <c r="A4" s="26"/>
      <c r="B4" s="26"/>
      <c r="C4" s="45"/>
      <c r="D4" s="46"/>
      <c r="E4" s="83"/>
      <c r="F4" s="60"/>
      <c r="G4" s="55"/>
      <c r="H4" s="67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55"/>
      <c r="X4" s="67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9"/>
      <c r="AM4" s="55"/>
      <c r="AN4" s="67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9"/>
      <c r="BC4" s="55"/>
      <c r="BD4" s="67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9"/>
      <c r="BS4" s="55"/>
      <c r="BT4" s="67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9"/>
      <c r="CI4" s="55"/>
      <c r="CJ4" s="67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9"/>
      <c r="CY4" s="55"/>
      <c r="CZ4" s="67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9"/>
      <c r="DO4" s="55"/>
      <c r="DP4" s="67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9"/>
    </row>
    <row r="5" spans="1:134" ht="16.8" hidden="1" customHeight="1" x14ac:dyDescent="0.3">
      <c r="A5" s="26"/>
      <c r="B5" s="26"/>
      <c r="C5" s="45"/>
      <c r="D5" s="46"/>
      <c r="E5" s="83"/>
      <c r="F5" s="60"/>
      <c r="G5" s="55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55"/>
      <c r="X5" s="67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  <c r="AM5" s="55"/>
      <c r="AN5" s="67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9"/>
      <c r="BC5" s="55"/>
      <c r="BD5" s="67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9"/>
      <c r="BS5" s="55"/>
      <c r="BT5" s="67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9"/>
      <c r="CI5" s="55"/>
      <c r="CJ5" s="67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9"/>
      <c r="CY5" s="55"/>
      <c r="CZ5" s="67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9"/>
      <c r="DO5" s="55"/>
      <c r="DP5" s="67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9"/>
    </row>
    <row r="6" spans="1:134" ht="14.4" customHeight="1" x14ac:dyDescent="0.3">
      <c r="A6" s="47"/>
      <c r="B6" s="47"/>
      <c r="C6" s="48"/>
      <c r="D6" s="49"/>
      <c r="E6" s="84"/>
      <c r="F6" s="61"/>
      <c r="G6" s="56"/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56"/>
      <c r="X6" s="70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2"/>
      <c r="AM6" s="56"/>
      <c r="AN6" s="70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BC6" s="56"/>
      <c r="BD6" s="70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2"/>
      <c r="BS6" s="56"/>
      <c r="BT6" s="70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2"/>
      <c r="CI6" s="56"/>
      <c r="CJ6" s="70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2"/>
      <c r="CY6" s="56"/>
      <c r="CZ6" s="70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2"/>
      <c r="DO6" s="56"/>
      <c r="DP6" s="70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2"/>
    </row>
    <row r="7" spans="1:134" ht="28.8" customHeight="1" x14ac:dyDescent="0.3">
      <c r="A7" s="79" t="s">
        <v>13</v>
      </c>
      <c r="B7" s="74" t="s">
        <v>77</v>
      </c>
      <c r="C7" s="81" t="s">
        <v>78</v>
      </c>
      <c r="D7" s="20" t="s">
        <v>79</v>
      </c>
      <c r="E7" s="20" t="s">
        <v>0</v>
      </c>
      <c r="F7" s="58" t="s">
        <v>1</v>
      </c>
      <c r="G7" s="73" t="s">
        <v>2</v>
      </c>
      <c r="H7" s="59" t="s">
        <v>2</v>
      </c>
      <c r="I7" s="59" t="s">
        <v>2</v>
      </c>
      <c r="J7" s="59" t="s">
        <v>3</v>
      </c>
      <c r="K7" s="59" t="s">
        <v>4</v>
      </c>
      <c r="L7" s="75" t="s">
        <v>173</v>
      </c>
      <c r="M7" s="76"/>
      <c r="N7" s="58" t="s">
        <v>5</v>
      </c>
      <c r="O7" s="58" t="s">
        <v>6</v>
      </c>
      <c r="P7" s="59" t="s">
        <v>7</v>
      </c>
      <c r="Q7" s="28" t="s">
        <v>8</v>
      </c>
      <c r="R7" s="28" t="s">
        <v>9</v>
      </c>
      <c r="S7" s="58" t="s">
        <v>10</v>
      </c>
      <c r="T7" s="77" t="s">
        <v>11</v>
      </c>
      <c r="U7" s="78" t="s">
        <v>12</v>
      </c>
      <c r="V7" s="58" t="s">
        <v>1</v>
      </c>
      <c r="W7" s="73" t="s">
        <v>2</v>
      </c>
      <c r="X7" s="59" t="s">
        <v>2</v>
      </c>
      <c r="Y7" s="59" t="s">
        <v>2</v>
      </c>
      <c r="Z7" s="59" t="s">
        <v>3</v>
      </c>
      <c r="AA7" s="59" t="s">
        <v>4</v>
      </c>
      <c r="AB7" s="75" t="s">
        <v>185</v>
      </c>
      <c r="AC7" s="76"/>
      <c r="AD7" s="58" t="s">
        <v>5</v>
      </c>
      <c r="AE7" s="58" t="s">
        <v>6</v>
      </c>
      <c r="AF7" s="59" t="s">
        <v>7</v>
      </c>
      <c r="AG7" s="28" t="s">
        <v>8</v>
      </c>
      <c r="AH7" s="28" t="s">
        <v>9</v>
      </c>
      <c r="AI7" s="58" t="s">
        <v>10</v>
      </c>
      <c r="AJ7" s="77" t="s">
        <v>11</v>
      </c>
      <c r="AK7" s="78" t="s">
        <v>12</v>
      </c>
      <c r="AL7" s="58" t="s">
        <v>1</v>
      </c>
      <c r="AM7" s="73" t="s">
        <v>2</v>
      </c>
      <c r="AN7" s="59" t="s">
        <v>2</v>
      </c>
      <c r="AO7" s="59" t="s">
        <v>2</v>
      </c>
      <c r="AP7" s="59" t="s">
        <v>3</v>
      </c>
      <c r="AQ7" s="59" t="s">
        <v>4</v>
      </c>
      <c r="AR7" s="75" t="s">
        <v>188</v>
      </c>
      <c r="AS7" s="76"/>
      <c r="AT7" s="58" t="s">
        <v>5</v>
      </c>
      <c r="AU7" s="58" t="s">
        <v>6</v>
      </c>
      <c r="AV7" s="59" t="s">
        <v>7</v>
      </c>
      <c r="AW7" s="28" t="s">
        <v>8</v>
      </c>
      <c r="AX7" s="28" t="s">
        <v>9</v>
      </c>
      <c r="AY7" s="58" t="s">
        <v>10</v>
      </c>
      <c r="AZ7" s="77" t="s">
        <v>11</v>
      </c>
      <c r="BA7" s="78" t="s">
        <v>12</v>
      </c>
      <c r="BB7" s="58" t="s">
        <v>1</v>
      </c>
      <c r="BC7" s="73" t="s">
        <v>2</v>
      </c>
      <c r="BD7" s="59" t="s">
        <v>2</v>
      </c>
      <c r="BE7" s="59" t="s">
        <v>2</v>
      </c>
      <c r="BF7" s="59" t="s">
        <v>3</v>
      </c>
      <c r="BG7" s="59" t="s">
        <v>4</v>
      </c>
      <c r="BH7" s="75" t="s">
        <v>191</v>
      </c>
      <c r="BI7" s="76"/>
      <c r="BJ7" s="58" t="s">
        <v>5</v>
      </c>
      <c r="BK7" s="58" t="s">
        <v>6</v>
      </c>
      <c r="BL7" s="59" t="s">
        <v>7</v>
      </c>
      <c r="BM7" s="28" t="s">
        <v>8</v>
      </c>
      <c r="BN7" s="28" t="s">
        <v>9</v>
      </c>
      <c r="BO7" s="58" t="s">
        <v>10</v>
      </c>
      <c r="BP7" s="77" t="s">
        <v>11</v>
      </c>
      <c r="BQ7" s="78" t="s">
        <v>12</v>
      </c>
      <c r="BR7" s="58" t="s">
        <v>1</v>
      </c>
      <c r="BS7" s="73" t="s">
        <v>2</v>
      </c>
      <c r="BT7" s="59" t="s">
        <v>2</v>
      </c>
      <c r="BU7" s="59" t="s">
        <v>2</v>
      </c>
      <c r="BV7" s="59" t="s">
        <v>3</v>
      </c>
      <c r="BW7" s="59" t="s">
        <v>4</v>
      </c>
      <c r="BX7" s="75" t="s">
        <v>198</v>
      </c>
      <c r="BY7" s="76"/>
      <c r="BZ7" s="58" t="s">
        <v>5</v>
      </c>
      <c r="CA7" s="58" t="s">
        <v>6</v>
      </c>
      <c r="CB7" s="59" t="s">
        <v>7</v>
      </c>
      <c r="CC7" s="28" t="s">
        <v>8</v>
      </c>
      <c r="CD7" s="28" t="s">
        <v>9</v>
      </c>
      <c r="CE7" s="58" t="s">
        <v>10</v>
      </c>
      <c r="CF7" s="77" t="s">
        <v>11</v>
      </c>
      <c r="CG7" s="78" t="s">
        <v>12</v>
      </c>
      <c r="CH7" s="58" t="s">
        <v>1</v>
      </c>
      <c r="CI7" s="73" t="s">
        <v>2</v>
      </c>
      <c r="CJ7" s="59" t="s">
        <v>2</v>
      </c>
      <c r="CK7" s="59" t="s">
        <v>2</v>
      </c>
      <c r="CL7" s="59" t="s">
        <v>3</v>
      </c>
      <c r="CM7" s="59" t="s">
        <v>4</v>
      </c>
      <c r="CN7" s="75" t="s">
        <v>199</v>
      </c>
      <c r="CO7" s="76"/>
      <c r="CP7" s="58" t="s">
        <v>5</v>
      </c>
      <c r="CQ7" s="58" t="s">
        <v>6</v>
      </c>
      <c r="CR7" s="59" t="s">
        <v>7</v>
      </c>
      <c r="CS7" s="28" t="s">
        <v>8</v>
      </c>
      <c r="CT7" s="28" t="s">
        <v>9</v>
      </c>
      <c r="CU7" s="58" t="s">
        <v>10</v>
      </c>
      <c r="CV7" s="77" t="s">
        <v>11</v>
      </c>
      <c r="CW7" s="78" t="s">
        <v>12</v>
      </c>
      <c r="CX7" s="58" t="s">
        <v>1</v>
      </c>
      <c r="CY7" s="73" t="s">
        <v>2</v>
      </c>
      <c r="CZ7" s="59" t="s">
        <v>2</v>
      </c>
      <c r="DA7" s="59" t="s">
        <v>2</v>
      </c>
      <c r="DB7" s="59" t="s">
        <v>3</v>
      </c>
      <c r="DC7" s="59" t="s">
        <v>4</v>
      </c>
      <c r="DD7" s="75" t="s">
        <v>209</v>
      </c>
      <c r="DE7" s="76"/>
      <c r="DF7" s="58" t="s">
        <v>5</v>
      </c>
      <c r="DG7" s="58" t="s">
        <v>6</v>
      </c>
      <c r="DH7" s="59" t="s">
        <v>7</v>
      </c>
      <c r="DI7" s="28" t="s">
        <v>8</v>
      </c>
      <c r="DJ7" s="28" t="s">
        <v>9</v>
      </c>
      <c r="DK7" s="58" t="s">
        <v>10</v>
      </c>
      <c r="DL7" s="77" t="s">
        <v>11</v>
      </c>
      <c r="DM7" s="78" t="s">
        <v>12</v>
      </c>
      <c r="DN7" s="58" t="s">
        <v>1</v>
      </c>
      <c r="DO7" s="73" t="s">
        <v>2</v>
      </c>
      <c r="DP7" s="59" t="s">
        <v>2</v>
      </c>
      <c r="DQ7" s="59" t="s">
        <v>2</v>
      </c>
      <c r="DR7" s="59" t="s">
        <v>3</v>
      </c>
      <c r="DS7" s="59" t="s">
        <v>4</v>
      </c>
      <c r="DT7" s="75" t="s">
        <v>223</v>
      </c>
      <c r="DU7" s="76"/>
      <c r="DV7" s="58" t="s">
        <v>5</v>
      </c>
      <c r="DW7" s="58" t="s">
        <v>6</v>
      </c>
      <c r="DX7" s="59" t="s">
        <v>7</v>
      </c>
      <c r="DY7" s="28" t="s">
        <v>8</v>
      </c>
      <c r="DZ7" s="28" t="s">
        <v>9</v>
      </c>
      <c r="EA7" s="58" t="s">
        <v>10</v>
      </c>
      <c r="EB7" s="77" t="s">
        <v>11</v>
      </c>
      <c r="EC7" s="78" t="s">
        <v>12</v>
      </c>
      <c r="ED7" s="58" t="s">
        <v>1</v>
      </c>
    </row>
    <row r="8" spans="1:134" x14ac:dyDescent="0.3">
      <c r="A8" s="80"/>
      <c r="B8" s="77"/>
      <c r="C8" s="82"/>
      <c r="D8" s="30"/>
      <c r="E8" s="31"/>
      <c r="F8" s="32"/>
      <c r="G8" s="74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80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7"/>
      <c r="U8" s="78"/>
      <c r="V8" s="32"/>
      <c r="W8" s="74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80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7"/>
      <c r="AK8" s="78"/>
      <c r="AL8" s="32"/>
      <c r="AM8" s="74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80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7"/>
      <c r="BA8" s="78"/>
      <c r="BB8" s="32"/>
      <c r="BC8" s="74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80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7"/>
      <c r="BQ8" s="78"/>
      <c r="BR8" s="32"/>
      <c r="BS8" s="74"/>
      <c r="BT8" s="33" t="s">
        <v>13</v>
      </c>
      <c r="BU8" s="33" t="s">
        <v>14</v>
      </c>
      <c r="BV8" s="33" t="s">
        <v>13</v>
      </c>
      <c r="BW8" s="33" t="s">
        <v>13</v>
      </c>
      <c r="BX8" s="34" t="s">
        <v>15</v>
      </c>
      <c r="BY8" s="34" t="s">
        <v>16</v>
      </c>
      <c r="BZ8" s="32" t="s">
        <v>80</v>
      </c>
      <c r="CA8" s="32" t="s">
        <v>17</v>
      </c>
      <c r="CB8" s="33" t="s">
        <v>17</v>
      </c>
      <c r="CC8" s="35" t="s">
        <v>18</v>
      </c>
      <c r="CD8" s="35" t="s">
        <v>18</v>
      </c>
      <c r="CE8" s="32" t="s">
        <v>5</v>
      </c>
      <c r="CF8" s="77"/>
      <c r="CG8" s="78"/>
      <c r="CH8" s="32"/>
      <c r="CI8" s="74"/>
      <c r="CJ8" s="33" t="s">
        <v>13</v>
      </c>
      <c r="CK8" s="33" t="s">
        <v>14</v>
      </c>
      <c r="CL8" s="33" t="s">
        <v>13</v>
      </c>
      <c r="CM8" s="33" t="s">
        <v>13</v>
      </c>
      <c r="CN8" s="34" t="s">
        <v>15</v>
      </c>
      <c r="CO8" s="34" t="s">
        <v>16</v>
      </c>
      <c r="CP8" s="32" t="s">
        <v>80</v>
      </c>
      <c r="CQ8" s="32" t="s">
        <v>17</v>
      </c>
      <c r="CR8" s="33" t="s">
        <v>17</v>
      </c>
      <c r="CS8" s="35" t="s">
        <v>18</v>
      </c>
      <c r="CT8" s="35" t="s">
        <v>18</v>
      </c>
      <c r="CU8" s="32" t="s">
        <v>5</v>
      </c>
      <c r="CV8" s="77"/>
      <c r="CW8" s="78"/>
      <c r="CX8" s="32"/>
      <c r="CY8" s="74"/>
      <c r="CZ8" s="33" t="s">
        <v>13</v>
      </c>
      <c r="DA8" s="33" t="s">
        <v>14</v>
      </c>
      <c r="DB8" s="33" t="s">
        <v>13</v>
      </c>
      <c r="DC8" s="33" t="s">
        <v>13</v>
      </c>
      <c r="DD8" s="34" t="s">
        <v>15</v>
      </c>
      <c r="DE8" s="34" t="s">
        <v>16</v>
      </c>
      <c r="DF8" s="32" t="s">
        <v>80</v>
      </c>
      <c r="DG8" s="32" t="s">
        <v>17</v>
      </c>
      <c r="DH8" s="33" t="s">
        <v>17</v>
      </c>
      <c r="DI8" s="35" t="s">
        <v>18</v>
      </c>
      <c r="DJ8" s="35" t="s">
        <v>18</v>
      </c>
      <c r="DK8" s="32" t="s">
        <v>5</v>
      </c>
      <c r="DL8" s="77"/>
      <c r="DM8" s="78"/>
      <c r="DN8" s="32"/>
      <c r="DO8" s="74"/>
      <c r="DP8" s="33" t="s">
        <v>13</v>
      </c>
      <c r="DQ8" s="33" t="s">
        <v>14</v>
      </c>
      <c r="DR8" s="33" t="s">
        <v>13</v>
      </c>
      <c r="DS8" s="33" t="s">
        <v>13</v>
      </c>
      <c r="DT8" s="34" t="s">
        <v>15</v>
      </c>
      <c r="DU8" s="34" t="s">
        <v>16</v>
      </c>
      <c r="DV8" s="32" t="s">
        <v>80</v>
      </c>
      <c r="DW8" s="32" t="s">
        <v>17</v>
      </c>
      <c r="DX8" s="33" t="s">
        <v>17</v>
      </c>
      <c r="DY8" s="35" t="s">
        <v>18</v>
      </c>
      <c r="DZ8" s="35" t="s">
        <v>18</v>
      </c>
      <c r="EA8" s="32" t="s">
        <v>5</v>
      </c>
      <c r="EB8" s="77"/>
      <c r="EC8" s="78"/>
      <c r="ED8" s="32"/>
    </row>
    <row r="9" spans="1:134" x14ac:dyDescent="0.3">
      <c r="A9" s="15"/>
      <c r="B9" s="16"/>
      <c r="C9" s="17"/>
      <c r="D9" s="14"/>
      <c r="E9" s="1"/>
      <c r="F9" s="18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6"/>
      <c r="BR9" s="18"/>
      <c r="BS9" s="2"/>
      <c r="BT9" s="7"/>
      <c r="BU9" s="2"/>
      <c r="BV9" s="2"/>
      <c r="BW9" s="2"/>
      <c r="BX9" s="2"/>
      <c r="BY9" s="2"/>
      <c r="BZ9" s="2"/>
      <c r="CA9" s="2"/>
      <c r="CB9" s="18"/>
      <c r="CC9" s="2"/>
      <c r="CD9" s="2"/>
      <c r="CE9" s="2"/>
      <c r="CF9" s="2"/>
      <c r="CG9" s="6"/>
      <c r="CH9" s="18"/>
      <c r="CI9" s="2"/>
      <c r="CJ9" s="7"/>
      <c r="CK9" s="2"/>
      <c r="CL9" s="2"/>
      <c r="CM9" s="2"/>
      <c r="CN9" s="2"/>
      <c r="CO9" s="2"/>
      <c r="CP9" s="2"/>
      <c r="CQ9" s="2"/>
      <c r="CR9" s="18"/>
      <c r="CS9" s="2"/>
      <c r="CT9" s="2"/>
      <c r="CU9" s="2"/>
      <c r="CV9" s="2"/>
      <c r="CW9" s="6"/>
      <c r="CX9" s="18"/>
      <c r="CY9" s="2"/>
      <c r="CZ9" s="7"/>
      <c r="DA9" s="2"/>
      <c r="DB9" s="2"/>
      <c r="DC9" s="2"/>
      <c r="DD9" s="2"/>
      <c r="DE9" s="2"/>
      <c r="DF9" s="2"/>
      <c r="DG9" s="2"/>
      <c r="DH9" s="18"/>
      <c r="DI9" s="2"/>
      <c r="DJ9" s="2"/>
      <c r="DK9" s="2"/>
      <c r="DL9" s="2"/>
      <c r="DM9" s="6"/>
      <c r="DN9" s="18"/>
      <c r="DO9" s="2"/>
      <c r="DP9" s="7"/>
      <c r="DQ9" s="2"/>
      <c r="DR9" s="2"/>
      <c r="DS9" s="2"/>
      <c r="DT9" s="2"/>
      <c r="DU9" s="2"/>
      <c r="DV9" s="2"/>
      <c r="DW9" s="2"/>
      <c r="DX9" s="18"/>
      <c r="DY9" s="2"/>
      <c r="DZ9" s="2"/>
      <c r="EA9" s="2"/>
      <c r="EB9" s="2"/>
      <c r="EC9" s="6"/>
      <c r="ED9" s="18"/>
    </row>
    <row r="10" spans="1:134" x14ac:dyDescent="0.3">
      <c r="A10" s="13">
        <v>1</v>
      </c>
      <c r="B10" s="1" t="s">
        <v>163</v>
      </c>
      <c r="C10" s="2">
        <v>19171</v>
      </c>
      <c r="D10" s="1">
        <v>34</v>
      </c>
      <c r="E10" s="1" t="s">
        <v>164</v>
      </c>
      <c r="F10" s="21">
        <v>27.795999999999999</v>
      </c>
      <c r="G10" s="2">
        <v>28.152000000000001</v>
      </c>
      <c r="H10" s="3">
        <v>2</v>
      </c>
      <c r="I10" s="4">
        <f>IF(AND(J$154&gt;4,H10=1),6)+IF(AND(J$154&gt;4,H10=2),4)+IF(AND(J$154&gt;4,H10=3),3)+IF(AND(J$154&gt;4,H10=4),2)+IF(AND(J$154&gt;4,H10=5),1)+IF(AND(J$154&gt;4,H10&gt;5),1)+IF(AND(J$154=4,H10=1),4)+IF(AND(J$154=4,H10=2),3)+IF(AND(J$154=4,H10=3),2)+IF(AND(J$154=4,H10=4),1)+IF(AND(J$154=3,H10=1),3)+IF(AND(J$154=3,H10=2),2)+IF(AND(J$154=3,H10=3),1)+IF(AND(J$154=2,H10=1),2)+IF(AND(J$154=2,H10=2),1)+IF(AND(J$154=1,H10=1),1)</f>
        <v>4</v>
      </c>
      <c r="J10" s="5">
        <v>2</v>
      </c>
      <c r="K10" s="5"/>
      <c r="L10" s="4">
        <f>IF(AND(J$154&gt;4,J10=1),12)+IF(AND(J$154&gt;4,J10=2),8)+IF(AND(J$154&gt;4,J10=3),6)+IF(AND(J$154&gt;4,J10=4),5)+IF(AND(J$154&gt;4,J10=5),4)+IF(AND(J$154&gt;4,J10=6),3)+IF(AND(J$154&gt;4,J10=7),2)+IF(AND(J$154&gt;4,J10&gt;7),1)+IF(AND(J$154=4,J10=1),8)+IF(AND(J$154=4,J10=2),6)+IF(AND(J$154=4,J10=3),4)+IF(AND(J$154=4,J10=4),2)+IF(AND(J$154=3,J10=1),6)+IF(AND(J$154=3,J10=2),4)+IF(AND(J$154=3,J10=3),2)+IF(AND(J$154=2,J10=1),4)+IF(AND(J$154=2,J10=2),2)+IF(AND(J$154=1,J10=1),2)</f>
        <v>8</v>
      </c>
      <c r="M10" s="4">
        <f>IF(AND(J$154&gt;4,K10=1),12)+IF(AND(J$154&gt;4,K10=2),8)+IF(AND(J$154&gt;4,K10=3),6)+IF(AND(J$154&gt;4,K10=4),5)+IF(AND(J$154&gt;4,K10=5),4)+IF(AND(J$154&gt;4,K10=6),3)+IF(AND(J$154&gt;4,K10=7),2)+IF(AND(J$154&gt;4,K10&gt;7),1)+IF(AND(J$154=4,K10=1),8)+IF(AND(J$154=4,K10=2),6)+IF(AND(J$154=4,K10=3),4)+IF(AND(J$154=4,K10=4),2)+IF(AND(J$154=3,K10=1),6)+IF(AND(J$154=3,K10=2),4)+IF(AND(J$154=3,K10=3),2)+IF(AND(J$154=2,K10=1),4)+IF(AND(J$154=2,K10=2),2)+IF(AND(J$154=1,K10=1),2)</f>
        <v>0</v>
      </c>
      <c r="N10" s="2" t="s">
        <v>26</v>
      </c>
      <c r="O10" s="4">
        <f>+I10+L10+M10+U10</f>
        <v>12</v>
      </c>
      <c r="P10" s="11">
        <f>O10</f>
        <v>12</v>
      </c>
      <c r="Q10" s="10">
        <v>28.201000000000001</v>
      </c>
      <c r="R10" s="2"/>
      <c r="S10" s="2" t="s">
        <v>26</v>
      </c>
      <c r="T10" s="2"/>
      <c r="U10" s="6"/>
      <c r="V10" s="19">
        <f>MIN(F10,G10,Q10,R10)</f>
        <v>27.795999999999999</v>
      </c>
      <c r="W10" s="2">
        <v>28.257000000000001</v>
      </c>
      <c r="X10" s="3">
        <v>2</v>
      </c>
      <c r="Y10" s="4">
        <f>IF(AND(Z$154&gt;4,X10=1),6)+IF(AND(Z$154&gt;4,X10=2),4)+IF(AND(Z$154&gt;4,X10=3),3)+IF(AND(Z$154&gt;4,X10=4),2)+IF(AND(Z$154&gt;4,X10=5),1)+IF(AND(Z$154&gt;4,X10&gt;5),1)+IF(AND(Z$154=4,X10=1),4)+IF(AND(Z$154=4,X10=2),3)+IF(AND(Z$154=4,X10=3),2)+IF(AND(Z$154=4,X10=4),1)+IF(AND(Z$154=3,X10=1),3)+IF(AND(Z$154=3,X10=2),2)+IF(AND(Z$154=3,X10=3),1)+IF(AND(Z$154=2,X10=1),2)+IF(AND(Z$154=2,X10=2),1)+IF(AND(Z$154=1,X10=1),1)</f>
        <v>4</v>
      </c>
      <c r="Z10" s="5">
        <v>1</v>
      </c>
      <c r="AA10" s="5">
        <v>3</v>
      </c>
      <c r="AB10" s="4">
        <f>IF(AND(Z$154&gt;4,Z10=1),12)+IF(AND(Z$154&gt;4,Z10=2),8)+IF(AND(Z$154&gt;4,Z10=3),6)+IF(AND(Z$154&gt;4,Z10=4),5)+IF(AND(Z$154&gt;4,Z10=5),4)+IF(AND(Z$154&gt;4,Z10=6),3)+IF(AND(Z$154&gt;4,Z10=7),2)+IF(AND(Z$154&gt;4,Z10&gt;7),1)+IF(AND(Z$154=4,Z10=1),8)+IF(AND(Z$154=4,Z10=2),6)+IF(AND(Z$154=4,Z10=3),4)+IF(AND(Z$154=4,Z10=4),2)+IF(AND(Z$154=3,Z10=1),6)+IF(AND(Z$154=3,Z10=2),4)+IF(AND(Z$154=3,Z10=3),2)+IF(AND(Z$154=2,Z10=1),4)+IF(AND(Z$154=2,Z10=2),2)+IF(AND(Z$154=1,Z10=1),2)</f>
        <v>12</v>
      </c>
      <c r="AC10" s="4">
        <f>IF(AND(Z$154&gt;4,AA10=1),12)+IF(AND(Z$154&gt;4,AA10=2),8)+IF(AND(Z$154&gt;4,AA10=3),6)+IF(AND(Z$154&gt;4,AA10=4),5)+IF(AND(Z$154&gt;4,AA10=5),4)+IF(AND(Z$154&gt;4,AA10=6),3)+IF(AND(Z$154&gt;4,AA10=7),2)+IF(AND(Z$154&gt;4,AA10&gt;7),1)+IF(AND(Z$154=4,AA10=1),8)+IF(AND(Z$154=4,AA10=2),6)+IF(AND(Z$154=4,AA10=3),4)+IF(AND(Z$154=4,AA10=4),2)+IF(AND(Z$154=3,AA10=1),6)+IF(AND(Z$154=3,AA10=2),4)+IF(AND(Z$154=3,AA10=3),2)+IF(AND(Z$154=2,AA10=1),4)+IF(AND(Z$154=2,AA10=2),2)+IF(AND(Z$154=1,AA10=1),2)</f>
        <v>6</v>
      </c>
      <c r="AD10" s="2" t="s">
        <v>26</v>
      </c>
      <c r="AE10" s="4">
        <f t="shared" ref="AE10:AE16" si="0">+Y10+AB10+AC10+AK10</f>
        <v>22</v>
      </c>
      <c r="AF10" s="11">
        <f t="shared" ref="AF10:AF16" si="1">AE10+P10</f>
        <v>34</v>
      </c>
      <c r="AG10" s="10">
        <v>28.46</v>
      </c>
      <c r="AH10" s="2">
        <v>30.042000000000002</v>
      </c>
      <c r="AI10" s="2" t="s">
        <v>26</v>
      </c>
      <c r="AJ10" s="2"/>
      <c r="AK10" s="6"/>
      <c r="AL10" s="19">
        <f t="shared" ref="AL10:AL16" si="2">MIN(V10,W10,AG10,AH10)</f>
        <v>27.795999999999999</v>
      </c>
      <c r="AM10" s="2">
        <v>31.52</v>
      </c>
      <c r="AN10" s="3">
        <v>1</v>
      </c>
      <c r="AO10" s="4">
        <f>IF(AND(AP$154&gt;4,AN10=1),6)+IF(AND(AP$154&gt;4,AN10=2),4)+IF(AND(AP$154&gt;4,AN10=3),3)+IF(AND(AP$154&gt;4,AN10=4),2)+IF(AND(AP$154&gt;4,AN10=5),1)+IF(AND(AP$154&gt;4,AN10&gt;5),1)+IF(AND(AP$154=4,AN10=1),4)+IF(AND(AP$154=4,AN10=2),3)+IF(AND(AP$154=4,AN10=3),2)+IF(AND(AP$154=4,AN10=4),1)+IF(AND(AP$154=3,AN10=1),3)+IF(AND(AP$154=3,AN10=2),2)+IF(AND(AP$154=3,AN10=3),1)+IF(AND(AP$154=2,AN10=1),2)+IF(AND(AP$154=2,AN10=2),1)+IF(AND(AP$154=1,AN10=1),1)</f>
        <v>6</v>
      </c>
      <c r="AP10" s="5">
        <v>2</v>
      </c>
      <c r="AQ10" s="5"/>
      <c r="AR10" s="4">
        <f>IF(AND(AP$154&gt;4,AP10=1),12)+IF(AND(AP$154&gt;4,AP10=2),8)+IF(AND(AP$154&gt;4,AP10=3),6)+IF(AND(AP$154&gt;4,AP10=4),5)+IF(AND(AP$154&gt;4,AP10=5),4)+IF(AND(AP$154&gt;4,AP10=6),3)+IF(AND(AP$154&gt;4,AP10=7),2)+IF(AND(AP$154&gt;4,AP10&gt;7),1)+IF(AND(AP$154=4,AP10=1),8)+IF(AND(AP$154=4,AP10=2),6)+IF(AND(AP$154=4,AP10=3),4)+IF(AND(AP$154=4,AP10=4),2)+IF(AND(AP$154=3,AP10=1),6)+IF(AND(AP$154=3,AP10=2),4)+IF(AND(AP$154=3,AP10=3),2)+IF(AND(AP$154=2,AP10=1),4)+IF(AND(AP$154=2,AP10=2),2)+IF(AND(AP$154=1,AP10=1),2)</f>
        <v>8</v>
      </c>
      <c r="AS10" s="4">
        <f>IF(AND(AP$154&gt;4,AQ10=1),12)+IF(AND(AP$154&gt;4,AQ10=2),8)+IF(AND(AP$154&gt;4,AQ10=3),6)+IF(AND(AP$154&gt;4,AQ10=4),5)+IF(AND(AP$154&gt;4,AQ10=5),4)+IF(AND(AP$154&gt;4,AQ10=6),3)+IF(AND(AP$154&gt;4,AQ10=7),2)+IF(AND(AP$154&gt;4,AQ10&gt;7),1)+IF(AND(AP$154=4,AQ10=1),8)+IF(AND(AP$154=4,AQ10=2),6)+IF(AND(AP$154=4,AQ10=3),4)+IF(AND(AP$154=4,AQ10=4),2)+IF(AND(AP$154=3,AQ10=1),6)+IF(AND(AP$154=3,AQ10=2),4)+IF(AND(AP$154=3,AQ10=3),2)+IF(AND(AP$154=2,AQ10=1),4)+IF(AND(AP$154=2,AQ10=2),2)+IF(AND(AP$154=1,AQ10=1),2)</f>
        <v>0</v>
      </c>
      <c r="AT10" s="2" t="s">
        <v>26</v>
      </c>
      <c r="AU10" s="4">
        <f t="shared" ref="AU10:AU16" si="3">+AO10+AR10+AS10+BA10</f>
        <v>14</v>
      </c>
      <c r="AV10" s="11">
        <f t="shared" ref="AV10:AV16" si="4">AU10+AF10</f>
        <v>48</v>
      </c>
      <c r="AW10" s="10">
        <v>27.95</v>
      </c>
      <c r="AX10" s="2"/>
      <c r="AY10" s="2" t="s">
        <v>26</v>
      </c>
      <c r="AZ10" s="2"/>
      <c r="BA10" s="6"/>
      <c r="BB10" s="19">
        <f t="shared" ref="BB10:BB16" si="5">MIN(AL10,AM10,AW10,AX10)</f>
        <v>27.795999999999999</v>
      </c>
      <c r="BC10" s="2">
        <v>380.71</v>
      </c>
      <c r="BD10" s="3">
        <v>4</v>
      </c>
      <c r="BE10" s="4">
        <f>IF(AND(BF$154&gt;4,BD10=1),6)+IF(AND(BF$154&gt;4,BD10=2),4)+IF(AND(BF$154&gt;4,BD10=3),3)+IF(AND(BF$154&gt;4,BD10=4),2)+IF(AND(BF$154&gt;4,BD10=5),1)+IF(AND(BF$154&gt;4,BD10&gt;5),1)+IF(AND(BF$154=4,BD10=1),4)+IF(AND(BF$154=4,BD10=2),3)+IF(AND(BF$154=4,BD10=3),2)+IF(AND(BF$154=4,BD10=4),1)+IF(AND(BF$154=3,BD10=1),3)+IF(AND(BF$154=3,BD10=2),2)+IF(AND(BF$154=3,BD10=3),1)+IF(AND(BF$154=2,BD10=1),2)+IF(AND(BF$154=2,BD10=2),1)+IF(AND(BF$154=1,BD10=1),1)</f>
        <v>1</v>
      </c>
      <c r="BF10" s="5">
        <v>3</v>
      </c>
      <c r="BG10" s="5">
        <v>3</v>
      </c>
      <c r="BH10" s="4">
        <f>IF(AND(BF$154&gt;4,BF10=1),12)+IF(AND(BF$154&gt;4,BF10=2),8)+IF(AND(BF$154&gt;4,BF10=3),6)+IF(AND(BF$154&gt;4,BF10=4),5)+IF(AND(BF$154&gt;4,BF10=5),4)+IF(AND(BF$154&gt;4,BF10=6),3)+IF(AND(BF$154&gt;4,BF10=7),2)+IF(AND(BF$154&gt;4,BF10&gt;7),1)+IF(AND(BF$154=4,BF10=1),8)+IF(AND(BF$154=4,BF10=2),6)+IF(AND(BF$154=4,BF10=3),4)+IF(AND(BF$154=4,BF10=4),2)+IF(AND(BF$154=3,BF10=1),6)+IF(AND(BF$154=3,BF10=2),4)+IF(AND(BF$154=3,BF10=3),2)+IF(AND(BF$154=2,BF10=1),4)+IF(AND(BF$154=2,BF10=2),2)+IF(AND(BF$154=1,BF10=1),2)</f>
        <v>4</v>
      </c>
      <c r="BI10" s="4">
        <f>IF(AND(BF$154&gt;4,BG10=1),12)+IF(AND(BF$154&gt;4,BG10=2),8)+IF(AND(BF$154&gt;4,BG10=3),6)+IF(AND(BF$154&gt;4,BG10=4),5)+IF(AND(BF$154&gt;4,BG10=5),4)+IF(AND(BF$154&gt;4,BG10=6),3)+IF(AND(BF$154&gt;4,BG10=7),2)+IF(AND(BF$154&gt;4,BG10&gt;7),1)+IF(AND(BF$154=4,BG10=1),8)+IF(AND(BF$154=4,BG10=2),6)+IF(AND(BF$154=4,BG10=3),4)+IF(AND(BF$154=4,BG10=4),2)+IF(AND(BF$154=3,BG10=1),6)+IF(AND(BF$154=3,BG10=2),4)+IF(AND(BF$154=3,BG10=3),2)+IF(AND(BF$154=2,BG10=1),4)+IF(AND(BF$154=2,BG10=2),2)+IF(AND(BF$154=1,BG10=1),2)</f>
        <v>4</v>
      </c>
      <c r="BJ10" s="2" t="s">
        <v>26</v>
      </c>
      <c r="BK10" s="4">
        <f t="shared" ref="BK10:BK16" si="6">+BE10+BH10+BI10+BQ10</f>
        <v>10</v>
      </c>
      <c r="BL10" s="11">
        <f t="shared" ref="BL10:BL16" si="7">BK10+AV10</f>
        <v>58</v>
      </c>
      <c r="BM10" s="10">
        <v>27.719000000000001</v>
      </c>
      <c r="BN10" s="2">
        <v>28.443999999999999</v>
      </c>
      <c r="BO10" s="2" t="s">
        <v>26</v>
      </c>
      <c r="BP10" s="2"/>
      <c r="BQ10" s="6">
        <v>1</v>
      </c>
      <c r="BR10" s="19">
        <f t="shared" ref="BR10:BR35" si="8">MIN(BB10,BC10,BM10,BN10)</f>
        <v>27.719000000000001</v>
      </c>
      <c r="BS10" s="2">
        <v>28.225000000000001</v>
      </c>
      <c r="BT10" s="3">
        <v>4</v>
      </c>
      <c r="BU10" s="4">
        <f>IF(AND(BV$154&gt;4,BT10=1),6)+IF(AND(BV$154&gt;4,BT10=2),4)+IF(AND(BV$154&gt;4,BT10=3),3)+IF(AND(BV$154&gt;4,BT10=4),2)+IF(AND(BV$154&gt;4,BT10=5),1)+IF(AND(BV$154&gt;4,BT10&gt;5),1)+IF(AND(BV$154=4,BT10=1),4)+IF(AND(BV$154=4,BT10=2),3)+IF(AND(BV$154=4,BT10=3),2)+IF(AND(BV$154=4,BT10=4),1)+IF(AND(BV$154=3,BT10=1),3)+IF(AND(BV$154=3,BT10=2),2)+IF(AND(BV$154=3,BT10=3),1)+IF(AND(BV$154=2,BT10=1),2)+IF(AND(BV$154=2,BT10=2),1)+IF(AND(BV$154=1,BT10=1),1)</f>
        <v>2</v>
      </c>
      <c r="BV10" s="5">
        <v>1</v>
      </c>
      <c r="BW10" s="5">
        <v>4</v>
      </c>
      <c r="BX10" s="4">
        <f>IF(AND(BV$154&gt;4,BV10=1),12)+IF(AND(BV$154&gt;4,BV10=2),8)+IF(AND(BV$154&gt;4,BV10=3),6)+IF(AND(BV$154&gt;4,BV10=4),5)+IF(AND(BV$154&gt;4,BV10=5),4)+IF(AND(BV$154&gt;4,BV10=6),3)+IF(AND(BV$154&gt;4,BV10=7),2)+IF(AND(BV$154&gt;4,BV10&gt;7),1)+IF(AND(BV$154=4,BV10=1),8)+IF(AND(BV$154=4,BV10=2),6)+IF(AND(BV$154=4,BV10=3),4)+IF(AND(BV$154=4,BV10=4),2)+IF(AND(BV$154=3,BV10=1),6)+IF(AND(BV$154=3,BV10=2),4)+IF(AND(BV$154=3,BV10=3),2)+IF(AND(BV$154=2,BV10=1),4)+IF(AND(BV$154=2,BV10=2),2)+IF(AND(BV$154=1,BV10=1),2)</f>
        <v>12</v>
      </c>
      <c r="BY10" s="4">
        <f>IF(AND(BV$154&gt;4,BW10=1),12)+IF(AND(BV$154&gt;4,BW10=2),8)+IF(AND(BV$154&gt;4,BW10=3),6)+IF(AND(BV$154&gt;4,BW10=4),5)+IF(AND(BV$154&gt;4,BW10=5),4)+IF(AND(BV$154&gt;4,BW10=6),3)+IF(AND(BV$154&gt;4,BW10=7),2)+IF(AND(BV$154&gt;4,BW10&gt;7),1)+IF(AND(BV$154=4,BW10=1),8)+IF(AND(BV$154=4,BW10=2),6)+IF(AND(BV$154=4,BW10=3),4)+IF(AND(BV$154=4,BW10=4),2)+IF(AND(BV$154=3,BW10=1),6)+IF(AND(BV$154=3,BW10=2),4)+IF(AND(BV$154=3,BW10=3),2)+IF(AND(BV$154=2,BW10=1),4)+IF(AND(BV$154=2,BW10=2),2)+IF(AND(BV$154=1,BW10=1),2)</f>
        <v>5</v>
      </c>
      <c r="BZ10" s="2" t="s">
        <v>26</v>
      </c>
      <c r="CA10" s="4">
        <f t="shared" ref="CA10:CA35" si="9">+BU10+BX10+BY10+CG10</f>
        <v>20</v>
      </c>
      <c r="CB10" s="11">
        <f t="shared" ref="CB10:CB35" si="10">CA10+BL10</f>
        <v>78</v>
      </c>
      <c r="CC10" s="10">
        <v>27.097000000000001</v>
      </c>
      <c r="CD10" s="2">
        <v>28.212</v>
      </c>
      <c r="CE10" s="2" t="s">
        <v>26</v>
      </c>
      <c r="CF10" s="8" t="s">
        <v>27</v>
      </c>
      <c r="CG10" s="6">
        <v>1</v>
      </c>
      <c r="CH10" s="19">
        <f t="shared" ref="CH10:CH35" si="11">MIN(BR10,BS10,CC10,CD10)</f>
        <v>27.097000000000001</v>
      </c>
      <c r="CI10" s="10">
        <v>34.65</v>
      </c>
      <c r="CJ10" s="3">
        <v>2</v>
      </c>
      <c r="CK10" s="4">
        <f>IF(AND(CL$154&gt;4,CJ10=1),6)+IF(AND(CL$154&gt;4,CJ10=2),4)+IF(AND(CL$154&gt;4,CJ10=3),3)+IF(AND(CL$154&gt;4,CJ10=4),2)+IF(AND(CL$154&gt;4,CJ10=5),1)+IF(AND(CL$154&gt;4,CJ10&gt;5),1)+IF(AND(CL$154=4,CJ10=1),4)+IF(AND(CL$154=4,CJ10=2),3)+IF(AND(CL$154=4,CJ10=3),2)+IF(AND(CL$154=4,CJ10=4),1)+IF(AND(CL$154=3,CJ10=1),3)+IF(AND(CL$154=3,CJ10=2),2)+IF(AND(CL$154=3,CJ10=3),1)+IF(AND(CL$154=2,CJ10=1),2)+IF(AND(CL$154=2,CJ10=2),1)+IF(AND(CL$154=1,CJ10=1),1)</f>
        <v>4</v>
      </c>
      <c r="CL10" s="5">
        <v>1</v>
      </c>
      <c r="CM10" s="5">
        <v>1</v>
      </c>
      <c r="CN10" s="4">
        <f>IF(AND(CL$154&gt;4,CL10=1),12)+IF(AND(CL$154&gt;4,CL10=2),8)+IF(AND(CL$154&gt;4,CL10=3),6)+IF(AND(CL$154&gt;4,CL10=4),5)+IF(AND(CL$154&gt;4,CL10=5),4)+IF(AND(CL$154&gt;4,CL10=6),3)+IF(AND(CL$154&gt;4,CL10=7),2)+IF(AND(CL$154&gt;4,CL10&gt;7),1)+IF(AND(CL$154=4,CL10=1),8)+IF(AND(CL$154=4,CL10=2),6)+IF(AND(CL$154=4,CL10=3),4)+IF(AND(CL$154=4,CL10=4),2)+IF(AND(CL$154=3,CL10=1),6)+IF(AND(CL$154=3,CL10=2),4)+IF(AND(CL$154=3,CL10=3),2)+IF(AND(CL$154=2,CL10=1),4)+IF(AND(CL$154=2,CL10=2),2)+IF(AND(CL$154=1,CL10=1),2)</f>
        <v>12</v>
      </c>
      <c r="CO10" s="4">
        <f>IF(AND(CL$154&gt;4,CM10=1),12)+IF(AND(CL$154&gt;4,CM10=2),8)+IF(AND(CL$154&gt;4,CM10=3),6)+IF(AND(CL$154&gt;4,CM10=4),5)+IF(AND(CL$154&gt;4,CM10=5),4)+IF(AND(CL$154&gt;4,CM10=6),3)+IF(AND(CL$154&gt;4,CM10=7),2)+IF(AND(CL$154&gt;4,CM10&gt;7),1)+IF(AND(CL$154=4,CM10=1),8)+IF(AND(CL$154=4,CM10=2),6)+IF(AND(CL$154=4,CM10=3),4)+IF(AND(CL$154=4,CM10=4),2)+IF(AND(CL$154=3,CM10=1),6)+IF(AND(CL$154=3,CM10=2),4)+IF(AND(CL$154=3,CM10=3),2)+IF(AND(CL$154=2,CM10=1),4)+IF(AND(CL$154=2,CM10=2),2)+IF(AND(CL$154=1,CM10=1),2)</f>
        <v>12</v>
      </c>
      <c r="CP10" s="2" t="s">
        <v>26</v>
      </c>
      <c r="CQ10" s="4">
        <f t="shared" ref="CQ10:CQ38" si="12">+CK10+CN10+CO10+CW10</f>
        <v>28</v>
      </c>
      <c r="CR10" s="11">
        <f t="shared" ref="CR10:CR38" si="13">CQ10+CB10</f>
        <v>106</v>
      </c>
      <c r="CS10" s="10">
        <v>28.027999999999999</v>
      </c>
      <c r="CT10" s="2">
        <v>38.152000000000001</v>
      </c>
      <c r="CU10" s="2" t="s">
        <v>26</v>
      </c>
      <c r="CV10" s="2" t="s">
        <v>27</v>
      </c>
      <c r="CW10" s="6"/>
      <c r="CX10" s="19">
        <f t="shared" ref="CX10:CX38" si="14">MIN(CH10,CI10,CS10,CT10)</f>
        <v>27.097000000000001</v>
      </c>
      <c r="CY10" s="10">
        <v>28.001000000000001</v>
      </c>
      <c r="CZ10" s="3">
        <v>1</v>
      </c>
      <c r="DA10" s="4">
        <f>IF(AND(DB$154&gt;4,CZ10=1),6)+IF(AND(DB$154&gt;4,CZ10=2),4)+IF(AND(DB$154&gt;4,CZ10=3),3)+IF(AND(DB$154&gt;4,CZ10=4),2)+IF(AND(DB$154&gt;4,CZ10=5),1)+IF(AND(DB$154&gt;4,CZ10&gt;5),1)+IF(AND(DB$154=4,CZ10=1),4)+IF(AND(DB$154=4,CZ10=2),3)+IF(AND(DB$154=4,CZ10=3),2)+IF(AND(DB$154=4,CZ10=4),1)+IF(AND(DB$154=3,CZ10=1),3)+IF(AND(DB$154=3,CZ10=2),2)+IF(AND(DB$154=3,CZ10=3),1)+IF(AND(DB$154=2,CZ10=1),2)+IF(AND(DB$154=2,CZ10=2),1)+IF(AND(DB$154=1,CZ10=1),1)</f>
        <v>6</v>
      </c>
      <c r="DB10" s="5">
        <v>1</v>
      </c>
      <c r="DC10" s="5">
        <v>1</v>
      </c>
      <c r="DD10" s="4">
        <f>IF(AND(DB$154&gt;4,DB10=1),12)+IF(AND(DB$154&gt;4,DB10=2),8)+IF(AND(DB$154&gt;4,DB10=3),6)+IF(AND(DB$154&gt;4,DB10=4),5)+IF(AND(DB$154&gt;4,DB10=5),4)+IF(AND(DB$154&gt;4,DB10=6),3)+IF(AND(DB$154&gt;4,DB10=7),2)+IF(AND(DB$154&gt;4,DB10&gt;7),1)+IF(AND(DB$154=4,DB10=1),8)+IF(AND(DB$154=4,DB10=2),6)+IF(AND(DB$154=4,DB10=3),4)+IF(AND(DB$154=4,DB10=4),2)+IF(AND(DB$154=3,DB10=1),6)+IF(AND(DB$154=3,DB10=2),4)+IF(AND(DB$154=3,DB10=3),2)+IF(AND(DB$154=2,DB10=1),4)+IF(AND(DB$154=2,DB10=2),2)+IF(AND(DB$154=1,DB10=1),2)</f>
        <v>12</v>
      </c>
      <c r="DE10" s="4">
        <f>IF(AND(DB$154&gt;4,DC10=1),12)+IF(AND(DB$154&gt;4,DC10=2),8)+IF(AND(DB$154&gt;4,DC10=3),6)+IF(AND(DB$154&gt;4,DC10=4),5)+IF(AND(DB$154&gt;4,DC10=5),4)+IF(AND(DB$154&gt;4,DC10=6),3)+IF(AND(DB$154&gt;4,DC10=7),2)+IF(AND(DB$154&gt;4,DC10&gt;7),1)+IF(AND(DB$154=4,DC10=1),8)+IF(AND(DB$154=4,DC10=2),6)+IF(AND(DB$154=4,DC10=3),4)+IF(AND(DB$154=4,DC10=4),2)+IF(AND(DB$154=3,DC10=1),6)+IF(AND(DB$154=3,DC10=2),4)+IF(AND(DB$154=3,DC10=3),2)+IF(AND(DB$154=2,DC10=1),4)+IF(AND(DB$154=2,DC10=2),2)+IF(AND(DB$154=1,DC10=1),2)</f>
        <v>12</v>
      </c>
      <c r="DF10" s="2" t="s">
        <v>26</v>
      </c>
      <c r="DG10" s="4">
        <f t="shared" ref="DG10:DG38" si="15">+DA10+DD10+DE10+DM10</f>
        <v>30</v>
      </c>
      <c r="DH10" s="11">
        <f t="shared" ref="DH10:DH38" si="16">DG10+CR10</f>
        <v>136</v>
      </c>
      <c r="DI10" s="10">
        <v>27.321999999999999</v>
      </c>
      <c r="DJ10" s="2">
        <v>28.413</v>
      </c>
      <c r="DK10" s="2" t="s">
        <v>26</v>
      </c>
      <c r="DL10" s="8" t="s">
        <v>148</v>
      </c>
      <c r="DM10" s="6"/>
      <c r="DN10" s="19">
        <f t="shared" ref="DN10:DN44" si="17">MIN(CX10,CY10,DI10,DJ10)</f>
        <v>27.097000000000001</v>
      </c>
      <c r="DO10" s="10"/>
      <c r="DP10" s="3"/>
      <c r="DQ10" s="4">
        <f>IF(AND(DR$153&gt;4,DP10=1),6)+IF(AND(DR$153&gt;4,DP10=2),4)+IF(AND(DR$153&gt;4,DP10=3),3)+IF(AND(DR$153&gt;4,DP10=4),2)+IF(AND(DR$153&gt;4,DP10=5),1)+IF(AND(DR$153&gt;4,DP10&gt;5),1)+IF(AND(DR$153=4,DP10=1),4)+IF(AND(DR$153=4,DP10=2),3)+IF(AND(DR$153=4,DP10=3),2)+IF(AND(DR$153=4,DP10=4),1)+IF(AND(DR$153=3,DP10=1),3)+IF(AND(DR$153=3,DP10=2),2)+IF(AND(DR$153=3,DP10=3),1)+IF(AND(DR$153=2,DP10=1),2)+IF(AND(DR$153=2,DP10=2),1)+IF(AND(DR$153=1,DP10=1),1)</f>
        <v>0</v>
      </c>
      <c r="DR10" s="5"/>
      <c r="DS10" s="5"/>
      <c r="DT10" s="4">
        <f>IF(AND(DR$153&gt;4,DR10=1),12)+IF(AND(DR$153&gt;4,DR10=2),8)+IF(AND(DR$153&gt;4,DR10=3),6)+IF(AND(DR$153&gt;4,DR10=4),5)+IF(AND(DR$153&gt;4,DR10=5),4)+IF(AND(DR$153&gt;4,DR10=6),3)+IF(AND(DR$153&gt;4,DR10=7),2)+IF(AND(DR$153&gt;4,DR10&gt;7),1)+IF(AND(DR$153=4,DR10=1),8)+IF(AND(DR$153=4,DR10=2),6)+IF(AND(DR$153=4,DR10=3),4)+IF(AND(DR$153=4,DR10=4),2)+IF(AND(DR$153=3,DR10=1),6)+IF(AND(DR$153=3,DR10=2),4)+IF(AND(DR$153=3,DR10=3),2)+IF(AND(DR$153=2,DR10=1),4)+IF(AND(DR$153=2,DR10=2),2)+IF(AND(DR$153=1,DR10=1),2)</f>
        <v>0</v>
      </c>
      <c r="DU10" s="4">
        <f>IF(AND(DR$153&gt;4,DS10=1),12)+IF(AND(DR$153&gt;4,DS10=2),8)+IF(AND(DR$153&gt;4,DS10=3),6)+IF(AND(DR$153&gt;4,DS10=4),5)+IF(AND(DR$153&gt;4,DS10=5),4)+IF(AND(DR$153&gt;4,DS10=6),3)+IF(AND(DR$153&gt;4,DS10=7),2)+IF(AND(DR$153&gt;4,DS10&gt;7),1)+IF(AND(DR$153=4,DS10=1),8)+IF(AND(DR$153=4,DS10=2),6)+IF(AND(DR$153=4,DS10=3),4)+IF(AND(DR$153=4,DS10=4),2)+IF(AND(DR$153=3,DS10=1),6)+IF(AND(DR$153=3,DS10=2),4)+IF(AND(DR$153=3,DS10=3),2)+IF(AND(DR$153=2,DS10=1),4)+IF(AND(DR$153=2,DS10=2),2)+IF(AND(DR$153=1,DS10=1),2)</f>
        <v>0</v>
      </c>
      <c r="DV10" s="2" t="s">
        <v>21</v>
      </c>
      <c r="DW10" s="4">
        <f t="shared" ref="DW10:DW43" si="18">+DQ10+DT10+DU10+EC10</f>
        <v>0</v>
      </c>
      <c r="DX10" s="11">
        <f t="shared" ref="DX10:DX43" si="19">DW10+DH10</f>
        <v>136</v>
      </c>
      <c r="DY10" s="10"/>
      <c r="DZ10" s="2"/>
      <c r="EA10" s="2" t="s">
        <v>21</v>
      </c>
      <c r="EB10" s="65"/>
      <c r="EC10" s="6"/>
      <c r="ED10" s="19">
        <f t="shared" ref="ED10:ED44" si="20">MIN(DN10,DO10,DY10,DZ10)</f>
        <v>27.097000000000001</v>
      </c>
    </row>
    <row r="11" spans="1:134" x14ac:dyDescent="0.3">
      <c r="A11" s="13">
        <v>2</v>
      </c>
      <c r="B11" s="1" t="s">
        <v>155</v>
      </c>
      <c r="C11" s="2">
        <v>10709</v>
      </c>
      <c r="D11" s="1">
        <v>102</v>
      </c>
      <c r="E11" s="1" t="s">
        <v>45</v>
      </c>
      <c r="F11" s="21">
        <v>25.792000000000002</v>
      </c>
      <c r="G11" s="10">
        <v>27.187000000000001</v>
      </c>
      <c r="H11" s="3">
        <v>2</v>
      </c>
      <c r="I11" s="4">
        <f>IF(AND(J$153&gt;4,H11=1),6)+IF(AND(J$153&gt;4,H11=2),4)+IF(AND(J$153&gt;4,H11=3),3)+IF(AND(J$153&gt;4,H11=4),2)+IF(AND(J$153&gt;4,H11=5),1)+IF(AND(J$153&gt;4,H11&gt;5),1)+IF(AND(J$153=4,H11=1),4)+IF(AND(J$153=4,H11=2),3)+IF(AND(J$153=4,H11=3),2)+IF(AND(J$153=4,H11=4),1)+IF(AND(J$153=3,H11=1),3)+IF(AND(J$153=3,H11=2),2)+IF(AND(J$153=3,H11=3),1)+IF(AND(J$153=2,H11=1),2)+IF(AND(J$153=2,H11=2),1)+IF(AND(J$153=1,H11=1),1)</f>
        <v>2</v>
      </c>
      <c r="J11" s="5">
        <v>2</v>
      </c>
      <c r="K11" s="5"/>
      <c r="L11" s="7">
        <f>IF(AND(J$153&gt;4,J11=1),12)+IF(AND(J$153&gt;4,J11=2),8)+IF(AND(J$153&gt;4,J11=3),6)+IF(AND(J$153&gt;4,J11=4),5)+IF(AND(J$153&gt;4,J11=5),4)+IF(AND(J$153&gt;4,J11=6),3)+IF(AND(J$153&gt;4,J11=7),2)+IF(AND(J$153&gt;4,J11&gt;7),1)+IF(AND(J$153=4,J11=1),8)+IF(AND(J$153=4,J11=2),6)+IF(AND(J$153=4,J11=3),4)+IF(AND(J$153=4,J11=4),2)+IF(AND(J$153=3,J11=1),6)+IF(AND(J$153=3,J11=2),4)+IF(AND(J$153=3,J11=3),2)+IF(AND(J$153=2,J11=1),4)+IF(AND(J$153=2,J11=2),2)+IF(AND(J$153=1,J11=1),2)</f>
        <v>4</v>
      </c>
      <c r="M11" s="7">
        <f>IF(AND(J$153&gt;4,K11=1),12)+IF(AND(J$153&gt;4,K11=2),8)+IF(AND(J$153&gt;4,K11=3),6)+IF(AND(J$153&gt;4,K11=4),5)+IF(AND(J$153&gt;4,K11=5),4)+IF(AND(J$153&gt;4,K11=6),3)+IF(AND(J$153&gt;4,K11=7),2)+IF(AND(J$153&gt;4,K11&gt;7),1)+IF(AND(J$153=4,K11=1),8)+IF(AND(J$153=4,K11=2),6)+IF(AND(J$153=4,K11=3),4)+IF(AND(J$153=4,K11=4),2)+IF(AND(J$153=3,K11=1),6)+IF(AND(J$153=3,K11=2),4)+IF(AND(J$153=3,K11=3),2)+IF(AND(J$153=2,K11=1),4)+IF(AND(J$153=2,K11=2),2)+IF(AND(J$153=1,K11=1),2)</f>
        <v>0</v>
      </c>
      <c r="N11" s="2" t="s">
        <v>21</v>
      </c>
      <c r="O11" s="4">
        <f>+I11+L11+M11+U11</f>
        <v>6</v>
      </c>
      <c r="P11" s="11">
        <f>O11</f>
        <v>6</v>
      </c>
      <c r="Q11" s="2">
        <v>27.353999999999999</v>
      </c>
      <c r="R11" s="2"/>
      <c r="S11" s="2" t="s">
        <v>21</v>
      </c>
      <c r="T11" s="2"/>
      <c r="U11" s="6"/>
      <c r="V11" s="19">
        <f>MIN(F11,G11,Q11,R11)</f>
        <v>25.792000000000002</v>
      </c>
      <c r="W11" s="10"/>
      <c r="X11" s="3"/>
      <c r="Y11" s="4">
        <f>IF(AND(Z$153&gt;4,X11=1),6)+IF(AND(Z$153&gt;4,X11=2),4)+IF(AND(Z$153&gt;4,X11=3),3)+IF(AND(Z$153&gt;4,X11=4),2)+IF(AND(Z$153&gt;4,X11=5),1)+IF(AND(Z$153&gt;4,X11&gt;5),1)+IF(AND(Z$153=4,X11=1),4)+IF(AND(Z$153=4,X11=2),3)+IF(AND(Z$153=4,X11=3),2)+IF(AND(Z$153=4,X11=4),1)+IF(AND(Z$153=3,X11=1),3)+IF(AND(Z$153=3,X11=2),2)+IF(AND(Z$153=3,X11=3),1)+IF(AND(Z$153=2,X11=1),2)+IF(AND(Z$153=2,X11=2),1)+IF(AND(Z$153=1,X11=1),1)</f>
        <v>0</v>
      </c>
      <c r="Z11" s="5">
        <v>4</v>
      </c>
      <c r="AA11" s="5">
        <v>2</v>
      </c>
      <c r="AB11" s="7">
        <f>IF(AND(Z$153&gt;4,Z11=1),12)+IF(AND(Z$153&gt;4,Z11=2),8)+IF(AND(Z$153&gt;4,Z11=3),6)+IF(AND(Z$153&gt;4,Z11=4),5)+IF(AND(Z$153&gt;4,Z11=5),4)+IF(AND(Z$153&gt;4,Z11=6),3)+IF(AND(Z$153&gt;4,Z11=7),2)+IF(AND(Z$153&gt;4,Z11&gt;7),1)+IF(AND(Z$153=4,Z11=1),8)+IF(AND(Z$153=4,Z11=2),6)+IF(AND(Z$153=4,Z11=3),4)+IF(AND(Z$153=4,Z11=4),2)+IF(AND(Z$153=3,Z11=1),6)+IF(AND(Z$153=3,Z11=2),4)+IF(AND(Z$153=3,Z11=3),2)+IF(AND(Z$153=2,Z11=1),4)+IF(AND(Z$153=2,Z11=2),2)+IF(AND(Z$153=1,Z11=1),2)</f>
        <v>5</v>
      </c>
      <c r="AC11" s="7">
        <f>IF(AND(Z$153&gt;4,AA11=1),12)+IF(AND(Z$153&gt;4,AA11=2),8)+IF(AND(Z$153&gt;4,AA11=3),6)+IF(AND(Z$153&gt;4,AA11=4),5)+IF(AND(Z$153&gt;4,AA11=5),4)+IF(AND(Z$153&gt;4,AA11=6),3)+IF(AND(Z$153&gt;4,AA11=7),2)+IF(AND(Z$153&gt;4,AA11&gt;7),1)+IF(AND(Z$153=4,AA11=1),8)+IF(AND(Z$153=4,AA11=2),6)+IF(AND(Z$153=4,AA11=3),4)+IF(AND(Z$153=4,AA11=4),2)+IF(AND(Z$153=3,AA11=1),6)+IF(AND(Z$153=3,AA11=2),4)+IF(AND(Z$153=3,AA11=3),2)+IF(AND(Z$153=2,AA11=1),4)+IF(AND(Z$153=2,AA11=2),2)+IF(AND(Z$153=1,AA11=1),2)</f>
        <v>8</v>
      </c>
      <c r="AD11" s="2" t="s">
        <v>21</v>
      </c>
      <c r="AE11" s="4">
        <f t="shared" si="0"/>
        <v>13</v>
      </c>
      <c r="AF11" s="11">
        <f t="shared" si="1"/>
        <v>19</v>
      </c>
      <c r="AG11" s="2">
        <v>27.271000000000001</v>
      </c>
      <c r="AH11" s="2">
        <v>27.113</v>
      </c>
      <c r="AI11" s="2" t="s">
        <v>21</v>
      </c>
      <c r="AJ11" s="2"/>
      <c r="AK11" s="6"/>
      <c r="AL11" s="19">
        <f t="shared" si="2"/>
        <v>25.792000000000002</v>
      </c>
      <c r="AM11" s="10"/>
      <c r="AN11" s="3"/>
      <c r="AO11" s="4">
        <f>IF(AND(AP$153&gt;4,AN11=1),6)+IF(AND(AP$153&gt;4,AN11=2),4)+IF(AND(AP$153&gt;4,AN11=3),3)+IF(AND(AP$153&gt;4,AN11=4),2)+IF(AND(AP$153&gt;4,AN11=5),1)+IF(AND(AP$153&gt;4,AN11&gt;5),1)+IF(AND(AP$153=4,AN11=1),4)+IF(AND(AP$153=4,AN11=2),3)+IF(AND(AP$153=4,AN11=3),2)+IF(AND(AP$153=4,AN11=4),1)+IF(AND(AP$153=3,AN11=1),3)+IF(AND(AP$153=3,AN11=2),2)+IF(AND(AP$153=3,AN11=3),1)+IF(AND(AP$153=2,AN11=1),2)+IF(AND(AP$153=2,AN11=2),1)+IF(AND(AP$153=1,AN11=1),1)</f>
        <v>0</v>
      </c>
      <c r="AP11" s="5">
        <v>2</v>
      </c>
      <c r="AQ11" s="5">
        <v>3</v>
      </c>
      <c r="AR11" s="7">
        <f>IF(AND(AP$153&gt;4,AP11=1),12)+IF(AND(AP$153&gt;4,AP11=2),8)+IF(AND(AP$153&gt;4,AP11=3),6)+IF(AND(AP$153&gt;4,AP11=4),5)+IF(AND(AP$153&gt;4,AP11=5),4)+IF(AND(AP$153&gt;4,AP11=6),3)+IF(AND(AP$153&gt;4,AP11=7),2)+IF(AND(AP$153&gt;4,AP11&gt;7),1)+IF(AND(AP$153=4,AP11=1),8)+IF(AND(AP$153=4,AP11=2),6)+IF(AND(AP$153=4,AP11=3),4)+IF(AND(AP$153=4,AP11=4),2)+IF(AND(AP$153=3,AP11=1),6)+IF(AND(AP$153=3,AP11=2),4)+IF(AND(AP$153=3,AP11=3),2)+IF(AND(AP$153=2,AP11=1),4)+IF(AND(AP$153=2,AP11=2),2)+IF(AND(AP$153=1,AP11=1),2)</f>
        <v>4</v>
      </c>
      <c r="AS11" s="7">
        <f>IF(AND(AP$153&gt;4,AQ11=1),12)+IF(AND(AP$153&gt;4,AQ11=2),8)+IF(AND(AP$153&gt;4,AQ11=3),6)+IF(AND(AP$153&gt;4,AQ11=4),5)+IF(AND(AP$153&gt;4,AQ11=5),4)+IF(AND(AP$153&gt;4,AQ11=6),3)+IF(AND(AP$153&gt;4,AQ11=7),2)+IF(AND(AP$153&gt;4,AQ11&gt;7),1)+IF(AND(AP$153=4,AQ11=1),8)+IF(AND(AP$153=4,AQ11=2),6)+IF(AND(AP$153=4,AQ11=3),4)+IF(AND(AP$153=4,AQ11=4),2)+IF(AND(AP$153=3,AQ11=1),6)+IF(AND(AP$153=3,AQ11=2),4)+IF(AND(AP$153=3,AQ11=3),2)+IF(AND(AP$153=2,AQ11=1),4)+IF(AND(AP$153=2,AQ11=2),2)+IF(AND(AP$153=1,AQ11=1),2)</f>
        <v>2</v>
      </c>
      <c r="AT11" s="2" t="s">
        <v>21</v>
      </c>
      <c r="AU11" s="4">
        <f t="shared" si="3"/>
        <v>6</v>
      </c>
      <c r="AV11" s="11">
        <f t="shared" si="4"/>
        <v>25</v>
      </c>
      <c r="AW11" s="2">
        <v>26.760999999999999</v>
      </c>
      <c r="AX11" s="2">
        <v>26.201000000000001</v>
      </c>
      <c r="AY11" s="2" t="s">
        <v>21</v>
      </c>
      <c r="AZ11" s="2"/>
      <c r="BA11" s="6"/>
      <c r="BB11" s="19">
        <f t="shared" si="5"/>
        <v>25.792000000000002</v>
      </c>
      <c r="BC11" s="10">
        <v>30.238</v>
      </c>
      <c r="BD11" s="3">
        <v>2</v>
      </c>
      <c r="BE11" s="4">
        <f>IF(AND(BF$153&gt;4,BD11=1),6)+IF(AND(BF$153&gt;4,BD11=2),4)+IF(AND(BF$153&gt;4,BD11=3),3)+IF(AND(BF$153&gt;4,BD11=4),2)+IF(AND(BF$153&gt;4,BD11=5),1)+IF(AND(BF$153&gt;4,BD11&gt;5),1)+IF(AND(BF$153=4,BD11=1),4)+IF(AND(BF$153=4,BD11=2),3)+IF(AND(BF$153=4,BD11=3),2)+IF(AND(BF$153=4,BD11=4),1)+IF(AND(BF$153=3,BD11=1),3)+IF(AND(BF$153=3,BD11=2),2)+IF(AND(BF$153=3,BD11=3),1)+IF(AND(BF$153=2,BD11=1),2)+IF(AND(BF$153=2,BD11=2),1)+IF(AND(BF$153=1,BD11=1),1)</f>
        <v>3</v>
      </c>
      <c r="BF11" s="5">
        <v>1</v>
      </c>
      <c r="BG11" s="5">
        <v>1</v>
      </c>
      <c r="BH11" s="7">
        <f>IF(AND(BF$153&gt;4,BF11=1),12)+IF(AND(BF$153&gt;4,BF11=2),8)+IF(AND(BF$153&gt;4,BF11=3),6)+IF(AND(BF$153&gt;4,BF11=4),5)+IF(AND(BF$153&gt;4,BF11=5),4)+IF(AND(BF$153&gt;4,BF11=6),3)+IF(AND(BF$153&gt;4,BF11=7),2)+IF(AND(BF$153&gt;4,BF11&gt;7),1)+IF(AND(BF$153=4,BF11=1),8)+IF(AND(BF$153=4,BF11=2),6)+IF(AND(BF$153=4,BF11=3),4)+IF(AND(BF$153=4,BF11=4),2)+IF(AND(BF$153=3,BF11=1),6)+IF(AND(BF$153=3,BF11=2),4)+IF(AND(BF$153=3,BF11=3),2)+IF(AND(BF$153=2,BF11=1),4)+IF(AND(BF$153=2,BF11=2),2)+IF(AND(BF$153=1,BF11=1),2)</f>
        <v>8</v>
      </c>
      <c r="BI11" s="7">
        <f>IF(AND(BF$153&gt;4,BG11=1),12)+IF(AND(BF$153&gt;4,BG11=2),8)+IF(AND(BF$153&gt;4,BG11=3),6)+IF(AND(BF$153&gt;4,BG11=4),5)+IF(AND(BF$153&gt;4,BG11=5),4)+IF(AND(BF$153&gt;4,BG11=6),3)+IF(AND(BF$153&gt;4,BG11=7),2)+IF(AND(BF$153&gt;4,BG11&gt;7),1)+IF(AND(BF$153=4,BG11=1),8)+IF(AND(BF$153=4,BG11=2),6)+IF(AND(BF$153=4,BG11=3),4)+IF(AND(BF$153=4,BG11=4),2)+IF(AND(BF$153=3,BG11=1),6)+IF(AND(BF$153=3,BG11=2),4)+IF(AND(BF$153=3,BG11=3),2)+IF(AND(BF$153=2,BG11=1),4)+IF(AND(BF$153=2,BG11=2),2)+IF(AND(BF$153=1,BG11=1),2)</f>
        <v>8</v>
      </c>
      <c r="BJ11" s="2" t="s">
        <v>21</v>
      </c>
      <c r="BK11" s="4">
        <f t="shared" si="6"/>
        <v>20</v>
      </c>
      <c r="BL11" s="11">
        <f t="shared" si="7"/>
        <v>45</v>
      </c>
      <c r="BM11" s="2">
        <v>25.395</v>
      </c>
      <c r="BN11" s="2">
        <v>26.481999999999999</v>
      </c>
      <c r="BO11" s="2" t="s">
        <v>21</v>
      </c>
      <c r="BP11" s="8" t="s">
        <v>46</v>
      </c>
      <c r="BQ11" s="6">
        <v>1</v>
      </c>
      <c r="BR11" s="19">
        <f t="shared" si="8"/>
        <v>25.395</v>
      </c>
      <c r="BS11" s="10">
        <v>26.312999999999999</v>
      </c>
      <c r="BT11" s="3">
        <v>2</v>
      </c>
      <c r="BU11" s="4">
        <f>IF(AND(BV$153&gt;4,BT11=1),6)+IF(AND(BV$153&gt;4,BT11=2),4)+IF(AND(BV$153&gt;4,BT11=3),3)+IF(AND(BV$153&gt;4,BT11=4),2)+IF(AND(BV$153&gt;4,BT11=5),1)+IF(AND(BV$153&gt;4,BT11&gt;5),1)+IF(AND(BV$153=4,BT11=1),4)+IF(AND(BV$153=4,BT11=2),3)+IF(AND(BV$153=4,BT11=3),2)+IF(AND(BV$153=4,BT11=4),1)+IF(AND(BV$153=3,BT11=1),3)+IF(AND(BV$153=3,BT11=2),2)+IF(AND(BV$153=3,BT11=3),1)+IF(AND(BV$153=2,BT11=1),2)+IF(AND(BV$153=2,BT11=2),1)+IF(AND(BV$153=1,BT11=1),1)</f>
        <v>3</v>
      </c>
      <c r="BV11" s="5">
        <v>1</v>
      </c>
      <c r="BW11" s="5">
        <v>2</v>
      </c>
      <c r="BX11" s="7">
        <f>IF(AND(BV$153&gt;4,BV11=1),12)+IF(AND(BV$153&gt;4,BV11=2),8)+IF(AND(BV$153&gt;4,BV11=3),6)+IF(AND(BV$153&gt;4,BV11=4),5)+IF(AND(BV$153&gt;4,BV11=5),4)+IF(AND(BV$153&gt;4,BV11=6),3)+IF(AND(BV$153&gt;4,BV11=7),2)+IF(AND(BV$153&gt;4,BV11&gt;7),1)+IF(AND(BV$153=4,BV11=1),8)+IF(AND(BV$153=4,BV11=2),6)+IF(AND(BV$153=4,BV11=3),4)+IF(AND(BV$153=4,BV11=4),2)+IF(AND(BV$153=3,BV11=1),6)+IF(AND(BV$153=3,BV11=2),4)+IF(AND(BV$153=3,BV11=3),2)+IF(AND(BV$153=2,BV11=1),4)+IF(AND(BV$153=2,BV11=2),2)+IF(AND(BV$153=1,BV11=1),2)</f>
        <v>8</v>
      </c>
      <c r="BY11" s="7">
        <f>IF(AND(BV$153&gt;4,BW11=1),12)+IF(AND(BV$153&gt;4,BW11=2),8)+IF(AND(BV$153&gt;4,BW11=3),6)+IF(AND(BV$153&gt;4,BW11=4),5)+IF(AND(BV$153&gt;4,BW11=5),4)+IF(AND(BV$153&gt;4,BW11=6),3)+IF(AND(BV$153&gt;4,BW11=7),2)+IF(AND(BV$153&gt;4,BW11&gt;7),1)+IF(AND(BV$153=4,BW11=1),8)+IF(AND(BV$153=4,BW11=2),6)+IF(AND(BV$153=4,BW11=3),4)+IF(AND(BV$153=4,BW11=4),2)+IF(AND(BV$153=3,BW11=1),6)+IF(AND(BV$153=3,BW11=2),4)+IF(AND(BV$153=3,BW11=3),2)+IF(AND(BV$153=2,BW11=1),4)+IF(AND(BV$153=2,BW11=2),2)+IF(AND(BV$153=1,BW11=1),2)</f>
        <v>6</v>
      </c>
      <c r="BZ11" s="2" t="s">
        <v>21</v>
      </c>
      <c r="CA11" s="4">
        <f t="shared" si="9"/>
        <v>17</v>
      </c>
      <c r="CB11" s="11">
        <f t="shared" si="10"/>
        <v>62</v>
      </c>
      <c r="CC11" s="2">
        <v>26.408999999999999</v>
      </c>
      <c r="CD11" s="2">
        <v>26.459</v>
      </c>
      <c r="CE11" s="2" t="s">
        <v>21</v>
      </c>
      <c r="CF11" s="2" t="s">
        <v>46</v>
      </c>
      <c r="CG11" s="6"/>
      <c r="CH11" s="19">
        <f t="shared" si="11"/>
        <v>25.395</v>
      </c>
      <c r="CI11" s="10">
        <v>30.106999999999999</v>
      </c>
      <c r="CJ11" s="3">
        <v>2</v>
      </c>
      <c r="CK11" s="4">
        <f>IF(AND(CL$153&gt;4,CJ11=1),6)+IF(AND(CL$153&gt;4,CJ11=2),4)+IF(AND(CL$153&gt;4,CJ11=3),3)+IF(AND(CL$153&gt;4,CJ11=4),2)+IF(AND(CL$153&gt;4,CJ11=5),1)+IF(AND(CL$153&gt;4,CJ11&gt;5),1)+IF(AND(CL$153=4,CJ11=1),4)+IF(AND(CL$153=4,CJ11=2),3)+IF(AND(CL$153=4,CJ11=3),2)+IF(AND(CL$153=4,CJ11=4),1)+IF(AND(CL$153=3,CJ11=1),3)+IF(AND(CL$153=3,CJ11=2),2)+IF(AND(CL$153=3,CJ11=3),1)+IF(AND(CL$153=2,CJ11=1),2)+IF(AND(CL$153=2,CJ11=2),1)+IF(AND(CL$153=1,CJ11=1),1)</f>
        <v>4</v>
      </c>
      <c r="CL11" s="5">
        <v>2</v>
      </c>
      <c r="CM11" s="5">
        <v>2</v>
      </c>
      <c r="CN11" s="7">
        <f>IF(AND(CL$153&gt;4,CL11=1),12)+IF(AND(CL$153&gt;4,CL11=2),8)+IF(AND(CL$153&gt;4,CL11=3),6)+IF(AND(CL$153&gt;4,CL11=4),5)+IF(AND(CL$153&gt;4,CL11=5),4)+IF(AND(CL$153&gt;4,CL11=6),3)+IF(AND(CL$153&gt;4,CL11=7),2)+IF(AND(CL$153&gt;4,CL11&gt;7),1)+IF(AND(CL$153=4,CL11=1),8)+IF(AND(CL$153=4,CL11=2),6)+IF(AND(CL$153=4,CL11=3),4)+IF(AND(CL$153=4,CL11=4),2)+IF(AND(CL$153=3,CL11=1),6)+IF(AND(CL$153=3,CL11=2),4)+IF(AND(CL$153=3,CL11=3),2)+IF(AND(CL$153=2,CL11=1),4)+IF(AND(CL$153=2,CL11=2),2)+IF(AND(CL$153=1,CL11=1),2)</f>
        <v>8</v>
      </c>
      <c r="CO11" s="7">
        <f>IF(AND(CL$153&gt;4,CM11=1),12)+IF(AND(CL$153&gt;4,CM11=2),8)+IF(AND(CL$153&gt;4,CM11=3),6)+IF(AND(CL$153&gt;4,CM11=4),5)+IF(AND(CL$153&gt;4,CM11=5),4)+IF(AND(CL$153&gt;4,CM11=6),3)+IF(AND(CL$153&gt;4,CM11=7),2)+IF(AND(CL$153&gt;4,CM11&gt;7),1)+IF(AND(CL$153=4,CM11=1),8)+IF(AND(CL$153=4,CM11=2),6)+IF(AND(CL$153=4,CM11=3),4)+IF(AND(CL$153=4,CM11=4),2)+IF(AND(CL$153=3,CM11=1),6)+IF(AND(CL$153=3,CM11=2),4)+IF(AND(CL$153=3,CM11=3),2)+IF(AND(CL$153=2,CM11=1),4)+IF(AND(CL$153=2,CM11=2),2)+IF(AND(CL$153=1,CM11=1),2)</f>
        <v>8</v>
      </c>
      <c r="CP11" s="2" t="s">
        <v>21</v>
      </c>
      <c r="CQ11" s="4">
        <f t="shared" si="12"/>
        <v>20</v>
      </c>
      <c r="CR11" s="11">
        <f t="shared" si="13"/>
        <v>82</v>
      </c>
      <c r="CS11" s="2">
        <v>25.861000000000001</v>
      </c>
      <c r="CT11" s="2">
        <v>45.439</v>
      </c>
      <c r="CU11" s="2" t="s">
        <v>21</v>
      </c>
      <c r="CV11" s="2" t="s">
        <v>46</v>
      </c>
      <c r="CW11" s="6"/>
      <c r="CX11" s="19">
        <f t="shared" si="14"/>
        <v>25.395</v>
      </c>
      <c r="CY11" s="10">
        <v>26.256</v>
      </c>
      <c r="CZ11" s="3">
        <v>2</v>
      </c>
      <c r="DA11" s="4">
        <f>IF(AND(DB$153&gt;4,CZ11=1),6)+IF(AND(DB$153&gt;4,CZ11=2),4)+IF(AND(DB$153&gt;4,CZ11=3),3)+IF(AND(DB$153&gt;4,CZ11=4),2)+IF(AND(DB$153&gt;4,CZ11=5),1)+IF(AND(DB$153&gt;4,CZ11&gt;5),1)+IF(AND(DB$153=4,CZ11=1),4)+IF(AND(DB$153=4,CZ11=2),3)+IF(AND(DB$153=4,CZ11=3),2)+IF(AND(DB$153=4,CZ11=4),1)+IF(AND(DB$153=3,CZ11=1),3)+IF(AND(DB$153=3,CZ11=2),2)+IF(AND(DB$153=3,CZ11=3),1)+IF(AND(DB$153=2,CZ11=1),2)+IF(AND(DB$153=2,CZ11=2),1)+IF(AND(DB$153=1,CZ11=1),1)</f>
        <v>4</v>
      </c>
      <c r="DB11" s="5">
        <v>1</v>
      </c>
      <c r="DC11" s="5">
        <v>1</v>
      </c>
      <c r="DD11" s="7">
        <f>IF(AND(DB$153&gt;4,DB11=1),12)+IF(AND(DB$153&gt;4,DB11=2),8)+IF(AND(DB$153&gt;4,DB11=3),6)+IF(AND(DB$153&gt;4,DB11=4),5)+IF(AND(DB$153&gt;4,DB11=5),4)+IF(AND(DB$153&gt;4,DB11=6),3)+IF(AND(DB$153&gt;4,DB11=7),2)+IF(AND(DB$153&gt;4,DB11&gt;7),1)+IF(AND(DB$153=4,DB11=1),8)+IF(AND(DB$153=4,DB11=2),6)+IF(AND(DB$153=4,DB11=3),4)+IF(AND(DB$153=4,DB11=4),2)+IF(AND(DB$153=3,DB11=1),6)+IF(AND(DB$153=3,DB11=2),4)+IF(AND(DB$153=3,DB11=3),2)+IF(AND(DB$153=2,DB11=1),4)+IF(AND(DB$153=2,DB11=2),2)+IF(AND(DB$153=1,DB11=1),2)</f>
        <v>12</v>
      </c>
      <c r="DE11" s="7">
        <f>IF(AND(DB$153&gt;4,DC11=1),12)+IF(AND(DB$153&gt;4,DC11=2),8)+IF(AND(DB$153&gt;4,DC11=3),6)+IF(AND(DB$153&gt;4,DC11=4),5)+IF(AND(DB$153&gt;4,DC11=5),4)+IF(AND(DB$153&gt;4,DC11=6),3)+IF(AND(DB$153&gt;4,DC11=7),2)+IF(AND(DB$153&gt;4,DC11&gt;7),1)+IF(AND(DB$153=4,DC11=1),8)+IF(AND(DB$153=4,DC11=2),6)+IF(AND(DB$153=4,DC11=3),4)+IF(AND(DB$153=4,DC11=4),2)+IF(AND(DB$153=3,DC11=1),6)+IF(AND(DB$153=3,DC11=2),4)+IF(AND(DB$153=3,DC11=3),2)+IF(AND(DB$153=2,DC11=1),4)+IF(AND(DB$153=2,DC11=2),2)+IF(AND(DB$153=1,DC11=1),2)</f>
        <v>12</v>
      </c>
      <c r="DF11" s="2" t="s">
        <v>21</v>
      </c>
      <c r="DG11" s="4">
        <f t="shared" si="15"/>
        <v>28</v>
      </c>
      <c r="DH11" s="11">
        <f t="shared" si="16"/>
        <v>110</v>
      </c>
      <c r="DI11" s="2">
        <v>26.585000000000001</v>
      </c>
      <c r="DJ11" s="2">
        <v>26.606999999999999</v>
      </c>
      <c r="DK11" s="2" t="s">
        <v>21</v>
      </c>
      <c r="DL11" s="2" t="s">
        <v>46</v>
      </c>
      <c r="DM11" s="6"/>
      <c r="DN11" s="19">
        <f t="shared" si="17"/>
        <v>25.395</v>
      </c>
      <c r="DO11" s="10"/>
      <c r="DP11" s="3"/>
      <c r="DQ11" s="4">
        <f>IF(AND(DR$153&gt;4,DP11=1),6)+IF(AND(DR$153&gt;4,DP11=2),4)+IF(AND(DR$153&gt;4,DP11=3),3)+IF(AND(DR$153&gt;4,DP11=4),2)+IF(AND(DR$153&gt;4,DP11=5),1)+IF(AND(DR$153&gt;4,DP11&gt;5),1)+IF(AND(DR$153=4,DP11=1),4)+IF(AND(DR$153=4,DP11=2),3)+IF(AND(DR$153=4,DP11=3),2)+IF(AND(DR$153=4,DP11=4),1)+IF(AND(DR$153=3,DP11=1),3)+IF(AND(DR$153=3,DP11=2),2)+IF(AND(DR$153=3,DP11=3),1)+IF(AND(DR$153=2,DP11=1),2)+IF(AND(DR$153=2,DP11=2),1)+IF(AND(DR$153=1,DP11=1),1)</f>
        <v>0</v>
      </c>
      <c r="DR11" s="5">
        <v>1</v>
      </c>
      <c r="DS11" s="5">
        <v>1</v>
      </c>
      <c r="DT11" s="4">
        <f>IF(AND(DR$153&gt;4,DR11=1),12)+IF(AND(DR$153&gt;4,DR11=2),8)+IF(AND(DR$153&gt;4,DR11=3),6)+IF(AND(DR$153&gt;4,DR11=4),5)+IF(AND(DR$153&gt;4,DR11=5),4)+IF(AND(DR$153&gt;4,DR11=6),3)+IF(AND(DR$153&gt;4,DR11=7),2)+IF(AND(DR$153&gt;4,DR11&gt;7),1)+IF(AND(DR$153=4,DR11=1),8)+IF(AND(DR$153=4,DR11=2),6)+IF(AND(DR$153=4,DR11=3),4)+IF(AND(DR$153=4,DR11=4),2)+IF(AND(DR$153=3,DR11=1),6)+IF(AND(DR$153=3,DR11=2),4)+IF(AND(DR$153=3,DR11=3),2)+IF(AND(DR$153=2,DR11=1),4)+IF(AND(DR$153=2,DR11=2),2)+IF(AND(DR$153=1,DR11=1),2)</f>
        <v>12</v>
      </c>
      <c r="DU11" s="4">
        <f>IF(AND(DR$153&gt;4,DS11=1),12)+IF(AND(DR$153&gt;4,DS11=2),8)+IF(AND(DR$153&gt;4,DS11=3),6)+IF(AND(DR$153&gt;4,DS11=4),5)+IF(AND(DR$153&gt;4,DS11=5),4)+IF(AND(DR$153&gt;4,DS11=6),3)+IF(AND(DR$153&gt;4,DS11=7),2)+IF(AND(DR$153&gt;4,DS11&gt;7),1)+IF(AND(DR$153=4,DS11=1),8)+IF(AND(DR$153=4,DS11=2),6)+IF(AND(DR$153=4,DS11=3),4)+IF(AND(DR$153=4,DS11=4),2)+IF(AND(DR$153=3,DS11=1),6)+IF(AND(DR$153=3,DS11=2),4)+IF(AND(DR$153=3,DS11=3),2)+IF(AND(DR$153=2,DS11=1),4)+IF(AND(DR$153=2,DS11=2),2)+IF(AND(DR$153=1,DS11=1),2)</f>
        <v>12</v>
      </c>
      <c r="DV11" s="2" t="s">
        <v>21</v>
      </c>
      <c r="DW11" s="4">
        <f t="shared" si="18"/>
        <v>24</v>
      </c>
      <c r="DX11" s="11">
        <f t="shared" si="19"/>
        <v>134</v>
      </c>
      <c r="DY11" s="2">
        <v>26.626999999999999</v>
      </c>
      <c r="DZ11" s="2">
        <v>27.081</v>
      </c>
      <c r="EA11" s="2" t="s">
        <v>21</v>
      </c>
      <c r="EB11" s="2" t="s">
        <v>46</v>
      </c>
      <c r="EC11" s="6"/>
      <c r="ED11" s="19">
        <f t="shared" si="20"/>
        <v>25.395</v>
      </c>
    </row>
    <row r="12" spans="1:134" x14ac:dyDescent="0.3">
      <c r="A12" s="13">
        <v>3</v>
      </c>
      <c r="B12" s="1" t="s">
        <v>66</v>
      </c>
      <c r="C12" s="2">
        <v>5766</v>
      </c>
      <c r="D12" s="1">
        <v>30</v>
      </c>
      <c r="E12" s="1" t="s">
        <v>67</v>
      </c>
      <c r="F12" s="21">
        <v>23.664000000000001</v>
      </c>
      <c r="G12" s="10">
        <v>24.314</v>
      </c>
      <c r="H12" s="3">
        <v>1</v>
      </c>
      <c r="I12" s="4">
        <f>IF(AND(J$152&gt;4,H12=1),6)+IF(AND(J$152&gt;4,H12=2),4)+IF(AND(J$152&gt;4,H12=3),3)+IF(AND(J$152&gt;4,H12=4),2)+IF(AND(J$152&gt;4,H12=5),1)+IF(AND(J$152&gt;4,H12&gt;5),1)+IF(AND(J$152=4,H12=1),4)+IF(AND(J$152=4,H12=2),3)+IF(AND(J$152=4,H12=3),2)+IF(AND(J$152=4,H12=4),1)+IF(AND(J$152=3,H12=1),3)+IF(AND(J$152=3,H12=2),2)+IF(AND(J$152=3,H12=3),1)+IF(AND(J$152=2,H12=1),2)+IF(AND(J$152=2,H12=2),1)+IF(AND(J$152=1,H12=1),1)</f>
        <v>4</v>
      </c>
      <c r="J12" s="5">
        <v>1</v>
      </c>
      <c r="K12" s="5"/>
      <c r="L12" s="4">
        <f>IF(AND(J$152&gt;4,J12=1),12)+IF(AND(J$152&gt;4,J12=2),8)+IF(AND(J$152&gt;4,J12=3),6)+IF(AND(J$152&gt;4,J12=4),5)+IF(AND(J$152&gt;4,J12=5),4)+IF(AND(J$152&gt;4,J12=6),3)+IF(AND(J$152&gt;4,J12=7),2)+IF(AND(J$152&gt;4,J12&gt;7),1)+IF(AND(J$152=4,J12=1),8)+IF(AND(J$152=4,J12=2),6)+IF(AND(J$152=4,J12=3),4)+IF(AND(J$152=4,J12=4),2)+IF(AND(J$152=3,J12=1),6)+IF(AND(J$152=3,J12=2),4)+IF(AND(J$152=3,J12=3),2)+IF(AND(J$152=2,J12=1),4)+IF(AND(J$152=2,J12=2),2)+IF(AND(J$152=1,J12=1),2)</f>
        <v>8</v>
      </c>
      <c r="M12" s="4">
        <f>IF(AND(J$152&gt;4,K12=1),12)+IF(AND(J$152&gt;4,K12=2),8)+IF(AND(J$152&gt;4,K12=3),6)+IF(AND(J$152&gt;4,K12=4),5)+IF(AND(J$152&gt;4,K12=5),4)+IF(AND(J$152&gt;4,K12=6),3)+IF(AND(J$152&gt;4,K12=7),2)+IF(AND(J$152&gt;4,K12&gt;7),1)+IF(AND(J$152=4,K12=1),8)+IF(AND(J$152=4,K12=2),6)+IF(AND(J$152=4,K12=3),4)+IF(AND(J$152=4,K12=4),2)+IF(AND(J$152=3,K12=1),6)+IF(AND(J$152=3,K12=2),4)+IF(AND(J$152=3,K12=3),2)+IF(AND(J$152=2,K12=1),4)+IF(AND(J$152=2,K12=2),2)+IF(AND(J$152=1,K12=1),2)</f>
        <v>0</v>
      </c>
      <c r="N12" s="2" t="s">
        <v>20</v>
      </c>
      <c r="O12" s="4">
        <f>+I12+L12+M12+U12</f>
        <v>12</v>
      </c>
      <c r="P12" s="11">
        <f>O12</f>
        <v>12</v>
      </c>
      <c r="Q12" s="10">
        <v>24.885999999999999</v>
      </c>
      <c r="R12" s="2"/>
      <c r="S12" s="2" t="s">
        <v>20</v>
      </c>
      <c r="T12" s="2"/>
      <c r="U12" s="6"/>
      <c r="V12" s="19">
        <f>MIN(F12,G12,Q12,R12)</f>
        <v>23.664000000000001</v>
      </c>
      <c r="W12" s="10">
        <v>24.704000000000001</v>
      </c>
      <c r="X12" s="3">
        <v>1</v>
      </c>
      <c r="Y12" s="4">
        <f>IF(AND(Z$152&gt;4,X12=1),6)+IF(AND(Z$152&gt;4,X12=2),4)+IF(AND(Z$152&gt;4,X12=3),3)+IF(AND(Z$152&gt;4,X12=4),2)+IF(AND(Z$152&gt;4,X12=5),1)+IF(AND(Z$152&gt;4,X12&gt;5),1)+IF(AND(Z$152=4,X12=1),4)+IF(AND(Z$152=4,X12=2),3)+IF(AND(Z$152=4,X12=3),2)+IF(AND(Z$152=4,X12=4),1)+IF(AND(Z$152=3,X12=1),3)+IF(AND(Z$152=3,X12=2),2)+IF(AND(Z$152=3,X12=3),1)+IF(AND(Z$152=2,X12=1),2)+IF(AND(Z$152=2,X12=2),1)+IF(AND(Z$152=1,X12=1),1)</f>
        <v>3</v>
      </c>
      <c r="Z12" s="5">
        <v>1</v>
      </c>
      <c r="AA12" s="5">
        <v>1</v>
      </c>
      <c r="AB12" s="4">
        <f>IF(AND(Z$152&gt;4,Z12=1),12)+IF(AND(Z$152&gt;4,Z12=2),8)+IF(AND(Z$152&gt;4,Z12=3),6)+IF(AND(Z$152&gt;4,Z12=4),5)+IF(AND(Z$152&gt;4,Z12=5),4)+IF(AND(Z$152&gt;4,Z12=6),3)+IF(AND(Z$152&gt;4,Z12=7),2)+IF(AND(Z$152&gt;4,Z12&gt;7),1)+IF(AND(Z$152=4,Z12=1),8)+IF(AND(Z$152=4,Z12=2),6)+IF(AND(Z$152=4,Z12=3),4)+IF(AND(Z$152=4,Z12=4),2)+IF(AND(Z$152=3,Z12=1),6)+IF(AND(Z$152=3,Z12=2),4)+IF(AND(Z$152=3,Z12=3),2)+IF(AND(Z$152=2,Z12=1),4)+IF(AND(Z$152=2,Z12=2),2)+IF(AND(Z$152=1,Z12=1),2)</f>
        <v>6</v>
      </c>
      <c r="AC12" s="4">
        <f>IF(AND(Z$152&gt;4,AA12=1),12)+IF(AND(Z$152&gt;4,AA12=2),8)+IF(AND(Z$152&gt;4,AA12=3),6)+IF(AND(Z$152&gt;4,AA12=4),5)+IF(AND(Z$152&gt;4,AA12=5),4)+IF(AND(Z$152&gt;4,AA12=6),3)+IF(AND(Z$152&gt;4,AA12=7),2)+IF(AND(Z$152&gt;4,AA12&gt;7),1)+IF(AND(Z$152=4,AA12=1),8)+IF(AND(Z$152=4,AA12=2),6)+IF(AND(Z$152=4,AA12=3),4)+IF(AND(Z$152=4,AA12=4),2)+IF(AND(Z$152=3,AA12=1),6)+IF(AND(Z$152=3,AA12=2),4)+IF(AND(Z$152=3,AA12=3),2)+IF(AND(Z$152=2,AA12=1),4)+IF(AND(Z$152=2,AA12=2),2)+IF(AND(Z$152=1,AA12=1),2)</f>
        <v>6</v>
      </c>
      <c r="AD12" s="2" t="s">
        <v>20</v>
      </c>
      <c r="AE12" s="4">
        <f t="shared" si="0"/>
        <v>15</v>
      </c>
      <c r="AF12" s="11">
        <f t="shared" si="1"/>
        <v>27</v>
      </c>
      <c r="AG12" s="10">
        <v>25.102</v>
      </c>
      <c r="AH12" s="2">
        <v>25.332999999999998</v>
      </c>
      <c r="AI12" s="2" t="s">
        <v>20</v>
      </c>
      <c r="AJ12" s="2"/>
      <c r="AK12" s="6"/>
      <c r="AL12" s="19">
        <f t="shared" si="2"/>
        <v>23.664000000000001</v>
      </c>
      <c r="AM12" s="10">
        <v>30.452000000000002</v>
      </c>
      <c r="AN12" s="3">
        <v>2</v>
      </c>
      <c r="AO12" s="4">
        <f>IF(AND(AP$152&gt;4,AN12=1),6)+IF(AND(AP$152&gt;4,AN12=2),4)+IF(AND(AP$152&gt;4,AN12=3),3)+IF(AND(AP$152&gt;4,AN12=4),2)+IF(AND(AP$152&gt;4,AN12=5),1)+IF(AND(AP$152&gt;4,AN12&gt;5),1)+IF(AND(AP$152=4,AN12=1),4)+IF(AND(AP$152=4,AN12=2),3)+IF(AND(AP$152=4,AN12=3),2)+IF(AND(AP$152=4,AN12=4),1)+IF(AND(AP$152=3,AN12=1),3)+IF(AND(AP$152=3,AN12=2),2)+IF(AND(AP$152=3,AN12=3),1)+IF(AND(AP$152=2,AN12=1),2)+IF(AND(AP$152=2,AN12=2),1)+IF(AND(AP$152=1,AN12=1),1)</f>
        <v>3</v>
      </c>
      <c r="AP12" s="5">
        <v>1</v>
      </c>
      <c r="AQ12" s="5">
        <v>2</v>
      </c>
      <c r="AR12" s="4">
        <f>IF(AND(AP$152&gt;4,AP12=1),12)+IF(AND(AP$152&gt;4,AP12=2),8)+IF(AND(AP$152&gt;4,AP12=3),6)+IF(AND(AP$152&gt;4,AP12=4),5)+IF(AND(AP$152&gt;4,AP12=5),4)+IF(AND(AP$152&gt;4,AP12=6),3)+IF(AND(AP$152&gt;4,AP12=7),2)+IF(AND(AP$152&gt;4,AP12&gt;7),1)+IF(AND(AP$152=4,AP12=1),8)+IF(AND(AP$152=4,AP12=2),6)+IF(AND(AP$152=4,AP12=3),4)+IF(AND(AP$152=4,AP12=4),2)+IF(AND(AP$152=3,AP12=1),6)+IF(AND(AP$152=3,AP12=2),4)+IF(AND(AP$152=3,AP12=3),2)+IF(AND(AP$152=2,AP12=1),4)+IF(AND(AP$152=2,AP12=2),2)+IF(AND(AP$152=1,AP12=1),2)</f>
        <v>8</v>
      </c>
      <c r="AS12" s="4">
        <f>IF(AND(AP$152&gt;4,AQ12=1),12)+IF(AND(AP$152&gt;4,AQ12=2),8)+IF(AND(AP$152&gt;4,AQ12=3),6)+IF(AND(AP$152&gt;4,AQ12=4),5)+IF(AND(AP$152&gt;4,AQ12=5),4)+IF(AND(AP$152&gt;4,AQ12=6),3)+IF(AND(AP$152&gt;4,AQ12=7),2)+IF(AND(AP$152&gt;4,AQ12&gt;7),1)+IF(AND(AP$152=4,AQ12=1),8)+IF(AND(AP$152=4,AQ12=2),6)+IF(AND(AP$152=4,AQ12=3),4)+IF(AND(AP$152=4,AQ12=4),2)+IF(AND(AP$152=3,AQ12=1),6)+IF(AND(AP$152=3,AQ12=2),4)+IF(AND(AP$152=3,AQ12=3),2)+IF(AND(AP$152=2,AQ12=1),4)+IF(AND(AP$152=2,AQ12=2),2)+IF(AND(AP$152=1,AQ12=1),2)</f>
        <v>6</v>
      </c>
      <c r="AT12" s="2" t="s">
        <v>20</v>
      </c>
      <c r="AU12" s="4">
        <f t="shared" si="3"/>
        <v>17</v>
      </c>
      <c r="AV12" s="11">
        <f t="shared" si="4"/>
        <v>44</v>
      </c>
      <c r="AW12" s="10">
        <v>24.178000000000001</v>
      </c>
      <c r="AX12" s="2">
        <v>24.527999999999999</v>
      </c>
      <c r="AY12" s="2" t="s">
        <v>20</v>
      </c>
      <c r="AZ12" s="2"/>
      <c r="BA12" s="6"/>
      <c r="BB12" s="19">
        <f t="shared" si="5"/>
        <v>23.664000000000001</v>
      </c>
      <c r="BC12" s="10">
        <v>27.814</v>
      </c>
      <c r="BD12" s="3">
        <v>3</v>
      </c>
      <c r="BE12" s="4">
        <f>IF(AND(BF$152&gt;4,BD12=1),6)+IF(AND(BF$152&gt;4,BD12=2),4)+IF(AND(BF$152&gt;4,BD12=3),3)+IF(AND(BF$152&gt;4,BD12=4),2)+IF(AND(BF$152&gt;4,BD12=5),1)+IF(AND(BF$152&gt;4,BD12&gt;5),1)+IF(AND(BF$152=4,BD12=1),4)+IF(AND(BF$152=4,BD12=2),3)+IF(AND(BF$152=4,BD12=3),2)+IF(AND(BF$152=4,BD12=4),1)+IF(AND(BF$152=3,BD12=1),3)+IF(AND(BF$152=3,BD12=2),2)+IF(AND(BF$152=3,BD12=3),1)+IF(AND(BF$152=2,BD12=1),2)+IF(AND(BF$152=2,BD12=2),1)+IF(AND(BF$152=1,BD12=1),1)</f>
        <v>2</v>
      </c>
      <c r="BF12" s="5"/>
      <c r="BG12" s="5"/>
      <c r="BH12" s="4">
        <f>IF(AND(BF$152&gt;4,BF12=1),12)+IF(AND(BF$152&gt;4,BF12=2),8)+IF(AND(BF$152&gt;4,BF12=3),6)+IF(AND(BF$152&gt;4,BF12=4),5)+IF(AND(BF$152&gt;4,BF12=5),4)+IF(AND(BF$152&gt;4,BF12=6),3)+IF(AND(BF$152&gt;4,BF12=7),2)+IF(AND(BF$152&gt;4,BF12&gt;7),1)+IF(AND(BF$152=4,BF12=1),8)+IF(AND(BF$152=4,BF12=2),6)+IF(AND(BF$152=4,BF12=3),4)+IF(AND(BF$152=4,BF12=4),2)+IF(AND(BF$152=3,BF12=1),6)+IF(AND(BF$152=3,BF12=2),4)+IF(AND(BF$152=3,BF12=3),2)+IF(AND(BF$152=2,BF12=1),4)+IF(AND(BF$152=2,BF12=2),2)+IF(AND(BF$152=1,BF12=1),2)</f>
        <v>0</v>
      </c>
      <c r="BI12" s="4">
        <f>IF(AND(BF$152&gt;4,BG12=1),12)+IF(AND(BF$152&gt;4,BG12=2),8)+IF(AND(BF$152&gt;4,BG12=3),6)+IF(AND(BF$152&gt;4,BG12=4),5)+IF(AND(BF$152&gt;4,BG12=5),4)+IF(AND(BF$152&gt;4,BG12=6),3)+IF(AND(BF$152&gt;4,BG12=7),2)+IF(AND(BF$152&gt;4,BG12&gt;7),1)+IF(AND(BF$152=4,BG12=1),8)+IF(AND(BF$152=4,BG12=2),6)+IF(AND(BF$152=4,BG12=3),4)+IF(AND(BF$152=4,BG12=4),2)+IF(AND(BF$152=3,BG12=1),6)+IF(AND(BF$152=3,BG12=2),4)+IF(AND(BF$152=3,BG12=3),2)+IF(AND(BF$152=2,BG12=1),4)+IF(AND(BF$152=2,BG12=2),2)+IF(AND(BF$152=1,BG12=1),2)</f>
        <v>0</v>
      </c>
      <c r="BJ12" s="2" t="s">
        <v>20</v>
      </c>
      <c r="BK12" s="4">
        <f t="shared" si="6"/>
        <v>2</v>
      </c>
      <c r="BL12" s="11">
        <f t="shared" si="7"/>
        <v>46</v>
      </c>
      <c r="BM12" s="10">
        <v>25.113</v>
      </c>
      <c r="BN12" s="2"/>
      <c r="BO12" s="2" t="s">
        <v>20</v>
      </c>
      <c r="BP12" s="2"/>
      <c r="BQ12" s="6"/>
      <c r="BR12" s="19">
        <f t="shared" si="8"/>
        <v>23.664000000000001</v>
      </c>
      <c r="BS12" s="10">
        <v>24.274999999999999</v>
      </c>
      <c r="BT12" s="3">
        <v>1</v>
      </c>
      <c r="BU12" s="4">
        <f>IF(AND(BV$152&gt;4,BT12=1),6)+IF(AND(BV$152&gt;4,BT12=2),4)+IF(AND(BV$152&gt;4,BT12=3),3)+IF(AND(BV$152&gt;4,BT12=4),2)+IF(AND(BV$152&gt;4,BT12=5),1)+IF(AND(BV$152&gt;4,BT12&gt;5),1)+IF(AND(BV$152=4,BT12=1),4)+IF(AND(BV$152=4,BT12=2),3)+IF(AND(BV$152=4,BT12=3),2)+IF(AND(BV$152=4,BT12=4),1)+IF(AND(BV$152=3,BT12=1),3)+IF(AND(BV$152=3,BT12=2),2)+IF(AND(BV$152=3,BT12=3),1)+IF(AND(BV$152=2,BT12=1),2)+IF(AND(BV$152=2,BT12=2),1)+IF(AND(BV$152=1,BT12=1),1)</f>
        <v>3</v>
      </c>
      <c r="BV12" s="5">
        <v>1</v>
      </c>
      <c r="BW12" s="5"/>
      <c r="BX12" s="4">
        <f>IF(AND(BV$152&gt;4,BV12=1),12)+IF(AND(BV$152&gt;4,BV12=2),8)+IF(AND(BV$152&gt;4,BV12=3),6)+IF(AND(BV$152&gt;4,BV12=4),5)+IF(AND(BV$152&gt;4,BV12=5),4)+IF(AND(BV$152&gt;4,BV12=6),3)+IF(AND(BV$152&gt;4,BV12=7),2)+IF(AND(BV$152&gt;4,BV12&gt;7),1)+IF(AND(BV$152=4,BV12=1),8)+IF(AND(BV$152=4,BV12=2),6)+IF(AND(BV$152=4,BV12=3),4)+IF(AND(BV$152=4,BV12=4),2)+IF(AND(BV$152=3,BV12=1),6)+IF(AND(BV$152=3,BV12=2),4)+IF(AND(BV$152=3,BV12=3),2)+IF(AND(BV$152=2,BV12=1),4)+IF(AND(BV$152=2,BV12=2),2)+IF(AND(BV$152=1,BV12=1),2)</f>
        <v>6</v>
      </c>
      <c r="BY12" s="4">
        <f>IF(AND(BV$152&gt;4,BW12=1),12)+IF(AND(BV$152&gt;4,BW12=2),8)+IF(AND(BV$152&gt;4,BW12=3),6)+IF(AND(BV$152&gt;4,BW12=4),5)+IF(AND(BV$152&gt;4,BW12=5),4)+IF(AND(BV$152&gt;4,BW12=6),3)+IF(AND(BV$152&gt;4,BW12=7),2)+IF(AND(BV$152&gt;4,BW12&gt;7),1)+IF(AND(BV$152=4,BW12=1),8)+IF(AND(BV$152=4,BW12=2),6)+IF(AND(BV$152=4,BW12=3),4)+IF(AND(BV$152=4,BW12=4),2)+IF(AND(BV$152=3,BW12=1),6)+IF(AND(BV$152=3,BW12=2),4)+IF(AND(BV$152=3,BW12=3),2)+IF(AND(BV$152=2,BW12=1),4)+IF(AND(BV$152=2,BW12=2),2)+IF(AND(BV$152=1,BW12=1),2)</f>
        <v>0</v>
      </c>
      <c r="BZ12" s="2" t="s">
        <v>20</v>
      </c>
      <c r="CA12" s="4">
        <f t="shared" si="9"/>
        <v>9</v>
      </c>
      <c r="CB12" s="11">
        <f t="shared" si="10"/>
        <v>55</v>
      </c>
      <c r="CC12" s="10">
        <v>24.939</v>
      </c>
      <c r="CD12" s="2"/>
      <c r="CE12" s="2" t="s">
        <v>20</v>
      </c>
      <c r="CF12" s="2"/>
      <c r="CG12" s="6"/>
      <c r="CH12" s="19">
        <f t="shared" si="11"/>
        <v>23.664000000000001</v>
      </c>
      <c r="CI12" s="10">
        <v>27.748999999999999</v>
      </c>
      <c r="CJ12" s="3">
        <v>1</v>
      </c>
      <c r="CK12" s="4">
        <f>IF(AND(CL$152&gt;4,CJ12=1),6)+IF(AND(CL$152&gt;4,CJ12=2),4)+IF(AND(CL$152&gt;4,CJ12=3),3)+IF(AND(CL$152&gt;4,CJ12=4),2)+IF(AND(CL$152&gt;4,CJ12=5),1)+IF(AND(CL$152&gt;4,CJ12&gt;5),1)+IF(AND(CL$152=4,CJ12=1),4)+IF(AND(CL$152=4,CJ12=2),3)+IF(AND(CL$152=4,CJ12=3),2)+IF(AND(CL$152=4,CJ12=4),1)+IF(AND(CL$152=3,CJ12=1),3)+IF(AND(CL$152=3,CJ12=2),2)+IF(AND(CL$152=3,CJ12=3),1)+IF(AND(CL$152=2,CJ12=1),2)+IF(AND(CL$152=2,CJ12=2),1)+IF(AND(CL$152=1,CJ12=1),1)</f>
        <v>6</v>
      </c>
      <c r="CL12" s="5">
        <v>1</v>
      </c>
      <c r="CM12" s="5"/>
      <c r="CN12" s="4">
        <f>IF(AND(CL$152&gt;4,CL12=1),12)+IF(AND(CL$152&gt;4,CL12=2),8)+IF(AND(CL$152&gt;4,CL12=3),6)+IF(AND(CL$152&gt;4,CL12=4),5)+IF(AND(CL$152&gt;4,CL12=5),4)+IF(AND(CL$152&gt;4,CL12=6),3)+IF(AND(CL$152&gt;4,CL12=7),2)+IF(AND(CL$152&gt;4,CL12&gt;7),1)+IF(AND(CL$152=4,CL12=1),8)+IF(AND(CL$152=4,CL12=2),6)+IF(AND(CL$152=4,CL12=3),4)+IF(AND(CL$152=4,CL12=4),2)+IF(AND(CL$152=3,CL12=1),6)+IF(AND(CL$152=3,CL12=2),4)+IF(AND(CL$152=3,CL12=3),2)+IF(AND(CL$152=2,CL12=1),4)+IF(AND(CL$152=2,CL12=2),2)+IF(AND(CL$152=1,CL12=1),2)</f>
        <v>12</v>
      </c>
      <c r="CO12" s="4">
        <f>IF(AND(CL$152&gt;4,CM12=1),12)+IF(AND(CL$152&gt;4,CM12=2),8)+IF(AND(CL$152&gt;4,CM12=3),6)+IF(AND(CL$152&gt;4,CM12=4),5)+IF(AND(CL$152&gt;4,CM12=5),4)+IF(AND(CL$152&gt;4,CM12=6),3)+IF(AND(CL$152&gt;4,CM12=7),2)+IF(AND(CL$152&gt;4,CM12&gt;7),1)+IF(AND(CL$152=4,CM12=1),8)+IF(AND(CL$152=4,CM12=2),6)+IF(AND(CL$152=4,CM12=3),4)+IF(AND(CL$152=4,CM12=4),2)+IF(AND(CL$152=3,CM12=1),6)+IF(AND(CL$152=3,CM12=2),4)+IF(AND(CL$152=3,CM12=3),2)+IF(AND(CL$152=2,CM12=1),4)+IF(AND(CL$152=2,CM12=2),2)+IF(AND(CL$152=1,CM12=1),2)</f>
        <v>0</v>
      </c>
      <c r="CP12" s="2" t="s">
        <v>20</v>
      </c>
      <c r="CQ12" s="4">
        <f t="shared" si="12"/>
        <v>18</v>
      </c>
      <c r="CR12" s="11">
        <f t="shared" si="13"/>
        <v>73</v>
      </c>
      <c r="CS12" s="10">
        <v>23.832999999999998</v>
      </c>
      <c r="CT12" s="2">
        <v>51.531999999999996</v>
      </c>
      <c r="CU12" s="2" t="s">
        <v>20</v>
      </c>
      <c r="CV12" s="2"/>
      <c r="CW12" s="6"/>
      <c r="CX12" s="19">
        <f t="shared" si="14"/>
        <v>23.664000000000001</v>
      </c>
      <c r="CY12" s="10">
        <v>23.946999999999999</v>
      </c>
      <c r="CZ12" s="3">
        <v>1</v>
      </c>
      <c r="DA12" s="4">
        <f>IF(AND(DB$152&gt;4,CZ12=1),6)+IF(AND(DB$152&gt;4,CZ12=2),4)+IF(AND(DB$152&gt;4,CZ12=3),3)+IF(AND(DB$152&gt;4,CZ12=4),2)+IF(AND(DB$152&gt;4,CZ12=5),1)+IF(AND(DB$152&gt;4,CZ12&gt;5),1)+IF(AND(DB$152=4,CZ12=1),4)+IF(AND(DB$152=4,CZ12=2),3)+IF(AND(DB$152=4,CZ12=3),2)+IF(AND(DB$152=4,CZ12=4),1)+IF(AND(DB$152=3,CZ12=1),3)+IF(AND(DB$152=3,CZ12=2),2)+IF(AND(DB$152=3,CZ12=3),1)+IF(AND(DB$152=2,CZ12=1),2)+IF(AND(DB$152=2,CZ12=2),1)+IF(AND(DB$152=1,CZ12=1),1)</f>
        <v>6</v>
      </c>
      <c r="DB12" s="5">
        <v>2</v>
      </c>
      <c r="DC12" s="5">
        <v>2</v>
      </c>
      <c r="DD12" s="4">
        <f>IF(AND(DB$152&gt;4,DB12=1),12)+IF(AND(DB$152&gt;4,DB12=2),8)+IF(AND(DB$152&gt;4,DB12=3),6)+IF(AND(DB$152&gt;4,DB12=4),5)+IF(AND(DB$152&gt;4,DB12=5),4)+IF(AND(DB$152&gt;4,DB12=6),3)+IF(AND(DB$152&gt;4,DB12=7),2)+IF(AND(DB$152&gt;4,DB12&gt;7),1)+IF(AND(DB$152=4,DB12=1),8)+IF(AND(DB$152=4,DB12=2),6)+IF(AND(DB$152=4,DB12=3),4)+IF(AND(DB$152=4,DB12=4),2)+IF(AND(DB$152=3,DB12=1),6)+IF(AND(DB$152=3,DB12=2),4)+IF(AND(DB$152=3,DB12=3),2)+IF(AND(DB$152=2,DB12=1),4)+IF(AND(DB$152=2,DB12=2),2)+IF(AND(DB$152=1,DB12=1),2)</f>
        <v>8</v>
      </c>
      <c r="DE12" s="4">
        <f>IF(AND(DB$152&gt;4,DC12=1),12)+IF(AND(DB$152&gt;4,DC12=2),8)+IF(AND(DB$152&gt;4,DC12=3),6)+IF(AND(DB$152&gt;4,DC12=4),5)+IF(AND(DB$152&gt;4,DC12=5),4)+IF(AND(DB$152&gt;4,DC12=6),3)+IF(AND(DB$152&gt;4,DC12=7),2)+IF(AND(DB$152&gt;4,DC12&gt;7),1)+IF(AND(DB$152=4,DC12=1),8)+IF(AND(DB$152=4,DC12=2),6)+IF(AND(DB$152=4,DC12=3),4)+IF(AND(DB$152=4,DC12=4),2)+IF(AND(DB$152=3,DC12=1),6)+IF(AND(DB$152=3,DC12=2),4)+IF(AND(DB$152=3,DC12=3),2)+IF(AND(DB$152=2,DC12=1),4)+IF(AND(DB$152=2,DC12=2),2)+IF(AND(DB$152=1,DC12=1),2)</f>
        <v>8</v>
      </c>
      <c r="DF12" s="2" t="s">
        <v>20</v>
      </c>
      <c r="DG12" s="4">
        <f t="shared" si="15"/>
        <v>22</v>
      </c>
      <c r="DH12" s="11">
        <f t="shared" si="16"/>
        <v>95</v>
      </c>
      <c r="DI12" s="10">
        <v>23.79</v>
      </c>
      <c r="DJ12" s="2">
        <v>24.367000000000001</v>
      </c>
      <c r="DK12" s="2" t="s">
        <v>20</v>
      </c>
      <c r="DL12" s="2"/>
      <c r="DM12" s="6"/>
      <c r="DN12" s="19">
        <f t="shared" si="17"/>
        <v>23.664000000000001</v>
      </c>
      <c r="DO12" s="10"/>
      <c r="DP12" s="3"/>
      <c r="DQ12" s="4">
        <f>IF(AND(DR$152&gt;4,DP12=1),6)+IF(AND(DR$152&gt;4,DP12=2),4)+IF(AND(DR$152&gt;4,DP12=3),3)+IF(AND(DR$152&gt;4,DP12=4),2)+IF(AND(DR$152&gt;4,DP12=5),1)+IF(AND(DR$152&gt;4,DP12&gt;5),1)+IF(AND(DR$152=4,DP12=1),4)+IF(AND(DR$152=4,DP12=2),3)+IF(AND(DR$152=4,DP12=3),2)+IF(AND(DR$152=4,DP12=4),1)+IF(AND(DR$152=3,DP12=1),3)+IF(AND(DR$152=3,DP12=2),2)+IF(AND(DR$152=3,DP12=3),1)+IF(AND(DR$152=2,DP12=1),2)+IF(AND(DR$152=2,DP12=2),1)+IF(AND(DR$152=1,DP12=1),1)</f>
        <v>0</v>
      </c>
      <c r="DR12" s="5">
        <v>1</v>
      </c>
      <c r="DS12" s="5">
        <v>1</v>
      </c>
      <c r="DT12" s="4">
        <f>IF(AND(DR$152&gt;4,DR12=1),12)+IF(AND(DR$152&gt;4,DR12=2),8)+IF(AND(DR$152&gt;4,DR12=3),6)+IF(AND(DR$152&gt;4,DR12=4),5)+IF(AND(DR$152&gt;4,DR12=5),4)+IF(AND(DR$152&gt;4,DR12=6),3)+IF(AND(DR$152&gt;4,DR12=7),2)+IF(AND(DR$152&gt;4,DR12&gt;7),1)+IF(AND(DR$152=4,DR12=1),8)+IF(AND(DR$152=4,DR12=2),6)+IF(AND(DR$152=4,DR12=3),4)+IF(AND(DR$152=4,DR12=4),2)+IF(AND(DR$152=3,DR12=1),6)+IF(AND(DR$152=3,DR12=2),4)+IF(AND(DR$152=3,DR12=3),2)+IF(AND(DR$152=2,DR12=1),4)+IF(AND(DR$152=2,DR12=2),2)+IF(AND(DR$152=1,DR12=1),2)</f>
        <v>12</v>
      </c>
      <c r="DU12" s="4">
        <f>IF(AND(DR$152&gt;4,DS12=1),12)+IF(AND(DR$152&gt;4,DS12=2),8)+IF(AND(DR$152&gt;4,DS12=3),6)+IF(AND(DR$152&gt;4,DS12=4),5)+IF(AND(DR$152&gt;4,DS12=5),4)+IF(AND(DR$152&gt;4,DS12=6),3)+IF(AND(DR$152&gt;4,DS12=7),2)+IF(AND(DR$152&gt;4,DS12&gt;7),1)+IF(AND(DR$152=4,DS12=1),8)+IF(AND(DR$152=4,DS12=2),6)+IF(AND(DR$152=4,DS12=3),4)+IF(AND(DR$152=4,DS12=4),2)+IF(AND(DR$152=3,DS12=1),6)+IF(AND(DR$152=3,DS12=2),4)+IF(AND(DR$152=3,DS12=3),2)+IF(AND(DR$152=2,DS12=1),4)+IF(AND(DR$152=2,DS12=2),2)+IF(AND(DR$152=1,DS12=1),2)</f>
        <v>12</v>
      </c>
      <c r="DV12" s="2" t="s">
        <v>20</v>
      </c>
      <c r="DW12" s="4">
        <f t="shared" si="18"/>
        <v>25</v>
      </c>
      <c r="DX12" s="11">
        <f t="shared" si="19"/>
        <v>120</v>
      </c>
      <c r="DY12" s="10">
        <v>23.718</v>
      </c>
      <c r="DZ12" s="2">
        <v>23.495000000000001</v>
      </c>
      <c r="EA12" s="2" t="s">
        <v>20</v>
      </c>
      <c r="EB12" s="8" t="s">
        <v>134</v>
      </c>
      <c r="EC12" s="6">
        <v>1</v>
      </c>
      <c r="ED12" s="19">
        <f t="shared" si="20"/>
        <v>23.495000000000001</v>
      </c>
    </row>
    <row r="13" spans="1:134" x14ac:dyDescent="0.3">
      <c r="A13" s="13">
        <v>4</v>
      </c>
      <c r="B13" s="1" t="s">
        <v>131</v>
      </c>
      <c r="C13" s="2">
        <v>27383</v>
      </c>
      <c r="D13" s="1">
        <v>95</v>
      </c>
      <c r="E13" s="1" t="s">
        <v>132</v>
      </c>
      <c r="F13" s="21">
        <v>28.283000000000001</v>
      </c>
      <c r="G13" s="10">
        <v>29.321999999999999</v>
      </c>
      <c r="H13" s="3">
        <v>5</v>
      </c>
      <c r="I13" s="4">
        <f>IF(AND(J$154&gt;4,H13=1),6)+IF(AND(J$154&gt;4,H13=2),4)+IF(AND(J$154&gt;4,H13=3),3)+IF(AND(J$154&gt;4,H13=4),2)+IF(AND(J$154&gt;4,H13=5),1)+IF(AND(J$154&gt;4,H13&gt;5),1)+IF(AND(J$154=4,H13=1),4)+IF(AND(J$154=4,H13=2),3)+IF(AND(J$154=4,H13=3),2)+IF(AND(J$154=4,H13=4),1)+IF(AND(J$154=3,H13=1),3)+IF(AND(J$154=3,H13=2),2)+IF(AND(J$154=3,H13=3),1)+IF(AND(J$154=2,H13=1),2)+IF(AND(J$154=2,H13=2),1)+IF(AND(J$154=1,H13=1),1)</f>
        <v>1</v>
      </c>
      <c r="J13" s="5">
        <v>4</v>
      </c>
      <c r="K13" s="5"/>
      <c r="L13" s="4">
        <f>IF(AND(J$154&gt;4,J13=1),12)+IF(AND(J$154&gt;4,J13=2),8)+IF(AND(J$154&gt;4,J13=3),6)+IF(AND(J$154&gt;4,J13=4),5)+IF(AND(J$154&gt;4,J13=5),4)+IF(AND(J$154&gt;4,J13=6),3)+IF(AND(J$154&gt;4,J13=7),2)+IF(AND(J$154&gt;4,J13&gt;7),1)+IF(AND(J$154=4,J13=1),8)+IF(AND(J$154=4,J13=2),6)+IF(AND(J$154=4,J13=3),4)+IF(AND(J$154=4,J13=4),2)+IF(AND(J$154=3,J13=1),6)+IF(AND(J$154=3,J13=2),4)+IF(AND(J$154=3,J13=3),2)+IF(AND(J$154=2,J13=1),4)+IF(AND(J$154=2,J13=2),2)+IF(AND(J$154=1,J13=1),2)</f>
        <v>5</v>
      </c>
      <c r="M13" s="4">
        <f>IF(AND(J$154&gt;4,K13=1),12)+IF(AND(J$154&gt;4,K13=2),8)+IF(AND(J$154&gt;4,K13=3),6)+IF(AND(J$154&gt;4,K13=4),5)+IF(AND(J$154&gt;4,K13=5),4)+IF(AND(J$154&gt;4,K13=6),3)+IF(AND(J$154&gt;4,K13=7),2)+IF(AND(J$154&gt;4,K13&gt;7),1)+IF(AND(J$154=4,K13=1),8)+IF(AND(J$154=4,K13=2),6)+IF(AND(J$154=4,K13=3),4)+IF(AND(J$154=4,K13=4),2)+IF(AND(J$154=3,K13=1),6)+IF(AND(J$154=3,K13=2),4)+IF(AND(J$154=3,K13=3),2)+IF(AND(J$154=2,K13=1),4)+IF(AND(J$154=2,K13=2),2)+IF(AND(J$154=1,K13=1),2)</f>
        <v>0</v>
      </c>
      <c r="N13" s="2" t="s">
        <v>26</v>
      </c>
      <c r="O13" s="7">
        <f>+I13+L13+M13+U13</f>
        <v>6</v>
      </c>
      <c r="P13" s="11">
        <f>O13</f>
        <v>6</v>
      </c>
      <c r="Q13" s="2">
        <v>28.588999999999999</v>
      </c>
      <c r="R13" s="10"/>
      <c r="S13" s="2" t="s">
        <v>26</v>
      </c>
      <c r="T13" s="2"/>
      <c r="U13" s="6"/>
      <c r="V13" s="19">
        <f>MIN(F13,G13,Q13,R13)</f>
        <v>28.283000000000001</v>
      </c>
      <c r="W13" s="10">
        <v>28.207000000000001</v>
      </c>
      <c r="X13" s="3">
        <v>1</v>
      </c>
      <c r="Y13" s="4">
        <f>IF(AND(Z$154&gt;4,X13=1),6)+IF(AND(Z$154&gt;4,X13=2),4)+IF(AND(Z$154&gt;4,X13=3),3)+IF(AND(Z$154&gt;4,X13=4),2)+IF(AND(Z$154&gt;4,X13=5),1)+IF(AND(Z$154&gt;4,X13&gt;5),1)+IF(AND(Z$154=4,X13=1),4)+IF(AND(Z$154=4,X13=2),3)+IF(AND(Z$154=4,X13=3),2)+IF(AND(Z$154=4,X13=4),1)+IF(AND(Z$154=3,X13=1),3)+IF(AND(Z$154=3,X13=2),2)+IF(AND(Z$154=3,X13=3),1)+IF(AND(Z$154=2,X13=1),2)+IF(AND(Z$154=2,X13=2),1)+IF(AND(Z$154=1,X13=1),1)</f>
        <v>6</v>
      </c>
      <c r="Z13" s="5">
        <v>2</v>
      </c>
      <c r="AA13" s="5">
        <v>1</v>
      </c>
      <c r="AB13" s="4">
        <f>IF(AND(Z$154&gt;4,Z13=1),12)+IF(AND(Z$154&gt;4,Z13=2),8)+IF(AND(Z$154&gt;4,Z13=3),6)+IF(AND(Z$154&gt;4,Z13=4),5)+IF(AND(Z$154&gt;4,Z13=5),4)+IF(AND(Z$154&gt;4,Z13=6),3)+IF(AND(Z$154&gt;4,Z13=7),2)+IF(AND(Z$154&gt;4,Z13&gt;7),1)+IF(AND(Z$154=4,Z13=1),8)+IF(AND(Z$154=4,Z13=2),6)+IF(AND(Z$154=4,Z13=3),4)+IF(AND(Z$154=4,Z13=4),2)+IF(AND(Z$154=3,Z13=1),6)+IF(AND(Z$154=3,Z13=2),4)+IF(AND(Z$154=3,Z13=3),2)+IF(AND(Z$154=2,Z13=1),4)+IF(AND(Z$154=2,Z13=2),2)+IF(AND(Z$154=1,Z13=1),2)</f>
        <v>8</v>
      </c>
      <c r="AC13" s="4">
        <f>IF(AND(Z$154&gt;4,AA13=1),12)+IF(AND(Z$154&gt;4,AA13=2),8)+IF(AND(Z$154&gt;4,AA13=3),6)+IF(AND(Z$154&gt;4,AA13=4),5)+IF(AND(Z$154&gt;4,AA13=5),4)+IF(AND(Z$154&gt;4,AA13=6),3)+IF(AND(Z$154&gt;4,AA13=7),2)+IF(AND(Z$154&gt;4,AA13&gt;7),1)+IF(AND(Z$154=4,AA13=1),8)+IF(AND(Z$154=4,AA13=2),6)+IF(AND(Z$154=4,AA13=3),4)+IF(AND(Z$154=4,AA13=4),2)+IF(AND(Z$154=3,AA13=1),6)+IF(AND(Z$154=3,AA13=2),4)+IF(AND(Z$154=3,AA13=3),2)+IF(AND(Z$154=2,AA13=1),4)+IF(AND(Z$154=2,AA13=2),2)+IF(AND(Z$154=1,AA13=1),2)</f>
        <v>12</v>
      </c>
      <c r="AD13" s="2" t="s">
        <v>26</v>
      </c>
      <c r="AE13" s="7">
        <f t="shared" si="0"/>
        <v>27</v>
      </c>
      <c r="AF13" s="11">
        <f t="shared" si="1"/>
        <v>33</v>
      </c>
      <c r="AG13" s="2">
        <v>28.408999999999999</v>
      </c>
      <c r="AH13" s="10">
        <v>30.748000000000001</v>
      </c>
      <c r="AI13" s="2" t="s">
        <v>26</v>
      </c>
      <c r="AJ13" s="2"/>
      <c r="AK13" s="6">
        <v>1</v>
      </c>
      <c r="AL13" s="19">
        <f t="shared" si="2"/>
        <v>28.207000000000001</v>
      </c>
      <c r="AM13" s="10">
        <v>40.542000000000002</v>
      </c>
      <c r="AN13" s="3">
        <v>5</v>
      </c>
      <c r="AO13" s="4">
        <f>IF(AND(AP$154&gt;4,AN13=1),6)+IF(AND(AP$154&gt;4,AN13=2),4)+IF(AND(AP$154&gt;4,AN13=3),3)+IF(AND(AP$154&gt;4,AN13=4),2)+IF(AND(AP$154&gt;4,AN13=5),1)+IF(AND(AP$154&gt;4,AN13&gt;5),1)+IF(AND(AP$154=4,AN13=1),4)+IF(AND(AP$154=4,AN13=2),3)+IF(AND(AP$154=4,AN13=3),2)+IF(AND(AP$154=4,AN13=4),1)+IF(AND(AP$154=3,AN13=1),3)+IF(AND(AP$154=3,AN13=2),2)+IF(AND(AP$154=3,AN13=3),1)+IF(AND(AP$154=2,AN13=1),2)+IF(AND(AP$154=2,AN13=2),1)+IF(AND(AP$154=1,AN13=1),1)</f>
        <v>1</v>
      </c>
      <c r="AP13" s="5">
        <v>5</v>
      </c>
      <c r="AQ13" s="5"/>
      <c r="AR13" s="4">
        <f>IF(AND(AP$154&gt;4,AP13=1),12)+IF(AND(AP$154&gt;4,AP13=2),8)+IF(AND(AP$154&gt;4,AP13=3),6)+IF(AND(AP$154&gt;4,AP13=4),5)+IF(AND(AP$154&gt;4,AP13=5),4)+IF(AND(AP$154&gt;4,AP13=6),3)+IF(AND(AP$154&gt;4,AP13=7),2)+IF(AND(AP$154&gt;4,AP13&gt;7),1)+IF(AND(AP$154=4,AP13=1),8)+IF(AND(AP$154=4,AP13=2),6)+IF(AND(AP$154=4,AP13=3),4)+IF(AND(AP$154=4,AP13=4),2)+IF(AND(AP$154=3,AP13=1),6)+IF(AND(AP$154=3,AP13=2),4)+IF(AND(AP$154=3,AP13=3),2)+IF(AND(AP$154=2,AP13=1),4)+IF(AND(AP$154=2,AP13=2),2)+IF(AND(AP$154=1,AP13=1),2)</f>
        <v>4</v>
      </c>
      <c r="AS13" s="4">
        <f>IF(AND(AP$154&gt;4,AQ13=1),12)+IF(AND(AP$154&gt;4,AQ13=2),8)+IF(AND(AP$154&gt;4,AQ13=3),6)+IF(AND(AP$154&gt;4,AQ13=4),5)+IF(AND(AP$154&gt;4,AQ13=5),4)+IF(AND(AP$154&gt;4,AQ13=6),3)+IF(AND(AP$154&gt;4,AQ13=7),2)+IF(AND(AP$154&gt;4,AQ13&gt;7),1)+IF(AND(AP$154=4,AQ13=1),8)+IF(AND(AP$154=4,AQ13=2),6)+IF(AND(AP$154=4,AQ13=3),4)+IF(AND(AP$154=4,AQ13=4),2)+IF(AND(AP$154=3,AQ13=1),6)+IF(AND(AP$154=3,AQ13=2),4)+IF(AND(AP$154=3,AQ13=3),2)+IF(AND(AP$154=2,AQ13=1),4)+IF(AND(AP$154=2,AQ13=2),2)+IF(AND(AP$154=1,AQ13=1),2)</f>
        <v>0</v>
      </c>
      <c r="AT13" s="2" t="s">
        <v>26</v>
      </c>
      <c r="AU13" s="7">
        <f t="shared" si="3"/>
        <v>5</v>
      </c>
      <c r="AV13" s="11">
        <f t="shared" si="4"/>
        <v>38</v>
      </c>
      <c r="AW13" s="2">
        <v>28.962</v>
      </c>
      <c r="AX13" s="10"/>
      <c r="AY13" s="2" t="s">
        <v>26</v>
      </c>
      <c r="AZ13" s="2"/>
      <c r="BA13" s="6"/>
      <c r="BB13" s="19">
        <f t="shared" si="5"/>
        <v>28.207000000000001</v>
      </c>
      <c r="BC13" s="10">
        <v>31.443000000000001</v>
      </c>
      <c r="BD13" s="3">
        <v>3</v>
      </c>
      <c r="BE13" s="4">
        <f>IF(AND(BF$154&gt;4,BD13=1),6)+IF(AND(BF$154&gt;4,BD13=2),4)+IF(AND(BF$154&gt;4,BD13=3),3)+IF(AND(BF$154&gt;4,BD13=4),2)+IF(AND(BF$154&gt;4,BD13=5),1)+IF(AND(BF$154&gt;4,BD13&gt;5),1)+IF(AND(BF$154=4,BD13=1),4)+IF(AND(BF$154=4,BD13=2),3)+IF(AND(BF$154=4,BD13=3),2)+IF(AND(BF$154=4,BD13=4),1)+IF(AND(BF$154=3,BD13=1),3)+IF(AND(BF$154=3,BD13=2),2)+IF(AND(BF$154=3,BD13=3),1)+IF(AND(BF$154=2,BD13=1),2)+IF(AND(BF$154=2,BD13=2),1)+IF(AND(BF$154=1,BD13=1),1)</f>
        <v>2</v>
      </c>
      <c r="BF13" s="5">
        <v>4</v>
      </c>
      <c r="BG13" s="5"/>
      <c r="BH13" s="4">
        <f>IF(AND(BF$154&gt;4,BF13=1),12)+IF(AND(BF$154&gt;4,BF13=2),8)+IF(AND(BF$154&gt;4,BF13=3),6)+IF(AND(BF$154&gt;4,BF13=4),5)+IF(AND(BF$154&gt;4,BF13=5),4)+IF(AND(BF$154&gt;4,BF13=6),3)+IF(AND(BF$154&gt;4,BF13=7),2)+IF(AND(BF$154&gt;4,BF13&gt;7),1)+IF(AND(BF$154=4,BF13=1),8)+IF(AND(BF$154=4,BF13=2),6)+IF(AND(BF$154=4,BF13=3),4)+IF(AND(BF$154=4,BF13=4),2)+IF(AND(BF$154=3,BF13=1),6)+IF(AND(BF$154=3,BF13=2),4)+IF(AND(BF$154=3,BF13=3),2)+IF(AND(BF$154=2,BF13=1),4)+IF(AND(BF$154=2,BF13=2),2)+IF(AND(BF$154=1,BF13=1),2)</f>
        <v>2</v>
      </c>
      <c r="BI13" s="4">
        <f>IF(AND(BF$154&gt;4,BG13=1),12)+IF(AND(BF$154&gt;4,BG13=2),8)+IF(AND(BF$154&gt;4,BG13=3),6)+IF(AND(BF$154&gt;4,BG13=4),5)+IF(AND(BF$154&gt;4,BG13=5),4)+IF(AND(BF$154&gt;4,BG13=6),3)+IF(AND(BF$154&gt;4,BG13=7),2)+IF(AND(BF$154&gt;4,BG13&gt;7),1)+IF(AND(BF$154=4,BG13=1),8)+IF(AND(BF$154=4,BG13=2),6)+IF(AND(BF$154=4,BG13=3),4)+IF(AND(BF$154=4,BG13=4),2)+IF(AND(BF$154=3,BG13=1),6)+IF(AND(BF$154=3,BG13=2),4)+IF(AND(BF$154=3,BG13=3),2)+IF(AND(BF$154=2,BG13=1),4)+IF(AND(BF$154=2,BG13=2),2)+IF(AND(BF$154=1,BG13=1),2)</f>
        <v>0</v>
      </c>
      <c r="BJ13" s="2" t="s">
        <v>26</v>
      </c>
      <c r="BK13" s="7">
        <f t="shared" si="6"/>
        <v>4</v>
      </c>
      <c r="BL13" s="11">
        <f t="shared" si="7"/>
        <v>42</v>
      </c>
      <c r="BM13" s="2">
        <v>28.346</v>
      </c>
      <c r="BN13" s="10"/>
      <c r="BO13" s="2" t="s">
        <v>26</v>
      </c>
      <c r="BP13" s="2"/>
      <c r="BQ13" s="6"/>
      <c r="BR13" s="19">
        <f t="shared" si="8"/>
        <v>28.207000000000001</v>
      </c>
      <c r="BS13" s="10">
        <v>26.93</v>
      </c>
      <c r="BT13" s="3">
        <v>2</v>
      </c>
      <c r="BU13" s="4">
        <f>IF(AND(BV$154&gt;4,BT13=1),6)+IF(AND(BV$154&gt;4,BT13=2),4)+IF(AND(BV$154&gt;4,BT13=3),3)+IF(AND(BV$154&gt;4,BT13=4),2)+IF(AND(BV$154&gt;4,BT13=5),1)+IF(AND(BV$154&gt;4,BT13&gt;5),1)+IF(AND(BV$154=4,BT13=1),4)+IF(AND(BV$154=4,BT13=2),3)+IF(AND(BV$154=4,BT13=3),2)+IF(AND(BV$154=4,BT13=4),1)+IF(AND(BV$154=3,BT13=1),3)+IF(AND(BV$154=3,BT13=2),2)+IF(AND(BV$154=3,BT13=3),1)+IF(AND(BV$154=2,BT13=1),2)+IF(AND(BV$154=2,BT13=2),1)+IF(AND(BV$154=1,BT13=1),1)</f>
        <v>4</v>
      </c>
      <c r="BV13" s="5">
        <v>2</v>
      </c>
      <c r="BW13" s="5">
        <v>1</v>
      </c>
      <c r="BX13" s="4">
        <f>IF(AND(BV$154&gt;4,BV13=1),12)+IF(AND(BV$154&gt;4,BV13=2),8)+IF(AND(BV$154&gt;4,BV13=3),6)+IF(AND(BV$154&gt;4,BV13=4),5)+IF(AND(BV$154&gt;4,BV13=5),4)+IF(AND(BV$154&gt;4,BV13=6),3)+IF(AND(BV$154&gt;4,BV13=7),2)+IF(AND(BV$154&gt;4,BV13&gt;7),1)+IF(AND(BV$154=4,BV13=1),8)+IF(AND(BV$154=4,BV13=2),6)+IF(AND(BV$154=4,BV13=3),4)+IF(AND(BV$154=4,BV13=4),2)+IF(AND(BV$154=3,BV13=1),6)+IF(AND(BV$154=3,BV13=2),4)+IF(AND(BV$154=3,BV13=3),2)+IF(AND(BV$154=2,BV13=1),4)+IF(AND(BV$154=2,BV13=2),2)+IF(AND(BV$154=1,BV13=1),2)</f>
        <v>8</v>
      </c>
      <c r="BY13" s="4">
        <f>IF(AND(BV$154&gt;4,BW13=1),12)+IF(AND(BV$154&gt;4,BW13=2),8)+IF(AND(BV$154&gt;4,BW13=3),6)+IF(AND(BV$154&gt;4,BW13=4),5)+IF(AND(BV$154&gt;4,BW13=5),4)+IF(AND(BV$154&gt;4,BW13=6),3)+IF(AND(BV$154&gt;4,BW13=7),2)+IF(AND(BV$154&gt;4,BW13&gt;7),1)+IF(AND(BV$154=4,BW13=1),8)+IF(AND(BV$154=4,BW13=2),6)+IF(AND(BV$154=4,BW13=3),4)+IF(AND(BV$154=4,BW13=4),2)+IF(AND(BV$154=3,BW13=1),6)+IF(AND(BV$154=3,BW13=2),4)+IF(AND(BV$154=3,BW13=3),2)+IF(AND(BV$154=2,BW13=1),4)+IF(AND(BV$154=2,BW13=2),2)+IF(AND(BV$154=1,BW13=1),2)</f>
        <v>12</v>
      </c>
      <c r="BZ13" s="2" t="s">
        <v>26</v>
      </c>
      <c r="CA13" s="7">
        <f t="shared" si="9"/>
        <v>26</v>
      </c>
      <c r="CB13" s="11">
        <f t="shared" si="10"/>
        <v>68</v>
      </c>
      <c r="CC13" s="10">
        <v>26.89</v>
      </c>
      <c r="CD13" s="10">
        <v>27.244</v>
      </c>
      <c r="CE13" s="2" t="s">
        <v>26</v>
      </c>
      <c r="CF13" s="8" t="s">
        <v>148</v>
      </c>
      <c r="CG13" s="6">
        <v>2</v>
      </c>
      <c r="CH13" s="19">
        <f t="shared" si="11"/>
        <v>26.89</v>
      </c>
      <c r="CI13" s="10">
        <v>43.698999999999998</v>
      </c>
      <c r="CJ13" s="3">
        <v>7</v>
      </c>
      <c r="CK13" s="4">
        <f>IF(AND(CL$153&gt;4,CJ13=1),6)+IF(AND(CL$153&gt;4,CJ13=2),4)+IF(AND(CL$153&gt;4,CJ13=3),3)+IF(AND(CL$153&gt;4,CJ13=4),2)+IF(AND(CL$153&gt;4,CJ13=5),1)+IF(AND(CL$153&gt;4,CJ13&gt;5),1)+IF(AND(CL$153=4,CJ13=1),4)+IF(AND(CL$153=4,CJ13=2),3)+IF(AND(CL$153=4,CJ13=3),2)+IF(AND(CL$153=4,CJ13=4),1)+IF(AND(CL$153=3,CJ13=1),3)+IF(AND(CL$153=3,CJ13=2),2)+IF(AND(CL$153=3,CJ13=3),1)+IF(AND(CL$153=2,CJ13=1),2)+IF(AND(CL$153=2,CJ13=2),1)+IF(AND(CL$153=1,CJ13=1),1)</f>
        <v>1</v>
      </c>
      <c r="CL13" s="5"/>
      <c r="CM13" s="5"/>
      <c r="CN13" s="7">
        <f>IF(AND(CL$153&gt;4,CL13=1),12)+IF(AND(CL$153&gt;4,CL13=2),8)+IF(AND(CL$153&gt;4,CL13=3),6)+IF(AND(CL$153&gt;4,CL13=4),5)+IF(AND(CL$153&gt;4,CL13=5),4)+IF(AND(CL$153&gt;4,CL13=6),3)+IF(AND(CL$153&gt;4,CL13=7),2)+IF(AND(CL$153&gt;4,CL13&gt;7),1)+IF(AND(CL$153=4,CL13=1),8)+IF(AND(CL$153=4,CL13=2),6)+IF(AND(CL$153=4,CL13=3),4)+IF(AND(CL$153=4,CL13=4),2)+IF(AND(CL$153=3,CL13=1),6)+IF(AND(CL$153=3,CL13=2),4)+IF(AND(CL$153=3,CL13=3),2)+IF(AND(CL$153=2,CL13=1),4)+IF(AND(CL$153=2,CL13=2),2)+IF(AND(CL$153=1,CL13=1),2)</f>
        <v>0</v>
      </c>
      <c r="CO13" s="7">
        <f>IF(AND(CL$153&gt;4,CM13=1),12)+IF(AND(CL$153&gt;4,CM13=2),8)+IF(AND(CL$153&gt;4,CM13=3),6)+IF(AND(CL$153&gt;4,CM13=4),5)+IF(AND(CL$153&gt;4,CM13=5),4)+IF(AND(CL$153&gt;4,CM13=6),3)+IF(AND(CL$153&gt;4,CM13=7),2)+IF(AND(CL$153&gt;4,CM13&gt;7),1)+IF(AND(CL$153=4,CM13=1),8)+IF(AND(CL$153=4,CM13=2),6)+IF(AND(CL$153=4,CM13=3),4)+IF(AND(CL$153=4,CM13=4),2)+IF(AND(CL$153=3,CM13=1),6)+IF(AND(CL$153=3,CM13=2),4)+IF(AND(CL$153=3,CM13=3),2)+IF(AND(CL$153=2,CM13=1),4)+IF(AND(CL$153=2,CM13=2),2)+IF(AND(CL$153=1,CM13=1),2)</f>
        <v>0</v>
      </c>
      <c r="CP13" s="2" t="s">
        <v>26</v>
      </c>
      <c r="CQ13" s="7">
        <f t="shared" si="12"/>
        <v>1</v>
      </c>
      <c r="CR13" s="11">
        <f t="shared" si="13"/>
        <v>69</v>
      </c>
      <c r="CS13" s="10"/>
      <c r="CT13" s="10"/>
      <c r="CU13" s="2" t="s">
        <v>26</v>
      </c>
      <c r="CV13" s="2"/>
      <c r="CW13" s="6"/>
      <c r="CX13" s="19">
        <f t="shared" si="14"/>
        <v>26.89</v>
      </c>
      <c r="CY13" s="10">
        <v>27.73</v>
      </c>
      <c r="CZ13" s="3">
        <v>6</v>
      </c>
      <c r="DA13" s="4">
        <f>IF(AND(DB$153&gt;4,CZ13=1),6)+IF(AND(DB$153&gt;4,CZ13=2),4)+IF(AND(DB$153&gt;4,CZ13=3),3)+IF(AND(DB$153&gt;4,CZ13=4),2)+IF(AND(DB$153&gt;4,CZ13=5),1)+IF(AND(DB$153&gt;4,CZ13&gt;5),1)+IF(AND(DB$153=4,CZ13=1),4)+IF(AND(DB$153=4,CZ13=2),3)+IF(AND(DB$153=4,CZ13=3),2)+IF(AND(DB$153=4,CZ13=4),1)+IF(AND(DB$153=3,CZ13=1),3)+IF(AND(DB$153=3,CZ13=2),2)+IF(AND(DB$153=3,CZ13=3),1)+IF(AND(DB$153=2,CZ13=1),2)+IF(AND(DB$153=2,CZ13=2),1)+IF(AND(DB$153=1,CZ13=1),1)</f>
        <v>1</v>
      </c>
      <c r="DB13" s="5">
        <v>4</v>
      </c>
      <c r="DC13" s="5">
        <v>2</v>
      </c>
      <c r="DD13" s="7">
        <f>IF(AND(DB$153&gt;4,DB13=1),12)+IF(AND(DB$153&gt;4,DB13=2),8)+IF(AND(DB$153&gt;4,DB13=3),6)+IF(AND(DB$153&gt;4,DB13=4),5)+IF(AND(DB$153&gt;4,DB13=5),4)+IF(AND(DB$153&gt;4,DB13=6),3)+IF(AND(DB$153&gt;4,DB13=7),2)+IF(AND(DB$153&gt;4,DB13&gt;7),1)+IF(AND(DB$153=4,DB13=1),8)+IF(AND(DB$153=4,DB13=2),6)+IF(AND(DB$153=4,DB13=3),4)+IF(AND(DB$153=4,DB13=4),2)+IF(AND(DB$153=3,DB13=1),6)+IF(AND(DB$153=3,DB13=2),4)+IF(AND(DB$153=3,DB13=3),2)+IF(AND(DB$153=2,DB13=1),4)+IF(AND(DB$153=2,DB13=2),2)+IF(AND(DB$153=1,DB13=1),2)</f>
        <v>5</v>
      </c>
      <c r="DE13" s="7">
        <f>IF(AND(DB$153&gt;4,DC13=1),12)+IF(AND(DB$153&gt;4,DC13=2),8)+IF(AND(DB$153&gt;4,DC13=3),6)+IF(AND(DB$153&gt;4,DC13=4),5)+IF(AND(DB$153&gt;4,DC13=5),4)+IF(AND(DB$153&gt;4,DC13=6),3)+IF(AND(DB$153&gt;4,DC13=7),2)+IF(AND(DB$153&gt;4,DC13&gt;7),1)+IF(AND(DB$153=4,DC13=1),8)+IF(AND(DB$153=4,DC13=2),6)+IF(AND(DB$153=4,DC13=3),4)+IF(AND(DB$153=4,DC13=4),2)+IF(AND(DB$153=3,DC13=1),6)+IF(AND(DB$153=3,DC13=2),4)+IF(AND(DB$153=3,DC13=3),2)+IF(AND(DB$153=2,DC13=1),4)+IF(AND(DB$153=2,DC13=2),2)+IF(AND(DB$153=1,DC13=1),2)</f>
        <v>8</v>
      </c>
      <c r="DF13" s="2" t="s">
        <v>26</v>
      </c>
      <c r="DG13" s="7">
        <f t="shared" si="15"/>
        <v>16</v>
      </c>
      <c r="DH13" s="11">
        <f t="shared" si="16"/>
        <v>85</v>
      </c>
      <c r="DI13" s="10">
        <v>26.882000000000001</v>
      </c>
      <c r="DJ13" s="10">
        <v>26.337</v>
      </c>
      <c r="DK13" s="2" t="s">
        <v>26</v>
      </c>
      <c r="DL13" s="2"/>
      <c r="DM13" s="6">
        <v>2</v>
      </c>
      <c r="DN13" s="19">
        <f t="shared" si="17"/>
        <v>26.337</v>
      </c>
      <c r="DO13" s="10"/>
      <c r="DP13" s="3"/>
      <c r="DQ13" s="4">
        <f>IF(AND(DR$153&gt;4,DP13=1),6)+IF(AND(DR$153&gt;4,DP13=2),4)+IF(AND(DR$153&gt;4,DP13=3),3)+IF(AND(DR$153&gt;4,DP13=4),2)+IF(AND(DR$153&gt;4,DP13=5),1)+IF(AND(DR$153&gt;4,DP13&gt;5),1)+IF(AND(DR$153=4,DP13=1),4)+IF(AND(DR$153=4,DP13=2),3)+IF(AND(DR$153=4,DP13=3),2)+IF(AND(DR$153=4,DP13=4),1)+IF(AND(DR$153=3,DP13=1),3)+IF(AND(DR$153=3,DP13=2),2)+IF(AND(DR$153=3,DP13=3),1)+IF(AND(DR$153=2,DP13=1),2)+IF(AND(DR$153=2,DP13=2),1)+IF(AND(DR$153=1,DP13=1),1)</f>
        <v>0</v>
      </c>
      <c r="DR13" s="5">
        <v>5</v>
      </c>
      <c r="DS13" s="5">
        <v>3</v>
      </c>
      <c r="DT13" s="4">
        <f>IF(AND(DR$153&gt;4,DR13=1),12)+IF(AND(DR$153&gt;4,DR13=2),8)+IF(AND(DR$153&gt;4,DR13=3),6)+IF(AND(DR$153&gt;4,DR13=4),5)+IF(AND(DR$153&gt;4,DR13=5),4)+IF(AND(DR$153&gt;4,DR13=6),3)+IF(AND(DR$153&gt;4,DR13=7),2)+IF(AND(DR$153&gt;4,DR13&gt;7),1)+IF(AND(DR$153=4,DR13=1),8)+IF(AND(DR$153=4,DR13=2),6)+IF(AND(DR$153=4,DR13=3),4)+IF(AND(DR$153=4,DR13=4),2)+IF(AND(DR$153=3,DR13=1),6)+IF(AND(DR$153=3,DR13=2),4)+IF(AND(DR$153=3,DR13=3),2)+IF(AND(DR$153=2,DR13=1),4)+IF(AND(DR$153=2,DR13=2),2)+IF(AND(DR$153=1,DR13=1),2)</f>
        <v>4</v>
      </c>
      <c r="DU13" s="4">
        <f>IF(AND(DR$153&gt;4,DS13=1),12)+IF(AND(DR$153&gt;4,DS13=2),8)+IF(AND(DR$153&gt;4,DS13=3),6)+IF(AND(DR$153&gt;4,DS13=4),5)+IF(AND(DR$153&gt;4,DS13=5),4)+IF(AND(DR$153&gt;4,DS13=6),3)+IF(AND(DR$153&gt;4,DS13=7),2)+IF(AND(DR$153&gt;4,DS13&gt;7),1)+IF(AND(DR$153=4,DS13=1),8)+IF(AND(DR$153=4,DS13=2),6)+IF(AND(DR$153=4,DS13=3),4)+IF(AND(DR$153=4,DS13=4),2)+IF(AND(DR$153=3,DS13=1),6)+IF(AND(DR$153=3,DS13=2),4)+IF(AND(DR$153=3,DS13=3),2)+IF(AND(DR$153=2,DS13=1),4)+IF(AND(DR$153=2,DS13=2),2)+IF(AND(DR$153=1,DS13=1),2)</f>
        <v>6</v>
      </c>
      <c r="DV13" s="2" t="s">
        <v>21</v>
      </c>
      <c r="DW13" s="7">
        <f t="shared" si="18"/>
        <v>10</v>
      </c>
      <c r="DX13" s="11">
        <f t="shared" si="19"/>
        <v>95</v>
      </c>
      <c r="DY13" s="10">
        <v>27.201000000000001</v>
      </c>
      <c r="DZ13" s="10">
        <v>27.215</v>
      </c>
      <c r="EA13" s="2" t="s">
        <v>21</v>
      </c>
      <c r="EB13" s="2"/>
      <c r="EC13" s="6"/>
      <c r="ED13" s="19">
        <f t="shared" si="20"/>
        <v>26.337</v>
      </c>
    </row>
    <row r="14" spans="1:134" x14ac:dyDescent="0.3">
      <c r="A14" s="13">
        <v>5</v>
      </c>
      <c r="B14" s="1" t="s">
        <v>43</v>
      </c>
      <c r="C14" s="2">
        <v>5768</v>
      </c>
      <c r="D14" s="1">
        <v>168</v>
      </c>
      <c r="E14" s="1" t="s">
        <v>143</v>
      </c>
      <c r="F14" s="21">
        <v>27.404</v>
      </c>
      <c r="G14" s="10">
        <v>26.998999999999999</v>
      </c>
      <c r="H14" s="3">
        <v>1</v>
      </c>
      <c r="I14" s="4">
        <f>IF(AND(J$154&gt;4,H14=1),6)+IF(AND(J$154&gt;4,H14=2),4)+IF(AND(J$154&gt;4,H14=3),3)+IF(AND(J$154&gt;4,H14=4),2)+IF(AND(J$154&gt;4,H14=5),1)+IF(AND(J$154&gt;4,H14&gt;5),1)+IF(AND(J$154=4,H14=1),4)+IF(AND(J$154=4,H14=2),3)+IF(AND(J$154=4,H14=3),2)+IF(AND(J$154=4,H14=4),1)+IF(AND(J$154=3,H14=1),3)+IF(AND(J$154=3,H14=2),2)+IF(AND(J$154=3,H14=3),1)+IF(AND(J$154=2,H14=1),2)+IF(AND(J$154=2,H14=2),1)+IF(AND(J$154=1,H14=1),1)</f>
        <v>6</v>
      </c>
      <c r="J14" s="5">
        <v>1</v>
      </c>
      <c r="K14" s="5"/>
      <c r="L14" s="4">
        <f>IF(AND(J$154&gt;4,J14=1),12)+IF(AND(J$154&gt;4,J14=2),8)+IF(AND(J$154&gt;4,J14=3),6)+IF(AND(J$154&gt;4,J14=4),5)+IF(AND(J$154&gt;4,J14=5),4)+IF(AND(J$154&gt;4,J14=6),3)+IF(AND(J$154&gt;4,J14=7),2)+IF(AND(J$154&gt;4,J14&gt;7),1)+IF(AND(J$154=4,J14=1),8)+IF(AND(J$154=4,J14=2),6)+IF(AND(J$154=4,J14=3),4)+IF(AND(J$154=4,J14=4),2)+IF(AND(J$154=3,J14=1),6)+IF(AND(J$154=3,J14=2),4)+IF(AND(J$154=3,J14=3),2)+IF(AND(J$154=2,J14=1),4)+IF(AND(J$154=2,J14=2),2)+IF(AND(J$154=1,J14=1),2)</f>
        <v>12</v>
      </c>
      <c r="M14" s="4">
        <f>IF(AND(J$154&gt;4,K14=1),12)+IF(AND(J$154&gt;4,K14=2),8)+IF(AND(J$154&gt;4,K14=3),6)+IF(AND(J$154&gt;4,K14=4),5)+IF(AND(J$154&gt;4,K14=5),4)+IF(AND(J$154&gt;4,K14=6),3)+IF(AND(J$154&gt;4,K14=7),2)+IF(AND(J$154&gt;4,K14&gt;7),1)+IF(AND(J$154=4,K14=1),8)+IF(AND(J$154=4,K14=2),6)+IF(AND(J$154=4,K14=3),4)+IF(AND(J$154=4,K14=4),2)+IF(AND(J$154=3,K14=1),6)+IF(AND(J$154=3,K14=2),4)+IF(AND(J$154=3,K14=3),2)+IF(AND(J$154=2,K14=1),4)+IF(AND(J$154=2,K14=2),2)+IF(AND(J$154=1,K14=1),2)</f>
        <v>0</v>
      </c>
      <c r="N14" s="2" t="s">
        <v>26</v>
      </c>
      <c r="O14" s="7">
        <f>+I14+L14+M14+U14</f>
        <v>20</v>
      </c>
      <c r="P14" s="11">
        <f>O14</f>
        <v>20</v>
      </c>
      <c r="Q14" s="2">
        <v>26.870999999999999</v>
      </c>
      <c r="R14" s="10"/>
      <c r="S14" s="2" t="s">
        <v>21</v>
      </c>
      <c r="T14" s="8" t="s">
        <v>148</v>
      </c>
      <c r="U14" s="6">
        <v>2</v>
      </c>
      <c r="V14" s="19">
        <f>MIN(F14,G14,Q14,R14)</f>
        <v>26.870999999999999</v>
      </c>
      <c r="W14" s="10">
        <v>26.640999999999998</v>
      </c>
      <c r="X14" s="3">
        <v>2</v>
      </c>
      <c r="Y14" s="4">
        <f>IF(AND(Z$153&gt;4,X14=1),6)+IF(AND(Z$153&gt;4,X14=2),4)+IF(AND(Z$153&gt;4,X14=3),3)+IF(AND(Z$153&gt;4,X14=4),2)+IF(AND(Z$153&gt;4,X14=5),1)+IF(AND(Z$153&gt;4,X14&gt;5),1)+IF(AND(Z$153=4,X14=1),4)+IF(AND(Z$153=4,X14=2),3)+IF(AND(Z$153=4,X14=3),2)+IF(AND(Z$153=4,X14=4),1)+IF(AND(Z$153=3,X14=1),3)+IF(AND(Z$153=3,X14=2),2)+IF(AND(Z$153=3,X14=3),1)+IF(AND(Z$153=2,X14=1),2)+IF(AND(Z$153=2,X14=2),1)+IF(AND(Z$153=1,X14=1),1)</f>
        <v>4</v>
      </c>
      <c r="Z14" s="5">
        <v>3</v>
      </c>
      <c r="AA14" s="5">
        <v>4</v>
      </c>
      <c r="AB14" s="7">
        <f>IF(AND(Z$153&gt;4,Z14=1),12)+IF(AND(Z$153&gt;4,Z14=2),8)+IF(AND(Z$153&gt;4,Z14=3),6)+IF(AND(Z$153&gt;4,Z14=4),5)+IF(AND(Z$153&gt;4,Z14=5),4)+IF(AND(Z$153&gt;4,Z14=6),3)+IF(AND(Z$153&gt;4,Z14=7),2)+IF(AND(Z$153&gt;4,Z14&gt;7),1)+IF(AND(Z$153=4,Z14=1),8)+IF(AND(Z$153=4,Z14=2),6)+IF(AND(Z$153=4,Z14=3),4)+IF(AND(Z$153=4,Z14=4),2)+IF(AND(Z$153=3,Z14=1),6)+IF(AND(Z$153=3,Z14=2),4)+IF(AND(Z$153=3,Z14=3),2)+IF(AND(Z$153=2,Z14=1),4)+IF(AND(Z$153=2,Z14=2),2)+IF(AND(Z$153=1,Z14=1),2)</f>
        <v>6</v>
      </c>
      <c r="AC14" s="7">
        <f>IF(AND(Z$153&gt;4,AA14=1),12)+IF(AND(Z$153&gt;4,AA14=2),8)+IF(AND(Z$153&gt;4,AA14=3),6)+IF(AND(Z$153&gt;4,AA14=4),5)+IF(AND(Z$153&gt;4,AA14=5),4)+IF(AND(Z$153&gt;4,AA14=6),3)+IF(AND(Z$153&gt;4,AA14=7),2)+IF(AND(Z$153&gt;4,AA14&gt;7),1)+IF(AND(Z$153=4,AA14=1),8)+IF(AND(Z$153=4,AA14=2),6)+IF(AND(Z$153=4,AA14=3),4)+IF(AND(Z$153=4,AA14=4),2)+IF(AND(Z$153=3,AA14=1),6)+IF(AND(Z$153=3,AA14=2),4)+IF(AND(Z$153=3,AA14=3),2)+IF(AND(Z$153=2,AA14=1),4)+IF(AND(Z$153=2,AA14=2),2)+IF(AND(Z$153=1,AA14=1),2)</f>
        <v>5</v>
      </c>
      <c r="AD14" s="2" t="s">
        <v>21</v>
      </c>
      <c r="AE14" s="7">
        <f t="shared" si="0"/>
        <v>17</v>
      </c>
      <c r="AF14" s="11">
        <f t="shared" si="1"/>
        <v>37</v>
      </c>
      <c r="AG14" s="2">
        <v>26.338000000000001</v>
      </c>
      <c r="AH14" s="10">
        <v>26.599</v>
      </c>
      <c r="AI14" s="2" t="s">
        <v>21</v>
      </c>
      <c r="AJ14" s="2"/>
      <c r="AK14" s="6">
        <v>2</v>
      </c>
      <c r="AL14" s="19">
        <f t="shared" si="2"/>
        <v>26.338000000000001</v>
      </c>
      <c r="AM14" s="10">
        <v>35.942</v>
      </c>
      <c r="AN14" s="3">
        <v>2</v>
      </c>
      <c r="AO14" s="4">
        <f>IF(AND(AP$153&gt;4,AN14=1),6)+IF(AND(AP$153&gt;4,AN14=2),4)+IF(AND(AP$153&gt;4,AN14=3),3)+IF(AND(AP$153&gt;4,AN14=4),2)+IF(AND(AP$153&gt;4,AN14=5),1)+IF(AND(AP$153&gt;4,AN14&gt;5),1)+IF(AND(AP$153=4,AN14=1),4)+IF(AND(AP$153=4,AN14=2),3)+IF(AND(AP$153=4,AN14=3),2)+IF(AND(AP$153=4,AN14=4),1)+IF(AND(AP$153=3,AN14=1),3)+IF(AND(AP$153=3,AN14=2),2)+IF(AND(AP$153=3,AN14=3),1)+IF(AND(AP$153=2,AN14=1),2)+IF(AND(AP$153=2,AN14=2),1)+IF(AND(AP$153=1,AN14=1),1)</f>
        <v>2</v>
      </c>
      <c r="AP14" s="5">
        <v>1</v>
      </c>
      <c r="AQ14" s="5">
        <v>1</v>
      </c>
      <c r="AR14" s="7">
        <f>IF(AND(AP$153&gt;4,AP14=1),12)+IF(AND(AP$153&gt;4,AP14=2),8)+IF(AND(AP$153&gt;4,AP14=3),6)+IF(AND(AP$153&gt;4,AP14=4),5)+IF(AND(AP$153&gt;4,AP14=5),4)+IF(AND(AP$153&gt;4,AP14=6),3)+IF(AND(AP$153&gt;4,AP14=7),2)+IF(AND(AP$153&gt;4,AP14&gt;7),1)+IF(AND(AP$153=4,AP14=1),8)+IF(AND(AP$153=4,AP14=2),6)+IF(AND(AP$153=4,AP14=3),4)+IF(AND(AP$153=4,AP14=4),2)+IF(AND(AP$153=3,AP14=1),6)+IF(AND(AP$153=3,AP14=2),4)+IF(AND(AP$153=3,AP14=3),2)+IF(AND(AP$153=2,AP14=1),4)+IF(AND(AP$153=2,AP14=2),2)+IF(AND(AP$153=1,AP14=1),2)</f>
        <v>6</v>
      </c>
      <c r="AS14" s="7">
        <f>IF(AND(AP$153&gt;4,AQ14=1),12)+IF(AND(AP$153&gt;4,AQ14=2),8)+IF(AND(AP$153&gt;4,AQ14=3),6)+IF(AND(AP$153&gt;4,AQ14=4),5)+IF(AND(AP$153&gt;4,AQ14=5),4)+IF(AND(AP$153&gt;4,AQ14=6),3)+IF(AND(AP$153&gt;4,AQ14=7),2)+IF(AND(AP$153&gt;4,AQ14&gt;7),1)+IF(AND(AP$153=4,AQ14=1),8)+IF(AND(AP$153=4,AQ14=2),6)+IF(AND(AP$153=4,AQ14=3),4)+IF(AND(AP$153=4,AQ14=4),2)+IF(AND(AP$153=3,AQ14=1),6)+IF(AND(AP$153=3,AQ14=2),4)+IF(AND(AP$153=3,AQ14=3),2)+IF(AND(AP$153=2,AQ14=1),4)+IF(AND(AP$153=2,AQ14=2),2)+IF(AND(AP$153=1,AQ14=1),2)</f>
        <v>6</v>
      </c>
      <c r="AT14" s="2" t="s">
        <v>21</v>
      </c>
      <c r="AU14" s="7">
        <f t="shared" si="3"/>
        <v>14</v>
      </c>
      <c r="AV14" s="11">
        <f t="shared" si="4"/>
        <v>51</v>
      </c>
      <c r="AW14" s="2">
        <v>26.698</v>
      </c>
      <c r="AX14" s="10">
        <v>27.010999999999999</v>
      </c>
      <c r="AY14" s="2" t="s">
        <v>21</v>
      </c>
      <c r="AZ14" s="2"/>
      <c r="BA14" s="6"/>
      <c r="BB14" s="19">
        <f t="shared" si="5"/>
        <v>26.338000000000001</v>
      </c>
      <c r="BC14" s="10">
        <v>30.448</v>
      </c>
      <c r="BD14" s="3">
        <v>3</v>
      </c>
      <c r="BE14" s="4">
        <f>IF(AND(BF$153&gt;4,BD14=1),6)+IF(AND(BF$153&gt;4,BD14=2),4)+IF(AND(BF$153&gt;4,BD14=3),3)+IF(AND(BF$153&gt;4,BD14=4),2)+IF(AND(BF$153&gt;4,BD14=5),1)+IF(AND(BF$153&gt;4,BD14&gt;5),1)+IF(AND(BF$153=4,BD14=1),4)+IF(AND(BF$153=4,BD14=2),3)+IF(AND(BF$153=4,BD14=3),2)+IF(AND(BF$153=4,BD14=4),1)+IF(AND(BF$153=3,BD14=1),3)+IF(AND(BF$153=3,BD14=2),2)+IF(AND(BF$153=3,BD14=3),1)+IF(AND(BF$153=2,BD14=1),2)+IF(AND(BF$153=2,BD14=2),1)+IF(AND(BF$153=1,BD14=1),1)</f>
        <v>2</v>
      </c>
      <c r="BF14" s="5">
        <v>4</v>
      </c>
      <c r="BG14" s="5">
        <v>3</v>
      </c>
      <c r="BH14" s="7">
        <f>IF(AND(BF$153&gt;4,BF14=1),12)+IF(AND(BF$153&gt;4,BF14=2),8)+IF(AND(BF$153&gt;4,BF14=3),6)+IF(AND(BF$153&gt;4,BF14=4),5)+IF(AND(BF$153&gt;4,BF14=5),4)+IF(AND(BF$153&gt;4,BF14=6),3)+IF(AND(BF$153&gt;4,BF14=7),2)+IF(AND(BF$153&gt;4,BF14&gt;7),1)+IF(AND(BF$153=4,BF14=1),8)+IF(AND(BF$153=4,BF14=2),6)+IF(AND(BF$153=4,BF14=3),4)+IF(AND(BF$153=4,BF14=4),2)+IF(AND(BF$153=3,BF14=1),6)+IF(AND(BF$153=3,BF14=2),4)+IF(AND(BF$153=3,BF14=3),2)+IF(AND(BF$153=2,BF14=1),4)+IF(AND(BF$153=2,BF14=2),2)+IF(AND(BF$153=1,BF14=1),2)</f>
        <v>2</v>
      </c>
      <c r="BI14" s="7">
        <f>IF(AND(BF$153&gt;4,BG14=1),12)+IF(AND(BF$153&gt;4,BG14=2),8)+IF(AND(BF$153&gt;4,BG14=3),6)+IF(AND(BF$153&gt;4,BG14=4),5)+IF(AND(BF$153&gt;4,BG14=5),4)+IF(AND(BF$153&gt;4,BG14=6),3)+IF(AND(BF$153&gt;4,BG14=7),2)+IF(AND(BF$153&gt;4,BG14&gt;7),1)+IF(AND(BF$153=4,BG14=1),8)+IF(AND(BF$153=4,BG14=2),6)+IF(AND(BF$153=4,BG14=3),4)+IF(AND(BF$153=4,BG14=4),2)+IF(AND(BF$153=3,BG14=1),6)+IF(AND(BF$153=3,BG14=2),4)+IF(AND(BF$153=3,BG14=3),2)+IF(AND(BF$153=2,BG14=1),4)+IF(AND(BF$153=2,BG14=2),2)+IF(AND(BF$153=1,BG14=1),2)</f>
        <v>4</v>
      </c>
      <c r="BJ14" s="2" t="s">
        <v>21</v>
      </c>
      <c r="BK14" s="7">
        <f t="shared" si="6"/>
        <v>9</v>
      </c>
      <c r="BL14" s="11">
        <f t="shared" si="7"/>
        <v>60</v>
      </c>
      <c r="BM14" s="10">
        <v>26.05</v>
      </c>
      <c r="BN14" s="10">
        <v>26.222000000000001</v>
      </c>
      <c r="BO14" s="2" t="s">
        <v>21</v>
      </c>
      <c r="BP14" s="2"/>
      <c r="BQ14" s="6">
        <v>1</v>
      </c>
      <c r="BR14" s="19">
        <f t="shared" si="8"/>
        <v>26.05</v>
      </c>
      <c r="BS14" s="10">
        <v>26.181000000000001</v>
      </c>
      <c r="BT14" s="3">
        <v>1</v>
      </c>
      <c r="BU14" s="4">
        <f>IF(AND(BV$153&gt;4,BT14=1),6)+IF(AND(BV$153&gt;4,BT14=2),4)+IF(AND(BV$153&gt;4,BT14=3),3)+IF(AND(BV$153&gt;4,BT14=4),2)+IF(AND(BV$153&gt;4,BT14=5),1)+IF(AND(BV$153&gt;4,BT14&gt;5),1)+IF(AND(BV$153=4,BT14=1),4)+IF(AND(BV$153=4,BT14=2),3)+IF(AND(BV$153=4,BT14=3),2)+IF(AND(BV$153=4,BT14=4),1)+IF(AND(BV$153=3,BT14=1),3)+IF(AND(BV$153=3,BT14=2),2)+IF(AND(BV$153=3,BT14=3),1)+IF(AND(BV$153=2,BT14=1),2)+IF(AND(BV$153=2,BT14=2),1)+IF(AND(BV$153=1,BT14=1),1)</f>
        <v>4</v>
      </c>
      <c r="BV14" s="5">
        <v>3</v>
      </c>
      <c r="BW14" s="5"/>
      <c r="BX14" s="7">
        <f>IF(AND(BV$153&gt;4,BV14=1),12)+IF(AND(BV$153&gt;4,BV14=2),8)+IF(AND(BV$153&gt;4,BV14=3),6)+IF(AND(BV$153&gt;4,BV14=4),5)+IF(AND(BV$153&gt;4,BV14=5),4)+IF(AND(BV$153&gt;4,BV14=6),3)+IF(AND(BV$153&gt;4,BV14=7),2)+IF(AND(BV$153&gt;4,BV14&gt;7),1)+IF(AND(BV$153=4,BV14=1),8)+IF(AND(BV$153=4,BV14=2),6)+IF(AND(BV$153=4,BV14=3),4)+IF(AND(BV$153=4,BV14=4),2)+IF(AND(BV$153=3,BV14=1),6)+IF(AND(BV$153=3,BV14=2),4)+IF(AND(BV$153=3,BV14=3),2)+IF(AND(BV$153=2,BV14=1),4)+IF(AND(BV$153=2,BV14=2),2)+IF(AND(BV$153=1,BV14=1),2)</f>
        <v>4</v>
      </c>
      <c r="BY14" s="7">
        <f>IF(AND(BV$153&gt;4,BW14=1),12)+IF(AND(BV$153&gt;4,BW14=2),8)+IF(AND(BV$153&gt;4,BW14=3),6)+IF(AND(BV$153&gt;4,BW14=4),5)+IF(AND(BV$153&gt;4,BW14=5),4)+IF(AND(BV$153&gt;4,BW14=6),3)+IF(AND(BV$153&gt;4,BW14=7),2)+IF(AND(BV$153&gt;4,BW14&gt;7),1)+IF(AND(BV$153=4,BW14=1),8)+IF(AND(BV$153=4,BW14=2),6)+IF(AND(BV$153=4,BW14=3),4)+IF(AND(BV$153=4,BW14=4),2)+IF(AND(BV$153=3,BW14=1),6)+IF(AND(BV$153=3,BW14=2),4)+IF(AND(BV$153=3,BW14=3),2)+IF(AND(BV$153=2,BW14=1),4)+IF(AND(BV$153=2,BW14=2),2)+IF(AND(BV$153=1,BW14=1),2)</f>
        <v>0</v>
      </c>
      <c r="BZ14" s="2" t="s">
        <v>21</v>
      </c>
      <c r="CA14" s="7">
        <f t="shared" si="9"/>
        <v>8</v>
      </c>
      <c r="CB14" s="11">
        <f t="shared" si="10"/>
        <v>68</v>
      </c>
      <c r="CC14" s="10">
        <v>26.907</v>
      </c>
      <c r="CD14" s="10"/>
      <c r="CE14" s="2" t="s">
        <v>21</v>
      </c>
      <c r="CF14" s="2"/>
      <c r="CG14" s="6"/>
      <c r="CH14" s="19">
        <f t="shared" si="11"/>
        <v>26.05</v>
      </c>
      <c r="CI14" s="10">
        <v>34.084000000000003</v>
      </c>
      <c r="CJ14" s="3">
        <v>5</v>
      </c>
      <c r="CK14" s="4">
        <f>IF(AND(CL$153&gt;4,CJ14=1),6)+IF(AND(CL$153&gt;4,CJ14=2),4)+IF(AND(CL$153&gt;4,CJ14=3),3)+IF(AND(CL$153&gt;4,CJ14=4),2)+IF(AND(CL$153&gt;4,CJ14=5),1)+IF(AND(CL$153&gt;4,CJ14&gt;5),1)+IF(AND(CL$153=4,CJ14=1),4)+IF(AND(CL$153=4,CJ14=2),3)+IF(AND(CL$153=4,CJ14=3),2)+IF(AND(CL$153=4,CJ14=4),1)+IF(AND(CL$153=3,CJ14=1),3)+IF(AND(CL$153=3,CJ14=2),2)+IF(AND(CL$153=3,CJ14=3),1)+IF(AND(CL$153=2,CJ14=1),2)+IF(AND(CL$153=2,CJ14=2),1)+IF(AND(CL$153=1,CJ14=1),1)</f>
        <v>1</v>
      </c>
      <c r="CL14" s="5"/>
      <c r="CM14" s="5"/>
      <c r="CN14" s="7">
        <f>IF(AND(CL$153&gt;4,CL14=1),12)+IF(AND(CL$153&gt;4,CL14=2),8)+IF(AND(CL$153&gt;4,CL14=3),6)+IF(AND(CL$153&gt;4,CL14=4),5)+IF(AND(CL$153&gt;4,CL14=5),4)+IF(AND(CL$153&gt;4,CL14=6),3)+IF(AND(CL$153&gt;4,CL14=7),2)+IF(AND(CL$153&gt;4,CL14&gt;7),1)+IF(AND(CL$153=4,CL14=1),8)+IF(AND(CL$153=4,CL14=2),6)+IF(AND(CL$153=4,CL14=3),4)+IF(AND(CL$153=4,CL14=4),2)+IF(AND(CL$153=3,CL14=1),6)+IF(AND(CL$153=3,CL14=2),4)+IF(AND(CL$153=3,CL14=3),2)+IF(AND(CL$153=2,CL14=1),4)+IF(AND(CL$153=2,CL14=2),2)+IF(AND(CL$153=1,CL14=1),2)</f>
        <v>0</v>
      </c>
      <c r="CO14" s="7">
        <f>IF(AND(CL$153&gt;4,CM14=1),12)+IF(AND(CL$153&gt;4,CM14=2),8)+IF(AND(CL$153&gt;4,CM14=3),6)+IF(AND(CL$153&gt;4,CM14=4),5)+IF(AND(CL$153&gt;4,CM14=5),4)+IF(AND(CL$153&gt;4,CM14=6),3)+IF(AND(CL$153&gt;4,CM14=7),2)+IF(AND(CL$153&gt;4,CM14&gt;7),1)+IF(AND(CL$153=4,CM14=1),8)+IF(AND(CL$153=4,CM14=2),6)+IF(AND(CL$153=4,CM14=3),4)+IF(AND(CL$153=4,CM14=4),2)+IF(AND(CL$153=3,CM14=1),6)+IF(AND(CL$153=3,CM14=2),4)+IF(AND(CL$153=3,CM14=3),2)+IF(AND(CL$153=2,CM14=1),4)+IF(AND(CL$153=2,CM14=2),2)+IF(AND(CL$153=1,CM14=1),2)</f>
        <v>0</v>
      </c>
      <c r="CP14" s="2" t="s">
        <v>21</v>
      </c>
      <c r="CQ14" s="7">
        <f t="shared" si="12"/>
        <v>1</v>
      </c>
      <c r="CR14" s="11">
        <f t="shared" si="13"/>
        <v>69</v>
      </c>
      <c r="CS14" s="10"/>
      <c r="CT14" s="10"/>
      <c r="CU14" s="2" t="s">
        <v>21</v>
      </c>
      <c r="CV14" s="2"/>
      <c r="CW14" s="6"/>
      <c r="CX14" s="19">
        <f t="shared" si="14"/>
        <v>26.05</v>
      </c>
      <c r="CY14" s="10">
        <v>26.152000000000001</v>
      </c>
      <c r="CZ14" s="3">
        <v>1</v>
      </c>
      <c r="DA14" s="4">
        <f>IF(AND(DB$153&gt;4,CZ14=1),6)+IF(AND(DB$153&gt;4,CZ14=2),4)+IF(AND(DB$153&gt;4,CZ14=3),3)+IF(AND(DB$153&gt;4,CZ14=4),2)+IF(AND(DB$153&gt;4,CZ14=5),1)+IF(AND(DB$153&gt;4,CZ14&gt;5),1)+IF(AND(DB$153=4,CZ14=1),4)+IF(AND(DB$153=4,CZ14=2),3)+IF(AND(DB$153=4,CZ14=3),2)+IF(AND(DB$153=4,CZ14=4),1)+IF(AND(DB$153=3,CZ14=1),3)+IF(AND(DB$153=3,CZ14=2),2)+IF(AND(DB$153=3,CZ14=3),1)+IF(AND(DB$153=2,CZ14=1),2)+IF(AND(DB$153=2,CZ14=2),1)+IF(AND(DB$153=1,CZ14=1),1)</f>
        <v>6</v>
      </c>
      <c r="DB14" s="5">
        <v>5</v>
      </c>
      <c r="DC14" s="5">
        <v>4</v>
      </c>
      <c r="DD14" s="7">
        <f>IF(AND(DB$153&gt;4,DB14=1),12)+IF(AND(DB$153&gt;4,DB14=2),8)+IF(AND(DB$153&gt;4,DB14=3),6)+IF(AND(DB$153&gt;4,DB14=4),5)+IF(AND(DB$153&gt;4,DB14=5),4)+IF(AND(DB$153&gt;4,DB14=6),3)+IF(AND(DB$153&gt;4,DB14=7),2)+IF(AND(DB$153&gt;4,DB14&gt;7),1)+IF(AND(DB$153=4,DB14=1),8)+IF(AND(DB$153=4,DB14=2),6)+IF(AND(DB$153=4,DB14=3),4)+IF(AND(DB$153=4,DB14=4),2)+IF(AND(DB$153=3,DB14=1),6)+IF(AND(DB$153=3,DB14=2),4)+IF(AND(DB$153=3,DB14=3),2)+IF(AND(DB$153=2,DB14=1),4)+IF(AND(DB$153=2,DB14=2),2)+IF(AND(DB$153=1,DB14=1),2)</f>
        <v>4</v>
      </c>
      <c r="DE14" s="7">
        <f>IF(AND(DB$153&gt;4,DC14=1),12)+IF(AND(DB$153&gt;4,DC14=2),8)+IF(AND(DB$153&gt;4,DC14=3),6)+IF(AND(DB$153&gt;4,DC14=4),5)+IF(AND(DB$153&gt;4,DC14=5),4)+IF(AND(DB$153&gt;4,DC14=6),3)+IF(AND(DB$153&gt;4,DC14=7),2)+IF(AND(DB$153&gt;4,DC14&gt;7),1)+IF(AND(DB$153=4,DC14=1),8)+IF(AND(DB$153=4,DC14=2),6)+IF(AND(DB$153=4,DC14=3),4)+IF(AND(DB$153=4,DC14=4),2)+IF(AND(DB$153=3,DC14=1),6)+IF(AND(DB$153=3,DC14=2),4)+IF(AND(DB$153=3,DC14=3),2)+IF(AND(DB$153=2,DC14=1),4)+IF(AND(DB$153=2,DC14=2),2)+IF(AND(DB$153=1,DC14=1),2)</f>
        <v>5</v>
      </c>
      <c r="DF14" s="2" t="s">
        <v>21</v>
      </c>
      <c r="DG14" s="7">
        <f t="shared" si="15"/>
        <v>16</v>
      </c>
      <c r="DH14" s="11">
        <f t="shared" si="16"/>
        <v>85</v>
      </c>
      <c r="DI14" s="10">
        <v>25.974</v>
      </c>
      <c r="DJ14" s="10">
        <v>26.433</v>
      </c>
      <c r="DK14" s="2" t="s">
        <v>21</v>
      </c>
      <c r="DL14" s="2"/>
      <c r="DM14" s="6">
        <v>1</v>
      </c>
      <c r="DN14" s="19">
        <f t="shared" si="17"/>
        <v>25.974</v>
      </c>
      <c r="DO14" s="10"/>
      <c r="DP14" s="3"/>
      <c r="DQ14" s="4">
        <f>IF(AND(DR$153&gt;4,DP14=1),6)+IF(AND(DR$153&gt;4,DP14=2),4)+IF(AND(DR$153&gt;4,DP14=3),3)+IF(AND(DR$153&gt;4,DP14=4),2)+IF(AND(DR$153&gt;4,DP14=5),1)+IF(AND(DR$153&gt;4,DP14&gt;5),1)+IF(AND(DR$153=4,DP14=1),4)+IF(AND(DR$153=4,DP14=2),3)+IF(AND(DR$153=4,DP14=3),2)+IF(AND(DR$153=4,DP14=4),1)+IF(AND(DR$153=3,DP14=1),3)+IF(AND(DR$153=3,DP14=2),2)+IF(AND(DR$153=3,DP14=3),1)+IF(AND(DR$153=2,DP14=1),2)+IF(AND(DR$153=2,DP14=2),1)+IF(AND(DR$153=1,DP14=1),1)</f>
        <v>0</v>
      </c>
      <c r="DR14" s="5"/>
      <c r="DS14" s="5"/>
      <c r="DT14" s="4">
        <f>IF(AND(DR$153&gt;4,DR14=1),12)+IF(AND(DR$153&gt;4,DR14=2),8)+IF(AND(DR$153&gt;4,DR14=3),6)+IF(AND(DR$153&gt;4,DR14=4),5)+IF(AND(DR$153&gt;4,DR14=5),4)+IF(AND(DR$153&gt;4,DR14=6),3)+IF(AND(DR$153&gt;4,DR14=7),2)+IF(AND(DR$153&gt;4,DR14&gt;7),1)+IF(AND(DR$153=4,DR14=1),8)+IF(AND(DR$153=4,DR14=2),6)+IF(AND(DR$153=4,DR14=3),4)+IF(AND(DR$153=4,DR14=4),2)+IF(AND(DR$153=3,DR14=1),6)+IF(AND(DR$153=3,DR14=2),4)+IF(AND(DR$153=3,DR14=3),2)+IF(AND(DR$153=2,DR14=1),4)+IF(AND(DR$153=2,DR14=2),2)+IF(AND(DR$153=1,DR14=1),2)</f>
        <v>0</v>
      </c>
      <c r="DU14" s="4">
        <f>IF(AND(DR$153&gt;4,DS14=1),12)+IF(AND(DR$153&gt;4,DS14=2),8)+IF(AND(DR$153&gt;4,DS14=3),6)+IF(AND(DR$153&gt;4,DS14=4),5)+IF(AND(DR$153&gt;4,DS14=5),4)+IF(AND(DR$153&gt;4,DS14=6),3)+IF(AND(DR$153&gt;4,DS14=7),2)+IF(AND(DR$153&gt;4,DS14&gt;7),1)+IF(AND(DR$153=4,DS14=1),8)+IF(AND(DR$153=4,DS14=2),6)+IF(AND(DR$153=4,DS14=3),4)+IF(AND(DR$153=4,DS14=4),2)+IF(AND(DR$153=3,DS14=1),6)+IF(AND(DR$153=3,DS14=2),4)+IF(AND(DR$153=3,DS14=3),2)+IF(AND(DR$153=2,DS14=1),4)+IF(AND(DR$153=2,DS14=2),2)+IF(AND(DR$153=1,DS14=1),2)</f>
        <v>0</v>
      </c>
      <c r="DV14" s="2" t="s">
        <v>21</v>
      </c>
      <c r="DW14" s="7">
        <f t="shared" si="18"/>
        <v>0</v>
      </c>
      <c r="DX14" s="11">
        <f t="shared" si="19"/>
        <v>85</v>
      </c>
      <c r="DY14" s="10"/>
      <c r="DZ14" s="10"/>
      <c r="EA14" s="2" t="s">
        <v>21</v>
      </c>
      <c r="EB14" s="2"/>
      <c r="EC14" s="6"/>
      <c r="ED14" s="19">
        <f t="shared" si="20"/>
        <v>25.974</v>
      </c>
    </row>
    <row r="15" spans="1:134" x14ac:dyDescent="0.3">
      <c r="A15" s="13">
        <v>6</v>
      </c>
      <c r="B15" s="1" t="s">
        <v>174</v>
      </c>
      <c r="C15" s="2">
        <v>6561</v>
      </c>
      <c r="D15" s="1">
        <v>44</v>
      </c>
      <c r="E15" s="1" t="s">
        <v>38</v>
      </c>
      <c r="F15" s="21"/>
      <c r="G15" s="10"/>
      <c r="H15" s="3"/>
      <c r="I15" s="4"/>
      <c r="J15" s="5"/>
      <c r="K15" s="5"/>
      <c r="L15" s="7"/>
      <c r="M15" s="7"/>
      <c r="N15" s="2"/>
      <c r="O15" s="4"/>
      <c r="P15" s="11"/>
      <c r="Q15" s="2"/>
      <c r="R15" s="2"/>
      <c r="S15" s="2"/>
      <c r="T15" s="2"/>
      <c r="U15" s="6"/>
      <c r="V15" s="19">
        <v>25.544</v>
      </c>
      <c r="W15" s="10">
        <v>28.187000000000001</v>
      </c>
      <c r="X15" s="3">
        <v>3</v>
      </c>
      <c r="Y15" s="4">
        <f>IF(AND(Z$153&gt;4,X15=1),6)+IF(AND(Z$153&gt;4,X15=2),4)+IF(AND(Z$153&gt;4,X15=3),3)+IF(AND(Z$153&gt;4,X15=4),2)+IF(AND(Z$153&gt;4,X15=5),1)+IF(AND(Z$153&gt;4,X15&gt;5),1)+IF(AND(Z$153=4,X15=1),4)+IF(AND(Z$153=4,X15=2),3)+IF(AND(Z$153=4,X15=3),2)+IF(AND(Z$153=4,X15=4),1)+IF(AND(Z$153=3,X15=1),3)+IF(AND(Z$153=3,X15=2),2)+IF(AND(Z$153=3,X15=3),1)+IF(AND(Z$153=2,X15=1),2)+IF(AND(Z$153=2,X15=2),1)+IF(AND(Z$153=1,X15=1),1)</f>
        <v>3</v>
      </c>
      <c r="Z15" s="5">
        <v>2</v>
      </c>
      <c r="AA15" s="5">
        <v>3</v>
      </c>
      <c r="AB15" s="7">
        <f>IF(AND(Z$153&gt;4,Z15=1),12)+IF(AND(Z$153&gt;4,Z15=2),8)+IF(AND(Z$153&gt;4,Z15=3),6)+IF(AND(Z$153&gt;4,Z15=4),5)+IF(AND(Z$153&gt;4,Z15=5),4)+IF(AND(Z$153&gt;4,Z15=6),3)+IF(AND(Z$153&gt;4,Z15=7),2)+IF(AND(Z$153&gt;4,Z15&gt;7),1)+IF(AND(Z$153=4,Z15=1),8)+IF(AND(Z$153=4,Z15=2),6)+IF(AND(Z$153=4,Z15=3),4)+IF(AND(Z$153=4,Z15=4),2)+IF(AND(Z$153=3,Z15=1),6)+IF(AND(Z$153=3,Z15=2),4)+IF(AND(Z$153=3,Z15=3),2)+IF(AND(Z$153=2,Z15=1),4)+IF(AND(Z$153=2,Z15=2),2)+IF(AND(Z$153=1,Z15=1),2)</f>
        <v>8</v>
      </c>
      <c r="AC15" s="7">
        <f>IF(AND(Z$153&gt;4,AA15=1),12)+IF(AND(Z$153&gt;4,AA15=2),8)+IF(AND(Z$153&gt;4,AA15=3),6)+IF(AND(Z$153&gt;4,AA15=4),5)+IF(AND(Z$153&gt;4,AA15=5),4)+IF(AND(Z$153&gt;4,AA15=6),3)+IF(AND(Z$153&gt;4,AA15=7),2)+IF(AND(Z$153&gt;4,AA15&gt;7),1)+IF(AND(Z$153=4,AA15=1),8)+IF(AND(Z$153=4,AA15=2),6)+IF(AND(Z$153=4,AA15=3),4)+IF(AND(Z$153=4,AA15=4),2)+IF(AND(Z$153=3,AA15=1),6)+IF(AND(Z$153=3,AA15=2),4)+IF(AND(Z$153=3,AA15=3),2)+IF(AND(Z$153=2,AA15=1),4)+IF(AND(Z$153=2,AA15=2),2)+IF(AND(Z$153=1,AA15=1),2)</f>
        <v>6</v>
      </c>
      <c r="AD15" s="2" t="s">
        <v>21</v>
      </c>
      <c r="AE15" s="4">
        <f t="shared" si="0"/>
        <v>17</v>
      </c>
      <c r="AF15" s="11">
        <f t="shared" si="1"/>
        <v>17</v>
      </c>
      <c r="AG15" s="2">
        <v>27.689</v>
      </c>
      <c r="AH15" s="2">
        <v>27.204999999999998</v>
      </c>
      <c r="AI15" s="2" t="s">
        <v>21</v>
      </c>
      <c r="AJ15" s="2"/>
      <c r="AK15" s="6"/>
      <c r="AL15" s="19">
        <f t="shared" si="2"/>
        <v>25.544</v>
      </c>
      <c r="AM15" s="10">
        <v>32.127000000000002</v>
      </c>
      <c r="AN15" s="3">
        <v>1</v>
      </c>
      <c r="AO15" s="4">
        <f>IF(AND(AP$153&gt;4,AN15=1),6)+IF(AND(AP$153&gt;4,AN15=2),4)+IF(AND(AP$153&gt;4,AN15=3),3)+IF(AND(AP$153&gt;4,AN15=4),2)+IF(AND(AP$153&gt;4,AN15=5),1)+IF(AND(AP$153&gt;4,AN15&gt;5),1)+IF(AND(AP$153=4,AN15=1),4)+IF(AND(AP$153=4,AN15=2),3)+IF(AND(AP$153=4,AN15=3),2)+IF(AND(AP$153=4,AN15=4),1)+IF(AND(AP$153=3,AN15=1),3)+IF(AND(AP$153=3,AN15=2),2)+IF(AND(AP$153=3,AN15=3),1)+IF(AND(AP$153=2,AN15=1),2)+IF(AND(AP$153=2,AN15=2),1)+IF(AND(AP$153=1,AN15=1),1)</f>
        <v>3</v>
      </c>
      <c r="AP15" s="5">
        <v>3</v>
      </c>
      <c r="AQ15" s="5">
        <v>2</v>
      </c>
      <c r="AR15" s="7">
        <f>IF(AND(AP$153&gt;4,AP15=1),12)+IF(AND(AP$153&gt;4,AP15=2),8)+IF(AND(AP$153&gt;4,AP15=3),6)+IF(AND(AP$153&gt;4,AP15=4),5)+IF(AND(AP$153&gt;4,AP15=5),4)+IF(AND(AP$153&gt;4,AP15=6),3)+IF(AND(AP$153&gt;4,AP15=7),2)+IF(AND(AP$153&gt;4,AP15&gt;7),1)+IF(AND(AP$153=4,AP15=1),8)+IF(AND(AP$153=4,AP15=2),6)+IF(AND(AP$153=4,AP15=3),4)+IF(AND(AP$153=4,AP15=4),2)+IF(AND(AP$153=3,AP15=1),6)+IF(AND(AP$153=3,AP15=2),4)+IF(AND(AP$153=3,AP15=3),2)+IF(AND(AP$153=2,AP15=1),4)+IF(AND(AP$153=2,AP15=2),2)+IF(AND(AP$153=1,AP15=1),2)</f>
        <v>2</v>
      </c>
      <c r="AS15" s="7">
        <f>IF(AND(AP$153&gt;4,AQ15=1),12)+IF(AND(AP$153&gt;4,AQ15=2),8)+IF(AND(AP$153&gt;4,AQ15=3),6)+IF(AND(AP$153&gt;4,AQ15=4),5)+IF(AND(AP$153&gt;4,AQ15=5),4)+IF(AND(AP$153&gt;4,AQ15=6),3)+IF(AND(AP$153&gt;4,AQ15=7),2)+IF(AND(AP$153&gt;4,AQ15&gt;7),1)+IF(AND(AP$153=4,AQ15=1),8)+IF(AND(AP$153=4,AQ15=2),6)+IF(AND(AP$153=4,AQ15=3),4)+IF(AND(AP$153=4,AQ15=4),2)+IF(AND(AP$153=3,AQ15=1),6)+IF(AND(AP$153=3,AQ15=2),4)+IF(AND(AP$153=3,AQ15=3),2)+IF(AND(AP$153=2,AQ15=1),4)+IF(AND(AP$153=2,AQ15=2),2)+IF(AND(AP$153=1,AQ15=1),2)</f>
        <v>4</v>
      </c>
      <c r="AT15" s="2" t="s">
        <v>21</v>
      </c>
      <c r="AU15" s="4">
        <f t="shared" si="3"/>
        <v>9</v>
      </c>
      <c r="AV15" s="11">
        <f t="shared" si="4"/>
        <v>26</v>
      </c>
      <c r="AW15" s="2">
        <v>26.587</v>
      </c>
      <c r="AX15" s="2">
        <v>26.838999999999999</v>
      </c>
      <c r="AY15" s="2" t="s">
        <v>21</v>
      </c>
      <c r="AZ15" s="2"/>
      <c r="BA15" s="6"/>
      <c r="BB15" s="19">
        <f t="shared" si="5"/>
        <v>25.544</v>
      </c>
      <c r="BC15" s="10">
        <v>406.51799999999997</v>
      </c>
      <c r="BD15" s="3">
        <v>4</v>
      </c>
      <c r="BE15" s="4">
        <f>IF(AND(BF$153&gt;4,BD15=1),6)+IF(AND(BF$153&gt;4,BD15=2),4)+IF(AND(BF$153&gt;4,BD15=3),3)+IF(AND(BF$153&gt;4,BD15=4),2)+IF(AND(BF$153&gt;4,BD15=5),1)+IF(AND(BF$153&gt;4,BD15&gt;5),1)+IF(AND(BF$153=4,BD15=1),4)+IF(AND(BF$153=4,BD15=2),3)+IF(AND(BF$153=4,BD15=3),2)+IF(AND(BF$153=4,BD15=4),1)+IF(AND(BF$153=3,BD15=1),3)+IF(AND(BF$153=3,BD15=2),2)+IF(AND(BF$153=3,BD15=3),1)+IF(AND(BF$153=2,BD15=1),2)+IF(AND(BF$153=2,BD15=2),1)+IF(AND(BF$153=1,BD15=1),1)</f>
        <v>1</v>
      </c>
      <c r="BF15" s="5">
        <v>2</v>
      </c>
      <c r="BG15" s="5">
        <v>4</v>
      </c>
      <c r="BH15" s="7">
        <f>IF(AND(BF$153&gt;4,BF15=1),12)+IF(AND(BF$153&gt;4,BF15=2),8)+IF(AND(BF$153&gt;4,BF15=3),6)+IF(AND(BF$153&gt;4,BF15=4),5)+IF(AND(BF$153&gt;4,BF15=5),4)+IF(AND(BF$153&gt;4,BF15=6),3)+IF(AND(BF$153&gt;4,BF15=7),2)+IF(AND(BF$153&gt;4,BF15&gt;7),1)+IF(AND(BF$153=4,BF15=1),8)+IF(AND(BF$153=4,BF15=2),6)+IF(AND(BF$153=4,BF15=3),4)+IF(AND(BF$153=4,BF15=4),2)+IF(AND(BF$153=3,BF15=1),6)+IF(AND(BF$153=3,BF15=2),4)+IF(AND(BF$153=3,BF15=3),2)+IF(AND(BF$153=2,BF15=1),4)+IF(AND(BF$153=2,BF15=2),2)+IF(AND(BF$153=1,BF15=1),2)</f>
        <v>6</v>
      </c>
      <c r="BI15" s="7">
        <f>IF(AND(BF$153&gt;4,BG15=1),12)+IF(AND(BF$153&gt;4,BG15=2),8)+IF(AND(BF$153&gt;4,BG15=3),6)+IF(AND(BF$153&gt;4,BG15=4),5)+IF(AND(BF$153&gt;4,BG15=5),4)+IF(AND(BF$153&gt;4,BG15=6),3)+IF(AND(BF$153&gt;4,BG15=7),2)+IF(AND(BF$153&gt;4,BG15&gt;7),1)+IF(AND(BF$153=4,BG15=1),8)+IF(AND(BF$153=4,BG15=2),6)+IF(AND(BF$153=4,BG15=3),4)+IF(AND(BF$153=4,BG15=4),2)+IF(AND(BF$153=3,BG15=1),6)+IF(AND(BF$153=3,BG15=2),4)+IF(AND(BF$153=3,BG15=3),2)+IF(AND(BF$153=2,BG15=1),4)+IF(AND(BF$153=2,BG15=2),2)+IF(AND(BF$153=1,BG15=1),2)</f>
        <v>2</v>
      </c>
      <c r="BJ15" s="2" t="s">
        <v>21</v>
      </c>
      <c r="BK15" s="4">
        <f t="shared" si="6"/>
        <v>9</v>
      </c>
      <c r="BL15" s="11">
        <f t="shared" si="7"/>
        <v>35</v>
      </c>
      <c r="BM15" s="2">
        <v>27.036000000000001</v>
      </c>
      <c r="BN15" s="2">
        <v>27.413</v>
      </c>
      <c r="BO15" s="2" t="s">
        <v>21</v>
      </c>
      <c r="BP15" s="2"/>
      <c r="BQ15" s="6"/>
      <c r="BR15" s="19">
        <f t="shared" si="8"/>
        <v>25.544</v>
      </c>
      <c r="BS15" s="10">
        <v>26.556000000000001</v>
      </c>
      <c r="BT15" s="3">
        <v>3</v>
      </c>
      <c r="BU15" s="4">
        <f>IF(AND(BV$153&gt;4,BT15=1),6)+IF(AND(BV$153&gt;4,BT15=2),4)+IF(AND(BV$153&gt;4,BT15=3),3)+IF(AND(BV$153&gt;4,BT15=4),2)+IF(AND(BV$153&gt;4,BT15=5),1)+IF(AND(BV$153&gt;4,BT15&gt;5),1)+IF(AND(BV$153=4,BT15=1),4)+IF(AND(BV$153=4,BT15=2),3)+IF(AND(BV$153=4,BT15=3),2)+IF(AND(BV$153=4,BT15=4),1)+IF(AND(BV$153=3,BT15=1),3)+IF(AND(BV$153=3,BT15=2),2)+IF(AND(BV$153=3,BT15=3),1)+IF(AND(BV$153=2,BT15=1),2)+IF(AND(BV$153=2,BT15=2),1)+IF(AND(BV$153=1,BT15=1),1)</f>
        <v>2</v>
      </c>
      <c r="BV15" s="5"/>
      <c r="BW15" s="5">
        <v>1</v>
      </c>
      <c r="BX15" s="7">
        <f>IF(AND(BV$153&gt;4,BV15=1),12)+IF(AND(BV$153&gt;4,BV15=2),8)+IF(AND(BV$153&gt;4,BV15=3),6)+IF(AND(BV$153&gt;4,BV15=4),5)+IF(AND(BV$153&gt;4,BV15=5),4)+IF(AND(BV$153&gt;4,BV15=6),3)+IF(AND(BV$153&gt;4,BV15=7),2)+IF(AND(BV$153&gt;4,BV15&gt;7),1)+IF(AND(BV$153=4,BV15=1),8)+IF(AND(BV$153=4,BV15=2),6)+IF(AND(BV$153=4,BV15=3),4)+IF(AND(BV$153=4,BV15=4),2)+IF(AND(BV$153=3,BV15=1),6)+IF(AND(BV$153=3,BV15=2),4)+IF(AND(BV$153=3,BV15=3),2)+IF(AND(BV$153=2,BV15=1),4)+IF(AND(BV$153=2,BV15=2),2)+IF(AND(BV$153=1,BV15=1),2)</f>
        <v>0</v>
      </c>
      <c r="BY15" s="7">
        <f>IF(AND(BV$153&gt;4,BW15=1),12)+IF(AND(BV$153&gt;4,BW15=2),8)+IF(AND(BV$153&gt;4,BW15=3),6)+IF(AND(BV$153&gt;4,BW15=4),5)+IF(AND(BV$153&gt;4,BW15=5),4)+IF(AND(BV$153&gt;4,BW15=6),3)+IF(AND(BV$153&gt;4,BW15=7),2)+IF(AND(BV$153&gt;4,BW15&gt;7),1)+IF(AND(BV$153=4,BW15=1),8)+IF(AND(BV$153=4,BW15=2),6)+IF(AND(BV$153=4,BW15=3),4)+IF(AND(BV$153=4,BW15=4),2)+IF(AND(BV$153=3,BW15=1),6)+IF(AND(BV$153=3,BW15=2),4)+IF(AND(BV$153=3,BW15=3),2)+IF(AND(BV$153=2,BW15=1),4)+IF(AND(BV$153=2,BW15=2),2)+IF(AND(BV$153=1,BW15=1),2)</f>
        <v>8</v>
      </c>
      <c r="BZ15" s="2" t="s">
        <v>21</v>
      </c>
      <c r="CA15" s="4">
        <f t="shared" si="9"/>
        <v>10</v>
      </c>
      <c r="CB15" s="11">
        <f t="shared" si="10"/>
        <v>45</v>
      </c>
      <c r="CC15" s="2">
        <v>27.102</v>
      </c>
      <c r="CD15" s="2">
        <v>26.327999999999999</v>
      </c>
      <c r="CE15" s="2" t="s">
        <v>21</v>
      </c>
      <c r="CF15" s="2"/>
      <c r="CG15" s="6"/>
      <c r="CH15" s="19">
        <f t="shared" si="11"/>
        <v>25.544</v>
      </c>
      <c r="CI15" s="10">
        <v>31.835000000000001</v>
      </c>
      <c r="CJ15" s="3">
        <v>3</v>
      </c>
      <c r="CK15" s="4">
        <f>IF(AND(CL$153&gt;4,CJ15=1),6)+IF(AND(CL$153&gt;4,CJ15=2),4)+IF(AND(CL$153&gt;4,CJ15=3),3)+IF(AND(CL$153&gt;4,CJ15=4),2)+IF(AND(CL$153&gt;4,CJ15=5),1)+IF(AND(CL$153&gt;4,CJ15&gt;5),1)+IF(AND(CL$153=4,CJ15=1),4)+IF(AND(CL$153=4,CJ15=2),3)+IF(AND(CL$153=4,CJ15=3),2)+IF(AND(CL$153=4,CJ15=4),1)+IF(AND(CL$153=3,CJ15=1),3)+IF(AND(CL$153=3,CJ15=2),2)+IF(AND(CL$153=3,CJ15=3),1)+IF(AND(CL$153=2,CJ15=1),2)+IF(AND(CL$153=2,CJ15=2),1)+IF(AND(CL$153=1,CJ15=1),1)</f>
        <v>3</v>
      </c>
      <c r="CL15" s="5">
        <v>1</v>
      </c>
      <c r="CM15" s="5">
        <v>4</v>
      </c>
      <c r="CN15" s="7">
        <f>IF(AND(CL$153&gt;4,CL15=1),12)+IF(AND(CL$153&gt;4,CL15=2),8)+IF(AND(CL$153&gt;4,CL15=3),6)+IF(AND(CL$153&gt;4,CL15=4),5)+IF(AND(CL$153&gt;4,CL15=5),4)+IF(AND(CL$153&gt;4,CL15=6),3)+IF(AND(CL$153&gt;4,CL15=7),2)+IF(AND(CL$153&gt;4,CL15&gt;7),1)+IF(AND(CL$153=4,CL15=1),8)+IF(AND(CL$153=4,CL15=2),6)+IF(AND(CL$153=4,CL15=3),4)+IF(AND(CL$153=4,CL15=4),2)+IF(AND(CL$153=3,CL15=1),6)+IF(AND(CL$153=3,CL15=2),4)+IF(AND(CL$153=3,CL15=3),2)+IF(AND(CL$153=2,CL15=1),4)+IF(AND(CL$153=2,CL15=2),2)+IF(AND(CL$153=1,CL15=1),2)</f>
        <v>12</v>
      </c>
      <c r="CO15" s="7">
        <f>IF(AND(CL$153&gt;4,CM15=1),12)+IF(AND(CL$153&gt;4,CM15=2),8)+IF(AND(CL$153&gt;4,CM15=3),6)+IF(AND(CL$153&gt;4,CM15=4),5)+IF(AND(CL$153&gt;4,CM15=5),4)+IF(AND(CL$153&gt;4,CM15=6),3)+IF(AND(CL$153&gt;4,CM15=7),2)+IF(AND(CL$153&gt;4,CM15&gt;7),1)+IF(AND(CL$153=4,CM15=1),8)+IF(AND(CL$153=4,CM15=2),6)+IF(AND(CL$153=4,CM15=3),4)+IF(AND(CL$153=4,CM15=4),2)+IF(AND(CL$153=3,CM15=1),6)+IF(AND(CL$153=3,CM15=2),4)+IF(AND(CL$153=3,CM15=3),2)+IF(AND(CL$153=2,CM15=1),4)+IF(AND(CL$153=2,CM15=2),2)+IF(AND(CL$153=1,CM15=1),2)</f>
        <v>5</v>
      </c>
      <c r="CP15" s="2" t="s">
        <v>21</v>
      </c>
      <c r="CQ15" s="4">
        <f t="shared" si="12"/>
        <v>20</v>
      </c>
      <c r="CR15" s="11">
        <f t="shared" si="13"/>
        <v>65</v>
      </c>
      <c r="CS15" s="2">
        <v>25.585000000000001</v>
      </c>
      <c r="CT15" s="2">
        <v>43.371000000000002</v>
      </c>
      <c r="CU15" s="2" t="s">
        <v>21</v>
      </c>
      <c r="CV15" s="2"/>
      <c r="CW15" s="6"/>
      <c r="CX15" s="19">
        <f t="shared" si="14"/>
        <v>25.544</v>
      </c>
      <c r="CY15" s="10">
        <v>31.257000000000001</v>
      </c>
      <c r="CZ15" s="3">
        <v>7</v>
      </c>
      <c r="DA15" s="4">
        <f>IF(AND(DB$153&gt;4,CZ15=1),6)+IF(AND(DB$153&gt;4,CZ15=2),4)+IF(AND(DB$153&gt;4,CZ15=3),3)+IF(AND(DB$153&gt;4,CZ15=4),2)+IF(AND(DB$153&gt;4,CZ15=5),1)+IF(AND(DB$153&gt;4,CZ15&gt;5),1)+IF(AND(DB$153=4,CZ15=1),4)+IF(AND(DB$153=4,CZ15=2),3)+IF(AND(DB$153=4,CZ15=3),2)+IF(AND(DB$153=4,CZ15=4),1)+IF(AND(DB$153=3,CZ15=1),3)+IF(AND(DB$153=3,CZ15=2),2)+IF(AND(DB$153=3,CZ15=3),1)+IF(AND(DB$153=2,CZ15=1),2)+IF(AND(DB$153=2,CZ15=2),1)+IF(AND(DB$153=1,CZ15=1),1)</f>
        <v>1</v>
      </c>
      <c r="DB15" s="5">
        <v>6</v>
      </c>
      <c r="DC15" s="5">
        <v>3</v>
      </c>
      <c r="DD15" s="7">
        <f>IF(AND(DB$153&gt;4,DB15=1),12)+IF(AND(DB$153&gt;4,DB15=2),8)+IF(AND(DB$153&gt;4,DB15=3),6)+IF(AND(DB$153&gt;4,DB15=4),5)+IF(AND(DB$153&gt;4,DB15=5),4)+IF(AND(DB$153&gt;4,DB15=6),3)+IF(AND(DB$153&gt;4,DB15=7),2)+IF(AND(DB$153&gt;4,DB15&gt;7),1)+IF(AND(DB$153=4,DB15=1),8)+IF(AND(DB$153=4,DB15=2),6)+IF(AND(DB$153=4,DB15=3),4)+IF(AND(DB$153=4,DB15=4),2)+IF(AND(DB$153=3,DB15=1),6)+IF(AND(DB$153=3,DB15=2),4)+IF(AND(DB$153=3,DB15=3),2)+IF(AND(DB$153=2,DB15=1),4)+IF(AND(DB$153=2,DB15=2),2)+IF(AND(DB$153=1,DB15=1),2)</f>
        <v>3</v>
      </c>
      <c r="DE15" s="7">
        <f>IF(AND(DB$153&gt;4,DC15=1),12)+IF(AND(DB$153&gt;4,DC15=2),8)+IF(AND(DB$153&gt;4,DC15=3),6)+IF(AND(DB$153&gt;4,DC15=4),5)+IF(AND(DB$153&gt;4,DC15=5),4)+IF(AND(DB$153&gt;4,DC15=6),3)+IF(AND(DB$153&gt;4,DC15=7),2)+IF(AND(DB$153&gt;4,DC15&gt;7),1)+IF(AND(DB$153=4,DC15=1),8)+IF(AND(DB$153=4,DC15=2),6)+IF(AND(DB$153=4,DC15=3),4)+IF(AND(DB$153=4,DC15=4),2)+IF(AND(DB$153=3,DC15=1),6)+IF(AND(DB$153=3,DC15=2),4)+IF(AND(DB$153=3,DC15=3),2)+IF(AND(DB$153=2,DC15=1),4)+IF(AND(DB$153=2,DC15=2),2)+IF(AND(DB$153=1,DC15=1),2)</f>
        <v>6</v>
      </c>
      <c r="DF15" s="2" t="s">
        <v>21</v>
      </c>
      <c r="DG15" s="4">
        <f t="shared" si="15"/>
        <v>10</v>
      </c>
      <c r="DH15" s="11">
        <f t="shared" si="16"/>
        <v>75</v>
      </c>
      <c r="DI15" s="2">
        <v>26.974</v>
      </c>
      <c r="DJ15" s="2">
        <v>26.411000000000001</v>
      </c>
      <c r="DK15" s="2" t="s">
        <v>21</v>
      </c>
      <c r="DL15" s="2"/>
      <c r="DM15" s="6"/>
      <c r="DN15" s="19">
        <f t="shared" si="17"/>
        <v>25.544</v>
      </c>
      <c r="DO15" s="10"/>
      <c r="DP15" s="3"/>
      <c r="DQ15" s="4">
        <f>IF(AND(DR$153&gt;4,DP15=1),6)+IF(AND(DR$153&gt;4,DP15=2),4)+IF(AND(DR$153&gt;4,DP15=3),3)+IF(AND(DR$153&gt;4,DP15=4),2)+IF(AND(DR$153&gt;4,DP15=5),1)+IF(AND(DR$153&gt;4,DP15&gt;5),1)+IF(AND(DR$153=4,DP15=1),4)+IF(AND(DR$153=4,DP15=2),3)+IF(AND(DR$153=4,DP15=3),2)+IF(AND(DR$153=4,DP15=4),1)+IF(AND(DR$153=3,DP15=1),3)+IF(AND(DR$153=3,DP15=2),2)+IF(AND(DR$153=3,DP15=3),1)+IF(AND(DR$153=2,DP15=1),2)+IF(AND(DR$153=2,DP15=2),1)+IF(AND(DR$153=1,DP15=1),1)</f>
        <v>0</v>
      </c>
      <c r="DR15" s="5">
        <v>4</v>
      </c>
      <c r="DS15" s="5">
        <v>5</v>
      </c>
      <c r="DT15" s="4">
        <f>IF(AND(DR$153&gt;4,DR15=1),12)+IF(AND(DR$153&gt;4,DR15=2),8)+IF(AND(DR$153&gt;4,DR15=3),6)+IF(AND(DR$153&gt;4,DR15=4),5)+IF(AND(DR$153&gt;4,DR15=5),4)+IF(AND(DR$153&gt;4,DR15=6),3)+IF(AND(DR$153&gt;4,DR15=7),2)+IF(AND(DR$153&gt;4,DR15&gt;7),1)+IF(AND(DR$153=4,DR15=1),8)+IF(AND(DR$153=4,DR15=2),6)+IF(AND(DR$153=4,DR15=3),4)+IF(AND(DR$153=4,DR15=4),2)+IF(AND(DR$153=3,DR15=1),6)+IF(AND(DR$153=3,DR15=2),4)+IF(AND(DR$153=3,DR15=3),2)+IF(AND(DR$153=2,DR15=1),4)+IF(AND(DR$153=2,DR15=2),2)+IF(AND(DR$153=1,DR15=1),2)</f>
        <v>5</v>
      </c>
      <c r="DU15" s="4">
        <f>IF(AND(DR$153&gt;4,DS15=1),12)+IF(AND(DR$153&gt;4,DS15=2),8)+IF(AND(DR$153&gt;4,DS15=3),6)+IF(AND(DR$153&gt;4,DS15=4),5)+IF(AND(DR$153&gt;4,DS15=5),4)+IF(AND(DR$153&gt;4,DS15=6),3)+IF(AND(DR$153&gt;4,DS15=7),2)+IF(AND(DR$153&gt;4,DS15&gt;7),1)+IF(AND(DR$153=4,DS15=1),8)+IF(AND(DR$153=4,DS15=2),6)+IF(AND(DR$153=4,DS15=3),4)+IF(AND(DR$153=4,DS15=4),2)+IF(AND(DR$153=3,DS15=1),6)+IF(AND(DR$153=3,DS15=2),4)+IF(AND(DR$153=3,DS15=3),2)+IF(AND(DR$153=2,DS15=1),4)+IF(AND(DR$153=2,DS15=2),2)+IF(AND(DR$153=1,DS15=1),2)</f>
        <v>4</v>
      </c>
      <c r="DV15" s="2" t="s">
        <v>21</v>
      </c>
      <c r="DW15" s="4">
        <f t="shared" si="18"/>
        <v>9</v>
      </c>
      <c r="DX15" s="11">
        <f t="shared" si="19"/>
        <v>84</v>
      </c>
      <c r="DY15" s="2">
        <v>27.532</v>
      </c>
      <c r="DZ15" s="2">
        <v>28.088999999999999</v>
      </c>
      <c r="EA15" s="2" t="s">
        <v>21</v>
      </c>
      <c r="EB15" s="2"/>
      <c r="EC15" s="6"/>
      <c r="ED15" s="19">
        <f t="shared" si="20"/>
        <v>25.544</v>
      </c>
    </row>
    <row r="16" spans="1:134" x14ac:dyDescent="0.3">
      <c r="A16" s="13">
        <v>7</v>
      </c>
      <c r="B16" s="1" t="s">
        <v>36</v>
      </c>
      <c r="C16" s="9">
        <v>2569</v>
      </c>
      <c r="D16" s="1">
        <v>79</v>
      </c>
      <c r="E16" s="1" t="s">
        <v>37</v>
      </c>
      <c r="F16" s="21">
        <v>24.367999999999999</v>
      </c>
      <c r="G16" s="10">
        <v>25.879000000000001</v>
      </c>
      <c r="H16" s="3">
        <v>2</v>
      </c>
      <c r="I16" s="4">
        <f>IF(AND(J$152&gt;4,H16=1),6)+IF(AND(J$152&gt;4,H16=2),4)+IF(AND(J$152&gt;4,H16=3),3)+IF(AND(J$152&gt;4,H16=4),2)+IF(AND(J$152&gt;4,H16=5),1)+IF(AND(J$152&gt;4,H16&gt;5),1)+IF(AND(J$152=4,H16=1),4)+IF(AND(J$152=4,H16=2),3)+IF(AND(J$152=4,H16=3),2)+IF(AND(J$152=4,H16=4),1)+IF(AND(J$152=3,H16=1),3)+IF(AND(J$152=3,H16=2),2)+IF(AND(J$152=3,H16=3),1)+IF(AND(J$152=2,H16=1),2)+IF(AND(J$152=2,H16=2),1)+IF(AND(J$152=1,H16=1),1)</f>
        <v>3</v>
      </c>
      <c r="J16" s="5">
        <v>2</v>
      </c>
      <c r="K16" s="5"/>
      <c r="L16" s="4">
        <f>IF(AND(J$152&gt;4,J16=1),12)+IF(AND(J$152&gt;4,J16=2),8)+IF(AND(J$152&gt;4,J16=3),6)+IF(AND(J$152&gt;4,J16=4),5)+IF(AND(J$152&gt;4,J16=5),4)+IF(AND(J$152&gt;4,J16=6),3)+IF(AND(J$152&gt;4,J16=7),2)+IF(AND(J$152&gt;4,J16&gt;7),1)+IF(AND(J$152=4,J16=1),8)+IF(AND(J$152=4,J16=2),6)+IF(AND(J$152=4,J16=3),4)+IF(AND(J$152=4,J16=4),2)+IF(AND(J$152=3,J16=1),6)+IF(AND(J$152=3,J16=2),4)+IF(AND(J$152=3,J16=3),2)+IF(AND(J$152=2,J16=1),4)+IF(AND(J$152=2,J16=2),2)+IF(AND(J$152=1,J16=1),2)</f>
        <v>6</v>
      </c>
      <c r="M16" s="4">
        <f>IF(AND(J$152&gt;4,K16=1),12)+IF(AND(J$152&gt;4,K16=2),8)+IF(AND(J$152&gt;4,K16=3),6)+IF(AND(J$152&gt;4,K16=4),5)+IF(AND(J$152&gt;4,K16=5),4)+IF(AND(J$152&gt;4,K16=6),3)+IF(AND(J$152&gt;4,K16=7),2)+IF(AND(J$152&gt;4,K16&gt;7),1)+IF(AND(J$152=4,K16=1),8)+IF(AND(J$152=4,K16=2),6)+IF(AND(J$152=4,K16=3),4)+IF(AND(J$152=4,K16=4),2)+IF(AND(J$152=3,K16=1),6)+IF(AND(J$152=3,K16=2),4)+IF(AND(J$152=3,K16=3),2)+IF(AND(J$152=2,K16=1),4)+IF(AND(J$152=2,K16=2),2)+IF(AND(J$152=1,K16=1),2)</f>
        <v>0</v>
      </c>
      <c r="N16" s="2" t="s">
        <v>20</v>
      </c>
      <c r="O16" s="4">
        <f>+I16+L16+M16+U16</f>
        <v>9</v>
      </c>
      <c r="P16" s="11">
        <f>O16</f>
        <v>9</v>
      </c>
      <c r="Q16" s="10">
        <v>25.597999999999999</v>
      </c>
      <c r="R16" s="2"/>
      <c r="S16" s="2" t="s">
        <v>20</v>
      </c>
      <c r="T16" s="2"/>
      <c r="U16" s="6"/>
      <c r="V16" s="19">
        <f>MIN(F16,G16,Q16,R16)</f>
        <v>24.367999999999999</v>
      </c>
      <c r="W16" s="10">
        <v>27.492000000000001</v>
      </c>
      <c r="X16" s="3">
        <v>2</v>
      </c>
      <c r="Y16" s="4">
        <f>IF(AND(Z$152&gt;4,X16=1),6)+IF(AND(Z$152&gt;4,X16=2),4)+IF(AND(Z$152&gt;4,X16=3),3)+IF(AND(Z$152&gt;4,X16=4),2)+IF(AND(Z$152&gt;4,X16=5),1)+IF(AND(Z$152&gt;4,X16&gt;5),1)+IF(AND(Z$152=4,X16=1),4)+IF(AND(Z$152=4,X16=2),3)+IF(AND(Z$152=4,X16=3),2)+IF(AND(Z$152=4,X16=4),1)+IF(AND(Z$152=3,X16=1),3)+IF(AND(Z$152=3,X16=2),2)+IF(AND(Z$152=3,X16=3),1)+IF(AND(Z$152=2,X16=1),2)+IF(AND(Z$152=2,X16=2),1)+IF(AND(Z$152=1,X16=1),1)</f>
        <v>2</v>
      </c>
      <c r="Z16" s="5">
        <v>3</v>
      </c>
      <c r="AA16" s="5">
        <v>2</v>
      </c>
      <c r="AB16" s="4">
        <f>IF(AND(Z$152&gt;4,Z16=1),12)+IF(AND(Z$152&gt;4,Z16=2),8)+IF(AND(Z$152&gt;4,Z16=3),6)+IF(AND(Z$152&gt;4,Z16=4),5)+IF(AND(Z$152&gt;4,Z16=5),4)+IF(AND(Z$152&gt;4,Z16=6),3)+IF(AND(Z$152&gt;4,Z16=7),2)+IF(AND(Z$152&gt;4,Z16&gt;7),1)+IF(AND(Z$152=4,Z16=1),8)+IF(AND(Z$152=4,Z16=2),6)+IF(AND(Z$152=4,Z16=3),4)+IF(AND(Z$152=4,Z16=4),2)+IF(AND(Z$152=3,Z16=1),6)+IF(AND(Z$152=3,Z16=2),4)+IF(AND(Z$152=3,Z16=3),2)+IF(AND(Z$152=2,Z16=1),4)+IF(AND(Z$152=2,Z16=2),2)+IF(AND(Z$152=1,Z16=1),2)</f>
        <v>2</v>
      </c>
      <c r="AC16" s="4">
        <f>IF(AND(Z$152&gt;4,AA16=1),12)+IF(AND(Z$152&gt;4,AA16=2),8)+IF(AND(Z$152&gt;4,AA16=3),6)+IF(AND(Z$152&gt;4,AA16=4),5)+IF(AND(Z$152&gt;4,AA16=5),4)+IF(AND(Z$152&gt;4,AA16=6),3)+IF(AND(Z$152&gt;4,AA16=7),2)+IF(AND(Z$152&gt;4,AA16&gt;7),1)+IF(AND(Z$152=4,AA16=1),8)+IF(AND(Z$152=4,AA16=2),6)+IF(AND(Z$152=4,AA16=3),4)+IF(AND(Z$152=4,AA16=4),2)+IF(AND(Z$152=3,AA16=1),6)+IF(AND(Z$152=3,AA16=2),4)+IF(AND(Z$152=3,AA16=3),2)+IF(AND(Z$152=2,AA16=1),4)+IF(AND(Z$152=2,AA16=2),2)+IF(AND(Z$152=1,AA16=1),2)</f>
        <v>4</v>
      </c>
      <c r="AD16" s="2" t="s">
        <v>20</v>
      </c>
      <c r="AE16" s="4">
        <f t="shared" si="0"/>
        <v>8</v>
      </c>
      <c r="AF16" s="11">
        <f t="shared" si="1"/>
        <v>17</v>
      </c>
      <c r="AG16" s="10">
        <v>26.018999999999998</v>
      </c>
      <c r="AH16" s="2">
        <v>26.106999999999999</v>
      </c>
      <c r="AI16" s="2" t="s">
        <v>20</v>
      </c>
      <c r="AJ16" s="2"/>
      <c r="AK16" s="6"/>
      <c r="AL16" s="19">
        <f t="shared" si="2"/>
        <v>24.367999999999999</v>
      </c>
      <c r="AM16" s="10">
        <v>51.718000000000004</v>
      </c>
      <c r="AN16" s="3">
        <v>4</v>
      </c>
      <c r="AO16" s="4">
        <f>IF(AND(AP$152&gt;4,AN16=1),6)+IF(AND(AP$152&gt;4,AN16=2),4)+IF(AND(AP$152&gt;4,AN16=3),3)+IF(AND(AP$152&gt;4,AN16=4),2)+IF(AND(AP$152&gt;4,AN16=5),1)+IF(AND(AP$152&gt;4,AN16&gt;5),1)+IF(AND(AP$152=4,AN16=1),4)+IF(AND(AP$152=4,AN16=2),3)+IF(AND(AP$152=4,AN16=3),2)+IF(AND(AP$152=4,AN16=4),1)+IF(AND(AP$152=3,AN16=1),3)+IF(AND(AP$152=3,AN16=2),2)+IF(AND(AP$152=3,AN16=3),1)+IF(AND(AP$152=2,AN16=1),2)+IF(AND(AP$152=2,AN16=2),1)+IF(AND(AP$152=1,AN16=1),1)</f>
        <v>1</v>
      </c>
      <c r="AP16" s="5">
        <v>3</v>
      </c>
      <c r="AQ16" s="5">
        <v>4</v>
      </c>
      <c r="AR16" s="4">
        <f>IF(AND(AP$152&gt;4,AP16=1),12)+IF(AND(AP$152&gt;4,AP16=2),8)+IF(AND(AP$152&gt;4,AP16=3),6)+IF(AND(AP$152&gt;4,AP16=4),5)+IF(AND(AP$152&gt;4,AP16=5),4)+IF(AND(AP$152&gt;4,AP16=6),3)+IF(AND(AP$152&gt;4,AP16=7),2)+IF(AND(AP$152&gt;4,AP16&gt;7),1)+IF(AND(AP$152=4,AP16=1),8)+IF(AND(AP$152=4,AP16=2),6)+IF(AND(AP$152=4,AP16=3),4)+IF(AND(AP$152=4,AP16=4),2)+IF(AND(AP$152=3,AP16=1),6)+IF(AND(AP$152=3,AP16=2),4)+IF(AND(AP$152=3,AP16=3),2)+IF(AND(AP$152=2,AP16=1),4)+IF(AND(AP$152=2,AP16=2),2)+IF(AND(AP$152=1,AP16=1),2)</f>
        <v>4</v>
      </c>
      <c r="AS16" s="4">
        <f>IF(AND(AP$152&gt;4,AQ16=1),12)+IF(AND(AP$152&gt;4,AQ16=2),8)+IF(AND(AP$152&gt;4,AQ16=3),6)+IF(AND(AP$152&gt;4,AQ16=4),5)+IF(AND(AP$152&gt;4,AQ16=5),4)+IF(AND(AP$152&gt;4,AQ16=6),3)+IF(AND(AP$152&gt;4,AQ16=7),2)+IF(AND(AP$152&gt;4,AQ16&gt;7),1)+IF(AND(AP$152=4,AQ16=1),8)+IF(AND(AP$152=4,AQ16=2),6)+IF(AND(AP$152=4,AQ16=3),4)+IF(AND(AP$152=4,AQ16=4),2)+IF(AND(AP$152=3,AQ16=1),6)+IF(AND(AP$152=3,AQ16=2),4)+IF(AND(AP$152=3,AQ16=3),2)+IF(AND(AP$152=2,AQ16=1),4)+IF(AND(AP$152=2,AQ16=2),2)+IF(AND(AP$152=1,AQ16=1),2)</f>
        <v>2</v>
      </c>
      <c r="AT16" s="2" t="s">
        <v>20</v>
      </c>
      <c r="AU16" s="4">
        <f t="shared" si="3"/>
        <v>7</v>
      </c>
      <c r="AV16" s="11">
        <f t="shared" si="4"/>
        <v>24</v>
      </c>
      <c r="AW16" s="10">
        <v>25.658999999999999</v>
      </c>
      <c r="AX16" s="2">
        <v>25.216000000000001</v>
      </c>
      <c r="AY16" s="2" t="s">
        <v>20</v>
      </c>
      <c r="AZ16" s="2"/>
      <c r="BA16" s="6"/>
      <c r="BB16" s="19">
        <f t="shared" si="5"/>
        <v>24.367999999999999</v>
      </c>
      <c r="BC16" s="10">
        <v>27.981999999999999</v>
      </c>
      <c r="BD16" s="3">
        <v>4</v>
      </c>
      <c r="BE16" s="4">
        <f>IF(AND(BF$152&gt;4,BD16=1),6)+IF(AND(BF$152&gt;4,BD16=2),4)+IF(AND(BF$152&gt;4,BD16=3),3)+IF(AND(BF$152&gt;4,BD16=4),2)+IF(AND(BF$152&gt;4,BD16=5),1)+IF(AND(BF$152&gt;4,BD16&gt;5),1)+IF(AND(BF$152=4,BD16=1),4)+IF(AND(BF$152=4,BD16=2),3)+IF(AND(BF$152=4,BD16=3),2)+IF(AND(BF$152=4,BD16=4),1)+IF(AND(BF$152=3,BD16=1),3)+IF(AND(BF$152=3,BD16=2),2)+IF(AND(BF$152=3,BD16=3),1)+IF(AND(BF$152=2,BD16=1),2)+IF(AND(BF$152=2,BD16=2),1)+IF(AND(BF$152=1,BD16=1),1)</f>
        <v>1</v>
      </c>
      <c r="BF16" s="5">
        <v>3</v>
      </c>
      <c r="BG16" s="5">
        <v>2</v>
      </c>
      <c r="BH16" s="4">
        <f>IF(AND(BF$152&gt;4,BF16=1),12)+IF(AND(BF$152&gt;4,BF16=2),8)+IF(AND(BF$152&gt;4,BF16=3),6)+IF(AND(BF$152&gt;4,BF16=4),5)+IF(AND(BF$152&gt;4,BF16=5),4)+IF(AND(BF$152&gt;4,BF16=6),3)+IF(AND(BF$152&gt;4,BF16=7),2)+IF(AND(BF$152&gt;4,BF16&gt;7),1)+IF(AND(BF$152=4,BF16=1),8)+IF(AND(BF$152=4,BF16=2),6)+IF(AND(BF$152=4,BF16=3),4)+IF(AND(BF$152=4,BF16=4),2)+IF(AND(BF$152=3,BF16=1),6)+IF(AND(BF$152=3,BF16=2),4)+IF(AND(BF$152=3,BF16=3),2)+IF(AND(BF$152=2,BF16=1),4)+IF(AND(BF$152=2,BF16=2),2)+IF(AND(BF$152=1,BF16=1),2)</f>
        <v>4</v>
      </c>
      <c r="BI16" s="4">
        <f>IF(AND(BF$152&gt;4,BG16=1),12)+IF(AND(BF$152&gt;4,BG16=2),8)+IF(AND(BF$152&gt;4,BG16=3),6)+IF(AND(BF$152&gt;4,BG16=4),5)+IF(AND(BF$152&gt;4,BG16=5),4)+IF(AND(BF$152&gt;4,BG16=6),3)+IF(AND(BF$152&gt;4,BG16=7),2)+IF(AND(BF$152&gt;4,BG16&gt;7),1)+IF(AND(BF$152=4,BG16=1),8)+IF(AND(BF$152=4,BG16=2),6)+IF(AND(BF$152=4,BG16=3),4)+IF(AND(BF$152=4,BG16=4),2)+IF(AND(BF$152=3,BG16=1),6)+IF(AND(BF$152=3,BG16=2),4)+IF(AND(BF$152=3,BG16=3),2)+IF(AND(BF$152=2,BG16=1),4)+IF(AND(BF$152=2,BG16=2),2)+IF(AND(BF$152=1,BG16=1),2)</f>
        <v>6</v>
      </c>
      <c r="BJ16" s="2" t="s">
        <v>20</v>
      </c>
      <c r="BK16" s="4">
        <f t="shared" si="6"/>
        <v>11</v>
      </c>
      <c r="BL16" s="11">
        <f t="shared" si="7"/>
        <v>35</v>
      </c>
      <c r="BM16" s="10">
        <v>25.651</v>
      </c>
      <c r="BN16" s="2">
        <v>25.779</v>
      </c>
      <c r="BO16" s="2" t="s">
        <v>20</v>
      </c>
      <c r="BP16" s="2"/>
      <c r="BQ16" s="6"/>
      <c r="BR16" s="19">
        <f t="shared" si="8"/>
        <v>24.367999999999999</v>
      </c>
      <c r="BS16" s="10">
        <v>25.879000000000001</v>
      </c>
      <c r="BT16" s="3">
        <v>2</v>
      </c>
      <c r="BU16" s="4">
        <f>IF(AND(BV$152&gt;4,BT16=1),6)+IF(AND(BV$152&gt;4,BT16=2),4)+IF(AND(BV$152&gt;4,BT16=3),3)+IF(AND(BV$152&gt;4,BT16=4),2)+IF(AND(BV$152&gt;4,BT16=5),1)+IF(AND(BV$152&gt;4,BT16&gt;5),1)+IF(AND(BV$152=4,BT16=1),4)+IF(AND(BV$152=4,BT16=2),3)+IF(AND(BV$152=4,BT16=3),2)+IF(AND(BV$152=4,BT16=4),1)+IF(AND(BV$152=3,BT16=1),3)+IF(AND(BV$152=3,BT16=2),2)+IF(AND(BV$152=3,BT16=3),1)+IF(AND(BV$152=2,BT16=1),2)+IF(AND(BV$152=2,BT16=2),1)+IF(AND(BV$152=1,BT16=1),1)</f>
        <v>2</v>
      </c>
      <c r="BV16" s="5">
        <v>3</v>
      </c>
      <c r="BW16" s="5">
        <v>2</v>
      </c>
      <c r="BX16" s="4">
        <f>IF(AND(BV$152&gt;4,BV16=1),12)+IF(AND(BV$152&gt;4,BV16=2),8)+IF(AND(BV$152&gt;4,BV16=3),6)+IF(AND(BV$152&gt;4,BV16=4),5)+IF(AND(BV$152&gt;4,BV16=5),4)+IF(AND(BV$152&gt;4,BV16=6),3)+IF(AND(BV$152&gt;4,BV16=7),2)+IF(AND(BV$152&gt;4,BV16&gt;7),1)+IF(AND(BV$152=4,BV16=1),8)+IF(AND(BV$152=4,BV16=2),6)+IF(AND(BV$152=4,BV16=3),4)+IF(AND(BV$152=4,BV16=4),2)+IF(AND(BV$152=3,BV16=1),6)+IF(AND(BV$152=3,BV16=2),4)+IF(AND(BV$152=3,BV16=3),2)+IF(AND(BV$152=2,BV16=1),4)+IF(AND(BV$152=2,BV16=2),2)+IF(AND(BV$152=1,BV16=1),2)</f>
        <v>2</v>
      </c>
      <c r="BY16" s="4">
        <f>IF(AND(BV$152&gt;4,BW16=1),12)+IF(AND(BV$152&gt;4,BW16=2),8)+IF(AND(BV$152&gt;4,BW16=3),6)+IF(AND(BV$152&gt;4,BW16=4),5)+IF(AND(BV$152&gt;4,BW16=5),4)+IF(AND(BV$152&gt;4,BW16=6),3)+IF(AND(BV$152&gt;4,BW16=7),2)+IF(AND(BV$152&gt;4,BW16&gt;7),1)+IF(AND(BV$152=4,BW16=1),8)+IF(AND(BV$152=4,BW16=2),6)+IF(AND(BV$152=4,BW16=3),4)+IF(AND(BV$152=4,BW16=4),2)+IF(AND(BV$152=3,BW16=1),6)+IF(AND(BV$152=3,BW16=2),4)+IF(AND(BV$152=3,BW16=3),2)+IF(AND(BV$152=2,BW16=1),4)+IF(AND(BV$152=2,BW16=2),2)+IF(AND(BV$152=1,BW16=1),2)</f>
        <v>4</v>
      </c>
      <c r="BZ16" s="2" t="s">
        <v>20</v>
      </c>
      <c r="CA16" s="4">
        <f t="shared" si="9"/>
        <v>8</v>
      </c>
      <c r="CB16" s="11">
        <f t="shared" si="10"/>
        <v>43</v>
      </c>
      <c r="CC16" s="10">
        <v>25.934000000000001</v>
      </c>
      <c r="CD16" s="2">
        <v>26.771999999999998</v>
      </c>
      <c r="CE16" s="2" t="s">
        <v>20</v>
      </c>
      <c r="CF16" s="2"/>
      <c r="CG16" s="6"/>
      <c r="CH16" s="19">
        <f t="shared" si="11"/>
        <v>24.367999999999999</v>
      </c>
      <c r="CI16" s="10">
        <v>34.902000000000001</v>
      </c>
      <c r="CJ16" s="3">
        <v>5</v>
      </c>
      <c r="CK16" s="4">
        <f>IF(AND(CL$152&gt;4,CJ16=1),6)+IF(AND(CL$152&gt;4,CJ16=2),4)+IF(AND(CL$152&gt;4,CJ16=3),3)+IF(AND(CL$152&gt;4,CJ16=4),2)+IF(AND(CL$152&gt;4,CJ16=5),1)+IF(AND(CL$152&gt;4,CJ16&gt;5),1)+IF(AND(CL$152=4,CJ16=1),4)+IF(AND(CL$152=4,CJ16=2),3)+IF(AND(CL$152=4,CJ16=3),2)+IF(AND(CL$152=4,CJ16=4),1)+IF(AND(CL$152=3,CJ16=1),3)+IF(AND(CL$152=3,CJ16=2),2)+IF(AND(CL$152=3,CJ16=3),1)+IF(AND(CL$152=2,CJ16=1),2)+IF(AND(CL$152=2,CJ16=2),1)+IF(AND(CL$152=1,CJ16=1),1)</f>
        <v>1</v>
      </c>
      <c r="CL16" s="5">
        <v>5</v>
      </c>
      <c r="CM16" s="5">
        <v>3</v>
      </c>
      <c r="CN16" s="4">
        <f>IF(AND(CL$152&gt;4,CL16=1),12)+IF(AND(CL$152&gt;4,CL16=2),8)+IF(AND(CL$152&gt;4,CL16=3),6)+IF(AND(CL$152&gt;4,CL16=4),5)+IF(AND(CL$152&gt;4,CL16=5),4)+IF(AND(CL$152&gt;4,CL16=6),3)+IF(AND(CL$152&gt;4,CL16=7),2)+IF(AND(CL$152&gt;4,CL16&gt;7),1)+IF(AND(CL$152=4,CL16=1),8)+IF(AND(CL$152=4,CL16=2),6)+IF(AND(CL$152=4,CL16=3),4)+IF(AND(CL$152=4,CL16=4),2)+IF(AND(CL$152=3,CL16=1),6)+IF(AND(CL$152=3,CL16=2),4)+IF(AND(CL$152=3,CL16=3),2)+IF(AND(CL$152=2,CL16=1),4)+IF(AND(CL$152=2,CL16=2),2)+IF(AND(CL$152=1,CL16=1),2)</f>
        <v>4</v>
      </c>
      <c r="CO16" s="4">
        <f>IF(AND(CL$152&gt;4,CM16=1),12)+IF(AND(CL$152&gt;4,CM16=2),8)+IF(AND(CL$152&gt;4,CM16=3),6)+IF(AND(CL$152&gt;4,CM16=4),5)+IF(AND(CL$152&gt;4,CM16=5),4)+IF(AND(CL$152&gt;4,CM16=6),3)+IF(AND(CL$152&gt;4,CM16=7),2)+IF(AND(CL$152&gt;4,CM16&gt;7),1)+IF(AND(CL$152=4,CM16=1),8)+IF(AND(CL$152=4,CM16=2),6)+IF(AND(CL$152=4,CM16=3),4)+IF(AND(CL$152=4,CM16=4),2)+IF(AND(CL$152=3,CM16=1),6)+IF(AND(CL$152=3,CM16=2),4)+IF(AND(CL$152=3,CM16=3),2)+IF(AND(CL$152=2,CM16=1),4)+IF(AND(CL$152=2,CM16=2),2)+IF(AND(CL$152=1,CM16=1),2)</f>
        <v>6</v>
      </c>
      <c r="CP16" s="2" t="s">
        <v>20</v>
      </c>
      <c r="CQ16" s="4">
        <f t="shared" si="12"/>
        <v>11</v>
      </c>
      <c r="CR16" s="11">
        <f t="shared" si="13"/>
        <v>54</v>
      </c>
      <c r="CS16" s="10">
        <v>27.04</v>
      </c>
      <c r="CT16" s="2">
        <v>37.097000000000001</v>
      </c>
      <c r="CU16" s="2" t="s">
        <v>20</v>
      </c>
      <c r="CV16" s="2"/>
      <c r="CW16" s="6"/>
      <c r="CX16" s="19">
        <f t="shared" si="14"/>
        <v>24.367999999999999</v>
      </c>
      <c r="CY16" s="10">
        <v>26.728000000000002</v>
      </c>
      <c r="CZ16" s="3">
        <v>6</v>
      </c>
      <c r="DA16" s="4">
        <f>IF(AND(DB$152&gt;4,CZ16=1),6)+IF(AND(DB$152&gt;4,CZ16=2),4)+IF(AND(DB$152&gt;4,CZ16=3),3)+IF(AND(DB$152&gt;4,CZ16=4),2)+IF(AND(DB$152&gt;4,CZ16=5),1)+IF(AND(DB$152&gt;4,CZ16&gt;5),1)+IF(AND(DB$152=4,CZ16=1),4)+IF(AND(DB$152=4,CZ16=2),3)+IF(AND(DB$152=4,CZ16=3),2)+IF(AND(DB$152=4,CZ16=4),1)+IF(AND(DB$152=3,CZ16=1),3)+IF(AND(DB$152=3,CZ16=2),2)+IF(AND(DB$152=3,CZ16=3),1)+IF(AND(DB$152=2,CZ16=1),2)+IF(AND(DB$152=2,CZ16=2),1)+IF(AND(DB$152=1,CZ16=1),1)</f>
        <v>1</v>
      </c>
      <c r="DB16" s="5">
        <v>5</v>
      </c>
      <c r="DC16" s="5">
        <v>5</v>
      </c>
      <c r="DD16" s="4">
        <f>IF(AND(DB$152&gt;4,DB16=1),12)+IF(AND(DB$152&gt;4,DB16=2),8)+IF(AND(DB$152&gt;4,DB16=3),6)+IF(AND(DB$152&gt;4,DB16=4),5)+IF(AND(DB$152&gt;4,DB16=5),4)+IF(AND(DB$152&gt;4,DB16=6),3)+IF(AND(DB$152&gt;4,DB16=7),2)+IF(AND(DB$152&gt;4,DB16&gt;7),1)+IF(AND(DB$152=4,DB16=1),8)+IF(AND(DB$152=4,DB16=2),6)+IF(AND(DB$152=4,DB16=3),4)+IF(AND(DB$152=4,DB16=4),2)+IF(AND(DB$152=3,DB16=1),6)+IF(AND(DB$152=3,DB16=2),4)+IF(AND(DB$152=3,DB16=3),2)+IF(AND(DB$152=2,DB16=1),4)+IF(AND(DB$152=2,DB16=2),2)+IF(AND(DB$152=1,DB16=1),2)</f>
        <v>4</v>
      </c>
      <c r="DE16" s="4">
        <f>IF(AND(DB$152&gt;4,DC16=1),12)+IF(AND(DB$152&gt;4,DC16=2),8)+IF(AND(DB$152&gt;4,DC16=3),6)+IF(AND(DB$152&gt;4,DC16=4),5)+IF(AND(DB$152&gt;4,DC16=5),4)+IF(AND(DB$152&gt;4,DC16=6),3)+IF(AND(DB$152&gt;4,DC16=7),2)+IF(AND(DB$152&gt;4,DC16&gt;7),1)+IF(AND(DB$152=4,DC16=1),8)+IF(AND(DB$152=4,DC16=2),6)+IF(AND(DB$152=4,DC16=3),4)+IF(AND(DB$152=4,DC16=4),2)+IF(AND(DB$152=3,DC16=1),6)+IF(AND(DB$152=3,DC16=2),4)+IF(AND(DB$152=3,DC16=3),2)+IF(AND(DB$152=2,DC16=1),4)+IF(AND(DB$152=2,DC16=2),2)+IF(AND(DB$152=1,DC16=1),2)</f>
        <v>4</v>
      </c>
      <c r="DF16" s="2" t="s">
        <v>20</v>
      </c>
      <c r="DG16" s="4">
        <f t="shared" si="15"/>
        <v>9</v>
      </c>
      <c r="DH16" s="11">
        <f t="shared" si="16"/>
        <v>63</v>
      </c>
      <c r="DI16" s="10">
        <v>25.567</v>
      </c>
      <c r="DJ16" s="2">
        <v>27.146999999999998</v>
      </c>
      <c r="DK16" s="2" t="s">
        <v>20</v>
      </c>
      <c r="DL16" s="2"/>
      <c r="DM16" s="6"/>
      <c r="DN16" s="19">
        <f t="shared" si="17"/>
        <v>24.367999999999999</v>
      </c>
      <c r="DO16" s="10"/>
      <c r="DP16" s="3"/>
      <c r="DQ16" s="4">
        <f>IF(AND(DR$152&gt;4,DP16=1),6)+IF(AND(DR$152&gt;4,DP16=2),4)+IF(AND(DR$152&gt;4,DP16=3),3)+IF(AND(DR$152&gt;4,DP16=4),2)+IF(AND(DR$152&gt;4,DP16=5),1)+IF(AND(DR$152&gt;4,DP16&gt;5),1)+IF(AND(DR$152=4,DP16=1),4)+IF(AND(DR$152=4,DP16=2),3)+IF(AND(DR$152=4,DP16=3),2)+IF(AND(DR$152=4,DP16=4),1)+IF(AND(DR$152=3,DP16=1),3)+IF(AND(DR$152=3,DP16=2),2)+IF(AND(DR$152=3,DP16=3),1)+IF(AND(DR$152=2,DP16=1),2)+IF(AND(DR$152=2,DP16=2),1)+IF(AND(DR$152=1,DP16=1),1)</f>
        <v>0</v>
      </c>
      <c r="DR16" s="5">
        <v>2</v>
      </c>
      <c r="DS16" s="5">
        <v>5</v>
      </c>
      <c r="DT16" s="4">
        <f>IF(AND(DR$152&gt;4,DR16=1),12)+IF(AND(DR$152&gt;4,DR16=2),8)+IF(AND(DR$152&gt;4,DR16=3),6)+IF(AND(DR$152&gt;4,DR16=4),5)+IF(AND(DR$152&gt;4,DR16=5),4)+IF(AND(DR$152&gt;4,DR16=6),3)+IF(AND(DR$152&gt;4,DR16=7),2)+IF(AND(DR$152&gt;4,DR16&gt;7),1)+IF(AND(DR$152=4,DR16=1),8)+IF(AND(DR$152=4,DR16=2),6)+IF(AND(DR$152=4,DR16=3),4)+IF(AND(DR$152=4,DR16=4),2)+IF(AND(DR$152=3,DR16=1),6)+IF(AND(DR$152=3,DR16=2),4)+IF(AND(DR$152=3,DR16=3),2)+IF(AND(DR$152=2,DR16=1),4)+IF(AND(DR$152=2,DR16=2),2)+IF(AND(DR$152=1,DR16=1),2)</f>
        <v>8</v>
      </c>
      <c r="DU16" s="4">
        <f>IF(AND(DR$152&gt;4,DS16=1),12)+IF(AND(DR$152&gt;4,DS16=2),8)+IF(AND(DR$152&gt;4,DS16=3),6)+IF(AND(DR$152&gt;4,DS16=4),5)+IF(AND(DR$152&gt;4,DS16=5),4)+IF(AND(DR$152&gt;4,DS16=6),3)+IF(AND(DR$152&gt;4,DS16=7),2)+IF(AND(DR$152&gt;4,DS16&gt;7),1)+IF(AND(DR$152=4,DS16=1),8)+IF(AND(DR$152=4,DS16=2),6)+IF(AND(DR$152=4,DS16=3),4)+IF(AND(DR$152=4,DS16=4),2)+IF(AND(DR$152=3,DS16=1),6)+IF(AND(DR$152=3,DS16=2),4)+IF(AND(DR$152=3,DS16=3),2)+IF(AND(DR$152=2,DS16=1),4)+IF(AND(DR$152=2,DS16=2),2)+IF(AND(DR$152=1,DS16=1),2)</f>
        <v>4</v>
      </c>
      <c r="DV16" s="2" t="s">
        <v>20</v>
      </c>
      <c r="DW16" s="4">
        <f t="shared" si="18"/>
        <v>12</v>
      </c>
      <c r="DX16" s="11">
        <f t="shared" si="19"/>
        <v>75</v>
      </c>
      <c r="DY16" s="10">
        <v>30.808</v>
      </c>
      <c r="DZ16" s="2">
        <v>28.143999999999998</v>
      </c>
      <c r="EA16" s="2" t="s">
        <v>20</v>
      </c>
      <c r="EB16" s="2"/>
      <c r="EC16" s="6"/>
      <c r="ED16" s="19">
        <f t="shared" si="20"/>
        <v>24.367999999999999</v>
      </c>
    </row>
    <row r="17" spans="1:134" x14ac:dyDescent="0.3">
      <c r="A17" s="13">
        <v>8</v>
      </c>
      <c r="B17" s="1" t="s">
        <v>192</v>
      </c>
      <c r="C17" s="2">
        <v>19028</v>
      </c>
      <c r="D17" s="1">
        <v>6</v>
      </c>
      <c r="E17" s="1" t="s">
        <v>30</v>
      </c>
      <c r="F17" s="21"/>
      <c r="G17" s="2"/>
      <c r="H17" s="3"/>
      <c r="I17" s="2"/>
      <c r="J17" s="5"/>
      <c r="K17" s="5"/>
      <c r="L17" s="2"/>
      <c r="M17" s="2"/>
      <c r="N17" s="2"/>
      <c r="O17" s="2"/>
      <c r="P17" s="11"/>
      <c r="Q17" s="2"/>
      <c r="R17" s="2"/>
      <c r="S17" s="2"/>
      <c r="T17" s="8"/>
      <c r="U17" s="6"/>
      <c r="V17" s="19"/>
      <c r="W17" s="2"/>
      <c r="X17" s="3"/>
      <c r="Y17" s="2"/>
      <c r="Z17" s="5"/>
      <c r="AA17" s="5"/>
      <c r="AB17" s="2"/>
      <c r="AC17" s="2"/>
      <c r="AD17" s="2"/>
      <c r="AE17" s="2"/>
      <c r="AF17" s="11"/>
      <c r="AG17" s="2"/>
      <c r="AH17" s="2"/>
      <c r="AI17" s="2"/>
      <c r="AJ17" s="2"/>
      <c r="AK17" s="6"/>
      <c r="AL17" s="19"/>
      <c r="AM17" s="2"/>
      <c r="AN17" s="3"/>
      <c r="AO17" s="2"/>
      <c r="AP17" s="5"/>
      <c r="AQ17" s="5"/>
      <c r="AR17" s="2"/>
      <c r="AS17" s="2"/>
      <c r="AT17" s="2"/>
      <c r="AU17" s="2"/>
      <c r="AV17" s="11"/>
      <c r="AW17" s="2"/>
      <c r="AX17" s="2"/>
      <c r="AY17" s="2"/>
      <c r="AZ17" s="2"/>
      <c r="BA17" s="6"/>
      <c r="BB17" s="19"/>
      <c r="BC17" s="2"/>
      <c r="BD17" s="3"/>
      <c r="BE17" s="4">
        <f>IF(AND(BF$154&gt;4,BD17=1),6)+IF(AND(BF$154&gt;4,BD17=2),4)+IF(AND(BF$154&gt;4,BD17=3),3)+IF(AND(BF$154&gt;4,BD17=4),2)+IF(AND(BF$154&gt;4,BD17=5),1)+IF(AND(BF$154&gt;4,BD17&gt;5),1)+IF(AND(BF$154=4,BD17=1),4)+IF(AND(BF$154=4,BD17=2),3)+IF(AND(BF$154=4,BD17=3),2)+IF(AND(BF$154=4,BD17=4),1)+IF(AND(BF$154=3,BD17=1),3)+IF(AND(BF$154=3,BD17=2),2)+IF(AND(BF$154=3,BD17=3),1)+IF(AND(BF$154=2,BD17=1),2)+IF(AND(BF$154=2,BD17=2),1)+IF(AND(BF$154=1,BD17=1),1)</f>
        <v>0</v>
      </c>
      <c r="BF17" s="5"/>
      <c r="BG17" s="5"/>
      <c r="BH17" s="4">
        <f>IF(AND(BF$154&gt;4,BF17=1),12)+IF(AND(BF$154&gt;4,BF17=2),8)+IF(AND(BF$154&gt;4,BF17=3),6)+IF(AND(BF$154&gt;4,BF17=4),5)+IF(AND(BF$154&gt;4,BF17=5),4)+IF(AND(BF$154&gt;4,BF17=6),3)+IF(AND(BF$154&gt;4,BF17=7),2)+IF(AND(BF$154&gt;4,BF17&gt;7),1)+IF(AND(BF$154=4,BF17=1),8)+IF(AND(BF$154=4,BF17=2),6)+IF(AND(BF$154=4,BF17=3),4)+IF(AND(BF$154=4,BF17=4),2)+IF(AND(BF$154=3,BF17=1),6)+IF(AND(BF$154=3,BF17=2),4)+IF(AND(BF$154=3,BF17=3),2)+IF(AND(BF$154=2,BF17=1),4)+IF(AND(BF$154=2,BF17=2),2)+IF(AND(BF$154=1,BF17=1),2)</f>
        <v>0</v>
      </c>
      <c r="BI17" s="4">
        <f>IF(AND(BF$154&gt;4,BG17=1),12)+IF(AND(BF$154&gt;4,BG17=2),8)+IF(AND(BF$154&gt;4,BG17=3),6)+IF(AND(BF$154&gt;4,BG17=4),5)+IF(AND(BF$154&gt;4,BG17=5),4)+IF(AND(BF$154&gt;4,BG17=6),3)+IF(AND(BF$154&gt;4,BG17=7),2)+IF(AND(BF$154&gt;4,BG17&gt;7),1)+IF(AND(BF$154=4,BG17=1),8)+IF(AND(BF$154=4,BG17=2),6)+IF(AND(BF$154=4,BG17=3),4)+IF(AND(BF$154=4,BG17=4),2)+IF(AND(BF$154=3,BG17=1),6)+IF(AND(BF$154=3,BG17=2),4)+IF(AND(BF$154=3,BG17=3),2)+IF(AND(BF$154=2,BG17=1),4)+IF(AND(BF$154=2,BG17=2),2)+IF(AND(BF$154=1,BG17=1),2)</f>
        <v>0</v>
      </c>
      <c r="BJ17" s="2"/>
      <c r="BK17" s="2"/>
      <c r="BL17" s="11"/>
      <c r="BM17" s="2">
        <v>26.265000000000001</v>
      </c>
      <c r="BN17" s="2">
        <v>28.992000000000001</v>
      </c>
      <c r="BO17" s="2"/>
      <c r="BP17" s="8" t="s">
        <v>193</v>
      </c>
      <c r="BQ17" s="6"/>
      <c r="BR17" s="19">
        <f t="shared" si="8"/>
        <v>26.265000000000001</v>
      </c>
      <c r="BS17" s="2">
        <v>26.459</v>
      </c>
      <c r="BT17" s="3">
        <v>1</v>
      </c>
      <c r="BU17" s="4">
        <f>IF(AND(BV$154&gt;4,BT17=1),6)+IF(AND(BV$154&gt;4,BT17=2),4)+IF(AND(BV$154&gt;4,BT17=3),3)+IF(AND(BV$154&gt;4,BT17=4),2)+IF(AND(BV$154&gt;4,BT17=5),1)+IF(AND(BV$154&gt;4,BT17&gt;5),1)+IF(AND(BV$154=4,BT17=1),4)+IF(AND(BV$154=4,BT17=2),3)+IF(AND(BV$154=4,BT17=3),2)+IF(AND(BV$154=4,BT17=4),1)+IF(AND(BV$154=3,BT17=1),3)+IF(AND(BV$154=3,BT17=2),2)+IF(AND(BV$154=3,BT17=3),1)+IF(AND(BV$154=2,BT17=1),2)+IF(AND(BV$154=2,BT17=2),1)+IF(AND(BV$154=1,BT17=1),1)</f>
        <v>6</v>
      </c>
      <c r="BV17" s="5"/>
      <c r="BW17" s="5">
        <v>3</v>
      </c>
      <c r="BX17" s="4">
        <f>IF(AND(BV$154&gt;4,BV17=1),12)+IF(AND(BV$154&gt;4,BV17=2),8)+IF(AND(BV$154&gt;4,BV17=3),6)+IF(AND(BV$154&gt;4,BV17=4),5)+IF(AND(BV$154&gt;4,BV17=5),4)+IF(AND(BV$154&gt;4,BV17=6),3)+IF(AND(BV$154&gt;4,BV17=7),2)+IF(AND(BV$154&gt;4,BV17&gt;7),1)+IF(AND(BV$154=4,BV17=1),8)+IF(AND(BV$154=4,BV17=2),6)+IF(AND(BV$154=4,BV17=3),4)+IF(AND(BV$154=4,BV17=4),2)+IF(AND(BV$154=3,BV17=1),6)+IF(AND(BV$154=3,BV17=2),4)+IF(AND(BV$154=3,BV17=3),2)+IF(AND(BV$154=2,BV17=1),4)+IF(AND(BV$154=2,BV17=2),2)+IF(AND(BV$154=1,BV17=1),2)</f>
        <v>0</v>
      </c>
      <c r="BY17" s="4">
        <f>IF(AND(BV$154&gt;4,BW17=1),12)+IF(AND(BV$154&gt;4,BW17=2),8)+IF(AND(BV$154&gt;4,BW17=3),6)+IF(AND(BV$154&gt;4,BW17=4),5)+IF(AND(BV$154&gt;4,BW17=5),4)+IF(AND(BV$154&gt;4,BW17=6),3)+IF(AND(BV$154&gt;4,BW17=7),2)+IF(AND(BV$154&gt;4,BW17&gt;7),1)+IF(AND(BV$154=4,BW17=1),8)+IF(AND(BV$154=4,BW17=2),6)+IF(AND(BV$154=4,BW17=3),4)+IF(AND(BV$154=4,BW17=4),2)+IF(AND(BV$154=3,BW17=1),6)+IF(AND(BV$154=3,BW17=2),4)+IF(AND(BV$154=3,BW17=3),2)+IF(AND(BV$154=2,BW17=1),4)+IF(AND(BV$154=2,BW17=2),2)+IF(AND(BV$154=1,BW17=1),2)</f>
        <v>6</v>
      </c>
      <c r="BZ17" s="2" t="s">
        <v>26</v>
      </c>
      <c r="CA17" s="4">
        <f t="shared" si="9"/>
        <v>12</v>
      </c>
      <c r="CB17" s="11">
        <f t="shared" si="10"/>
        <v>12</v>
      </c>
      <c r="CC17" s="2"/>
      <c r="CD17" s="2">
        <v>26.373999999999999</v>
      </c>
      <c r="CE17" s="2"/>
      <c r="CF17" s="8" t="s">
        <v>148</v>
      </c>
      <c r="CG17" s="6"/>
      <c r="CH17" s="19">
        <f t="shared" si="11"/>
        <v>26.265000000000001</v>
      </c>
      <c r="CI17" s="2">
        <v>28.899000000000001</v>
      </c>
      <c r="CJ17" s="3">
        <v>1</v>
      </c>
      <c r="CK17" s="4">
        <f>IF(AND(CL$153&gt;4,CJ17=1),6)+IF(AND(CL$153&gt;4,CJ17=2),4)+IF(AND(CL$153&gt;4,CJ17=3),3)+IF(AND(CL$153&gt;4,CJ17=4),2)+IF(AND(CL$153&gt;4,CJ17=5),1)+IF(AND(CL$153&gt;4,CJ17&gt;5),1)+IF(AND(CL$153=4,CJ17=1),4)+IF(AND(CL$153=4,CJ17=2),3)+IF(AND(CL$153=4,CJ17=3),2)+IF(AND(CL$153=4,CJ17=4),1)+IF(AND(CL$153=3,CJ17=1),3)+IF(AND(CL$153=3,CJ17=2),2)+IF(AND(CL$153=3,CJ17=3),1)+IF(AND(CL$153=2,CJ17=1),2)+IF(AND(CL$153=2,CJ17=2),1)+IF(AND(CL$153=1,CJ17=1),1)</f>
        <v>6</v>
      </c>
      <c r="CL17" s="5">
        <v>3</v>
      </c>
      <c r="CM17" s="5">
        <v>1</v>
      </c>
      <c r="CN17" s="7">
        <f>IF(AND(CL$153&gt;4,CL17=1),12)+IF(AND(CL$153&gt;4,CL17=2),8)+IF(AND(CL$153&gt;4,CL17=3),6)+IF(AND(CL$153&gt;4,CL17=4),5)+IF(AND(CL$153&gt;4,CL17=5),4)+IF(AND(CL$153&gt;4,CL17=6),3)+IF(AND(CL$153&gt;4,CL17=7),2)+IF(AND(CL$153&gt;4,CL17&gt;7),1)+IF(AND(CL$153=4,CL17=1),8)+IF(AND(CL$153=4,CL17=2),6)+IF(AND(CL$153=4,CL17=3),4)+IF(AND(CL$153=4,CL17=4),2)+IF(AND(CL$153=3,CL17=1),6)+IF(AND(CL$153=3,CL17=2),4)+IF(AND(CL$153=3,CL17=3),2)+IF(AND(CL$153=2,CL17=1),4)+IF(AND(CL$153=2,CL17=2),2)+IF(AND(CL$153=1,CL17=1),2)</f>
        <v>6</v>
      </c>
      <c r="CO17" s="7">
        <f>IF(AND(CL$153&gt;4,CM17=1),12)+IF(AND(CL$153&gt;4,CM17=2),8)+IF(AND(CL$153&gt;4,CM17=3),6)+IF(AND(CL$153&gt;4,CM17=4),5)+IF(AND(CL$153&gt;4,CM17=5),4)+IF(AND(CL$153&gt;4,CM17=6),3)+IF(AND(CL$153&gt;4,CM17=7),2)+IF(AND(CL$153&gt;4,CM17&gt;7),1)+IF(AND(CL$153=4,CM17=1),8)+IF(AND(CL$153=4,CM17=2),6)+IF(AND(CL$153=4,CM17=3),4)+IF(AND(CL$153=4,CM17=4),2)+IF(AND(CL$153=3,CM17=1),6)+IF(AND(CL$153=3,CM17=2),4)+IF(AND(CL$153=3,CM17=3),2)+IF(AND(CL$153=2,CM17=1),4)+IF(AND(CL$153=2,CM17=2),2)+IF(AND(CL$153=1,CM17=1),2)</f>
        <v>12</v>
      </c>
      <c r="CP17" s="2" t="s">
        <v>26</v>
      </c>
      <c r="CQ17" s="4">
        <f t="shared" si="12"/>
        <v>25</v>
      </c>
      <c r="CR17" s="11">
        <f t="shared" si="13"/>
        <v>37</v>
      </c>
      <c r="CS17" s="2">
        <v>25.765999999999998</v>
      </c>
      <c r="CT17" s="2">
        <v>40.387999999999998</v>
      </c>
      <c r="CU17" s="2"/>
      <c r="CV17" s="2"/>
      <c r="CW17" s="6">
        <v>1</v>
      </c>
      <c r="CX17" s="19">
        <f t="shared" si="14"/>
        <v>25.765999999999998</v>
      </c>
      <c r="CY17" s="2">
        <v>26.561</v>
      </c>
      <c r="CZ17" s="3">
        <v>3</v>
      </c>
      <c r="DA17" s="4">
        <f>IF(AND(DB$153&gt;4,CZ17=1),6)+IF(AND(DB$153&gt;4,CZ17=2),4)+IF(AND(DB$153&gt;4,CZ17=3),3)+IF(AND(DB$153&gt;4,CZ17=4),2)+IF(AND(DB$153&gt;4,CZ17=5),1)+IF(AND(DB$153&gt;4,CZ17&gt;5),1)+IF(AND(DB$153=4,CZ17=1),4)+IF(AND(DB$153=4,CZ17=2),3)+IF(AND(DB$153=4,CZ17=3),2)+IF(AND(DB$153=4,CZ17=4),1)+IF(AND(DB$153=3,CZ17=1),3)+IF(AND(DB$153=3,CZ17=2),2)+IF(AND(DB$153=3,CZ17=3),1)+IF(AND(DB$153=2,CZ17=1),2)+IF(AND(DB$153=2,CZ17=2),1)+IF(AND(DB$153=1,CZ17=1),1)</f>
        <v>3</v>
      </c>
      <c r="DB17" s="5">
        <v>2</v>
      </c>
      <c r="DC17" s="5">
        <v>5</v>
      </c>
      <c r="DD17" s="7">
        <f>IF(AND(DB$153&gt;4,DB17=1),12)+IF(AND(DB$153&gt;4,DB17=2),8)+IF(AND(DB$153&gt;4,DB17=3),6)+IF(AND(DB$153&gt;4,DB17=4),5)+IF(AND(DB$153&gt;4,DB17=5),4)+IF(AND(DB$153&gt;4,DB17=6),3)+IF(AND(DB$153&gt;4,DB17=7),2)+IF(AND(DB$153&gt;4,DB17&gt;7),1)+IF(AND(DB$153=4,DB17=1),8)+IF(AND(DB$153=4,DB17=2),6)+IF(AND(DB$153=4,DB17=3),4)+IF(AND(DB$153=4,DB17=4),2)+IF(AND(DB$153=3,DB17=1),6)+IF(AND(DB$153=3,DB17=2),4)+IF(AND(DB$153=3,DB17=3),2)+IF(AND(DB$153=2,DB17=1),4)+IF(AND(DB$153=2,DB17=2),2)+IF(AND(DB$153=1,DB17=1),2)</f>
        <v>8</v>
      </c>
      <c r="DE17" s="7">
        <f>IF(AND(DB$153&gt;4,DC17=1),12)+IF(AND(DB$153&gt;4,DC17=2),8)+IF(AND(DB$153&gt;4,DC17=3),6)+IF(AND(DB$153&gt;4,DC17=4),5)+IF(AND(DB$153&gt;4,DC17=5),4)+IF(AND(DB$153&gt;4,DC17=6),3)+IF(AND(DB$153&gt;4,DC17=7),2)+IF(AND(DB$153&gt;4,DC17&gt;7),1)+IF(AND(DB$153=4,DC17=1),8)+IF(AND(DB$153=4,DC17=2),6)+IF(AND(DB$153=4,DC17=3),4)+IF(AND(DB$153=4,DC17=4),2)+IF(AND(DB$153=3,DC17=1),6)+IF(AND(DB$153=3,DC17=2),4)+IF(AND(DB$153=3,DC17=3),2)+IF(AND(DB$153=2,DC17=1),4)+IF(AND(DB$153=2,DC17=2),2)+IF(AND(DB$153=1,DC17=1),2)</f>
        <v>4</v>
      </c>
      <c r="DF17" s="2" t="s">
        <v>26</v>
      </c>
      <c r="DG17" s="4">
        <f t="shared" si="15"/>
        <v>15</v>
      </c>
      <c r="DH17" s="11">
        <f t="shared" si="16"/>
        <v>52</v>
      </c>
      <c r="DI17" s="2">
        <v>26.478000000000002</v>
      </c>
      <c r="DJ17" s="2">
        <v>26.588000000000001</v>
      </c>
      <c r="DK17" s="2"/>
      <c r="DL17" s="2"/>
      <c r="DM17" s="6"/>
      <c r="DN17" s="19">
        <f t="shared" si="17"/>
        <v>25.765999999999998</v>
      </c>
      <c r="DO17" s="2"/>
      <c r="DP17" s="3"/>
      <c r="DQ17" s="4">
        <f>IF(AND(DR$153&gt;4,DP17=1),6)+IF(AND(DR$153&gt;4,DP17=2),4)+IF(AND(DR$153&gt;4,DP17=3),3)+IF(AND(DR$153&gt;4,DP17=4),2)+IF(AND(DR$153&gt;4,DP17=5),1)+IF(AND(DR$153&gt;4,DP17&gt;5),1)+IF(AND(DR$153=4,DP17=1),4)+IF(AND(DR$153=4,DP17=2),3)+IF(AND(DR$153=4,DP17=3),2)+IF(AND(DR$153=4,DP17=4),1)+IF(AND(DR$153=3,DP17=1),3)+IF(AND(DR$153=3,DP17=2),2)+IF(AND(DR$153=3,DP17=3),1)+IF(AND(DR$153=2,DP17=1),2)+IF(AND(DR$153=2,DP17=2),1)+IF(AND(DR$153=1,DP17=1),1)</f>
        <v>0</v>
      </c>
      <c r="DR17" s="5">
        <v>2</v>
      </c>
      <c r="DS17" s="5">
        <v>2</v>
      </c>
      <c r="DT17" s="4">
        <f>IF(AND(DR$153&gt;4,DR17=1),12)+IF(AND(DR$153&gt;4,DR17=2),8)+IF(AND(DR$153&gt;4,DR17=3),6)+IF(AND(DR$153&gt;4,DR17=4),5)+IF(AND(DR$153&gt;4,DR17=5),4)+IF(AND(DR$153&gt;4,DR17=6),3)+IF(AND(DR$153&gt;4,DR17=7),2)+IF(AND(DR$153&gt;4,DR17&gt;7),1)+IF(AND(DR$153=4,DR17=1),8)+IF(AND(DR$153=4,DR17=2),6)+IF(AND(DR$153=4,DR17=3),4)+IF(AND(DR$153=4,DR17=4),2)+IF(AND(DR$153=3,DR17=1),6)+IF(AND(DR$153=3,DR17=2),4)+IF(AND(DR$153=3,DR17=3),2)+IF(AND(DR$153=2,DR17=1),4)+IF(AND(DR$153=2,DR17=2),2)+IF(AND(DR$153=1,DR17=1),2)</f>
        <v>8</v>
      </c>
      <c r="DU17" s="4">
        <f>IF(AND(DR$153&gt;4,DS17=1),12)+IF(AND(DR$153&gt;4,DS17=2),8)+IF(AND(DR$153&gt;4,DS17=3),6)+IF(AND(DR$153&gt;4,DS17=4),5)+IF(AND(DR$153&gt;4,DS17=5),4)+IF(AND(DR$153&gt;4,DS17=6),3)+IF(AND(DR$153&gt;4,DS17=7),2)+IF(AND(DR$153&gt;4,DS17&gt;7),1)+IF(AND(DR$153=4,DS17=1),8)+IF(AND(DR$153=4,DS17=2),6)+IF(AND(DR$153=4,DS17=3),4)+IF(AND(DR$153=4,DS17=4),2)+IF(AND(DR$153=3,DS17=1),6)+IF(AND(DR$153=3,DS17=2),4)+IF(AND(DR$153=3,DS17=3),2)+IF(AND(DR$153=2,DS17=1),4)+IF(AND(DR$153=2,DS17=2),2)+IF(AND(DR$153=1,DS17=1),2)</f>
        <v>8</v>
      </c>
      <c r="DV17" s="2" t="s">
        <v>21</v>
      </c>
      <c r="DW17" s="4">
        <f t="shared" si="18"/>
        <v>16</v>
      </c>
      <c r="DX17" s="11">
        <f t="shared" si="19"/>
        <v>68</v>
      </c>
      <c r="DY17" s="2">
        <v>26.852</v>
      </c>
      <c r="DZ17" s="2">
        <v>27.893000000000001</v>
      </c>
      <c r="EA17" s="2" t="s">
        <v>21</v>
      </c>
      <c r="EB17" s="2"/>
      <c r="EC17" s="6"/>
      <c r="ED17" s="19">
        <f t="shared" si="20"/>
        <v>25.765999999999998</v>
      </c>
    </row>
    <row r="18" spans="1:134" x14ac:dyDescent="0.3">
      <c r="A18" s="13">
        <v>9</v>
      </c>
      <c r="B18" s="1" t="s">
        <v>59</v>
      </c>
      <c r="C18" s="2">
        <v>12558</v>
      </c>
      <c r="D18" s="1">
        <v>84</v>
      </c>
      <c r="E18" s="1" t="s">
        <v>82</v>
      </c>
      <c r="F18" s="21">
        <v>24.518000000000001</v>
      </c>
      <c r="G18" s="10">
        <v>26.047999999999998</v>
      </c>
      <c r="H18" s="3">
        <v>3</v>
      </c>
      <c r="I18" s="4">
        <f>IF(AND(J$152&gt;4,H18=1),6)+IF(AND(J$152&gt;4,H18=2),4)+IF(AND(J$152&gt;4,H18=3),3)+IF(AND(J$152&gt;4,H18=4),2)+IF(AND(J$152&gt;4,H18=5),1)+IF(AND(J$152&gt;4,H18&gt;5),1)+IF(AND(J$152=4,H18=1),4)+IF(AND(J$152=4,H18=2),3)+IF(AND(J$152=4,H18=3),2)+IF(AND(J$152=4,H18=4),1)+IF(AND(J$152=3,H18=1),3)+IF(AND(J$152=3,H18=2),2)+IF(AND(J$152=3,H18=3),1)+IF(AND(J$152=2,H18=1),2)+IF(AND(J$152=2,H18=2),1)+IF(AND(J$152=1,H18=1),1)</f>
        <v>2</v>
      </c>
      <c r="J18" s="3"/>
      <c r="K18" s="3"/>
      <c r="L18" s="4">
        <f>IF(AND(J$152&gt;4,J18=1),12)+IF(AND(J$152&gt;4,J18=2),8)+IF(AND(J$152&gt;4,J18=3),6)+IF(AND(J$152&gt;4,J18=4),5)+IF(AND(J$152&gt;4,J18=5),4)+IF(AND(J$152&gt;4,J18=6),3)+IF(AND(J$152&gt;4,J18=7),2)+IF(AND(J$152&gt;4,J18&gt;7),1)+IF(AND(J$152=4,J18=1),8)+IF(AND(J$152=4,J18=2),6)+IF(AND(J$152=4,J18=3),4)+IF(AND(J$152=4,J18=4),2)+IF(AND(J$152=3,J18=1),6)+IF(AND(J$152=3,J18=2),4)+IF(AND(J$152=3,J18=3),2)+IF(AND(J$152=2,J18=1),4)+IF(AND(J$152=2,J18=2),2)+IF(AND(J$152=1,J18=1),2)</f>
        <v>0</v>
      </c>
      <c r="M18" s="4">
        <f>IF(AND(J$152&gt;4,K18=1),12)+IF(AND(J$152&gt;4,K18=2),8)+IF(AND(J$152&gt;4,K18=3),6)+IF(AND(J$152&gt;4,K18=4),5)+IF(AND(J$152&gt;4,K18=5),4)+IF(AND(J$152&gt;4,K18=6),3)+IF(AND(J$152&gt;4,K18=7),2)+IF(AND(J$152&gt;4,K18&gt;7),1)+IF(AND(J$152=4,K18=1),8)+IF(AND(J$152=4,K18=2),6)+IF(AND(J$152=4,K18=3),4)+IF(AND(J$152=4,K18=4),2)+IF(AND(J$152=3,K18=1),6)+IF(AND(J$152=3,K18=2),4)+IF(AND(J$152=3,K18=3),2)+IF(AND(J$152=2,K18=1),4)+IF(AND(J$152=2,K18=2),2)+IF(AND(J$152=1,K18=1),2)</f>
        <v>0</v>
      </c>
      <c r="N18" s="2" t="s">
        <v>20</v>
      </c>
      <c r="O18" s="4">
        <f>+I18+L18+M18+U18</f>
        <v>2</v>
      </c>
      <c r="P18" s="11">
        <f>O18</f>
        <v>2</v>
      </c>
      <c r="Q18" s="10"/>
      <c r="R18" s="10"/>
      <c r="S18" s="2" t="s">
        <v>20</v>
      </c>
      <c r="T18" s="2"/>
      <c r="U18" s="6"/>
      <c r="V18" s="19">
        <f>MIN(F18,G18,Q18,R18)</f>
        <v>24.518000000000001</v>
      </c>
      <c r="W18" s="10"/>
      <c r="X18" s="3"/>
      <c r="Y18" s="4">
        <f>IF(AND(Z$152&gt;4,X18=1),6)+IF(AND(Z$152&gt;4,X18=2),4)+IF(AND(Z$152&gt;4,X18=3),3)+IF(AND(Z$152&gt;4,X18=4),2)+IF(AND(Z$152&gt;4,X18=5),1)+IF(AND(Z$152&gt;4,X18&gt;5),1)+IF(AND(Z$152=4,X18=1),4)+IF(AND(Z$152=4,X18=2),3)+IF(AND(Z$152=4,X18=3),2)+IF(AND(Z$152=4,X18=4),1)+IF(AND(Z$152=3,X18=1),3)+IF(AND(Z$152=3,X18=2),2)+IF(AND(Z$152=3,X18=3),1)+IF(AND(Z$152=2,X18=1),2)+IF(AND(Z$152=2,X18=2),1)+IF(AND(Z$152=1,X18=1),1)</f>
        <v>0</v>
      </c>
      <c r="Z18" s="3"/>
      <c r="AA18" s="3"/>
      <c r="AB18" s="4">
        <f>IF(AND(Z$152&gt;4,Z18=1),12)+IF(AND(Z$152&gt;4,Z18=2),8)+IF(AND(Z$152&gt;4,Z18=3),6)+IF(AND(Z$152&gt;4,Z18=4),5)+IF(AND(Z$152&gt;4,Z18=5),4)+IF(AND(Z$152&gt;4,Z18=6),3)+IF(AND(Z$152&gt;4,Z18=7),2)+IF(AND(Z$152&gt;4,Z18&gt;7),1)+IF(AND(Z$152=4,Z18=1),8)+IF(AND(Z$152=4,Z18=2),6)+IF(AND(Z$152=4,Z18=3),4)+IF(AND(Z$152=4,Z18=4),2)+IF(AND(Z$152=3,Z18=1),6)+IF(AND(Z$152=3,Z18=2),4)+IF(AND(Z$152=3,Z18=3),2)+IF(AND(Z$152=2,Z18=1),4)+IF(AND(Z$152=2,Z18=2),2)+IF(AND(Z$152=1,Z18=1),2)</f>
        <v>0</v>
      </c>
      <c r="AC18" s="4">
        <f>IF(AND(Z$152&gt;4,AA18=1),12)+IF(AND(Z$152&gt;4,AA18=2),8)+IF(AND(Z$152&gt;4,AA18=3),6)+IF(AND(Z$152&gt;4,AA18=4),5)+IF(AND(Z$152&gt;4,AA18=5),4)+IF(AND(Z$152&gt;4,AA18=6),3)+IF(AND(Z$152&gt;4,AA18=7),2)+IF(AND(Z$152&gt;4,AA18&gt;7),1)+IF(AND(Z$152=4,AA18=1),8)+IF(AND(Z$152=4,AA18=2),6)+IF(AND(Z$152=4,AA18=3),4)+IF(AND(Z$152=4,AA18=4),2)+IF(AND(Z$152=3,AA18=1),6)+IF(AND(Z$152=3,AA18=2),4)+IF(AND(Z$152=3,AA18=3),2)+IF(AND(Z$152=2,AA18=1),4)+IF(AND(Z$152=2,AA18=2),2)+IF(AND(Z$152=1,AA18=1),2)</f>
        <v>0</v>
      </c>
      <c r="AD18" s="2" t="s">
        <v>20</v>
      </c>
      <c r="AE18" s="4">
        <f t="shared" ref="AE18:AE26" si="21">+Y18+AB18+AC18+AK18</f>
        <v>0</v>
      </c>
      <c r="AF18" s="11">
        <f t="shared" ref="AF18:AF26" si="22">AE18+P18</f>
        <v>2</v>
      </c>
      <c r="AG18" s="10"/>
      <c r="AH18" s="10"/>
      <c r="AI18" s="2" t="s">
        <v>20</v>
      </c>
      <c r="AJ18" s="2"/>
      <c r="AK18" s="6"/>
      <c r="AL18" s="19">
        <f t="shared" ref="AL18:AL35" si="23">MIN(V18,W18,AG18,AH18)</f>
        <v>24.518000000000001</v>
      </c>
      <c r="AM18" s="10"/>
      <c r="AN18" s="3"/>
      <c r="AO18" s="4">
        <f>IF(AND(AP$152&gt;4,AN18=1),6)+IF(AND(AP$152&gt;4,AN18=2),4)+IF(AND(AP$152&gt;4,AN18=3),3)+IF(AND(AP$152&gt;4,AN18=4),2)+IF(AND(AP$152&gt;4,AN18=5),1)+IF(AND(AP$152&gt;4,AN18&gt;5),1)+IF(AND(AP$152=4,AN18=1),4)+IF(AND(AP$152=4,AN18=2),3)+IF(AND(AP$152=4,AN18=3),2)+IF(AND(AP$152=4,AN18=4),1)+IF(AND(AP$152=3,AN18=1),3)+IF(AND(AP$152=3,AN18=2),2)+IF(AND(AP$152=3,AN18=3),1)+IF(AND(AP$152=2,AN18=1),2)+IF(AND(AP$152=2,AN18=2),1)+IF(AND(AP$152=1,AN18=1),1)</f>
        <v>0</v>
      </c>
      <c r="AP18" s="3"/>
      <c r="AQ18" s="3"/>
      <c r="AR18" s="4">
        <f>IF(AND(AP$152&gt;4,AP18=1),12)+IF(AND(AP$152&gt;4,AP18=2),8)+IF(AND(AP$152&gt;4,AP18=3),6)+IF(AND(AP$152&gt;4,AP18=4),5)+IF(AND(AP$152&gt;4,AP18=5),4)+IF(AND(AP$152&gt;4,AP18=6),3)+IF(AND(AP$152&gt;4,AP18=7),2)+IF(AND(AP$152&gt;4,AP18&gt;7),1)+IF(AND(AP$152=4,AP18=1),8)+IF(AND(AP$152=4,AP18=2),6)+IF(AND(AP$152=4,AP18=3),4)+IF(AND(AP$152=4,AP18=4),2)+IF(AND(AP$152=3,AP18=1),6)+IF(AND(AP$152=3,AP18=2),4)+IF(AND(AP$152=3,AP18=3),2)+IF(AND(AP$152=2,AP18=1),4)+IF(AND(AP$152=2,AP18=2),2)+IF(AND(AP$152=1,AP18=1),2)</f>
        <v>0</v>
      </c>
      <c r="AS18" s="4">
        <f>IF(AND(AP$152&gt;4,AQ18=1),12)+IF(AND(AP$152&gt;4,AQ18=2),8)+IF(AND(AP$152&gt;4,AQ18=3),6)+IF(AND(AP$152&gt;4,AQ18=4),5)+IF(AND(AP$152&gt;4,AQ18=5),4)+IF(AND(AP$152&gt;4,AQ18=6),3)+IF(AND(AP$152&gt;4,AQ18=7),2)+IF(AND(AP$152&gt;4,AQ18&gt;7),1)+IF(AND(AP$152=4,AQ18=1),8)+IF(AND(AP$152=4,AQ18=2),6)+IF(AND(AP$152=4,AQ18=3),4)+IF(AND(AP$152=4,AQ18=4),2)+IF(AND(AP$152=3,AQ18=1),6)+IF(AND(AP$152=3,AQ18=2),4)+IF(AND(AP$152=3,AQ18=3),2)+IF(AND(AP$152=2,AQ18=1),4)+IF(AND(AP$152=2,AQ18=2),2)+IF(AND(AP$152=1,AQ18=1),2)</f>
        <v>0</v>
      </c>
      <c r="AT18" s="2" t="s">
        <v>20</v>
      </c>
      <c r="AU18" s="4">
        <f t="shared" ref="AU18:AU26" si="24">+AO18+AR18+AS18+BA18</f>
        <v>0</v>
      </c>
      <c r="AV18" s="11">
        <f t="shared" ref="AV18:AV26" si="25">AU18+AF18</f>
        <v>2</v>
      </c>
      <c r="AW18" s="10"/>
      <c r="AX18" s="10"/>
      <c r="AY18" s="2" t="s">
        <v>20</v>
      </c>
      <c r="AZ18" s="2"/>
      <c r="BA18" s="6"/>
      <c r="BB18" s="19">
        <f t="shared" ref="BB18:BB35" si="26">MIN(AL18,AM18,AW18,AX18)</f>
        <v>24.518000000000001</v>
      </c>
      <c r="BC18" s="10">
        <v>25.96</v>
      </c>
      <c r="BD18" s="3">
        <v>1</v>
      </c>
      <c r="BE18" s="4">
        <f>IF(AND(BF$152&gt;4,BD18=1),6)+IF(AND(BF$152&gt;4,BD18=2),4)+IF(AND(BF$152&gt;4,BD18=3),3)+IF(AND(BF$152&gt;4,BD18=4),2)+IF(AND(BF$152&gt;4,BD18=5),1)+IF(AND(BF$152&gt;4,BD18&gt;5),1)+IF(AND(BF$152=4,BD18=1),4)+IF(AND(BF$152=4,BD18=2),3)+IF(AND(BF$152=4,BD18=3),2)+IF(AND(BF$152=4,BD18=4),1)+IF(AND(BF$152=3,BD18=1),3)+IF(AND(BF$152=3,BD18=2),2)+IF(AND(BF$152=3,BD18=3),1)+IF(AND(BF$152=2,BD18=1),2)+IF(AND(BF$152=2,BD18=2),1)+IF(AND(BF$152=1,BD18=1),1)</f>
        <v>4</v>
      </c>
      <c r="BF18" s="3">
        <v>1</v>
      </c>
      <c r="BG18" s="3">
        <v>1</v>
      </c>
      <c r="BH18" s="4">
        <f>IF(AND(BF$152&gt;4,BF18=1),12)+IF(AND(BF$152&gt;4,BF18=2),8)+IF(AND(BF$152&gt;4,BF18=3),6)+IF(AND(BF$152&gt;4,BF18=4),5)+IF(AND(BF$152&gt;4,BF18=5),4)+IF(AND(BF$152&gt;4,BF18=6),3)+IF(AND(BF$152&gt;4,BF18=7),2)+IF(AND(BF$152&gt;4,BF18&gt;7),1)+IF(AND(BF$152=4,BF18=1),8)+IF(AND(BF$152=4,BF18=2),6)+IF(AND(BF$152=4,BF18=3),4)+IF(AND(BF$152=4,BF18=4),2)+IF(AND(BF$152=3,BF18=1),6)+IF(AND(BF$152=3,BF18=2),4)+IF(AND(BF$152=3,BF18=3),2)+IF(AND(BF$152=2,BF18=1),4)+IF(AND(BF$152=2,BF18=2),2)+IF(AND(BF$152=1,BF18=1),2)</f>
        <v>8</v>
      </c>
      <c r="BI18" s="4">
        <f>IF(AND(BF$152&gt;4,BG18=1),12)+IF(AND(BF$152&gt;4,BG18=2),8)+IF(AND(BF$152&gt;4,BG18=3),6)+IF(AND(BF$152&gt;4,BG18=4),5)+IF(AND(BF$152&gt;4,BG18=5),4)+IF(AND(BF$152&gt;4,BG18=6),3)+IF(AND(BF$152&gt;4,BG18=7),2)+IF(AND(BF$152&gt;4,BG18&gt;7),1)+IF(AND(BF$152=4,BG18=1),8)+IF(AND(BF$152=4,BG18=2),6)+IF(AND(BF$152=4,BG18=3),4)+IF(AND(BF$152=4,BG18=4),2)+IF(AND(BF$152=3,BG18=1),6)+IF(AND(BF$152=3,BG18=2),4)+IF(AND(BF$152=3,BG18=3),2)+IF(AND(BF$152=2,BG18=1),4)+IF(AND(BF$152=2,BG18=2),2)+IF(AND(BF$152=1,BG18=1),2)</f>
        <v>8</v>
      </c>
      <c r="BJ18" s="2" t="s">
        <v>20</v>
      </c>
      <c r="BK18" s="4">
        <f t="shared" ref="BK18:BK26" si="27">+BE18+BH18+BI18+BQ18</f>
        <v>20</v>
      </c>
      <c r="BL18" s="11">
        <f t="shared" ref="BL18:BL26" si="28">BK18+AV18</f>
        <v>22</v>
      </c>
      <c r="BM18" s="10">
        <v>25.071000000000002</v>
      </c>
      <c r="BN18" s="10">
        <v>25.727</v>
      </c>
      <c r="BO18" s="2" t="s">
        <v>20</v>
      </c>
      <c r="BP18" s="2"/>
      <c r="BQ18" s="6"/>
      <c r="BR18" s="19">
        <f t="shared" si="8"/>
        <v>24.518000000000001</v>
      </c>
      <c r="BS18" s="10">
        <v>28.748000000000001</v>
      </c>
      <c r="BT18" s="3">
        <v>3</v>
      </c>
      <c r="BU18" s="4">
        <f>IF(AND(BV$152&gt;4,BT18=1),6)+IF(AND(BV$152&gt;4,BT18=2),4)+IF(AND(BV$152&gt;4,BT18=3),3)+IF(AND(BV$152&gt;4,BT18=4),2)+IF(AND(BV$152&gt;4,BT18=5),1)+IF(AND(BV$152&gt;4,BT18&gt;5),1)+IF(AND(BV$152=4,BT18=1),4)+IF(AND(BV$152=4,BT18=2),3)+IF(AND(BV$152=4,BT18=3),2)+IF(AND(BV$152=4,BT18=4),1)+IF(AND(BV$152=3,BT18=1),3)+IF(AND(BV$152=3,BT18=2),2)+IF(AND(BV$152=3,BT18=3),1)+IF(AND(BV$152=2,BT18=1),2)+IF(AND(BV$152=2,BT18=2),1)+IF(AND(BV$152=1,BT18=1),1)</f>
        <v>1</v>
      </c>
      <c r="BV18" s="3">
        <v>2</v>
      </c>
      <c r="BW18" s="3">
        <v>1</v>
      </c>
      <c r="BX18" s="4">
        <f>IF(AND(BV$152&gt;4,BV18=1),12)+IF(AND(BV$152&gt;4,BV18=2),8)+IF(AND(BV$152&gt;4,BV18=3),6)+IF(AND(BV$152&gt;4,BV18=4),5)+IF(AND(BV$152&gt;4,BV18=5),4)+IF(AND(BV$152&gt;4,BV18=6),3)+IF(AND(BV$152&gt;4,BV18=7),2)+IF(AND(BV$152&gt;4,BV18&gt;7),1)+IF(AND(BV$152=4,BV18=1),8)+IF(AND(BV$152=4,BV18=2),6)+IF(AND(BV$152=4,BV18=3),4)+IF(AND(BV$152=4,BV18=4),2)+IF(AND(BV$152=3,BV18=1),6)+IF(AND(BV$152=3,BV18=2),4)+IF(AND(BV$152=3,BV18=3),2)+IF(AND(BV$152=2,BV18=1),4)+IF(AND(BV$152=2,BV18=2),2)+IF(AND(BV$152=1,BV18=1),2)</f>
        <v>4</v>
      </c>
      <c r="BY18" s="4">
        <f>IF(AND(BV$152&gt;4,BW18=1),12)+IF(AND(BV$152&gt;4,BW18=2),8)+IF(AND(BV$152&gt;4,BW18=3),6)+IF(AND(BV$152&gt;4,BW18=4),5)+IF(AND(BV$152&gt;4,BW18=5),4)+IF(AND(BV$152&gt;4,BW18=6),3)+IF(AND(BV$152&gt;4,BW18=7),2)+IF(AND(BV$152&gt;4,BW18&gt;7),1)+IF(AND(BV$152=4,BW18=1),8)+IF(AND(BV$152=4,BW18=2),6)+IF(AND(BV$152=4,BW18=3),4)+IF(AND(BV$152=4,BW18=4),2)+IF(AND(BV$152=3,BW18=1),6)+IF(AND(BV$152=3,BW18=2),4)+IF(AND(BV$152=3,BW18=3),2)+IF(AND(BV$152=2,BW18=1),4)+IF(AND(BV$152=2,BW18=2),2)+IF(AND(BV$152=1,BW18=1),2)</f>
        <v>6</v>
      </c>
      <c r="BZ18" s="2" t="s">
        <v>20</v>
      </c>
      <c r="CA18" s="4">
        <f t="shared" si="9"/>
        <v>11</v>
      </c>
      <c r="CB18" s="11">
        <f t="shared" si="10"/>
        <v>33</v>
      </c>
      <c r="CC18" s="10">
        <v>24.562000000000001</v>
      </c>
      <c r="CD18" s="10">
        <v>25.852</v>
      </c>
      <c r="CE18" s="2" t="s">
        <v>20</v>
      </c>
      <c r="CF18" s="2"/>
      <c r="CG18" s="6"/>
      <c r="CH18" s="19">
        <f t="shared" si="11"/>
        <v>24.518000000000001</v>
      </c>
      <c r="CI18" s="10">
        <v>29.928999999999998</v>
      </c>
      <c r="CJ18" s="3">
        <v>3</v>
      </c>
      <c r="CK18" s="4">
        <f>IF(AND(CL$152&gt;4,CJ18=1),6)+IF(AND(CL$152&gt;4,CJ18=2),4)+IF(AND(CL$152&gt;4,CJ18=3),3)+IF(AND(CL$152&gt;4,CJ18=4),2)+IF(AND(CL$152&gt;4,CJ18=5),1)+IF(AND(CL$152&gt;4,CJ18&gt;5),1)+IF(AND(CL$152=4,CJ18=1),4)+IF(AND(CL$152=4,CJ18=2),3)+IF(AND(CL$152=4,CJ18=3),2)+IF(AND(CL$152=4,CJ18=4),1)+IF(AND(CL$152=3,CJ18=1),3)+IF(AND(CL$152=3,CJ18=2),2)+IF(AND(CL$152=3,CJ18=3),1)+IF(AND(CL$152=2,CJ18=1),2)+IF(AND(CL$152=2,CJ18=2),1)+IF(AND(CL$152=1,CJ18=1),1)</f>
        <v>3</v>
      </c>
      <c r="CL18" s="3">
        <v>3</v>
      </c>
      <c r="CM18" s="3">
        <v>2</v>
      </c>
      <c r="CN18" s="4">
        <f>IF(AND(CL$152&gt;4,CL18=1),12)+IF(AND(CL$152&gt;4,CL18=2),8)+IF(AND(CL$152&gt;4,CL18=3),6)+IF(AND(CL$152&gt;4,CL18=4),5)+IF(AND(CL$152&gt;4,CL18=5),4)+IF(AND(CL$152&gt;4,CL18=6),3)+IF(AND(CL$152&gt;4,CL18=7),2)+IF(AND(CL$152&gt;4,CL18&gt;7),1)+IF(AND(CL$152=4,CL18=1),8)+IF(AND(CL$152=4,CL18=2),6)+IF(AND(CL$152=4,CL18=3),4)+IF(AND(CL$152=4,CL18=4),2)+IF(AND(CL$152=3,CL18=1),6)+IF(AND(CL$152=3,CL18=2),4)+IF(AND(CL$152=3,CL18=3),2)+IF(AND(CL$152=2,CL18=1),4)+IF(AND(CL$152=2,CL18=2),2)+IF(AND(CL$152=1,CL18=1),2)</f>
        <v>6</v>
      </c>
      <c r="CO18" s="4">
        <f>IF(AND(CL$152&gt;4,CM18=1),12)+IF(AND(CL$152&gt;4,CM18=2),8)+IF(AND(CL$152&gt;4,CM18=3),6)+IF(AND(CL$152&gt;4,CM18=4),5)+IF(AND(CL$152&gt;4,CM18=5),4)+IF(AND(CL$152&gt;4,CM18=6),3)+IF(AND(CL$152&gt;4,CM18=7),2)+IF(AND(CL$152&gt;4,CM18&gt;7),1)+IF(AND(CL$152=4,CM18=1),8)+IF(AND(CL$152=4,CM18=2),6)+IF(AND(CL$152=4,CM18=3),4)+IF(AND(CL$152=4,CM18=4),2)+IF(AND(CL$152=3,CM18=1),6)+IF(AND(CL$152=3,CM18=2),4)+IF(AND(CL$152=3,CM18=3),2)+IF(AND(CL$152=2,CM18=1),4)+IF(AND(CL$152=2,CM18=2),2)+IF(AND(CL$152=1,CM18=1),2)</f>
        <v>8</v>
      </c>
      <c r="CP18" s="2" t="s">
        <v>20</v>
      </c>
      <c r="CQ18" s="4">
        <f t="shared" si="12"/>
        <v>18</v>
      </c>
      <c r="CR18" s="11">
        <f t="shared" si="13"/>
        <v>51</v>
      </c>
      <c r="CS18" s="10">
        <v>23.689</v>
      </c>
      <c r="CT18" s="10">
        <v>34.345999999999997</v>
      </c>
      <c r="CU18" s="2" t="s">
        <v>20</v>
      </c>
      <c r="CV18" s="2"/>
      <c r="CW18" s="6">
        <v>1</v>
      </c>
      <c r="CX18" s="19">
        <f t="shared" si="14"/>
        <v>23.689</v>
      </c>
      <c r="CY18" s="10">
        <v>25.683</v>
      </c>
      <c r="CZ18" s="3">
        <v>5</v>
      </c>
      <c r="DA18" s="4">
        <f>IF(AND(DB$152&gt;4,CZ18=1),6)+IF(AND(DB$152&gt;4,CZ18=2),4)+IF(AND(DB$152&gt;4,CZ18=3),3)+IF(AND(DB$152&gt;4,CZ18=4),2)+IF(AND(DB$152&gt;4,CZ18=5),1)+IF(AND(DB$152&gt;4,CZ18&gt;5),1)+IF(AND(DB$152=4,CZ18=1),4)+IF(AND(DB$152=4,CZ18=2),3)+IF(AND(DB$152=4,CZ18=3),2)+IF(AND(DB$152=4,CZ18=4),1)+IF(AND(DB$152=3,CZ18=1),3)+IF(AND(DB$152=3,CZ18=2),2)+IF(AND(DB$152=3,CZ18=3),1)+IF(AND(DB$152=2,CZ18=1),2)+IF(AND(DB$152=2,CZ18=2),1)+IF(AND(DB$152=1,CZ18=1),1)</f>
        <v>1</v>
      </c>
      <c r="DB18" s="3">
        <v>4</v>
      </c>
      <c r="DC18" s="3">
        <v>7</v>
      </c>
      <c r="DD18" s="4">
        <f>IF(AND(DB$152&gt;4,DB18=1),12)+IF(AND(DB$152&gt;4,DB18=2),8)+IF(AND(DB$152&gt;4,DB18=3),6)+IF(AND(DB$152&gt;4,DB18=4),5)+IF(AND(DB$152&gt;4,DB18=5),4)+IF(AND(DB$152&gt;4,DB18=6),3)+IF(AND(DB$152&gt;4,DB18=7),2)+IF(AND(DB$152&gt;4,DB18&gt;7),1)+IF(AND(DB$152=4,DB18=1),8)+IF(AND(DB$152=4,DB18=2),6)+IF(AND(DB$152=4,DB18=3),4)+IF(AND(DB$152=4,DB18=4),2)+IF(AND(DB$152=3,DB18=1),6)+IF(AND(DB$152=3,DB18=2),4)+IF(AND(DB$152=3,DB18=3),2)+IF(AND(DB$152=2,DB18=1),4)+IF(AND(DB$152=2,DB18=2),2)+IF(AND(DB$152=1,DB18=1),2)</f>
        <v>5</v>
      </c>
      <c r="DE18" s="4">
        <f>IF(AND(DB$152&gt;4,DC18=1),12)+IF(AND(DB$152&gt;4,DC18=2),8)+IF(AND(DB$152&gt;4,DC18=3),6)+IF(AND(DB$152&gt;4,DC18=4),5)+IF(AND(DB$152&gt;4,DC18=5),4)+IF(AND(DB$152&gt;4,DC18=6),3)+IF(AND(DB$152&gt;4,DC18=7),2)+IF(AND(DB$152&gt;4,DC18&gt;7),1)+IF(AND(DB$152=4,DC18=1),8)+IF(AND(DB$152=4,DC18=2),6)+IF(AND(DB$152=4,DC18=3),4)+IF(AND(DB$152=4,DC18=4),2)+IF(AND(DB$152=3,DC18=1),6)+IF(AND(DB$152=3,DC18=2),4)+IF(AND(DB$152=3,DC18=3),2)+IF(AND(DB$152=2,DC18=1),4)+IF(AND(DB$152=2,DC18=2),2)+IF(AND(DB$152=1,DC18=1),2)</f>
        <v>2</v>
      </c>
      <c r="DF18" s="2" t="s">
        <v>20</v>
      </c>
      <c r="DG18" s="4">
        <f t="shared" si="15"/>
        <v>8</v>
      </c>
      <c r="DH18" s="11">
        <f t="shared" si="16"/>
        <v>59</v>
      </c>
      <c r="DI18" s="10">
        <v>24.75</v>
      </c>
      <c r="DJ18" s="10">
        <v>27.812999999999999</v>
      </c>
      <c r="DK18" s="2" t="s">
        <v>20</v>
      </c>
      <c r="DL18" s="2"/>
      <c r="DM18" s="6"/>
      <c r="DN18" s="19">
        <f t="shared" si="17"/>
        <v>23.689</v>
      </c>
      <c r="DO18" s="10"/>
      <c r="DP18" s="3"/>
      <c r="DQ18" s="4">
        <f>IF(AND(DR$152&gt;4,DP18=1),6)+IF(AND(DR$152&gt;4,DP18=2),4)+IF(AND(DR$152&gt;4,DP18=3),3)+IF(AND(DR$152&gt;4,DP18=4),2)+IF(AND(DR$152&gt;4,DP18=5),1)+IF(AND(DR$152&gt;4,DP18&gt;5),1)+IF(AND(DR$152=4,DP18=1),4)+IF(AND(DR$152=4,DP18=2),3)+IF(AND(DR$152=4,DP18=3),2)+IF(AND(DR$152=4,DP18=4),1)+IF(AND(DR$152=3,DP18=1),3)+IF(AND(DR$152=3,DP18=2),2)+IF(AND(DR$152=3,DP18=3),1)+IF(AND(DR$152=2,DP18=1),2)+IF(AND(DR$152=2,DP18=2),1)+IF(AND(DR$152=1,DP18=1),1)</f>
        <v>0</v>
      </c>
      <c r="DR18" s="3"/>
      <c r="DS18" s="3">
        <v>6</v>
      </c>
      <c r="DT18" s="4">
        <f>IF(AND(DR$152&gt;4,DR18=1),12)+IF(AND(DR$152&gt;4,DR18=2),8)+IF(AND(DR$152&gt;4,DR18=3),6)+IF(AND(DR$152&gt;4,DR18=4),5)+IF(AND(DR$152&gt;4,DR18=5),4)+IF(AND(DR$152&gt;4,DR18=6),3)+IF(AND(DR$152&gt;4,DR18=7),2)+IF(AND(DR$152&gt;4,DR18&gt;7),1)+IF(AND(DR$152=4,DR18=1),8)+IF(AND(DR$152=4,DR18=2),6)+IF(AND(DR$152=4,DR18=3),4)+IF(AND(DR$152=4,DR18=4),2)+IF(AND(DR$152=3,DR18=1),6)+IF(AND(DR$152=3,DR18=2),4)+IF(AND(DR$152=3,DR18=3),2)+IF(AND(DR$152=2,DR18=1),4)+IF(AND(DR$152=2,DR18=2),2)+IF(AND(DR$152=1,DR18=1),2)</f>
        <v>0</v>
      </c>
      <c r="DU18" s="4">
        <f>IF(AND(DR$152&gt;4,DS18=1),12)+IF(AND(DR$152&gt;4,DS18=2),8)+IF(AND(DR$152&gt;4,DS18=3),6)+IF(AND(DR$152&gt;4,DS18=4),5)+IF(AND(DR$152&gt;4,DS18=5),4)+IF(AND(DR$152&gt;4,DS18=6),3)+IF(AND(DR$152&gt;4,DS18=7),2)+IF(AND(DR$152&gt;4,DS18&gt;7),1)+IF(AND(DR$152=4,DS18=1),8)+IF(AND(DR$152=4,DS18=2),6)+IF(AND(DR$152=4,DS18=3),4)+IF(AND(DR$152=4,DS18=4),2)+IF(AND(DR$152=3,DS18=1),6)+IF(AND(DR$152=3,DS18=2),4)+IF(AND(DR$152=3,DS18=3),2)+IF(AND(DR$152=2,DS18=1),4)+IF(AND(DR$152=2,DS18=2),2)+IF(AND(DR$152=1,DS18=1),2)</f>
        <v>3</v>
      </c>
      <c r="DV18" s="2" t="s">
        <v>20</v>
      </c>
      <c r="DW18" s="4">
        <f t="shared" si="18"/>
        <v>3</v>
      </c>
      <c r="DX18" s="11">
        <f t="shared" si="19"/>
        <v>62</v>
      </c>
      <c r="DY18" s="10"/>
      <c r="DZ18" s="10">
        <v>24.933</v>
      </c>
      <c r="EA18" s="2" t="s">
        <v>20</v>
      </c>
      <c r="EB18" s="2"/>
      <c r="EC18" s="6"/>
      <c r="ED18" s="19">
        <f t="shared" si="20"/>
        <v>23.689</v>
      </c>
    </row>
    <row r="19" spans="1:134" x14ac:dyDescent="0.3">
      <c r="A19" s="13">
        <v>10</v>
      </c>
      <c r="B19" s="1" t="s">
        <v>47</v>
      </c>
      <c r="C19" s="2">
        <v>5957</v>
      </c>
      <c r="D19" s="1">
        <v>222</v>
      </c>
      <c r="E19" s="1" t="s">
        <v>23</v>
      </c>
      <c r="F19" s="21"/>
      <c r="G19" s="10"/>
      <c r="H19" s="3"/>
      <c r="I19" s="4"/>
      <c r="J19" s="5"/>
      <c r="K19" s="5"/>
      <c r="L19" s="4"/>
      <c r="M19" s="4"/>
      <c r="N19" s="2"/>
      <c r="O19" s="4"/>
      <c r="P19" s="11"/>
      <c r="Q19" s="10"/>
      <c r="R19" s="10"/>
      <c r="S19" s="2"/>
      <c r="T19" s="2"/>
      <c r="U19" s="6"/>
      <c r="V19" s="19">
        <v>25.117999999999999</v>
      </c>
      <c r="W19" s="10"/>
      <c r="X19" s="3"/>
      <c r="Y19" s="4">
        <f>IF(AND(Z$152&gt;4,X19=1),6)+IF(AND(Z$152&gt;4,X19=2),4)+IF(AND(Z$152&gt;4,X19=3),3)+IF(AND(Z$152&gt;4,X19=4),2)+IF(AND(Z$152&gt;4,X19=5),1)+IF(AND(Z$152&gt;4,X19&gt;5),1)+IF(AND(Z$152=4,X19=1),4)+IF(AND(Z$152=4,X19=2),3)+IF(AND(Z$152=4,X19=3),2)+IF(AND(Z$152=4,X19=4),1)+IF(AND(Z$152=3,X19=1),3)+IF(AND(Z$152=3,X19=2),2)+IF(AND(Z$152=3,X19=3),1)+IF(AND(Z$152=2,X19=1),2)+IF(AND(Z$152=2,X19=2),1)+IF(AND(Z$152=1,X19=1),1)</f>
        <v>0</v>
      </c>
      <c r="Z19" s="5">
        <v>2</v>
      </c>
      <c r="AA19" s="5"/>
      <c r="AB19" s="4">
        <f>IF(AND(Z$152&gt;4,Z19=1),12)+IF(AND(Z$152&gt;4,Z19=2),8)+IF(AND(Z$152&gt;4,Z19=3),6)+IF(AND(Z$152&gt;4,Z19=4),5)+IF(AND(Z$152&gt;4,Z19=5),4)+IF(AND(Z$152&gt;4,Z19=6),3)+IF(AND(Z$152&gt;4,Z19=7),2)+IF(AND(Z$152&gt;4,Z19&gt;7),1)+IF(AND(Z$152=4,Z19=1),8)+IF(AND(Z$152=4,Z19=2),6)+IF(AND(Z$152=4,Z19=3),4)+IF(AND(Z$152=4,Z19=4),2)+IF(AND(Z$152=3,Z19=1),6)+IF(AND(Z$152=3,Z19=2),4)+IF(AND(Z$152=3,Z19=3),2)+IF(AND(Z$152=2,Z19=1),4)+IF(AND(Z$152=2,Z19=2),2)+IF(AND(Z$152=1,Z19=1),2)</f>
        <v>4</v>
      </c>
      <c r="AC19" s="4">
        <f>IF(AND(Z$152&gt;4,AA19=1),12)+IF(AND(Z$152&gt;4,AA19=2),8)+IF(AND(Z$152&gt;4,AA19=3),6)+IF(AND(Z$152&gt;4,AA19=4),5)+IF(AND(Z$152&gt;4,AA19=5),4)+IF(AND(Z$152&gt;4,AA19=6),3)+IF(AND(Z$152&gt;4,AA19=7),2)+IF(AND(Z$152&gt;4,AA19&gt;7),1)+IF(AND(Z$152=4,AA19=1),8)+IF(AND(Z$152=4,AA19=2),6)+IF(AND(Z$152=4,AA19=3),4)+IF(AND(Z$152=4,AA19=4),2)+IF(AND(Z$152=3,AA19=1),6)+IF(AND(Z$152=3,AA19=2),4)+IF(AND(Z$152=3,AA19=3),2)+IF(AND(Z$152=2,AA19=1),4)+IF(AND(Z$152=2,AA19=2),2)+IF(AND(Z$152=1,AA19=1),2)</f>
        <v>0</v>
      </c>
      <c r="AD19" s="2" t="s">
        <v>20</v>
      </c>
      <c r="AE19" s="4">
        <f t="shared" si="21"/>
        <v>4</v>
      </c>
      <c r="AF19" s="11">
        <f t="shared" si="22"/>
        <v>4</v>
      </c>
      <c r="AG19" s="10">
        <v>25.27</v>
      </c>
      <c r="AH19" s="10"/>
      <c r="AI19" s="2" t="s">
        <v>20</v>
      </c>
      <c r="AJ19" s="2"/>
      <c r="AK19" s="6"/>
      <c r="AL19" s="19">
        <f t="shared" si="23"/>
        <v>25.117999999999999</v>
      </c>
      <c r="AM19" s="10">
        <v>32.148000000000003</v>
      </c>
      <c r="AN19" s="3">
        <v>3</v>
      </c>
      <c r="AO19" s="4">
        <f>IF(AND(AP$152&gt;4,AN19=1),6)+IF(AND(AP$152&gt;4,AN19=2),4)+IF(AND(AP$152&gt;4,AN19=3),3)+IF(AND(AP$152&gt;4,AN19=4),2)+IF(AND(AP$152&gt;4,AN19=5),1)+IF(AND(AP$152&gt;4,AN19&gt;5),1)+IF(AND(AP$152=4,AN19=1),4)+IF(AND(AP$152=4,AN19=2),3)+IF(AND(AP$152=4,AN19=3),2)+IF(AND(AP$152=4,AN19=4),1)+IF(AND(AP$152=3,AN19=1),3)+IF(AND(AP$152=3,AN19=2),2)+IF(AND(AP$152=3,AN19=3),1)+IF(AND(AP$152=2,AN19=1),2)+IF(AND(AP$152=2,AN19=2),1)+IF(AND(AP$152=1,AN19=1),1)</f>
        <v>2</v>
      </c>
      <c r="AP19" s="5">
        <v>2</v>
      </c>
      <c r="AQ19" s="5">
        <v>3</v>
      </c>
      <c r="AR19" s="4">
        <f>IF(AND(AP$152&gt;4,AP19=1),12)+IF(AND(AP$152&gt;4,AP19=2),8)+IF(AND(AP$152&gt;4,AP19=3),6)+IF(AND(AP$152&gt;4,AP19=4),5)+IF(AND(AP$152&gt;4,AP19=5),4)+IF(AND(AP$152&gt;4,AP19=6),3)+IF(AND(AP$152&gt;4,AP19=7),2)+IF(AND(AP$152&gt;4,AP19&gt;7),1)+IF(AND(AP$152=4,AP19=1),8)+IF(AND(AP$152=4,AP19=2),6)+IF(AND(AP$152=4,AP19=3),4)+IF(AND(AP$152=4,AP19=4),2)+IF(AND(AP$152=3,AP19=1),6)+IF(AND(AP$152=3,AP19=2),4)+IF(AND(AP$152=3,AP19=3),2)+IF(AND(AP$152=2,AP19=1),4)+IF(AND(AP$152=2,AP19=2),2)+IF(AND(AP$152=1,AP19=1),2)</f>
        <v>6</v>
      </c>
      <c r="AS19" s="4">
        <f>IF(AND(AP$152&gt;4,AQ19=1),12)+IF(AND(AP$152&gt;4,AQ19=2),8)+IF(AND(AP$152&gt;4,AQ19=3),6)+IF(AND(AP$152&gt;4,AQ19=4),5)+IF(AND(AP$152&gt;4,AQ19=5),4)+IF(AND(AP$152&gt;4,AQ19=6),3)+IF(AND(AP$152&gt;4,AQ19=7),2)+IF(AND(AP$152&gt;4,AQ19&gt;7),1)+IF(AND(AP$152=4,AQ19=1),8)+IF(AND(AP$152=4,AQ19=2),6)+IF(AND(AP$152=4,AQ19=3),4)+IF(AND(AP$152=4,AQ19=4),2)+IF(AND(AP$152=3,AQ19=1),6)+IF(AND(AP$152=3,AQ19=2),4)+IF(AND(AP$152=3,AQ19=3),2)+IF(AND(AP$152=2,AQ19=1),4)+IF(AND(AP$152=2,AQ19=2),2)+IF(AND(AP$152=1,AQ19=1),2)</f>
        <v>4</v>
      </c>
      <c r="AT19" s="2" t="s">
        <v>20</v>
      </c>
      <c r="AU19" s="4">
        <f t="shared" si="24"/>
        <v>12</v>
      </c>
      <c r="AV19" s="11">
        <f t="shared" si="25"/>
        <v>16</v>
      </c>
      <c r="AW19" s="10">
        <v>25.236999999999998</v>
      </c>
      <c r="AX19" s="10">
        <v>25.138000000000002</v>
      </c>
      <c r="AY19" s="2" t="s">
        <v>20</v>
      </c>
      <c r="AZ19" s="2"/>
      <c r="BA19" s="6"/>
      <c r="BB19" s="19">
        <f t="shared" si="26"/>
        <v>25.117999999999999</v>
      </c>
      <c r="BC19" s="10">
        <v>27.45</v>
      </c>
      <c r="BD19" s="3">
        <v>2</v>
      </c>
      <c r="BE19" s="4">
        <f>IF(AND(BF$152&gt;4,BD19=1),6)+IF(AND(BF$152&gt;4,BD19=2),4)+IF(AND(BF$152&gt;4,BD19=3),3)+IF(AND(BF$152&gt;4,BD19=4),2)+IF(AND(BF$152&gt;4,BD19=5),1)+IF(AND(BF$152&gt;4,BD19&gt;5),1)+IF(AND(BF$152=4,BD19=1),4)+IF(AND(BF$152=4,BD19=2),3)+IF(AND(BF$152=4,BD19=3),2)+IF(AND(BF$152=4,BD19=4),1)+IF(AND(BF$152=3,BD19=1),3)+IF(AND(BF$152=3,BD19=2),2)+IF(AND(BF$152=3,BD19=3),1)+IF(AND(BF$152=2,BD19=1),2)+IF(AND(BF$152=2,BD19=2),1)+IF(AND(BF$152=1,BD19=1),1)</f>
        <v>3</v>
      </c>
      <c r="BF19" s="5">
        <v>2</v>
      </c>
      <c r="BG19" s="5">
        <v>3</v>
      </c>
      <c r="BH19" s="4">
        <f>IF(AND(BF$152&gt;4,BF19=1),12)+IF(AND(BF$152&gt;4,BF19=2),8)+IF(AND(BF$152&gt;4,BF19=3),6)+IF(AND(BF$152&gt;4,BF19=4),5)+IF(AND(BF$152&gt;4,BF19=5),4)+IF(AND(BF$152&gt;4,BF19=6),3)+IF(AND(BF$152&gt;4,BF19=7),2)+IF(AND(BF$152&gt;4,BF19&gt;7),1)+IF(AND(BF$152=4,BF19=1),8)+IF(AND(BF$152=4,BF19=2),6)+IF(AND(BF$152=4,BF19=3),4)+IF(AND(BF$152=4,BF19=4),2)+IF(AND(BF$152=3,BF19=1),6)+IF(AND(BF$152=3,BF19=2),4)+IF(AND(BF$152=3,BF19=3),2)+IF(AND(BF$152=2,BF19=1),4)+IF(AND(BF$152=2,BF19=2),2)+IF(AND(BF$152=1,BF19=1),2)</f>
        <v>6</v>
      </c>
      <c r="BI19" s="4">
        <f>IF(AND(BF$152&gt;4,BG19=1),12)+IF(AND(BF$152&gt;4,BG19=2),8)+IF(AND(BF$152&gt;4,BG19=3),6)+IF(AND(BF$152&gt;4,BG19=4),5)+IF(AND(BF$152&gt;4,BG19=5),4)+IF(AND(BF$152&gt;4,BG19=6),3)+IF(AND(BF$152&gt;4,BG19=7),2)+IF(AND(BF$152&gt;4,BG19&gt;7),1)+IF(AND(BF$152=4,BG19=1),8)+IF(AND(BF$152=4,BG19=2),6)+IF(AND(BF$152=4,BG19=3),4)+IF(AND(BF$152=4,BG19=4),2)+IF(AND(BF$152=3,BG19=1),6)+IF(AND(BF$152=3,BG19=2),4)+IF(AND(BF$152=3,BG19=3),2)+IF(AND(BF$152=2,BG19=1),4)+IF(AND(BF$152=2,BG19=2),2)+IF(AND(BF$152=1,BG19=1),2)</f>
        <v>4</v>
      </c>
      <c r="BJ19" s="2" t="s">
        <v>20</v>
      </c>
      <c r="BK19" s="4">
        <f t="shared" si="27"/>
        <v>14</v>
      </c>
      <c r="BL19" s="11">
        <f t="shared" si="28"/>
        <v>30</v>
      </c>
      <c r="BM19" s="10">
        <v>25.073</v>
      </c>
      <c r="BN19" s="10">
        <v>25.86</v>
      </c>
      <c r="BO19" s="2" t="s">
        <v>20</v>
      </c>
      <c r="BP19" s="2"/>
      <c r="BQ19" s="6">
        <v>1</v>
      </c>
      <c r="BR19" s="19">
        <f t="shared" si="8"/>
        <v>25.073</v>
      </c>
      <c r="BS19" s="10"/>
      <c r="BT19" s="3"/>
      <c r="BU19" s="4">
        <f>IF(AND(BV$152&gt;4,BT19=1),6)+IF(AND(BV$152&gt;4,BT19=2),4)+IF(AND(BV$152&gt;4,BT19=3),3)+IF(AND(BV$152&gt;4,BT19=4),2)+IF(AND(BV$152&gt;4,BT19=5),1)+IF(AND(BV$152&gt;4,BT19&gt;5),1)+IF(AND(BV$152=4,BT19=1),4)+IF(AND(BV$152=4,BT19=2),3)+IF(AND(BV$152=4,BT19=3),2)+IF(AND(BV$152=4,BT19=4),1)+IF(AND(BV$152=3,BT19=1),3)+IF(AND(BV$152=3,BT19=2),2)+IF(AND(BV$152=3,BT19=3),1)+IF(AND(BV$152=2,BT19=1),2)+IF(AND(BV$152=2,BT19=2),1)+IF(AND(BV$152=1,BT19=1),1)</f>
        <v>0</v>
      </c>
      <c r="BV19" s="5"/>
      <c r="BW19" s="5"/>
      <c r="BX19" s="4">
        <f>IF(AND(BV$152&gt;4,BV19=1),12)+IF(AND(BV$152&gt;4,BV19=2),8)+IF(AND(BV$152&gt;4,BV19=3),6)+IF(AND(BV$152&gt;4,BV19=4),5)+IF(AND(BV$152&gt;4,BV19=5),4)+IF(AND(BV$152&gt;4,BV19=6),3)+IF(AND(BV$152&gt;4,BV19=7),2)+IF(AND(BV$152&gt;4,BV19&gt;7),1)+IF(AND(BV$152=4,BV19=1),8)+IF(AND(BV$152=4,BV19=2),6)+IF(AND(BV$152=4,BV19=3),4)+IF(AND(BV$152=4,BV19=4),2)+IF(AND(BV$152=3,BV19=1),6)+IF(AND(BV$152=3,BV19=2),4)+IF(AND(BV$152=3,BV19=3),2)+IF(AND(BV$152=2,BV19=1),4)+IF(AND(BV$152=2,BV19=2),2)+IF(AND(BV$152=1,BV19=1),2)</f>
        <v>0</v>
      </c>
      <c r="BY19" s="4">
        <f>IF(AND(BV$152&gt;4,BW19=1),12)+IF(AND(BV$152&gt;4,BW19=2),8)+IF(AND(BV$152&gt;4,BW19=3),6)+IF(AND(BV$152&gt;4,BW19=4),5)+IF(AND(BV$152&gt;4,BW19=5),4)+IF(AND(BV$152&gt;4,BW19=6),3)+IF(AND(BV$152&gt;4,BW19=7),2)+IF(AND(BV$152&gt;4,BW19&gt;7),1)+IF(AND(BV$152=4,BW19=1),8)+IF(AND(BV$152=4,BW19=2),6)+IF(AND(BV$152=4,BW19=3),4)+IF(AND(BV$152=4,BW19=4),2)+IF(AND(BV$152=3,BW19=1),6)+IF(AND(BV$152=3,BW19=2),4)+IF(AND(BV$152=3,BW19=3),2)+IF(AND(BV$152=2,BW19=1),4)+IF(AND(BV$152=2,BW19=2),2)+IF(AND(BV$152=1,BW19=1),2)</f>
        <v>0</v>
      </c>
      <c r="BZ19" s="2" t="s">
        <v>20</v>
      </c>
      <c r="CA19" s="4">
        <f t="shared" si="9"/>
        <v>0</v>
      </c>
      <c r="CB19" s="11">
        <f t="shared" si="10"/>
        <v>30</v>
      </c>
      <c r="CC19" s="10"/>
      <c r="CD19" s="10"/>
      <c r="CE19" s="2" t="s">
        <v>20</v>
      </c>
      <c r="CF19" s="2"/>
      <c r="CG19" s="6"/>
      <c r="CH19" s="19">
        <f t="shared" si="11"/>
        <v>25.073</v>
      </c>
      <c r="CI19" s="10">
        <v>31.411999999999999</v>
      </c>
      <c r="CJ19" s="3">
        <v>4</v>
      </c>
      <c r="CK19" s="4">
        <f>IF(AND(CL$152&gt;4,CJ19=1),6)+IF(AND(CL$152&gt;4,CJ19=2),4)+IF(AND(CL$152&gt;4,CJ19=3),3)+IF(AND(CL$152&gt;4,CJ19=4),2)+IF(AND(CL$152&gt;4,CJ19=5),1)+IF(AND(CL$152&gt;4,CJ19&gt;5),1)+IF(AND(CL$152=4,CJ19=1),4)+IF(AND(CL$152=4,CJ19=2),3)+IF(AND(CL$152=4,CJ19=3),2)+IF(AND(CL$152=4,CJ19=4),1)+IF(AND(CL$152=3,CJ19=1),3)+IF(AND(CL$152=3,CJ19=2),2)+IF(AND(CL$152=3,CJ19=3),1)+IF(AND(CL$152=2,CJ19=1),2)+IF(AND(CL$152=2,CJ19=2),1)+IF(AND(CL$152=1,CJ19=1),1)</f>
        <v>2</v>
      </c>
      <c r="CL19" s="5">
        <v>4</v>
      </c>
      <c r="CM19" s="5">
        <v>4</v>
      </c>
      <c r="CN19" s="4">
        <f>IF(AND(CL$152&gt;4,CL19=1),12)+IF(AND(CL$152&gt;4,CL19=2),8)+IF(AND(CL$152&gt;4,CL19=3),6)+IF(AND(CL$152&gt;4,CL19=4),5)+IF(AND(CL$152&gt;4,CL19=5),4)+IF(AND(CL$152&gt;4,CL19=6),3)+IF(AND(CL$152&gt;4,CL19=7),2)+IF(AND(CL$152&gt;4,CL19&gt;7),1)+IF(AND(CL$152=4,CL19=1),8)+IF(AND(CL$152=4,CL19=2),6)+IF(AND(CL$152=4,CL19=3),4)+IF(AND(CL$152=4,CL19=4),2)+IF(AND(CL$152=3,CL19=1),6)+IF(AND(CL$152=3,CL19=2),4)+IF(AND(CL$152=3,CL19=3),2)+IF(AND(CL$152=2,CL19=1),4)+IF(AND(CL$152=2,CL19=2),2)+IF(AND(CL$152=1,CL19=1),2)</f>
        <v>5</v>
      </c>
      <c r="CO19" s="4">
        <f>IF(AND(CL$152&gt;4,CM19=1),12)+IF(AND(CL$152&gt;4,CM19=2),8)+IF(AND(CL$152&gt;4,CM19=3),6)+IF(AND(CL$152&gt;4,CM19=4),5)+IF(AND(CL$152&gt;4,CM19=5),4)+IF(AND(CL$152&gt;4,CM19=6),3)+IF(AND(CL$152&gt;4,CM19=7),2)+IF(AND(CL$152&gt;4,CM19&gt;7),1)+IF(AND(CL$152=4,CM19=1),8)+IF(AND(CL$152=4,CM19=2),6)+IF(AND(CL$152=4,CM19=3),4)+IF(AND(CL$152=4,CM19=4),2)+IF(AND(CL$152=3,CM19=1),6)+IF(AND(CL$152=3,CM19=2),4)+IF(AND(CL$152=3,CM19=3),2)+IF(AND(CL$152=2,CM19=1),4)+IF(AND(CL$152=2,CM19=2),2)+IF(AND(CL$152=1,CM19=1),2)</f>
        <v>5</v>
      </c>
      <c r="CP19" s="2" t="s">
        <v>20</v>
      </c>
      <c r="CQ19" s="4">
        <f t="shared" si="12"/>
        <v>12</v>
      </c>
      <c r="CR19" s="11">
        <f t="shared" si="13"/>
        <v>42</v>
      </c>
      <c r="CS19" s="10">
        <v>25.213999999999999</v>
      </c>
      <c r="CT19" s="10">
        <v>45.71</v>
      </c>
      <c r="CU19" s="2" t="s">
        <v>20</v>
      </c>
      <c r="CV19" s="2"/>
      <c r="CW19" s="6"/>
      <c r="CX19" s="19">
        <f t="shared" si="14"/>
        <v>25.073</v>
      </c>
      <c r="CY19" s="10">
        <v>25.254999999999999</v>
      </c>
      <c r="CZ19" s="3">
        <v>4</v>
      </c>
      <c r="DA19" s="4">
        <f>IF(AND(DB$152&gt;4,CZ19=1),6)+IF(AND(DB$152&gt;4,CZ19=2),4)+IF(AND(DB$152&gt;4,CZ19=3),3)+IF(AND(DB$152&gt;4,CZ19=4),2)+IF(AND(DB$152&gt;4,CZ19=5),1)+IF(AND(DB$152&gt;4,CZ19&gt;5),1)+IF(AND(DB$152=4,CZ19=1),4)+IF(AND(DB$152=4,CZ19=2),3)+IF(AND(DB$152=4,CZ19=3),2)+IF(AND(DB$152=4,CZ19=4),1)+IF(AND(DB$152=3,CZ19=1),3)+IF(AND(DB$152=3,CZ19=2),2)+IF(AND(DB$152=3,CZ19=3),1)+IF(AND(DB$152=2,CZ19=1),2)+IF(AND(DB$152=2,CZ19=2),1)+IF(AND(DB$152=1,CZ19=1),1)</f>
        <v>2</v>
      </c>
      <c r="DB19" s="5"/>
      <c r="DC19" s="5">
        <v>3</v>
      </c>
      <c r="DD19" s="4">
        <f>IF(AND(DB$152&gt;4,DB19=1),12)+IF(AND(DB$152&gt;4,DB19=2),8)+IF(AND(DB$152&gt;4,DB19=3),6)+IF(AND(DB$152&gt;4,DB19=4),5)+IF(AND(DB$152&gt;4,DB19=5),4)+IF(AND(DB$152&gt;4,DB19=6),3)+IF(AND(DB$152&gt;4,DB19=7),2)+IF(AND(DB$152&gt;4,DB19&gt;7),1)+IF(AND(DB$152=4,DB19=1),8)+IF(AND(DB$152=4,DB19=2),6)+IF(AND(DB$152=4,DB19=3),4)+IF(AND(DB$152=4,DB19=4),2)+IF(AND(DB$152=3,DB19=1),6)+IF(AND(DB$152=3,DB19=2),4)+IF(AND(DB$152=3,DB19=3),2)+IF(AND(DB$152=2,DB19=1),4)+IF(AND(DB$152=2,DB19=2),2)+IF(AND(DB$152=1,DB19=1),2)</f>
        <v>0</v>
      </c>
      <c r="DE19" s="4">
        <f>IF(AND(DB$152&gt;4,DC19=1),12)+IF(AND(DB$152&gt;4,DC19=2),8)+IF(AND(DB$152&gt;4,DC19=3),6)+IF(AND(DB$152&gt;4,DC19=4),5)+IF(AND(DB$152&gt;4,DC19=5),4)+IF(AND(DB$152&gt;4,DC19=6),3)+IF(AND(DB$152&gt;4,DC19=7),2)+IF(AND(DB$152&gt;4,DC19&gt;7),1)+IF(AND(DB$152=4,DC19=1),8)+IF(AND(DB$152=4,DC19=2),6)+IF(AND(DB$152=4,DC19=3),4)+IF(AND(DB$152=4,DC19=4),2)+IF(AND(DB$152=3,DC19=1),6)+IF(AND(DB$152=3,DC19=2),4)+IF(AND(DB$152=3,DC19=3),2)+IF(AND(DB$152=2,DC19=1),4)+IF(AND(DB$152=2,DC19=2),2)+IF(AND(DB$152=1,DC19=1),2)</f>
        <v>6</v>
      </c>
      <c r="DF19" s="2" t="s">
        <v>20</v>
      </c>
      <c r="DG19" s="4">
        <f t="shared" si="15"/>
        <v>8</v>
      </c>
      <c r="DH19" s="11">
        <f t="shared" si="16"/>
        <v>50</v>
      </c>
      <c r="DI19" s="10">
        <v>29.866</v>
      </c>
      <c r="DJ19" s="10">
        <v>25.303000000000001</v>
      </c>
      <c r="DK19" s="2" t="s">
        <v>20</v>
      </c>
      <c r="DL19" s="2"/>
      <c r="DM19" s="6"/>
      <c r="DN19" s="19">
        <f t="shared" si="17"/>
        <v>25.073</v>
      </c>
      <c r="DO19" s="10"/>
      <c r="DP19" s="3"/>
      <c r="DQ19" s="4">
        <f>IF(AND(DR$152&gt;4,DP19=1),6)+IF(AND(DR$152&gt;4,DP19=2),4)+IF(AND(DR$152&gt;4,DP19=3),3)+IF(AND(DR$152&gt;4,DP19=4),2)+IF(AND(DR$152&gt;4,DP19=5),1)+IF(AND(DR$152&gt;4,DP19&gt;5),1)+IF(AND(DR$152=4,DP19=1),4)+IF(AND(DR$152=4,DP19=2),3)+IF(AND(DR$152=4,DP19=3),2)+IF(AND(DR$152=4,DP19=4),1)+IF(AND(DR$152=3,DP19=1),3)+IF(AND(DR$152=3,DP19=2),2)+IF(AND(DR$152=3,DP19=3),1)+IF(AND(DR$152=2,DP19=1),2)+IF(AND(DR$152=2,DP19=2),1)+IF(AND(DR$152=1,DP19=1),1)</f>
        <v>0</v>
      </c>
      <c r="DR19" s="5">
        <v>3</v>
      </c>
      <c r="DS19" s="5">
        <v>3</v>
      </c>
      <c r="DT19" s="4">
        <f>IF(AND(DR$152&gt;4,DR19=1),12)+IF(AND(DR$152&gt;4,DR19=2),8)+IF(AND(DR$152&gt;4,DR19=3),6)+IF(AND(DR$152&gt;4,DR19=4),5)+IF(AND(DR$152&gt;4,DR19=5),4)+IF(AND(DR$152&gt;4,DR19=6),3)+IF(AND(DR$152&gt;4,DR19=7),2)+IF(AND(DR$152&gt;4,DR19&gt;7),1)+IF(AND(DR$152=4,DR19=1),8)+IF(AND(DR$152=4,DR19=2),6)+IF(AND(DR$152=4,DR19=3),4)+IF(AND(DR$152=4,DR19=4),2)+IF(AND(DR$152=3,DR19=1),6)+IF(AND(DR$152=3,DR19=2),4)+IF(AND(DR$152=3,DR19=3),2)+IF(AND(DR$152=2,DR19=1),4)+IF(AND(DR$152=2,DR19=2),2)+IF(AND(DR$152=1,DR19=1),2)</f>
        <v>6</v>
      </c>
      <c r="DU19" s="4">
        <f>IF(AND(DR$152&gt;4,DS19=1),12)+IF(AND(DR$152&gt;4,DS19=2),8)+IF(AND(DR$152&gt;4,DS19=3),6)+IF(AND(DR$152&gt;4,DS19=4),5)+IF(AND(DR$152&gt;4,DS19=5),4)+IF(AND(DR$152&gt;4,DS19=6),3)+IF(AND(DR$152&gt;4,DS19=7),2)+IF(AND(DR$152&gt;4,DS19&gt;7),1)+IF(AND(DR$152=4,DS19=1),8)+IF(AND(DR$152=4,DS19=2),6)+IF(AND(DR$152=4,DS19=3),4)+IF(AND(DR$152=4,DS19=4),2)+IF(AND(DR$152=3,DS19=1),6)+IF(AND(DR$152=3,DS19=2),4)+IF(AND(DR$152=3,DS19=3),2)+IF(AND(DR$152=2,DS19=1),4)+IF(AND(DR$152=2,DS19=2),2)+IF(AND(DR$152=1,DS19=1),2)</f>
        <v>6</v>
      </c>
      <c r="DV19" s="2" t="s">
        <v>20</v>
      </c>
      <c r="DW19" s="4">
        <f t="shared" si="18"/>
        <v>12</v>
      </c>
      <c r="DX19" s="11">
        <f t="shared" si="19"/>
        <v>62</v>
      </c>
      <c r="DY19" s="10">
        <v>25.555</v>
      </c>
      <c r="DZ19" s="10">
        <v>25.843</v>
      </c>
      <c r="EA19" s="2" t="s">
        <v>20</v>
      </c>
      <c r="EB19" s="2"/>
      <c r="EC19" s="6"/>
      <c r="ED19" s="19">
        <f t="shared" si="20"/>
        <v>25.073</v>
      </c>
    </row>
    <row r="20" spans="1:134" x14ac:dyDescent="0.3">
      <c r="A20" s="13">
        <v>11</v>
      </c>
      <c r="B20" s="1" t="s">
        <v>156</v>
      </c>
      <c r="C20" s="2">
        <v>6355</v>
      </c>
      <c r="D20" s="1">
        <v>33</v>
      </c>
      <c r="E20" s="1" t="s">
        <v>157</v>
      </c>
      <c r="F20" s="21">
        <v>29.635999999999999</v>
      </c>
      <c r="G20" s="10">
        <v>27.96</v>
      </c>
      <c r="H20" s="3">
        <v>1</v>
      </c>
      <c r="I20" s="4">
        <f>IF(AND(J$155&gt;4,H20=1),6)+IF(AND(J$155&gt;4,H20=2),4)+IF(AND(J$155&gt;4,H20=3),3)+IF(AND(J$155&gt;4,H20=4),2)+IF(AND(J$155&gt;4,H20=5),1)+IF(AND(J$155&gt;4,H20&gt;5),1)+IF(AND(J$155=4,H20=1),4)+IF(AND(J$155=4,H20=2),3)+IF(AND(J$155=4,H20=3),2)+IF(AND(J$155=4,H20=4),1)+IF(AND(J$155=3,H20=1),3)+IF(AND(J$155=3,H20=2),2)+IF(AND(J$155=3,H20=3),1)+IF(AND(J$155=2,H20=1),2)+IF(AND(J$155=2,H20=2),1)+IF(AND(J$155=1,H20=1),1)</f>
        <v>4</v>
      </c>
      <c r="J20" s="5">
        <v>1</v>
      </c>
      <c r="K20" s="5"/>
      <c r="L20" s="7">
        <f>IF(AND(J$155&gt;4,J20=1),12)+IF(AND(J$155&gt;4,J20=2),8)+IF(AND(J$155&gt;4,J20=3),6)+IF(AND(J$155&gt;4,J20=4),5)+IF(AND(J$155&gt;4,J20=5),4)+IF(AND(J$155&gt;4,J20=6),3)+IF(AND(J$155&gt;4,J20=7),2)+IF(AND(J$155&gt;4,J20&gt;7),1)+IF(AND(J$155=4,J20=1),8)+IF(AND(J$155=4,J20=2),6)+IF(AND(J$155=4,J20=3),4)+IF(AND(J$155=4,J20=4),2)+IF(AND(J$155=3,J20=1),6)+IF(AND(J$155=3,J20=2),4)+IF(AND(J$155=3,J20=3),2)+IF(AND(J$155=2,J20=1),4)+IF(AND(J$155=2,J20=2),2)+IF(AND(J$155=1,J20=1),2)</f>
        <v>8</v>
      </c>
      <c r="M20" s="7">
        <f>IF(AND(J$155&gt;4,K20=1),12)+IF(AND(J$155&gt;4,K20=2),8)+IF(AND(J$155&gt;4,K20=3),6)+IF(AND(J$155&gt;4,K20=4),5)+IF(AND(J$155&gt;4,K20=5),4)+IF(AND(J$155&gt;4,K20=6),3)+IF(AND(J$155&gt;4,K20=7),2)+IF(AND(J$155&gt;4,K20&gt;7),1)+IF(AND(J$155=4,K20=1),8)+IF(AND(J$155=4,K20=2),6)+IF(AND(J$155=4,K20=3),4)+IF(AND(J$155=4,K20=4),2)+IF(AND(J$155=3,K20=1),6)+IF(AND(J$155=3,K20=2),4)+IF(AND(J$155=3,K20=3),2)+IF(AND(J$155=2,K20=1),4)+IF(AND(J$155=2,K20=2),2)+IF(AND(J$155=1,K20=1),2)</f>
        <v>0</v>
      </c>
      <c r="N20" s="2" t="s">
        <v>33</v>
      </c>
      <c r="O20" s="7">
        <f>+I20+L20+M20+U20</f>
        <v>13</v>
      </c>
      <c r="P20" s="11">
        <f t="shared" ref="P20:P35" si="29">O20</f>
        <v>13</v>
      </c>
      <c r="Q20" s="2">
        <v>28.087</v>
      </c>
      <c r="R20" s="2"/>
      <c r="S20" s="2" t="s">
        <v>26</v>
      </c>
      <c r="T20" s="8" t="s">
        <v>137</v>
      </c>
      <c r="U20" s="6">
        <v>1</v>
      </c>
      <c r="V20" s="19">
        <f t="shared" ref="V20:V35" si="30">MIN(F20,G20,Q20,R20)</f>
        <v>27.96</v>
      </c>
      <c r="W20" s="10"/>
      <c r="X20" s="3"/>
      <c r="Y20" s="4">
        <f>IF(AND(Z$154&gt;4,X20=1),6)+IF(AND(Z$154&gt;4,X20=2),4)+IF(AND(Z$154&gt;4,X20=3),3)+IF(AND(Z$154&gt;4,X20=4),2)+IF(AND(Z$154&gt;4,X20=5),1)+IF(AND(Z$154&gt;4,X20&gt;5),1)+IF(AND(Z$154=4,X20=1),4)+IF(AND(Z$154=4,X20=2),3)+IF(AND(Z$154=4,X20=3),2)+IF(AND(Z$154=4,X20=4),1)+IF(AND(Z$154=3,X20=1),3)+IF(AND(Z$154=3,X20=2),2)+IF(AND(Z$154=3,X20=3),1)+IF(AND(Z$154=2,X20=1),2)+IF(AND(Z$154=2,X20=2),1)+IF(AND(Z$154=1,X20=1),1)</f>
        <v>0</v>
      </c>
      <c r="Z20" s="5">
        <v>5</v>
      </c>
      <c r="AA20" s="5"/>
      <c r="AB20" s="4">
        <f>IF(AND(Z$154&gt;4,Z20=1),12)+IF(AND(Z$154&gt;4,Z20=2),8)+IF(AND(Z$154&gt;4,Z20=3),6)+IF(AND(Z$154&gt;4,Z20=4),5)+IF(AND(Z$154&gt;4,Z20=5),4)+IF(AND(Z$154&gt;4,Z20=6),3)+IF(AND(Z$154&gt;4,Z20=7),2)+IF(AND(Z$154&gt;4,Z20&gt;7),1)+IF(AND(Z$154=4,Z20=1),8)+IF(AND(Z$154=4,Z20=2),6)+IF(AND(Z$154=4,Z20=3),4)+IF(AND(Z$154=4,Z20=4),2)+IF(AND(Z$154=3,Z20=1),6)+IF(AND(Z$154=3,Z20=2),4)+IF(AND(Z$154=3,Z20=3),2)+IF(AND(Z$154=2,Z20=1),4)+IF(AND(Z$154=2,Z20=2),2)+IF(AND(Z$154=1,Z20=1),2)</f>
        <v>4</v>
      </c>
      <c r="AC20" s="4">
        <f>IF(AND(Z$154&gt;4,AA20=1),12)+IF(AND(Z$154&gt;4,AA20=2),8)+IF(AND(Z$154&gt;4,AA20=3),6)+IF(AND(Z$154&gt;4,AA20=4),5)+IF(AND(Z$154&gt;4,AA20=5),4)+IF(AND(Z$154&gt;4,AA20=6),3)+IF(AND(Z$154&gt;4,AA20=7),2)+IF(AND(Z$154&gt;4,AA20&gt;7),1)+IF(AND(Z$154=4,AA20=1),8)+IF(AND(Z$154=4,AA20=2),6)+IF(AND(Z$154=4,AA20=3),4)+IF(AND(Z$154=4,AA20=4),2)+IF(AND(Z$154=3,AA20=1),6)+IF(AND(Z$154=3,AA20=2),4)+IF(AND(Z$154=3,AA20=3),2)+IF(AND(Z$154=2,AA20=1),4)+IF(AND(Z$154=2,AA20=2),2)+IF(AND(Z$154=1,AA20=1),2)</f>
        <v>0</v>
      </c>
      <c r="AD20" s="2" t="s">
        <v>26</v>
      </c>
      <c r="AE20" s="7">
        <f t="shared" si="21"/>
        <v>4</v>
      </c>
      <c r="AF20" s="11">
        <f t="shared" si="22"/>
        <v>17</v>
      </c>
      <c r="AG20" s="2">
        <v>29.241</v>
      </c>
      <c r="AH20" s="2"/>
      <c r="AI20" s="2" t="s">
        <v>26</v>
      </c>
      <c r="AJ20" s="6"/>
      <c r="AK20" s="6"/>
      <c r="AL20" s="19">
        <f t="shared" si="23"/>
        <v>27.96</v>
      </c>
      <c r="AM20" s="10"/>
      <c r="AN20" s="3"/>
      <c r="AO20" s="4">
        <f>IF(AND(AP$154&gt;4,AN20=1),6)+IF(AND(AP$154&gt;4,AN20=2),4)+IF(AND(AP$154&gt;4,AN20=3),3)+IF(AND(AP$154&gt;4,AN20=4),2)+IF(AND(AP$154&gt;4,AN20=5),1)+IF(AND(AP$154&gt;4,AN20&gt;5),1)+IF(AND(AP$154=4,AN20=1),4)+IF(AND(AP$154=4,AN20=2),3)+IF(AND(AP$154=4,AN20=3),2)+IF(AND(AP$154=4,AN20=4),1)+IF(AND(AP$154=3,AN20=1),3)+IF(AND(AP$154=3,AN20=2),2)+IF(AND(AP$154=3,AN20=3),1)+IF(AND(AP$154=2,AN20=1),2)+IF(AND(AP$154=2,AN20=2),1)+IF(AND(AP$154=1,AN20=1),1)</f>
        <v>0</v>
      </c>
      <c r="AP20" s="5"/>
      <c r="AQ20" s="5"/>
      <c r="AR20" s="4">
        <f>IF(AND(AP$154&gt;4,AP20=1),12)+IF(AND(AP$154&gt;4,AP20=2),8)+IF(AND(AP$154&gt;4,AP20=3),6)+IF(AND(AP$154&gt;4,AP20=4),5)+IF(AND(AP$154&gt;4,AP20=5),4)+IF(AND(AP$154&gt;4,AP20=6),3)+IF(AND(AP$154&gt;4,AP20=7),2)+IF(AND(AP$154&gt;4,AP20&gt;7),1)+IF(AND(AP$154=4,AP20=1),8)+IF(AND(AP$154=4,AP20=2),6)+IF(AND(AP$154=4,AP20=3),4)+IF(AND(AP$154=4,AP20=4),2)+IF(AND(AP$154=3,AP20=1),6)+IF(AND(AP$154=3,AP20=2),4)+IF(AND(AP$154=3,AP20=3),2)+IF(AND(AP$154=2,AP20=1),4)+IF(AND(AP$154=2,AP20=2),2)+IF(AND(AP$154=1,AP20=1),2)</f>
        <v>0</v>
      </c>
      <c r="AS20" s="4">
        <f>IF(AND(AP$154&gt;4,AQ20=1),12)+IF(AND(AP$154&gt;4,AQ20=2),8)+IF(AND(AP$154&gt;4,AQ20=3),6)+IF(AND(AP$154&gt;4,AQ20=4),5)+IF(AND(AP$154&gt;4,AQ20=5),4)+IF(AND(AP$154&gt;4,AQ20=6),3)+IF(AND(AP$154&gt;4,AQ20=7),2)+IF(AND(AP$154&gt;4,AQ20&gt;7),1)+IF(AND(AP$154=4,AQ20=1),8)+IF(AND(AP$154=4,AQ20=2),6)+IF(AND(AP$154=4,AQ20=3),4)+IF(AND(AP$154=4,AQ20=4),2)+IF(AND(AP$154=3,AQ20=1),6)+IF(AND(AP$154=3,AQ20=2),4)+IF(AND(AP$154=3,AQ20=3),2)+IF(AND(AP$154=2,AQ20=1),4)+IF(AND(AP$154=2,AQ20=2),2)+IF(AND(AP$154=1,AQ20=1),2)</f>
        <v>0</v>
      </c>
      <c r="AT20" s="2" t="s">
        <v>26</v>
      </c>
      <c r="AU20" s="7">
        <f t="shared" si="24"/>
        <v>0</v>
      </c>
      <c r="AV20" s="11">
        <f t="shared" si="25"/>
        <v>17</v>
      </c>
      <c r="AW20" s="2"/>
      <c r="AX20" s="2"/>
      <c r="AY20" s="2" t="s">
        <v>26</v>
      </c>
      <c r="AZ20" s="6"/>
      <c r="BA20" s="6"/>
      <c r="BB20" s="19">
        <f t="shared" si="26"/>
        <v>27.96</v>
      </c>
      <c r="BC20" s="10"/>
      <c r="BD20" s="3"/>
      <c r="BE20" s="4">
        <f>IF(AND(BF$154&gt;4,BD20=1),6)+IF(AND(BF$154&gt;4,BD20=2),4)+IF(AND(BF$154&gt;4,BD20=3),3)+IF(AND(BF$154&gt;4,BD20=4),2)+IF(AND(BF$154&gt;4,BD20=5),1)+IF(AND(BF$154&gt;4,BD20&gt;5),1)+IF(AND(BF$154=4,BD20=1),4)+IF(AND(BF$154=4,BD20=2),3)+IF(AND(BF$154=4,BD20=3),2)+IF(AND(BF$154=4,BD20=4),1)+IF(AND(BF$154=3,BD20=1),3)+IF(AND(BF$154=3,BD20=2),2)+IF(AND(BF$154=3,BD20=3),1)+IF(AND(BF$154=2,BD20=1),2)+IF(AND(BF$154=2,BD20=2),1)+IF(AND(BF$154=1,BD20=1),1)</f>
        <v>0</v>
      </c>
      <c r="BF20" s="5"/>
      <c r="BG20" s="5"/>
      <c r="BH20" s="4">
        <f>IF(AND(BF$154&gt;4,BF20=1),12)+IF(AND(BF$154&gt;4,BF20=2),8)+IF(AND(BF$154&gt;4,BF20=3),6)+IF(AND(BF$154&gt;4,BF20=4),5)+IF(AND(BF$154&gt;4,BF20=5),4)+IF(AND(BF$154&gt;4,BF20=6),3)+IF(AND(BF$154&gt;4,BF20=7),2)+IF(AND(BF$154&gt;4,BF20&gt;7),1)+IF(AND(BF$154=4,BF20=1),8)+IF(AND(BF$154=4,BF20=2),6)+IF(AND(BF$154=4,BF20=3),4)+IF(AND(BF$154=4,BF20=4),2)+IF(AND(BF$154=3,BF20=1),6)+IF(AND(BF$154=3,BF20=2),4)+IF(AND(BF$154=3,BF20=3),2)+IF(AND(BF$154=2,BF20=1),4)+IF(AND(BF$154=2,BF20=2),2)+IF(AND(BF$154=1,BF20=1),2)</f>
        <v>0</v>
      </c>
      <c r="BI20" s="4">
        <f>IF(AND(BF$154&gt;4,BG20=1),12)+IF(AND(BF$154&gt;4,BG20=2),8)+IF(AND(BF$154&gt;4,BG20=3),6)+IF(AND(BF$154&gt;4,BG20=4),5)+IF(AND(BF$154&gt;4,BG20=5),4)+IF(AND(BF$154&gt;4,BG20=6),3)+IF(AND(BF$154&gt;4,BG20=7),2)+IF(AND(BF$154&gt;4,BG20&gt;7),1)+IF(AND(BF$154=4,BG20=1),8)+IF(AND(BF$154=4,BG20=2),6)+IF(AND(BF$154=4,BG20=3),4)+IF(AND(BF$154=4,BG20=4),2)+IF(AND(BF$154=3,BG20=1),6)+IF(AND(BF$154=3,BG20=2),4)+IF(AND(BF$154=3,BG20=3),2)+IF(AND(BF$154=2,BG20=1),4)+IF(AND(BF$154=2,BG20=2),2)+IF(AND(BF$154=1,BG20=1),2)</f>
        <v>0</v>
      </c>
      <c r="BJ20" s="2" t="s">
        <v>26</v>
      </c>
      <c r="BK20" s="7">
        <f t="shared" si="27"/>
        <v>0</v>
      </c>
      <c r="BL20" s="11">
        <f t="shared" si="28"/>
        <v>17</v>
      </c>
      <c r="BM20" s="2"/>
      <c r="BN20" s="2"/>
      <c r="BO20" s="2" t="s">
        <v>26</v>
      </c>
      <c r="BP20" s="6"/>
      <c r="BQ20" s="6"/>
      <c r="BR20" s="19">
        <f t="shared" si="8"/>
        <v>27.96</v>
      </c>
      <c r="BS20" s="10">
        <v>27.286999999999999</v>
      </c>
      <c r="BT20" s="3">
        <v>3</v>
      </c>
      <c r="BU20" s="4">
        <f>IF(AND(BV$154&gt;4,BT20=1),6)+IF(AND(BV$154&gt;4,BT20=2),4)+IF(AND(BV$154&gt;4,BT20=3),3)+IF(AND(BV$154&gt;4,BT20=4),2)+IF(AND(BV$154&gt;4,BT20=5),1)+IF(AND(BV$154&gt;4,BT20&gt;5),1)+IF(AND(BV$154=4,BT20=1),4)+IF(AND(BV$154=4,BT20=2),3)+IF(AND(BV$154=4,BT20=3),2)+IF(AND(BV$154=4,BT20=4),1)+IF(AND(BV$154=3,BT20=1),3)+IF(AND(BV$154=3,BT20=2),2)+IF(AND(BV$154=3,BT20=3),1)+IF(AND(BV$154=2,BT20=1),2)+IF(AND(BV$154=2,BT20=2),1)+IF(AND(BV$154=1,BT20=1),1)</f>
        <v>3</v>
      </c>
      <c r="BV20" s="5">
        <v>3</v>
      </c>
      <c r="BW20" s="5">
        <v>2</v>
      </c>
      <c r="BX20" s="4">
        <f>IF(AND(BV$154&gt;4,BV20=1),12)+IF(AND(BV$154&gt;4,BV20=2),8)+IF(AND(BV$154&gt;4,BV20=3),6)+IF(AND(BV$154&gt;4,BV20=4),5)+IF(AND(BV$154&gt;4,BV20=5),4)+IF(AND(BV$154&gt;4,BV20=6),3)+IF(AND(BV$154&gt;4,BV20=7),2)+IF(AND(BV$154&gt;4,BV20&gt;7),1)+IF(AND(BV$154=4,BV20=1),8)+IF(AND(BV$154=4,BV20=2),6)+IF(AND(BV$154=4,BV20=3),4)+IF(AND(BV$154=4,BV20=4),2)+IF(AND(BV$154=3,BV20=1),6)+IF(AND(BV$154=3,BV20=2),4)+IF(AND(BV$154=3,BV20=3),2)+IF(AND(BV$154=2,BV20=1),4)+IF(AND(BV$154=2,BV20=2),2)+IF(AND(BV$154=1,BV20=1),2)</f>
        <v>6</v>
      </c>
      <c r="BY20" s="4">
        <f>IF(AND(BV$154&gt;4,BW20=1),12)+IF(AND(BV$154&gt;4,BW20=2),8)+IF(AND(BV$154&gt;4,BW20=3),6)+IF(AND(BV$154&gt;4,BW20=4),5)+IF(AND(BV$154&gt;4,BW20=5),4)+IF(AND(BV$154&gt;4,BW20=6),3)+IF(AND(BV$154&gt;4,BW20=7),2)+IF(AND(BV$154&gt;4,BW20&gt;7),1)+IF(AND(BV$154=4,BW20=1),8)+IF(AND(BV$154=4,BW20=2),6)+IF(AND(BV$154=4,BW20=3),4)+IF(AND(BV$154=4,BW20=4),2)+IF(AND(BV$154=3,BW20=1),6)+IF(AND(BV$154=3,BW20=2),4)+IF(AND(BV$154=3,BW20=3),2)+IF(AND(BV$154=2,BW20=1),4)+IF(AND(BV$154=2,BW20=2),2)+IF(AND(BV$154=1,BW20=1),2)</f>
        <v>8</v>
      </c>
      <c r="BZ20" s="2" t="s">
        <v>26</v>
      </c>
      <c r="CA20" s="7">
        <f t="shared" si="9"/>
        <v>19</v>
      </c>
      <c r="CB20" s="11">
        <f t="shared" si="10"/>
        <v>36</v>
      </c>
      <c r="CC20" s="2">
        <v>27.216000000000001</v>
      </c>
      <c r="CD20" s="2">
        <v>27.727</v>
      </c>
      <c r="CE20" s="2" t="s">
        <v>26</v>
      </c>
      <c r="CF20" s="8" t="s">
        <v>148</v>
      </c>
      <c r="CG20" s="6">
        <v>2</v>
      </c>
      <c r="CH20" s="19">
        <f t="shared" si="11"/>
        <v>27.216000000000001</v>
      </c>
      <c r="CI20" s="10">
        <v>36.53</v>
      </c>
      <c r="CJ20" s="3">
        <v>6</v>
      </c>
      <c r="CK20" s="4">
        <f>IF(AND(CL$153&gt;4,CJ20=1),6)+IF(AND(CL$153&gt;4,CJ20=2),4)+IF(AND(CL$153&gt;4,CJ20=3),3)+IF(AND(CL$153&gt;4,CJ20=4),2)+IF(AND(CL$153&gt;4,CJ20=5),1)+IF(AND(CL$153&gt;4,CJ20&gt;5),1)+IF(AND(CL$153=4,CJ20=1),4)+IF(AND(CL$153=4,CJ20=2),3)+IF(AND(CL$153=4,CJ20=3),2)+IF(AND(CL$153=4,CJ20=4),1)+IF(AND(CL$153=3,CJ20=1),3)+IF(AND(CL$153=3,CJ20=2),2)+IF(AND(CL$153=3,CJ20=3),1)+IF(AND(CL$153=2,CJ20=1),2)+IF(AND(CL$153=2,CJ20=2),1)+IF(AND(CL$153=1,CJ20=1),1)</f>
        <v>1</v>
      </c>
      <c r="CL20" s="5"/>
      <c r="CM20" s="5">
        <v>3</v>
      </c>
      <c r="CN20" s="7">
        <f>IF(AND(CL$153&gt;4,CL20=1),12)+IF(AND(CL$153&gt;4,CL20=2),8)+IF(AND(CL$153&gt;4,CL20=3),6)+IF(AND(CL$153&gt;4,CL20=4),5)+IF(AND(CL$153&gt;4,CL20=5),4)+IF(AND(CL$153&gt;4,CL20=6),3)+IF(AND(CL$153&gt;4,CL20=7),2)+IF(AND(CL$153&gt;4,CL20&gt;7),1)+IF(AND(CL$153=4,CL20=1),8)+IF(AND(CL$153=4,CL20=2),6)+IF(AND(CL$153=4,CL20=3),4)+IF(AND(CL$153=4,CL20=4),2)+IF(AND(CL$153=3,CL20=1),6)+IF(AND(CL$153=3,CL20=2),4)+IF(AND(CL$153=3,CL20=3),2)+IF(AND(CL$153=2,CL20=1),4)+IF(AND(CL$153=2,CL20=2),2)+IF(AND(CL$153=1,CL20=1),2)</f>
        <v>0</v>
      </c>
      <c r="CO20" s="7">
        <f>IF(AND(CL$153&gt;4,CM20=1),12)+IF(AND(CL$153&gt;4,CM20=2),8)+IF(AND(CL$153&gt;4,CM20=3),6)+IF(AND(CL$153&gt;4,CM20=4),5)+IF(AND(CL$153&gt;4,CM20=5),4)+IF(AND(CL$153&gt;4,CM20=6),3)+IF(AND(CL$153&gt;4,CM20=7),2)+IF(AND(CL$153&gt;4,CM20&gt;7),1)+IF(AND(CL$153=4,CM20=1),8)+IF(AND(CL$153=4,CM20=2),6)+IF(AND(CL$153=4,CM20=3),4)+IF(AND(CL$153=4,CM20=4),2)+IF(AND(CL$153=3,CM20=1),6)+IF(AND(CL$153=3,CM20=2),4)+IF(AND(CL$153=3,CM20=3),2)+IF(AND(CL$153=2,CM20=1),4)+IF(AND(CL$153=2,CM20=2),2)+IF(AND(CL$153=1,CM20=1),2)</f>
        <v>6</v>
      </c>
      <c r="CP20" s="2" t="s">
        <v>26</v>
      </c>
      <c r="CQ20" s="7">
        <f t="shared" si="12"/>
        <v>7</v>
      </c>
      <c r="CR20" s="11">
        <f t="shared" si="13"/>
        <v>43</v>
      </c>
      <c r="CS20" s="2"/>
      <c r="CT20" s="10">
        <v>46.44</v>
      </c>
      <c r="CU20" s="2" t="s">
        <v>26</v>
      </c>
      <c r="CV20" s="2"/>
      <c r="CW20" s="6"/>
      <c r="CX20" s="19">
        <f t="shared" si="14"/>
        <v>27.216000000000001</v>
      </c>
      <c r="CY20" s="10">
        <v>27.224</v>
      </c>
      <c r="CZ20" s="3">
        <v>5</v>
      </c>
      <c r="DA20" s="4">
        <f>IF(AND(DB$153&gt;4,CZ20=1),6)+IF(AND(DB$153&gt;4,CZ20=2),4)+IF(AND(DB$153&gt;4,CZ20=3),3)+IF(AND(DB$153&gt;4,CZ20=4),2)+IF(AND(DB$153&gt;4,CZ20=5),1)+IF(AND(DB$153&gt;4,CZ20&gt;5),1)+IF(AND(DB$153=4,CZ20=1),4)+IF(AND(DB$153=4,CZ20=2),3)+IF(AND(DB$153=4,CZ20=3),2)+IF(AND(DB$153=4,CZ20=4),1)+IF(AND(DB$153=3,CZ20=1),3)+IF(AND(DB$153=3,CZ20=2),2)+IF(AND(DB$153=3,CZ20=3),1)+IF(AND(DB$153=2,CZ20=1),2)+IF(AND(DB$153=2,CZ20=2),1)+IF(AND(DB$153=1,CZ20=1),1)</f>
        <v>1</v>
      </c>
      <c r="DB20" s="5">
        <v>3</v>
      </c>
      <c r="DC20" s="5"/>
      <c r="DD20" s="7">
        <f>IF(AND(DB$153&gt;4,DB20=1),12)+IF(AND(DB$153&gt;4,DB20=2),8)+IF(AND(DB$153&gt;4,DB20=3),6)+IF(AND(DB$153&gt;4,DB20=4),5)+IF(AND(DB$153&gt;4,DB20=5),4)+IF(AND(DB$153&gt;4,DB20=6),3)+IF(AND(DB$153&gt;4,DB20=7),2)+IF(AND(DB$153&gt;4,DB20&gt;7),1)+IF(AND(DB$153=4,DB20=1),8)+IF(AND(DB$153=4,DB20=2),6)+IF(AND(DB$153=4,DB20=3),4)+IF(AND(DB$153=4,DB20=4),2)+IF(AND(DB$153=3,DB20=1),6)+IF(AND(DB$153=3,DB20=2),4)+IF(AND(DB$153=3,DB20=3),2)+IF(AND(DB$153=2,DB20=1),4)+IF(AND(DB$153=2,DB20=2),2)+IF(AND(DB$153=1,DB20=1),2)</f>
        <v>6</v>
      </c>
      <c r="DE20" s="7">
        <f>IF(AND(DB$153&gt;4,DC20=1),12)+IF(AND(DB$153&gt;4,DC20=2),8)+IF(AND(DB$153&gt;4,DC20=3),6)+IF(AND(DB$153&gt;4,DC20=4),5)+IF(AND(DB$153&gt;4,DC20=5),4)+IF(AND(DB$153&gt;4,DC20=6),3)+IF(AND(DB$153&gt;4,DC20=7),2)+IF(AND(DB$153&gt;4,DC20&gt;7),1)+IF(AND(DB$153=4,DC20=1),8)+IF(AND(DB$153=4,DC20=2),6)+IF(AND(DB$153=4,DC20=3),4)+IF(AND(DB$153=4,DC20=4),2)+IF(AND(DB$153=3,DC20=1),6)+IF(AND(DB$153=3,DC20=2),4)+IF(AND(DB$153=3,DC20=3),2)+IF(AND(DB$153=2,DC20=1),4)+IF(AND(DB$153=2,DC20=2),2)+IF(AND(DB$153=1,DC20=1),2)</f>
        <v>0</v>
      </c>
      <c r="DF20" s="2" t="s">
        <v>26</v>
      </c>
      <c r="DG20" s="7">
        <f t="shared" si="15"/>
        <v>8</v>
      </c>
      <c r="DH20" s="11">
        <f t="shared" si="16"/>
        <v>51</v>
      </c>
      <c r="DI20" s="2">
        <v>27.135999999999999</v>
      </c>
      <c r="DJ20" s="10">
        <v>27.951000000000001</v>
      </c>
      <c r="DK20" s="2" t="s">
        <v>26</v>
      </c>
      <c r="DL20" s="2"/>
      <c r="DM20" s="6">
        <v>1</v>
      </c>
      <c r="DN20" s="19">
        <f t="shared" si="17"/>
        <v>27.135999999999999</v>
      </c>
      <c r="DO20" s="10"/>
      <c r="DP20" s="3"/>
      <c r="DQ20" s="4">
        <f>IF(AND(DR$153&gt;4,DP20=1),6)+IF(AND(DR$153&gt;4,DP20=2),4)+IF(AND(DR$153&gt;4,DP20=3),3)+IF(AND(DR$153&gt;4,DP20=4),2)+IF(AND(DR$153&gt;4,DP20=5),1)+IF(AND(DR$153&gt;4,DP20&gt;5),1)+IF(AND(DR$153=4,DP20=1),4)+IF(AND(DR$153=4,DP20=2),3)+IF(AND(DR$153=4,DP20=3),2)+IF(AND(DR$153=4,DP20=4),1)+IF(AND(DR$153=3,DP20=1),3)+IF(AND(DR$153=3,DP20=2),2)+IF(AND(DR$153=3,DP20=3),1)+IF(AND(DR$153=2,DP20=1),2)+IF(AND(DR$153=2,DP20=2),1)+IF(AND(DR$153=1,DP20=1),1)</f>
        <v>0</v>
      </c>
      <c r="DR20" s="5">
        <v>3</v>
      </c>
      <c r="DS20" s="5"/>
      <c r="DT20" s="4">
        <f>IF(AND(DR$153&gt;4,DR20=1),12)+IF(AND(DR$153&gt;4,DR20=2),8)+IF(AND(DR$153&gt;4,DR20=3),6)+IF(AND(DR$153&gt;4,DR20=4),5)+IF(AND(DR$153&gt;4,DR20=5),4)+IF(AND(DR$153&gt;4,DR20=6),3)+IF(AND(DR$153&gt;4,DR20=7),2)+IF(AND(DR$153&gt;4,DR20&gt;7),1)+IF(AND(DR$153=4,DR20=1),8)+IF(AND(DR$153=4,DR20=2),6)+IF(AND(DR$153=4,DR20=3),4)+IF(AND(DR$153=4,DR20=4),2)+IF(AND(DR$153=3,DR20=1),6)+IF(AND(DR$153=3,DR20=2),4)+IF(AND(DR$153=3,DR20=3),2)+IF(AND(DR$153=2,DR20=1),4)+IF(AND(DR$153=2,DR20=2),2)+IF(AND(DR$153=1,DR20=1),2)</f>
        <v>6</v>
      </c>
      <c r="DU20" s="4">
        <f>IF(AND(DR$153&gt;4,DS20=1),12)+IF(AND(DR$153&gt;4,DS20=2),8)+IF(AND(DR$153&gt;4,DS20=3),6)+IF(AND(DR$153&gt;4,DS20=4),5)+IF(AND(DR$153&gt;4,DS20=5),4)+IF(AND(DR$153&gt;4,DS20=6),3)+IF(AND(DR$153&gt;4,DS20=7),2)+IF(AND(DR$153&gt;4,DS20&gt;7),1)+IF(AND(DR$153=4,DS20=1),8)+IF(AND(DR$153=4,DS20=2),6)+IF(AND(DR$153=4,DS20=3),4)+IF(AND(DR$153=4,DS20=4),2)+IF(AND(DR$153=3,DS20=1),6)+IF(AND(DR$153=3,DS20=2),4)+IF(AND(DR$153=3,DS20=3),2)+IF(AND(DR$153=2,DS20=1),4)+IF(AND(DR$153=2,DS20=2),2)+IF(AND(DR$153=1,DS20=1),2)</f>
        <v>0</v>
      </c>
      <c r="DV20" s="2" t="s">
        <v>21</v>
      </c>
      <c r="DW20" s="7">
        <f t="shared" si="18"/>
        <v>6</v>
      </c>
      <c r="DX20" s="11">
        <f t="shared" si="19"/>
        <v>57</v>
      </c>
      <c r="DY20" s="2">
        <v>27.53</v>
      </c>
      <c r="DZ20" s="10">
        <v>28.451000000000001</v>
      </c>
      <c r="EA20" s="2" t="s">
        <v>21</v>
      </c>
      <c r="EB20" s="2"/>
      <c r="EC20" s="6"/>
      <c r="ED20" s="19">
        <f t="shared" si="20"/>
        <v>27.135999999999999</v>
      </c>
    </row>
    <row r="21" spans="1:134" x14ac:dyDescent="0.3">
      <c r="A21" s="13">
        <v>12</v>
      </c>
      <c r="B21" s="1" t="s">
        <v>81</v>
      </c>
      <c r="C21" s="2">
        <v>12618</v>
      </c>
      <c r="D21" s="1">
        <v>42</v>
      </c>
      <c r="E21" s="1" t="s">
        <v>69</v>
      </c>
      <c r="F21" s="21">
        <v>23.574999999999999</v>
      </c>
      <c r="G21" s="10">
        <v>29.222000000000001</v>
      </c>
      <c r="H21" s="3">
        <v>4</v>
      </c>
      <c r="I21" s="4">
        <f>IF(AND(J$152&gt;4,H21=1),6)+IF(AND(J$152&gt;4,H21=2),4)+IF(AND(J$152&gt;4,H21=3),3)+IF(AND(J$152&gt;4,H21=4),2)+IF(AND(J$152&gt;4,H21=5),1)+IF(AND(J$152&gt;4,H21&gt;5),1)+IF(AND(J$152=4,H21=1),4)+IF(AND(J$152=4,H21=2),3)+IF(AND(J$152=4,H21=3),2)+IF(AND(J$152=4,H21=4),1)+IF(AND(J$152=3,H21=1),3)+IF(AND(J$152=3,H21=2),2)+IF(AND(J$152=3,H21=3),1)+IF(AND(J$152=2,H21=1),2)+IF(AND(J$152=2,H21=2),1)+IF(AND(J$152=1,H21=1),1)</f>
        <v>1</v>
      </c>
      <c r="J21" s="5">
        <v>3</v>
      </c>
      <c r="K21" s="5"/>
      <c r="L21" s="4">
        <f>IF(AND(J$152&gt;4,J21=1),12)+IF(AND(J$152&gt;4,J21=2),8)+IF(AND(J$152&gt;4,J21=3),6)+IF(AND(J$152&gt;4,J21=4),5)+IF(AND(J$152&gt;4,J21=5),4)+IF(AND(J$152&gt;4,J21=6),3)+IF(AND(J$152&gt;4,J21=7),2)+IF(AND(J$152&gt;4,J21&gt;7),1)+IF(AND(J$152=4,J21=1),8)+IF(AND(J$152=4,J21=2),6)+IF(AND(J$152=4,J21=3),4)+IF(AND(J$152=4,J21=4),2)+IF(AND(J$152=3,J21=1),6)+IF(AND(J$152=3,J21=2),4)+IF(AND(J$152=3,J21=3),2)+IF(AND(J$152=2,J21=1),4)+IF(AND(J$152=2,J21=2),2)+IF(AND(J$152=1,J21=1),2)</f>
        <v>4</v>
      </c>
      <c r="M21" s="4">
        <f>IF(AND(J$152&gt;4,K21=1),12)+IF(AND(J$152&gt;4,K21=2),8)+IF(AND(J$152&gt;4,K21=3),6)+IF(AND(J$152&gt;4,K21=4),5)+IF(AND(J$152&gt;4,K21=5),4)+IF(AND(J$152&gt;4,K21=6),3)+IF(AND(J$152&gt;4,K21=7),2)+IF(AND(J$152&gt;4,K21&gt;7),1)+IF(AND(J$152=4,K21=1),8)+IF(AND(J$152=4,K21=2),6)+IF(AND(J$152=4,K21=3),4)+IF(AND(J$152=4,K21=4),2)+IF(AND(J$152=3,K21=1),6)+IF(AND(J$152=3,K21=2),4)+IF(AND(J$152=3,K21=3),2)+IF(AND(J$152=2,K21=1),4)+IF(AND(J$152=2,K21=2),2)+IF(AND(J$152=1,K21=1),2)</f>
        <v>0</v>
      </c>
      <c r="N21" s="2" t="s">
        <v>20</v>
      </c>
      <c r="O21" s="4">
        <f>+I21+L21+M21+U21</f>
        <v>5</v>
      </c>
      <c r="P21" s="11">
        <f t="shared" si="29"/>
        <v>5</v>
      </c>
      <c r="Q21" s="10">
        <v>25.010999999999999</v>
      </c>
      <c r="R21" s="10"/>
      <c r="S21" s="2" t="s">
        <v>20</v>
      </c>
      <c r="T21" s="2"/>
      <c r="U21" s="6"/>
      <c r="V21" s="19">
        <f t="shared" si="30"/>
        <v>23.574999999999999</v>
      </c>
      <c r="W21" s="10"/>
      <c r="X21" s="3"/>
      <c r="Y21" s="4">
        <f>IF(AND(Z$152&gt;4,X21=1),6)+IF(AND(Z$152&gt;4,X21=2),4)+IF(AND(Z$152&gt;4,X21=3),3)+IF(AND(Z$152&gt;4,X21=4),2)+IF(AND(Z$152&gt;4,X21=5),1)+IF(AND(Z$152&gt;4,X21&gt;5),1)+IF(AND(Z$152=4,X21=1),4)+IF(AND(Z$152=4,X21=2),3)+IF(AND(Z$152=4,X21=3),2)+IF(AND(Z$152=4,X21=4),1)+IF(AND(Z$152=3,X21=1),3)+IF(AND(Z$152=3,X21=2),2)+IF(AND(Z$152=3,X21=3),1)+IF(AND(Z$152=2,X21=1),2)+IF(AND(Z$152=2,X21=2),1)+IF(AND(Z$152=1,X21=1),1)</f>
        <v>0</v>
      </c>
      <c r="Z21" s="5"/>
      <c r="AA21" s="5"/>
      <c r="AB21" s="4">
        <f>IF(AND(Z$152&gt;4,Z21=1),12)+IF(AND(Z$152&gt;4,Z21=2),8)+IF(AND(Z$152&gt;4,Z21=3),6)+IF(AND(Z$152&gt;4,Z21=4),5)+IF(AND(Z$152&gt;4,Z21=5),4)+IF(AND(Z$152&gt;4,Z21=6),3)+IF(AND(Z$152&gt;4,Z21=7),2)+IF(AND(Z$152&gt;4,Z21&gt;7),1)+IF(AND(Z$152=4,Z21=1),8)+IF(AND(Z$152=4,Z21=2),6)+IF(AND(Z$152=4,Z21=3),4)+IF(AND(Z$152=4,Z21=4),2)+IF(AND(Z$152=3,Z21=1),6)+IF(AND(Z$152=3,Z21=2),4)+IF(AND(Z$152=3,Z21=3),2)+IF(AND(Z$152=2,Z21=1),4)+IF(AND(Z$152=2,Z21=2),2)+IF(AND(Z$152=1,Z21=1),2)</f>
        <v>0</v>
      </c>
      <c r="AC21" s="4">
        <f>IF(AND(Z$152&gt;4,AA21=1),12)+IF(AND(Z$152&gt;4,AA21=2),8)+IF(AND(Z$152&gt;4,AA21=3),6)+IF(AND(Z$152&gt;4,AA21=4),5)+IF(AND(Z$152&gt;4,AA21=5),4)+IF(AND(Z$152&gt;4,AA21=6),3)+IF(AND(Z$152&gt;4,AA21=7),2)+IF(AND(Z$152&gt;4,AA21&gt;7),1)+IF(AND(Z$152=4,AA21=1),8)+IF(AND(Z$152=4,AA21=2),6)+IF(AND(Z$152=4,AA21=3),4)+IF(AND(Z$152=4,AA21=4),2)+IF(AND(Z$152=3,AA21=1),6)+IF(AND(Z$152=3,AA21=2),4)+IF(AND(Z$152=3,AA21=3),2)+IF(AND(Z$152=2,AA21=1),4)+IF(AND(Z$152=2,AA21=2),2)+IF(AND(Z$152=1,AA21=1),2)</f>
        <v>0</v>
      </c>
      <c r="AD21" s="2" t="s">
        <v>20</v>
      </c>
      <c r="AE21" s="4">
        <f t="shared" si="21"/>
        <v>0</v>
      </c>
      <c r="AF21" s="11">
        <f t="shared" si="22"/>
        <v>5</v>
      </c>
      <c r="AG21" s="10"/>
      <c r="AH21" s="10"/>
      <c r="AI21" s="2" t="s">
        <v>20</v>
      </c>
      <c r="AJ21" s="2"/>
      <c r="AK21" s="6"/>
      <c r="AL21" s="19">
        <f t="shared" si="23"/>
        <v>23.574999999999999</v>
      </c>
      <c r="AM21" s="10"/>
      <c r="AN21" s="3"/>
      <c r="AO21" s="4">
        <f>IF(AND(AP$152&gt;4,AN21=1),6)+IF(AND(AP$152&gt;4,AN21=2),4)+IF(AND(AP$152&gt;4,AN21=3),3)+IF(AND(AP$152&gt;4,AN21=4),2)+IF(AND(AP$152&gt;4,AN21=5),1)+IF(AND(AP$152&gt;4,AN21&gt;5),1)+IF(AND(AP$152=4,AN21=1),4)+IF(AND(AP$152=4,AN21=2),3)+IF(AND(AP$152=4,AN21=3),2)+IF(AND(AP$152=4,AN21=4),1)+IF(AND(AP$152=3,AN21=1),3)+IF(AND(AP$152=3,AN21=2),2)+IF(AND(AP$152=3,AN21=3),1)+IF(AND(AP$152=2,AN21=1),2)+IF(AND(AP$152=2,AN21=2),1)+IF(AND(AP$152=1,AN21=1),1)</f>
        <v>0</v>
      </c>
      <c r="AP21" s="5"/>
      <c r="AQ21" s="5"/>
      <c r="AR21" s="4">
        <f>IF(AND(AP$152&gt;4,AP21=1),12)+IF(AND(AP$152&gt;4,AP21=2),8)+IF(AND(AP$152&gt;4,AP21=3),6)+IF(AND(AP$152&gt;4,AP21=4),5)+IF(AND(AP$152&gt;4,AP21=5),4)+IF(AND(AP$152&gt;4,AP21=6),3)+IF(AND(AP$152&gt;4,AP21=7),2)+IF(AND(AP$152&gt;4,AP21&gt;7),1)+IF(AND(AP$152=4,AP21=1),8)+IF(AND(AP$152=4,AP21=2),6)+IF(AND(AP$152=4,AP21=3),4)+IF(AND(AP$152=4,AP21=4),2)+IF(AND(AP$152=3,AP21=1),6)+IF(AND(AP$152=3,AP21=2),4)+IF(AND(AP$152=3,AP21=3),2)+IF(AND(AP$152=2,AP21=1),4)+IF(AND(AP$152=2,AP21=2),2)+IF(AND(AP$152=1,AP21=1),2)</f>
        <v>0</v>
      </c>
      <c r="AS21" s="4">
        <f>IF(AND(AP$152&gt;4,AQ21=1),12)+IF(AND(AP$152&gt;4,AQ21=2),8)+IF(AND(AP$152&gt;4,AQ21=3),6)+IF(AND(AP$152&gt;4,AQ21=4),5)+IF(AND(AP$152&gt;4,AQ21=5),4)+IF(AND(AP$152&gt;4,AQ21=6),3)+IF(AND(AP$152&gt;4,AQ21=7),2)+IF(AND(AP$152&gt;4,AQ21&gt;7),1)+IF(AND(AP$152=4,AQ21=1),8)+IF(AND(AP$152=4,AQ21=2),6)+IF(AND(AP$152=4,AQ21=3),4)+IF(AND(AP$152=4,AQ21=4),2)+IF(AND(AP$152=3,AQ21=1),6)+IF(AND(AP$152=3,AQ21=2),4)+IF(AND(AP$152=3,AQ21=3),2)+IF(AND(AP$152=2,AQ21=1),4)+IF(AND(AP$152=2,AQ21=2),2)+IF(AND(AP$152=1,AQ21=1),2)</f>
        <v>0</v>
      </c>
      <c r="AT21" s="2" t="s">
        <v>20</v>
      </c>
      <c r="AU21" s="4">
        <f t="shared" si="24"/>
        <v>0</v>
      </c>
      <c r="AV21" s="11">
        <f t="shared" si="25"/>
        <v>5</v>
      </c>
      <c r="AW21" s="10"/>
      <c r="AX21" s="10"/>
      <c r="AY21" s="2" t="s">
        <v>20</v>
      </c>
      <c r="AZ21" s="2"/>
      <c r="BA21" s="6"/>
      <c r="BB21" s="19">
        <f t="shared" si="26"/>
        <v>23.574999999999999</v>
      </c>
      <c r="BC21" s="10"/>
      <c r="BD21" s="3"/>
      <c r="BE21" s="4">
        <f>IF(AND(BF$152&gt;4,BD21=1),6)+IF(AND(BF$152&gt;4,BD21=2),4)+IF(AND(BF$152&gt;4,BD21=3),3)+IF(AND(BF$152&gt;4,BD21=4),2)+IF(AND(BF$152&gt;4,BD21=5),1)+IF(AND(BF$152&gt;4,BD21&gt;5),1)+IF(AND(BF$152=4,BD21=1),4)+IF(AND(BF$152=4,BD21=2),3)+IF(AND(BF$152=4,BD21=3),2)+IF(AND(BF$152=4,BD21=4),1)+IF(AND(BF$152=3,BD21=1),3)+IF(AND(BF$152=3,BD21=2),2)+IF(AND(BF$152=3,BD21=3),1)+IF(AND(BF$152=2,BD21=1),2)+IF(AND(BF$152=2,BD21=2),1)+IF(AND(BF$152=1,BD21=1),1)</f>
        <v>0</v>
      </c>
      <c r="BF21" s="5"/>
      <c r="BG21" s="5"/>
      <c r="BH21" s="4">
        <f>IF(AND(BF$152&gt;4,BF21=1),12)+IF(AND(BF$152&gt;4,BF21=2),8)+IF(AND(BF$152&gt;4,BF21=3),6)+IF(AND(BF$152&gt;4,BF21=4),5)+IF(AND(BF$152&gt;4,BF21=5),4)+IF(AND(BF$152&gt;4,BF21=6),3)+IF(AND(BF$152&gt;4,BF21=7),2)+IF(AND(BF$152&gt;4,BF21&gt;7),1)+IF(AND(BF$152=4,BF21=1),8)+IF(AND(BF$152=4,BF21=2),6)+IF(AND(BF$152=4,BF21=3),4)+IF(AND(BF$152=4,BF21=4),2)+IF(AND(BF$152=3,BF21=1),6)+IF(AND(BF$152=3,BF21=2),4)+IF(AND(BF$152=3,BF21=3),2)+IF(AND(BF$152=2,BF21=1),4)+IF(AND(BF$152=2,BF21=2),2)+IF(AND(BF$152=1,BF21=1),2)</f>
        <v>0</v>
      </c>
      <c r="BI21" s="4">
        <f>IF(AND(BF$152&gt;4,BG21=1),12)+IF(AND(BF$152&gt;4,BG21=2),8)+IF(AND(BF$152&gt;4,BG21=3),6)+IF(AND(BF$152&gt;4,BG21=4),5)+IF(AND(BF$152&gt;4,BG21=5),4)+IF(AND(BF$152&gt;4,BG21=6),3)+IF(AND(BF$152&gt;4,BG21=7),2)+IF(AND(BF$152&gt;4,BG21&gt;7),1)+IF(AND(BF$152=4,BG21=1),8)+IF(AND(BF$152=4,BG21=2),6)+IF(AND(BF$152=4,BG21=3),4)+IF(AND(BF$152=4,BG21=4),2)+IF(AND(BF$152=3,BG21=1),6)+IF(AND(BF$152=3,BG21=2),4)+IF(AND(BF$152=3,BG21=3),2)+IF(AND(BF$152=2,BG21=1),4)+IF(AND(BF$152=2,BG21=2),2)+IF(AND(BF$152=1,BG21=1),2)</f>
        <v>0</v>
      </c>
      <c r="BJ21" s="2" t="s">
        <v>20</v>
      </c>
      <c r="BK21" s="4">
        <f t="shared" si="27"/>
        <v>0</v>
      </c>
      <c r="BL21" s="11">
        <f t="shared" si="28"/>
        <v>5</v>
      </c>
      <c r="BM21" s="10"/>
      <c r="BN21" s="10"/>
      <c r="BO21" s="2" t="s">
        <v>20</v>
      </c>
      <c r="BP21" s="2"/>
      <c r="BQ21" s="6"/>
      <c r="BR21" s="19">
        <f t="shared" si="8"/>
        <v>23.574999999999999</v>
      </c>
      <c r="BS21" s="10"/>
      <c r="BT21" s="3"/>
      <c r="BU21" s="4">
        <f>IF(AND(BV$152&gt;4,BT21=1),6)+IF(AND(BV$152&gt;4,BT21=2),4)+IF(AND(BV$152&gt;4,BT21=3),3)+IF(AND(BV$152&gt;4,BT21=4),2)+IF(AND(BV$152&gt;4,BT21=5),1)+IF(AND(BV$152&gt;4,BT21&gt;5),1)+IF(AND(BV$152=4,BT21=1),4)+IF(AND(BV$152=4,BT21=2),3)+IF(AND(BV$152=4,BT21=3),2)+IF(AND(BV$152=4,BT21=4),1)+IF(AND(BV$152=3,BT21=1),3)+IF(AND(BV$152=3,BT21=2),2)+IF(AND(BV$152=3,BT21=3),1)+IF(AND(BV$152=2,BT21=1),2)+IF(AND(BV$152=2,BT21=2),1)+IF(AND(BV$152=1,BT21=1),1)</f>
        <v>0</v>
      </c>
      <c r="BV21" s="5"/>
      <c r="BW21" s="5"/>
      <c r="BX21" s="4">
        <f>IF(AND(BV$152&gt;4,BV21=1),12)+IF(AND(BV$152&gt;4,BV21=2),8)+IF(AND(BV$152&gt;4,BV21=3),6)+IF(AND(BV$152&gt;4,BV21=4),5)+IF(AND(BV$152&gt;4,BV21=5),4)+IF(AND(BV$152&gt;4,BV21=6),3)+IF(AND(BV$152&gt;4,BV21=7),2)+IF(AND(BV$152&gt;4,BV21&gt;7),1)+IF(AND(BV$152=4,BV21=1),8)+IF(AND(BV$152=4,BV21=2),6)+IF(AND(BV$152=4,BV21=3),4)+IF(AND(BV$152=4,BV21=4),2)+IF(AND(BV$152=3,BV21=1),6)+IF(AND(BV$152=3,BV21=2),4)+IF(AND(BV$152=3,BV21=3),2)+IF(AND(BV$152=2,BV21=1),4)+IF(AND(BV$152=2,BV21=2),2)+IF(AND(BV$152=1,BV21=1),2)</f>
        <v>0</v>
      </c>
      <c r="BY21" s="4">
        <f>IF(AND(BV$152&gt;4,BW21=1),12)+IF(AND(BV$152&gt;4,BW21=2),8)+IF(AND(BV$152&gt;4,BW21=3),6)+IF(AND(BV$152&gt;4,BW21=4),5)+IF(AND(BV$152&gt;4,BW21=5),4)+IF(AND(BV$152&gt;4,BW21=6),3)+IF(AND(BV$152&gt;4,BW21=7),2)+IF(AND(BV$152&gt;4,BW21&gt;7),1)+IF(AND(BV$152=4,BW21=1),8)+IF(AND(BV$152=4,BW21=2),6)+IF(AND(BV$152=4,BW21=3),4)+IF(AND(BV$152=4,BW21=4),2)+IF(AND(BV$152=3,BW21=1),6)+IF(AND(BV$152=3,BW21=2),4)+IF(AND(BV$152=3,BW21=3),2)+IF(AND(BV$152=2,BW21=1),4)+IF(AND(BV$152=2,BW21=2),2)+IF(AND(BV$152=1,BW21=1),2)</f>
        <v>0</v>
      </c>
      <c r="BZ21" s="2" t="s">
        <v>20</v>
      </c>
      <c r="CA21" s="4">
        <f t="shared" si="9"/>
        <v>0</v>
      </c>
      <c r="CB21" s="11">
        <f t="shared" si="10"/>
        <v>5</v>
      </c>
      <c r="CC21" s="10"/>
      <c r="CD21" s="10"/>
      <c r="CE21" s="2" t="s">
        <v>20</v>
      </c>
      <c r="CF21" s="2"/>
      <c r="CG21" s="6"/>
      <c r="CH21" s="19">
        <f t="shared" si="11"/>
        <v>23.574999999999999</v>
      </c>
      <c r="CI21" s="10">
        <v>29.271999999999998</v>
      </c>
      <c r="CJ21" s="3">
        <v>2</v>
      </c>
      <c r="CK21" s="4">
        <f>IF(AND(CL$152&gt;4,CJ21=1),6)+IF(AND(CL$152&gt;4,CJ21=2),4)+IF(AND(CL$152&gt;4,CJ21=3),3)+IF(AND(CL$152&gt;4,CJ21=4),2)+IF(AND(CL$152&gt;4,CJ21=5),1)+IF(AND(CL$152&gt;4,CJ21&gt;5),1)+IF(AND(CL$152=4,CJ21=1),4)+IF(AND(CL$152=4,CJ21=2),3)+IF(AND(CL$152=4,CJ21=3),2)+IF(AND(CL$152=4,CJ21=4),1)+IF(AND(CL$152=3,CJ21=1),3)+IF(AND(CL$152=3,CJ21=2),2)+IF(AND(CL$152=3,CJ21=3),1)+IF(AND(CL$152=2,CJ21=1),2)+IF(AND(CL$152=2,CJ21=2),1)+IF(AND(CL$152=1,CJ21=1),1)</f>
        <v>4</v>
      </c>
      <c r="CL21" s="5">
        <v>2</v>
      </c>
      <c r="CM21" s="5">
        <v>1</v>
      </c>
      <c r="CN21" s="4">
        <f>IF(AND(CL$152&gt;4,CL21=1),12)+IF(AND(CL$152&gt;4,CL21=2),8)+IF(AND(CL$152&gt;4,CL21=3),6)+IF(AND(CL$152&gt;4,CL21=4),5)+IF(AND(CL$152&gt;4,CL21=5),4)+IF(AND(CL$152&gt;4,CL21=6),3)+IF(AND(CL$152&gt;4,CL21=7),2)+IF(AND(CL$152&gt;4,CL21&gt;7),1)+IF(AND(CL$152=4,CL21=1),8)+IF(AND(CL$152=4,CL21=2),6)+IF(AND(CL$152=4,CL21=3),4)+IF(AND(CL$152=4,CL21=4),2)+IF(AND(CL$152=3,CL21=1),6)+IF(AND(CL$152=3,CL21=2),4)+IF(AND(CL$152=3,CL21=3),2)+IF(AND(CL$152=2,CL21=1),4)+IF(AND(CL$152=2,CL21=2),2)+IF(AND(CL$152=1,CL21=1),2)</f>
        <v>8</v>
      </c>
      <c r="CO21" s="4">
        <f>IF(AND(CL$152&gt;4,CM21=1),12)+IF(AND(CL$152&gt;4,CM21=2),8)+IF(AND(CL$152&gt;4,CM21=3),6)+IF(AND(CL$152&gt;4,CM21=4),5)+IF(AND(CL$152&gt;4,CM21=5),4)+IF(AND(CL$152&gt;4,CM21=6),3)+IF(AND(CL$152&gt;4,CM21=7),2)+IF(AND(CL$152&gt;4,CM21&gt;7),1)+IF(AND(CL$152=4,CM21=1),8)+IF(AND(CL$152=4,CM21=2),6)+IF(AND(CL$152=4,CM21=3),4)+IF(AND(CL$152=4,CM21=4),2)+IF(AND(CL$152=3,CM21=1),6)+IF(AND(CL$152=3,CM21=2),4)+IF(AND(CL$152=3,CM21=3),2)+IF(AND(CL$152=2,CM21=1),4)+IF(AND(CL$152=2,CM21=2),2)+IF(AND(CL$152=1,CM21=1),2)</f>
        <v>12</v>
      </c>
      <c r="CP21" s="2" t="s">
        <v>20</v>
      </c>
      <c r="CQ21" s="4">
        <f t="shared" si="12"/>
        <v>24</v>
      </c>
      <c r="CR21" s="11">
        <f t="shared" si="13"/>
        <v>29</v>
      </c>
      <c r="CS21" s="10">
        <v>23.759</v>
      </c>
      <c r="CT21" s="10">
        <v>34.223999999999997</v>
      </c>
      <c r="CU21" s="2" t="s">
        <v>20</v>
      </c>
      <c r="CV21" s="2"/>
      <c r="CW21" s="6"/>
      <c r="CX21" s="19">
        <f t="shared" si="14"/>
        <v>23.574999999999999</v>
      </c>
      <c r="CY21" s="10">
        <v>24.234000000000002</v>
      </c>
      <c r="CZ21" s="3">
        <v>2</v>
      </c>
      <c r="DA21" s="4">
        <f>IF(AND(DB$152&gt;4,CZ21=1),6)+IF(AND(DB$152&gt;4,CZ21=2),4)+IF(AND(DB$152&gt;4,CZ21=3),3)+IF(AND(DB$152&gt;4,CZ21=4),2)+IF(AND(DB$152&gt;4,CZ21=5),1)+IF(AND(DB$152&gt;4,CZ21&gt;5),1)+IF(AND(DB$152=4,CZ21=1),4)+IF(AND(DB$152=4,CZ21=2),3)+IF(AND(DB$152=4,CZ21=3),2)+IF(AND(DB$152=4,CZ21=4),1)+IF(AND(DB$152=3,CZ21=1),3)+IF(AND(DB$152=3,CZ21=2),2)+IF(AND(DB$152=3,CZ21=3),1)+IF(AND(DB$152=2,CZ21=1),2)+IF(AND(DB$152=2,CZ21=2),1)+IF(AND(DB$152=1,CZ21=1),1)</f>
        <v>4</v>
      </c>
      <c r="DB21" s="5">
        <v>3</v>
      </c>
      <c r="DC21" s="5">
        <v>4</v>
      </c>
      <c r="DD21" s="4">
        <f>IF(AND(DB$152&gt;4,DB21=1),12)+IF(AND(DB$152&gt;4,DB21=2),8)+IF(AND(DB$152&gt;4,DB21=3),6)+IF(AND(DB$152&gt;4,DB21=4),5)+IF(AND(DB$152&gt;4,DB21=5),4)+IF(AND(DB$152&gt;4,DB21=6),3)+IF(AND(DB$152&gt;4,DB21=7),2)+IF(AND(DB$152&gt;4,DB21&gt;7),1)+IF(AND(DB$152=4,DB21=1),8)+IF(AND(DB$152=4,DB21=2),6)+IF(AND(DB$152=4,DB21=3),4)+IF(AND(DB$152=4,DB21=4),2)+IF(AND(DB$152=3,DB21=1),6)+IF(AND(DB$152=3,DB21=2),4)+IF(AND(DB$152=3,DB21=3),2)+IF(AND(DB$152=2,DB21=1),4)+IF(AND(DB$152=2,DB21=2),2)+IF(AND(DB$152=1,DB21=1),2)</f>
        <v>6</v>
      </c>
      <c r="DE21" s="4">
        <f>IF(AND(DB$152&gt;4,DC21=1),12)+IF(AND(DB$152&gt;4,DC21=2),8)+IF(AND(DB$152&gt;4,DC21=3),6)+IF(AND(DB$152&gt;4,DC21=4),5)+IF(AND(DB$152&gt;4,DC21=5),4)+IF(AND(DB$152&gt;4,DC21=6),3)+IF(AND(DB$152&gt;4,DC21=7),2)+IF(AND(DB$152&gt;4,DC21&gt;7),1)+IF(AND(DB$152=4,DC21=1),8)+IF(AND(DB$152=4,DC21=2),6)+IF(AND(DB$152=4,DC21=3),4)+IF(AND(DB$152=4,DC21=4),2)+IF(AND(DB$152=3,DC21=1),6)+IF(AND(DB$152=3,DC21=2),4)+IF(AND(DB$152=3,DC21=3),2)+IF(AND(DB$152=2,DC21=1),4)+IF(AND(DB$152=2,DC21=2),2)+IF(AND(DB$152=1,DC21=1),2)</f>
        <v>5</v>
      </c>
      <c r="DF21" s="2" t="s">
        <v>20</v>
      </c>
      <c r="DG21" s="4">
        <f t="shared" si="15"/>
        <v>15</v>
      </c>
      <c r="DH21" s="11">
        <f t="shared" si="16"/>
        <v>44</v>
      </c>
      <c r="DI21" s="10">
        <v>23.896000000000001</v>
      </c>
      <c r="DJ21" s="10">
        <v>24.552</v>
      </c>
      <c r="DK21" s="2" t="s">
        <v>20</v>
      </c>
      <c r="DL21" s="2"/>
      <c r="DM21" s="6"/>
      <c r="DN21" s="19">
        <f t="shared" si="17"/>
        <v>23.574999999999999</v>
      </c>
      <c r="DO21" s="10"/>
      <c r="DP21" s="3"/>
      <c r="DQ21" s="4">
        <f>IF(AND(DR$152&gt;4,DP21=1),6)+IF(AND(DR$152&gt;4,DP21=2),4)+IF(AND(DR$152&gt;4,DP21=3),3)+IF(AND(DR$152&gt;4,DP21=4),2)+IF(AND(DR$152&gt;4,DP21=5),1)+IF(AND(DR$152&gt;4,DP21&gt;5),1)+IF(AND(DR$152=4,DP21=1),4)+IF(AND(DR$152=4,DP21=2),3)+IF(AND(DR$152=4,DP21=3),2)+IF(AND(DR$152=4,DP21=4),1)+IF(AND(DR$152=3,DP21=1),3)+IF(AND(DR$152=3,DP21=2),2)+IF(AND(DR$152=3,DP21=3),1)+IF(AND(DR$152=2,DP21=1),2)+IF(AND(DR$152=2,DP21=2),1)+IF(AND(DR$152=1,DP21=1),1)</f>
        <v>0</v>
      </c>
      <c r="DR21" s="5"/>
      <c r="DS21" s="5">
        <v>2</v>
      </c>
      <c r="DT21" s="4">
        <f>IF(AND(DR$152&gt;4,DR21=1),12)+IF(AND(DR$152&gt;4,DR21=2),8)+IF(AND(DR$152&gt;4,DR21=3),6)+IF(AND(DR$152&gt;4,DR21=4),5)+IF(AND(DR$152&gt;4,DR21=5),4)+IF(AND(DR$152&gt;4,DR21=6),3)+IF(AND(DR$152&gt;4,DR21=7),2)+IF(AND(DR$152&gt;4,DR21&gt;7),1)+IF(AND(DR$152=4,DR21=1),8)+IF(AND(DR$152=4,DR21=2),6)+IF(AND(DR$152=4,DR21=3),4)+IF(AND(DR$152=4,DR21=4),2)+IF(AND(DR$152=3,DR21=1),6)+IF(AND(DR$152=3,DR21=2),4)+IF(AND(DR$152=3,DR21=3),2)+IF(AND(DR$152=2,DR21=1),4)+IF(AND(DR$152=2,DR21=2),2)+IF(AND(DR$152=1,DR21=1),2)</f>
        <v>0</v>
      </c>
      <c r="DU21" s="4">
        <f>IF(AND(DR$152&gt;4,DS21=1),12)+IF(AND(DR$152&gt;4,DS21=2),8)+IF(AND(DR$152&gt;4,DS21=3),6)+IF(AND(DR$152&gt;4,DS21=4),5)+IF(AND(DR$152&gt;4,DS21=5),4)+IF(AND(DR$152&gt;4,DS21=6),3)+IF(AND(DR$152&gt;4,DS21=7),2)+IF(AND(DR$152&gt;4,DS21&gt;7),1)+IF(AND(DR$152=4,DS21=1),8)+IF(AND(DR$152=4,DS21=2),6)+IF(AND(DR$152=4,DS21=3),4)+IF(AND(DR$152=4,DS21=4),2)+IF(AND(DR$152=3,DS21=1),6)+IF(AND(DR$152=3,DS21=2),4)+IF(AND(DR$152=3,DS21=3),2)+IF(AND(DR$152=2,DS21=1),4)+IF(AND(DR$152=2,DS21=2),2)+IF(AND(DR$152=1,DS21=1),2)</f>
        <v>8</v>
      </c>
      <c r="DV21" s="2" t="s">
        <v>20</v>
      </c>
      <c r="DW21" s="4">
        <f t="shared" si="18"/>
        <v>8</v>
      </c>
      <c r="DX21" s="11">
        <f t="shared" si="19"/>
        <v>52</v>
      </c>
      <c r="DY21" s="10">
        <v>24.164999999999999</v>
      </c>
      <c r="DZ21" s="10">
        <v>24.381</v>
      </c>
      <c r="EA21" s="2" t="s">
        <v>20</v>
      </c>
      <c r="EB21" s="2"/>
      <c r="EC21" s="6"/>
      <c r="ED21" s="19">
        <f t="shared" si="20"/>
        <v>23.574999999999999</v>
      </c>
    </row>
    <row r="22" spans="1:134" x14ac:dyDescent="0.3">
      <c r="A22" s="13">
        <v>13</v>
      </c>
      <c r="B22" s="1" t="s">
        <v>160</v>
      </c>
      <c r="C22" s="9">
        <v>1499</v>
      </c>
      <c r="D22" s="1">
        <v>112</v>
      </c>
      <c r="E22" s="1" t="s">
        <v>30</v>
      </c>
      <c r="F22" s="21">
        <v>21.253</v>
      </c>
      <c r="G22" s="10">
        <v>22.318000000000001</v>
      </c>
      <c r="H22" s="3">
        <v>2</v>
      </c>
      <c r="I22" s="4">
        <f>IF(AND(J$151&gt;4,H22=1),6)+IF(AND(J$151&gt;4,H22=2),4)+IF(AND(J$151&gt;4,H22=3),3)+IF(AND(J$151&gt;4,H22=4),2)+IF(AND(J$151&gt;4,H22=5),1)+IF(AND(J$151&gt;4,H22&gt;5),1)+IF(AND(J$151=4,H22=1),4)+IF(AND(J$151=4,H22=2),3)+IF(AND(J$151=4,H22=3),2)+IF(AND(J$151=4,H22=4),1)+IF(AND(J$151=3,H22=1),3)+IF(AND(J$151=3,H22=2),2)+IF(AND(J$151=3,H22=3),1)+IF(AND(J$151=2,H22=1),2)+IF(AND(J$151=2,H22=2),1)+IF(AND(J$151=1,H22=1),1)</f>
        <v>3</v>
      </c>
      <c r="J22" s="5">
        <v>1</v>
      </c>
      <c r="K22" s="5"/>
      <c r="L22" s="4">
        <f>IF(AND(J$151&gt;4,J22=1),12)+IF(AND(J$151&gt;4,J22=2),8)+IF(AND(J$151&gt;4,J22=3),6)+IF(AND(J$151&gt;4,J22=4),5)+IF(AND(J$151&gt;4,J22=5),4)+IF(AND(J$151&gt;4,J22=6),3)+IF(AND(J$151&gt;4,J22=7),2)+IF(AND(J$151&gt;4,J22&gt;7),1)+IF(AND(J$151=4,J22=1),8)+IF(AND(J$151=4,J22=2),6)+IF(AND(J$151=4,J22=3),4)+IF(AND(J$151=4,J22=4),2)+IF(AND(J$151=3,J22=1),6)+IF(AND(J$151=3,J22=2),4)+IF(AND(J$151=3,J22=3),2)+IF(AND(J$151=2,J22=1),4)+IF(AND(J$151=2,J22=2),2)+IF(AND(J$151=1,J22=1),2)</f>
        <v>8</v>
      </c>
      <c r="M22" s="4">
        <f>IF(AND(J$151&gt;4,K22=1),12)+IF(AND(J$151&gt;4,K22=2),8)+IF(AND(J$151&gt;4,K22=3),6)+IF(AND(J$151&gt;4,K22=4),5)+IF(AND(J$151&gt;4,K22=5),4)+IF(AND(J$151&gt;4,K22=6),3)+IF(AND(J$151&gt;4,K22=7),2)+IF(AND(J$151&gt;4,K22&gt;7),1)+IF(AND(J$151=4,K22=1),8)+IF(AND(J$151=4,K22=2),6)+IF(AND(J$151=4,K22=3),4)+IF(AND(J$151=4,K22=4),2)+IF(AND(J$151=3,K22=1),6)+IF(AND(J$151=3,K22=2),4)+IF(AND(J$151=3,K22=3),2)+IF(AND(J$151=2,K22=1),4)+IF(AND(J$151=2,K22=2),2)+IF(AND(J$151=1,K22=1),2)</f>
        <v>0</v>
      </c>
      <c r="N22" s="2" t="s">
        <v>19</v>
      </c>
      <c r="O22" s="4">
        <f>+I22+L22+M22+U22</f>
        <v>11</v>
      </c>
      <c r="P22" s="11">
        <f t="shared" si="29"/>
        <v>11</v>
      </c>
      <c r="Q22" s="2">
        <v>22.096</v>
      </c>
      <c r="R22" s="2"/>
      <c r="S22" s="2" t="s">
        <v>19</v>
      </c>
      <c r="T22" s="2" t="s">
        <v>171</v>
      </c>
      <c r="U22" s="6"/>
      <c r="V22" s="19">
        <f t="shared" si="30"/>
        <v>21.253</v>
      </c>
      <c r="W22" s="10">
        <v>21.823</v>
      </c>
      <c r="X22" s="3">
        <v>1</v>
      </c>
      <c r="Y22" s="4">
        <f>IF(AND(Z$151&gt;4,X22=1),6)+IF(AND(Z$151&gt;4,X22=2),4)+IF(AND(Z$151&gt;4,X22=3),3)+IF(AND(Z$151&gt;4,X22=4),2)+IF(AND(Z$151&gt;4,X22=5),1)+IF(AND(Z$151&gt;4,X22&gt;5),1)+IF(AND(Z$151=4,X22=1),4)+IF(AND(Z$151=4,X22=2),3)+IF(AND(Z$151=4,X22=3),2)+IF(AND(Z$151=4,X22=4),1)+IF(AND(Z$151=3,X22=1),3)+IF(AND(Z$151=3,X22=2),2)+IF(AND(Z$151=3,X22=3),1)+IF(AND(Z$151=2,X22=1),2)+IF(AND(Z$151=2,X22=2),1)+IF(AND(Z$151=1,X22=1),1)</f>
        <v>2</v>
      </c>
      <c r="Z22" s="5">
        <v>1</v>
      </c>
      <c r="AA22" s="5">
        <v>1</v>
      </c>
      <c r="AB22" s="4">
        <f>IF(AND(Z$151&gt;4,Z22=1),12)+IF(AND(Z$151&gt;4,Z22=2),8)+IF(AND(Z$151&gt;4,Z22=3),6)+IF(AND(Z$151&gt;4,Z22=4),5)+IF(AND(Z$151&gt;4,Z22=5),4)+IF(AND(Z$151&gt;4,Z22=6),3)+IF(AND(Z$151&gt;4,Z22=7),2)+IF(AND(Z$151&gt;4,Z22&gt;7),1)+IF(AND(Z$151=4,Z22=1),8)+IF(AND(Z$151=4,Z22=2),6)+IF(AND(Z$151=4,Z22=3),4)+IF(AND(Z$151=4,Z22=4),2)+IF(AND(Z$151=3,Z22=1),6)+IF(AND(Z$151=3,Z22=2),4)+IF(AND(Z$151=3,Z22=3),2)+IF(AND(Z$151=2,Z22=1),4)+IF(AND(Z$151=2,Z22=2),2)+IF(AND(Z$151=1,Z22=1),2)</f>
        <v>4</v>
      </c>
      <c r="AC22" s="4">
        <f>IF(AND(Z$151&gt;4,AA22=1),12)+IF(AND(Z$151&gt;4,AA22=2),8)+IF(AND(Z$151&gt;4,AA22=3),6)+IF(AND(Z$151&gt;4,AA22=4),5)+IF(AND(Z$151&gt;4,AA22=5),4)+IF(AND(Z$151&gt;4,AA22=6),3)+IF(AND(Z$151&gt;4,AA22=7),2)+IF(AND(Z$151&gt;4,AA22&gt;7),1)+IF(AND(Z$151=4,AA22=1),8)+IF(AND(Z$151=4,AA22=2),6)+IF(AND(Z$151=4,AA22=3),4)+IF(AND(Z$151=4,AA22=4),2)+IF(AND(Z$151=3,AA22=1),6)+IF(AND(Z$151=3,AA22=2),4)+IF(AND(Z$151=3,AA22=3),2)+IF(AND(Z$151=2,AA22=1),4)+IF(AND(Z$151=2,AA22=2),2)+IF(AND(Z$151=1,AA22=1),2)</f>
        <v>4</v>
      </c>
      <c r="AD22" s="2" t="s">
        <v>19</v>
      </c>
      <c r="AE22" s="4">
        <f t="shared" si="21"/>
        <v>10</v>
      </c>
      <c r="AF22" s="11">
        <f t="shared" si="22"/>
        <v>21</v>
      </c>
      <c r="AG22" s="2">
        <v>22.984000000000002</v>
      </c>
      <c r="AH22" s="2">
        <v>22.552</v>
      </c>
      <c r="AI22" s="2" t="s">
        <v>19</v>
      </c>
      <c r="AJ22" s="2" t="s">
        <v>171</v>
      </c>
      <c r="AK22" s="6"/>
      <c r="AL22" s="19">
        <f t="shared" si="23"/>
        <v>21.253</v>
      </c>
      <c r="AM22" s="10">
        <v>25.477</v>
      </c>
      <c r="AN22" s="3">
        <v>1</v>
      </c>
      <c r="AO22" s="4">
        <f>IF(AND(AP$151&gt;4,AN22=1),6)+IF(AND(AP$151&gt;4,AN22=2),4)+IF(AND(AP$151&gt;4,AN22=3),3)+IF(AND(AP$151&gt;4,AN22=4),2)+IF(AND(AP$151&gt;4,AN22=5),1)+IF(AND(AP$151&gt;4,AN22&gt;5),1)+IF(AND(AP$151=4,AN22=1),4)+IF(AND(AP$151=4,AN22=2),3)+IF(AND(AP$151=4,AN22=3),2)+IF(AND(AP$151=4,AN22=4),1)+IF(AND(AP$151=3,AN22=1),3)+IF(AND(AP$151=3,AN22=2),2)+IF(AND(AP$151=3,AN22=3),1)+IF(AND(AP$151=2,AN22=1),2)+IF(AND(AP$151=2,AN22=2),1)+IF(AND(AP$151=1,AN22=1),1)</f>
        <v>2</v>
      </c>
      <c r="AP22" s="5">
        <v>1</v>
      </c>
      <c r="AQ22" s="5">
        <v>1</v>
      </c>
      <c r="AR22" s="4">
        <f>IF(AND(AP$151&gt;4,AP22=1),12)+IF(AND(AP$151&gt;4,AP22=2),8)+IF(AND(AP$151&gt;4,AP22=3),6)+IF(AND(AP$151&gt;4,AP22=4),5)+IF(AND(AP$151&gt;4,AP22=5),4)+IF(AND(AP$151&gt;4,AP22=6),3)+IF(AND(AP$151&gt;4,AP22=7),2)+IF(AND(AP$151&gt;4,AP22&gt;7),1)+IF(AND(AP$151=4,AP22=1),8)+IF(AND(AP$151=4,AP22=2),6)+IF(AND(AP$151=4,AP22=3),4)+IF(AND(AP$151=4,AP22=4),2)+IF(AND(AP$151=3,AP22=1),6)+IF(AND(AP$151=3,AP22=2),4)+IF(AND(AP$151=3,AP22=3),2)+IF(AND(AP$151=2,AP22=1),4)+IF(AND(AP$151=2,AP22=2),2)+IF(AND(AP$151=1,AP22=1),2)</f>
        <v>4</v>
      </c>
      <c r="AS22" s="4">
        <f>IF(AND(AP$151&gt;4,AQ22=1),12)+IF(AND(AP$151&gt;4,AQ22=2),8)+IF(AND(AP$151&gt;4,AQ22=3),6)+IF(AND(AP$151&gt;4,AQ22=4),5)+IF(AND(AP$151&gt;4,AQ22=5),4)+IF(AND(AP$151&gt;4,AQ22=6),3)+IF(AND(AP$151&gt;4,AQ22=7),2)+IF(AND(AP$151&gt;4,AQ22&gt;7),1)+IF(AND(AP$151=4,AQ22=1),8)+IF(AND(AP$151=4,AQ22=2),6)+IF(AND(AP$151=4,AQ22=3),4)+IF(AND(AP$151=4,AQ22=4),2)+IF(AND(AP$151=3,AQ22=1),6)+IF(AND(AP$151=3,AQ22=2),4)+IF(AND(AP$151=3,AQ22=3),2)+IF(AND(AP$151=2,AQ22=1),4)+IF(AND(AP$151=2,AQ22=2),2)+IF(AND(AP$151=1,AQ22=1),2)</f>
        <v>4</v>
      </c>
      <c r="AT22" s="2" t="s">
        <v>19</v>
      </c>
      <c r="AU22" s="4">
        <f t="shared" si="24"/>
        <v>11</v>
      </c>
      <c r="AV22" s="11">
        <f t="shared" si="25"/>
        <v>32</v>
      </c>
      <c r="AW22" s="10">
        <v>22.48</v>
      </c>
      <c r="AX22" s="2">
        <v>21.206</v>
      </c>
      <c r="AY22" s="2" t="s">
        <v>19</v>
      </c>
      <c r="AZ22" s="8" t="s">
        <v>186</v>
      </c>
      <c r="BA22" s="6">
        <v>1</v>
      </c>
      <c r="BB22" s="19">
        <f t="shared" si="26"/>
        <v>21.206</v>
      </c>
      <c r="BC22" s="10"/>
      <c r="BD22" s="3"/>
      <c r="BE22" s="4">
        <f>IF(AND(BF$151&gt;4,BD22=1),6)+IF(AND(BF$151&gt;4,BD22=2),4)+IF(AND(BF$151&gt;4,BD22=3),3)+IF(AND(BF$151&gt;4,BD22=4),2)+IF(AND(BF$151&gt;4,BD22=5),1)+IF(AND(BF$151&gt;4,BD22&gt;5),1)+IF(AND(BF$151=4,BD22=1),4)+IF(AND(BF$151=4,BD22=2),3)+IF(AND(BF$151=4,BD22=3),2)+IF(AND(BF$151=4,BD22=4),1)+IF(AND(BF$151=3,BD22=1),3)+IF(AND(BF$151=3,BD22=2),2)+IF(AND(BF$151=3,BD22=3),1)+IF(AND(BF$151=2,BD22=1),2)+IF(AND(BF$151=2,BD22=2),1)+IF(AND(BF$151=1,BD22=1),1)</f>
        <v>0</v>
      </c>
      <c r="BF22" s="5"/>
      <c r="BG22" s="5"/>
      <c r="BH22" s="4">
        <f>IF(AND(BF$151&gt;4,BF22=1),12)+IF(AND(BF$151&gt;4,BF22=2),8)+IF(AND(BF$151&gt;4,BF22=3),6)+IF(AND(BF$151&gt;4,BF22=4),5)+IF(AND(BF$151&gt;4,BF22=5),4)+IF(AND(BF$151&gt;4,BF22=6),3)+IF(AND(BF$151&gt;4,BF22=7),2)+IF(AND(BF$151&gt;4,BF22&gt;7),1)+IF(AND(BF$151=4,BF22=1),8)+IF(AND(BF$151=4,BF22=2),6)+IF(AND(BF$151=4,BF22=3),4)+IF(AND(BF$151=4,BF22=4),2)+IF(AND(BF$151=3,BF22=1),6)+IF(AND(BF$151=3,BF22=2),4)+IF(AND(BF$151=3,BF22=3),2)+IF(AND(BF$151=2,BF22=1),4)+IF(AND(BF$151=2,BF22=2),2)+IF(AND(BF$151=1,BF22=1),2)</f>
        <v>0</v>
      </c>
      <c r="BI22" s="4">
        <f>IF(AND(BF$151&gt;4,BG22=1),12)+IF(AND(BF$151&gt;4,BG22=2),8)+IF(AND(BF$151&gt;4,BG22=3),6)+IF(AND(BF$151&gt;4,BG22=4),5)+IF(AND(BF$151&gt;4,BG22=5),4)+IF(AND(BF$151&gt;4,BG22=6),3)+IF(AND(BF$151&gt;4,BG22=7),2)+IF(AND(BF$151&gt;4,BG22&gt;7),1)+IF(AND(BF$151=4,BG22=1),8)+IF(AND(BF$151=4,BG22=2),6)+IF(AND(BF$151=4,BG22=3),4)+IF(AND(BF$151=4,BG22=4),2)+IF(AND(BF$151=3,BG22=1),6)+IF(AND(BF$151=3,BG22=2),4)+IF(AND(BF$151=3,BG22=3),2)+IF(AND(BF$151=2,BG22=1),4)+IF(AND(BF$151=2,BG22=2),2)+IF(AND(BF$151=1,BG22=1),2)</f>
        <v>0</v>
      </c>
      <c r="BJ22" s="2" t="s">
        <v>19</v>
      </c>
      <c r="BK22" s="4">
        <f t="shared" si="27"/>
        <v>0</v>
      </c>
      <c r="BL22" s="11">
        <f t="shared" si="28"/>
        <v>32</v>
      </c>
      <c r="BM22" s="10"/>
      <c r="BN22" s="2"/>
      <c r="BO22" s="2" t="s">
        <v>19</v>
      </c>
      <c r="BP22" s="8" t="s">
        <v>190</v>
      </c>
      <c r="BQ22" s="6"/>
      <c r="BR22" s="19">
        <f t="shared" si="8"/>
        <v>21.206</v>
      </c>
      <c r="BS22" s="10"/>
      <c r="BT22" s="3"/>
      <c r="BU22" s="4">
        <f>IF(AND(BV$151&gt;4,BT22=1),6)+IF(AND(BV$151&gt;4,BT22=2),4)+IF(AND(BV$151&gt;4,BT22=3),3)+IF(AND(BV$151&gt;4,BT22=4),2)+IF(AND(BV$151&gt;4,BT22=5),1)+IF(AND(BV$151&gt;4,BT22&gt;5),1)+IF(AND(BV$151=4,BT22=1),4)+IF(AND(BV$151=4,BT22=2),3)+IF(AND(BV$151=4,BT22=3),2)+IF(AND(BV$151=4,BT22=4),1)+IF(AND(BV$151=3,BT22=1),3)+IF(AND(BV$151=3,BT22=2),2)+IF(AND(BV$151=3,BT22=3),1)+IF(AND(BV$151=2,BT22=1),2)+IF(AND(BV$151=2,BT22=2),1)+IF(AND(BV$151=1,BT22=1),1)</f>
        <v>0</v>
      </c>
      <c r="BV22" s="5"/>
      <c r="BW22" s="5"/>
      <c r="BX22" s="4">
        <f>IF(AND(BV$151&gt;4,BV22=1),12)+IF(AND(BV$151&gt;4,BV22=2),8)+IF(AND(BV$151&gt;4,BV22=3),6)+IF(AND(BV$151&gt;4,BV22=4),5)+IF(AND(BV$151&gt;4,BV22=5),4)+IF(AND(BV$151&gt;4,BV22=6),3)+IF(AND(BV$151&gt;4,BV22=7),2)+IF(AND(BV$151&gt;4,BV22&gt;7),1)+IF(AND(BV$151=4,BV22=1),8)+IF(AND(BV$151=4,BV22=2),6)+IF(AND(BV$151=4,BV22=3),4)+IF(AND(BV$151=4,BV22=4),2)+IF(AND(BV$151=3,BV22=1),6)+IF(AND(BV$151=3,BV22=2),4)+IF(AND(BV$151=3,BV22=3),2)+IF(AND(BV$151=2,BV22=1),4)+IF(AND(BV$151=2,BV22=2),2)+IF(AND(BV$151=1,BV22=1),2)</f>
        <v>0</v>
      </c>
      <c r="BY22" s="4">
        <f>IF(AND(BV$151&gt;4,BW22=1),12)+IF(AND(BV$151&gt;4,BW22=2),8)+IF(AND(BV$151&gt;4,BW22=3),6)+IF(AND(BV$151&gt;4,BW22=4),5)+IF(AND(BV$151&gt;4,BW22=5),4)+IF(AND(BV$151&gt;4,BW22=6),3)+IF(AND(BV$151&gt;4,BW22=7),2)+IF(AND(BV$151&gt;4,BW22&gt;7),1)+IF(AND(BV$151=4,BW22=1),8)+IF(AND(BV$151=4,BW22=2),6)+IF(AND(BV$151=4,BW22=3),4)+IF(AND(BV$151=4,BW22=4),2)+IF(AND(BV$151=3,BW22=1),6)+IF(AND(BV$151=3,BW22=2),4)+IF(AND(BV$151=3,BW22=3),2)+IF(AND(BV$151=2,BW22=1),4)+IF(AND(BV$151=2,BW22=2),2)+IF(AND(BV$151=1,BW22=1),2)</f>
        <v>0</v>
      </c>
      <c r="BZ22" s="2" t="s">
        <v>19</v>
      </c>
      <c r="CA22" s="4">
        <f t="shared" si="9"/>
        <v>0</v>
      </c>
      <c r="CB22" s="11">
        <f t="shared" si="10"/>
        <v>32</v>
      </c>
      <c r="CC22" s="10"/>
      <c r="CD22" s="2"/>
      <c r="CE22" s="2" t="s">
        <v>19</v>
      </c>
      <c r="CF22" s="8" t="s">
        <v>195</v>
      </c>
      <c r="CG22" s="6"/>
      <c r="CH22" s="19">
        <f t="shared" si="11"/>
        <v>21.206</v>
      </c>
      <c r="CI22" s="10"/>
      <c r="CJ22" s="3"/>
      <c r="CK22" s="4">
        <f>IF(AND(CL$151&gt;4,CJ22=1),6)+IF(AND(CL$151&gt;4,CJ22=2),4)+IF(AND(CL$151&gt;4,CJ22=3),3)+IF(AND(CL$151&gt;4,CJ22=4),2)+IF(AND(CL$151&gt;4,CJ22=5),1)+IF(AND(CL$151&gt;4,CJ22&gt;5),1)+IF(AND(CL$151=4,CJ22=1),4)+IF(AND(CL$151=4,CJ22=2),3)+IF(AND(CL$151=4,CJ22=3),2)+IF(AND(CL$151=4,CJ22=4),1)+IF(AND(CL$151=3,CJ22=1),3)+IF(AND(CL$151=3,CJ22=2),2)+IF(AND(CL$151=3,CJ22=3),1)+IF(AND(CL$151=2,CJ22=1),2)+IF(AND(CL$151=2,CJ22=2),1)+IF(AND(CL$151=1,CJ22=1),1)</f>
        <v>0</v>
      </c>
      <c r="CL22" s="5"/>
      <c r="CM22" s="5"/>
      <c r="CN22" s="4">
        <f>IF(AND(CL$151&gt;4,CL22=1),12)+IF(AND(CL$151&gt;4,CL22=2),8)+IF(AND(CL$151&gt;4,CL22=3),6)+IF(AND(CL$151&gt;4,CL22=4),5)+IF(AND(CL$151&gt;4,CL22=5),4)+IF(AND(CL$151&gt;4,CL22=6),3)+IF(AND(CL$151&gt;4,CL22=7),2)+IF(AND(CL$151&gt;4,CL22&gt;7),1)+IF(AND(CL$151=4,CL22=1),8)+IF(AND(CL$151=4,CL22=2),6)+IF(AND(CL$151=4,CL22=3),4)+IF(AND(CL$151=4,CL22=4),2)+IF(AND(CL$151=3,CL22=1),6)+IF(AND(CL$151=3,CL22=2),4)+IF(AND(CL$151=3,CL22=3),2)+IF(AND(CL$151=2,CL22=1),4)+IF(AND(CL$151=2,CL22=2),2)+IF(AND(CL$151=1,CL22=1),2)</f>
        <v>0</v>
      </c>
      <c r="CO22" s="4">
        <f>IF(AND(CL$151&gt;4,CM22=1),12)+IF(AND(CL$151&gt;4,CM22=2),8)+IF(AND(CL$151&gt;4,CM22=3),6)+IF(AND(CL$151&gt;4,CM22=4),5)+IF(AND(CL$151&gt;4,CM22=5),4)+IF(AND(CL$151&gt;4,CM22=6),3)+IF(AND(CL$151&gt;4,CM22=7),2)+IF(AND(CL$151&gt;4,CM22&gt;7),1)+IF(AND(CL$151=4,CM22=1),8)+IF(AND(CL$151=4,CM22=2),6)+IF(AND(CL$151=4,CM22=3),4)+IF(AND(CL$151=4,CM22=4),2)+IF(AND(CL$151=3,CM22=1),6)+IF(AND(CL$151=3,CM22=2),4)+IF(AND(CL$151=3,CM22=3),2)+IF(AND(CL$151=2,CM22=1),4)+IF(AND(CL$151=2,CM22=2),2)+IF(AND(CL$151=1,CM22=1),2)</f>
        <v>0</v>
      </c>
      <c r="CP22" s="2" t="s">
        <v>19</v>
      </c>
      <c r="CQ22" s="4">
        <f t="shared" si="12"/>
        <v>0</v>
      </c>
      <c r="CR22" s="11">
        <f t="shared" si="13"/>
        <v>32</v>
      </c>
      <c r="CS22" s="10"/>
      <c r="CT22" s="2"/>
      <c r="CU22" s="2" t="s">
        <v>19</v>
      </c>
      <c r="CV22" s="2" t="s">
        <v>195</v>
      </c>
      <c r="CW22" s="6"/>
      <c r="CX22" s="19">
        <f t="shared" si="14"/>
        <v>21.206</v>
      </c>
      <c r="CY22" s="10">
        <v>22.652999999999999</v>
      </c>
      <c r="CZ22" s="3">
        <v>4</v>
      </c>
      <c r="DA22" s="4">
        <f>IF(AND(DB$151&gt;4,CZ22=1),6)+IF(AND(DB$151&gt;4,CZ22=2),4)+IF(AND(DB$151&gt;4,CZ22=3),3)+IF(AND(DB$151&gt;4,CZ22=4),2)+IF(AND(DB$151&gt;4,CZ22=5),1)+IF(AND(DB$151&gt;4,CZ22&gt;5),1)+IF(AND(DB$151=4,CZ22=1),4)+IF(AND(DB$151=4,CZ22=2),3)+IF(AND(DB$151=4,CZ22=3),2)+IF(AND(DB$151=4,CZ22=4),1)+IF(AND(DB$151=3,CZ22=1),3)+IF(AND(DB$151=3,CZ22=2),2)+IF(AND(DB$151=3,CZ22=3),1)+IF(AND(DB$151=2,CZ22=1),2)+IF(AND(DB$151=2,CZ22=2),1)+IF(AND(DB$151=1,CZ22=1),1)</f>
        <v>2</v>
      </c>
      <c r="DB22" s="5">
        <v>7</v>
      </c>
      <c r="DC22" s="5">
        <v>1</v>
      </c>
      <c r="DD22" s="4">
        <f>IF(AND(DB$151&gt;4,DB22=1),12)+IF(AND(DB$151&gt;4,DB22=2),8)+IF(AND(DB$151&gt;4,DB22=3),6)+IF(AND(DB$151&gt;4,DB22=4),5)+IF(AND(DB$151&gt;4,DB22=5),4)+IF(AND(DB$151&gt;4,DB22=6),3)+IF(AND(DB$151&gt;4,DB22=7),2)+IF(AND(DB$151&gt;4,DB22&gt;7),1)+IF(AND(DB$151=4,DB22=1),8)+IF(AND(DB$151=4,DB22=2),6)+IF(AND(DB$151=4,DB22=3),4)+IF(AND(DB$151=4,DB22=4),2)+IF(AND(DB$151=3,DB22=1),6)+IF(AND(DB$151=3,DB22=2),4)+IF(AND(DB$151=3,DB22=3),2)+IF(AND(DB$151=2,DB22=1),4)+IF(AND(DB$151=2,DB22=2),2)+IF(AND(DB$151=1,DB22=1),2)</f>
        <v>2</v>
      </c>
      <c r="DE22" s="4">
        <f>IF(AND(DB$151&gt;4,DC22=1),12)+IF(AND(DB$151&gt;4,DC22=2),8)+IF(AND(DB$151&gt;4,DC22=3),6)+IF(AND(DB$151&gt;4,DC22=4),5)+IF(AND(DB$151&gt;4,DC22=5),4)+IF(AND(DB$151&gt;4,DC22=6),3)+IF(AND(DB$151&gt;4,DC22=7),2)+IF(AND(DB$151&gt;4,DC22&gt;7),1)+IF(AND(DB$151=4,DC22=1),8)+IF(AND(DB$151=4,DC22=2),6)+IF(AND(DB$151=4,DC22=3),4)+IF(AND(DB$151=4,DC22=4),2)+IF(AND(DB$151=3,DC22=1),6)+IF(AND(DB$151=3,DC22=2),4)+IF(AND(DB$151=3,DC22=3),2)+IF(AND(DB$151=2,DC22=1),4)+IF(AND(DB$151=2,DC22=2),2)+IF(AND(DB$151=1,DC22=1),2)</f>
        <v>12</v>
      </c>
      <c r="DF22" s="2" t="s">
        <v>19</v>
      </c>
      <c r="DG22" s="4">
        <f t="shared" si="15"/>
        <v>17</v>
      </c>
      <c r="DH22" s="11">
        <f t="shared" si="16"/>
        <v>49</v>
      </c>
      <c r="DI22" s="10">
        <v>22.123999999999999</v>
      </c>
      <c r="DJ22" s="2">
        <v>21.173999999999999</v>
      </c>
      <c r="DK22" s="2" t="s">
        <v>19</v>
      </c>
      <c r="DL22" s="8" t="s">
        <v>212</v>
      </c>
      <c r="DM22" s="6">
        <v>1</v>
      </c>
      <c r="DN22" s="19">
        <f t="shared" si="17"/>
        <v>21.173999999999999</v>
      </c>
      <c r="DO22" s="10"/>
      <c r="DP22" s="3"/>
      <c r="DQ22" s="4">
        <f>IF(AND(DR$151&gt;4,DP22=1),6)+IF(AND(DR$151&gt;4,DP22=2),4)+IF(AND(DR$151&gt;4,DP22=3),3)+IF(AND(DR$151&gt;4,DP22=4),2)+IF(AND(DR$151&gt;4,DP22=5),1)+IF(AND(DR$151&gt;4,DP22&gt;5),1)+IF(AND(DR$151=4,DP22=1),4)+IF(AND(DR$151=4,DP22=2),3)+IF(AND(DR$151=4,DP22=3),2)+IF(AND(DR$151=4,DP22=4),1)+IF(AND(DR$151=3,DP22=1),3)+IF(AND(DR$151=3,DP22=2),2)+IF(AND(DR$151=3,DP22=3),1)+IF(AND(DR$151=2,DP22=1),2)+IF(AND(DR$151=2,DP22=2),1)+IF(AND(DR$151=1,DP22=1),1)</f>
        <v>0</v>
      </c>
      <c r="DR22" s="5"/>
      <c r="DS22" s="5"/>
      <c r="DT22" s="4">
        <f>IF(AND(DR$151&gt;4,DR22=1),12)+IF(AND(DR$151&gt;4,DR22=2),8)+IF(AND(DR$151&gt;4,DR22=3),6)+IF(AND(DR$151&gt;4,DR22=4),5)+IF(AND(DR$151&gt;4,DR22=5),4)+IF(AND(DR$151&gt;4,DR22=6),3)+IF(AND(DR$151&gt;4,DR22=7),2)+IF(AND(DR$151&gt;4,DR22&gt;7),1)+IF(AND(DR$151=4,DR22=1),8)+IF(AND(DR$151=4,DR22=2),6)+IF(AND(DR$151=4,DR22=3),4)+IF(AND(DR$151=4,DR22=4),2)+IF(AND(DR$151=3,DR22=1),6)+IF(AND(DR$151=3,DR22=2),4)+IF(AND(DR$151=3,DR22=3),2)+IF(AND(DR$151=2,DR22=1),4)+IF(AND(DR$151=2,DR22=2),2)+IF(AND(DR$151=1,DR22=1),2)</f>
        <v>0</v>
      </c>
      <c r="DU22" s="4">
        <f>IF(AND(DR$151&gt;4,DS22=1),12)+IF(AND(DR$151&gt;4,DS22=2),8)+IF(AND(DR$151&gt;4,DS22=3),6)+IF(AND(DR$151&gt;4,DS22=4),5)+IF(AND(DR$151&gt;4,DS22=5),4)+IF(AND(DR$151&gt;4,DS22=6),3)+IF(AND(DR$151&gt;4,DS22=7),2)+IF(AND(DR$151&gt;4,DS22&gt;7),1)+IF(AND(DR$151=4,DS22=1),8)+IF(AND(DR$151=4,DS22=2),6)+IF(AND(DR$151=4,DS22=3),4)+IF(AND(DR$151=4,DS22=4),2)+IF(AND(DR$151=3,DS22=1),6)+IF(AND(DR$151=3,DS22=2),4)+IF(AND(DR$151=3,DS22=3),2)+IF(AND(DR$151=2,DS22=1),4)+IF(AND(DR$151=2,DS22=2),2)+IF(AND(DR$151=1,DS22=1),2)</f>
        <v>0</v>
      </c>
      <c r="DV22" s="2" t="s">
        <v>19</v>
      </c>
      <c r="DW22" s="4">
        <f t="shared" si="18"/>
        <v>0</v>
      </c>
      <c r="DX22" s="11">
        <f t="shared" si="19"/>
        <v>49</v>
      </c>
      <c r="DY22" s="10"/>
      <c r="DZ22" s="2"/>
      <c r="EA22" s="2" t="s">
        <v>19</v>
      </c>
      <c r="EB22" s="8" t="s">
        <v>219</v>
      </c>
      <c r="EC22" s="6"/>
      <c r="ED22" s="19">
        <f t="shared" si="20"/>
        <v>21.173999999999999</v>
      </c>
    </row>
    <row r="23" spans="1:134" x14ac:dyDescent="0.3">
      <c r="A23" s="13">
        <v>14</v>
      </c>
      <c r="B23" s="1" t="s">
        <v>158</v>
      </c>
      <c r="C23" s="2">
        <v>3572</v>
      </c>
      <c r="D23" s="1">
        <v>10</v>
      </c>
      <c r="E23" s="1"/>
      <c r="F23" s="21">
        <v>27.001000000000001</v>
      </c>
      <c r="G23" s="2"/>
      <c r="H23" s="3"/>
      <c r="I23" s="2"/>
      <c r="J23" s="5"/>
      <c r="K23" s="5"/>
      <c r="L23" s="2"/>
      <c r="M23" s="2"/>
      <c r="N23" s="2" t="s">
        <v>52</v>
      </c>
      <c r="O23" s="2"/>
      <c r="P23" s="11">
        <f t="shared" si="29"/>
        <v>0</v>
      </c>
      <c r="Q23" s="2">
        <v>25.271000000000001</v>
      </c>
      <c r="R23" s="2"/>
      <c r="S23" s="2"/>
      <c r="T23" s="8" t="s">
        <v>170</v>
      </c>
      <c r="U23" s="6"/>
      <c r="V23" s="19">
        <f t="shared" si="30"/>
        <v>25.271000000000001</v>
      </c>
      <c r="W23" s="2">
        <v>23.765999999999998</v>
      </c>
      <c r="X23" s="3">
        <v>1</v>
      </c>
      <c r="Y23" s="4">
        <f>IF(AND(Z$153&gt;4,X23=1),6)+IF(AND(Z$153&gt;4,X23=2),4)+IF(AND(Z$153&gt;4,X23=3),3)+IF(AND(Z$153&gt;4,X23=4),2)+IF(AND(Z$153&gt;4,X23=5),1)+IF(AND(Z$153&gt;4,X23&gt;5),1)+IF(AND(Z$153=4,X23=1),4)+IF(AND(Z$153=4,X23=2),3)+IF(AND(Z$153=4,X23=3),2)+IF(AND(Z$153=4,X23=4),1)+IF(AND(Z$153=3,X23=1),3)+IF(AND(Z$153=3,X23=2),2)+IF(AND(Z$153=3,X23=3),1)+IF(AND(Z$153=2,X23=1),2)+IF(AND(Z$153=2,X23=2),1)+IF(AND(Z$153=1,X23=1),1)</f>
        <v>6</v>
      </c>
      <c r="Z23" s="5">
        <v>1</v>
      </c>
      <c r="AA23" s="5">
        <v>1</v>
      </c>
      <c r="AB23" s="7">
        <f>IF(AND(Z$153&gt;4,Z23=1),12)+IF(AND(Z$153&gt;4,Z23=2),8)+IF(AND(Z$153&gt;4,Z23=3),6)+IF(AND(Z$153&gt;4,Z23=4),5)+IF(AND(Z$153&gt;4,Z23=5),4)+IF(AND(Z$153&gt;4,Z23=6),3)+IF(AND(Z$153&gt;4,Z23=7),2)+IF(AND(Z$153&gt;4,Z23&gt;7),1)+IF(AND(Z$153=4,Z23=1),8)+IF(AND(Z$153=4,Z23=2),6)+IF(AND(Z$153=4,Z23=3),4)+IF(AND(Z$153=4,Z23=4),2)+IF(AND(Z$153=3,Z23=1),6)+IF(AND(Z$153=3,Z23=2),4)+IF(AND(Z$153=3,Z23=3),2)+IF(AND(Z$153=2,Z23=1),4)+IF(AND(Z$153=2,Z23=2),2)+IF(AND(Z$153=1,Z23=1),2)</f>
        <v>12</v>
      </c>
      <c r="AC23" s="7">
        <f>IF(AND(Z$153&gt;4,AA23=1),12)+IF(AND(Z$153&gt;4,AA23=2),8)+IF(AND(Z$153&gt;4,AA23=3),6)+IF(AND(Z$153&gt;4,AA23=4),5)+IF(AND(Z$153&gt;4,AA23=5),4)+IF(AND(Z$153&gt;4,AA23=6),3)+IF(AND(Z$153&gt;4,AA23=7),2)+IF(AND(Z$153&gt;4,AA23&gt;7),1)+IF(AND(Z$153=4,AA23=1),8)+IF(AND(Z$153=4,AA23=2),6)+IF(AND(Z$153=4,AA23=3),4)+IF(AND(Z$153=4,AA23=4),2)+IF(AND(Z$153=3,AA23=1),6)+IF(AND(Z$153=3,AA23=2),4)+IF(AND(Z$153=3,AA23=3),2)+IF(AND(Z$153=2,AA23=1),4)+IF(AND(Z$153=2,AA23=2),2)+IF(AND(Z$153=1,AA23=1),2)</f>
        <v>12</v>
      </c>
      <c r="AD23" s="2" t="s">
        <v>21</v>
      </c>
      <c r="AE23" s="4">
        <f t="shared" si="21"/>
        <v>32</v>
      </c>
      <c r="AF23" s="11">
        <f t="shared" si="22"/>
        <v>32</v>
      </c>
      <c r="AG23" s="2">
        <v>23.411999999999999</v>
      </c>
      <c r="AH23" s="2">
        <v>23.977</v>
      </c>
      <c r="AI23" s="2" t="s">
        <v>20</v>
      </c>
      <c r="AJ23" s="8" t="s">
        <v>175</v>
      </c>
      <c r="AK23" s="6">
        <v>2</v>
      </c>
      <c r="AL23" s="19">
        <f t="shared" si="23"/>
        <v>23.411999999999999</v>
      </c>
      <c r="AM23" s="2">
        <v>29.574000000000002</v>
      </c>
      <c r="AN23" s="3">
        <v>1</v>
      </c>
      <c r="AO23" s="4">
        <f>IF(AND(AP$152&gt;4,AN23=1),6)+IF(AND(AP$152&gt;4,AN23=2),4)+IF(AND(AP$152&gt;4,AN23=3),3)+IF(AND(AP$152&gt;4,AN23=4),2)+IF(AND(AP$152&gt;4,AN23=5),1)+IF(AND(AP$152&gt;4,AN23&gt;5),1)+IF(AND(AP$152=4,AN23=1),4)+IF(AND(AP$152=4,AN23=2),3)+IF(AND(AP$152=4,AN23=3),2)+IF(AND(AP$152=4,AN23=4),1)+IF(AND(AP$152=3,AN23=1),3)+IF(AND(AP$152=3,AN23=2),2)+IF(AND(AP$152=3,AN23=3),1)+IF(AND(AP$152=2,AN23=1),2)+IF(AND(AP$152=2,AN23=2),1)+IF(AND(AP$152=1,AN23=1),1)</f>
        <v>4</v>
      </c>
      <c r="AP23" s="5">
        <v>4</v>
      </c>
      <c r="AQ23" s="5">
        <v>1</v>
      </c>
      <c r="AR23" s="4">
        <f>IF(AND(AP$152&gt;4,AP23=1),12)+IF(AND(AP$152&gt;4,AP23=2),8)+IF(AND(AP$152&gt;4,AP23=3),6)+IF(AND(AP$152&gt;4,AP23=4),5)+IF(AND(AP$152&gt;4,AP23=5),4)+IF(AND(AP$152&gt;4,AP23=6),3)+IF(AND(AP$152&gt;4,AP23=7),2)+IF(AND(AP$152&gt;4,AP23&gt;7),1)+IF(AND(AP$152=4,AP23=1),8)+IF(AND(AP$152=4,AP23=2),6)+IF(AND(AP$152=4,AP23=3),4)+IF(AND(AP$152=4,AP23=4),2)+IF(AND(AP$152=3,AP23=1),6)+IF(AND(AP$152=3,AP23=2),4)+IF(AND(AP$152=3,AP23=3),2)+IF(AND(AP$152=2,AP23=1),4)+IF(AND(AP$152=2,AP23=2),2)+IF(AND(AP$152=1,AP23=1),2)</f>
        <v>2</v>
      </c>
      <c r="AS23" s="4">
        <f>IF(AND(AP$152&gt;4,AQ23=1),12)+IF(AND(AP$152&gt;4,AQ23=2),8)+IF(AND(AP$152&gt;4,AQ23=3),6)+IF(AND(AP$152&gt;4,AQ23=4),5)+IF(AND(AP$152&gt;4,AQ23=5),4)+IF(AND(AP$152&gt;4,AQ23=6),3)+IF(AND(AP$152&gt;4,AQ23=7),2)+IF(AND(AP$152&gt;4,AQ23&gt;7),1)+IF(AND(AP$152=4,AQ23=1),8)+IF(AND(AP$152=4,AQ23=2),6)+IF(AND(AP$152=4,AQ23=3),4)+IF(AND(AP$152=4,AQ23=4),2)+IF(AND(AP$152=3,AQ23=1),6)+IF(AND(AP$152=3,AQ23=2),4)+IF(AND(AP$152=3,AQ23=3),2)+IF(AND(AP$152=2,AQ23=1),4)+IF(AND(AP$152=2,AQ23=2),2)+IF(AND(AP$152=1,AQ23=1),2)</f>
        <v>8</v>
      </c>
      <c r="AT23" s="2" t="s">
        <v>20</v>
      </c>
      <c r="AU23" s="4">
        <f t="shared" si="24"/>
        <v>14</v>
      </c>
      <c r="AV23" s="11">
        <f t="shared" si="25"/>
        <v>46</v>
      </c>
      <c r="AW23" s="2">
        <v>24.120999999999999</v>
      </c>
      <c r="AX23" s="2">
        <v>23.943999999999999</v>
      </c>
      <c r="AY23" s="2" t="s">
        <v>20</v>
      </c>
      <c r="AZ23" s="2" t="s">
        <v>134</v>
      </c>
      <c r="BA23" s="6"/>
      <c r="BB23" s="19">
        <f t="shared" si="26"/>
        <v>23.411999999999999</v>
      </c>
      <c r="BC23" s="2"/>
      <c r="BD23" s="3"/>
      <c r="BE23" s="4">
        <f>IF(AND(BF$152&gt;4,BD23=1),6)+IF(AND(BF$152&gt;4,BD23=2),4)+IF(AND(BF$152&gt;4,BD23=3),3)+IF(AND(BF$152&gt;4,BD23=4),2)+IF(AND(BF$152&gt;4,BD23=5),1)+IF(AND(BF$152&gt;4,BD23&gt;5),1)+IF(AND(BF$152=4,BD23=1),4)+IF(AND(BF$152=4,BD23=2),3)+IF(AND(BF$152=4,BD23=3),2)+IF(AND(BF$152=4,BD23=4),1)+IF(AND(BF$152=3,BD23=1),3)+IF(AND(BF$152=3,BD23=2),2)+IF(AND(BF$152=3,BD23=3),1)+IF(AND(BF$152=2,BD23=1),2)+IF(AND(BF$152=2,BD23=2),1)+IF(AND(BF$152=1,BD23=1),1)</f>
        <v>0</v>
      </c>
      <c r="BF23" s="5"/>
      <c r="BG23" s="5"/>
      <c r="BH23" s="4">
        <f>IF(AND(BF$152&gt;4,BF23=1),12)+IF(AND(BF$152&gt;4,BF23=2),8)+IF(AND(BF$152&gt;4,BF23=3),6)+IF(AND(BF$152&gt;4,BF23=4),5)+IF(AND(BF$152&gt;4,BF23=5),4)+IF(AND(BF$152&gt;4,BF23=6),3)+IF(AND(BF$152&gt;4,BF23=7),2)+IF(AND(BF$152&gt;4,BF23&gt;7),1)+IF(AND(BF$152=4,BF23=1),8)+IF(AND(BF$152=4,BF23=2),6)+IF(AND(BF$152=4,BF23=3),4)+IF(AND(BF$152=4,BF23=4),2)+IF(AND(BF$152=3,BF23=1),6)+IF(AND(BF$152=3,BF23=2),4)+IF(AND(BF$152=3,BF23=3),2)+IF(AND(BF$152=2,BF23=1),4)+IF(AND(BF$152=2,BF23=2),2)+IF(AND(BF$152=1,BF23=1),2)</f>
        <v>0</v>
      </c>
      <c r="BI23" s="4">
        <f>IF(AND(BF$152&gt;4,BG23=1),12)+IF(AND(BF$152&gt;4,BG23=2),8)+IF(AND(BF$152&gt;4,BG23=3),6)+IF(AND(BF$152&gt;4,BG23=4),5)+IF(AND(BF$152&gt;4,BG23=5),4)+IF(AND(BF$152&gt;4,BG23=6),3)+IF(AND(BF$152&gt;4,BG23=7),2)+IF(AND(BF$152&gt;4,BG23&gt;7),1)+IF(AND(BF$152=4,BG23=1),8)+IF(AND(BF$152=4,BG23=2),6)+IF(AND(BF$152=4,BG23=3),4)+IF(AND(BF$152=4,BG23=4),2)+IF(AND(BF$152=3,BG23=1),6)+IF(AND(BF$152=3,BG23=2),4)+IF(AND(BF$152=3,BG23=3),2)+IF(AND(BF$152=2,BG23=1),4)+IF(AND(BF$152=2,BG23=2),2)+IF(AND(BF$152=1,BG23=1),2)</f>
        <v>0</v>
      </c>
      <c r="BJ23" s="2" t="s">
        <v>20</v>
      </c>
      <c r="BK23" s="4">
        <f t="shared" si="27"/>
        <v>0</v>
      </c>
      <c r="BL23" s="11">
        <f t="shared" si="28"/>
        <v>46</v>
      </c>
      <c r="BM23" s="2"/>
      <c r="BN23" s="2"/>
      <c r="BO23" s="2" t="s">
        <v>20</v>
      </c>
      <c r="BP23" s="2" t="s">
        <v>134</v>
      </c>
      <c r="BQ23" s="6"/>
      <c r="BR23" s="19">
        <f t="shared" si="8"/>
        <v>23.411999999999999</v>
      </c>
      <c r="BS23" s="2"/>
      <c r="BT23" s="3"/>
      <c r="BU23" s="4">
        <f>IF(AND(BV$152&gt;4,BT23=1),6)+IF(AND(BV$152&gt;4,BT23=2),4)+IF(AND(BV$152&gt;4,BT23=3),3)+IF(AND(BV$152&gt;4,BT23=4),2)+IF(AND(BV$152&gt;4,BT23=5),1)+IF(AND(BV$152&gt;4,BT23&gt;5),1)+IF(AND(BV$152=4,BT23=1),4)+IF(AND(BV$152=4,BT23=2),3)+IF(AND(BV$152=4,BT23=3),2)+IF(AND(BV$152=4,BT23=4),1)+IF(AND(BV$152=3,BT23=1),3)+IF(AND(BV$152=3,BT23=2),2)+IF(AND(BV$152=3,BT23=3),1)+IF(AND(BV$152=2,BT23=1),2)+IF(AND(BV$152=2,BT23=2),1)+IF(AND(BV$152=1,BT23=1),1)</f>
        <v>0</v>
      </c>
      <c r="BV23" s="5"/>
      <c r="BW23" s="5"/>
      <c r="BX23" s="4">
        <f>IF(AND(BV$152&gt;4,BV23=1),12)+IF(AND(BV$152&gt;4,BV23=2),8)+IF(AND(BV$152&gt;4,BV23=3),6)+IF(AND(BV$152&gt;4,BV23=4),5)+IF(AND(BV$152&gt;4,BV23=5),4)+IF(AND(BV$152&gt;4,BV23=6),3)+IF(AND(BV$152&gt;4,BV23=7),2)+IF(AND(BV$152&gt;4,BV23&gt;7),1)+IF(AND(BV$152=4,BV23=1),8)+IF(AND(BV$152=4,BV23=2),6)+IF(AND(BV$152=4,BV23=3),4)+IF(AND(BV$152=4,BV23=4),2)+IF(AND(BV$152=3,BV23=1),6)+IF(AND(BV$152=3,BV23=2),4)+IF(AND(BV$152=3,BV23=3),2)+IF(AND(BV$152=2,BV23=1),4)+IF(AND(BV$152=2,BV23=2),2)+IF(AND(BV$152=1,BV23=1),2)</f>
        <v>0</v>
      </c>
      <c r="BY23" s="4">
        <f>IF(AND(BV$152&gt;4,BW23=1),12)+IF(AND(BV$152&gt;4,BW23=2),8)+IF(AND(BV$152&gt;4,BW23=3),6)+IF(AND(BV$152&gt;4,BW23=4),5)+IF(AND(BV$152&gt;4,BW23=5),4)+IF(AND(BV$152&gt;4,BW23=6),3)+IF(AND(BV$152&gt;4,BW23=7),2)+IF(AND(BV$152&gt;4,BW23&gt;7),1)+IF(AND(BV$152=4,BW23=1),8)+IF(AND(BV$152=4,BW23=2),6)+IF(AND(BV$152=4,BW23=3),4)+IF(AND(BV$152=4,BW23=4),2)+IF(AND(BV$152=3,BW23=1),6)+IF(AND(BV$152=3,BW23=2),4)+IF(AND(BV$152=3,BW23=3),2)+IF(AND(BV$152=2,BW23=1),4)+IF(AND(BV$152=2,BW23=2),2)+IF(AND(BV$152=1,BW23=1),2)</f>
        <v>0</v>
      </c>
      <c r="BZ23" s="2" t="s">
        <v>20</v>
      </c>
      <c r="CA23" s="4">
        <f t="shared" si="9"/>
        <v>0</v>
      </c>
      <c r="CB23" s="11">
        <f t="shared" si="10"/>
        <v>46</v>
      </c>
      <c r="CC23" s="2"/>
      <c r="CD23" s="2"/>
      <c r="CE23" s="2" t="s">
        <v>20</v>
      </c>
      <c r="CF23" s="2" t="s">
        <v>134</v>
      </c>
      <c r="CG23" s="6"/>
      <c r="CH23" s="19">
        <f t="shared" si="11"/>
        <v>23.411999999999999</v>
      </c>
      <c r="CI23" s="2"/>
      <c r="CJ23" s="3"/>
      <c r="CK23" s="4">
        <f>IF(AND(CL$152&gt;4,CJ23=1),6)+IF(AND(CL$152&gt;4,CJ23=2),4)+IF(AND(CL$152&gt;4,CJ23=3),3)+IF(AND(CL$152&gt;4,CJ23=4),2)+IF(AND(CL$152&gt;4,CJ23=5),1)+IF(AND(CL$152&gt;4,CJ23&gt;5),1)+IF(AND(CL$152=4,CJ23=1),4)+IF(AND(CL$152=4,CJ23=2),3)+IF(AND(CL$152=4,CJ23=3),2)+IF(AND(CL$152=4,CJ23=4),1)+IF(AND(CL$152=3,CJ23=1),3)+IF(AND(CL$152=3,CJ23=2),2)+IF(AND(CL$152=3,CJ23=3),1)+IF(AND(CL$152=2,CJ23=1),2)+IF(AND(CL$152=2,CJ23=2),1)+IF(AND(CL$152=1,CJ23=1),1)</f>
        <v>0</v>
      </c>
      <c r="CL23" s="5"/>
      <c r="CM23" s="5"/>
      <c r="CN23" s="4">
        <f>IF(AND(CL$152&gt;4,CL23=1),12)+IF(AND(CL$152&gt;4,CL23=2),8)+IF(AND(CL$152&gt;4,CL23=3),6)+IF(AND(CL$152&gt;4,CL23=4),5)+IF(AND(CL$152&gt;4,CL23=5),4)+IF(AND(CL$152&gt;4,CL23=6),3)+IF(AND(CL$152&gt;4,CL23=7),2)+IF(AND(CL$152&gt;4,CL23&gt;7),1)+IF(AND(CL$152=4,CL23=1),8)+IF(AND(CL$152=4,CL23=2),6)+IF(AND(CL$152=4,CL23=3),4)+IF(AND(CL$152=4,CL23=4),2)+IF(AND(CL$152=3,CL23=1),6)+IF(AND(CL$152=3,CL23=2),4)+IF(AND(CL$152=3,CL23=3),2)+IF(AND(CL$152=2,CL23=1),4)+IF(AND(CL$152=2,CL23=2),2)+IF(AND(CL$152=1,CL23=1),2)</f>
        <v>0</v>
      </c>
      <c r="CO23" s="4">
        <f>IF(AND(CL$152&gt;4,CM23=1),12)+IF(AND(CL$152&gt;4,CM23=2),8)+IF(AND(CL$152&gt;4,CM23=3),6)+IF(AND(CL$152&gt;4,CM23=4),5)+IF(AND(CL$152&gt;4,CM23=5),4)+IF(AND(CL$152&gt;4,CM23=6),3)+IF(AND(CL$152&gt;4,CM23=7),2)+IF(AND(CL$152&gt;4,CM23&gt;7),1)+IF(AND(CL$152=4,CM23=1),8)+IF(AND(CL$152=4,CM23=2),6)+IF(AND(CL$152=4,CM23=3),4)+IF(AND(CL$152=4,CM23=4),2)+IF(AND(CL$152=3,CM23=1),6)+IF(AND(CL$152=3,CM23=2),4)+IF(AND(CL$152=3,CM23=3),2)+IF(AND(CL$152=2,CM23=1),4)+IF(AND(CL$152=2,CM23=2),2)+IF(AND(CL$152=1,CM23=1),2)</f>
        <v>0</v>
      </c>
      <c r="CP23" s="2" t="s">
        <v>20</v>
      </c>
      <c r="CQ23" s="4">
        <f t="shared" si="12"/>
        <v>0</v>
      </c>
      <c r="CR23" s="11">
        <f t="shared" si="13"/>
        <v>46</v>
      </c>
      <c r="CS23" s="2"/>
      <c r="CT23" s="2"/>
      <c r="CU23" s="2" t="s">
        <v>20</v>
      </c>
      <c r="CV23" s="2" t="s">
        <v>134</v>
      </c>
      <c r="CW23" s="6"/>
      <c r="CX23" s="19">
        <f t="shared" si="14"/>
        <v>23.411999999999999</v>
      </c>
      <c r="CY23" s="2"/>
      <c r="CZ23" s="3"/>
      <c r="DA23" s="4">
        <f>IF(AND(DB$152&gt;4,CZ23=1),6)+IF(AND(DB$152&gt;4,CZ23=2),4)+IF(AND(DB$152&gt;4,CZ23=3),3)+IF(AND(DB$152&gt;4,CZ23=4),2)+IF(AND(DB$152&gt;4,CZ23=5),1)+IF(AND(DB$152&gt;4,CZ23&gt;5),1)+IF(AND(DB$152=4,CZ23=1),4)+IF(AND(DB$152=4,CZ23=2),3)+IF(AND(DB$152=4,CZ23=3),2)+IF(AND(DB$152=4,CZ23=4),1)+IF(AND(DB$152=3,CZ23=1),3)+IF(AND(DB$152=3,CZ23=2),2)+IF(AND(DB$152=3,CZ23=3),1)+IF(AND(DB$152=2,CZ23=1),2)+IF(AND(DB$152=2,CZ23=2),1)+IF(AND(DB$152=1,CZ23=1),1)</f>
        <v>0</v>
      </c>
      <c r="DB23" s="5"/>
      <c r="DC23" s="5"/>
      <c r="DD23" s="4">
        <f>IF(AND(DB$152&gt;4,DB23=1),12)+IF(AND(DB$152&gt;4,DB23=2),8)+IF(AND(DB$152&gt;4,DB23=3),6)+IF(AND(DB$152&gt;4,DB23=4),5)+IF(AND(DB$152&gt;4,DB23=5),4)+IF(AND(DB$152&gt;4,DB23=6),3)+IF(AND(DB$152&gt;4,DB23=7),2)+IF(AND(DB$152&gt;4,DB23&gt;7),1)+IF(AND(DB$152=4,DB23=1),8)+IF(AND(DB$152=4,DB23=2),6)+IF(AND(DB$152=4,DB23=3),4)+IF(AND(DB$152=4,DB23=4),2)+IF(AND(DB$152=3,DB23=1),6)+IF(AND(DB$152=3,DB23=2),4)+IF(AND(DB$152=3,DB23=3),2)+IF(AND(DB$152=2,DB23=1),4)+IF(AND(DB$152=2,DB23=2),2)+IF(AND(DB$152=1,DB23=1),2)</f>
        <v>0</v>
      </c>
      <c r="DE23" s="4">
        <f>IF(AND(DB$152&gt;4,DC23=1),12)+IF(AND(DB$152&gt;4,DC23=2),8)+IF(AND(DB$152&gt;4,DC23=3),6)+IF(AND(DB$152&gt;4,DC23=4),5)+IF(AND(DB$152&gt;4,DC23=5),4)+IF(AND(DB$152&gt;4,DC23=6),3)+IF(AND(DB$152&gt;4,DC23=7),2)+IF(AND(DB$152&gt;4,DC23&gt;7),1)+IF(AND(DB$152=4,DC23=1),8)+IF(AND(DB$152=4,DC23=2),6)+IF(AND(DB$152=4,DC23=3),4)+IF(AND(DB$152=4,DC23=4),2)+IF(AND(DB$152=3,DC23=1),6)+IF(AND(DB$152=3,DC23=2),4)+IF(AND(DB$152=3,DC23=3),2)+IF(AND(DB$152=2,DC23=1),4)+IF(AND(DB$152=2,DC23=2),2)+IF(AND(DB$152=1,DC23=1),2)</f>
        <v>0</v>
      </c>
      <c r="DF23" s="2" t="s">
        <v>20</v>
      </c>
      <c r="DG23" s="4">
        <f t="shared" si="15"/>
        <v>0</v>
      </c>
      <c r="DH23" s="11">
        <f t="shared" si="16"/>
        <v>46</v>
      </c>
      <c r="DI23" s="2"/>
      <c r="DJ23" s="2"/>
      <c r="DK23" s="2" t="s">
        <v>20</v>
      </c>
      <c r="DL23" s="2" t="s">
        <v>134</v>
      </c>
      <c r="DM23" s="6"/>
      <c r="DN23" s="19">
        <f t="shared" si="17"/>
        <v>23.411999999999999</v>
      </c>
      <c r="DO23" s="2"/>
      <c r="DP23" s="3"/>
      <c r="DQ23" s="4">
        <f>IF(AND(DR$152&gt;4,DP23=1),6)+IF(AND(DR$152&gt;4,DP23=2),4)+IF(AND(DR$152&gt;4,DP23=3),3)+IF(AND(DR$152&gt;4,DP23=4),2)+IF(AND(DR$152&gt;4,DP23=5),1)+IF(AND(DR$152&gt;4,DP23&gt;5),1)+IF(AND(DR$152=4,DP23=1),4)+IF(AND(DR$152=4,DP23=2),3)+IF(AND(DR$152=4,DP23=3),2)+IF(AND(DR$152=4,DP23=4),1)+IF(AND(DR$152=3,DP23=1),3)+IF(AND(DR$152=3,DP23=2),2)+IF(AND(DR$152=3,DP23=3),1)+IF(AND(DR$152=2,DP23=1),2)+IF(AND(DR$152=2,DP23=2),1)+IF(AND(DR$152=1,DP23=1),1)</f>
        <v>0</v>
      </c>
      <c r="DR23" s="5"/>
      <c r="DS23" s="5"/>
      <c r="DT23" s="4">
        <f>IF(AND(DR$152&gt;4,DR23=1),12)+IF(AND(DR$152&gt;4,DR23=2),8)+IF(AND(DR$152&gt;4,DR23=3),6)+IF(AND(DR$152&gt;4,DR23=4),5)+IF(AND(DR$152&gt;4,DR23=5),4)+IF(AND(DR$152&gt;4,DR23=6),3)+IF(AND(DR$152&gt;4,DR23=7),2)+IF(AND(DR$152&gt;4,DR23&gt;7),1)+IF(AND(DR$152=4,DR23=1),8)+IF(AND(DR$152=4,DR23=2),6)+IF(AND(DR$152=4,DR23=3),4)+IF(AND(DR$152=4,DR23=4),2)+IF(AND(DR$152=3,DR23=1),6)+IF(AND(DR$152=3,DR23=2),4)+IF(AND(DR$152=3,DR23=3),2)+IF(AND(DR$152=2,DR23=1),4)+IF(AND(DR$152=2,DR23=2),2)+IF(AND(DR$152=1,DR23=1),2)</f>
        <v>0</v>
      </c>
      <c r="DU23" s="4">
        <f>IF(AND(DR$152&gt;4,DS23=1),12)+IF(AND(DR$152&gt;4,DS23=2),8)+IF(AND(DR$152&gt;4,DS23=3),6)+IF(AND(DR$152&gt;4,DS23=4),5)+IF(AND(DR$152&gt;4,DS23=5),4)+IF(AND(DR$152&gt;4,DS23=6),3)+IF(AND(DR$152&gt;4,DS23=7),2)+IF(AND(DR$152&gt;4,DS23&gt;7),1)+IF(AND(DR$152=4,DS23=1),8)+IF(AND(DR$152=4,DS23=2),6)+IF(AND(DR$152=4,DS23=3),4)+IF(AND(DR$152=4,DS23=4),2)+IF(AND(DR$152=3,DS23=1),6)+IF(AND(DR$152=3,DS23=2),4)+IF(AND(DR$152=3,DS23=3),2)+IF(AND(DR$152=2,DS23=1),4)+IF(AND(DR$152=2,DS23=2),2)+IF(AND(DR$152=1,DS23=1),2)</f>
        <v>0</v>
      </c>
      <c r="DV23" s="2" t="s">
        <v>20</v>
      </c>
      <c r="DW23" s="4">
        <f t="shared" si="18"/>
        <v>0</v>
      </c>
      <c r="DX23" s="11">
        <f t="shared" si="19"/>
        <v>46</v>
      </c>
      <c r="DY23" s="2"/>
      <c r="DZ23" s="2"/>
      <c r="EA23" s="2" t="s">
        <v>20</v>
      </c>
      <c r="EB23" s="2" t="s">
        <v>134</v>
      </c>
      <c r="EC23" s="6"/>
      <c r="ED23" s="19">
        <f t="shared" si="20"/>
        <v>23.411999999999999</v>
      </c>
    </row>
    <row r="24" spans="1:134" x14ac:dyDescent="0.3">
      <c r="A24" s="13">
        <v>15</v>
      </c>
      <c r="B24" s="1" t="s">
        <v>49</v>
      </c>
      <c r="C24" s="2">
        <v>14141</v>
      </c>
      <c r="D24" s="1">
        <v>58</v>
      </c>
      <c r="E24" s="1" t="s">
        <v>50</v>
      </c>
      <c r="F24" s="21">
        <v>21.747</v>
      </c>
      <c r="G24" s="10"/>
      <c r="H24" s="3"/>
      <c r="I24" s="4">
        <f>IF(AND(J$151&gt;4,H24=1),6)+IF(AND(J$151&gt;4,H24=2),4)+IF(AND(J$151&gt;4,H24=3),3)+IF(AND(J$151&gt;4,H24=4),2)+IF(AND(J$151&gt;4,H24=5),1)+IF(AND(J$151&gt;4,H24&gt;5),1)+IF(AND(J$151=4,H24=1),4)+IF(AND(J$151=4,H24=2),3)+IF(AND(J$151=4,H24=3),2)+IF(AND(J$151=4,H24=4),1)+IF(AND(J$151=3,H24=1),3)+IF(AND(J$151=3,H24=2),2)+IF(AND(J$151=3,H24=3),1)+IF(AND(J$151=2,H24=1),2)+IF(AND(J$151=2,H24=2),1)+IF(AND(J$151=1,H24=1),1)</f>
        <v>0</v>
      </c>
      <c r="J24" s="5"/>
      <c r="K24" s="5"/>
      <c r="L24" s="4">
        <f>IF(AND(J$151&gt;4,J24=1),12)+IF(AND(J$151&gt;4,J24=2),8)+IF(AND(J$151&gt;4,J24=3),6)+IF(AND(J$151&gt;4,J24=4),5)+IF(AND(J$151&gt;4,J24=5),4)+IF(AND(J$151&gt;4,J24=6),3)+IF(AND(J$151&gt;4,J24=7),2)+IF(AND(J$151&gt;4,J24&gt;7),1)+IF(AND(J$151=4,J24=1),8)+IF(AND(J$151=4,J24=2),6)+IF(AND(J$151=4,J24=3),4)+IF(AND(J$151=4,J24=4),2)+IF(AND(J$151=3,J24=1),6)+IF(AND(J$151=3,J24=2),4)+IF(AND(J$151=3,J24=3),2)+IF(AND(J$151=2,J24=1),4)+IF(AND(J$151=2,J24=2),2)+IF(AND(J$151=1,J24=1),2)</f>
        <v>0</v>
      </c>
      <c r="M24" s="4">
        <f>IF(AND(J$151&gt;4,K24=1),12)+IF(AND(J$151&gt;4,K24=2),8)+IF(AND(J$151&gt;4,K24=3),6)+IF(AND(J$151&gt;4,K24=4),5)+IF(AND(J$151&gt;4,K24=5),4)+IF(AND(J$151&gt;4,K24=6),3)+IF(AND(J$151&gt;4,K24=7),2)+IF(AND(J$151&gt;4,K24&gt;7),1)+IF(AND(J$151=4,K24=1),8)+IF(AND(J$151=4,K24=2),6)+IF(AND(J$151=4,K24=3),4)+IF(AND(J$151=4,K24=4),2)+IF(AND(J$151=3,K24=1),6)+IF(AND(J$151=3,K24=2),4)+IF(AND(J$151=3,K24=3),2)+IF(AND(J$151=2,K24=1),4)+IF(AND(J$151=2,K24=2),2)+IF(AND(J$151=1,K24=1),2)</f>
        <v>0</v>
      </c>
      <c r="N24" s="2" t="s">
        <v>19</v>
      </c>
      <c r="O24" s="4">
        <f>+I24+L24+M24+U24</f>
        <v>0</v>
      </c>
      <c r="P24" s="11">
        <f t="shared" si="29"/>
        <v>0</v>
      </c>
      <c r="Q24" s="10"/>
      <c r="R24" s="10"/>
      <c r="S24" s="2" t="s">
        <v>19</v>
      </c>
      <c r="T24" s="2"/>
      <c r="U24" s="6"/>
      <c r="V24" s="19">
        <f t="shared" si="30"/>
        <v>21.747</v>
      </c>
      <c r="W24" s="10"/>
      <c r="X24" s="3"/>
      <c r="Y24" s="4">
        <f>IF(AND(Z$151&gt;4,X24=1),6)+IF(AND(Z$151&gt;4,X24=2),4)+IF(AND(Z$151&gt;4,X24=3),3)+IF(AND(Z$151&gt;4,X24=4),2)+IF(AND(Z$151&gt;4,X24=5),1)+IF(AND(Z$151&gt;4,X24&gt;5),1)+IF(AND(Z$151=4,X24=1),4)+IF(AND(Z$151=4,X24=2),3)+IF(AND(Z$151=4,X24=3),2)+IF(AND(Z$151=4,X24=4),1)+IF(AND(Z$151=3,X24=1),3)+IF(AND(Z$151=3,X24=2),2)+IF(AND(Z$151=3,X24=3),1)+IF(AND(Z$151=2,X24=1),2)+IF(AND(Z$151=2,X24=2),1)+IF(AND(Z$151=1,X24=1),1)</f>
        <v>0</v>
      </c>
      <c r="Z24" s="5"/>
      <c r="AA24" s="5"/>
      <c r="AB24" s="4">
        <f>IF(AND(Z$151&gt;4,Z24=1),12)+IF(AND(Z$151&gt;4,Z24=2),8)+IF(AND(Z$151&gt;4,Z24=3),6)+IF(AND(Z$151&gt;4,Z24=4),5)+IF(AND(Z$151&gt;4,Z24=5),4)+IF(AND(Z$151&gt;4,Z24=6),3)+IF(AND(Z$151&gt;4,Z24=7),2)+IF(AND(Z$151&gt;4,Z24&gt;7),1)+IF(AND(Z$151=4,Z24=1),8)+IF(AND(Z$151=4,Z24=2),6)+IF(AND(Z$151=4,Z24=3),4)+IF(AND(Z$151=4,Z24=4),2)+IF(AND(Z$151=3,Z24=1),6)+IF(AND(Z$151=3,Z24=2),4)+IF(AND(Z$151=3,Z24=3),2)+IF(AND(Z$151=2,Z24=1),4)+IF(AND(Z$151=2,Z24=2),2)+IF(AND(Z$151=1,Z24=1),2)</f>
        <v>0</v>
      </c>
      <c r="AC24" s="4">
        <f>IF(AND(Z$151&gt;4,AA24=1),12)+IF(AND(Z$151&gt;4,AA24=2),8)+IF(AND(Z$151&gt;4,AA24=3),6)+IF(AND(Z$151&gt;4,AA24=4),5)+IF(AND(Z$151&gt;4,AA24=5),4)+IF(AND(Z$151&gt;4,AA24=6),3)+IF(AND(Z$151&gt;4,AA24=7),2)+IF(AND(Z$151&gt;4,AA24&gt;7),1)+IF(AND(Z$151=4,AA24=1),8)+IF(AND(Z$151=4,AA24=2),6)+IF(AND(Z$151=4,AA24=3),4)+IF(AND(Z$151=4,AA24=4),2)+IF(AND(Z$151=3,AA24=1),6)+IF(AND(Z$151=3,AA24=2),4)+IF(AND(Z$151=3,AA24=3),2)+IF(AND(Z$151=2,AA24=1),4)+IF(AND(Z$151=2,AA24=2),2)+IF(AND(Z$151=1,AA24=1),2)</f>
        <v>0</v>
      </c>
      <c r="AD24" s="2" t="s">
        <v>19</v>
      </c>
      <c r="AE24" s="4">
        <f t="shared" si="21"/>
        <v>0</v>
      </c>
      <c r="AF24" s="11">
        <f t="shared" si="22"/>
        <v>0</v>
      </c>
      <c r="AG24" s="10"/>
      <c r="AH24" s="10"/>
      <c r="AI24" s="2" t="s">
        <v>19</v>
      </c>
      <c r="AJ24" s="2"/>
      <c r="AK24" s="6"/>
      <c r="AL24" s="19">
        <f t="shared" si="23"/>
        <v>21.747</v>
      </c>
      <c r="AM24" s="10">
        <v>37.518000000000001</v>
      </c>
      <c r="AN24" s="3">
        <v>2</v>
      </c>
      <c r="AO24" s="4">
        <f>IF(AND(AP$151&gt;4,AN24=1),6)+IF(AND(AP$151&gt;4,AN24=2),4)+IF(AND(AP$151&gt;4,AN24=3),3)+IF(AND(AP$151&gt;4,AN24=4),2)+IF(AND(AP$151&gt;4,AN24=5),1)+IF(AND(AP$151&gt;4,AN24&gt;5),1)+IF(AND(AP$151=4,AN24=1),4)+IF(AND(AP$151=4,AN24=2),3)+IF(AND(AP$151=4,AN24=3),2)+IF(AND(AP$151=4,AN24=4),1)+IF(AND(AP$151=3,AN24=1),3)+IF(AND(AP$151=3,AN24=2),2)+IF(AND(AP$151=3,AN24=3),1)+IF(AND(AP$151=2,AN24=1),2)+IF(AND(AP$151=2,AN24=2),1)+IF(AND(AP$151=1,AN24=1),1)</f>
        <v>1</v>
      </c>
      <c r="AP24" s="5"/>
      <c r="AQ24" s="5">
        <v>2</v>
      </c>
      <c r="AR24" s="4">
        <f>IF(AND(AP$151&gt;4,AP24=1),12)+IF(AND(AP$151&gt;4,AP24=2),8)+IF(AND(AP$151&gt;4,AP24=3),6)+IF(AND(AP$151&gt;4,AP24=4),5)+IF(AND(AP$151&gt;4,AP24=5),4)+IF(AND(AP$151&gt;4,AP24=6),3)+IF(AND(AP$151&gt;4,AP24=7),2)+IF(AND(AP$151&gt;4,AP24&gt;7),1)+IF(AND(AP$151=4,AP24=1),8)+IF(AND(AP$151=4,AP24=2),6)+IF(AND(AP$151=4,AP24=3),4)+IF(AND(AP$151=4,AP24=4),2)+IF(AND(AP$151=3,AP24=1),6)+IF(AND(AP$151=3,AP24=2),4)+IF(AND(AP$151=3,AP24=3),2)+IF(AND(AP$151=2,AP24=1),4)+IF(AND(AP$151=2,AP24=2),2)+IF(AND(AP$151=1,AP24=1),2)</f>
        <v>0</v>
      </c>
      <c r="AS24" s="4">
        <f>IF(AND(AP$151&gt;4,AQ24=1),12)+IF(AND(AP$151&gt;4,AQ24=2),8)+IF(AND(AP$151&gt;4,AQ24=3),6)+IF(AND(AP$151&gt;4,AQ24=4),5)+IF(AND(AP$151&gt;4,AQ24=5),4)+IF(AND(AP$151&gt;4,AQ24=6),3)+IF(AND(AP$151&gt;4,AQ24=7),2)+IF(AND(AP$151&gt;4,AQ24&gt;7),1)+IF(AND(AP$151=4,AQ24=1),8)+IF(AND(AP$151=4,AQ24=2),6)+IF(AND(AP$151=4,AQ24=3),4)+IF(AND(AP$151=4,AQ24=4),2)+IF(AND(AP$151=3,AQ24=1),6)+IF(AND(AP$151=3,AQ24=2),4)+IF(AND(AP$151=3,AQ24=3),2)+IF(AND(AP$151=2,AQ24=1),4)+IF(AND(AP$151=2,AQ24=2),2)+IF(AND(AP$151=1,AQ24=1),2)</f>
        <v>2</v>
      </c>
      <c r="AT24" s="2" t="s">
        <v>19</v>
      </c>
      <c r="AU24" s="4">
        <f t="shared" si="24"/>
        <v>3</v>
      </c>
      <c r="AV24" s="11">
        <f t="shared" si="25"/>
        <v>3</v>
      </c>
      <c r="AW24" s="10"/>
      <c r="AX24" s="10">
        <v>26.721</v>
      </c>
      <c r="AY24" s="2" t="s">
        <v>19</v>
      </c>
      <c r="AZ24" s="2"/>
      <c r="BA24" s="6"/>
      <c r="BB24" s="19">
        <f t="shared" si="26"/>
        <v>21.747</v>
      </c>
      <c r="BC24" s="10">
        <v>32.877000000000002</v>
      </c>
      <c r="BD24" s="3">
        <v>3</v>
      </c>
      <c r="BE24" s="4">
        <f>IF(AND(BF$151&gt;4,BD24=1),6)+IF(AND(BF$151&gt;4,BD24=2),4)+IF(AND(BF$151&gt;4,BD24=3),3)+IF(AND(BF$151&gt;4,BD24=4),2)+IF(AND(BF$151&gt;4,BD24=5),1)+IF(AND(BF$151&gt;4,BD24&gt;5),1)+IF(AND(BF$151=4,BD24=1),4)+IF(AND(BF$151=4,BD24=2),3)+IF(AND(BF$151=4,BD24=3),2)+IF(AND(BF$151=4,BD24=4),1)+IF(AND(BF$151=3,BD24=1),3)+IF(AND(BF$151=3,BD24=2),2)+IF(AND(BF$151=3,BD24=3),1)+IF(AND(BF$151=2,BD24=1),2)+IF(AND(BF$151=2,BD24=2),1)+IF(AND(BF$151=1,BD24=1),1)</f>
        <v>2</v>
      </c>
      <c r="BF24" s="5"/>
      <c r="BG24" s="5">
        <v>1</v>
      </c>
      <c r="BH24" s="4">
        <f>IF(AND(BF$151&gt;4,BF24=1),12)+IF(AND(BF$151&gt;4,BF24=2),8)+IF(AND(BF$151&gt;4,BF24=3),6)+IF(AND(BF$151&gt;4,BF24=4),5)+IF(AND(BF$151&gt;4,BF24=5),4)+IF(AND(BF$151&gt;4,BF24=6),3)+IF(AND(BF$151&gt;4,BF24=7),2)+IF(AND(BF$151&gt;4,BF24&gt;7),1)+IF(AND(BF$151=4,BF24=1),8)+IF(AND(BF$151=4,BF24=2),6)+IF(AND(BF$151=4,BF24=3),4)+IF(AND(BF$151=4,BF24=4),2)+IF(AND(BF$151=3,BF24=1),6)+IF(AND(BF$151=3,BF24=2),4)+IF(AND(BF$151=3,BF24=3),2)+IF(AND(BF$151=2,BF24=1),4)+IF(AND(BF$151=2,BF24=2),2)+IF(AND(BF$151=1,BF24=1),2)</f>
        <v>0</v>
      </c>
      <c r="BI24" s="4">
        <f>IF(AND(BF$151&gt;4,BG24=1),12)+IF(AND(BF$151&gt;4,BG24=2),8)+IF(AND(BF$151&gt;4,BG24=3),6)+IF(AND(BF$151&gt;4,BG24=4),5)+IF(AND(BF$151&gt;4,BG24=5),4)+IF(AND(BF$151&gt;4,BG24=6),3)+IF(AND(BF$151&gt;4,BG24=7),2)+IF(AND(BF$151&gt;4,BG24&gt;7),1)+IF(AND(BF$151=4,BG24=1),8)+IF(AND(BF$151=4,BG24=2),6)+IF(AND(BF$151=4,BG24=3),4)+IF(AND(BF$151=4,BG24=4),2)+IF(AND(BF$151=3,BG24=1),6)+IF(AND(BF$151=3,BG24=2),4)+IF(AND(BF$151=3,BG24=3),2)+IF(AND(BF$151=2,BG24=1),4)+IF(AND(BF$151=2,BG24=2),2)+IF(AND(BF$151=1,BG24=1),2)</f>
        <v>8</v>
      </c>
      <c r="BJ24" s="2" t="s">
        <v>19</v>
      </c>
      <c r="BK24" s="4">
        <f t="shared" si="27"/>
        <v>10</v>
      </c>
      <c r="BL24" s="11">
        <f t="shared" si="28"/>
        <v>13</v>
      </c>
      <c r="BM24" s="10"/>
      <c r="BN24" s="10">
        <v>22.663</v>
      </c>
      <c r="BO24" s="2" t="s">
        <v>19</v>
      </c>
      <c r="BP24" s="2"/>
      <c r="BQ24" s="6"/>
      <c r="BR24" s="19">
        <f t="shared" si="8"/>
        <v>21.747</v>
      </c>
      <c r="BS24" s="10">
        <v>23.001000000000001</v>
      </c>
      <c r="BT24" s="3">
        <v>3</v>
      </c>
      <c r="BU24" s="4">
        <f t="shared" ref="BU24:BU29" si="31">IF(AND(BV$151&gt;4,BT24=1),6)+IF(AND(BV$151&gt;4,BT24=2),4)+IF(AND(BV$151&gt;4,BT24=3),3)+IF(AND(BV$151&gt;4,BT24=4),2)+IF(AND(BV$151&gt;4,BT24=5),1)+IF(AND(BV$151&gt;4,BT24&gt;5),1)+IF(AND(BV$151=4,BT24=1),4)+IF(AND(BV$151=4,BT24=2),3)+IF(AND(BV$151=4,BT24=3),2)+IF(AND(BV$151=4,BT24=4),1)+IF(AND(BV$151=3,BT24=1),3)+IF(AND(BV$151=3,BT24=2),2)+IF(AND(BV$151=3,BT24=3),1)+IF(AND(BV$151=2,BT24=1),2)+IF(AND(BV$151=2,BT24=2),1)+IF(AND(BV$151=1,BT24=1),1)</f>
        <v>2</v>
      </c>
      <c r="BV24" s="5">
        <v>2</v>
      </c>
      <c r="BW24" s="5">
        <v>2</v>
      </c>
      <c r="BX24" s="4">
        <f t="shared" ref="BX24:BX29" si="32">IF(AND(BV$151&gt;4,BV24=1),12)+IF(AND(BV$151&gt;4,BV24=2),8)+IF(AND(BV$151&gt;4,BV24=3),6)+IF(AND(BV$151&gt;4,BV24=4),5)+IF(AND(BV$151&gt;4,BV24=5),4)+IF(AND(BV$151&gt;4,BV24=6),3)+IF(AND(BV$151&gt;4,BV24=7),2)+IF(AND(BV$151&gt;4,BV24&gt;7),1)+IF(AND(BV$151=4,BV24=1),8)+IF(AND(BV$151=4,BV24=2),6)+IF(AND(BV$151=4,BV24=3),4)+IF(AND(BV$151=4,BV24=4),2)+IF(AND(BV$151=3,BV24=1),6)+IF(AND(BV$151=3,BV24=2),4)+IF(AND(BV$151=3,BV24=3),2)+IF(AND(BV$151=2,BV24=1),4)+IF(AND(BV$151=2,BV24=2),2)+IF(AND(BV$151=1,BV24=1),2)</f>
        <v>6</v>
      </c>
      <c r="BY24" s="4">
        <f t="shared" ref="BY24:BY29" si="33">IF(AND(BV$151&gt;4,BW24=1),12)+IF(AND(BV$151&gt;4,BW24=2),8)+IF(AND(BV$151&gt;4,BW24=3),6)+IF(AND(BV$151&gt;4,BW24=4),5)+IF(AND(BV$151&gt;4,BW24=5),4)+IF(AND(BV$151&gt;4,BW24=6),3)+IF(AND(BV$151&gt;4,BW24=7),2)+IF(AND(BV$151&gt;4,BW24&gt;7),1)+IF(AND(BV$151=4,BW24=1),8)+IF(AND(BV$151=4,BW24=2),6)+IF(AND(BV$151=4,BW24=3),4)+IF(AND(BV$151=4,BW24=4),2)+IF(AND(BV$151=3,BW24=1),6)+IF(AND(BV$151=3,BW24=2),4)+IF(AND(BV$151=3,BW24=3),2)+IF(AND(BV$151=2,BW24=1),4)+IF(AND(BV$151=2,BW24=2),2)+IF(AND(BV$151=1,BW24=1),2)</f>
        <v>6</v>
      </c>
      <c r="BZ24" s="2" t="s">
        <v>19</v>
      </c>
      <c r="CA24" s="4">
        <f t="shared" si="9"/>
        <v>15</v>
      </c>
      <c r="CB24" s="11">
        <f t="shared" si="10"/>
        <v>28</v>
      </c>
      <c r="CC24" s="10">
        <v>21.541</v>
      </c>
      <c r="CD24" s="10">
        <v>22.206</v>
      </c>
      <c r="CE24" s="2" t="s">
        <v>19</v>
      </c>
      <c r="CF24" s="2"/>
      <c r="CG24" s="6">
        <v>1</v>
      </c>
      <c r="CH24" s="19">
        <f t="shared" si="11"/>
        <v>21.541</v>
      </c>
      <c r="CI24" s="10">
        <v>34.631</v>
      </c>
      <c r="CJ24" s="3">
        <v>2</v>
      </c>
      <c r="CK24" s="4">
        <f t="shared" ref="CK24:CK29" si="34">IF(AND(CL$151&gt;4,CJ24=1),6)+IF(AND(CL$151&gt;4,CJ24=2),4)+IF(AND(CL$151&gt;4,CJ24=3),3)+IF(AND(CL$151&gt;4,CJ24=4),2)+IF(AND(CL$151&gt;4,CJ24=5),1)+IF(AND(CL$151&gt;4,CJ24&gt;5),1)+IF(AND(CL$151=4,CJ24=1),4)+IF(AND(CL$151=4,CJ24=2),3)+IF(AND(CL$151=4,CJ24=3),2)+IF(AND(CL$151=4,CJ24=4),1)+IF(AND(CL$151=3,CJ24=1),3)+IF(AND(CL$151=3,CJ24=2),2)+IF(AND(CL$151=3,CJ24=3),1)+IF(AND(CL$151=2,CJ24=1),2)+IF(AND(CL$151=2,CJ24=2),1)+IF(AND(CL$151=1,CJ24=1),1)</f>
        <v>2</v>
      </c>
      <c r="CL24" s="5">
        <v>2</v>
      </c>
      <c r="CM24" s="5">
        <v>2</v>
      </c>
      <c r="CN24" s="4">
        <f t="shared" ref="CN24:CN29" si="35">IF(AND(CL$151&gt;4,CL24=1),12)+IF(AND(CL$151&gt;4,CL24=2),8)+IF(AND(CL$151&gt;4,CL24=3),6)+IF(AND(CL$151&gt;4,CL24=4),5)+IF(AND(CL$151&gt;4,CL24=5),4)+IF(AND(CL$151&gt;4,CL24=6),3)+IF(AND(CL$151&gt;4,CL24=7),2)+IF(AND(CL$151&gt;4,CL24&gt;7),1)+IF(AND(CL$151=4,CL24=1),8)+IF(AND(CL$151=4,CL24=2),6)+IF(AND(CL$151=4,CL24=3),4)+IF(AND(CL$151=4,CL24=4),2)+IF(AND(CL$151=3,CL24=1),6)+IF(AND(CL$151=3,CL24=2),4)+IF(AND(CL$151=3,CL24=3),2)+IF(AND(CL$151=2,CL24=1),4)+IF(AND(CL$151=2,CL24=2),2)+IF(AND(CL$151=1,CL24=1),2)</f>
        <v>4</v>
      </c>
      <c r="CO24" s="4">
        <f t="shared" ref="CO24:CO29" si="36">IF(AND(CL$151&gt;4,CM24=1),12)+IF(AND(CL$151&gt;4,CM24=2),8)+IF(AND(CL$151&gt;4,CM24=3),6)+IF(AND(CL$151&gt;4,CM24=4),5)+IF(AND(CL$151&gt;4,CM24=5),4)+IF(AND(CL$151&gt;4,CM24=6),3)+IF(AND(CL$151&gt;4,CM24=7),2)+IF(AND(CL$151&gt;4,CM24&gt;7),1)+IF(AND(CL$151=4,CM24=1),8)+IF(AND(CL$151=4,CM24=2),6)+IF(AND(CL$151=4,CM24=3),4)+IF(AND(CL$151=4,CM24=4),2)+IF(AND(CL$151=3,CM24=1),6)+IF(AND(CL$151=3,CM24=2),4)+IF(AND(CL$151=3,CM24=3),2)+IF(AND(CL$151=2,CM24=1),4)+IF(AND(CL$151=2,CM24=2),2)+IF(AND(CL$151=1,CM24=1),2)</f>
        <v>4</v>
      </c>
      <c r="CP24" s="2" t="s">
        <v>19</v>
      </c>
      <c r="CQ24" s="4">
        <f t="shared" si="12"/>
        <v>10</v>
      </c>
      <c r="CR24" s="11">
        <f t="shared" si="13"/>
        <v>38</v>
      </c>
      <c r="CS24" s="10">
        <v>22.335000000000001</v>
      </c>
      <c r="CT24" s="10">
        <v>44.036000000000001</v>
      </c>
      <c r="CU24" s="2" t="s">
        <v>19</v>
      </c>
      <c r="CV24" s="2"/>
      <c r="CW24" s="6"/>
      <c r="CX24" s="19">
        <f t="shared" si="14"/>
        <v>21.541</v>
      </c>
      <c r="CY24" s="10">
        <v>22.791</v>
      </c>
      <c r="CZ24" s="3">
        <v>6</v>
      </c>
      <c r="DA24" s="4">
        <f t="shared" ref="DA24:DA29" si="37">IF(AND(DB$151&gt;4,CZ24=1),6)+IF(AND(DB$151&gt;4,CZ24=2),4)+IF(AND(DB$151&gt;4,CZ24=3),3)+IF(AND(DB$151&gt;4,CZ24=4),2)+IF(AND(DB$151&gt;4,CZ24=5),1)+IF(AND(DB$151&gt;4,CZ24&gt;5),1)+IF(AND(DB$151=4,CZ24=1),4)+IF(AND(DB$151=4,CZ24=2),3)+IF(AND(DB$151=4,CZ24=3),2)+IF(AND(DB$151=4,CZ24=4),1)+IF(AND(DB$151=3,CZ24=1),3)+IF(AND(DB$151=3,CZ24=2),2)+IF(AND(DB$151=3,CZ24=3),1)+IF(AND(DB$151=2,CZ24=1),2)+IF(AND(DB$151=2,CZ24=2),1)+IF(AND(DB$151=1,CZ24=1),1)</f>
        <v>1</v>
      </c>
      <c r="DB24" s="5">
        <v>5</v>
      </c>
      <c r="DC24" s="5">
        <v>7</v>
      </c>
      <c r="DD24" s="4">
        <f t="shared" ref="DD24:DD29" si="38">IF(AND(DB$151&gt;4,DB24=1),12)+IF(AND(DB$151&gt;4,DB24=2),8)+IF(AND(DB$151&gt;4,DB24=3),6)+IF(AND(DB$151&gt;4,DB24=4),5)+IF(AND(DB$151&gt;4,DB24=5),4)+IF(AND(DB$151&gt;4,DB24=6),3)+IF(AND(DB$151&gt;4,DB24=7),2)+IF(AND(DB$151&gt;4,DB24&gt;7),1)+IF(AND(DB$151=4,DB24=1),8)+IF(AND(DB$151=4,DB24=2),6)+IF(AND(DB$151=4,DB24=3),4)+IF(AND(DB$151=4,DB24=4),2)+IF(AND(DB$151=3,DB24=1),6)+IF(AND(DB$151=3,DB24=2),4)+IF(AND(DB$151=3,DB24=3),2)+IF(AND(DB$151=2,DB24=1),4)+IF(AND(DB$151=2,DB24=2),2)+IF(AND(DB$151=1,DB24=1),2)</f>
        <v>4</v>
      </c>
      <c r="DE24" s="4">
        <f t="shared" ref="DE24:DE29" si="39">IF(AND(DB$151&gt;4,DC24=1),12)+IF(AND(DB$151&gt;4,DC24=2),8)+IF(AND(DB$151&gt;4,DC24=3),6)+IF(AND(DB$151&gt;4,DC24=4),5)+IF(AND(DB$151&gt;4,DC24=5),4)+IF(AND(DB$151&gt;4,DC24=6),3)+IF(AND(DB$151&gt;4,DC24=7),2)+IF(AND(DB$151&gt;4,DC24&gt;7),1)+IF(AND(DB$151=4,DC24=1),8)+IF(AND(DB$151=4,DC24=2),6)+IF(AND(DB$151=4,DC24=3),4)+IF(AND(DB$151=4,DC24=4),2)+IF(AND(DB$151=3,DC24=1),6)+IF(AND(DB$151=3,DC24=2),4)+IF(AND(DB$151=3,DC24=3),2)+IF(AND(DB$151=2,DC24=1),4)+IF(AND(DB$151=2,DC24=2),2)+IF(AND(DB$151=1,DC24=1),2)</f>
        <v>2</v>
      </c>
      <c r="DF24" s="2" t="s">
        <v>19</v>
      </c>
      <c r="DG24" s="4">
        <f t="shared" si="15"/>
        <v>7</v>
      </c>
      <c r="DH24" s="11">
        <f t="shared" si="16"/>
        <v>45</v>
      </c>
      <c r="DI24" s="10">
        <v>22.401</v>
      </c>
      <c r="DJ24" s="10">
        <v>24.027999999999999</v>
      </c>
      <c r="DK24" s="2" t="s">
        <v>19</v>
      </c>
      <c r="DL24" s="2"/>
      <c r="DM24" s="6"/>
      <c r="DN24" s="19">
        <f t="shared" si="17"/>
        <v>21.541</v>
      </c>
      <c r="DO24" s="10"/>
      <c r="DP24" s="3"/>
      <c r="DQ24" s="4">
        <f t="shared" ref="DQ24:DQ29" si="40">IF(AND(DR$151&gt;4,DP24=1),6)+IF(AND(DR$151&gt;4,DP24=2),4)+IF(AND(DR$151&gt;4,DP24=3),3)+IF(AND(DR$151&gt;4,DP24=4),2)+IF(AND(DR$151&gt;4,DP24=5),1)+IF(AND(DR$151&gt;4,DP24&gt;5),1)+IF(AND(DR$151=4,DP24=1),4)+IF(AND(DR$151=4,DP24=2),3)+IF(AND(DR$151=4,DP24=3),2)+IF(AND(DR$151=4,DP24=4),1)+IF(AND(DR$151=3,DP24=1),3)+IF(AND(DR$151=3,DP24=2),2)+IF(AND(DR$151=3,DP24=3),1)+IF(AND(DR$151=2,DP24=1),2)+IF(AND(DR$151=2,DP24=2),1)+IF(AND(DR$151=1,DP24=1),1)</f>
        <v>0</v>
      </c>
      <c r="DR24" s="5"/>
      <c r="DS24" s="5"/>
      <c r="DT24" s="4">
        <f t="shared" ref="DT24:DT29" si="41">IF(AND(DR$151&gt;4,DR24=1),12)+IF(AND(DR$151&gt;4,DR24=2),8)+IF(AND(DR$151&gt;4,DR24=3),6)+IF(AND(DR$151&gt;4,DR24=4),5)+IF(AND(DR$151&gt;4,DR24=5),4)+IF(AND(DR$151&gt;4,DR24=6),3)+IF(AND(DR$151&gt;4,DR24=7),2)+IF(AND(DR$151&gt;4,DR24&gt;7),1)+IF(AND(DR$151=4,DR24=1),8)+IF(AND(DR$151=4,DR24=2),6)+IF(AND(DR$151=4,DR24=3),4)+IF(AND(DR$151=4,DR24=4),2)+IF(AND(DR$151=3,DR24=1),6)+IF(AND(DR$151=3,DR24=2),4)+IF(AND(DR$151=3,DR24=3),2)+IF(AND(DR$151=2,DR24=1),4)+IF(AND(DR$151=2,DR24=2),2)+IF(AND(DR$151=1,DR24=1),2)</f>
        <v>0</v>
      </c>
      <c r="DU24" s="4">
        <f t="shared" ref="DU24:DU29" si="42">IF(AND(DR$151&gt;4,DS24=1),12)+IF(AND(DR$151&gt;4,DS24=2),8)+IF(AND(DR$151&gt;4,DS24=3),6)+IF(AND(DR$151&gt;4,DS24=4),5)+IF(AND(DR$151&gt;4,DS24=5),4)+IF(AND(DR$151&gt;4,DS24=6),3)+IF(AND(DR$151&gt;4,DS24=7),2)+IF(AND(DR$151&gt;4,DS24&gt;7),1)+IF(AND(DR$151=4,DS24=1),8)+IF(AND(DR$151=4,DS24=2),6)+IF(AND(DR$151=4,DS24=3),4)+IF(AND(DR$151=4,DS24=4),2)+IF(AND(DR$151=3,DS24=1),6)+IF(AND(DR$151=3,DS24=2),4)+IF(AND(DR$151=3,DS24=3),2)+IF(AND(DR$151=2,DS24=1),4)+IF(AND(DR$151=2,DS24=2),2)+IF(AND(DR$151=1,DS24=1),2)</f>
        <v>0</v>
      </c>
      <c r="DV24" s="2" t="s">
        <v>19</v>
      </c>
      <c r="DW24" s="4">
        <f t="shared" si="18"/>
        <v>0</v>
      </c>
      <c r="DX24" s="11">
        <f t="shared" si="19"/>
        <v>45</v>
      </c>
      <c r="DY24" s="10"/>
      <c r="DZ24" s="10"/>
      <c r="EA24" s="2" t="s">
        <v>19</v>
      </c>
      <c r="EB24" s="2"/>
      <c r="EC24" s="6"/>
      <c r="ED24" s="19">
        <f t="shared" si="20"/>
        <v>21.541</v>
      </c>
    </row>
    <row r="25" spans="1:134" x14ac:dyDescent="0.3">
      <c r="A25" s="13">
        <v>16</v>
      </c>
      <c r="B25" s="1" t="s">
        <v>91</v>
      </c>
      <c r="C25" s="2">
        <v>21368</v>
      </c>
      <c r="D25" s="1">
        <v>63</v>
      </c>
      <c r="E25" s="1" t="s">
        <v>92</v>
      </c>
      <c r="F25" s="21">
        <v>22.683</v>
      </c>
      <c r="G25" s="2">
        <v>22.968</v>
      </c>
      <c r="H25" s="3">
        <v>3</v>
      </c>
      <c r="I25" s="4">
        <f>IF(AND(J$151&gt;4,H25=1),6)+IF(AND(J$151&gt;4,H25=2),4)+IF(AND(J$151&gt;4,H25=3),3)+IF(AND(J$151&gt;4,H25=4),2)+IF(AND(J$151&gt;4,H25=5),1)+IF(AND(J$151&gt;4,H25&gt;5),1)+IF(AND(J$151=4,H25=1),4)+IF(AND(J$151=4,H25=2),3)+IF(AND(J$151=4,H25=3),2)+IF(AND(J$151=4,H25=4),1)+IF(AND(J$151=3,H25=1),3)+IF(AND(J$151=3,H25=2),2)+IF(AND(J$151=3,H25=3),1)+IF(AND(J$151=2,H25=1),2)+IF(AND(J$151=2,H25=2),1)+IF(AND(J$151=1,H25=1),1)</f>
        <v>2</v>
      </c>
      <c r="J25" s="5">
        <v>3</v>
      </c>
      <c r="K25" s="5"/>
      <c r="L25" s="4">
        <f>IF(AND(J$151&gt;4,J25=1),12)+IF(AND(J$151&gt;4,J25=2),8)+IF(AND(J$151&gt;4,J25=3),6)+IF(AND(J$151&gt;4,J25=4),5)+IF(AND(J$151&gt;4,J25=5),4)+IF(AND(J$151&gt;4,J25=6),3)+IF(AND(J$151&gt;4,J25=7),2)+IF(AND(J$151&gt;4,J25&gt;7),1)+IF(AND(J$151=4,J25=1),8)+IF(AND(J$151=4,J25=2),6)+IF(AND(J$151=4,J25=3),4)+IF(AND(J$151=4,J25=4),2)+IF(AND(J$151=3,J25=1),6)+IF(AND(J$151=3,J25=2),4)+IF(AND(J$151=3,J25=3),2)+IF(AND(J$151=2,J25=1),4)+IF(AND(J$151=2,J25=2),2)+IF(AND(J$151=1,J25=1),2)</f>
        <v>4</v>
      </c>
      <c r="M25" s="4">
        <f>IF(AND(J$151&gt;4,K25=1),12)+IF(AND(J$151&gt;4,K25=2),8)+IF(AND(J$151&gt;4,K25=3),6)+IF(AND(J$151&gt;4,K25=4),5)+IF(AND(J$151&gt;4,K25=5),4)+IF(AND(J$151&gt;4,K25=6),3)+IF(AND(J$151&gt;4,K25=7),2)+IF(AND(J$151&gt;4,K25&gt;7),1)+IF(AND(J$151=4,K25=1),8)+IF(AND(J$151=4,K25=2),6)+IF(AND(J$151=4,K25=3),4)+IF(AND(J$151=4,K25=4),2)+IF(AND(J$151=3,K25=1),6)+IF(AND(J$151=3,K25=2),4)+IF(AND(J$151=3,K25=3),2)+IF(AND(J$151=2,K25=1),4)+IF(AND(J$151=2,K25=2),2)+IF(AND(J$151=1,K25=1),2)</f>
        <v>0</v>
      </c>
      <c r="N25" s="2" t="s">
        <v>19</v>
      </c>
      <c r="O25" s="4">
        <f>+I25+L25+M25+U25</f>
        <v>6</v>
      </c>
      <c r="P25" s="11">
        <f t="shared" si="29"/>
        <v>6</v>
      </c>
      <c r="Q25" s="10">
        <v>22.19</v>
      </c>
      <c r="R25" s="2"/>
      <c r="S25" s="2" t="s">
        <v>19</v>
      </c>
      <c r="T25" s="2"/>
      <c r="U25" s="6"/>
      <c r="V25" s="19">
        <f t="shared" si="30"/>
        <v>22.19</v>
      </c>
      <c r="W25" s="2"/>
      <c r="X25" s="3"/>
      <c r="Y25" s="4">
        <f>IF(AND(Z$151&gt;4,X25=1),6)+IF(AND(Z$151&gt;4,X25=2),4)+IF(AND(Z$151&gt;4,X25=3),3)+IF(AND(Z$151&gt;4,X25=4),2)+IF(AND(Z$151&gt;4,X25=5),1)+IF(AND(Z$151&gt;4,X25&gt;5),1)+IF(AND(Z$151=4,X25=1),4)+IF(AND(Z$151=4,X25=2),3)+IF(AND(Z$151=4,X25=3),2)+IF(AND(Z$151=4,X25=4),1)+IF(AND(Z$151=3,X25=1),3)+IF(AND(Z$151=3,X25=2),2)+IF(AND(Z$151=3,X25=3),1)+IF(AND(Z$151=2,X25=1),2)+IF(AND(Z$151=2,X25=2),1)+IF(AND(Z$151=1,X25=1),1)</f>
        <v>0</v>
      </c>
      <c r="Z25" s="5"/>
      <c r="AA25" s="5"/>
      <c r="AB25" s="4">
        <f>IF(AND(Z$151&gt;4,Z25=1),12)+IF(AND(Z$151&gt;4,Z25=2),8)+IF(AND(Z$151&gt;4,Z25=3),6)+IF(AND(Z$151&gt;4,Z25=4),5)+IF(AND(Z$151&gt;4,Z25=5),4)+IF(AND(Z$151&gt;4,Z25=6),3)+IF(AND(Z$151&gt;4,Z25=7),2)+IF(AND(Z$151&gt;4,Z25&gt;7),1)+IF(AND(Z$151=4,Z25=1),8)+IF(AND(Z$151=4,Z25=2),6)+IF(AND(Z$151=4,Z25=3),4)+IF(AND(Z$151=4,Z25=4),2)+IF(AND(Z$151=3,Z25=1),6)+IF(AND(Z$151=3,Z25=2),4)+IF(AND(Z$151=3,Z25=3),2)+IF(AND(Z$151=2,Z25=1),4)+IF(AND(Z$151=2,Z25=2),2)+IF(AND(Z$151=1,Z25=1),2)</f>
        <v>0</v>
      </c>
      <c r="AC25" s="4">
        <f>IF(AND(Z$151&gt;4,AA25=1),12)+IF(AND(Z$151&gt;4,AA25=2),8)+IF(AND(Z$151&gt;4,AA25=3),6)+IF(AND(Z$151&gt;4,AA25=4),5)+IF(AND(Z$151&gt;4,AA25=5),4)+IF(AND(Z$151&gt;4,AA25=6),3)+IF(AND(Z$151&gt;4,AA25=7),2)+IF(AND(Z$151&gt;4,AA25&gt;7),1)+IF(AND(Z$151=4,AA25=1),8)+IF(AND(Z$151=4,AA25=2),6)+IF(AND(Z$151=4,AA25=3),4)+IF(AND(Z$151=4,AA25=4),2)+IF(AND(Z$151=3,AA25=1),6)+IF(AND(Z$151=3,AA25=2),4)+IF(AND(Z$151=3,AA25=3),2)+IF(AND(Z$151=2,AA25=1),4)+IF(AND(Z$151=2,AA25=2),2)+IF(AND(Z$151=1,AA25=1),2)</f>
        <v>0</v>
      </c>
      <c r="AD25" s="2" t="s">
        <v>19</v>
      </c>
      <c r="AE25" s="4">
        <f t="shared" si="21"/>
        <v>0</v>
      </c>
      <c r="AF25" s="11">
        <f t="shared" si="22"/>
        <v>6</v>
      </c>
      <c r="AG25" s="10"/>
      <c r="AH25" s="2"/>
      <c r="AI25" s="2" t="s">
        <v>19</v>
      </c>
      <c r="AJ25" s="2"/>
      <c r="AK25" s="6"/>
      <c r="AL25" s="19">
        <f t="shared" si="23"/>
        <v>22.19</v>
      </c>
      <c r="AM25" s="2"/>
      <c r="AN25" s="3"/>
      <c r="AO25" s="4">
        <f>IF(AND(AP$151&gt;4,AN25=1),6)+IF(AND(AP$151&gt;4,AN25=2),4)+IF(AND(AP$151&gt;4,AN25=3),3)+IF(AND(AP$151&gt;4,AN25=4),2)+IF(AND(AP$151&gt;4,AN25=5),1)+IF(AND(AP$151&gt;4,AN25&gt;5),1)+IF(AND(AP$151=4,AN25=1),4)+IF(AND(AP$151=4,AN25=2),3)+IF(AND(AP$151=4,AN25=3),2)+IF(AND(AP$151=4,AN25=4),1)+IF(AND(AP$151=3,AN25=1),3)+IF(AND(AP$151=3,AN25=2),2)+IF(AND(AP$151=3,AN25=3),1)+IF(AND(AP$151=2,AN25=1),2)+IF(AND(AP$151=2,AN25=2),1)+IF(AND(AP$151=1,AN25=1),1)</f>
        <v>0</v>
      </c>
      <c r="AP25" s="5"/>
      <c r="AQ25" s="5"/>
      <c r="AR25" s="4">
        <f>IF(AND(AP$151&gt;4,AP25=1),12)+IF(AND(AP$151&gt;4,AP25=2),8)+IF(AND(AP$151&gt;4,AP25=3),6)+IF(AND(AP$151&gt;4,AP25=4),5)+IF(AND(AP$151&gt;4,AP25=5),4)+IF(AND(AP$151&gt;4,AP25=6),3)+IF(AND(AP$151&gt;4,AP25=7),2)+IF(AND(AP$151&gt;4,AP25&gt;7),1)+IF(AND(AP$151=4,AP25=1),8)+IF(AND(AP$151=4,AP25=2),6)+IF(AND(AP$151=4,AP25=3),4)+IF(AND(AP$151=4,AP25=4),2)+IF(AND(AP$151=3,AP25=1),6)+IF(AND(AP$151=3,AP25=2),4)+IF(AND(AP$151=3,AP25=3),2)+IF(AND(AP$151=2,AP25=1),4)+IF(AND(AP$151=2,AP25=2),2)+IF(AND(AP$151=1,AP25=1),2)</f>
        <v>0</v>
      </c>
      <c r="AS25" s="4">
        <f>IF(AND(AP$151&gt;4,AQ25=1),12)+IF(AND(AP$151&gt;4,AQ25=2),8)+IF(AND(AP$151&gt;4,AQ25=3),6)+IF(AND(AP$151&gt;4,AQ25=4),5)+IF(AND(AP$151&gt;4,AQ25=5),4)+IF(AND(AP$151&gt;4,AQ25=6),3)+IF(AND(AP$151&gt;4,AQ25=7),2)+IF(AND(AP$151&gt;4,AQ25&gt;7),1)+IF(AND(AP$151=4,AQ25=1),8)+IF(AND(AP$151=4,AQ25=2),6)+IF(AND(AP$151=4,AQ25=3),4)+IF(AND(AP$151=4,AQ25=4),2)+IF(AND(AP$151=3,AQ25=1),6)+IF(AND(AP$151=3,AQ25=2),4)+IF(AND(AP$151=3,AQ25=3),2)+IF(AND(AP$151=2,AQ25=1),4)+IF(AND(AP$151=2,AQ25=2),2)+IF(AND(AP$151=1,AQ25=1),2)</f>
        <v>0</v>
      </c>
      <c r="AT25" s="2" t="s">
        <v>19</v>
      </c>
      <c r="AU25" s="4">
        <f t="shared" si="24"/>
        <v>0</v>
      </c>
      <c r="AV25" s="11">
        <f t="shared" si="25"/>
        <v>6</v>
      </c>
      <c r="AW25" s="10"/>
      <c r="AX25" s="2"/>
      <c r="AY25" s="2" t="s">
        <v>19</v>
      </c>
      <c r="AZ25" s="2"/>
      <c r="BA25" s="6"/>
      <c r="BB25" s="19">
        <f t="shared" si="26"/>
        <v>22.19</v>
      </c>
      <c r="BC25" s="2"/>
      <c r="BD25" s="3"/>
      <c r="BE25" s="4">
        <f>IF(AND(BF$151&gt;4,BD25=1),6)+IF(AND(BF$151&gt;4,BD25=2),4)+IF(AND(BF$151&gt;4,BD25=3),3)+IF(AND(BF$151&gt;4,BD25=4),2)+IF(AND(BF$151&gt;4,BD25=5),1)+IF(AND(BF$151&gt;4,BD25&gt;5),1)+IF(AND(BF$151=4,BD25=1),4)+IF(AND(BF$151=4,BD25=2),3)+IF(AND(BF$151=4,BD25=3),2)+IF(AND(BF$151=4,BD25=4),1)+IF(AND(BF$151=3,BD25=1),3)+IF(AND(BF$151=3,BD25=2),2)+IF(AND(BF$151=3,BD25=3),1)+IF(AND(BF$151=2,BD25=1),2)+IF(AND(BF$151=2,BD25=2),1)+IF(AND(BF$151=1,BD25=1),1)</f>
        <v>0</v>
      </c>
      <c r="BF25" s="5"/>
      <c r="BG25" s="5"/>
      <c r="BH25" s="4">
        <f>IF(AND(BF$151&gt;4,BF25=1),12)+IF(AND(BF$151&gt;4,BF25=2),8)+IF(AND(BF$151&gt;4,BF25=3),6)+IF(AND(BF$151&gt;4,BF25=4),5)+IF(AND(BF$151&gt;4,BF25=5),4)+IF(AND(BF$151&gt;4,BF25=6),3)+IF(AND(BF$151&gt;4,BF25=7),2)+IF(AND(BF$151&gt;4,BF25&gt;7),1)+IF(AND(BF$151=4,BF25=1),8)+IF(AND(BF$151=4,BF25=2),6)+IF(AND(BF$151=4,BF25=3),4)+IF(AND(BF$151=4,BF25=4),2)+IF(AND(BF$151=3,BF25=1),6)+IF(AND(BF$151=3,BF25=2),4)+IF(AND(BF$151=3,BF25=3),2)+IF(AND(BF$151=2,BF25=1),4)+IF(AND(BF$151=2,BF25=2),2)+IF(AND(BF$151=1,BF25=1),2)</f>
        <v>0</v>
      </c>
      <c r="BI25" s="4">
        <f>IF(AND(BF$151&gt;4,BG25=1),12)+IF(AND(BF$151&gt;4,BG25=2),8)+IF(AND(BF$151&gt;4,BG25=3),6)+IF(AND(BF$151&gt;4,BG25=4),5)+IF(AND(BF$151&gt;4,BG25=5),4)+IF(AND(BF$151&gt;4,BG25=6),3)+IF(AND(BF$151&gt;4,BG25=7),2)+IF(AND(BF$151&gt;4,BG25&gt;7),1)+IF(AND(BF$151=4,BG25=1),8)+IF(AND(BF$151=4,BG25=2),6)+IF(AND(BF$151=4,BG25=3),4)+IF(AND(BF$151=4,BG25=4),2)+IF(AND(BF$151=3,BG25=1),6)+IF(AND(BF$151=3,BG25=2),4)+IF(AND(BF$151=3,BG25=3),2)+IF(AND(BF$151=2,BG25=1),4)+IF(AND(BF$151=2,BG25=2),2)+IF(AND(BF$151=1,BG25=1),2)</f>
        <v>0</v>
      </c>
      <c r="BJ25" s="2" t="s">
        <v>19</v>
      </c>
      <c r="BK25" s="4">
        <f t="shared" si="27"/>
        <v>0</v>
      </c>
      <c r="BL25" s="11">
        <f t="shared" si="28"/>
        <v>6</v>
      </c>
      <c r="BM25" s="10"/>
      <c r="BN25" s="2"/>
      <c r="BO25" s="2" t="s">
        <v>19</v>
      </c>
      <c r="BP25" s="2"/>
      <c r="BQ25" s="6"/>
      <c r="BR25" s="19">
        <f t="shared" si="8"/>
        <v>22.19</v>
      </c>
      <c r="BS25" s="2"/>
      <c r="BT25" s="3"/>
      <c r="BU25" s="4">
        <f t="shared" si="31"/>
        <v>0</v>
      </c>
      <c r="BV25" s="5"/>
      <c r="BW25" s="5"/>
      <c r="BX25" s="4">
        <f t="shared" si="32"/>
        <v>0</v>
      </c>
      <c r="BY25" s="4">
        <f t="shared" si="33"/>
        <v>0</v>
      </c>
      <c r="BZ25" s="2" t="s">
        <v>19</v>
      </c>
      <c r="CA25" s="4">
        <f t="shared" si="9"/>
        <v>0</v>
      </c>
      <c r="CB25" s="11">
        <f t="shared" si="10"/>
        <v>6</v>
      </c>
      <c r="CC25" s="10"/>
      <c r="CD25" s="2"/>
      <c r="CE25" s="2" t="s">
        <v>19</v>
      </c>
      <c r="CF25" s="2"/>
      <c r="CG25" s="6"/>
      <c r="CH25" s="19">
        <f t="shared" si="11"/>
        <v>22.19</v>
      </c>
      <c r="CI25" s="2">
        <v>42.180999999999997</v>
      </c>
      <c r="CJ25" s="3">
        <v>3</v>
      </c>
      <c r="CK25" s="4">
        <f t="shared" si="34"/>
        <v>1</v>
      </c>
      <c r="CL25" s="5">
        <v>1</v>
      </c>
      <c r="CM25" s="5">
        <v>3</v>
      </c>
      <c r="CN25" s="4">
        <f t="shared" si="35"/>
        <v>6</v>
      </c>
      <c r="CO25" s="4">
        <f t="shared" si="36"/>
        <v>2</v>
      </c>
      <c r="CP25" s="2" t="s">
        <v>19</v>
      </c>
      <c r="CQ25" s="4">
        <f t="shared" si="12"/>
        <v>9</v>
      </c>
      <c r="CR25" s="11">
        <f t="shared" si="13"/>
        <v>15</v>
      </c>
      <c r="CS25" s="10">
        <v>22.242999999999999</v>
      </c>
      <c r="CT25" s="2">
        <v>47.673999999999999</v>
      </c>
      <c r="CU25" s="2" t="s">
        <v>19</v>
      </c>
      <c r="CV25" s="2"/>
      <c r="CW25" s="6"/>
      <c r="CX25" s="19">
        <f t="shared" si="14"/>
        <v>22.19</v>
      </c>
      <c r="CY25" s="2">
        <v>22.161000000000001</v>
      </c>
      <c r="CZ25" s="3">
        <v>3</v>
      </c>
      <c r="DA25" s="4">
        <f t="shared" si="37"/>
        <v>3</v>
      </c>
      <c r="DB25" s="5">
        <v>2</v>
      </c>
      <c r="DC25" s="5">
        <v>5</v>
      </c>
      <c r="DD25" s="4">
        <f t="shared" si="38"/>
        <v>8</v>
      </c>
      <c r="DE25" s="4">
        <f t="shared" si="39"/>
        <v>4</v>
      </c>
      <c r="DF25" s="2" t="s">
        <v>19</v>
      </c>
      <c r="DG25" s="4">
        <f t="shared" si="15"/>
        <v>17</v>
      </c>
      <c r="DH25" s="11">
        <f t="shared" si="16"/>
        <v>32</v>
      </c>
      <c r="DI25" s="10">
        <v>21.483000000000001</v>
      </c>
      <c r="DJ25" s="2">
        <v>21.613</v>
      </c>
      <c r="DK25" s="2" t="s">
        <v>19</v>
      </c>
      <c r="DL25" s="8" t="s">
        <v>42</v>
      </c>
      <c r="DM25" s="6">
        <v>2</v>
      </c>
      <c r="DN25" s="19">
        <f t="shared" si="17"/>
        <v>21.483000000000001</v>
      </c>
      <c r="DO25" s="2"/>
      <c r="DP25" s="3"/>
      <c r="DQ25" s="4">
        <f t="shared" si="40"/>
        <v>0</v>
      </c>
      <c r="DR25" s="5">
        <v>2</v>
      </c>
      <c r="DS25" s="5">
        <v>5</v>
      </c>
      <c r="DT25" s="4">
        <f t="shared" si="41"/>
        <v>8</v>
      </c>
      <c r="DU25" s="4">
        <f t="shared" si="42"/>
        <v>4</v>
      </c>
      <c r="DV25" s="2" t="s">
        <v>19</v>
      </c>
      <c r="DW25" s="4">
        <f t="shared" si="18"/>
        <v>13</v>
      </c>
      <c r="DX25" s="11">
        <f t="shared" si="19"/>
        <v>45</v>
      </c>
      <c r="DY25" s="10">
        <v>22.388000000000002</v>
      </c>
      <c r="DZ25" s="2">
        <v>21.469000000000001</v>
      </c>
      <c r="EA25" s="2" t="s">
        <v>19</v>
      </c>
      <c r="EB25" s="8" t="s">
        <v>221</v>
      </c>
      <c r="EC25" s="6">
        <v>1</v>
      </c>
      <c r="ED25" s="19">
        <f t="shared" si="20"/>
        <v>21.469000000000001</v>
      </c>
    </row>
    <row r="26" spans="1:134" x14ac:dyDescent="0.3">
      <c r="A26" s="13">
        <v>17</v>
      </c>
      <c r="B26" s="1" t="s">
        <v>22</v>
      </c>
      <c r="C26" s="9">
        <v>2439</v>
      </c>
      <c r="D26" s="1">
        <v>70</v>
      </c>
      <c r="E26" s="1" t="s">
        <v>23</v>
      </c>
      <c r="F26" s="21">
        <v>21.488</v>
      </c>
      <c r="G26" s="10">
        <v>23.582000000000001</v>
      </c>
      <c r="H26" s="3">
        <v>4</v>
      </c>
      <c r="I26" s="4">
        <f>IF(AND(J$151&gt;4,H26=1),6)+IF(AND(J$151&gt;4,H26=2),4)+IF(AND(J$151&gt;4,H26=3),3)+IF(AND(J$151&gt;4,H26=4),2)+IF(AND(J$151&gt;4,H26=5),1)+IF(AND(J$151&gt;4,H26&gt;5),1)+IF(AND(J$151=4,H26=1),4)+IF(AND(J$151=4,H26=2),3)+IF(AND(J$151=4,H26=3),2)+IF(AND(J$151=4,H26=4),1)+IF(AND(J$151=3,H26=1),3)+IF(AND(J$151=3,H26=2),2)+IF(AND(J$151=3,H26=3),1)+IF(AND(J$151=2,H26=1),2)+IF(AND(J$151=2,H26=2),1)+IF(AND(J$151=1,H26=1),1)</f>
        <v>1</v>
      </c>
      <c r="J26" s="5">
        <v>2</v>
      </c>
      <c r="K26" s="5"/>
      <c r="L26" s="4">
        <f>IF(AND(J$151&gt;4,J26=1),12)+IF(AND(J$151&gt;4,J26=2),8)+IF(AND(J$151&gt;4,J26=3),6)+IF(AND(J$151&gt;4,J26=4),5)+IF(AND(J$151&gt;4,J26=5),4)+IF(AND(J$151&gt;4,J26=6),3)+IF(AND(J$151&gt;4,J26=7),2)+IF(AND(J$151&gt;4,J26&gt;7),1)+IF(AND(J$151=4,J26=1),8)+IF(AND(J$151=4,J26=2),6)+IF(AND(J$151=4,J26=3),4)+IF(AND(J$151=4,J26=4),2)+IF(AND(J$151=3,J26=1),6)+IF(AND(J$151=3,J26=2),4)+IF(AND(J$151=3,J26=3),2)+IF(AND(J$151=2,J26=1),4)+IF(AND(J$151=2,J26=2),2)+IF(AND(J$151=1,J26=1),2)</f>
        <v>6</v>
      </c>
      <c r="M26" s="4">
        <f>IF(AND(J$151&gt;4,K26=1),12)+IF(AND(J$151&gt;4,K26=2),8)+IF(AND(J$151&gt;4,K26=3),6)+IF(AND(J$151&gt;4,K26=4),5)+IF(AND(J$151&gt;4,K26=5),4)+IF(AND(J$151&gt;4,K26=6),3)+IF(AND(J$151&gt;4,K26=7),2)+IF(AND(J$151&gt;4,K26&gt;7),1)+IF(AND(J$151=4,K26=1),8)+IF(AND(J$151=4,K26=2),6)+IF(AND(J$151=4,K26=3),4)+IF(AND(J$151=4,K26=4),2)+IF(AND(J$151=3,K26=1),6)+IF(AND(J$151=3,K26=2),4)+IF(AND(J$151=3,K26=3),2)+IF(AND(J$151=2,K26=1),4)+IF(AND(J$151=2,K26=2),2)+IF(AND(J$151=1,K26=1),2)</f>
        <v>0</v>
      </c>
      <c r="N26" s="2" t="s">
        <v>19</v>
      </c>
      <c r="O26" s="4">
        <f>+I26+L26+M26+U26</f>
        <v>7</v>
      </c>
      <c r="P26" s="11">
        <f t="shared" si="29"/>
        <v>7</v>
      </c>
      <c r="Q26" s="2">
        <v>23.152000000000001</v>
      </c>
      <c r="R26" s="10"/>
      <c r="S26" s="2" t="s">
        <v>19</v>
      </c>
      <c r="T26" s="2" t="s">
        <v>42</v>
      </c>
      <c r="U26" s="6"/>
      <c r="V26" s="19">
        <f t="shared" si="30"/>
        <v>21.488</v>
      </c>
      <c r="W26" s="10">
        <v>24.585000000000001</v>
      </c>
      <c r="X26" s="3">
        <v>2</v>
      </c>
      <c r="Y26" s="4">
        <f>IF(AND(Z$151&gt;4,X26=1),6)+IF(AND(Z$151&gt;4,X26=2),4)+IF(AND(Z$151&gt;4,X26=3),3)+IF(AND(Z$151&gt;4,X26=4),2)+IF(AND(Z$151&gt;4,X26=5),1)+IF(AND(Z$151&gt;4,X26&gt;5),1)+IF(AND(Z$151=4,X26=1),4)+IF(AND(Z$151=4,X26=2),3)+IF(AND(Z$151=4,X26=3),2)+IF(AND(Z$151=4,X26=4),1)+IF(AND(Z$151=3,X26=1),3)+IF(AND(Z$151=3,X26=2),2)+IF(AND(Z$151=3,X26=3),1)+IF(AND(Z$151=2,X26=1),2)+IF(AND(Z$151=2,X26=2),1)+IF(AND(Z$151=1,X26=1),1)</f>
        <v>1</v>
      </c>
      <c r="Z26" s="5">
        <v>2</v>
      </c>
      <c r="AA26" s="5">
        <v>2</v>
      </c>
      <c r="AB26" s="4">
        <f>IF(AND(Z$151&gt;4,Z26=1),12)+IF(AND(Z$151&gt;4,Z26=2),8)+IF(AND(Z$151&gt;4,Z26=3),6)+IF(AND(Z$151&gt;4,Z26=4),5)+IF(AND(Z$151&gt;4,Z26=5),4)+IF(AND(Z$151&gt;4,Z26=6),3)+IF(AND(Z$151&gt;4,Z26=7),2)+IF(AND(Z$151&gt;4,Z26&gt;7),1)+IF(AND(Z$151=4,Z26=1),8)+IF(AND(Z$151=4,Z26=2),6)+IF(AND(Z$151=4,Z26=3),4)+IF(AND(Z$151=4,Z26=4),2)+IF(AND(Z$151=3,Z26=1),6)+IF(AND(Z$151=3,Z26=2),4)+IF(AND(Z$151=3,Z26=3),2)+IF(AND(Z$151=2,Z26=1),4)+IF(AND(Z$151=2,Z26=2),2)+IF(AND(Z$151=1,Z26=1),2)</f>
        <v>2</v>
      </c>
      <c r="AC26" s="4">
        <f>IF(AND(Z$151&gt;4,AA26=1),12)+IF(AND(Z$151&gt;4,AA26=2),8)+IF(AND(Z$151&gt;4,AA26=3),6)+IF(AND(Z$151&gt;4,AA26=4),5)+IF(AND(Z$151&gt;4,AA26=5),4)+IF(AND(Z$151&gt;4,AA26=6),3)+IF(AND(Z$151&gt;4,AA26=7),2)+IF(AND(Z$151&gt;4,AA26&gt;7),1)+IF(AND(Z$151=4,AA26=1),8)+IF(AND(Z$151=4,AA26=2),6)+IF(AND(Z$151=4,AA26=3),4)+IF(AND(Z$151=4,AA26=4),2)+IF(AND(Z$151=3,AA26=1),6)+IF(AND(Z$151=3,AA26=2),4)+IF(AND(Z$151=3,AA26=3),2)+IF(AND(Z$151=2,AA26=1),4)+IF(AND(Z$151=2,AA26=2),2)+IF(AND(Z$151=1,AA26=1),2)</f>
        <v>2</v>
      </c>
      <c r="AD26" s="2" t="s">
        <v>19</v>
      </c>
      <c r="AE26" s="4">
        <f t="shared" si="21"/>
        <v>5</v>
      </c>
      <c r="AF26" s="11">
        <f t="shared" si="22"/>
        <v>12</v>
      </c>
      <c r="AG26" s="2">
        <v>23.369</v>
      </c>
      <c r="AH26" s="10">
        <v>23.834</v>
      </c>
      <c r="AI26" s="2" t="s">
        <v>19</v>
      </c>
      <c r="AJ26" s="2" t="s">
        <v>42</v>
      </c>
      <c r="AK26" s="6"/>
      <c r="AL26" s="19">
        <f t="shared" si="23"/>
        <v>21.488</v>
      </c>
      <c r="AM26" s="10"/>
      <c r="AN26" s="3"/>
      <c r="AO26" s="4">
        <f>IF(AND(AP$151&gt;4,AN26=1),6)+IF(AND(AP$151&gt;4,AN26=2),4)+IF(AND(AP$151&gt;4,AN26=3),3)+IF(AND(AP$151&gt;4,AN26=4),2)+IF(AND(AP$151&gt;4,AN26=5),1)+IF(AND(AP$151&gt;4,AN26&gt;5),1)+IF(AND(AP$151=4,AN26=1),4)+IF(AND(AP$151=4,AN26=2),3)+IF(AND(AP$151=4,AN26=3),2)+IF(AND(AP$151=4,AN26=4),1)+IF(AND(AP$151=3,AN26=1),3)+IF(AND(AP$151=3,AN26=2),2)+IF(AND(AP$151=3,AN26=3),1)+IF(AND(AP$151=2,AN26=1),2)+IF(AND(AP$151=2,AN26=2),1)+IF(AND(AP$151=1,AN26=1),1)</f>
        <v>0</v>
      </c>
      <c r="AP26" s="5"/>
      <c r="AQ26" s="5"/>
      <c r="AR26" s="4">
        <f>IF(AND(AP$151&gt;4,AP26=1),12)+IF(AND(AP$151&gt;4,AP26=2),8)+IF(AND(AP$151&gt;4,AP26=3),6)+IF(AND(AP$151&gt;4,AP26=4),5)+IF(AND(AP$151&gt;4,AP26=5),4)+IF(AND(AP$151&gt;4,AP26=6),3)+IF(AND(AP$151&gt;4,AP26=7),2)+IF(AND(AP$151&gt;4,AP26&gt;7),1)+IF(AND(AP$151=4,AP26=1),8)+IF(AND(AP$151=4,AP26=2),6)+IF(AND(AP$151=4,AP26=3),4)+IF(AND(AP$151=4,AP26=4),2)+IF(AND(AP$151=3,AP26=1),6)+IF(AND(AP$151=3,AP26=2),4)+IF(AND(AP$151=3,AP26=3),2)+IF(AND(AP$151=2,AP26=1),4)+IF(AND(AP$151=2,AP26=2),2)+IF(AND(AP$151=1,AP26=1),2)</f>
        <v>0</v>
      </c>
      <c r="AS26" s="4">
        <f>IF(AND(AP$151&gt;4,AQ26=1),12)+IF(AND(AP$151&gt;4,AQ26=2),8)+IF(AND(AP$151&gt;4,AQ26=3),6)+IF(AND(AP$151&gt;4,AQ26=4),5)+IF(AND(AP$151&gt;4,AQ26=5),4)+IF(AND(AP$151&gt;4,AQ26=6),3)+IF(AND(AP$151&gt;4,AQ26=7),2)+IF(AND(AP$151&gt;4,AQ26&gt;7),1)+IF(AND(AP$151=4,AQ26=1),8)+IF(AND(AP$151=4,AQ26=2),6)+IF(AND(AP$151=4,AQ26=3),4)+IF(AND(AP$151=4,AQ26=4),2)+IF(AND(AP$151=3,AQ26=1),6)+IF(AND(AP$151=3,AQ26=2),4)+IF(AND(AP$151=3,AQ26=3),2)+IF(AND(AP$151=2,AQ26=1),4)+IF(AND(AP$151=2,AQ26=2),2)+IF(AND(AP$151=1,AQ26=1),2)</f>
        <v>0</v>
      </c>
      <c r="AT26" s="2" t="s">
        <v>19</v>
      </c>
      <c r="AU26" s="4">
        <f t="shared" si="24"/>
        <v>0</v>
      </c>
      <c r="AV26" s="11">
        <f t="shared" si="25"/>
        <v>12</v>
      </c>
      <c r="AW26" s="2"/>
      <c r="AX26" s="10"/>
      <c r="AY26" s="2" t="s">
        <v>19</v>
      </c>
      <c r="AZ26" s="2" t="s">
        <v>42</v>
      </c>
      <c r="BA26" s="6"/>
      <c r="BB26" s="19">
        <f t="shared" si="26"/>
        <v>21.488</v>
      </c>
      <c r="BC26" s="10">
        <v>29.417000000000002</v>
      </c>
      <c r="BD26" s="3">
        <v>2</v>
      </c>
      <c r="BE26" s="4">
        <f>IF(AND(BF$151&gt;4,BD26=1),6)+IF(AND(BF$151&gt;4,BD26=2),4)+IF(AND(BF$151&gt;4,BD26=3),3)+IF(AND(BF$151&gt;4,BD26=4),2)+IF(AND(BF$151&gt;4,BD26=5),1)+IF(AND(BF$151&gt;4,BD26&gt;5),1)+IF(AND(BF$151=4,BD26=1),4)+IF(AND(BF$151=4,BD26=2),3)+IF(AND(BF$151=4,BD26=3),2)+IF(AND(BF$151=4,BD26=4),1)+IF(AND(BF$151=3,BD26=1),3)+IF(AND(BF$151=3,BD26=2),2)+IF(AND(BF$151=3,BD26=3),1)+IF(AND(BF$151=2,BD26=1),2)+IF(AND(BF$151=2,BD26=2),1)+IF(AND(BF$151=1,BD26=1),1)</f>
        <v>3</v>
      </c>
      <c r="BF26" s="5"/>
      <c r="BG26" s="5"/>
      <c r="BH26" s="4">
        <f>IF(AND(BF$151&gt;4,BF26=1),12)+IF(AND(BF$151&gt;4,BF26=2),8)+IF(AND(BF$151&gt;4,BF26=3),6)+IF(AND(BF$151&gt;4,BF26=4),5)+IF(AND(BF$151&gt;4,BF26=5),4)+IF(AND(BF$151&gt;4,BF26=6),3)+IF(AND(BF$151&gt;4,BF26=7),2)+IF(AND(BF$151&gt;4,BF26&gt;7),1)+IF(AND(BF$151=4,BF26=1),8)+IF(AND(BF$151=4,BF26=2),6)+IF(AND(BF$151=4,BF26=3),4)+IF(AND(BF$151=4,BF26=4),2)+IF(AND(BF$151=3,BF26=1),6)+IF(AND(BF$151=3,BF26=2),4)+IF(AND(BF$151=3,BF26=3),2)+IF(AND(BF$151=2,BF26=1),4)+IF(AND(BF$151=2,BF26=2),2)+IF(AND(BF$151=1,BF26=1),2)</f>
        <v>0</v>
      </c>
      <c r="BI26" s="4">
        <f>IF(AND(BF$151&gt;4,BG26=1),12)+IF(AND(BF$151&gt;4,BG26=2),8)+IF(AND(BF$151&gt;4,BG26=3),6)+IF(AND(BF$151&gt;4,BG26=4),5)+IF(AND(BF$151&gt;4,BG26=5),4)+IF(AND(BF$151&gt;4,BG26=6),3)+IF(AND(BF$151&gt;4,BG26=7),2)+IF(AND(BF$151&gt;4,BG26&gt;7),1)+IF(AND(BF$151=4,BG26=1),8)+IF(AND(BF$151=4,BG26=2),6)+IF(AND(BF$151=4,BG26=3),4)+IF(AND(BF$151=4,BG26=4),2)+IF(AND(BF$151=3,BG26=1),6)+IF(AND(BF$151=3,BG26=2),4)+IF(AND(BF$151=3,BG26=3),2)+IF(AND(BF$151=2,BG26=1),4)+IF(AND(BF$151=2,BG26=2),2)+IF(AND(BF$151=1,BG26=1),2)</f>
        <v>0</v>
      </c>
      <c r="BJ26" s="2" t="s">
        <v>19</v>
      </c>
      <c r="BK26" s="4">
        <f t="shared" si="27"/>
        <v>3</v>
      </c>
      <c r="BL26" s="11">
        <f t="shared" si="28"/>
        <v>15</v>
      </c>
      <c r="BM26" s="2"/>
      <c r="BN26" s="10">
        <v>23.396000000000001</v>
      </c>
      <c r="BO26" s="2" t="s">
        <v>19</v>
      </c>
      <c r="BP26" s="2" t="s">
        <v>42</v>
      </c>
      <c r="BQ26" s="6"/>
      <c r="BR26" s="19">
        <f t="shared" si="8"/>
        <v>21.488</v>
      </c>
      <c r="BS26" s="10">
        <v>24.367000000000001</v>
      </c>
      <c r="BT26" s="3">
        <v>4</v>
      </c>
      <c r="BU26" s="4">
        <f t="shared" si="31"/>
        <v>1</v>
      </c>
      <c r="BV26" s="5">
        <v>3</v>
      </c>
      <c r="BW26" s="5"/>
      <c r="BX26" s="4">
        <f t="shared" si="32"/>
        <v>4</v>
      </c>
      <c r="BY26" s="4">
        <f t="shared" si="33"/>
        <v>0</v>
      </c>
      <c r="BZ26" s="2" t="s">
        <v>19</v>
      </c>
      <c r="CA26" s="4">
        <f t="shared" si="9"/>
        <v>5</v>
      </c>
      <c r="CB26" s="11">
        <f t="shared" si="10"/>
        <v>20</v>
      </c>
      <c r="CC26" s="2">
        <v>23.739000000000001</v>
      </c>
      <c r="CD26" s="10"/>
      <c r="CE26" s="2" t="s">
        <v>19</v>
      </c>
      <c r="CF26" s="2" t="s">
        <v>42</v>
      </c>
      <c r="CG26" s="6"/>
      <c r="CH26" s="19">
        <f t="shared" si="11"/>
        <v>21.488</v>
      </c>
      <c r="CI26" s="10"/>
      <c r="CJ26" s="3"/>
      <c r="CK26" s="4">
        <f t="shared" si="34"/>
        <v>0</v>
      </c>
      <c r="CL26" s="5"/>
      <c r="CM26" s="5"/>
      <c r="CN26" s="4">
        <f t="shared" si="35"/>
        <v>0</v>
      </c>
      <c r="CO26" s="4">
        <f t="shared" si="36"/>
        <v>0</v>
      </c>
      <c r="CP26" s="2" t="s">
        <v>19</v>
      </c>
      <c r="CQ26" s="4">
        <f t="shared" si="12"/>
        <v>0</v>
      </c>
      <c r="CR26" s="11">
        <f t="shared" si="13"/>
        <v>20</v>
      </c>
      <c r="CS26" s="2"/>
      <c r="CT26" s="10"/>
      <c r="CU26" s="2" t="s">
        <v>19</v>
      </c>
      <c r="CV26" s="2" t="s">
        <v>42</v>
      </c>
      <c r="CW26" s="6"/>
      <c r="CX26" s="19">
        <f t="shared" si="14"/>
        <v>21.488</v>
      </c>
      <c r="CY26" s="10">
        <v>23.283999999999999</v>
      </c>
      <c r="CZ26" s="3">
        <v>7</v>
      </c>
      <c r="DA26" s="4">
        <f t="shared" si="37"/>
        <v>1</v>
      </c>
      <c r="DB26" s="5">
        <v>4</v>
      </c>
      <c r="DC26" s="5">
        <v>4</v>
      </c>
      <c r="DD26" s="4">
        <f t="shared" si="38"/>
        <v>5</v>
      </c>
      <c r="DE26" s="4">
        <f t="shared" si="39"/>
        <v>5</v>
      </c>
      <c r="DF26" s="2" t="s">
        <v>19</v>
      </c>
      <c r="DG26" s="4">
        <f t="shared" si="15"/>
        <v>11</v>
      </c>
      <c r="DH26" s="11">
        <f t="shared" si="16"/>
        <v>31</v>
      </c>
      <c r="DI26" s="2">
        <v>22.937999999999999</v>
      </c>
      <c r="DJ26" s="10">
        <v>22.212</v>
      </c>
      <c r="DK26" s="2" t="s">
        <v>19</v>
      </c>
      <c r="DL26" s="2" t="s">
        <v>42</v>
      </c>
      <c r="DM26" s="6"/>
      <c r="DN26" s="19">
        <f t="shared" si="17"/>
        <v>21.488</v>
      </c>
      <c r="DO26" s="10"/>
      <c r="DP26" s="3"/>
      <c r="DQ26" s="4">
        <f t="shared" si="40"/>
        <v>0</v>
      </c>
      <c r="DR26" s="5"/>
      <c r="DS26" s="5">
        <v>3</v>
      </c>
      <c r="DT26" s="4">
        <f t="shared" si="41"/>
        <v>0</v>
      </c>
      <c r="DU26" s="4">
        <f t="shared" si="42"/>
        <v>6</v>
      </c>
      <c r="DV26" s="2" t="s">
        <v>19</v>
      </c>
      <c r="DW26" s="4">
        <f t="shared" si="18"/>
        <v>6</v>
      </c>
      <c r="DX26" s="11">
        <f t="shared" si="19"/>
        <v>37</v>
      </c>
      <c r="DY26" s="2">
        <v>27.873000000000001</v>
      </c>
      <c r="DZ26" s="10">
        <v>22.811</v>
      </c>
      <c r="EA26" s="2" t="s">
        <v>19</v>
      </c>
      <c r="EB26" s="2" t="s">
        <v>42</v>
      </c>
      <c r="EC26" s="6"/>
      <c r="ED26" s="19">
        <f t="shared" si="20"/>
        <v>21.488</v>
      </c>
    </row>
    <row r="27" spans="1:134" x14ac:dyDescent="0.3">
      <c r="A27" s="13">
        <v>18</v>
      </c>
      <c r="B27" s="1" t="s">
        <v>165</v>
      </c>
      <c r="C27" s="2">
        <v>5747</v>
      </c>
      <c r="D27" s="1">
        <v>117</v>
      </c>
      <c r="E27" s="1" t="s">
        <v>166</v>
      </c>
      <c r="F27" s="21"/>
      <c r="G27" s="2"/>
      <c r="H27" s="3"/>
      <c r="I27" s="2"/>
      <c r="J27" s="5"/>
      <c r="K27" s="5"/>
      <c r="L27" s="2"/>
      <c r="M27" s="2"/>
      <c r="N27" s="2" t="s">
        <v>52</v>
      </c>
      <c r="O27" s="2"/>
      <c r="P27" s="11">
        <f t="shared" si="29"/>
        <v>0</v>
      </c>
      <c r="Q27" s="2">
        <v>23.369</v>
      </c>
      <c r="R27" s="2"/>
      <c r="S27" s="2" t="s">
        <v>52</v>
      </c>
      <c r="T27" s="8" t="s">
        <v>134</v>
      </c>
      <c r="U27" s="6"/>
      <c r="V27" s="19">
        <f t="shared" si="30"/>
        <v>23.369</v>
      </c>
      <c r="W27" s="2"/>
      <c r="X27" s="3"/>
      <c r="Y27" s="2"/>
      <c r="Z27" s="5"/>
      <c r="AA27" s="5"/>
      <c r="AB27" s="2"/>
      <c r="AC27" s="2"/>
      <c r="AD27" s="2" t="s">
        <v>52</v>
      </c>
      <c r="AE27" s="2"/>
      <c r="AF27" s="11">
        <f>AE27</f>
        <v>0</v>
      </c>
      <c r="AG27" s="2">
        <v>22.998000000000001</v>
      </c>
      <c r="AH27" s="2">
        <v>23.204999999999998</v>
      </c>
      <c r="AI27" s="2" t="s">
        <v>19</v>
      </c>
      <c r="AJ27" s="8" t="s">
        <v>181</v>
      </c>
      <c r="AK27" s="6"/>
      <c r="AL27" s="19">
        <f t="shared" si="23"/>
        <v>22.998000000000001</v>
      </c>
      <c r="AM27" s="2"/>
      <c r="AN27" s="3"/>
      <c r="AO27" s="2"/>
      <c r="AP27" s="5"/>
      <c r="AQ27" s="5"/>
      <c r="AR27" s="2"/>
      <c r="AS27" s="2"/>
      <c r="AT27" s="2" t="s">
        <v>52</v>
      </c>
      <c r="AU27" s="2"/>
      <c r="AV27" s="11">
        <f>AU27</f>
        <v>0</v>
      </c>
      <c r="AW27" s="2"/>
      <c r="AX27" s="2"/>
      <c r="AY27" s="2" t="s">
        <v>19</v>
      </c>
      <c r="AZ27" s="6"/>
      <c r="BA27" s="6"/>
      <c r="BB27" s="19">
        <f t="shared" si="26"/>
        <v>22.998000000000001</v>
      </c>
      <c r="BC27" s="2"/>
      <c r="BD27" s="3"/>
      <c r="BE27" s="2"/>
      <c r="BF27" s="5"/>
      <c r="BG27" s="5"/>
      <c r="BH27" s="2"/>
      <c r="BI27" s="2"/>
      <c r="BJ27" s="2" t="s">
        <v>52</v>
      </c>
      <c r="BK27" s="2"/>
      <c r="BL27" s="11">
        <f>BK27</f>
        <v>0</v>
      </c>
      <c r="BM27" s="2"/>
      <c r="BN27" s="2"/>
      <c r="BO27" s="2" t="s">
        <v>19</v>
      </c>
      <c r="BP27" s="6"/>
      <c r="BQ27" s="6"/>
      <c r="BR27" s="19">
        <f t="shared" si="8"/>
        <v>22.998000000000001</v>
      </c>
      <c r="BS27" s="2">
        <v>22.292000000000002</v>
      </c>
      <c r="BT27" s="3">
        <v>2</v>
      </c>
      <c r="BU27" s="4">
        <f t="shared" si="31"/>
        <v>3</v>
      </c>
      <c r="BV27" s="5">
        <v>1</v>
      </c>
      <c r="BW27" s="5">
        <v>1</v>
      </c>
      <c r="BX27" s="4">
        <f t="shared" si="32"/>
        <v>8</v>
      </c>
      <c r="BY27" s="4">
        <f t="shared" si="33"/>
        <v>8</v>
      </c>
      <c r="BZ27" s="2" t="s">
        <v>19</v>
      </c>
      <c r="CA27" s="7">
        <f t="shared" si="9"/>
        <v>21</v>
      </c>
      <c r="CB27" s="11">
        <f t="shared" si="10"/>
        <v>21</v>
      </c>
      <c r="CC27" s="2">
        <v>22.189</v>
      </c>
      <c r="CD27" s="2">
        <v>22.545000000000002</v>
      </c>
      <c r="CE27" s="2" t="s">
        <v>19</v>
      </c>
      <c r="CF27" s="6"/>
      <c r="CG27" s="6">
        <v>2</v>
      </c>
      <c r="CH27" s="19">
        <f t="shared" si="11"/>
        <v>22.189</v>
      </c>
      <c r="CI27" s="2"/>
      <c r="CJ27" s="3"/>
      <c r="CK27" s="4">
        <f t="shared" si="34"/>
        <v>0</v>
      </c>
      <c r="CL27" s="5"/>
      <c r="CM27" s="5"/>
      <c r="CN27" s="4">
        <f t="shared" si="35"/>
        <v>0</v>
      </c>
      <c r="CO27" s="4">
        <f t="shared" si="36"/>
        <v>0</v>
      </c>
      <c r="CP27" s="2" t="s">
        <v>19</v>
      </c>
      <c r="CQ27" s="7">
        <f t="shared" si="12"/>
        <v>0</v>
      </c>
      <c r="CR27" s="11">
        <f t="shared" si="13"/>
        <v>21</v>
      </c>
      <c r="CS27" s="2"/>
      <c r="CT27" s="2"/>
      <c r="CU27" s="2" t="s">
        <v>19</v>
      </c>
      <c r="CV27" s="6"/>
      <c r="CW27" s="6"/>
      <c r="CX27" s="19">
        <f t="shared" si="14"/>
        <v>22.189</v>
      </c>
      <c r="CY27" s="2">
        <v>22.684000000000001</v>
      </c>
      <c r="CZ27" s="3">
        <v>5</v>
      </c>
      <c r="DA27" s="4">
        <f t="shared" si="37"/>
        <v>1</v>
      </c>
      <c r="DB27" s="5">
        <v>3</v>
      </c>
      <c r="DC27" s="5">
        <v>3</v>
      </c>
      <c r="DD27" s="4">
        <f t="shared" si="38"/>
        <v>6</v>
      </c>
      <c r="DE27" s="4">
        <f t="shared" si="39"/>
        <v>6</v>
      </c>
      <c r="DF27" s="2" t="s">
        <v>19</v>
      </c>
      <c r="DG27" s="4">
        <f t="shared" si="15"/>
        <v>14</v>
      </c>
      <c r="DH27" s="11">
        <f t="shared" si="16"/>
        <v>35</v>
      </c>
      <c r="DI27" s="2">
        <v>21.675000000000001</v>
      </c>
      <c r="DJ27" s="2">
        <v>22.233000000000001</v>
      </c>
      <c r="DK27" s="2" t="s">
        <v>19</v>
      </c>
      <c r="DL27" s="2"/>
      <c r="DM27" s="6">
        <v>1</v>
      </c>
      <c r="DN27" s="19">
        <f t="shared" si="17"/>
        <v>21.675000000000001</v>
      </c>
      <c r="DO27" s="2"/>
      <c r="DP27" s="3"/>
      <c r="DQ27" s="4">
        <f t="shared" si="40"/>
        <v>0</v>
      </c>
      <c r="DR27" s="5"/>
      <c r="DS27" s="5"/>
      <c r="DT27" s="4">
        <f t="shared" si="41"/>
        <v>0</v>
      </c>
      <c r="DU27" s="4">
        <f t="shared" si="42"/>
        <v>0</v>
      </c>
      <c r="DV27" s="2" t="s">
        <v>19</v>
      </c>
      <c r="DW27" s="4">
        <f t="shared" si="18"/>
        <v>0</v>
      </c>
      <c r="DX27" s="11">
        <f t="shared" si="19"/>
        <v>35</v>
      </c>
      <c r="DY27" s="2"/>
      <c r="DZ27" s="2"/>
      <c r="EA27" s="2" t="s">
        <v>19</v>
      </c>
      <c r="EB27" s="2"/>
      <c r="EC27" s="6"/>
      <c r="ED27" s="19">
        <f t="shared" si="20"/>
        <v>21.675000000000001</v>
      </c>
    </row>
    <row r="28" spans="1:134" x14ac:dyDescent="0.3">
      <c r="A28" s="13">
        <v>19</v>
      </c>
      <c r="B28" s="1" t="s">
        <v>75</v>
      </c>
      <c r="C28" s="2">
        <v>19899</v>
      </c>
      <c r="D28" s="1">
        <v>66</v>
      </c>
      <c r="E28" s="1" t="s">
        <v>30</v>
      </c>
      <c r="F28" s="21">
        <v>60</v>
      </c>
      <c r="G28" s="10"/>
      <c r="H28" s="3"/>
      <c r="I28" s="4">
        <f>IF(AND(J$151&gt;4,H28=1),6)+IF(AND(J$151&gt;4,H28=2),4)+IF(AND(J$151&gt;4,H28=3),3)+IF(AND(J$151&gt;4,H28=4),2)+IF(AND(J$151&gt;4,H28=5),1)+IF(AND(J$151&gt;4,H28&gt;5),1)+IF(AND(J$151=4,H28=1),4)+IF(AND(J$151=4,H28=2),3)+IF(AND(J$151=4,H28=3),2)+IF(AND(J$151=4,H28=4),1)+IF(AND(J$151=3,H28=1),3)+IF(AND(J$151=3,H28=2),2)+IF(AND(J$151=3,H28=3),1)+IF(AND(J$151=2,H28=1),2)+IF(AND(J$151=2,H28=2),1)+IF(AND(J$151=1,H28=1),1)</f>
        <v>0</v>
      </c>
      <c r="J28" s="5"/>
      <c r="K28" s="5"/>
      <c r="L28" s="4">
        <f>IF(AND(J$151&gt;4,J28=1),12)+IF(AND(J$151&gt;4,J28=2),8)+IF(AND(J$151&gt;4,J28=3),6)+IF(AND(J$151&gt;4,J28=4),5)+IF(AND(J$151&gt;4,J28=5),4)+IF(AND(J$151&gt;4,J28=6),3)+IF(AND(J$151&gt;4,J28=7),2)+IF(AND(J$151&gt;4,J28&gt;7),1)+IF(AND(J$151=4,J28=1),8)+IF(AND(J$151=4,J28=2),6)+IF(AND(J$151=4,J28=3),4)+IF(AND(J$151=4,J28=4),2)+IF(AND(J$151=3,J28=1),6)+IF(AND(J$151=3,J28=2),4)+IF(AND(J$151=3,J28=3),2)+IF(AND(J$151=2,J28=1),4)+IF(AND(J$151=2,J28=2),2)+IF(AND(J$151=1,J28=1),2)</f>
        <v>0</v>
      </c>
      <c r="M28" s="4">
        <f>IF(AND(J$151&gt;4,K28=1),12)+IF(AND(J$151&gt;4,K28=2),8)+IF(AND(J$151&gt;4,K28=3),6)+IF(AND(J$151&gt;4,K28=4),5)+IF(AND(J$151&gt;4,K28=5),4)+IF(AND(J$151&gt;4,K28=6),3)+IF(AND(J$151&gt;4,K28=7),2)+IF(AND(J$151&gt;4,K28&gt;7),1)+IF(AND(J$151=4,K28=1),8)+IF(AND(J$151=4,K28=2),6)+IF(AND(J$151=4,K28=3),4)+IF(AND(J$151=4,K28=4),2)+IF(AND(J$151=3,K28=1),6)+IF(AND(J$151=3,K28=2),4)+IF(AND(J$151=3,K28=3),2)+IF(AND(J$151=2,K28=1),4)+IF(AND(J$151=2,K28=2),2)+IF(AND(J$151=1,K28=1),2)</f>
        <v>0</v>
      </c>
      <c r="N28" s="2" t="s">
        <v>19</v>
      </c>
      <c r="O28" s="4">
        <f t="shared" ref="O28:O35" si="43">+I28+L28+M28+U28</f>
        <v>0</v>
      </c>
      <c r="P28" s="11">
        <f t="shared" si="29"/>
        <v>0</v>
      </c>
      <c r="Q28" s="10"/>
      <c r="R28" s="10"/>
      <c r="S28" s="2" t="s">
        <v>19</v>
      </c>
      <c r="T28" s="2" t="s">
        <v>159</v>
      </c>
      <c r="U28" s="6"/>
      <c r="V28" s="19">
        <f t="shared" si="30"/>
        <v>60</v>
      </c>
      <c r="W28" s="10"/>
      <c r="X28" s="3"/>
      <c r="Y28" s="4">
        <f>IF(AND(Z$151&gt;4,X28=1),6)+IF(AND(Z$151&gt;4,X28=2),4)+IF(AND(Z$151&gt;4,X28=3),3)+IF(AND(Z$151&gt;4,X28=4),2)+IF(AND(Z$151&gt;4,X28=5),1)+IF(AND(Z$151&gt;4,X28&gt;5),1)+IF(AND(Z$151=4,X28=1),4)+IF(AND(Z$151=4,X28=2),3)+IF(AND(Z$151=4,X28=3),2)+IF(AND(Z$151=4,X28=4),1)+IF(AND(Z$151=3,X28=1),3)+IF(AND(Z$151=3,X28=2),2)+IF(AND(Z$151=3,X28=3),1)+IF(AND(Z$151=2,X28=1),2)+IF(AND(Z$151=2,X28=2),1)+IF(AND(Z$151=1,X28=1),1)</f>
        <v>0</v>
      </c>
      <c r="Z28" s="5"/>
      <c r="AA28" s="5"/>
      <c r="AB28" s="4">
        <f>IF(AND(Z$151&gt;4,Z28=1),12)+IF(AND(Z$151&gt;4,Z28=2),8)+IF(AND(Z$151&gt;4,Z28=3),6)+IF(AND(Z$151&gt;4,Z28=4),5)+IF(AND(Z$151&gt;4,Z28=5),4)+IF(AND(Z$151&gt;4,Z28=6),3)+IF(AND(Z$151&gt;4,Z28=7),2)+IF(AND(Z$151&gt;4,Z28&gt;7),1)+IF(AND(Z$151=4,Z28=1),8)+IF(AND(Z$151=4,Z28=2),6)+IF(AND(Z$151=4,Z28=3),4)+IF(AND(Z$151=4,Z28=4),2)+IF(AND(Z$151=3,Z28=1),6)+IF(AND(Z$151=3,Z28=2),4)+IF(AND(Z$151=3,Z28=3),2)+IF(AND(Z$151=2,Z28=1),4)+IF(AND(Z$151=2,Z28=2),2)+IF(AND(Z$151=1,Z28=1),2)</f>
        <v>0</v>
      </c>
      <c r="AC28" s="4">
        <f>IF(AND(Z$151&gt;4,AA28=1),12)+IF(AND(Z$151&gt;4,AA28=2),8)+IF(AND(Z$151&gt;4,AA28=3),6)+IF(AND(Z$151&gt;4,AA28=4),5)+IF(AND(Z$151&gt;4,AA28=5),4)+IF(AND(Z$151&gt;4,AA28=6),3)+IF(AND(Z$151&gt;4,AA28=7),2)+IF(AND(Z$151&gt;4,AA28&gt;7),1)+IF(AND(Z$151=4,AA28=1),8)+IF(AND(Z$151=4,AA28=2),6)+IF(AND(Z$151=4,AA28=3),4)+IF(AND(Z$151=4,AA28=4),2)+IF(AND(Z$151=3,AA28=1),6)+IF(AND(Z$151=3,AA28=2),4)+IF(AND(Z$151=3,AA28=3),2)+IF(AND(Z$151=2,AA28=1),4)+IF(AND(Z$151=2,AA28=2),2)+IF(AND(Z$151=1,AA28=1),2)</f>
        <v>0</v>
      </c>
      <c r="AD28" s="2" t="s">
        <v>19</v>
      </c>
      <c r="AE28" s="4">
        <f t="shared" ref="AE28:AE35" si="44">+Y28+AB28+AC28+AK28</f>
        <v>0</v>
      </c>
      <c r="AF28" s="11">
        <f t="shared" ref="AF28:AF35" si="45">AE28+P28</f>
        <v>0</v>
      </c>
      <c r="AG28" s="10"/>
      <c r="AH28" s="10"/>
      <c r="AI28" s="2" t="s">
        <v>19</v>
      </c>
      <c r="AJ28" s="2" t="s">
        <v>159</v>
      </c>
      <c r="AK28" s="6"/>
      <c r="AL28" s="19">
        <f t="shared" si="23"/>
        <v>60</v>
      </c>
      <c r="AM28" s="10"/>
      <c r="AN28" s="3"/>
      <c r="AO28" s="4">
        <f>IF(AND(AP$151&gt;4,AN28=1),6)+IF(AND(AP$151&gt;4,AN28=2),4)+IF(AND(AP$151&gt;4,AN28=3),3)+IF(AND(AP$151&gt;4,AN28=4),2)+IF(AND(AP$151&gt;4,AN28=5),1)+IF(AND(AP$151&gt;4,AN28&gt;5),1)+IF(AND(AP$151=4,AN28=1),4)+IF(AND(AP$151=4,AN28=2),3)+IF(AND(AP$151=4,AN28=3),2)+IF(AND(AP$151=4,AN28=4),1)+IF(AND(AP$151=3,AN28=1),3)+IF(AND(AP$151=3,AN28=2),2)+IF(AND(AP$151=3,AN28=3),1)+IF(AND(AP$151=2,AN28=1),2)+IF(AND(AP$151=2,AN28=2),1)+IF(AND(AP$151=1,AN28=1),1)</f>
        <v>0</v>
      </c>
      <c r="AP28" s="5"/>
      <c r="AQ28" s="5"/>
      <c r="AR28" s="4">
        <f>IF(AND(AP$151&gt;4,AP28=1),12)+IF(AND(AP$151&gt;4,AP28=2),8)+IF(AND(AP$151&gt;4,AP28=3),6)+IF(AND(AP$151&gt;4,AP28=4),5)+IF(AND(AP$151&gt;4,AP28=5),4)+IF(AND(AP$151&gt;4,AP28=6),3)+IF(AND(AP$151&gt;4,AP28=7),2)+IF(AND(AP$151&gt;4,AP28&gt;7),1)+IF(AND(AP$151=4,AP28=1),8)+IF(AND(AP$151=4,AP28=2),6)+IF(AND(AP$151=4,AP28=3),4)+IF(AND(AP$151=4,AP28=4),2)+IF(AND(AP$151=3,AP28=1),6)+IF(AND(AP$151=3,AP28=2),4)+IF(AND(AP$151=3,AP28=3),2)+IF(AND(AP$151=2,AP28=1),4)+IF(AND(AP$151=2,AP28=2),2)+IF(AND(AP$151=1,AP28=1),2)</f>
        <v>0</v>
      </c>
      <c r="AS28" s="4">
        <f>IF(AND(AP$151&gt;4,AQ28=1),12)+IF(AND(AP$151&gt;4,AQ28=2),8)+IF(AND(AP$151&gt;4,AQ28=3),6)+IF(AND(AP$151&gt;4,AQ28=4),5)+IF(AND(AP$151&gt;4,AQ28=5),4)+IF(AND(AP$151&gt;4,AQ28=6),3)+IF(AND(AP$151&gt;4,AQ28=7),2)+IF(AND(AP$151&gt;4,AQ28&gt;7),1)+IF(AND(AP$151=4,AQ28=1),8)+IF(AND(AP$151=4,AQ28=2),6)+IF(AND(AP$151=4,AQ28=3),4)+IF(AND(AP$151=4,AQ28=4),2)+IF(AND(AP$151=3,AQ28=1),6)+IF(AND(AP$151=3,AQ28=2),4)+IF(AND(AP$151=3,AQ28=3),2)+IF(AND(AP$151=2,AQ28=1),4)+IF(AND(AP$151=2,AQ28=2),2)+IF(AND(AP$151=1,AQ28=1),2)</f>
        <v>0</v>
      </c>
      <c r="AT28" s="2" t="s">
        <v>52</v>
      </c>
      <c r="AU28" s="4">
        <f t="shared" ref="AU28:AU35" si="46">+AO28+AR28+AS28+BA28</f>
        <v>0</v>
      </c>
      <c r="AV28" s="11">
        <f t="shared" ref="AV28:AV35" si="47">AU28+AF28</f>
        <v>0</v>
      </c>
      <c r="AW28" s="10">
        <v>22.346</v>
      </c>
      <c r="AX28" s="10">
        <v>21.582999999999998</v>
      </c>
      <c r="AY28" s="2" t="s">
        <v>19</v>
      </c>
      <c r="AZ28" s="2" t="s">
        <v>159</v>
      </c>
      <c r="BA28" s="6"/>
      <c r="BB28" s="19">
        <f t="shared" si="26"/>
        <v>21.582999999999998</v>
      </c>
      <c r="BC28" s="10"/>
      <c r="BD28" s="3">
        <v>4</v>
      </c>
      <c r="BE28" s="4">
        <f>IF(AND(BF$151&gt;4,BD28=1),6)+IF(AND(BF$151&gt;4,BD28=2),4)+IF(AND(BF$151&gt;4,BD28=3),3)+IF(AND(BF$151&gt;4,BD28=4),2)+IF(AND(BF$151&gt;4,BD28=5),1)+IF(AND(BF$151&gt;4,BD28&gt;5),1)+IF(AND(BF$151=4,BD28=1),4)+IF(AND(BF$151=4,BD28=2),3)+IF(AND(BF$151=4,BD28=3),2)+IF(AND(BF$151=4,BD28=4),1)+IF(AND(BF$151=3,BD28=1),3)+IF(AND(BF$151=3,BD28=2),2)+IF(AND(BF$151=3,BD28=3),1)+IF(AND(BF$151=2,BD28=1),2)+IF(AND(BF$151=2,BD28=2),1)+IF(AND(BF$151=1,BD28=1),1)</f>
        <v>1</v>
      </c>
      <c r="BF28" s="5"/>
      <c r="BG28" s="5">
        <v>2</v>
      </c>
      <c r="BH28" s="4">
        <f>IF(AND(BF$151&gt;4,BF28=1),12)+IF(AND(BF$151&gt;4,BF28=2),8)+IF(AND(BF$151&gt;4,BF28=3),6)+IF(AND(BF$151&gt;4,BF28=4),5)+IF(AND(BF$151&gt;4,BF28=5),4)+IF(AND(BF$151&gt;4,BF28=6),3)+IF(AND(BF$151&gt;4,BF28=7),2)+IF(AND(BF$151&gt;4,BF28&gt;7),1)+IF(AND(BF$151=4,BF28=1),8)+IF(AND(BF$151=4,BF28=2),6)+IF(AND(BF$151=4,BF28=3),4)+IF(AND(BF$151=4,BF28=4),2)+IF(AND(BF$151=3,BF28=1),6)+IF(AND(BF$151=3,BF28=2),4)+IF(AND(BF$151=3,BF28=3),2)+IF(AND(BF$151=2,BF28=1),4)+IF(AND(BF$151=2,BF28=2),2)+IF(AND(BF$151=1,BF28=1),2)</f>
        <v>0</v>
      </c>
      <c r="BI28" s="4">
        <f>IF(AND(BF$151&gt;4,BG28=1),12)+IF(AND(BF$151&gt;4,BG28=2),8)+IF(AND(BF$151&gt;4,BG28=3),6)+IF(AND(BF$151&gt;4,BG28=4),5)+IF(AND(BF$151&gt;4,BG28=5),4)+IF(AND(BF$151&gt;4,BG28=6),3)+IF(AND(BF$151&gt;4,BG28=7),2)+IF(AND(BF$151&gt;4,BG28&gt;7),1)+IF(AND(BF$151=4,BG28=1),8)+IF(AND(BF$151=4,BG28=2),6)+IF(AND(BF$151=4,BG28=3),4)+IF(AND(BF$151=4,BG28=4),2)+IF(AND(BF$151=3,BG28=1),6)+IF(AND(BF$151=3,BG28=2),4)+IF(AND(BF$151=3,BG28=3),2)+IF(AND(BF$151=2,BG28=1),4)+IF(AND(BF$151=2,BG28=2),2)+IF(AND(BF$151=1,BG28=1),2)</f>
        <v>6</v>
      </c>
      <c r="BJ28" s="2" t="s">
        <v>19</v>
      </c>
      <c r="BK28" s="4">
        <f t="shared" ref="BK28:BK35" si="48">+BE28+BH28+BI28+BQ28</f>
        <v>7</v>
      </c>
      <c r="BL28" s="11">
        <f t="shared" ref="BL28:BL35" si="49">BK28+AV28</f>
        <v>7</v>
      </c>
      <c r="BM28" s="10"/>
      <c r="BN28" s="10">
        <v>22.713000000000001</v>
      </c>
      <c r="BO28" s="2" t="s">
        <v>52</v>
      </c>
      <c r="BP28" s="2" t="s">
        <v>197</v>
      </c>
      <c r="BQ28" s="6"/>
      <c r="BR28" s="19">
        <f t="shared" si="8"/>
        <v>21.582999999999998</v>
      </c>
      <c r="BS28" s="10">
        <v>25.113</v>
      </c>
      <c r="BT28" s="3"/>
      <c r="BU28" s="4">
        <f t="shared" si="31"/>
        <v>0</v>
      </c>
      <c r="BV28" s="5"/>
      <c r="BW28" s="5"/>
      <c r="BX28" s="4">
        <f t="shared" si="32"/>
        <v>0</v>
      </c>
      <c r="BY28" s="4">
        <f t="shared" si="33"/>
        <v>0</v>
      </c>
      <c r="BZ28" s="2" t="s">
        <v>19</v>
      </c>
      <c r="CA28" s="4">
        <f t="shared" si="9"/>
        <v>0</v>
      </c>
      <c r="CB28" s="11">
        <f t="shared" si="10"/>
        <v>7</v>
      </c>
      <c r="CC28" s="10">
        <v>28.600999999999999</v>
      </c>
      <c r="CD28" s="10"/>
      <c r="CE28" s="2" t="s">
        <v>19</v>
      </c>
      <c r="CF28" s="2" t="s">
        <v>196</v>
      </c>
      <c r="CG28" s="6"/>
      <c r="CH28" s="19">
        <f t="shared" si="11"/>
        <v>21.582999999999998</v>
      </c>
      <c r="CI28" s="10"/>
      <c r="CJ28" s="3"/>
      <c r="CK28" s="4">
        <f t="shared" si="34"/>
        <v>0</v>
      </c>
      <c r="CL28" s="5"/>
      <c r="CM28" s="5"/>
      <c r="CN28" s="4">
        <f t="shared" si="35"/>
        <v>0</v>
      </c>
      <c r="CO28" s="4">
        <f t="shared" si="36"/>
        <v>0</v>
      </c>
      <c r="CP28" s="2" t="s">
        <v>19</v>
      </c>
      <c r="CQ28" s="4">
        <f t="shared" si="12"/>
        <v>0</v>
      </c>
      <c r="CR28" s="11">
        <f t="shared" si="13"/>
        <v>7</v>
      </c>
      <c r="CS28" s="10"/>
      <c r="CT28" s="10"/>
      <c r="CU28" s="2" t="s">
        <v>19</v>
      </c>
      <c r="CV28" s="2" t="s">
        <v>196</v>
      </c>
      <c r="CW28" s="6"/>
      <c r="CX28" s="19">
        <f t="shared" si="14"/>
        <v>21.582999999999998</v>
      </c>
      <c r="CY28" s="10">
        <v>23.530999999999999</v>
      </c>
      <c r="CZ28" s="3">
        <v>9</v>
      </c>
      <c r="DA28" s="4">
        <f t="shared" si="37"/>
        <v>1</v>
      </c>
      <c r="DB28" s="5"/>
      <c r="DC28" s="5"/>
      <c r="DD28" s="4">
        <f t="shared" si="38"/>
        <v>0</v>
      </c>
      <c r="DE28" s="4">
        <f t="shared" si="39"/>
        <v>0</v>
      </c>
      <c r="DF28" s="2" t="s">
        <v>19</v>
      </c>
      <c r="DG28" s="4">
        <f t="shared" si="15"/>
        <v>1</v>
      </c>
      <c r="DH28" s="11">
        <f t="shared" si="16"/>
        <v>8</v>
      </c>
      <c r="DI28" s="10">
        <v>24.77</v>
      </c>
      <c r="DJ28" s="10">
        <v>21.684999999999999</v>
      </c>
      <c r="DK28" s="2" t="s">
        <v>19</v>
      </c>
      <c r="DL28" s="2" t="s">
        <v>196</v>
      </c>
      <c r="DM28" s="6"/>
      <c r="DN28" s="19">
        <f t="shared" si="17"/>
        <v>21.582999999999998</v>
      </c>
      <c r="DO28" s="10"/>
      <c r="DP28" s="3"/>
      <c r="DQ28" s="4">
        <f t="shared" si="40"/>
        <v>0</v>
      </c>
      <c r="DR28" s="5">
        <v>1</v>
      </c>
      <c r="DS28" s="5">
        <v>1</v>
      </c>
      <c r="DT28" s="4">
        <f t="shared" si="41"/>
        <v>12</v>
      </c>
      <c r="DU28" s="4">
        <f t="shared" si="42"/>
        <v>12</v>
      </c>
      <c r="DV28" s="2" t="s">
        <v>19</v>
      </c>
      <c r="DW28" s="4">
        <f t="shared" si="18"/>
        <v>24</v>
      </c>
      <c r="DX28" s="11">
        <f t="shared" si="19"/>
        <v>32</v>
      </c>
      <c r="DY28" s="10">
        <v>21.733000000000001</v>
      </c>
      <c r="DZ28" s="10">
        <v>21.731999999999999</v>
      </c>
      <c r="EA28" s="2" t="s">
        <v>19</v>
      </c>
      <c r="EB28" s="2" t="s">
        <v>196</v>
      </c>
      <c r="EC28" s="6"/>
      <c r="ED28" s="19">
        <f t="shared" si="20"/>
        <v>21.582999999999998</v>
      </c>
    </row>
    <row r="29" spans="1:134" x14ac:dyDescent="0.3">
      <c r="A29" s="13">
        <v>20</v>
      </c>
      <c r="B29" s="1" t="s">
        <v>24</v>
      </c>
      <c r="C29" s="9">
        <v>5902</v>
      </c>
      <c r="D29" s="1">
        <v>3</v>
      </c>
      <c r="E29" s="1" t="s">
        <v>25</v>
      </c>
      <c r="F29" s="21">
        <v>21.831</v>
      </c>
      <c r="G29" s="10"/>
      <c r="H29" s="3"/>
      <c r="I29" s="4">
        <f>IF(AND(J$151&gt;4,H29=1),6)+IF(AND(J$151&gt;4,H29=2),4)+IF(AND(J$151&gt;4,H29=3),3)+IF(AND(J$151&gt;4,H29=4),2)+IF(AND(J$151&gt;4,H29=5),1)+IF(AND(J$151&gt;4,H29&gt;5),1)+IF(AND(J$151=4,H29=1),4)+IF(AND(J$151=4,H29=2),3)+IF(AND(J$151=4,H29=3),2)+IF(AND(J$151=4,H29=4),1)+IF(AND(J$151=3,H29=1),3)+IF(AND(J$151=3,H29=2),2)+IF(AND(J$151=3,H29=3),1)+IF(AND(J$151=2,H29=1),2)+IF(AND(J$151=2,H29=2),1)+IF(AND(J$151=1,H29=1),1)</f>
        <v>0</v>
      </c>
      <c r="J29" s="5"/>
      <c r="K29" s="5"/>
      <c r="L29" s="4">
        <f>IF(AND(J$151&gt;4,J29=1),12)+IF(AND(J$151&gt;4,J29=2),8)+IF(AND(J$151&gt;4,J29=3),6)+IF(AND(J$151&gt;4,J29=4),5)+IF(AND(J$151&gt;4,J29=5),4)+IF(AND(J$151&gt;4,J29=6),3)+IF(AND(J$151&gt;4,J29=7),2)+IF(AND(J$151&gt;4,J29&gt;7),1)+IF(AND(J$151=4,J29=1),8)+IF(AND(J$151=4,J29=2),6)+IF(AND(J$151=4,J29=3),4)+IF(AND(J$151=4,J29=4),2)+IF(AND(J$151=3,J29=1),6)+IF(AND(J$151=3,J29=2),4)+IF(AND(J$151=3,J29=3),2)+IF(AND(J$151=2,J29=1),4)+IF(AND(J$151=2,J29=2),2)+IF(AND(J$151=1,J29=1),2)</f>
        <v>0</v>
      </c>
      <c r="M29" s="4">
        <f>IF(AND(J$151&gt;4,K29=1),12)+IF(AND(J$151&gt;4,K29=2),8)+IF(AND(J$151&gt;4,K29=3),6)+IF(AND(J$151&gt;4,K29=4),5)+IF(AND(J$151&gt;4,K29=5),4)+IF(AND(J$151&gt;4,K29=6),3)+IF(AND(J$151&gt;4,K29=7),2)+IF(AND(J$151&gt;4,K29&gt;7),1)+IF(AND(J$151=4,K29=1),8)+IF(AND(J$151=4,K29=2),6)+IF(AND(J$151=4,K29=3),4)+IF(AND(J$151=4,K29=4),2)+IF(AND(J$151=3,K29=1),6)+IF(AND(J$151=3,K29=2),4)+IF(AND(J$151=3,K29=3),2)+IF(AND(J$151=2,K29=1),4)+IF(AND(J$151=2,K29=2),2)+IF(AND(J$151=1,K29=1),2)</f>
        <v>0</v>
      </c>
      <c r="N29" s="2" t="s">
        <v>19</v>
      </c>
      <c r="O29" s="4">
        <f t="shared" si="43"/>
        <v>0</v>
      </c>
      <c r="P29" s="11">
        <f t="shared" si="29"/>
        <v>0</v>
      </c>
      <c r="Q29" s="10"/>
      <c r="R29" s="10"/>
      <c r="S29" s="2" t="s">
        <v>19</v>
      </c>
      <c r="T29" s="2"/>
      <c r="U29" s="6"/>
      <c r="V29" s="19">
        <f t="shared" si="30"/>
        <v>21.831</v>
      </c>
      <c r="W29" s="10"/>
      <c r="X29" s="3"/>
      <c r="Y29" s="4">
        <f>IF(AND(Z$151&gt;4,X29=1),6)+IF(AND(Z$151&gt;4,X29=2),4)+IF(AND(Z$151&gt;4,X29=3),3)+IF(AND(Z$151&gt;4,X29=4),2)+IF(AND(Z$151&gt;4,X29=5),1)+IF(AND(Z$151&gt;4,X29&gt;5),1)+IF(AND(Z$151=4,X29=1),4)+IF(AND(Z$151=4,X29=2),3)+IF(AND(Z$151=4,X29=3),2)+IF(AND(Z$151=4,X29=4),1)+IF(AND(Z$151=3,X29=1),3)+IF(AND(Z$151=3,X29=2),2)+IF(AND(Z$151=3,X29=3),1)+IF(AND(Z$151=2,X29=1),2)+IF(AND(Z$151=2,X29=2),1)+IF(AND(Z$151=1,X29=1),1)</f>
        <v>0</v>
      </c>
      <c r="Z29" s="5"/>
      <c r="AA29" s="5"/>
      <c r="AB29" s="4">
        <f>IF(AND(Z$151&gt;4,Z29=1),12)+IF(AND(Z$151&gt;4,Z29=2),8)+IF(AND(Z$151&gt;4,Z29=3),6)+IF(AND(Z$151&gt;4,Z29=4),5)+IF(AND(Z$151&gt;4,Z29=5),4)+IF(AND(Z$151&gt;4,Z29=6),3)+IF(AND(Z$151&gt;4,Z29=7),2)+IF(AND(Z$151&gt;4,Z29&gt;7),1)+IF(AND(Z$151=4,Z29=1),8)+IF(AND(Z$151=4,Z29=2),6)+IF(AND(Z$151=4,Z29=3),4)+IF(AND(Z$151=4,Z29=4),2)+IF(AND(Z$151=3,Z29=1),6)+IF(AND(Z$151=3,Z29=2),4)+IF(AND(Z$151=3,Z29=3),2)+IF(AND(Z$151=2,Z29=1),4)+IF(AND(Z$151=2,Z29=2),2)+IF(AND(Z$151=1,Z29=1),2)</f>
        <v>0</v>
      </c>
      <c r="AC29" s="4">
        <f>IF(AND(Z$151&gt;4,AA29=1),12)+IF(AND(Z$151&gt;4,AA29=2),8)+IF(AND(Z$151&gt;4,AA29=3),6)+IF(AND(Z$151&gt;4,AA29=4),5)+IF(AND(Z$151&gt;4,AA29=5),4)+IF(AND(Z$151&gt;4,AA29=6),3)+IF(AND(Z$151&gt;4,AA29=7),2)+IF(AND(Z$151&gt;4,AA29&gt;7),1)+IF(AND(Z$151=4,AA29=1),8)+IF(AND(Z$151=4,AA29=2),6)+IF(AND(Z$151=4,AA29=3),4)+IF(AND(Z$151=4,AA29=4),2)+IF(AND(Z$151=3,AA29=1),6)+IF(AND(Z$151=3,AA29=2),4)+IF(AND(Z$151=3,AA29=3),2)+IF(AND(Z$151=2,AA29=1),4)+IF(AND(Z$151=2,AA29=2),2)+IF(AND(Z$151=1,AA29=1),2)</f>
        <v>0</v>
      </c>
      <c r="AD29" s="2" t="s">
        <v>19</v>
      </c>
      <c r="AE29" s="4">
        <f t="shared" si="44"/>
        <v>0</v>
      </c>
      <c r="AF29" s="11">
        <f t="shared" si="45"/>
        <v>0</v>
      </c>
      <c r="AG29" s="10"/>
      <c r="AH29" s="10"/>
      <c r="AI29" s="2" t="s">
        <v>19</v>
      </c>
      <c r="AJ29" s="2"/>
      <c r="AK29" s="6"/>
      <c r="AL29" s="19">
        <f t="shared" si="23"/>
        <v>21.831</v>
      </c>
      <c r="AM29" s="10"/>
      <c r="AN29" s="3"/>
      <c r="AO29" s="4">
        <f>IF(AND(AP$151&gt;4,AN29=1),6)+IF(AND(AP$151&gt;4,AN29=2),4)+IF(AND(AP$151&gt;4,AN29=3),3)+IF(AND(AP$151&gt;4,AN29=4),2)+IF(AND(AP$151&gt;4,AN29=5),1)+IF(AND(AP$151&gt;4,AN29&gt;5),1)+IF(AND(AP$151=4,AN29=1),4)+IF(AND(AP$151=4,AN29=2),3)+IF(AND(AP$151=4,AN29=3),2)+IF(AND(AP$151=4,AN29=4),1)+IF(AND(AP$151=3,AN29=1),3)+IF(AND(AP$151=3,AN29=2),2)+IF(AND(AP$151=3,AN29=3),1)+IF(AND(AP$151=2,AN29=1),2)+IF(AND(AP$151=2,AN29=2),1)+IF(AND(AP$151=1,AN29=1),1)</f>
        <v>0</v>
      </c>
      <c r="AP29" s="5"/>
      <c r="AQ29" s="5"/>
      <c r="AR29" s="4">
        <f>IF(AND(AP$151&gt;4,AP29=1),12)+IF(AND(AP$151&gt;4,AP29=2),8)+IF(AND(AP$151&gt;4,AP29=3),6)+IF(AND(AP$151&gt;4,AP29=4),5)+IF(AND(AP$151&gt;4,AP29=5),4)+IF(AND(AP$151&gt;4,AP29=6),3)+IF(AND(AP$151&gt;4,AP29=7),2)+IF(AND(AP$151&gt;4,AP29&gt;7),1)+IF(AND(AP$151=4,AP29=1),8)+IF(AND(AP$151=4,AP29=2),6)+IF(AND(AP$151=4,AP29=3),4)+IF(AND(AP$151=4,AP29=4),2)+IF(AND(AP$151=3,AP29=1),6)+IF(AND(AP$151=3,AP29=2),4)+IF(AND(AP$151=3,AP29=3),2)+IF(AND(AP$151=2,AP29=1),4)+IF(AND(AP$151=2,AP29=2),2)+IF(AND(AP$151=1,AP29=1),2)</f>
        <v>0</v>
      </c>
      <c r="AS29" s="4">
        <f>IF(AND(AP$151&gt;4,AQ29=1),12)+IF(AND(AP$151&gt;4,AQ29=2),8)+IF(AND(AP$151&gt;4,AQ29=3),6)+IF(AND(AP$151&gt;4,AQ29=4),5)+IF(AND(AP$151&gt;4,AQ29=5),4)+IF(AND(AP$151&gt;4,AQ29=6),3)+IF(AND(AP$151&gt;4,AQ29=7),2)+IF(AND(AP$151&gt;4,AQ29&gt;7),1)+IF(AND(AP$151=4,AQ29=1),8)+IF(AND(AP$151=4,AQ29=2),6)+IF(AND(AP$151=4,AQ29=3),4)+IF(AND(AP$151=4,AQ29=4),2)+IF(AND(AP$151=3,AQ29=1),6)+IF(AND(AP$151=3,AQ29=2),4)+IF(AND(AP$151=3,AQ29=3),2)+IF(AND(AP$151=2,AQ29=1),4)+IF(AND(AP$151=2,AQ29=2),2)+IF(AND(AP$151=1,AQ29=1),2)</f>
        <v>0</v>
      </c>
      <c r="AT29" s="2" t="s">
        <v>19</v>
      </c>
      <c r="AU29" s="4">
        <f t="shared" si="46"/>
        <v>0</v>
      </c>
      <c r="AV29" s="11">
        <f t="shared" si="47"/>
        <v>0</v>
      </c>
      <c r="AW29" s="10"/>
      <c r="AX29" s="10"/>
      <c r="AY29" s="2" t="s">
        <v>19</v>
      </c>
      <c r="AZ29" s="2"/>
      <c r="BA29" s="6"/>
      <c r="BB29" s="19">
        <f t="shared" si="26"/>
        <v>21.831</v>
      </c>
      <c r="BC29" s="10"/>
      <c r="BD29" s="3"/>
      <c r="BE29" s="4">
        <f>IF(AND(BF$151&gt;4,BD29=1),6)+IF(AND(BF$151&gt;4,BD29=2),4)+IF(AND(BF$151&gt;4,BD29=3),3)+IF(AND(BF$151&gt;4,BD29=4),2)+IF(AND(BF$151&gt;4,BD29=5),1)+IF(AND(BF$151&gt;4,BD29&gt;5),1)+IF(AND(BF$151=4,BD29=1),4)+IF(AND(BF$151=4,BD29=2),3)+IF(AND(BF$151=4,BD29=3),2)+IF(AND(BF$151=4,BD29=4),1)+IF(AND(BF$151=3,BD29=1),3)+IF(AND(BF$151=3,BD29=2),2)+IF(AND(BF$151=3,BD29=3),1)+IF(AND(BF$151=2,BD29=1),2)+IF(AND(BF$151=2,BD29=2),1)+IF(AND(BF$151=1,BD29=1),1)</f>
        <v>0</v>
      </c>
      <c r="BF29" s="5"/>
      <c r="BG29" s="5"/>
      <c r="BH29" s="4">
        <f>IF(AND(BF$151&gt;4,BF29=1),12)+IF(AND(BF$151&gt;4,BF29=2),8)+IF(AND(BF$151&gt;4,BF29=3),6)+IF(AND(BF$151&gt;4,BF29=4),5)+IF(AND(BF$151&gt;4,BF29=5),4)+IF(AND(BF$151&gt;4,BF29=6),3)+IF(AND(BF$151&gt;4,BF29=7),2)+IF(AND(BF$151&gt;4,BF29&gt;7),1)+IF(AND(BF$151=4,BF29=1),8)+IF(AND(BF$151=4,BF29=2),6)+IF(AND(BF$151=4,BF29=3),4)+IF(AND(BF$151=4,BF29=4),2)+IF(AND(BF$151=3,BF29=1),6)+IF(AND(BF$151=3,BF29=2),4)+IF(AND(BF$151=3,BF29=3),2)+IF(AND(BF$151=2,BF29=1),4)+IF(AND(BF$151=2,BF29=2),2)+IF(AND(BF$151=1,BF29=1),2)</f>
        <v>0</v>
      </c>
      <c r="BI29" s="4">
        <f>IF(AND(BF$151&gt;4,BG29=1),12)+IF(AND(BF$151&gt;4,BG29=2),8)+IF(AND(BF$151&gt;4,BG29=3),6)+IF(AND(BF$151&gt;4,BG29=4),5)+IF(AND(BF$151&gt;4,BG29=5),4)+IF(AND(BF$151&gt;4,BG29=6),3)+IF(AND(BF$151&gt;4,BG29=7),2)+IF(AND(BF$151&gt;4,BG29&gt;7),1)+IF(AND(BF$151=4,BG29=1),8)+IF(AND(BF$151=4,BG29=2),6)+IF(AND(BF$151=4,BG29=3),4)+IF(AND(BF$151=4,BG29=4),2)+IF(AND(BF$151=3,BG29=1),6)+IF(AND(BF$151=3,BG29=2),4)+IF(AND(BF$151=3,BG29=3),2)+IF(AND(BF$151=2,BG29=1),4)+IF(AND(BF$151=2,BG29=2),2)+IF(AND(BF$151=1,BG29=1),2)</f>
        <v>0</v>
      </c>
      <c r="BJ29" s="2" t="s">
        <v>19</v>
      </c>
      <c r="BK29" s="4">
        <f t="shared" si="48"/>
        <v>0</v>
      </c>
      <c r="BL29" s="11">
        <f t="shared" si="49"/>
        <v>0</v>
      </c>
      <c r="BM29" s="10"/>
      <c r="BN29" s="10"/>
      <c r="BO29" s="2" t="s">
        <v>19</v>
      </c>
      <c r="BP29" s="2"/>
      <c r="BQ29" s="6"/>
      <c r="BR29" s="19">
        <f t="shared" si="8"/>
        <v>21.831</v>
      </c>
      <c r="BS29" s="10"/>
      <c r="BT29" s="3"/>
      <c r="BU29" s="4">
        <f t="shared" si="31"/>
        <v>0</v>
      </c>
      <c r="BV29" s="5"/>
      <c r="BW29" s="5"/>
      <c r="BX29" s="4">
        <f t="shared" si="32"/>
        <v>0</v>
      </c>
      <c r="BY29" s="4">
        <f t="shared" si="33"/>
        <v>0</v>
      </c>
      <c r="BZ29" s="2" t="s">
        <v>19</v>
      </c>
      <c r="CA29" s="4">
        <f t="shared" si="9"/>
        <v>0</v>
      </c>
      <c r="CB29" s="11">
        <f t="shared" si="10"/>
        <v>0</v>
      </c>
      <c r="CC29" s="10"/>
      <c r="CD29" s="10"/>
      <c r="CE29" s="2" t="s">
        <v>19</v>
      </c>
      <c r="CF29" s="2"/>
      <c r="CG29" s="6"/>
      <c r="CH29" s="19">
        <f t="shared" si="11"/>
        <v>21.831</v>
      </c>
      <c r="CI29" s="10"/>
      <c r="CJ29" s="3"/>
      <c r="CK29" s="4">
        <f t="shared" si="34"/>
        <v>0</v>
      </c>
      <c r="CL29" s="5"/>
      <c r="CM29" s="5"/>
      <c r="CN29" s="4">
        <f t="shared" si="35"/>
        <v>0</v>
      </c>
      <c r="CO29" s="4">
        <f t="shared" si="36"/>
        <v>0</v>
      </c>
      <c r="CP29" s="2" t="s">
        <v>19</v>
      </c>
      <c r="CQ29" s="4">
        <f t="shared" si="12"/>
        <v>0</v>
      </c>
      <c r="CR29" s="11">
        <f t="shared" si="13"/>
        <v>0</v>
      </c>
      <c r="CS29" s="10"/>
      <c r="CT29" s="10"/>
      <c r="CU29" s="2" t="s">
        <v>19</v>
      </c>
      <c r="CV29" s="2"/>
      <c r="CW29" s="6"/>
      <c r="CX29" s="19">
        <f t="shared" si="14"/>
        <v>21.831</v>
      </c>
      <c r="CY29" s="10">
        <v>21.686</v>
      </c>
      <c r="CZ29" s="3">
        <v>2</v>
      </c>
      <c r="DA29" s="4">
        <f t="shared" si="37"/>
        <v>4</v>
      </c>
      <c r="DB29" s="5">
        <v>1</v>
      </c>
      <c r="DC29" s="5"/>
      <c r="DD29" s="4">
        <f t="shared" si="38"/>
        <v>12</v>
      </c>
      <c r="DE29" s="4">
        <f t="shared" si="39"/>
        <v>0</v>
      </c>
      <c r="DF29" s="2" t="s">
        <v>19</v>
      </c>
      <c r="DG29" s="4">
        <f t="shared" si="15"/>
        <v>17</v>
      </c>
      <c r="DH29" s="11">
        <f t="shared" si="16"/>
        <v>17</v>
      </c>
      <c r="DI29" s="10">
        <v>22.010999999999999</v>
      </c>
      <c r="DJ29" s="10">
        <v>23.306000000000001</v>
      </c>
      <c r="DK29" s="2" t="s">
        <v>19</v>
      </c>
      <c r="DL29" s="2"/>
      <c r="DM29" s="6">
        <v>1</v>
      </c>
      <c r="DN29" s="19">
        <f t="shared" si="17"/>
        <v>21.686</v>
      </c>
      <c r="DO29" s="10"/>
      <c r="DP29" s="3"/>
      <c r="DQ29" s="4">
        <f t="shared" si="40"/>
        <v>0</v>
      </c>
      <c r="DR29" s="5">
        <v>3</v>
      </c>
      <c r="DS29" s="5">
        <v>2</v>
      </c>
      <c r="DT29" s="4">
        <f t="shared" si="41"/>
        <v>6</v>
      </c>
      <c r="DU29" s="4">
        <f t="shared" si="42"/>
        <v>8</v>
      </c>
      <c r="DV29" s="2" t="s">
        <v>19</v>
      </c>
      <c r="DW29" s="4">
        <f t="shared" si="18"/>
        <v>14</v>
      </c>
      <c r="DX29" s="11">
        <f t="shared" si="19"/>
        <v>31</v>
      </c>
      <c r="DY29" s="10">
        <v>23.173999999999999</v>
      </c>
      <c r="DZ29" s="10">
        <v>22.83</v>
      </c>
      <c r="EA29" s="2" t="s">
        <v>19</v>
      </c>
      <c r="EB29" s="2"/>
      <c r="EC29" s="6"/>
      <c r="ED29" s="19">
        <f t="shared" si="20"/>
        <v>21.686</v>
      </c>
    </row>
    <row r="30" spans="1:134" x14ac:dyDescent="0.3">
      <c r="A30" s="13">
        <v>21</v>
      </c>
      <c r="B30" s="1" t="s">
        <v>71</v>
      </c>
      <c r="C30" s="2">
        <v>24309</v>
      </c>
      <c r="D30" s="1">
        <v>178</v>
      </c>
      <c r="E30" s="1" t="s">
        <v>72</v>
      </c>
      <c r="F30" s="21">
        <v>26.335999999999999</v>
      </c>
      <c r="G30" s="10"/>
      <c r="H30" s="3"/>
      <c r="I30" s="4">
        <f>IF(AND(J$153&gt;4,H30=1),6)+IF(AND(J$153&gt;4,H30=2),4)+IF(AND(J$153&gt;4,H30=3),3)+IF(AND(J$153&gt;4,H30=4),2)+IF(AND(J$153&gt;4,H30=5),1)+IF(AND(J$153&gt;4,H30&gt;5),1)+IF(AND(J$153=4,H30=1),4)+IF(AND(J$153=4,H30=2),3)+IF(AND(J$153=4,H30=3),2)+IF(AND(J$153=4,H30=4),1)+IF(AND(J$153=3,H30=1),3)+IF(AND(J$153=3,H30=2),2)+IF(AND(J$153=3,H30=3),1)+IF(AND(J$153=2,H30=1),2)+IF(AND(J$153=2,H30=2),1)+IF(AND(J$153=1,H30=1),1)</f>
        <v>0</v>
      </c>
      <c r="J30" s="5"/>
      <c r="K30" s="5"/>
      <c r="L30" s="7">
        <f>IF(AND(J$153&gt;4,J30=1),12)+IF(AND(J$153&gt;4,J30=2),8)+IF(AND(J$153&gt;4,J30=3),6)+IF(AND(J$153&gt;4,J30=4),5)+IF(AND(J$153&gt;4,J30=5),4)+IF(AND(J$153&gt;4,J30=6),3)+IF(AND(J$153&gt;4,J30=7),2)+IF(AND(J$153&gt;4,J30&gt;7),1)+IF(AND(J$153=4,J30=1),8)+IF(AND(J$153=4,J30=2),6)+IF(AND(J$153=4,J30=3),4)+IF(AND(J$153=4,J30=4),2)+IF(AND(J$153=3,J30=1),6)+IF(AND(J$153=3,J30=2),4)+IF(AND(J$153=3,J30=3),2)+IF(AND(J$153=2,J30=1),4)+IF(AND(J$153=2,J30=2),2)+IF(AND(J$153=1,J30=1),2)</f>
        <v>0</v>
      </c>
      <c r="M30" s="7">
        <f>IF(AND(J$153&gt;4,K30=1),12)+IF(AND(J$153&gt;4,K30=2),8)+IF(AND(J$153&gt;4,K30=3),6)+IF(AND(J$153&gt;4,K30=4),5)+IF(AND(J$153&gt;4,K30=5),4)+IF(AND(J$153&gt;4,K30=6),3)+IF(AND(J$153&gt;4,K30=7),2)+IF(AND(J$153&gt;4,K30&gt;7),1)+IF(AND(J$153=4,K30=1),8)+IF(AND(J$153=4,K30=2),6)+IF(AND(J$153=4,K30=3),4)+IF(AND(J$153=4,K30=4),2)+IF(AND(J$153=3,K30=1),6)+IF(AND(J$153=3,K30=2),4)+IF(AND(J$153=3,K30=3),2)+IF(AND(J$153=2,K30=1),4)+IF(AND(J$153=2,K30=2),2)+IF(AND(J$153=1,K30=1),2)</f>
        <v>0</v>
      </c>
      <c r="N30" s="2" t="s">
        <v>21</v>
      </c>
      <c r="O30" s="4">
        <f t="shared" si="43"/>
        <v>0</v>
      </c>
      <c r="P30" s="11">
        <f t="shared" si="29"/>
        <v>0</v>
      </c>
      <c r="Q30" s="10"/>
      <c r="R30" s="2"/>
      <c r="S30" s="2" t="s">
        <v>21</v>
      </c>
      <c r="T30" s="2"/>
      <c r="U30" s="6"/>
      <c r="V30" s="19">
        <f t="shared" si="30"/>
        <v>26.335999999999999</v>
      </c>
      <c r="W30" s="10"/>
      <c r="X30" s="3"/>
      <c r="Y30" s="4">
        <f>IF(AND(Z$153&gt;4,X30=1),6)+IF(AND(Z$153&gt;4,X30=2),4)+IF(AND(Z$153&gt;4,X30=3),3)+IF(AND(Z$153&gt;4,X30=4),2)+IF(AND(Z$153&gt;4,X30=5),1)+IF(AND(Z$153&gt;4,X30&gt;5),1)+IF(AND(Z$153=4,X30=1),4)+IF(AND(Z$153=4,X30=2),3)+IF(AND(Z$153=4,X30=3),2)+IF(AND(Z$153=4,X30=4),1)+IF(AND(Z$153=3,X30=1),3)+IF(AND(Z$153=3,X30=2),2)+IF(AND(Z$153=3,X30=3),1)+IF(AND(Z$153=2,X30=1),2)+IF(AND(Z$153=2,X30=2),1)+IF(AND(Z$153=1,X30=1),1)</f>
        <v>0</v>
      </c>
      <c r="Z30" s="5"/>
      <c r="AA30" s="5"/>
      <c r="AB30" s="7">
        <f>IF(AND(Z$153&gt;4,Z30=1),12)+IF(AND(Z$153&gt;4,Z30=2),8)+IF(AND(Z$153&gt;4,Z30=3),6)+IF(AND(Z$153&gt;4,Z30=4),5)+IF(AND(Z$153&gt;4,Z30=5),4)+IF(AND(Z$153&gt;4,Z30=6),3)+IF(AND(Z$153&gt;4,Z30=7),2)+IF(AND(Z$153&gt;4,Z30&gt;7),1)+IF(AND(Z$153=4,Z30=1),8)+IF(AND(Z$153=4,Z30=2),6)+IF(AND(Z$153=4,Z30=3),4)+IF(AND(Z$153=4,Z30=4),2)+IF(AND(Z$153=3,Z30=1),6)+IF(AND(Z$153=3,Z30=2),4)+IF(AND(Z$153=3,Z30=3),2)+IF(AND(Z$153=2,Z30=1),4)+IF(AND(Z$153=2,Z30=2),2)+IF(AND(Z$153=1,Z30=1),2)</f>
        <v>0</v>
      </c>
      <c r="AC30" s="7">
        <f>IF(AND(Z$153&gt;4,AA30=1),12)+IF(AND(Z$153&gt;4,AA30=2),8)+IF(AND(Z$153&gt;4,AA30=3),6)+IF(AND(Z$153&gt;4,AA30=4),5)+IF(AND(Z$153&gt;4,AA30=5),4)+IF(AND(Z$153&gt;4,AA30=6),3)+IF(AND(Z$153&gt;4,AA30=7),2)+IF(AND(Z$153&gt;4,AA30&gt;7),1)+IF(AND(Z$153=4,AA30=1),8)+IF(AND(Z$153=4,AA30=2),6)+IF(AND(Z$153=4,AA30=3),4)+IF(AND(Z$153=4,AA30=4),2)+IF(AND(Z$153=3,AA30=1),6)+IF(AND(Z$153=3,AA30=2),4)+IF(AND(Z$153=3,AA30=3),2)+IF(AND(Z$153=2,AA30=1),4)+IF(AND(Z$153=2,AA30=2),2)+IF(AND(Z$153=1,AA30=1),2)</f>
        <v>0</v>
      </c>
      <c r="AD30" s="2" t="s">
        <v>21</v>
      </c>
      <c r="AE30" s="4">
        <f t="shared" si="44"/>
        <v>0</v>
      </c>
      <c r="AF30" s="11">
        <f t="shared" si="45"/>
        <v>0</v>
      </c>
      <c r="AG30" s="10"/>
      <c r="AH30" s="2"/>
      <c r="AI30" s="2" t="s">
        <v>21</v>
      </c>
      <c r="AJ30" s="2"/>
      <c r="AK30" s="6"/>
      <c r="AL30" s="19">
        <f t="shared" si="23"/>
        <v>26.335999999999999</v>
      </c>
      <c r="AM30" s="10"/>
      <c r="AN30" s="3"/>
      <c r="AO30" s="4">
        <f>IF(AND(AP$153&gt;4,AN30=1),6)+IF(AND(AP$153&gt;4,AN30=2),4)+IF(AND(AP$153&gt;4,AN30=3),3)+IF(AND(AP$153&gt;4,AN30=4),2)+IF(AND(AP$153&gt;4,AN30=5),1)+IF(AND(AP$153&gt;4,AN30&gt;5),1)+IF(AND(AP$153=4,AN30=1),4)+IF(AND(AP$153=4,AN30=2),3)+IF(AND(AP$153=4,AN30=3),2)+IF(AND(AP$153=4,AN30=4),1)+IF(AND(AP$153=3,AN30=1),3)+IF(AND(AP$153=3,AN30=2),2)+IF(AND(AP$153=3,AN30=3),1)+IF(AND(AP$153=2,AN30=1),2)+IF(AND(AP$153=2,AN30=2),1)+IF(AND(AP$153=1,AN30=1),1)</f>
        <v>0</v>
      </c>
      <c r="AP30" s="5"/>
      <c r="AQ30" s="5"/>
      <c r="AR30" s="7">
        <f>IF(AND(AP$153&gt;4,AP30=1),12)+IF(AND(AP$153&gt;4,AP30=2),8)+IF(AND(AP$153&gt;4,AP30=3),6)+IF(AND(AP$153&gt;4,AP30=4),5)+IF(AND(AP$153&gt;4,AP30=5),4)+IF(AND(AP$153&gt;4,AP30=6),3)+IF(AND(AP$153&gt;4,AP30=7),2)+IF(AND(AP$153&gt;4,AP30&gt;7),1)+IF(AND(AP$153=4,AP30=1),8)+IF(AND(AP$153=4,AP30=2),6)+IF(AND(AP$153=4,AP30=3),4)+IF(AND(AP$153=4,AP30=4),2)+IF(AND(AP$153=3,AP30=1),6)+IF(AND(AP$153=3,AP30=2),4)+IF(AND(AP$153=3,AP30=3),2)+IF(AND(AP$153=2,AP30=1),4)+IF(AND(AP$153=2,AP30=2),2)+IF(AND(AP$153=1,AP30=1),2)</f>
        <v>0</v>
      </c>
      <c r="AS30" s="7">
        <f>IF(AND(AP$153&gt;4,AQ30=1),12)+IF(AND(AP$153&gt;4,AQ30=2),8)+IF(AND(AP$153&gt;4,AQ30=3),6)+IF(AND(AP$153&gt;4,AQ30=4),5)+IF(AND(AP$153&gt;4,AQ30=5),4)+IF(AND(AP$153&gt;4,AQ30=6),3)+IF(AND(AP$153&gt;4,AQ30=7),2)+IF(AND(AP$153&gt;4,AQ30&gt;7),1)+IF(AND(AP$153=4,AQ30=1),8)+IF(AND(AP$153=4,AQ30=2),6)+IF(AND(AP$153=4,AQ30=3),4)+IF(AND(AP$153=4,AQ30=4),2)+IF(AND(AP$153=3,AQ30=1),6)+IF(AND(AP$153=3,AQ30=2),4)+IF(AND(AP$153=3,AQ30=3),2)+IF(AND(AP$153=2,AQ30=1),4)+IF(AND(AP$153=2,AQ30=2),2)+IF(AND(AP$153=1,AQ30=1),2)</f>
        <v>0</v>
      </c>
      <c r="AT30" s="2" t="s">
        <v>21</v>
      </c>
      <c r="AU30" s="4">
        <f t="shared" si="46"/>
        <v>0</v>
      </c>
      <c r="AV30" s="11">
        <f t="shared" si="47"/>
        <v>0</v>
      </c>
      <c r="AW30" s="10"/>
      <c r="AX30" s="2"/>
      <c r="AY30" s="2" t="s">
        <v>21</v>
      </c>
      <c r="AZ30" s="2"/>
      <c r="BA30" s="6"/>
      <c r="BB30" s="19">
        <f t="shared" si="26"/>
        <v>26.335999999999999</v>
      </c>
      <c r="BC30" s="10">
        <v>29.164999999999999</v>
      </c>
      <c r="BD30" s="3">
        <v>1</v>
      </c>
      <c r="BE30" s="4">
        <f>IF(AND(BF$153&gt;4,BD30=1),6)+IF(AND(BF$153&gt;4,BD30=2),4)+IF(AND(BF$153&gt;4,BD30=3),3)+IF(AND(BF$153&gt;4,BD30=4),2)+IF(AND(BF$153&gt;4,BD30=5),1)+IF(AND(BF$153&gt;4,BD30&gt;5),1)+IF(AND(BF$153=4,BD30=1),4)+IF(AND(BF$153=4,BD30=2),3)+IF(AND(BF$153=4,BD30=3),2)+IF(AND(BF$153=4,BD30=4),1)+IF(AND(BF$153=3,BD30=1),3)+IF(AND(BF$153=3,BD30=2),2)+IF(AND(BF$153=3,BD30=3),1)+IF(AND(BF$153=2,BD30=1),2)+IF(AND(BF$153=2,BD30=2),1)+IF(AND(BF$153=1,BD30=1),1)</f>
        <v>4</v>
      </c>
      <c r="BF30" s="5">
        <v>3</v>
      </c>
      <c r="BG30" s="5">
        <v>2</v>
      </c>
      <c r="BH30" s="7">
        <f>IF(AND(BF$153&gt;4,BF30=1),12)+IF(AND(BF$153&gt;4,BF30=2),8)+IF(AND(BF$153&gt;4,BF30=3),6)+IF(AND(BF$153&gt;4,BF30=4),5)+IF(AND(BF$153&gt;4,BF30=5),4)+IF(AND(BF$153&gt;4,BF30=6),3)+IF(AND(BF$153&gt;4,BF30=7),2)+IF(AND(BF$153&gt;4,BF30&gt;7),1)+IF(AND(BF$153=4,BF30=1),8)+IF(AND(BF$153=4,BF30=2),6)+IF(AND(BF$153=4,BF30=3),4)+IF(AND(BF$153=4,BF30=4),2)+IF(AND(BF$153=3,BF30=1),6)+IF(AND(BF$153=3,BF30=2),4)+IF(AND(BF$153=3,BF30=3),2)+IF(AND(BF$153=2,BF30=1),4)+IF(AND(BF$153=2,BF30=2),2)+IF(AND(BF$153=1,BF30=1),2)</f>
        <v>4</v>
      </c>
      <c r="BI30" s="7">
        <f>IF(AND(BF$153&gt;4,BG30=1),12)+IF(AND(BF$153&gt;4,BG30=2),8)+IF(AND(BF$153&gt;4,BG30=3),6)+IF(AND(BF$153&gt;4,BG30=4),5)+IF(AND(BF$153&gt;4,BG30=5),4)+IF(AND(BF$153&gt;4,BG30=6),3)+IF(AND(BF$153&gt;4,BG30=7),2)+IF(AND(BF$153&gt;4,BG30&gt;7),1)+IF(AND(BF$153=4,BG30=1),8)+IF(AND(BF$153=4,BG30=2),6)+IF(AND(BF$153=4,BG30=3),4)+IF(AND(BF$153=4,BG30=4),2)+IF(AND(BF$153=3,BG30=1),6)+IF(AND(BF$153=3,BG30=2),4)+IF(AND(BF$153=3,BG30=3),2)+IF(AND(BF$153=2,BG30=1),4)+IF(AND(BF$153=2,BG30=2),2)+IF(AND(BF$153=1,BG30=1),2)</f>
        <v>6</v>
      </c>
      <c r="BJ30" s="2" t="s">
        <v>21</v>
      </c>
      <c r="BK30" s="4">
        <f t="shared" si="48"/>
        <v>14</v>
      </c>
      <c r="BL30" s="11">
        <f t="shared" si="49"/>
        <v>14</v>
      </c>
      <c r="BM30" s="10">
        <v>27.606999999999999</v>
      </c>
      <c r="BN30" s="2">
        <v>26.841999999999999</v>
      </c>
      <c r="BO30" s="2" t="s">
        <v>21</v>
      </c>
      <c r="BP30" s="2"/>
      <c r="BQ30" s="6"/>
      <c r="BR30" s="19">
        <f t="shared" si="8"/>
        <v>26.335999999999999</v>
      </c>
      <c r="BS30" s="10">
        <v>27.068000000000001</v>
      </c>
      <c r="BT30" s="3">
        <v>4</v>
      </c>
      <c r="BU30" s="4">
        <f>IF(AND(BV$153&gt;4,BT30=1),6)+IF(AND(BV$153&gt;4,BT30=2),4)+IF(AND(BV$153&gt;4,BT30=3),3)+IF(AND(BV$153&gt;4,BT30=4),2)+IF(AND(BV$153&gt;4,BT30=5),1)+IF(AND(BV$153&gt;4,BT30&gt;5),1)+IF(AND(BV$153=4,BT30=1),4)+IF(AND(BV$153=4,BT30=2),3)+IF(AND(BV$153=4,BT30=3),2)+IF(AND(BV$153=4,BT30=4),1)+IF(AND(BV$153=3,BT30=1),3)+IF(AND(BV$153=3,BT30=2),2)+IF(AND(BV$153=3,BT30=3),1)+IF(AND(BV$153=2,BT30=1),2)+IF(AND(BV$153=2,BT30=2),1)+IF(AND(BV$153=1,BT30=1),1)</f>
        <v>1</v>
      </c>
      <c r="BV30" s="5">
        <v>2</v>
      </c>
      <c r="BW30" s="5"/>
      <c r="BX30" s="7">
        <f>IF(AND(BV$153&gt;4,BV30=1),12)+IF(AND(BV$153&gt;4,BV30=2),8)+IF(AND(BV$153&gt;4,BV30=3),6)+IF(AND(BV$153&gt;4,BV30=4),5)+IF(AND(BV$153&gt;4,BV30=5),4)+IF(AND(BV$153&gt;4,BV30=6),3)+IF(AND(BV$153&gt;4,BV30=7),2)+IF(AND(BV$153&gt;4,BV30&gt;7),1)+IF(AND(BV$153=4,BV30=1),8)+IF(AND(BV$153=4,BV30=2),6)+IF(AND(BV$153=4,BV30=3),4)+IF(AND(BV$153=4,BV30=4),2)+IF(AND(BV$153=3,BV30=1),6)+IF(AND(BV$153=3,BV30=2),4)+IF(AND(BV$153=3,BV30=3),2)+IF(AND(BV$153=2,BV30=1),4)+IF(AND(BV$153=2,BV30=2),2)+IF(AND(BV$153=1,BV30=1),2)</f>
        <v>6</v>
      </c>
      <c r="BY30" s="7">
        <f>IF(AND(BV$153&gt;4,BW30=1),12)+IF(AND(BV$153&gt;4,BW30=2),8)+IF(AND(BV$153&gt;4,BW30=3),6)+IF(AND(BV$153&gt;4,BW30=4),5)+IF(AND(BV$153&gt;4,BW30=5),4)+IF(AND(BV$153&gt;4,BW30=6),3)+IF(AND(BV$153&gt;4,BW30=7),2)+IF(AND(BV$153&gt;4,BW30&gt;7),1)+IF(AND(BV$153=4,BW30=1),8)+IF(AND(BV$153=4,BW30=2),6)+IF(AND(BV$153=4,BW30=3),4)+IF(AND(BV$153=4,BW30=4),2)+IF(AND(BV$153=3,BW30=1),6)+IF(AND(BV$153=3,BW30=2),4)+IF(AND(BV$153=3,BW30=3),2)+IF(AND(BV$153=2,BW30=1),4)+IF(AND(BV$153=2,BW30=2),2)+IF(AND(BV$153=1,BW30=1),2)</f>
        <v>0</v>
      </c>
      <c r="BZ30" s="2" t="s">
        <v>21</v>
      </c>
      <c r="CA30" s="4">
        <f t="shared" si="9"/>
        <v>7</v>
      </c>
      <c r="CB30" s="11">
        <f t="shared" si="10"/>
        <v>21</v>
      </c>
      <c r="CC30" s="10">
        <v>26.827999999999999</v>
      </c>
      <c r="CD30" s="2"/>
      <c r="CE30" s="2" t="s">
        <v>21</v>
      </c>
      <c r="CF30" s="2"/>
      <c r="CG30" s="6"/>
      <c r="CH30" s="19">
        <f t="shared" si="11"/>
        <v>26.335999999999999</v>
      </c>
      <c r="CI30" s="10">
        <v>33.835000000000001</v>
      </c>
      <c r="CJ30" s="3">
        <v>4</v>
      </c>
      <c r="CK30" s="4">
        <f>IF(AND(CL$153&gt;4,CJ30=1),6)+IF(AND(CL$153&gt;4,CJ30=2),4)+IF(AND(CL$153&gt;4,CJ30=3),3)+IF(AND(CL$153&gt;4,CJ30=4),2)+IF(AND(CL$153&gt;4,CJ30=5),1)+IF(AND(CL$153&gt;4,CJ30&gt;5),1)+IF(AND(CL$153=4,CJ30=1),4)+IF(AND(CL$153=4,CJ30=2),3)+IF(AND(CL$153=4,CJ30=3),2)+IF(AND(CL$153=4,CJ30=4),1)+IF(AND(CL$153=3,CJ30=1),3)+IF(AND(CL$153=3,CJ30=2),2)+IF(AND(CL$153=3,CJ30=3),1)+IF(AND(CL$153=2,CJ30=1),2)+IF(AND(CL$153=2,CJ30=2),1)+IF(AND(CL$153=1,CJ30=1),1)</f>
        <v>2</v>
      </c>
      <c r="CL30" s="5">
        <v>4</v>
      </c>
      <c r="CM30" s="5"/>
      <c r="CN30" s="7">
        <f>IF(AND(CL$153&gt;4,CL30=1),12)+IF(AND(CL$153&gt;4,CL30=2),8)+IF(AND(CL$153&gt;4,CL30=3),6)+IF(AND(CL$153&gt;4,CL30=4),5)+IF(AND(CL$153&gt;4,CL30=5),4)+IF(AND(CL$153&gt;4,CL30=6),3)+IF(AND(CL$153&gt;4,CL30=7),2)+IF(AND(CL$153&gt;4,CL30&gt;7),1)+IF(AND(CL$153=4,CL30=1),8)+IF(AND(CL$153=4,CL30=2),6)+IF(AND(CL$153=4,CL30=3),4)+IF(AND(CL$153=4,CL30=4),2)+IF(AND(CL$153=3,CL30=1),6)+IF(AND(CL$153=3,CL30=2),4)+IF(AND(CL$153=3,CL30=3),2)+IF(AND(CL$153=2,CL30=1),4)+IF(AND(CL$153=2,CL30=2),2)+IF(AND(CL$153=1,CL30=1),2)</f>
        <v>5</v>
      </c>
      <c r="CO30" s="7">
        <f>IF(AND(CL$153&gt;4,CM30=1),12)+IF(AND(CL$153&gt;4,CM30=2),8)+IF(AND(CL$153&gt;4,CM30=3),6)+IF(AND(CL$153&gt;4,CM30=4),5)+IF(AND(CL$153&gt;4,CM30=5),4)+IF(AND(CL$153&gt;4,CM30=6),3)+IF(AND(CL$153&gt;4,CM30=7),2)+IF(AND(CL$153&gt;4,CM30&gt;7),1)+IF(AND(CL$153=4,CM30=1),8)+IF(AND(CL$153=4,CM30=2),6)+IF(AND(CL$153=4,CM30=3),4)+IF(AND(CL$153=4,CM30=4),2)+IF(AND(CL$153=3,CM30=1),6)+IF(AND(CL$153=3,CM30=2),4)+IF(AND(CL$153=3,CM30=3),2)+IF(AND(CL$153=2,CM30=1),4)+IF(AND(CL$153=2,CM30=2),2)+IF(AND(CL$153=1,CM30=1),2)</f>
        <v>0</v>
      </c>
      <c r="CP30" s="2" t="s">
        <v>21</v>
      </c>
      <c r="CQ30" s="4">
        <f t="shared" si="12"/>
        <v>7</v>
      </c>
      <c r="CR30" s="11">
        <f t="shared" si="13"/>
        <v>28</v>
      </c>
      <c r="CS30" s="10">
        <v>27.507999999999999</v>
      </c>
      <c r="CT30" s="2"/>
      <c r="CU30" s="2" t="s">
        <v>21</v>
      </c>
      <c r="CV30" s="2"/>
      <c r="CW30" s="6"/>
      <c r="CX30" s="19">
        <f t="shared" si="14"/>
        <v>26.335999999999999</v>
      </c>
      <c r="CY30" s="10">
        <v>26.591000000000001</v>
      </c>
      <c r="CZ30" s="3">
        <v>4</v>
      </c>
      <c r="DA30" s="4">
        <f>IF(AND(DB$153&gt;4,CZ30=1),6)+IF(AND(DB$153&gt;4,CZ30=2),4)+IF(AND(DB$153&gt;4,CZ30=3),3)+IF(AND(DB$153&gt;4,CZ30=4),2)+IF(AND(DB$153&gt;4,CZ30=5),1)+IF(AND(DB$153&gt;4,CZ30&gt;5),1)+IF(AND(DB$153=4,CZ30=1),4)+IF(AND(DB$153=4,CZ30=2),3)+IF(AND(DB$153=4,CZ30=3),2)+IF(AND(DB$153=4,CZ30=4),1)+IF(AND(DB$153=3,CZ30=1),3)+IF(AND(DB$153=3,CZ30=2),2)+IF(AND(DB$153=3,CZ30=3),1)+IF(AND(DB$153=2,CZ30=1),2)+IF(AND(DB$153=2,CZ30=2),1)+IF(AND(DB$153=1,CZ30=1),1)</f>
        <v>2</v>
      </c>
      <c r="DB30" s="5"/>
      <c r="DC30" s="5"/>
      <c r="DD30" s="7">
        <f>IF(AND(DB$153&gt;4,DB30=1),12)+IF(AND(DB$153&gt;4,DB30=2),8)+IF(AND(DB$153&gt;4,DB30=3),6)+IF(AND(DB$153&gt;4,DB30=4),5)+IF(AND(DB$153&gt;4,DB30=5),4)+IF(AND(DB$153&gt;4,DB30=6),3)+IF(AND(DB$153&gt;4,DB30=7),2)+IF(AND(DB$153&gt;4,DB30&gt;7),1)+IF(AND(DB$153=4,DB30=1),8)+IF(AND(DB$153=4,DB30=2),6)+IF(AND(DB$153=4,DB30=3),4)+IF(AND(DB$153=4,DB30=4),2)+IF(AND(DB$153=3,DB30=1),6)+IF(AND(DB$153=3,DB30=2),4)+IF(AND(DB$153=3,DB30=3),2)+IF(AND(DB$153=2,DB30=1),4)+IF(AND(DB$153=2,DB30=2),2)+IF(AND(DB$153=1,DB30=1),2)</f>
        <v>0</v>
      </c>
      <c r="DE30" s="7">
        <f>IF(AND(DB$153&gt;4,DC30=1),12)+IF(AND(DB$153&gt;4,DC30=2),8)+IF(AND(DB$153&gt;4,DC30=3),6)+IF(AND(DB$153&gt;4,DC30=4),5)+IF(AND(DB$153&gt;4,DC30=5),4)+IF(AND(DB$153&gt;4,DC30=6),3)+IF(AND(DB$153&gt;4,DC30=7),2)+IF(AND(DB$153&gt;4,DC30&gt;7),1)+IF(AND(DB$153=4,DC30=1),8)+IF(AND(DB$153=4,DC30=2),6)+IF(AND(DB$153=4,DC30=3),4)+IF(AND(DB$153=4,DC30=4),2)+IF(AND(DB$153=3,DC30=1),6)+IF(AND(DB$153=3,DC30=2),4)+IF(AND(DB$153=3,DC30=3),2)+IF(AND(DB$153=2,DC30=1),4)+IF(AND(DB$153=2,DC30=2),2)+IF(AND(DB$153=1,DC30=1),2)</f>
        <v>0</v>
      </c>
      <c r="DF30" s="2" t="s">
        <v>21</v>
      </c>
      <c r="DG30" s="4">
        <f t="shared" si="15"/>
        <v>2</v>
      </c>
      <c r="DH30" s="11">
        <f t="shared" si="16"/>
        <v>30</v>
      </c>
      <c r="DI30" s="10">
        <v>26.99</v>
      </c>
      <c r="DJ30" s="2"/>
      <c r="DK30" s="2" t="s">
        <v>21</v>
      </c>
      <c r="DL30" s="2"/>
      <c r="DM30" s="6"/>
      <c r="DN30" s="19">
        <f t="shared" si="17"/>
        <v>26.335999999999999</v>
      </c>
      <c r="DO30" s="10"/>
      <c r="DP30" s="3"/>
      <c r="DQ30" s="4">
        <f>IF(AND(DR$153&gt;4,DP30=1),6)+IF(AND(DR$153&gt;4,DP30=2),4)+IF(AND(DR$153&gt;4,DP30=3),3)+IF(AND(DR$153&gt;4,DP30=4),2)+IF(AND(DR$153&gt;4,DP30=5),1)+IF(AND(DR$153&gt;4,DP30&gt;5),1)+IF(AND(DR$153=4,DP30=1),4)+IF(AND(DR$153=4,DP30=2),3)+IF(AND(DR$153=4,DP30=3),2)+IF(AND(DR$153=4,DP30=4),1)+IF(AND(DR$153=3,DP30=1),3)+IF(AND(DR$153=3,DP30=2),2)+IF(AND(DR$153=3,DP30=3),1)+IF(AND(DR$153=2,DP30=1),2)+IF(AND(DR$153=2,DP30=2),1)+IF(AND(DR$153=1,DP30=1),1)</f>
        <v>0</v>
      </c>
      <c r="DR30" s="5"/>
      <c r="DS30" s="5"/>
      <c r="DT30" s="4">
        <f>IF(AND(DR$153&gt;4,DR30=1),12)+IF(AND(DR$153&gt;4,DR30=2),8)+IF(AND(DR$153&gt;4,DR30=3),6)+IF(AND(DR$153&gt;4,DR30=4),5)+IF(AND(DR$153&gt;4,DR30=5),4)+IF(AND(DR$153&gt;4,DR30=6),3)+IF(AND(DR$153&gt;4,DR30=7),2)+IF(AND(DR$153&gt;4,DR30&gt;7),1)+IF(AND(DR$153=4,DR30=1),8)+IF(AND(DR$153=4,DR30=2),6)+IF(AND(DR$153=4,DR30=3),4)+IF(AND(DR$153=4,DR30=4),2)+IF(AND(DR$153=3,DR30=1),6)+IF(AND(DR$153=3,DR30=2),4)+IF(AND(DR$153=3,DR30=3),2)+IF(AND(DR$153=2,DR30=1),4)+IF(AND(DR$153=2,DR30=2),2)+IF(AND(DR$153=1,DR30=1),2)</f>
        <v>0</v>
      </c>
      <c r="DU30" s="4">
        <f>IF(AND(DR$153&gt;4,DS30=1),12)+IF(AND(DR$153&gt;4,DS30=2),8)+IF(AND(DR$153&gt;4,DS30=3),6)+IF(AND(DR$153&gt;4,DS30=4),5)+IF(AND(DR$153&gt;4,DS30=5),4)+IF(AND(DR$153&gt;4,DS30=6),3)+IF(AND(DR$153&gt;4,DS30=7),2)+IF(AND(DR$153&gt;4,DS30&gt;7),1)+IF(AND(DR$153=4,DS30=1),8)+IF(AND(DR$153=4,DS30=2),6)+IF(AND(DR$153=4,DS30=3),4)+IF(AND(DR$153=4,DS30=4),2)+IF(AND(DR$153=3,DS30=1),6)+IF(AND(DR$153=3,DS30=2),4)+IF(AND(DR$153=3,DS30=3),2)+IF(AND(DR$153=2,DS30=1),4)+IF(AND(DR$153=2,DS30=2),2)+IF(AND(DR$153=1,DS30=1),2)</f>
        <v>0</v>
      </c>
      <c r="DV30" s="2" t="s">
        <v>21</v>
      </c>
      <c r="DW30" s="4">
        <f t="shared" si="18"/>
        <v>0</v>
      </c>
      <c r="DX30" s="11">
        <f t="shared" si="19"/>
        <v>30</v>
      </c>
      <c r="DY30" s="10"/>
      <c r="DZ30" s="2"/>
      <c r="EA30" s="2" t="s">
        <v>21</v>
      </c>
      <c r="EB30" s="2"/>
      <c r="EC30" s="6"/>
      <c r="ED30" s="19">
        <f t="shared" si="20"/>
        <v>26.335999999999999</v>
      </c>
    </row>
    <row r="31" spans="1:134" x14ac:dyDescent="0.3">
      <c r="A31" s="13">
        <v>22</v>
      </c>
      <c r="B31" s="1" t="s">
        <v>63</v>
      </c>
      <c r="C31" s="2">
        <v>16246</v>
      </c>
      <c r="D31" s="1">
        <v>119</v>
      </c>
      <c r="E31" s="1" t="s">
        <v>64</v>
      </c>
      <c r="F31" s="21">
        <v>23.286000000000001</v>
      </c>
      <c r="G31" s="10"/>
      <c r="H31" s="3"/>
      <c r="I31" s="4">
        <f>IF(AND(J$152&gt;4,H31=1),6)+IF(AND(J$152&gt;4,H31=2),4)+IF(AND(J$152&gt;4,H31=3),3)+IF(AND(J$152&gt;4,H31=4),2)+IF(AND(J$152&gt;4,H31=5),1)+IF(AND(J$152&gt;4,H31&gt;5),1)+IF(AND(J$152=4,H31=1),4)+IF(AND(J$152=4,H31=2),3)+IF(AND(J$152=4,H31=3),2)+IF(AND(J$152=4,H31=4),1)+IF(AND(J$152=3,H31=1),3)+IF(AND(J$152=3,H31=2),2)+IF(AND(J$152=3,H31=3),1)+IF(AND(J$152=2,H31=1),2)+IF(AND(J$152=2,H31=2),1)+IF(AND(J$152=1,H31=1),1)</f>
        <v>0</v>
      </c>
      <c r="J31" s="5"/>
      <c r="K31" s="5"/>
      <c r="L31" s="4">
        <f>IF(AND(J$152&gt;4,J31=1),12)+IF(AND(J$152&gt;4,J31=2),8)+IF(AND(J$152&gt;4,J31=3),6)+IF(AND(J$152&gt;4,J31=4),5)+IF(AND(J$152&gt;4,J31=5),4)+IF(AND(J$152&gt;4,J31=6),3)+IF(AND(J$152&gt;4,J31=7),2)+IF(AND(J$152&gt;4,J31&gt;7),1)+IF(AND(J$152=4,J31=1),8)+IF(AND(J$152=4,J31=2),6)+IF(AND(J$152=4,J31=3),4)+IF(AND(J$152=4,J31=4),2)+IF(AND(J$152=3,J31=1),6)+IF(AND(J$152=3,J31=2),4)+IF(AND(J$152=3,J31=3),2)+IF(AND(J$152=2,J31=1),4)+IF(AND(J$152=2,J31=2),2)+IF(AND(J$152=1,J31=1),2)</f>
        <v>0</v>
      </c>
      <c r="M31" s="4">
        <f>IF(AND(J$152&gt;4,K31=1),12)+IF(AND(J$152&gt;4,K31=2),8)+IF(AND(J$152&gt;4,K31=3),6)+IF(AND(J$152&gt;4,K31=4),5)+IF(AND(J$152&gt;4,K31=5),4)+IF(AND(J$152&gt;4,K31=6),3)+IF(AND(J$152&gt;4,K31=7),2)+IF(AND(J$152&gt;4,K31&gt;7),1)+IF(AND(J$152=4,K31=1),8)+IF(AND(J$152=4,K31=2),6)+IF(AND(J$152=4,K31=3),4)+IF(AND(J$152=4,K31=4),2)+IF(AND(J$152=3,K31=1),6)+IF(AND(J$152=3,K31=2),4)+IF(AND(J$152=3,K31=3),2)+IF(AND(J$152=2,K31=1),4)+IF(AND(J$152=2,K31=2),2)+IF(AND(J$152=1,K31=1),2)</f>
        <v>0</v>
      </c>
      <c r="N31" s="2" t="s">
        <v>20</v>
      </c>
      <c r="O31" s="4">
        <f t="shared" si="43"/>
        <v>0</v>
      </c>
      <c r="P31" s="11">
        <f t="shared" si="29"/>
        <v>0</v>
      </c>
      <c r="Q31" s="10"/>
      <c r="R31" s="10"/>
      <c r="S31" s="2" t="s">
        <v>20</v>
      </c>
      <c r="T31" s="2" t="s">
        <v>134</v>
      </c>
      <c r="U31" s="6"/>
      <c r="V31" s="19">
        <f t="shared" si="30"/>
        <v>23.286000000000001</v>
      </c>
      <c r="W31" s="10"/>
      <c r="X31" s="3"/>
      <c r="Y31" s="4">
        <f>IF(AND(Z$152&gt;4,X31=1),6)+IF(AND(Z$152&gt;4,X31=2),4)+IF(AND(Z$152&gt;4,X31=3),3)+IF(AND(Z$152&gt;4,X31=4),2)+IF(AND(Z$152&gt;4,X31=5),1)+IF(AND(Z$152&gt;4,X31&gt;5),1)+IF(AND(Z$152=4,X31=1),4)+IF(AND(Z$152=4,X31=2),3)+IF(AND(Z$152=4,X31=3),2)+IF(AND(Z$152=4,X31=4),1)+IF(AND(Z$152=3,X31=1),3)+IF(AND(Z$152=3,X31=2),2)+IF(AND(Z$152=3,X31=3),1)+IF(AND(Z$152=2,X31=1),2)+IF(AND(Z$152=2,X31=2),1)+IF(AND(Z$152=1,X31=1),1)</f>
        <v>0</v>
      </c>
      <c r="Z31" s="5"/>
      <c r="AA31" s="5"/>
      <c r="AB31" s="4">
        <f>IF(AND(Z$152&gt;4,Z31=1),12)+IF(AND(Z$152&gt;4,Z31=2),8)+IF(AND(Z$152&gt;4,Z31=3),6)+IF(AND(Z$152&gt;4,Z31=4),5)+IF(AND(Z$152&gt;4,Z31=5),4)+IF(AND(Z$152&gt;4,Z31=6),3)+IF(AND(Z$152&gt;4,Z31=7),2)+IF(AND(Z$152&gt;4,Z31&gt;7),1)+IF(AND(Z$152=4,Z31=1),8)+IF(AND(Z$152=4,Z31=2),6)+IF(AND(Z$152=4,Z31=3),4)+IF(AND(Z$152=4,Z31=4),2)+IF(AND(Z$152=3,Z31=1),6)+IF(AND(Z$152=3,Z31=2),4)+IF(AND(Z$152=3,Z31=3),2)+IF(AND(Z$152=2,Z31=1),4)+IF(AND(Z$152=2,Z31=2),2)+IF(AND(Z$152=1,Z31=1),2)</f>
        <v>0</v>
      </c>
      <c r="AC31" s="4">
        <f>IF(AND(Z$152&gt;4,AA31=1),12)+IF(AND(Z$152&gt;4,AA31=2),8)+IF(AND(Z$152&gt;4,AA31=3),6)+IF(AND(Z$152&gt;4,AA31=4),5)+IF(AND(Z$152&gt;4,AA31=5),4)+IF(AND(Z$152&gt;4,AA31=6),3)+IF(AND(Z$152&gt;4,AA31=7),2)+IF(AND(Z$152&gt;4,AA31&gt;7),1)+IF(AND(Z$152=4,AA31=1),8)+IF(AND(Z$152=4,AA31=2),6)+IF(AND(Z$152=4,AA31=3),4)+IF(AND(Z$152=4,AA31=4),2)+IF(AND(Z$152=3,AA31=1),6)+IF(AND(Z$152=3,AA31=2),4)+IF(AND(Z$152=3,AA31=3),2)+IF(AND(Z$152=2,AA31=1),4)+IF(AND(Z$152=2,AA31=2),2)+IF(AND(Z$152=1,AA31=1),2)</f>
        <v>0</v>
      </c>
      <c r="AD31" s="2" t="s">
        <v>20</v>
      </c>
      <c r="AE31" s="4">
        <f t="shared" si="44"/>
        <v>0</v>
      </c>
      <c r="AF31" s="11">
        <f t="shared" si="45"/>
        <v>0</v>
      </c>
      <c r="AG31" s="10"/>
      <c r="AH31" s="10"/>
      <c r="AI31" s="2" t="s">
        <v>20</v>
      </c>
      <c r="AJ31" s="2" t="s">
        <v>134</v>
      </c>
      <c r="AK31" s="6"/>
      <c r="AL31" s="19">
        <f t="shared" si="23"/>
        <v>23.286000000000001</v>
      </c>
      <c r="AM31" s="10"/>
      <c r="AN31" s="3"/>
      <c r="AO31" s="4">
        <f>IF(AND(AP$152&gt;4,AN31=1),6)+IF(AND(AP$152&gt;4,AN31=2),4)+IF(AND(AP$152&gt;4,AN31=3),3)+IF(AND(AP$152&gt;4,AN31=4),2)+IF(AND(AP$152&gt;4,AN31=5),1)+IF(AND(AP$152&gt;4,AN31&gt;5),1)+IF(AND(AP$152=4,AN31=1),4)+IF(AND(AP$152=4,AN31=2),3)+IF(AND(AP$152=4,AN31=3),2)+IF(AND(AP$152=4,AN31=4),1)+IF(AND(AP$152=3,AN31=1),3)+IF(AND(AP$152=3,AN31=2),2)+IF(AND(AP$152=3,AN31=3),1)+IF(AND(AP$152=2,AN31=1),2)+IF(AND(AP$152=2,AN31=2),1)+IF(AND(AP$152=1,AN31=1),1)</f>
        <v>0</v>
      </c>
      <c r="AP31" s="5"/>
      <c r="AQ31" s="5"/>
      <c r="AR31" s="4">
        <f>IF(AND(AP$152&gt;4,AP31=1),12)+IF(AND(AP$152&gt;4,AP31=2),8)+IF(AND(AP$152&gt;4,AP31=3),6)+IF(AND(AP$152&gt;4,AP31=4),5)+IF(AND(AP$152&gt;4,AP31=5),4)+IF(AND(AP$152&gt;4,AP31=6),3)+IF(AND(AP$152&gt;4,AP31=7),2)+IF(AND(AP$152&gt;4,AP31&gt;7),1)+IF(AND(AP$152=4,AP31=1),8)+IF(AND(AP$152=4,AP31=2),6)+IF(AND(AP$152=4,AP31=3),4)+IF(AND(AP$152=4,AP31=4),2)+IF(AND(AP$152=3,AP31=1),6)+IF(AND(AP$152=3,AP31=2),4)+IF(AND(AP$152=3,AP31=3),2)+IF(AND(AP$152=2,AP31=1),4)+IF(AND(AP$152=2,AP31=2),2)+IF(AND(AP$152=1,AP31=1),2)</f>
        <v>0</v>
      </c>
      <c r="AS31" s="4">
        <f>IF(AND(AP$152&gt;4,AQ31=1),12)+IF(AND(AP$152&gt;4,AQ31=2),8)+IF(AND(AP$152&gt;4,AQ31=3),6)+IF(AND(AP$152&gt;4,AQ31=4),5)+IF(AND(AP$152&gt;4,AQ31=5),4)+IF(AND(AP$152&gt;4,AQ31=6),3)+IF(AND(AP$152&gt;4,AQ31=7),2)+IF(AND(AP$152&gt;4,AQ31&gt;7),1)+IF(AND(AP$152=4,AQ31=1),8)+IF(AND(AP$152=4,AQ31=2),6)+IF(AND(AP$152=4,AQ31=3),4)+IF(AND(AP$152=4,AQ31=4),2)+IF(AND(AP$152=3,AQ31=1),6)+IF(AND(AP$152=3,AQ31=2),4)+IF(AND(AP$152=3,AQ31=3),2)+IF(AND(AP$152=2,AQ31=1),4)+IF(AND(AP$152=2,AQ31=2),2)+IF(AND(AP$152=1,AQ31=1),2)</f>
        <v>0</v>
      </c>
      <c r="AT31" s="2" t="s">
        <v>20</v>
      </c>
      <c r="AU31" s="4">
        <f t="shared" si="46"/>
        <v>0</v>
      </c>
      <c r="AV31" s="11">
        <f t="shared" si="47"/>
        <v>0</v>
      </c>
      <c r="AW31" s="10"/>
      <c r="AX31" s="10"/>
      <c r="AY31" s="2" t="s">
        <v>20</v>
      </c>
      <c r="AZ31" s="2" t="s">
        <v>134</v>
      </c>
      <c r="BA31" s="6"/>
      <c r="BB31" s="19">
        <f t="shared" si="26"/>
        <v>23.286000000000001</v>
      </c>
      <c r="BC31" s="10"/>
      <c r="BD31" s="3"/>
      <c r="BE31" s="4">
        <f>IF(AND(BF$152&gt;4,BD31=1),6)+IF(AND(BF$152&gt;4,BD31=2),4)+IF(AND(BF$152&gt;4,BD31=3),3)+IF(AND(BF$152&gt;4,BD31=4),2)+IF(AND(BF$152&gt;4,BD31=5),1)+IF(AND(BF$152&gt;4,BD31&gt;5),1)+IF(AND(BF$152=4,BD31=1),4)+IF(AND(BF$152=4,BD31=2),3)+IF(AND(BF$152=4,BD31=3),2)+IF(AND(BF$152=4,BD31=4),1)+IF(AND(BF$152=3,BD31=1),3)+IF(AND(BF$152=3,BD31=2),2)+IF(AND(BF$152=3,BD31=3),1)+IF(AND(BF$152=2,BD31=1),2)+IF(AND(BF$152=2,BD31=2),1)+IF(AND(BF$152=1,BD31=1),1)</f>
        <v>0</v>
      </c>
      <c r="BF31" s="5"/>
      <c r="BG31" s="5"/>
      <c r="BH31" s="4">
        <f>IF(AND(BF$152&gt;4,BF31=1),12)+IF(AND(BF$152&gt;4,BF31=2),8)+IF(AND(BF$152&gt;4,BF31=3),6)+IF(AND(BF$152&gt;4,BF31=4),5)+IF(AND(BF$152&gt;4,BF31=5),4)+IF(AND(BF$152&gt;4,BF31=6),3)+IF(AND(BF$152&gt;4,BF31=7),2)+IF(AND(BF$152&gt;4,BF31&gt;7),1)+IF(AND(BF$152=4,BF31=1),8)+IF(AND(BF$152=4,BF31=2),6)+IF(AND(BF$152=4,BF31=3),4)+IF(AND(BF$152=4,BF31=4),2)+IF(AND(BF$152=3,BF31=1),6)+IF(AND(BF$152=3,BF31=2),4)+IF(AND(BF$152=3,BF31=3),2)+IF(AND(BF$152=2,BF31=1),4)+IF(AND(BF$152=2,BF31=2),2)+IF(AND(BF$152=1,BF31=1),2)</f>
        <v>0</v>
      </c>
      <c r="BI31" s="4">
        <f>IF(AND(BF$152&gt;4,BG31=1),12)+IF(AND(BF$152&gt;4,BG31=2),8)+IF(AND(BF$152&gt;4,BG31=3),6)+IF(AND(BF$152&gt;4,BG31=4),5)+IF(AND(BF$152&gt;4,BG31=5),4)+IF(AND(BF$152&gt;4,BG31=6),3)+IF(AND(BF$152&gt;4,BG31=7),2)+IF(AND(BF$152&gt;4,BG31&gt;7),1)+IF(AND(BF$152=4,BG31=1),8)+IF(AND(BF$152=4,BG31=2),6)+IF(AND(BF$152=4,BG31=3),4)+IF(AND(BF$152=4,BG31=4),2)+IF(AND(BF$152=3,BG31=1),6)+IF(AND(BF$152=3,BG31=2),4)+IF(AND(BF$152=3,BG31=3),2)+IF(AND(BF$152=2,BG31=1),4)+IF(AND(BF$152=2,BG31=2),2)+IF(AND(BF$152=1,BG31=1),2)</f>
        <v>0</v>
      </c>
      <c r="BJ31" s="2" t="s">
        <v>20</v>
      </c>
      <c r="BK31" s="4">
        <f t="shared" si="48"/>
        <v>0</v>
      </c>
      <c r="BL31" s="11">
        <f t="shared" si="49"/>
        <v>0</v>
      </c>
      <c r="BM31" s="10"/>
      <c r="BN31" s="10"/>
      <c r="BO31" s="2" t="s">
        <v>20</v>
      </c>
      <c r="BP31" s="2" t="s">
        <v>134</v>
      </c>
      <c r="BQ31" s="6"/>
      <c r="BR31" s="19">
        <f t="shared" si="8"/>
        <v>23.286000000000001</v>
      </c>
      <c r="BS31" s="10"/>
      <c r="BT31" s="3"/>
      <c r="BU31" s="4">
        <f>IF(AND(BV$152&gt;4,BT31=1),6)+IF(AND(BV$152&gt;4,BT31=2),4)+IF(AND(BV$152&gt;4,BT31=3),3)+IF(AND(BV$152&gt;4,BT31=4),2)+IF(AND(BV$152&gt;4,BT31=5),1)+IF(AND(BV$152&gt;4,BT31&gt;5),1)+IF(AND(BV$152=4,BT31=1),4)+IF(AND(BV$152=4,BT31=2),3)+IF(AND(BV$152=4,BT31=3),2)+IF(AND(BV$152=4,BT31=4),1)+IF(AND(BV$152=3,BT31=1),3)+IF(AND(BV$152=3,BT31=2),2)+IF(AND(BV$152=3,BT31=3),1)+IF(AND(BV$152=2,BT31=1),2)+IF(AND(BV$152=2,BT31=2),1)+IF(AND(BV$152=1,BT31=1),1)</f>
        <v>0</v>
      </c>
      <c r="BV31" s="5"/>
      <c r="BW31" s="5"/>
      <c r="BX31" s="4">
        <f>IF(AND(BV$152&gt;4,BV31=1),12)+IF(AND(BV$152&gt;4,BV31=2),8)+IF(AND(BV$152&gt;4,BV31=3),6)+IF(AND(BV$152&gt;4,BV31=4),5)+IF(AND(BV$152&gt;4,BV31=5),4)+IF(AND(BV$152&gt;4,BV31=6),3)+IF(AND(BV$152&gt;4,BV31=7),2)+IF(AND(BV$152&gt;4,BV31&gt;7),1)+IF(AND(BV$152=4,BV31=1),8)+IF(AND(BV$152=4,BV31=2),6)+IF(AND(BV$152=4,BV31=3),4)+IF(AND(BV$152=4,BV31=4),2)+IF(AND(BV$152=3,BV31=1),6)+IF(AND(BV$152=3,BV31=2),4)+IF(AND(BV$152=3,BV31=3),2)+IF(AND(BV$152=2,BV31=1),4)+IF(AND(BV$152=2,BV31=2),2)+IF(AND(BV$152=1,BV31=1),2)</f>
        <v>0</v>
      </c>
      <c r="BY31" s="4">
        <f>IF(AND(BV$152&gt;4,BW31=1),12)+IF(AND(BV$152&gt;4,BW31=2),8)+IF(AND(BV$152&gt;4,BW31=3),6)+IF(AND(BV$152&gt;4,BW31=4),5)+IF(AND(BV$152&gt;4,BW31=5),4)+IF(AND(BV$152&gt;4,BW31=6),3)+IF(AND(BV$152&gt;4,BW31=7),2)+IF(AND(BV$152&gt;4,BW31&gt;7),1)+IF(AND(BV$152=4,BW31=1),8)+IF(AND(BV$152=4,BW31=2),6)+IF(AND(BV$152=4,BW31=3),4)+IF(AND(BV$152=4,BW31=4),2)+IF(AND(BV$152=3,BW31=1),6)+IF(AND(BV$152=3,BW31=2),4)+IF(AND(BV$152=3,BW31=3),2)+IF(AND(BV$152=2,BW31=1),4)+IF(AND(BV$152=2,BW31=2),2)+IF(AND(BV$152=1,BW31=1),2)</f>
        <v>0</v>
      </c>
      <c r="BZ31" s="2" t="s">
        <v>20</v>
      </c>
      <c r="CA31" s="4">
        <f t="shared" si="9"/>
        <v>0</v>
      </c>
      <c r="CB31" s="11">
        <f t="shared" si="10"/>
        <v>0</v>
      </c>
      <c r="CC31" s="10"/>
      <c r="CD31" s="10"/>
      <c r="CE31" s="2" t="s">
        <v>20</v>
      </c>
      <c r="CF31" s="2" t="s">
        <v>134</v>
      </c>
      <c r="CG31" s="6"/>
      <c r="CH31" s="19">
        <f t="shared" si="11"/>
        <v>23.286000000000001</v>
      </c>
      <c r="CI31" s="10"/>
      <c r="CJ31" s="3"/>
      <c r="CK31" s="4">
        <f>IF(AND(CL$152&gt;4,CJ31=1),6)+IF(AND(CL$152&gt;4,CJ31=2),4)+IF(AND(CL$152&gt;4,CJ31=3),3)+IF(AND(CL$152&gt;4,CJ31=4),2)+IF(AND(CL$152&gt;4,CJ31=5),1)+IF(AND(CL$152&gt;4,CJ31&gt;5),1)+IF(AND(CL$152=4,CJ31=1),4)+IF(AND(CL$152=4,CJ31=2),3)+IF(AND(CL$152=4,CJ31=3),2)+IF(AND(CL$152=4,CJ31=4),1)+IF(AND(CL$152=3,CJ31=1),3)+IF(AND(CL$152=3,CJ31=2),2)+IF(AND(CL$152=3,CJ31=3),1)+IF(AND(CL$152=2,CJ31=1),2)+IF(AND(CL$152=2,CJ31=2),1)+IF(AND(CL$152=1,CJ31=1),1)</f>
        <v>0</v>
      </c>
      <c r="CL31" s="5"/>
      <c r="CM31" s="5"/>
      <c r="CN31" s="4">
        <f>IF(AND(CL$152&gt;4,CL31=1),12)+IF(AND(CL$152&gt;4,CL31=2),8)+IF(AND(CL$152&gt;4,CL31=3),6)+IF(AND(CL$152&gt;4,CL31=4),5)+IF(AND(CL$152&gt;4,CL31=5),4)+IF(AND(CL$152&gt;4,CL31=6),3)+IF(AND(CL$152&gt;4,CL31=7),2)+IF(AND(CL$152&gt;4,CL31&gt;7),1)+IF(AND(CL$152=4,CL31=1),8)+IF(AND(CL$152=4,CL31=2),6)+IF(AND(CL$152=4,CL31=3),4)+IF(AND(CL$152=4,CL31=4),2)+IF(AND(CL$152=3,CL31=1),6)+IF(AND(CL$152=3,CL31=2),4)+IF(AND(CL$152=3,CL31=3),2)+IF(AND(CL$152=2,CL31=1),4)+IF(AND(CL$152=2,CL31=2),2)+IF(AND(CL$152=1,CL31=1),2)</f>
        <v>0</v>
      </c>
      <c r="CO31" s="4">
        <f>IF(AND(CL$152&gt;4,CM31=1),12)+IF(AND(CL$152&gt;4,CM31=2),8)+IF(AND(CL$152&gt;4,CM31=3),6)+IF(AND(CL$152&gt;4,CM31=4),5)+IF(AND(CL$152&gt;4,CM31=5),4)+IF(AND(CL$152&gt;4,CM31=6),3)+IF(AND(CL$152&gt;4,CM31=7),2)+IF(AND(CL$152&gt;4,CM31&gt;7),1)+IF(AND(CL$152=4,CM31=1),8)+IF(AND(CL$152=4,CM31=2),6)+IF(AND(CL$152=4,CM31=3),4)+IF(AND(CL$152=4,CM31=4),2)+IF(AND(CL$152=3,CM31=1),6)+IF(AND(CL$152=3,CM31=2),4)+IF(AND(CL$152=3,CM31=3),2)+IF(AND(CL$152=2,CM31=1),4)+IF(AND(CL$152=2,CM31=2),2)+IF(AND(CL$152=1,CM31=1),2)</f>
        <v>0</v>
      </c>
      <c r="CP31" s="2" t="s">
        <v>20</v>
      </c>
      <c r="CQ31" s="4">
        <f t="shared" si="12"/>
        <v>0</v>
      </c>
      <c r="CR31" s="11">
        <f t="shared" si="13"/>
        <v>0</v>
      </c>
      <c r="CS31" s="10"/>
      <c r="CT31" s="10"/>
      <c r="CU31" s="2" t="s">
        <v>20</v>
      </c>
      <c r="CV31" s="2" t="s">
        <v>134</v>
      </c>
      <c r="CW31" s="6"/>
      <c r="CX31" s="19">
        <f t="shared" si="14"/>
        <v>23.286000000000001</v>
      </c>
      <c r="CY31" s="10">
        <v>24.401</v>
      </c>
      <c r="CZ31" s="3">
        <v>3</v>
      </c>
      <c r="DA31" s="4">
        <f>IF(AND(DB$152&gt;4,CZ31=1),6)+IF(AND(DB$152&gt;4,CZ31=2),4)+IF(AND(DB$152&gt;4,CZ31=3),3)+IF(AND(DB$152&gt;4,CZ31=4),2)+IF(AND(DB$152&gt;4,CZ31=5),1)+IF(AND(DB$152&gt;4,CZ31&gt;5),1)+IF(AND(DB$152=4,CZ31=1),4)+IF(AND(DB$152=4,CZ31=2),3)+IF(AND(DB$152=4,CZ31=3),2)+IF(AND(DB$152=4,CZ31=4),1)+IF(AND(DB$152=3,CZ31=1),3)+IF(AND(DB$152=3,CZ31=2),2)+IF(AND(DB$152=3,CZ31=3),1)+IF(AND(DB$152=2,CZ31=1),2)+IF(AND(DB$152=2,CZ31=2),1)+IF(AND(DB$152=1,CZ31=1),1)</f>
        <v>3</v>
      </c>
      <c r="DB31" s="5">
        <v>1</v>
      </c>
      <c r="DC31" s="5">
        <v>1</v>
      </c>
      <c r="DD31" s="4">
        <f>IF(AND(DB$152&gt;4,DB31=1),12)+IF(AND(DB$152&gt;4,DB31=2),8)+IF(AND(DB$152&gt;4,DB31=3),6)+IF(AND(DB$152&gt;4,DB31=4),5)+IF(AND(DB$152&gt;4,DB31=5),4)+IF(AND(DB$152&gt;4,DB31=6),3)+IF(AND(DB$152&gt;4,DB31=7),2)+IF(AND(DB$152&gt;4,DB31&gt;7),1)+IF(AND(DB$152=4,DB31=1),8)+IF(AND(DB$152=4,DB31=2),6)+IF(AND(DB$152=4,DB31=3),4)+IF(AND(DB$152=4,DB31=4),2)+IF(AND(DB$152=3,DB31=1),6)+IF(AND(DB$152=3,DB31=2),4)+IF(AND(DB$152=3,DB31=3),2)+IF(AND(DB$152=2,DB31=1),4)+IF(AND(DB$152=2,DB31=2),2)+IF(AND(DB$152=1,DB31=1),2)</f>
        <v>12</v>
      </c>
      <c r="DE31" s="4">
        <f>IF(AND(DB$152&gt;4,DC31=1),12)+IF(AND(DB$152&gt;4,DC31=2),8)+IF(AND(DB$152&gt;4,DC31=3),6)+IF(AND(DB$152&gt;4,DC31=4),5)+IF(AND(DB$152&gt;4,DC31=5),4)+IF(AND(DB$152&gt;4,DC31=6),3)+IF(AND(DB$152&gt;4,DC31=7),2)+IF(AND(DB$152&gt;4,DC31&gt;7),1)+IF(AND(DB$152=4,DC31=1),8)+IF(AND(DB$152=4,DC31=2),6)+IF(AND(DB$152=4,DC31=3),4)+IF(AND(DB$152=4,DC31=4),2)+IF(AND(DB$152=3,DC31=1),6)+IF(AND(DB$152=3,DC31=2),4)+IF(AND(DB$152=3,DC31=3),2)+IF(AND(DB$152=2,DC31=1),4)+IF(AND(DB$152=2,DC31=2),2)+IF(AND(DB$152=1,DC31=1),2)</f>
        <v>12</v>
      </c>
      <c r="DF31" s="2" t="s">
        <v>20</v>
      </c>
      <c r="DG31" s="4">
        <f t="shared" si="15"/>
        <v>27</v>
      </c>
      <c r="DH31" s="11">
        <f t="shared" si="16"/>
        <v>27</v>
      </c>
      <c r="DI31" s="10">
        <v>23.978000000000002</v>
      </c>
      <c r="DJ31" s="10">
        <v>24.117999999999999</v>
      </c>
      <c r="DK31" s="2" t="s">
        <v>20</v>
      </c>
      <c r="DL31" s="2" t="s">
        <v>134</v>
      </c>
      <c r="DM31" s="6"/>
      <c r="DN31" s="19">
        <f t="shared" si="17"/>
        <v>23.286000000000001</v>
      </c>
      <c r="DO31" s="10"/>
      <c r="DP31" s="3"/>
      <c r="DQ31" s="4">
        <f>IF(AND(DR$152&gt;4,DP31=1),6)+IF(AND(DR$152&gt;4,DP31=2),4)+IF(AND(DR$152&gt;4,DP31=3),3)+IF(AND(DR$152&gt;4,DP31=4),2)+IF(AND(DR$152&gt;4,DP31=5),1)+IF(AND(DR$152&gt;4,DP31&gt;5),1)+IF(AND(DR$152=4,DP31=1),4)+IF(AND(DR$152=4,DP31=2),3)+IF(AND(DR$152=4,DP31=3),2)+IF(AND(DR$152=4,DP31=4),1)+IF(AND(DR$152=3,DP31=1),3)+IF(AND(DR$152=3,DP31=2),2)+IF(AND(DR$152=3,DP31=3),1)+IF(AND(DR$152=2,DP31=1),2)+IF(AND(DR$152=2,DP31=2),1)+IF(AND(DR$152=1,DP31=1),1)</f>
        <v>0</v>
      </c>
      <c r="DR31" s="5"/>
      <c r="DS31" s="5">
        <v>7</v>
      </c>
      <c r="DT31" s="4">
        <f>IF(AND(DR$152&gt;4,DR31=1),12)+IF(AND(DR$152&gt;4,DR31=2),8)+IF(AND(DR$152&gt;4,DR31=3),6)+IF(AND(DR$152&gt;4,DR31=4),5)+IF(AND(DR$152&gt;4,DR31=5),4)+IF(AND(DR$152&gt;4,DR31=6),3)+IF(AND(DR$152&gt;4,DR31=7),2)+IF(AND(DR$152&gt;4,DR31&gt;7),1)+IF(AND(DR$152=4,DR31=1),8)+IF(AND(DR$152=4,DR31=2),6)+IF(AND(DR$152=4,DR31=3),4)+IF(AND(DR$152=4,DR31=4),2)+IF(AND(DR$152=3,DR31=1),6)+IF(AND(DR$152=3,DR31=2),4)+IF(AND(DR$152=3,DR31=3),2)+IF(AND(DR$152=2,DR31=1),4)+IF(AND(DR$152=2,DR31=2),2)+IF(AND(DR$152=1,DR31=1),2)</f>
        <v>0</v>
      </c>
      <c r="DU31" s="4">
        <f>IF(AND(DR$152&gt;4,DS31=1),12)+IF(AND(DR$152&gt;4,DS31=2),8)+IF(AND(DR$152&gt;4,DS31=3),6)+IF(AND(DR$152&gt;4,DS31=4),5)+IF(AND(DR$152&gt;4,DS31=5),4)+IF(AND(DR$152&gt;4,DS31=6),3)+IF(AND(DR$152&gt;4,DS31=7),2)+IF(AND(DR$152&gt;4,DS31&gt;7),1)+IF(AND(DR$152=4,DS31=1),8)+IF(AND(DR$152=4,DS31=2),6)+IF(AND(DR$152=4,DS31=3),4)+IF(AND(DR$152=4,DS31=4),2)+IF(AND(DR$152=3,DS31=1),6)+IF(AND(DR$152=3,DS31=2),4)+IF(AND(DR$152=3,DS31=3),2)+IF(AND(DR$152=2,DS31=1),4)+IF(AND(DR$152=2,DS31=2),2)+IF(AND(DR$152=1,DS31=1),2)</f>
        <v>2</v>
      </c>
      <c r="DV31" s="2" t="s">
        <v>20</v>
      </c>
      <c r="DW31" s="4">
        <f t="shared" si="18"/>
        <v>2</v>
      </c>
      <c r="DX31" s="11">
        <f t="shared" si="19"/>
        <v>29</v>
      </c>
      <c r="DY31" s="10"/>
      <c r="DZ31" s="10">
        <v>24.198</v>
      </c>
      <c r="EA31" s="2" t="s">
        <v>20</v>
      </c>
      <c r="EB31" s="2" t="s">
        <v>134</v>
      </c>
      <c r="EC31" s="6"/>
      <c r="ED31" s="19">
        <f t="shared" si="20"/>
        <v>23.286000000000001</v>
      </c>
    </row>
    <row r="32" spans="1:134" x14ac:dyDescent="0.3">
      <c r="A32" s="13">
        <v>23</v>
      </c>
      <c r="B32" s="1" t="s">
        <v>106</v>
      </c>
      <c r="C32" s="2">
        <v>4254</v>
      </c>
      <c r="D32" s="1">
        <v>7</v>
      </c>
      <c r="E32" s="1" t="s">
        <v>107</v>
      </c>
      <c r="F32" s="21">
        <v>20.954999999999998</v>
      </c>
      <c r="G32" s="10"/>
      <c r="H32" s="3"/>
      <c r="I32" s="4">
        <f>IF(AND(J$151&gt;4,H32=1),6)+IF(AND(J$151&gt;4,H32=2),4)+IF(AND(J$151&gt;4,H32=3),3)+IF(AND(J$151&gt;4,H32=4),2)+IF(AND(J$151&gt;4,H32=5),1)+IF(AND(J$151&gt;4,H32&gt;5),1)+IF(AND(J$151=4,H32=1),4)+IF(AND(J$151=4,H32=2),3)+IF(AND(J$151=4,H32=3),2)+IF(AND(J$151=4,H32=4),1)+IF(AND(J$151=3,H32=1),3)+IF(AND(J$151=3,H32=2),2)+IF(AND(J$151=3,H32=3),1)+IF(AND(J$151=2,H32=1),2)+IF(AND(J$151=2,H32=2),1)+IF(AND(J$151=1,H32=1),1)</f>
        <v>0</v>
      </c>
      <c r="J32" s="5"/>
      <c r="K32" s="5"/>
      <c r="L32" s="4">
        <f>IF(AND(J$151&gt;4,J32=1),12)+IF(AND(J$151&gt;4,J32=2),8)+IF(AND(J$151&gt;4,J32=3),6)+IF(AND(J$151&gt;4,J32=4),5)+IF(AND(J$151&gt;4,J32=5),4)+IF(AND(J$151&gt;4,J32=6),3)+IF(AND(J$151&gt;4,J32=7),2)+IF(AND(J$151&gt;4,J32&gt;7),1)+IF(AND(J$151=4,J32=1),8)+IF(AND(J$151=4,J32=2),6)+IF(AND(J$151=4,J32=3),4)+IF(AND(J$151=4,J32=4),2)+IF(AND(J$151=3,J32=1),6)+IF(AND(J$151=3,J32=2),4)+IF(AND(J$151=3,J32=3),2)+IF(AND(J$151=2,J32=1),4)+IF(AND(J$151=2,J32=2),2)+IF(AND(J$151=1,J32=1),2)</f>
        <v>0</v>
      </c>
      <c r="M32" s="4">
        <f>IF(AND(J$151&gt;4,K32=1),12)+IF(AND(J$151&gt;4,K32=2),8)+IF(AND(J$151&gt;4,K32=3),6)+IF(AND(J$151&gt;4,K32=4),5)+IF(AND(J$151&gt;4,K32=5),4)+IF(AND(J$151&gt;4,K32=6),3)+IF(AND(J$151&gt;4,K32=7),2)+IF(AND(J$151&gt;4,K32&gt;7),1)+IF(AND(J$151=4,K32=1),8)+IF(AND(J$151=4,K32=2),6)+IF(AND(J$151=4,K32=3),4)+IF(AND(J$151=4,K32=4),2)+IF(AND(J$151=3,K32=1),6)+IF(AND(J$151=3,K32=2),4)+IF(AND(J$151=3,K32=3),2)+IF(AND(J$151=2,K32=1),4)+IF(AND(J$151=2,K32=2),2)+IF(AND(J$151=1,K32=1),2)</f>
        <v>0</v>
      </c>
      <c r="N32" s="2" t="s">
        <v>19</v>
      </c>
      <c r="O32" s="4">
        <f t="shared" si="43"/>
        <v>0</v>
      </c>
      <c r="P32" s="11">
        <f t="shared" si="29"/>
        <v>0</v>
      </c>
      <c r="Q32" s="10"/>
      <c r="R32" s="10"/>
      <c r="S32" s="2" t="s">
        <v>19</v>
      </c>
      <c r="T32" s="2"/>
      <c r="U32" s="6"/>
      <c r="V32" s="19">
        <f t="shared" si="30"/>
        <v>20.954999999999998</v>
      </c>
      <c r="W32" s="10"/>
      <c r="X32" s="3"/>
      <c r="Y32" s="4">
        <f>IF(AND(Z$151&gt;4,X32=1),6)+IF(AND(Z$151&gt;4,X32=2),4)+IF(AND(Z$151&gt;4,X32=3),3)+IF(AND(Z$151&gt;4,X32=4),2)+IF(AND(Z$151&gt;4,X32=5),1)+IF(AND(Z$151&gt;4,X32&gt;5),1)+IF(AND(Z$151=4,X32=1),4)+IF(AND(Z$151=4,X32=2),3)+IF(AND(Z$151=4,X32=3),2)+IF(AND(Z$151=4,X32=4),1)+IF(AND(Z$151=3,X32=1),3)+IF(AND(Z$151=3,X32=2),2)+IF(AND(Z$151=3,X32=3),1)+IF(AND(Z$151=2,X32=1),2)+IF(AND(Z$151=2,X32=2),1)+IF(AND(Z$151=1,X32=1),1)</f>
        <v>0</v>
      </c>
      <c r="Z32" s="5"/>
      <c r="AA32" s="5"/>
      <c r="AB32" s="4">
        <f>IF(AND(Z$151&gt;4,Z32=1),12)+IF(AND(Z$151&gt;4,Z32=2),8)+IF(AND(Z$151&gt;4,Z32=3),6)+IF(AND(Z$151&gt;4,Z32=4),5)+IF(AND(Z$151&gt;4,Z32=5),4)+IF(AND(Z$151&gt;4,Z32=6),3)+IF(AND(Z$151&gt;4,Z32=7),2)+IF(AND(Z$151&gt;4,Z32&gt;7),1)+IF(AND(Z$151=4,Z32=1),8)+IF(AND(Z$151=4,Z32=2),6)+IF(AND(Z$151=4,Z32=3),4)+IF(AND(Z$151=4,Z32=4),2)+IF(AND(Z$151=3,Z32=1),6)+IF(AND(Z$151=3,Z32=2),4)+IF(AND(Z$151=3,Z32=3),2)+IF(AND(Z$151=2,Z32=1),4)+IF(AND(Z$151=2,Z32=2),2)+IF(AND(Z$151=1,Z32=1),2)</f>
        <v>0</v>
      </c>
      <c r="AC32" s="4">
        <f>IF(AND(Z$151&gt;4,AA32=1),12)+IF(AND(Z$151&gt;4,AA32=2),8)+IF(AND(Z$151&gt;4,AA32=3),6)+IF(AND(Z$151&gt;4,AA32=4),5)+IF(AND(Z$151&gt;4,AA32=5),4)+IF(AND(Z$151&gt;4,AA32=6),3)+IF(AND(Z$151&gt;4,AA32=7),2)+IF(AND(Z$151&gt;4,AA32&gt;7),1)+IF(AND(Z$151=4,AA32=1),8)+IF(AND(Z$151=4,AA32=2),6)+IF(AND(Z$151=4,AA32=3),4)+IF(AND(Z$151=4,AA32=4),2)+IF(AND(Z$151=3,AA32=1),6)+IF(AND(Z$151=3,AA32=2),4)+IF(AND(Z$151=3,AA32=3),2)+IF(AND(Z$151=2,AA32=1),4)+IF(AND(Z$151=2,AA32=2),2)+IF(AND(Z$151=1,AA32=1),2)</f>
        <v>0</v>
      </c>
      <c r="AD32" s="2" t="s">
        <v>19</v>
      </c>
      <c r="AE32" s="4">
        <f t="shared" si="44"/>
        <v>0</v>
      </c>
      <c r="AF32" s="11">
        <f t="shared" si="45"/>
        <v>0</v>
      </c>
      <c r="AG32" s="10"/>
      <c r="AH32" s="10"/>
      <c r="AI32" s="2" t="s">
        <v>19</v>
      </c>
      <c r="AJ32" s="2"/>
      <c r="AK32" s="6"/>
      <c r="AL32" s="19">
        <f t="shared" si="23"/>
        <v>20.954999999999998</v>
      </c>
      <c r="AM32" s="10"/>
      <c r="AN32" s="3"/>
      <c r="AO32" s="4">
        <f>IF(AND(AP$151&gt;4,AN32=1),6)+IF(AND(AP$151&gt;4,AN32=2),4)+IF(AND(AP$151&gt;4,AN32=3),3)+IF(AND(AP$151&gt;4,AN32=4),2)+IF(AND(AP$151&gt;4,AN32=5),1)+IF(AND(AP$151&gt;4,AN32&gt;5),1)+IF(AND(AP$151=4,AN32=1),4)+IF(AND(AP$151=4,AN32=2),3)+IF(AND(AP$151=4,AN32=3),2)+IF(AND(AP$151=4,AN32=4),1)+IF(AND(AP$151=3,AN32=1),3)+IF(AND(AP$151=3,AN32=2),2)+IF(AND(AP$151=3,AN32=3),1)+IF(AND(AP$151=2,AN32=1),2)+IF(AND(AP$151=2,AN32=2),1)+IF(AND(AP$151=1,AN32=1),1)</f>
        <v>0</v>
      </c>
      <c r="AP32" s="5"/>
      <c r="AQ32" s="5"/>
      <c r="AR32" s="4">
        <f>IF(AND(AP$151&gt;4,AP32=1),12)+IF(AND(AP$151&gt;4,AP32=2),8)+IF(AND(AP$151&gt;4,AP32=3),6)+IF(AND(AP$151&gt;4,AP32=4),5)+IF(AND(AP$151&gt;4,AP32=5),4)+IF(AND(AP$151&gt;4,AP32=6),3)+IF(AND(AP$151&gt;4,AP32=7),2)+IF(AND(AP$151&gt;4,AP32&gt;7),1)+IF(AND(AP$151=4,AP32=1),8)+IF(AND(AP$151=4,AP32=2),6)+IF(AND(AP$151=4,AP32=3),4)+IF(AND(AP$151=4,AP32=4),2)+IF(AND(AP$151=3,AP32=1),6)+IF(AND(AP$151=3,AP32=2),4)+IF(AND(AP$151=3,AP32=3),2)+IF(AND(AP$151=2,AP32=1),4)+IF(AND(AP$151=2,AP32=2),2)+IF(AND(AP$151=1,AP32=1),2)</f>
        <v>0</v>
      </c>
      <c r="AS32" s="4">
        <f>IF(AND(AP$151&gt;4,AQ32=1),12)+IF(AND(AP$151&gt;4,AQ32=2),8)+IF(AND(AP$151&gt;4,AQ32=3),6)+IF(AND(AP$151&gt;4,AQ32=4),5)+IF(AND(AP$151&gt;4,AQ32=5),4)+IF(AND(AP$151&gt;4,AQ32=6),3)+IF(AND(AP$151&gt;4,AQ32=7),2)+IF(AND(AP$151&gt;4,AQ32&gt;7),1)+IF(AND(AP$151=4,AQ32=1),8)+IF(AND(AP$151=4,AQ32=2),6)+IF(AND(AP$151=4,AQ32=3),4)+IF(AND(AP$151=4,AQ32=4),2)+IF(AND(AP$151=3,AQ32=1),6)+IF(AND(AP$151=3,AQ32=2),4)+IF(AND(AP$151=3,AQ32=3),2)+IF(AND(AP$151=2,AQ32=1),4)+IF(AND(AP$151=2,AQ32=2),2)+IF(AND(AP$151=1,AQ32=1),2)</f>
        <v>0</v>
      </c>
      <c r="AT32" s="2" t="s">
        <v>19</v>
      </c>
      <c r="AU32" s="4">
        <f t="shared" si="46"/>
        <v>0</v>
      </c>
      <c r="AV32" s="11">
        <f t="shared" si="47"/>
        <v>0</v>
      </c>
      <c r="AW32" s="10"/>
      <c r="AX32" s="10"/>
      <c r="AY32" s="2" t="s">
        <v>19</v>
      </c>
      <c r="AZ32" s="2"/>
      <c r="BA32" s="6"/>
      <c r="BB32" s="19">
        <f t="shared" si="26"/>
        <v>20.954999999999998</v>
      </c>
      <c r="BC32" s="10"/>
      <c r="BD32" s="3"/>
      <c r="BE32" s="4">
        <f>IF(AND(BF$151&gt;4,BD32=1),6)+IF(AND(BF$151&gt;4,BD32=2),4)+IF(AND(BF$151&gt;4,BD32=3),3)+IF(AND(BF$151&gt;4,BD32=4),2)+IF(AND(BF$151&gt;4,BD32=5),1)+IF(AND(BF$151&gt;4,BD32&gt;5),1)+IF(AND(BF$151=4,BD32=1),4)+IF(AND(BF$151=4,BD32=2),3)+IF(AND(BF$151=4,BD32=3),2)+IF(AND(BF$151=4,BD32=4),1)+IF(AND(BF$151=3,BD32=1),3)+IF(AND(BF$151=3,BD32=2),2)+IF(AND(BF$151=3,BD32=3),1)+IF(AND(BF$151=2,BD32=1),2)+IF(AND(BF$151=2,BD32=2),1)+IF(AND(BF$151=1,BD32=1),1)</f>
        <v>0</v>
      </c>
      <c r="BF32" s="5"/>
      <c r="BG32" s="5"/>
      <c r="BH32" s="4">
        <f>IF(AND(BF$151&gt;4,BF32=1),12)+IF(AND(BF$151&gt;4,BF32=2),8)+IF(AND(BF$151&gt;4,BF32=3),6)+IF(AND(BF$151&gt;4,BF32=4),5)+IF(AND(BF$151&gt;4,BF32=5),4)+IF(AND(BF$151&gt;4,BF32=6),3)+IF(AND(BF$151&gt;4,BF32=7),2)+IF(AND(BF$151&gt;4,BF32&gt;7),1)+IF(AND(BF$151=4,BF32=1),8)+IF(AND(BF$151=4,BF32=2),6)+IF(AND(BF$151=4,BF32=3),4)+IF(AND(BF$151=4,BF32=4),2)+IF(AND(BF$151=3,BF32=1),6)+IF(AND(BF$151=3,BF32=2),4)+IF(AND(BF$151=3,BF32=3),2)+IF(AND(BF$151=2,BF32=1),4)+IF(AND(BF$151=2,BF32=2),2)+IF(AND(BF$151=1,BF32=1),2)</f>
        <v>0</v>
      </c>
      <c r="BI32" s="4">
        <f>IF(AND(BF$151&gt;4,BG32=1),12)+IF(AND(BF$151&gt;4,BG32=2),8)+IF(AND(BF$151&gt;4,BG32=3),6)+IF(AND(BF$151&gt;4,BG32=4),5)+IF(AND(BF$151&gt;4,BG32=5),4)+IF(AND(BF$151&gt;4,BG32=6),3)+IF(AND(BF$151&gt;4,BG32=7),2)+IF(AND(BF$151&gt;4,BG32&gt;7),1)+IF(AND(BF$151=4,BG32=1),8)+IF(AND(BF$151=4,BG32=2),6)+IF(AND(BF$151=4,BG32=3),4)+IF(AND(BF$151=4,BG32=4),2)+IF(AND(BF$151=3,BG32=1),6)+IF(AND(BF$151=3,BG32=2),4)+IF(AND(BF$151=3,BG32=3),2)+IF(AND(BF$151=2,BG32=1),4)+IF(AND(BF$151=2,BG32=2),2)+IF(AND(BF$151=1,BG32=1),2)</f>
        <v>0</v>
      </c>
      <c r="BJ32" s="2" t="s">
        <v>19</v>
      </c>
      <c r="BK32" s="4">
        <f t="shared" si="48"/>
        <v>0</v>
      </c>
      <c r="BL32" s="11">
        <f t="shared" si="49"/>
        <v>0</v>
      </c>
      <c r="BM32" s="10"/>
      <c r="BN32" s="10"/>
      <c r="BO32" s="2" t="s">
        <v>19</v>
      </c>
      <c r="BP32" s="2"/>
      <c r="BQ32" s="6"/>
      <c r="BR32" s="19">
        <f t="shared" si="8"/>
        <v>20.954999999999998</v>
      </c>
      <c r="BS32" s="10"/>
      <c r="BT32" s="3"/>
      <c r="BU32" s="4">
        <f>IF(AND(BV$151&gt;4,BT32=1),6)+IF(AND(BV$151&gt;4,BT32=2),4)+IF(AND(BV$151&gt;4,BT32=3),3)+IF(AND(BV$151&gt;4,BT32=4),2)+IF(AND(BV$151&gt;4,BT32=5),1)+IF(AND(BV$151&gt;4,BT32&gt;5),1)+IF(AND(BV$151=4,BT32=1),4)+IF(AND(BV$151=4,BT32=2),3)+IF(AND(BV$151=4,BT32=3),2)+IF(AND(BV$151=4,BT32=4),1)+IF(AND(BV$151=3,BT32=1),3)+IF(AND(BV$151=3,BT32=2),2)+IF(AND(BV$151=3,BT32=3),1)+IF(AND(BV$151=2,BT32=1),2)+IF(AND(BV$151=2,BT32=2),1)+IF(AND(BV$151=1,BT32=1),1)</f>
        <v>0</v>
      </c>
      <c r="BV32" s="5"/>
      <c r="BW32" s="5"/>
      <c r="BX32" s="4">
        <f>IF(AND(BV$151&gt;4,BV32=1),12)+IF(AND(BV$151&gt;4,BV32=2),8)+IF(AND(BV$151&gt;4,BV32=3),6)+IF(AND(BV$151&gt;4,BV32=4),5)+IF(AND(BV$151&gt;4,BV32=5),4)+IF(AND(BV$151&gt;4,BV32=6),3)+IF(AND(BV$151&gt;4,BV32=7),2)+IF(AND(BV$151&gt;4,BV32&gt;7),1)+IF(AND(BV$151=4,BV32=1),8)+IF(AND(BV$151=4,BV32=2),6)+IF(AND(BV$151=4,BV32=3),4)+IF(AND(BV$151=4,BV32=4),2)+IF(AND(BV$151=3,BV32=1),6)+IF(AND(BV$151=3,BV32=2),4)+IF(AND(BV$151=3,BV32=3),2)+IF(AND(BV$151=2,BV32=1),4)+IF(AND(BV$151=2,BV32=2),2)+IF(AND(BV$151=1,BV32=1),2)</f>
        <v>0</v>
      </c>
      <c r="BY32" s="4">
        <f>IF(AND(BV$151&gt;4,BW32=1),12)+IF(AND(BV$151&gt;4,BW32=2),8)+IF(AND(BV$151&gt;4,BW32=3),6)+IF(AND(BV$151&gt;4,BW32=4),5)+IF(AND(BV$151&gt;4,BW32=5),4)+IF(AND(BV$151&gt;4,BW32=6),3)+IF(AND(BV$151&gt;4,BW32=7),2)+IF(AND(BV$151&gt;4,BW32&gt;7),1)+IF(AND(BV$151=4,BW32=1),8)+IF(AND(BV$151=4,BW32=2),6)+IF(AND(BV$151=4,BW32=3),4)+IF(AND(BV$151=4,BW32=4),2)+IF(AND(BV$151=3,BW32=1),6)+IF(AND(BV$151=3,BW32=2),4)+IF(AND(BV$151=3,BW32=3),2)+IF(AND(BV$151=2,BW32=1),4)+IF(AND(BV$151=2,BW32=2),2)+IF(AND(BV$151=1,BW32=1),2)</f>
        <v>0</v>
      </c>
      <c r="BZ32" s="2" t="s">
        <v>19</v>
      </c>
      <c r="CA32" s="7">
        <f t="shared" si="9"/>
        <v>0</v>
      </c>
      <c r="CB32" s="11">
        <f t="shared" si="10"/>
        <v>0</v>
      </c>
      <c r="CC32" s="10"/>
      <c r="CD32" s="10"/>
      <c r="CE32" s="2" t="s">
        <v>19</v>
      </c>
      <c r="CF32" s="2"/>
      <c r="CG32" s="6"/>
      <c r="CH32" s="19">
        <f t="shared" si="11"/>
        <v>20.954999999999998</v>
      </c>
      <c r="CI32" s="10"/>
      <c r="CJ32" s="3"/>
      <c r="CK32" s="4">
        <f>IF(AND(CL$151&gt;4,CJ32=1),6)+IF(AND(CL$151&gt;4,CJ32=2),4)+IF(AND(CL$151&gt;4,CJ32=3),3)+IF(AND(CL$151&gt;4,CJ32=4),2)+IF(AND(CL$151&gt;4,CJ32=5),1)+IF(AND(CL$151&gt;4,CJ32&gt;5),1)+IF(AND(CL$151=4,CJ32=1),4)+IF(AND(CL$151=4,CJ32=2),3)+IF(AND(CL$151=4,CJ32=3),2)+IF(AND(CL$151=4,CJ32=4),1)+IF(AND(CL$151=3,CJ32=1),3)+IF(AND(CL$151=3,CJ32=2),2)+IF(AND(CL$151=3,CJ32=3),1)+IF(AND(CL$151=2,CJ32=1),2)+IF(AND(CL$151=2,CJ32=2),1)+IF(AND(CL$151=1,CJ32=1),1)</f>
        <v>0</v>
      </c>
      <c r="CL32" s="5"/>
      <c r="CM32" s="5"/>
      <c r="CN32" s="4">
        <f>IF(AND(CL$151&gt;4,CL32=1),12)+IF(AND(CL$151&gt;4,CL32=2),8)+IF(AND(CL$151&gt;4,CL32=3),6)+IF(AND(CL$151&gt;4,CL32=4),5)+IF(AND(CL$151&gt;4,CL32=5),4)+IF(AND(CL$151&gt;4,CL32=6),3)+IF(AND(CL$151&gt;4,CL32=7),2)+IF(AND(CL$151&gt;4,CL32&gt;7),1)+IF(AND(CL$151=4,CL32=1),8)+IF(AND(CL$151=4,CL32=2),6)+IF(AND(CL$151=4,CL32=3),4)+IF(AND(CL$151=4,CL32=4),2)+IF(AND(CL$151=3,CL32=1),6)+IF(AND(CL$151=3,CL32=2),4)+IF(AND(CL$151=3,CL32=3),2)+IF(AND(CL$151=2,CL32=1),4)+IF(AND(CL$151=2,CL32=2),2)+IF(AND(CL$151=1,CL32=1),2)</f>
        <v>0</v>
      </c>
      <c r="CO32" s="4">
        <f>IF(AND(CL$151&gt;4,CM32=1),12)+IF(AND(CL$151&gt;4,CM32=2),8)+IF(AND(CL$151&gt;4,CM32=3),6)+IF(AND(CL$151&gt;4,CM32=4),5)+IF(AND(CL$151&gt;4,CM32=5),4)+IF(AND(CL$151&gt;4,CM32=6),3)+IF(AND(CL$151&gt;4,CM32=7),2)+IF(AND(CL$151&gt;4,CM32&gt;7),1)+IF(AND(CL$151=4,CM32=1),8)+IF(AND(CL$151=4,CM32=2),6)+IF(AND(CL$151=4,CM32=3),4)+IF(AND(CL$151=4,CM32=4),2)+IF(AND(CL$151=3,CM32=1),6)+IF(AND(CL$151=3,CM32=2),4)+IF(AND(CL$151=3,CM32=3),2)+IF(AND(CL$151=2,CM32=1),4)+IF(AND(CL$151=2,CM32=2),2)+IF(AND(CL$151=1,CM32=1),2)</f>
        <v>0</v>
      </c>
      <c r="CP32" s="2" t="s">
        <v>19</v>
      </c>
      <c r="CQ32" s="7">
        <f t="shared" si="12"/>
        <v>0</v>
      </c>
      <c r="CR32" s="11">
        <f t="shared" si="13"/>
        <v>0</v>
      </c>
      <c r="CS32" s="10"/>
      <c r="CT32" s="10"/>
      <c r="CU32" s="2" t="s">
        <v>19</v>
      </c>
      <c r="CV32" s="2"/>
      <c r="CW32" s="6"/>
      <c r="CX32" s="19">
        <f t="shared" si="14"/>
        <v>20.954999999999998</v>
      </c>
      <c r="CY32" s="10">
        <v>21.611999999999998</v>
      </c>
      <c r="CZ32" s="3">
        <v>1</v>
      </c>
      <c r="DA32" s="4">
        <f>IF(AND(DB$151&gt;4,CZ32=1),6)+IF(AND(DB$151&gt;4,CZ32=2),4)+IF(AND(DB$151&gt;4,CZ32=3),3)+IF(AND(DB$151&gt;4,CZ32=4),2)+IF(AND(DB$151&gt;4,CZ32=5),1)+IF(AND(DB$151&gt;4,CZ32&gt;5),1)+IF(AND(DB$151=4,CZ32=1),4)+IF(AND(DB$151=4,CZ32=2),3)+IF(AND(DB$151=4,CZ32=3),2)+IF(AND(DB$151=4,CZ32=4),1)+IF(AND(DB$151=3,CZ32=1),3)+IF(AND(DB$151=3,CZ32=2),2)+IF(AND(DB$151=3,CZ32=3),1)+IF(AND(DB$151=2,CZ32=1),2)+IF(AND(DB$151=2,CZ32=2),1)+IF(AND(DB$151=1,CZ32=1),1)</f>
        <v>6</v>
      </c>
      <c r="DB32" s="5">
        <v>6</v>
      </c>
      <c r="DC32" s="5">
        <v>2</v>
      </c>
      <c r="DD32" s="4">
        <f>IF(AND(DB$151&gt;4,DB32=1),12)+IF(AND(DB$151&gt;4,DB32=2),8)+IF(AND(DB$151&gt;4,DB32=3),6)+IF(AND(DB$151&gt;4,DB32=4),5)+IF(AND(DB$151&gt;4,DB32=5),4)+IF(AND(DB$151&gt;4,DB32=6),3)+IF(AND(DB$151&gt;4,DB32=7),2)+IF(AND(DB$151&gt;4,DB32&gt;7),1)+IF(AND(DB$151=4,DB32=1),8)+IF(AND(DB$151=4,DB32=2),6)+IF(AND(DB$151=4,DB32=3),4)+IF(AND(DB$151=4,DB32=4),2)+IF(AND(DB$151=3,DB32=1),6)+IF(AND(DB$151=3,DB32=2),4)+IF(AND(DB$151=3,DB32=3),2)+IF(AND(DB$151=2,DB32=1),4)+IF(AND(DB$151=2,DB32=2),2)+IF(AND(DB$151=1,DB32=1),2)</f>
        <v>3</v>
      </c>
      <c r="DE32" s="4">
        <f>IF(AND(DB$151&gt;4,DC32=1),12)+IF(AND(DB$151&gt;4,DC32=2),8)+IF(AND(DB$151&gt;4,DC32=3),6)+IF(AND(DB$151&gt;4,DC32=4),5)+IF(AND(DB$151&gt;4,DC32=5),4)+IF(AND(DB$151&gt;4,DC32=6),3)+IF(AND(DB$151&gt;4,DC32=7),2)+IF(AND(DB$151&gt;4,DC32&gt;7),1)+IF(AND(DB$151=4,DC32=1),8)+IF(AND(DB$151=4,DC32=2),6)+IF(AND(DB$151=4,DC32=3),4)+IF(AND(DB$151=4,DC32=4),2)+IF(AND(DB$151=3,DC32=1),6)+IF(AND(DB$151=3,DC32=2),4)+IF(AND(DB$151=3,DC32=3),2)+IF(AND(DB$151=2,DC32=1),4)+IF(AND(DB$151=2,DC32=2),2)+IF(AND(DB$151=1,DC32=1),2)</f>
        <v>8</v>
      </c>
      <c r="DF32" s="2" t="s">
        <v>19</v>
      </c>
      <c r="DG32" s="4">
        <f t="shared" si="15"/>
        <v>17</v>
      </c>
      <c r="DH32" s="11">
        <f t="shared" si="16"/>
        <v>17</v>
      </c>
      <c r="DI32" s="10">
        <v>23.5</v>
      </c>
      <c r="DJ32" s="10">
        <v>21.504000000000001</v>
      </c>
      <c r="DK32" s="2" t="s">
        <v>19</v>
      </c>
      <c r="DL32" s="2"/>
      <c r="DM32" s="6"/>
      <c r="DN32" s="19">
        <f t="shared" si="17"/>
        <v>20.954999999999998</v>
      </c>
      <c r="DO32" s="10"/>
      <c r="DP32" s="3"/>
      <c r="DQ32" s="4">
        <f>IF(AND(DR$151&gt;4,DP32=1),6)+IF(AND(DR$151&gt;4,DP32=2),4)+IF(AND(DR$151&gt;4,DP32=3),3)+IF(AND(DR$151&gt;4,DP32=4),2)+IF(AND(DR$151&gt;4,DP32=5),1)+IF(AND(DR$151&gt;4,DP32&gt;5),1)+IF(AND(DR$151=4,DP32=1),4)+IF(AND(DR$151=4,DP32=2),3)+IF(AND(DR$151=4,DP32=3),2)+IF(AND(DR$151=4,DP32=4),1)+IF(AND(DR$151=3,DP32=1),3)+IF(AND(DR$151=3,DP32=2),2)+IF(AND(DR$151=3,DP32=3),1)+IF(AND(DR$151=2,DP32=1),2)+IF(AND(DR$151=2,DP32=2),1)+IF(AND(DR$151=1,DP32=1),1)</f>
        <v>0</v>
      </c>
      <c r="DR32" s="5"/>
      <c r="DS32" s="5"/>
      <c r="DT32" s="4">
        <f>IF(AND(DR$151&gt;4,DR32=1),12)+IF(AND(DR$151&gt;4,DR32=2),8)+IF(AND(DR$151&gt;4,DR32=3),6)+IF(AND(DR$151&gt;4,DR32=4),5)+IF(AND(DR$151&gt;4,DR32=5),4)+IF(AND(DR$151&gt;4,DR32=6),3)+IF(AND(DR$151&gt;4,DR32=7),2)+IF(AND(DR$151&gt;4,DR32&gt;7),1)+IF(AND(DR$151=4,DR32=1),8)+IF(AND(DR$151=4,DR32=2),6)+IF(AND(DR$151=4,DR32=3),4)+IF(AND(DR$151=4,DR32=4),2)+IF(AND(DR$151=3,DR32=1),6)+IF(AND(DR$151=3,DR32=2),4)+IF(AND(DR$151=3,DR32=3),2)+IF(AND(DR$151=2,DR32=1),4)+IF(AND(DR$151=2,DR32=2),2)+IF(AND(DR$151=1,DR32=1),2)</f>
        <v>0</v>
      </c>
      <c r="DU32" s="4">
        <f>IF(AND(DR$151&gt;4,DS32=1),12)+IF(AND(DR$151&gt;4,DS32=2),8)+IF(AND(DR$151&gt;4,DS32=3),6)+IF(AND(DR$151&gt;4,DS32=4),5)+IF(AND(DR$151&gt;4,DS32=5),4)+IF(AND(DR$151&gt;4,DS32=6),3)+IF(AND(DR$151&gt;4,DS32=7),2)+IF(AND(DR$151&gt;4,DS32&gt;7),1)+IF(AND(DR$151=4,DS32=1),8)+IF(AND(DR$151=4,DS32=2),6)+IF(AND(DR$151=4,DS32=3),4)+IF(AND(DR$151=4,DS32=4),2)+IF(AND(DR$151=3,DS32=1),6)+IF(AND(DR$151=3,DS32=2),4)+IF(AND(DR$151=3,DS32=3),2)+IF(AND(DR$151=2,DS32=1),4)+IF(AND(DR$151=2,DS32=2),2)+IF(AND(DR$151=1,DS32=1),2)</f>
        <v>0</v>
      </c>
      <c r="DV32" s="2" t="s">
        <v>19</v>
      </c>
      <c r="DW32" s="4">
        <f t="shared" si="18"/>
        <v>0</v>
      </c>
      <c r="DX32" s="11">
        <f t="shared" si="19"/>
        <v>17</v>
      </c>
      <c r="DY32" s="10"/>
      <c r="DZ32" s="10"/>
      <c r="EA32" s="2" t="s">
        <v>19</v>
      </c>
      <c r="EB32" s="2"/>
      <c r="EC32" s="6"/>
      <c r="ED32" s="19">
        <f t="shared" si="20"/>
        <v>20.954999999999998</v>
      </c>
    </row>
    <row r="33" spans="1:134" x14ac:dyDescent="0.3">
      <c r="A33" s="13">
        <v>24</v>
      </c>
      <c r="B33" s="1" t="s">
        <v>126</v>
      </c>
      <c r="C33" s="2">
        <v>25186</v>
      </c>
      <c r="D33" s="1">
        <v>75</v>
      </c>
      <c r="E33" s="1" t="s">
        <v>127</v>
      </c>
      <c r="F33" s="21">
        <v>22.224</v>
      </c>
      <c r="G33" s="10"/>
      <c r="H33" s="3"/>
      <c r="I33" s="4">
        <f>IF(AND(J$151&gt;4,H33=1),6)+IF(AND(J$151&gt;4,H33=2),4)+IF(AND(J$151&gt;4,H33=3),3)+IF(AND(J$151&gt;4,H33=4),2)+IF(AND(J$151&gt;4,H33=5),1)+IF(AND(J$151&gt;4,H33&gt;5),1)+IF(AND(J$151=4,H33=1),4)+IF(AND(J$151=4,H33=2),3)+IF(AND(J$151=4,H33=3),2)+IF(AND(J$151=4,H33=4),1)+IF(AND(J$151=3,H33=1),3)+IF(AND(J$151=3,H33=2),2)+IF(AND(J$151=3,H33=3),1)+IF(AND(J$151=2,H33=1),2)+IF(AND(J$151=2,H33=2),1)+IF(AND(J$151=1,H33=1),1)</f>
        <v>0</v>
      </c>
      <c r="J33" s="3"/>
      <c r="K33" s="3"/>
      <c r="L33" s="4">
        <f>IF(AND(J$151&gt;4,J33=1),12)+IF(AND(J$151&gt;4,J33=2),8)+IF(AND(J$151&gt;4,J33=3),6)+IF(AND(J$151&gt;4,J33=4),5)+IF(AND(J$151&gt;4,J33=5),4)+IF(AND(J$151&gt;4,J33=6),3)+IF(AND(J$151&gt;4,J33=7),2)+IF(AND(J$151&gt;4,J33&gt;7),1)+IF(AND(J$151=4,J33=1),8)+IF(AND(J$151=4,J33=2),6)+IF(AND(J$151=4,J33=3),4)+IF(AND(J$151=4,J33=4),2)+IF(AND(J$151=3,J33=1),6)+IF(AND(J$151=3,J33=2),4)+IF(AND(J$151=3,J33=3),2)+IF(AND(J$151=2,J33=1),4)+IF(AND(J$151=2,J33=2),2)+IF(AND(J$151=1,J33=1),2)</f>
        <v>0</v>
      </c>
      <c r="M33" s="4">
        <f>IF(AND(J$151&gt;4,K33=1),12)+IF(AND(J$151&gt;4,K33=2),8)+IF(AND(J$151&gt;4,K33=3),6)+IF(AND(J$151&gt;4,K33=4),5)+IF(AND(J$151&gt;4,K33=5),4)+IF(AND(J$151&gt;4,K33=6),3)+IF(AND(J$151&gt;4,K33=7),2)+IF(AND(J$151&gt;4,K33&gt;7),1)+IF(AND(J$151=4,K33=1),8)+IF(AND(J$151=4,K33=2),6)+IF(AND(J$151=4,K33=3),4)+IF(AND(J$151=4,K33=4),2)+IF(AND(J$151=3,K33=1),6)+IF(AND(J$151=3,K33=2),4)+IF(AND(J$151=3,K33=3),2)+IF(AND(J$151=2,K33=1),4)+IF(AND(J$151=2,K33=2),2)+IF(AND(J$151=1,K33=1),2)</f>
        <v>0</v>
      </c>
      <c r="N33" s="2" t="s">
        <v>19</v>
      </c>
      <c r="O33" s="4">
        <f t="shared" si="43"/>
        <v>0</v>
      </c>
      <c r="P33" s="11">
        <f t="shared" si="29"/>
        <v>0</v>
      </c>
      <c r="Q33" s="2"/>
      <c r="R33" s="2"/>
      <c r="S33" s="2" t="s">
        <v>19</v>
      </c>
      <c r="T33" s="2"/>
      <c r="U33" s="6"/>
      <c r="V33" s="19">
        <f t="shared" si="30"/>
        <v>22.224</v>
      </c>
      <c r="W33" s="10"/>
      <c r="X33" s="3"/>
      <c r="Y33" s="4">
        <f>IF(AND(Z$151&gt;4,X33=1),6)+IF(AND(Z$151&gt;4,X33=2),4)+IF(AND(Z$151&gt;4,X33=3),3)+IF(AND(Z$151&gt;4,X33=4),2)+IF(AND(Z$151&gt;4,X33=5),1)+IF(AND(Z$151&gt;4,X33&gt;5),1)+IF(AND(Z$151=4,X33=1),4)+IF(AND(Z$151=4,X33=2),3)+IF(AND(Z$151=4,X33=3),2)+IF(AND(Z$151=4,X33=4),1)+IF(AND(Z$151=3,X33=1),3)+IF(AND(Z$151=3,X33=2),2)+IF(AND(Z$151=3,X33=3),1)+IF(AND(Z$151=2,X33=1),2)+IF(AND(Z$151=2,X33=2),1)+IF(AND(Z$151=1,X33=1),1)</f>
        <v>0</v>
      </c>
      <c r="Z33" s="3"/>
      <c r="AA33" s="3"/>
      <c r="AB33" s="4">
        <f>IF(AND(Z$151&gt;4,Z33=1),12)+IF(AND(Z$151&gt;4,Z33=2),8)+IF(AND(Z$151&gt;4,Z33=3),6)+IF(AND(Z$151&gt;4,Z33=4),5)+IF(AND(Z$151&gt;4,Z33=5),4)+IF(AND(Z$151&gt;4,Z33=6),3)+IF(AND(Z$151&gt;4,Z33=7),2)+IF(AND(Z$151&gt;4,Z33&gt;7),1)+IF(AND(Z$151=4,Z33=1),8)+IF(AND(Z$151=4,Z33=2),6)+IF(AND(Z$151=4,Z33=3),4)+IF(AND(Z$151=4,Z33=4),2)+IF(AND(Z$151=3,Z33=1),6)+IF(AND(Z$151=3,Z33=2),4)+IF(AND(Z$151=3,Z33=3),2)+IF(AND(Z$151=2,Z33=1),4)+IF(AND(Z$151=2,Z33=2),2)+IF(AND(Z$151=1,Z33=1),2)</f>
        <v>0</v>
      </c>
      <c r="AC33" s="4">
        <f>IF(AND(Z$151&gt;4,AA33=1),12)+IF(AND(Z$151&gt;4,AA33=2),8)+IF(AND(Z$151&gt;4,AA33=3),6)+IF(AND(Z$151&gt;4,AA33=4),5)+IF(AND(Z$151&gt;4,AA33=5),4)+IF(AND(Z$151&gt;4,AA33=6),3)+IF(AND(Z$151&gt;4,AA33=7),2)+IF(AND(Z$151&gt;4,AA33&gt;7),1)+IF(AND(Z$151=4,AA33=1),8)+IF(AND(Z$151=4,AA33=2),6)+IF(AND(Z$151=4,AA33=3),4)+IF(AND(Z$151=4,AA33=4),2)+IF(AND(Z$151=3,AA33=1),6)+IF(AND(Z$151=3,AA33=2),4)+IF(AND(Z$151=3,AA33=3),2)+IF(AND(Z$151=2,AA33=1),4)+IF(AND(Z$151=2,AA33=2),2)+IF(AND(Z$151=1,AA33=1),2)</f>
        <v>0</v>
      </c>
      <c r="AD33" s="2" t="s">
        <v>19</v>
      </c>
      <c r="AE33" s="4">
        <f t="shared" si="44"/>
        <v>0</v>
      </c>
      <c r="AF33" s="11">
        <f t="shared" si="45"/>
        <v>0</v>
      </c>
      <c r="AG33" s="2"/>
      <c r="AH33" s="2"/>
      <c r="AI33" s="2" t="s">
        <v>19</v>
      </c>
      <c r="AJ33" s="2"/>
      <c r="AK33" s="6"/>
      <c r="AL33" s="19">
        <f t="shared" si="23"/>
        <v>22.224</v>
      </c>
      <c r="AM33" s="10"/>
      <c r="AN33" s="3"/>
      <c r="AO33" s="4">
        <f>IF(AND(AP$151&gt;4,AN33=1),6)+IF(AND(AP$151&gt;4,AN33=2),4)+IF(AND(AP$151&gt;4,AN33=3),3)+IF(AND(AP$151&gt;4,AN33=4),2)+IF(AND(AP$151&gt;4,AN33=5),1)+IF(AND(AP$151&gt;4,AN33&gt;5),1)+IF(AND(AP$151=4,AN33=1),4)+IF(AND(AP$151=4,AN33=2),3)+IF(AND(AP$151=4,AN33=3),2)+IF(AND(AP$151=4,AN33=4),1)+IF(AND(AP$151=3,AN33=1),3)+IF(AND(AP$151=3,AN33=2),2)+IF(AND(AP$151=3,AN33=3),1)+IF(AND(AP$151=2,AN33=1),2)+IF(AND(AP$151=2,AN33=2),1)+IF(AND(AP$151=1,AN33=1),1)</f>
        <v>0</v>
      </c>
      <c r="AP33" s="3"/>
      <c r="AQ33" s="3"/>
      <c r="AR33" s="4">
        <f>IF(AND(AP$151&gt;4,AP33=1),12)+IF(AND(AP$151&gt;4,AP33=2),8)+IF(AND(AP$151&gt;4,AP33=3),6)+IF(AND(AP$151&gt;4,AP33=4),5)+IF(AND(AP$151&gt;4,AP33=5),4)+IF(AND(AP$151&gt;4,AP33=6),3)+IF(AND(AP$151&gt;4,AP33=7),2)+IF(AND(AP$151&gt;4,AP33&gt;7),1)+IF(AND(AP$151=4,AP33=1),8)+IF(AND(AP$151=4,AP33=2),6)+IF(AND(AP$151=4,AP33=3),4)+IF(AND(AP$151=4,AP33=4),2)+IF(AND(AP$151=3,AP33=1),6)+IF(AND(AP$151=3,AP33=2),4)+IF(AND(AP$151=3,AP33=3),2)+IF(AND(AP$151=2,AP33=1),4)+IF(AND(AP$151=2,AP33=2),2)+IF(AND(AP$151=1,AP33=1),2)</f>
        <v>0</v>
      </c>
      <c r="AS33" s="4">
        <f>IF(AND(AP$151&gt;4,AQ33=1),12)+IF(AND(AP$151&gt;4,AQ33=2),8)+IF(AND(AP$151&gt;4,AQ33=3),6)+IF(AND(AP$151&gt;4,AQ33=4),5)+IF(AND(AP$151&gt;4,AQ33=5),4)+IF(AND(AP$151&gt;4,AQ33=6),3)+IF(AND(AP$151&gt;4,AQ33=7),2)+IF(AND(AP$151&gt;4,AQ33&gt;7),1)+IF(AND(AP$151=4,AQ33=1),8)+IF(AND(AP$151=4,AQ33=2),6)+IF(AND(AP$151=4,AQ33=3),4)+IF(AND(AP$151=4,AQ33=4),2)+IF(AND(AP$151=3,AQ33=1),6)+IF(AND(AP$151=3,AQ33=2),4)+IF(AND(AP$151=3,AQ33=3),2)+IF(AND(AP$151=2,AQ33=1),4)+IF(AND(AP$151=2,AQ33=2),2)+IF(AND(AP$151=1,AQ33=1),2)</f>
        <v>0</v>
      </c>
      <c r="AT33" s="2" t="s">
        <v>19</v>
      </c>
      <c r="AU33" s="4">
        <f t="shared" si="46"/>
        <v>0</v>
      </c>
      <c r="AV33" s="11">
        <f t="shared" si="47"/>
        <v>0</v>
      </c>
      <c r="AW33" s="2"/>
      <c r="AX33" s="2"/>
      <c r="AY33" s="2" t="s">
        <v>19</v>
      </c>
      <c r="AZ33" s="2"/>
      <c r="BA33" s="6"/>
      <c r="BB33" s="19">
        <f t="shared" si="26"/>
        <v>22.224</v>
      </c>
      <c r="BC33" s="10">
        <v>24.981999999999999</v>
      </c>
      <c r="BD33" s="3">
        <v>1</v>
      </c>
      <c r="BE33" s="4">
        <f>IF(AND(BF$151&gt;4,BD33=1),6)+IF(AND(BF$151&gt;4,BD33=2),4)+IF(AND(BF$151&gt;4,BD33=3),3)+IF(AND(BF$151&gt;4,BD33=4),2)+IF(AND(BF$151&gt;4,BD33=5),1)+IF(AND(BF$151&gt;4,BD33&gt;5),1)+IF(AND(BF$151=4,BD33=1),4)+IF(AND(BF$151=4,BD33=2),3)+IF(AND(BF$151=4,BD33=3),2)+IF(AND(BF$151=4,BD33=4),1)+IF(AND(BF$151=3,BD33=1),3)+IF(AND(BF$151=3,BD33=2),2)+IF(AND(BF$151=3,BD33=3),1)+IF(AND(BF$151=2,BD33=1),2)+IF(AND(BF$151=2,BD33=2),1)+IF(AND(BF$151=1,BD33=1),1)</f>
        <v>4</v>
      </c>
      <c r="BF33" s="3">
        <v>1</v>
      </c>
      <c r="BG33" s="3">
        <v>3</v>
      </c>
      <c r="BH33" s="4">
        <f>IF(AND(BF$151&gt;4,BF33=1),12)+IF(AND(BF$151&gt;4,BF33=2),8)+IF(AND(BF$151&gt;4,BF33=3),6)+IF(AND(BF$151&gt;4,BF33=4),5)+IF(AND(BF$151&gt;4,BF33=5),4)+IF(AND(BF$151&gt;4,BF33=6),3)+IF(AND(BF$151&gt;4,BF33=7),2)+IF(AND(BF$151&gt;4,BF33&gt;7),1)+IF(AND(BF$151=4,BF33=1),8)+IF(AND(BF$151=4,BF33=2),6)+IF(AND(BF$151=4,BF33=3),4)+IF(AND(BF$151=4,BF33=4),2)+IF(AND(BF$151=3,BF33=1),6)+IF(AND(BF$151=3,BF33=2),4)+IF(AND(BF$151=3,BF33=3),2)+IF(AND(BF$151=2,BF33=1),4)+IF(AND(BF$151=2,BF33=2),2)+IF(AND(BF$151=1,BF33=1),2)</f>
        <v>8</v>
      </c>
      <c r="BI33" s="4">
        <f>IF(AND(BF$151&gt;4,BG33=1),12)+IF(AND(BF$151&gt;4,BG33=2),8)+IF(AND(BF$151&gt;4,BG33=3),6)+IF(AND(BF$151&gt;4,BG33=4),5)+IF(AND(BF$151&gt;4,BG33=5),4)+IF(AND(BF$151&gt;4,BG33=6),3)+IF(AND(BF$151&gt;4,BG33=7),2)+IF(AND(BF$151&gt;4,BG33&gt;7),1)+IF(AND(BF$151=4,BG33=1),8)+IF(AND(BF$151=4,BG33=2),6)+IF(AND(BF$151=4,BG33=3),4)+IF(AND(BF$151=4,BG33=4),2)+IF(AND(BF$151=3,BG33=1),6)+IF(AND(BF$151=3,BG33=2),4)+IF(AND(BF$151=3,BG33=3),2)+IF(AND(BF$151=2,BG33=1),4)+IF(AND(BF$151=2,BG33=2),2)+IF(AND(BF$151=1,BG33=1),2)</f>
        <v>4</v>
      </c>
      <c r="BJ33" s="2" t="s">
        <v>19</v>
      </c>
      <c r="BK33" s="4">
        <f t="shared" si="48"/>
        <v>16</v>
      </c>
      <c r="BL33" s="11">
        <f t="shared" si="49"/>
        <v>16</v>
      </c>
      <c r="BM33" s="2">
        <v>24.646000000000001</v>
      </c>
      <c r="BN33" s="2">
        <v>22.544</v>
      </c>
      <c r="BO33" s="2" t="s">
        <v>19</v>
      </c>
      <c r="BP33" s="2"/>
      <c r="BQ33" s="6"/>
      <c r="BR33" s="19">
        <f t="shared" si="8"/>
        <v>22.224</v>
      </c>
      <c r="BS33" s="10"/>
      <c r="BT33" s="3"/>
      <c r="BU33" s="4">
        <f>IF(AND(BV$151&gt;4,BT33=1),6)+IF(AND(BV$151&gt;4,BT33=2),4)+IF(AND(BV$151&gt;4,BT33=3),3)+IF(AND(BV$151&gt;4,BT33=4),2)+IF(AND(BV$151&gt;4,BT33=5),1)+IF(AND(BV$151&gt;4,BT33&gt;5),1)+IF(AND(BV$151=4,BT33=1),4)+IF(AND(BV$151=4,BT33=2),3)+IF(AND(BV$151=4,BT33=3),2)+IF(AND(BV$151=4,BT33=4),1)+IF(AND(BV$151=3,BT33=1),3)+IF(AND(BV$151=3,BT33=2),2)+IF(AND(BV$151=3,BT33=3),1)+IF(AND(BV$151=2,BT33=1),2)+IF(AND(BV$151=2,BT33=2),1)+IF(AND(BV$151=1,BT33=1),1)</f>
        <v>0</v>
      </c>
      <c r="BV33" s="3"/>
      <c r="BW33" s="3"/>
      <c r="BX33" s="4">
        <f>IF(AND(BV$151&gt;4,BV33=1),12)+IF(AND(BV$151&gt;4,BV33=2),8)+IF(AND(BV$151&gt;4,BV33=3),6)+IF(AND(BV$151&gt;4,BV33=4),5)+IF(AND(BV$151&gt;4,BV33=5),4)+IF(AND(BV$151&gt;4,BV33=6),3)+IF(AND(BV$151&gt;4,BV33=7),2)+IF(AND(BV$151&gt;4,BV33&gt;7),1)+IF(AND(BV$151=4,BV33=1),8)+IF(AND(BV$151=4,BV33=2),6)+IF(AND(BV$151=4,BV33=3),4)+IF(AND(BV$151=4,BV33=4),2)+IF(AND(BV$151=3,BV33=1),6)+IF(AND(BV$151=3,BV33=2),4)+IF(AND(BV$151=3,BV33=3),2)+IF(AND(BV$151=2,BV33=1),4)+IF(AND(BV$151=2,BV33=2),2)+IF(AND(BV$151=1,BV33=1),2)</f>
        <v>0</v>
      </c>
      <c r="BY33" s="4">
        <f>IF(AND(BV$151&gt;4,BW33=1),12)+IF(AND(BV$151&gt;4,BW33=2),8)+IF(AND(BV$151&gt;4,BW33=3),6)+IF(AND(BV$151&gt;4,BW33=4),5)+IF(AND(BV$151&gt;4,BW33=5),4)+IF(AND(BV$151&gt;4,BW33=6),3)+IF(AND(BV$151&gt;4,BW33=7),2)+IF(AND(BV$151&gt;4,BW33&gt;7),1)+IF(AND(BV$151=4,BW33=1),8)+IF(AND(BV$151=4,BW33=2),6)+IF(AND(BV$151=4,BW33=3),4)+IF(AND(BV$151=4,BW33=4),2)+IF(AND(BV$151=3,BW33=1),6)+IF(AND(BV$151=3,BW33=2),4)+IF(AND(BV$151=3,BW33=3),2)+IF(AND(BV$151=2,BW33=1),4)+IF(AND(BV$151=2,BW33=2),2)+IF(AND(BV$151=1,BW33=1),2)</f>
        <v>0</v>
      </c>
      <c r="BZ33" s="2" t="s">
        <v>19</v>
      </c>
      <c r="CA33" s="4">
        <f t="shared" si="9"/>
        <v>0</v>
      </c>
      <c r="CB33" s="11">
        <f t="shared" si="10"/>
        <v>16</v>
      </c>
      <c r="CC33" s="2"/>
      <c r="CD33" s="2"/>
      <c r="CE33" s="2" t="s">
        <v>19</v>
      </c>
      <c r="CF33" s="2"/>
      <c r="CG33" s="6"/>
      <c r="CH33" s="19">
        <f t="shared" si="11"/>
        <v>22.224</v>
      </c>
      <c r="CI33" s="10"/>
      <c r="CJ33" s="3"/>
      <c r="CK33" s="4">
        <f>IF(AND(CL$151&gt;4,CJ33=1),6)+IF(AND(CL$151&gt;4,CJ33=2),4)+IF(AND(CL$151&gt;4,CJ33=3),3)+IF(AND(CL$151&gt;4,CJ33=4),2)+IF(AND(CL$151&gt;4,CJ33=5),1)+IF(AND(CL$151&gt;4,CJ33&gt;5),1)+IF(AND(CL$151=4,CJ33=1),4)+IF(AND(CL$151=4,CJ33=2),3)+IF(AND(CL$151=4,CJ33=3),2)+IF(AND(CL$151=4,CJ33=4),1)+IF(AND(CL$151=3,CJ33=1),3)+IF(AND(CL$151=3,CJ33=2),2)+IF(AND(CL$151=3,CJ33=3),1)+IF(AND(CL$151=2,CJ33=1),2)+IF(AND(CL$151=2,CJ33=2),1)+IF(AND(CL$151=1,CJ33=1),1)</f>
        <v>0</v>
      </c>
      <c r="CL33" s="3"/>
      <c r="CM33" s="3"/>
      <c r="CN33" s="4">
        <f>IF(AND(CL$151&gt;4,CL33=1),12)+IF(AND(CL$151&gt;4,CL33=2),8)+IF(AND(CL$151&gt;4,CL33=3),6)+IF(AND(CL$151&gt;4,CL33=4),5)+IF(AND(CL$151&gt;4,CL33=5),4)+IF(AND(CL$151&gt;4,CL33=6),3)+IF(AND(CL$151&gt;4,CL33=7),2)+IF(AND(CL$151&gt;4,CL33&gt;7),1)+IF(AND(CL$151=4,CL33=1),8)+IF(AND(CL$151=4,CL33=2),6)+IF(AND(CL$151=4,CL33=3),4)+IF(AND(CL$151=4,CL33=4),2)+IF(AND(CL$151=3,CL33=1),6)+IF(AND(CL$151=3,CL33=2),4)+IF(AND(CL$151=3,CL33=3),2)+IF(AND(CL$151=2,CL33=1),4)+IF(AND(CL$151=2,CL33=2),2)+IF(AND(CL$151=1,CL33=1),2)</f>
        <v>0</v>
      </c>
      <c r="CO33" s="4">
        <f>IF(AND(CL$151&gt;4,CM33=1),12)+IF(AND(CL$151&gt;4,CM33=2),8)+IF(AND(CL$151&gt;4,CM33=3),6)+IF(AND(CL$151&gt;4,CM33=4),5)+IF(AND(CL$151&gt;4,CM33=5),4)+IF(AND(CL$151&gt;4,CM33=6),3)+IF(AND(CL$151&gt;4,CM33=7),2)+IF(AND(CL$151&gt;4,CM33&gt;7),1)+IF(AND(CL$151=4,CM33=1),8)+IF(AND(CL$151=4,CM33=2),6)+IF(AND(CL$151=4,CM33=3),4)+IF(AND(CL$151=4,CM33=4),2)+IF(AND(CL$151=3,CM33=1),6)+IF(AND(CL$151=3,CM33=2),4)+IF(AND(CL$151=3,CM33=3),2)+IF(AND(CL$151=2,CM33=1),4)+IF(AND(CL$151=2,CM33=2),2)+IF(AND(CL$151=1,CM33=1),2)</f>
        <v>0</v>
      </c>
      <c r="CP33" s="2" t="s">
        <v>19</v>
      </c>
      <c r="CQ33" s="4">
        <f t="shared" si="12"/>
        <v>0</v>
      </c>
      <c r="CR33" s="11">
        <f t="shared" si="13"/>
        <v>16</v>
      </c>
      <c r="CS33" s="2"/>
      <c r="CT33" s="2"/>
      <c r="CU33" s="2" t="s">
        <v>19</v>
      </c>
      <c r="CV33" s="2"/>
      <c r="CW33" s="6"/>
      <c r="CX33" s="19">
        <f t="shared" si="14"/>
        <v>22.224</v>
      </c>
      <c r="CY33" s="10"/>
      <c r="CZ33" s="3"/>
      <c r="DA33" s="4">
        <f>IF(AND(DB$151&gt;4,CZ33=1),6)+IF(AND(DB$151&gt;4,CZ33=2),4)+IF(AND(DB$151&gt;4,CZ33=3),3)+IF(AND(DB$151&gt;4,CZ33=4),2)+IF(AND(DB$151&gt;4,CZ33=5),1)+IF(AND(DB$151&gt;4,CZ33&gt;5),1)+IF(AND(DB$151=4,CZ33=1),4)+IF(AND(DB$151=4,CZ33=2),3)+IF(AND(DB$151=4,CZ33=3),2)+IF(AND(DB$151=4,CZ33=4),1)+IF(AND(DB$151=3,CZ33=1),3)+IF(AND(DB$151=3,CZ33=2),2)+IF(AND(DB$151=3,CZ33=3),1)+IF(AND(DB$151=2,CZ33=1),2)+IF(AND(DB$151=2,CZ33=2),1)+IF(AND(DB$151=1,CZ33=1),1)</f>
        <v>0</v>
      </c>
      <c r="DB33" s="3"/>
      <c r="DC33" s="3"/>
      <c r="DD33" s="4">
        <f>IF(AND(DB$151&gt;4,DB33=1),12)+IF(AND(DB$151&gt;4,DB33=2),8)+IF(AND(DB$151&gt;4,DB33=3),6)+IF(AND(DB$151&gt;4,DB33=4),5)+IF(AND(DB$151&gt;4,DB33=5),4)+IF(AND(DB$151&gt;4,DB33=6),3)+IF(AND(DB$151&gt;4,DB33=7),2)+IF(AND(DB$151&gt;4,DB33&gt;7),1)+IF(AND(DB$151=4,DB33=1),8)+IF(AND(DB$151=4,DB33=2),6)+IF(AND(DB$151=4,DB33=3),4)+IF(AND(DB$151=4,DB33=4),2)+IF(AND(DB$151=3,DB33=1),6)+IF(AND(DB$151=3,DB33=2),4)+IF(AND(DB$151=3,DB33=3),2)+IF(AND(DB$151=2,DB33=1),4)+IF(AND(DB$151=2,DB33=2),2)+IF(AND(DB$151=1,DB33=1),2)</f>
        <v>0</v>
      </c>
      <c r="DE33" s="4">
        <f>IF(AND(DB$151&gt;4,DC33=1),12)+IF(AND(DB$151&gt;4,DC33=2),8)+IF(AND(DB$151&gt;4,DC33=3),6)+IF(AND(DB$151&gt;4,DC33=4),5)+IF(AND(DB$151&gt;4,DC33=5),4)+IF(AND(DB$151&gt;4,DC33=6),3)+IF(AND(DB$151&gt;4,DC33=7),2)+IF(AND(DB$151&gt;4,DC33&gt;7),1)+IF(AND(DB$151=4,DC33=1),8)+IF(AND(DB$151=4,DC33=2),6)+IF(AND(DB$151=4,DC33=3),4)+IF(AND(DB$151=4,DC33=4),2)+IF(AND(DB$151=3,DC33=1),6)+IF(AND(DB$151=3,DC33=2),4)+IF(AND(DB$151=3,DC33=3),2)+IF(AND(DB$151=2,DC33=1),4)+IF(AND(DB$151=2,DC33=2),2)+IF(AND(DB$151=1,DC33=1),2)</f>
        <v>0</v>
      </c>
      <c r="DF33" s="2" t="s">
        <v>19</v>
      </c>
      <c r="DG33" s="4">
        <f t="shared" si="15"/>
        <v>0</v>
      </c>
      <c r="DH33" s="11">
        <f t="shared" si="16"/>
        <v>16</v>
      </c>
      <c r="DI33" s="2"/>
      <c r="DJ33" s="2"/>
      <c r="DK33" s="2" t="s">
        <v>19</v>
      </c>
      <c r="DL33" s="2"/>
      <c r="DM33" s="6"/>
      <c r="DN33" s="19">
        <f t="shared" si="17"/>
        <v>22.224</v>
      </c>
      <c r="DO33" s="10"/>
      <c r="DP33" s="3"/>
      <c r="DQ33" s="4">
        <f>IF(AND(DR$151&gt;4,DP33=1),6)+IF(AND(DR$151&gt;4,DP33=2),4)+IF(AND(DR$151&gt;4,DP33=3),3)+IF(AND(DR$151&gt;4,DP33=4),2)+IF(AND(DR$151&gt;4,DP33=5),1)+IF(AND(DR$151&gt;4,DP33&gt;5),1)+IF(AND(DR$151=4,DP33=1),4)+IF(AND(DR$151=4,DP33=2),3)+IF(AND(DR$151=4,DP33=3),2)+IF(AND(DR$151=4,DP33=4),1)+IF(AND(DR$151=3,DP33=1),3)+IF(AND(DR$151=3,DP33=2),2)+IF(AND(DR$151=3,DP33=3),1)+IF(AND(DR$151=2,DP33=1),2)+IF(AND(DR$151=2,DP33=2),1)+IF(AND(DR$151=1,DP33=1),1)</f>
        <v>0</v>
      </c>
      <c r="DR33" s="3"/>
      <c r="DS33" s="3"/>
      <c r="DT33" s="4">
        <f>IF(AND(DR$151&gt;4,DR33=1),12)+IF(AND(DR$151&gt;4,DR33=2),8)+IF(AND(DR$151&gt;4,DR33=3),6)+IF(AND(DR$151&gt;4,DR33=4),5)+IF(AND(DR$151&gt;4,DR33=5),4)+IF(AND(DR$151&gt;4,DR33=6),3)+IF(AND(DR$151&gt;4,DR33=7),2)+IF(AND(DR$151&gt;4,DR33&gt;7),1)+IF(AND(DR$151=4,DR33=1),8)+IF(AND(DR$151=4,DR33=2),6)+IF(AND(DR$151=4,DR33=3),4)+IF(AND(DR$151=4,DR33=4),2)+IF(AND(DR$151=3,DR33=1),6)+IF(AND(DR$151=3,DR33=2),4)+IF(AND(DR$151=3,DR33=3),2)+IF(AND(DR$151=2,DR33=1),4)+IF(AND(DR$151=2,DR33=2),2)+IF(AND(DR$151=1,DR33=1),2)</f>
        <v>0</v>
      </c>
      <c r="DU33" s="4">
        <f>IF(AND(DR$151&gt;4,DS33=1),12)+IF(AND(DR$151&gt;4,DS33=2),8)+IF(AND(DR$151&gt;4,DS33=3),6)+IF(AND(DR$151&gt;4,DS33=4),5)+IF(AND(DR$151&gt;4,DS33=5),4)+IF(AND(DR$151&gt;4,DS33=6),3)+IF(AND(DR$151&gt;4,DS33=7),2)+IF(AND(DR$151&gt;4,DS33&gt;7),1)+IF(AND(DR$151=4,DS33=1),8)+IF(AND(DR$151=4,DS33=2),6)+IF(AND(DR$151=4,DS33=3),4)+IF(AND(DR$151=4,DS33=4),2)+IF(AND(DR$151=3,DS33=1),6)+IF(AND(DR$151=3,DS33=2),4)+IF(AND(DR$151=3,DS33=3),2)+IF(AND(DR$151=2,DS33=1),4)+IF(AND(DR$151=2,DS33=2),2)+IF(AND(DR$151=1,DS33=1),2)</f>
        <v>0</v>
      </c>
      <c r="DV33" s="2" t="s">
        <v>19</v>
      </c>
      <c r="DW33" s="4">
        <f t="shared" si="18"/>
        <v>0</v>
      </c>
      <c r="DX33" s="11">
        <f t="shared" si="19"/>
        <v>16</v>
      </c>
      <c r="DY33" s="2"/>
      <c r="DZ33" s="2"/>
      <c r="EA33" s="2" t="s">
        <v>19</v>
      </c>
      <c r="EB33" s="2"/>
      <c r="EC33" s="6"/>
      <c r="ED33" s="19">
        <f t="shared" si="20"/>
        <v>22.224</v>
      </c>
    </row>
    <row r="34" spans="1:134" x14ac:dyDescent="0.3">
      <c r="A34" s="13">
        <v>25</v>
      </c>
      <c r="B34" s="1" t="s">
        <v>101</v>
      </c>
      <c r="C34" s="2">
        <v>4813</v>
      </c>
      <c r="D34" s="1">
        <v>57</v>
      </c>
      <c r="E34" s="1" t="s">
        <v>122</v>
      </c>
      <c r="F34" s="21">
        <v>21.771999999999998</v>
      </c>
      <c r="G34" s="2">
        <v>22.242999999999999</v>
      </c>
      <c r="H34" s="3">
        <v>1</v>
      </c>
      <c r="I34" s="4">
        <f>IF(AND(J$151&gt;4,H34=1),6)+IF(AND(J$151&gt;4,H34=2),4)+IF(AND(J$151&gt;4,H34=3),3)+IF(AND(J$151&gt;4,H34=4),2)+IF(AND(J$151&gt;4,H34=5),1)+IF(AND(J$151&gt;4,H34&gt;5),1)+IF(AND(J$151=4,H34=1),4)+IF(AND(J$151=4,H34=2),3)+IF(AND(J$151=4,H34=3),2)+IF(AND(J$151=4,H34=4),1)+IF(AND(J$151=3,H34=1),3)+IF(AND(J$151=3,H34=2),2)+IF(AND(J$151=3,H34=3),1)+IF(AND(J$151=2,H34=1),2)+IF(AND(J$151=2,H34=2),1)+IF(AND(J$151=1,H34=1),1)</f>
        <v>4</v>
      </c>
      <c r="J34" s="5"/>
      <c r="K34" s="5"/>
      <c r="L34" s="4">
        <f>IF(AND(J$151&gt;4,J34=1),12)+IF(AND(J$151&gt;4,J34=2),8)+IF(AND(J$151&gt;4,J34=3),6)+IF(AND(J$151&gt;4,J34=4),5)+IF(AND(J$151&gt;4,J34=5),4)+IF(AND(J$151&gt;4,J34=6),3)+IF(AND(J$151&gt;4,J34=7),2)+IF(AND(J$151&gt;4,J34&gt;7),1)+IF(AND(J$151=4,J34=1),8)+IF(AND(J$151=4,J34=2),6)+IF(AND(J$151=4,J34=3),4)+IF(AND(J$151=4,J34=4),2)+IF(AND(J$151=3,J34=1),6)+IF(AND(J$151=3,J34=2),4)+IF(AND(J$151=3,J34=3),2)+IF(AND(J$151=2,J34=1),4)+IF(AND(J$151=2,J34=2),2)+IF(AND(J$151=1,J34=1),2)</f>
        <v>0</v>
      </c>
      <c r="M34" s="4">
        <f>IF(AND(J$151&gt;4,K34=1),12)+IF(AND(J$151&gt;4,K34=2),8)+IF(AND(J$151&gt;4,K34=3),6)+IF(AND(J$151&gt;4,K34=4),5)+IF(AND(J$151&gt;4,K34=5),4)+IF(AND(J$151&gt;4,K34=6),3)+IF(AND(J$151&gt;4,K34=7),2)+IF(AND(J$151&gt;4,K34&gt;7),1)+IF(AND(J$151=4,K34=1),8)+IF(AND(J$151=4,K34=2),6)+IF(AND(J$151=4,K34=3),4)+IF(AND(J$151=4,K34=4),2)+IF(AND(J$151=3,K34=1),6)+IF(AND(J$151=3,K34=2),4)+IF(AND(J$151=3,K34=3),2)+IF(AND(J$151=2,K34=1),4)+IF(AND(J$151=2,K34=2),2)+IF(AND(J$151=1,K34=1),2)</f>
        <v>0</v>
      </c>
      <c r="N34" s="2" t="s">
        <v>19</v>
      </c>
      <c r="O34" s="7">
        <f t="shared" si="43"/>
        <v>4</v>
      </c>
      <c r="P34" s="11">
        <f t="shared" si="29"/>
        <v>4</v>
      </c>
      <c r="Q34" s="2">
        <v>23.128</v>
      </c>
      <c r="R34" s="2"/>
      <c r="S34" s="2" t="s">
        <v>19</v>
      </c>
      <c r="T34" s="2"/>
      <c r="U34" s="6"/>
      <c r="V34" s="19">
        <f t="shared" si="30"/>
        <v>21.771999999999998</v>
      </c>
      <c r="W34" s="2"/>
      <c r="X34" s="3"/>
      <c r="Y34" s="4">
        <f>IF(AND(Z$151&gt;4,X34=1),6)+IF(AND(Z$151&gt;4,X34=2),4)+IF(AND(Z$151&gt;4,X34=3),3)+IF(AND(Z$151&gt;4,X34=4),2)+IF(AND(Z$151&gt;4,X34=5),1)+IF(AND(Z$151&gt;4,X34&gt;5),1)+IF(AND(Z$151=4,X34=1),4)+IF(AND(Z$151=4,X34=2),3)+IF(AND(Z$151=4,X34=3),2)+IF(AND(Z$151=4,X34=4),1)+IF(AND(Z$151=3,X34=1),3)+IF(AND(Z$151=3,X34=2),2)+IF(AND(Z$151=3,X34=3),1)+IF(AND(Z$151=2,X34=1),2)+IF(AND(Z$151=2,X34=2),1)+IF(AND(Z$151=1,X34=1),1)</f>
        <v>0</v>
      </c>
      <c r="Z34" s="5"/>
      <c r="AA34" s="5"/>
      <c r="AB34" s="4">
        <f>IF(AND(Z$151&gt;4,Z34=1),12)+IF(AND(Z$151&gt;4,Z34=2),8)+IF(AND(Z$151&gt;4,Z34=3),6)+IF(AND(Z$151&gt;4,Z34=4),5)+IF(AND(Z$151&gt;4,Z34=5),4)+IF(AND(Z$151&gt;4,Z34=6),3)+IF(AND(Z$151&gt;4,Z34=7),2)+IF(AND(Z$151&gt;4,Z34&gt;7),1)+IF(AND(Z$151=4,Z34=1),8)+IF(AND(Z$151=4,Z34=2),6)+IF(AND(Z$151=4,Z34=3),4)+IF(AND(Z$151=4,Z34=4),2)+IF(AND(Z$151=3,Z34=1),6)+IF(AND(Z$151=3,Z34=2),4)+IF(AND(Z$151=3,Z34=3),2)+IF(AND(Z$151=2,Z34=1),4)+IF(AND(Z$151=2,Z34=2),2)+IF(AND(Z$151=1,Z34=1),2)</f>
        <v>0</v>
      </c>
      <c r="AC34" s="4">
        <f>IF(AND(Z$151&gt;4,AA34=1),12)+IF(AND(Z$151&gt;4,AA34=2),8)+IF(AND(Z$151&gt;4,AA34=3),6)+IF(AND(Z$151&gt;4,AA34=4),5)+IF(AND(Z$151&gt;4,AA34=5),4)+IF(AND(Z$151&gt;4,AA34=6),3)+IF(AND(Z$151&gt;4,AA34=7),2)+IF(AND(Z$151&gt;4,AA34&gt;7),1)+IF(AND(Z$151=4,AA34=1),8)+IF(AND(Z$151=4,AA34=2),6)+IF(AND(Z$151=4,AA34=3),4)+IF(AND(Z$151=4,AA34=4),2)+IF(AND(Z$151=3,AA34=1),6)+IF(AND(Z$151=3,AA34=2),4)+IF(AND(Z$151=3,AA34=3),2)+IF(AND(Z$151=2,AA34=1),4)+IF(AND(Z$151=2,AA34=2),2)+IF(AND(Z$151=1,AA34=1),2)</f>
        <v>0</v>
      </c>
      <c r="AD34" s="2" t="s">
        <v>19</v>
      </c>
      <c r="AE34" s="7">
        <f t="shared" si="44"/>
        <v>0</v>
      </c>
      <c r="AF34" s="11">
        <f t="shared" si="45"/>
        <v>4</v>
      </c>
      <c r="AG34" s="2"/>
      <c r="AH34" s="2"/>
      <c r="AI34" s="2" t="s">
        <v>19</v>
      </c>
      <c r="AJ34" s="2"/>
      <c r="AK34" s="6"/>
      <c r="AL34" s="19">
        <f t="shared" si="23"/>
        <v>21.771999999999998</v>
      </c>
      <c r="AM34" s="2"/>
      <c r="AN34" s="3"/>
      <c r="AO34" s="4">
        <f>IF(AND(AP$151&gt;4,AN34=1),6)+IF(AND(AP$151&gt;4,AN34=2),4)+IF(AND(AP$151&gt;4,AN34=3),3)+IF(AND(AP$151&gt;4,AN34=4),2)+IF(AND(AP$151&gt;4,AN34=5),1)+IF(AND(AP$151&gt;4,AN34&gt;5),1)+IF(AND(AP$151=4,AN34=1),4)+IF(AND(AP$151=4,AN34=2),3)+IF(AND(AP$151=4,AN34=3),2)+IF(AND(AP$151=4,AN34=4),1)+IF(AND(AP$151=3,AN34=1),3)+IF(AND(AP$151=3,AN34=2),2)+IF(AND(AP$151=3,AN34=3),1)+IF(AND(AP$151=2,AN34=1),2)+IF(AND(AP$151=2,AN34=2),1)+IF(AND(AP$151=1,AN34=1),1)</f>
        <v>0</v>
      </c>
      <c r="AP34" s="5"/>
      <c r="AQ34" s="5"/>
      <c r="AR34" s="4">
        <f>IF(AND(AP$151&gt;4,AP34=1),12)+IF(AND(AP$151&gt;4,AP34=2),8)+IF(AND(AP$151&gt;4,AP34=3),6)+IF(AND(AP$151&gt;4,AP34=4),5)+IF(AND(AP$151&gt;4,AP34=5),4)+IF(AND(AP$151&gt;4,AP34=6),3)+IF(AND(AP$151&gt;4,AP34=7),2)+IF(AND(AP$151&gt;4,AP34&gt;7),1)+IF(AND(AP$151=4,AP34=1),8)+IF(AND(AP$151=4,AP34=2),6)+IF(AND(AP$151=4,AP34=3),4)+IF(AND(AP$151=4,AP34=4),2)+IF(AND(AP$151=3,AP34=1),6)+IF(AND(AP$151=3,AP34=2),4)+IF(AND(AP$151=3,AP34=3),2)+IF(AND(AP$151=2,AP34=1),4)+IF(AND(AP$151=2,AP34=2),2)+IF(AND(AP$151=1,AP34=1),2)</f>
        <v>0</v>
      </c>
      <c r="AS34" s="4">
        <f>IF(AND(AP$151&gt;4,AQ34=1),12)+IF(AND(AP$151&gt;4,AQ34=2),8)+IF(AND(AP$151&gt;4,AQ34=3),6)+IF(AND(AP$151&gt;4,AQ34=4),5)+IF(AND(AP$151&gt;4,AQ34=5),4)+IF(AND(AP$151&gt;4,AQ34=6),3)+IF(AND(AP$151&gt;4,AQ34=7),2)+IF(AND(AP$151&gt;4,AQ34&gt;7),1)+IF(AND(AP$151=4,AQ34=1),8)+IF(AND(AP$151=4,AQ34=2),6)+IF(AND(AP$151=4,AQ34=3),4)+IF(AND(AP$151=4,AQ34=4),2)+IF(AND(AP$151=3,AQ34=1),6)+IF(AND(AP$151=3,AQ34=2),4)+IF(AND(AP$151=3,AQ34=3),2)+IF(AND(AP$151=2,AQ34=1),4)+IF(AND(AP$151=2,AQ34=2),2)+IF(AND(AP$151=1,AQ34=1),2)</f>
        <v>0</v>
      </c>
      <c r="AT34" s="2" t="s">
        <v>19</v>
      </c>
      <c r="AU34" s="7">
        <f t="shared" si="46"/>
        <v>0</v>
      </c>
      <c r="AV34" s="11">
        <f t="shared" si="47"/>
        <v>4</v>
      </c>
      <c r="AW34" s="2"/>
      <c r="AX34" s="2"/>
      <c r="AY34" s="2" t="s">
        <v>19</v>
      </c>
      <c r="AZ34" s="2"/>
      <c r="BA34" s="6"/>
      <c r="BB34" s="19">
        <f t="shared" si="26"/>
        <v>21.771999999999998</v>
      </c>
      <c r="BC34" s="2"/>
      <c r="BD34" s="3"/>
      <c r="BE34" s="4">
        <f>IF(AND(BF$151&gt;4,BD34=1),6)+IF(AND(BF$151&gt;4,BD34=2),4)+IF(AND(BF$151&gt;4,BD34=3),3)+IF(AND(BF$151&gt;4,BD34=4),2)+IF(AND(BF$151&gt;4,BD34=5),1)+IF(AND(BF$151&gt;4,BD34&gt;5),1)+IF(AND(BF$151=4,BD34=1),4)+IF(AND(BF$151=4,BD34=2),3)+IF(AND(BF$151=4,BD34=3),2)+IF(AND(BF$151=4,BD34=4),1)+IF(AND(BF$151=3,BD34=1),3)+IF(AND(BF$151=3,BD34=2),2)+IF(AND(BF$151=3,BD34=3),1)+IF(AND(BF$151=2,BD34=1),2)+IF(AND(BF$151=2,BD34=2),1)+IF(AND(BF$151=1,BD34=1),1)</f>
        <v>0</v>
      </c>
      <c r="BF34" s="5"/>
      <c r="BG34" s="5"/>
      <c r="BH34" s="4">
        <f>IF(AND(BF$151&gt;4,BF34=1),12)+IF(AND(BF$151&gt;4,BF34=2),8)+IF(AND(BF$151&gt;4,BF34=3),6)+IF(AND(BF$151&gt;4,BF34=4),5)+IF(AND(BF$151&gt;4,BF34=5),4)+IF(AND(BF$151&gt;4,BF34=6),3)+IF(AND(BF$151&gt;4,BF34=7),2)+IF(AND(BF$151&gt;4,BF34&gt;7),1)+IF(AND(BF$151=4,BF34=1),8)+IF(AND(BF$151=4,BF34=2),6)+IF(AND(BF$151=4,BF34=3),4)+IF(AND(BF$151=4,BF34=4),2)+IF(AND(BF$151=3,BF34=1),6)+IF(AND(BF$151=3,BF34=2),4)+IF(AND(BF$151=3,BF34=3),2)+IF(AND(BF$151=2,BF34=1),4)+IF(AND(BF$151=2,BF34=2),2)+IF(AND(BF$151=1,BF34=1),2)</f>
        <v>0</v>
      </c>
      <c r="BI34" s="4">
        <f>IF(AND(BF$151&gt;4,BG34=1),12)+IF(AND(BF$151&gt;4,BG34=2),8)+IF(AND(BF$151&gt;4,BG34=3),6)+IF(AND(BF$151&gt;4,BG34=4),5)+IF(AND(BF$151&gt;4,BG34=5),4)+IF(AND(BF$151&gt;4,BG34=6),3)+IF(AND(BF$151&gt;4,BG34=7),2)+IF(AND(BF$151&gt;4,BG34&gt;7),1)+IF(AND(BF$151=4,BG34=1),8)+IF(AND(BF$151=4,BG34=2),6)+IF(AND(BF$151=4,BG34=3),4)+IF(AND(BF$151=4,BG34=4),2)+IF(AND(BF$151=3,BG34=1),6)+IF(AND(BF$151=3,BG34=2),4)+IF(AND(BF$151=3,BG34=3),2)+IF(AND(BF$151=2,BG34=1),4)+IF(AND(BF$151=2,BG34=2),2)+IF(AND(BF$151=1,BG34=1),2)</f>
        <v>0</v>
      </c>
      <c r="BJ34" s="2" t="s">
        <v>19</v>
      </c>
      <c r="BK34" s="7">
        <f t="shared" si="48"/>
        <v>0</v>
      </c>
      <c r="BL34" s="11">
        <f t="shared" si="49"/>
        <v>4</v>
      </c>
      <c r="BM34" s="2"/>
      <c r="BN34" s="2"/>
      <c r="BO34" s="2" t="s">
        <v>19</v>
      </c>
      <c r="BP34" s="2"/>
      <c r="BQ34" s="6"/>
      <c r="BR34" s="19">
        <f t="shared" si="8"/>
        <v>21.771999999999998</v>
      </c>
      <c r="BS34" s="10">
        <v>21.9</v>
      </c>
      <c r="BT34" s="3">
        <v>1</v>
      </c>
      <c r="BU34" s="4">
        <f>IF(AND(BV$151&gt;4,BT34=1),6)+IF(AND(BV$151&gt;4,BT34=2),4)+IF(AND(BV$151&gt;4,BT34=3),3)+IF(AND(BV$151&gt;4,BT34=4),2)+IF(AND(BV$151&gt;4,BT34=5),1)+IF(AND(BV$151&gt;4,BT34&gt;5),1)+IF(AND(BV$151=4,BT34=1),4)+IF(AND(BV$151=4,BT34=2),3)+IF(AND(BV$151=4,BT34=3),2)+IF(AND(BV$151=4,BT34=4),1)+IF(AND(BV$151=3,BT34=1),3)+IF(AND(BV$151=3,BT34=2),2)+IF(AND(BV$151=3,BT34=3),1)+IF(AND(BV$151=2,BT34=1),2)+IF(AND(BV$151=2,BT34=2),1)+IF(AND(BV$151=1,BT34=1),1)</f>
        <v>4</v>
      </c>
      <c r="BV34" s="5"/>
      <c r="BW34" s="5">
        <v>3</v>
      </c>
      <c r="BX34" s="4">
        <f>IF(AND(BV$151&gt;4,BV34=1),12)+IF(AND(BV$151&gt;4,BV34=2),8)+IF(AND(BV$151&gt;4,BV34=3),6)+IF(AND(BV$151&gt;4,BV34=4),5)+IF(AND(BV$151&gt;4,BV34=5),4)+IF(AND(BV$151&gt;4,BV34=6),3)+IF(AND(BV$151&gt;4,BV34=7),2)+IF(AND(BV$151&gt;4,BV34&gt;7),1)+IF(AND(BV$151=4,BV34=1),8)+IF(AND(BV$151=4,BV34=2),6)+IF(AND(BV$151=4,BV34=3),4)+IF(AND(BV$151=4,BV34=4),2)+IF(AND(BV$151=3,BV34=1),6)+IF(AND(BV$151=3,BV34=2),4)+IF(AND(BV$151=3,BV34=3),2)+IF(AND(BV$151=2,BV34=1),4)+IF(AND(BV$151=2,BV34=2),2)+IF(AND(BV$151=1,BV34=1),2)</f>
        <v>0</v>
      </c>
      <c r="BY34" s="4">
        <f>IF(AND(BV$151&gt;4,BW34=1),12)+IF(AND(BV$151&gt;4,BW34=2),8)+IF(AND(BV$151&gt;4,BW34=3),6)+IF(AND(BV$151&gt;4,BW34=4),5)+IF(AND(BV$151&gt;4,BW34=5),4)+IF(AND(BV$151&gt;4,BW34=6),3)+IF(AND(BV$151&gt;4,BW34=7),2)+IF(AND(BV$151&gt;4,BW34&gt;7),1)+IF(AND(BV$151=4,BW34=1),8)+IF(AND(BV$151=4,BW34=2),6)+IF(AND(BV$151=4,BW34=3),4)+IF(AND(BV$151=4,BW34=4),2)+IF(AND(BV$151=3,BW34=1),6)+IF(AND(BV$151=3,BW34=2),4)+IF(AND(BV$151=3,BW34=3),2)+IF(AND(BV$151=2,BW34=1),4)+IF(AND(BV$151=2,BW34=2),2)+IF(AND(BV$151=1,BW34=1),2)</f>
        <v>4</v>
      </c>
      <c r="BZ34" s="2" t="s">
        <v>19</v>
      </c>
      <c r="CA34" s="7">
        <f t="shared" si="9"/>
        <v>8</v>
      </c>
      <c r="CB34" s="11">
        <f t="shared" si="10"/>
        <v>12</v>
      </c>
      <c r="CC34" s="2"/>
      <c r="CD34" s="2">
        <v>22.370999999999999</v>
      </c>
      <c r="CE34" s="2" t="s">
        <v>19</v>
      </c>
      <c r="CF34" s="2"/>
      <c r="CG34" s="6"/>
      <c r="CH34" s="19">
        <f t="shared" si="11"/>
        <v>21.771999999999998</v>
      </c>
      <c r="CI34" s="10"/>
      <c r="CJ34" s="3"/>
      <c r="CK34" s="4">
        <f>IF(AND(CL$151&gt;4,CJ34=1),6)+IF(AND(CL$151&gt;4,CJ34=2),4)+IF(AND(CL$151&gt;4,CJ34=3),3)+IF(AND(CL$151&gt;4,CJ34=4),2)+IF(AND(CL$151&gt;4,CJ34=5),1)+IF(AND(CL$151&gt;4,CJ34&gt;5),1)+IF(AND(CL$151=4,CJ34=1),4)+IF(AND(CL$151=4,CJ34=2),3)+IF(AND(CL$151=4,CJ34=3),2)+IF(AND(CL$151=4,CJ34=4),1)+IF(AND(CL$151=3,CJ34=1),3)+IF(AND(CL$151=3,CJ34=2),2)+IF(AND(CL$151=3,CJ34=3),1)+IF(AND(CL$151=2,CJ34=1),2)+IF(AND(CL$151=2,CJ34=2),1)+IF(AND(CL$151=1,CJ34=1),1)</f>
        <v>0</v>
      </c>
      <c r="CL34" s="5"/>
      <c r="CM34" s="5"/>
      <c r="CN34" s="4">
        <f>IF(AND(CL$151&gt;4,CL34=1),12)+IF(AND(CL$151&gt;4,CL34=2),8)+IF(AND(CL$151&gt;4,CL34=3),6)+IF(AND(CL$151&gt;4,CL34=4),5)+IF(AND(CL$151&gt;4,CL34=5),4)+IF(AND(CL$151&gt;4,CL34=6),3)+IF(AND(CL$151&gt;4,CL34=7),2)+IF(AND(CL$151&gt;4,CL34&gt;7),1)+IF(AND(CL$151=4,CL34=1),8)+IF(AND(CL$151=4,CL34=2),6)+IF(AND(CL$151=4,CL34=3),4)+IF(AND(CL$151=4,CL34=4),2)+IF(AND(CL$151=3,CL34=1),6)+IF(AND(CL$151=3,CL34=2),4)+IF(AND(CL$151=3,CL34=3),2)+IF(AND(CL$151=2,CL34=1),4)+IF(AND(CL$151=2,CL34=2),2)+IF(AND(CL$151=1,CL34=1),2)</f>
        <v>0</v>
      </c>
      <c r="CO34" s="4">
        <f>IF(AND(CL$151&gt;4,CM34=1),12)+IF(AND(CL$151&gt;4,CM34=2),8)+IF(AND(CL$151&gt;4,CM34=3),6)+IF(AND(CL$151&gt;4,CM34=4),5)+IF(AND(CL$151&gt;4,CM34=5),4)+IF(AND(CL$151&gt;4,CM34=6),3)+IF(AND(CL$151&gt;4,CM34=7),2)+IF(AND(CL$151&gt;4,CM34&gt;7),1)+IF(AND(CL$151=4,CM34=1),8)+IF(AND(CL$151=4,CM34=2),6)+IF(AND(CL$151=4,CM34=3),4)+IF(AND(CL$151=4,CM34=4),2)+IF(AND(CL$151=3,CM34=1),6)+IF(AND(CL$151=3,CM34=2),4)+IF(AND(CL$151=3,CM34=3),2)+IF(AND(CL$151=2,CM34=1),4)+IF(AND(CL$151=2,CM34=2),2)+IF(AND(CL$151=1,CM34=1),2)</f>
        <v>0</v>
      </c>
      <c r="CP34" s="2" t="s">
        <v>19</v>
      </c>
      <c r="CQ34" s="7">
        <f t="shared" si="12"/>
        <v>0</v>
      </c>
      <c r="CR34" s="11">
        <f t="shared" si="13"/>
        <v>12</v>
      </c>
      <c r="CS34" s="2"/>
      <c r="CT34" s="2"/>
      <c r="CU34" s="2" t="s">
        <v>19</v>
      </c>
      <c r="CV34" s="2"/>
      <c r="CW34" s="6"/>
      <c r="CX34" s="19">
        <f t="shared" si="14"/>
        <v>21.771999999999998</v>
      </c>
      <c r="CY34" s="10"/>
      <c r="CZ34" s="3"/>
      <c r="DA34" s="4">
        <f>IF(AND(DB$151&gt;4,CZ34=1),6)+IF(AND(DB$151&gt;4,CZ34=2),4)+IF(AND(DB$151&gt;4,CZ34=3),3)+IF(AND(DB$151&gt;4,CZ34=4),2)+IF(AND(DB$151&gt;4,CZ34=5),1)+IF(AND(DB$151&gt;4,CZ34&gt;5),1)+IF(AND(DB$151=4,CZ34=1),4)+IF(AND(DB$151=4,CZ34=2),3)+IF(AND(DB$151=4,CZ34=3),2)+IF(AND(DB$151=4,CZ34=4),1)+IF(AND(DB$151=3,CZ34=1),3)+IF(AND(DB$151=3,CZ34=2),2)+IF(AND(DB$151=3,CZ34=3),1)+IF(AND(DB$151=2,CZ34=1),2)+IF(AND(DB$151=2,CZ34=2),1)+IF(AND(DB$151=1,CZ34=1),1)</f>
        <v>0</v>
      </c>
      <c r="DB34" s="5"/>
      <c r="DC34" s="5"/>
      <c r="DD34" s="4">
        <f>IF(AND(DB$151&gt;4,DB34=1),12)+IF(AND(DB$151&gt;4,DB34=2),8)+IF(AND(DB$151&gt;4,DB34=3),6)+IF(AND(DB$151&gt;4,DB34=4),5)+IF(AND(DB$151&gt;4,DB34=5),4)+IF(AND(DB$151&gt;4,DB34=6),3)+IF(AND(DB$151&gt;4,DB34=7),2)+IF(AND(DB$151&gt;4,DB34&gt;7),1)+IF(AND(DB$151=4,DB34=1),8)+IF(AND(DB$151=4,DB34=2),6)+IF(AND(DB$151=4,DB34=3),4)+IF(AND(DB$151=4,DB34=4),2)+IF(AND(DB$151=3,DB34=1),6)+IF(AND(DB$151=3,DB34=2),4)+IF(AND(DB$151=3,DB34=3),2)+IF(AND(DB$151=2,DB34=1),4)+IF(AND(DB$151=2,DB34=2),2)+IF(AND(DB$151=1,DB34=1),2)</f>
        <v>0</v>
      </c>
      <c r="DE34" s="4">
        <f>IF(AND(DB$151&gt;4,DC34=1),12)+IF(AND(DB$151&gt;4,DC34=2),8)+IF(AND(DB$151&gt;4,DC34=3),6)+IF(AND(DB$151&gt;4,DC34=4),5)+IF(AND(DB$151&gt;4,DC34=5),4)+IF(AND(DB$151&gt;4,DC34=6),3)+IF(AND(DB$151&gt;4,DC34=7),2)+IF(AND(DB$151&gt;4,DC34&gt;7),1)+IF(AND(DB$151=4,DC34=1),8)+IF(AND(DB$151=4,DC34=2),6)+IF(AND(DB$151=4,DC34=3),4)+IF(AND(DB$151=4,DC34=4),2)+IF(AND(DB$151=3,DC34=1),6)+IF(AND(DB$151=3,DC34=2),4)+IF(AND(DB$151=3,DC34=3),2)+IF(AND(DB$151=2,DC34=1),4)+IF(AND(DB$151=2,DC34=2),2)+IF(AND(DB$151=1,DC34=1),2)</f>
        <v>0</v>
      </c>
      <c r="DF34" s="2" t="s">
        <v>19</v>
      </c>
      <c r="DG34" s="4">
        <f t="shared" si="15"/>
        <v>0</v>
      </c>
      <c r="DH34" s="11">
        <f t="shared" si="16"/>
        <v>12</v>
      </c>
      <c r="DI34" s="2"/>
      <c r="DJ34" s="2"/>
      <c r="DK34" s="2" t="s">
        <v>19</v>
      </c>
      <c r="DL34" s="2"/>
      <c r="DM34" s="6"/>
      <c r="DN34" s="19">
        <f t="shared" si="17"/>
        <v>21.771999999999998</v>
      </c>
      <c r="DO34" s="10"/>
      <c r="DP34" s="3"/>
      <c r="DQ34" s="4">
        <f>IF(AND(DR$151&gt;4,DP34=1),6)+IF(AND(DR$151&gt;4,DP34=2),4)+IF(AND(DR$151&gt;4,DP34=3),3)+IF(AND(DR$151&gt;4,DP34=4),2)+IF(AND(DR$151&gt;4,DP34=5),1)+IF(AND(DR$151&gt;4,DP34&gt;5),1)+IF(AND(DR$151=4,DP34=1),4)+IF(AND(DR$151=4,DP34=2),3)+IF(AND(DR$151=4,DP34=3),2)+IF(AND(DR$151=4,DP34=4),1)+IF(AND(DR$151=3,DP34=1),3)+IF(AND(DR$151=3,DP34=2),2)+IF(AND(DR$151=3,DP34=3),1)+IF(AND(DR$151=2,DP34=1),2)+IF(AND(DR$151=2,DP34=2),1)+IF(AND(DR$151=1,DP34=1),1)</f>
        <v>0</v>
      </c>
      <c r="DR34" s="5"/>
      <c r="DS34" s="5"/>
      <c r="DT34" s="4">
        <f>IF(AND(DR$151&gt;4,DR34=1),12)+IF(AND(DR$151&gt;4,DR34=2),8)+IF(AND(DR$151&gt;4,DR34=3),6)+IF(AND(DR$151&gt;4,DR34=4),5)+IF(AND(DR$151&gt;4,DR34=5),4)+IF(AND(DR$151&gt;4,DR34=6),3)+IF(AND(DR$151&gt;4,DR34=7),2)+IF(AND(DR$151&gt;4,DR34&gt;7),1)+IF(AND(DR$151=4,DR34=1),8)+IF(AND(DR$151=4,DR34=2),6)+IF(AND(DR$151=4,DR34=3),4)+IF(AND(DR$151=4,DR34=4),2)+IF(AND(DR$151=3,DR34=1),6)+IF(AND(DR$151=3,DR34=2),4)+IF(AND(DR$151=3,DR34=3),2)+IF(AND(DR$151=2,DR34=1),4)+IF(AND(DR$151=2,DR34=2),2)+IF(AND(DR$151=1,DR34=1),2)</f>
        <v>0</v>
      </c>
      <c r="DU34" s="4">
        <f>IF(AND(DR$151&gt;4,DS34=1),12)+IF(AND(DR$151&gt;4,DS34=2),8)+IF(AND(DR$151&gt;4,DS34=3),6)+IF(AND(DR$151&gt;4,DS34=4),5)+IF(AND(DR$151&gt;4,DS34=5),4)+IF(AND(DR$151&gt;4,DS34=6),3)+IF(AND(DR$151&gt;4,DS34=7),2)+IF(AND(DR$151&gt;4,DS34&gt;7),1)+IF(AND(DR$151=4,DS34=1),8)+IF(AND(DR$151=4,DS34=2),6)+IF(AND(DR$151=4,DS34=3),4)+IF(AND(DR$151=4,DS34=4),2)+IF(AND(DR$151=3,DS34=1),6)+IF(AND(DR$151=3,DS34=2),4)+IF(AND(DR$151=3,DS34=3),2)+IF(AND(DR$151=2,DS34=1),4)+IF(AND(DR$151=2,DS34=2),2)+IF(AND(DR$151=1,DS34=1),2)</f>
        <v>0</v>
      </c>
      <c r="DV34" s="2" t="s">
        <v>19</v>
      </c>
      <c r="DW34" s="4">
        <f t="shared" si="18"/>
        <v>0</v>
      </c>
      <c r="DX34" s="11">
        <f t="shared" si="19"/>
        <v>12</v>
      </c>
      <c r="DY34" s="2"/>
      <c r="DZ34" s="2"/>
      <c r="EA34" s="2" t="s">
        <v>19</v>
      </c>
      <c r="EB34" s="2"/>
      <c r="EC34" s="6"/>
      <c r="ED34" s="19">
        <f t="shared" si="20"/>
        <v>21.771999999999998</v>
      </c>
    </row>
    <row r="35" spans="1:134" x14ac:dyDescent="0.3">
      <c r="A35" s="13">
        <v>26</v>
      </c>
      <c r="B35" s="1" t="s">
        <v>51</v>
      </c>
      <c r="C35" s="2">
        <v>15312</v>
      </c>
      <c r="D35" s="1">
        <v>51</v>
      </c>
      <c r="E35" s="1" t="s">
        <v>50</v>
      </c>
      <c r="F35" s="21">
        <v>23.841999999999999</v>
      </c>
      <c r="G35" s="10"/>
      <c r="H35" s="3"/>
      <c r="I35" s="4">
        <f>IF(AND(J$152&gt;4,H35=1),6)+IF(AND(J$152&gt;4,H35=2),4)+IF(AND(J$152&gt;4,H35=3),3)+IF(AND(J$152&gt;4,H35=4),2)+IF(AND(J$152&gt;4,H35=5),1)+IF(AND(J$152&gt;4,H35&gt;5),1)+IF(AND(J$152=4,H35=1),4)+IF(AND(J$152=4,H35=2),3)+IF(AND(J$152=4,H35=3),2)+IF(AND(J$152=4,H35=4),1)+IF(AND(J$152=3,H35=1),3)+IF(AND(J$152=3,H35=2),2)+IF(AND(J$152=3,H35=3),1)+IF(AND(J$152=2,H35=1),2)+IF(AND(J$152=2,H35=2),1)+IF(AND(J$152=1,H35=1),1)</f>
        <v>0</v>
      </c>
      <c r="J35" s="5"/>
      <c r="K35" s="5"/>
      <c r="L35" s="4">
        <f>IF(AND(J$152&gt;4,J35=1),12)+IF(AND(J$152&gt;4,J35=2),8)+IF(AND(J$152&gt;4,J35=3),6)+IF(AND(J$152&gt;4,J35=4),5)+IF(AND(J$152&gt;4,J35=5),4)+IF(AND(J$152&gt;4,J35=6),3)+IF(AND(J$152&gt;4,J35=7),2)+IF(AND(J$152&gt;4,J35&gt;7),1)+IF(AND(J$152=4,J35=1),8)+IF(AND(J$152=4,J35=2),6)+IF(AND(J$152=4,J35=3),4)+IF(AND(J$152=4,J35=4),2)+IF(AND(J$152=3,J35=1),6)+IF(AND(J$152=3,J35=2),4)+IF(AND(J$152=3,J35=3),2)+IF(AND(J$152=2,J35=1),4)+IF(AND(J$152=2,J35=2),2)+IF(AND(J$152=1,J35=1),2)</f>
        <v>0</v>
      </c>
      <c r="M35" s="4">
        <f>IF(AND(J$152&gt;4,K35=1),12)+IF(AND(J$152&gt;4,K35=2),8)+IF(AND(J$152&gt;4,K35=3),6)+IF(AND(J$152&gt;4,K35=4),5)+IF(AND(J$152&gt;4,K35=5),4)+IF(AND(J$152&gt;4,K35=6),3)+IF(AND(J$152&gt;4,K35=7),2)+IF(AND(J$152&gt;4,K35&gt;7),1)+IF(AND(J$152=4,K35=1),8)+IF(AND(J$152=4,K35=2),6)+IF(AND(J$152=4,K35=3),4)+IF(AND(J$152=4,K35=4),2)+IF(AND(J$152=3,K35=1),6)+IF(AND(J$152=3,K35=2),4)+IF(AND(J$152=3,K35=3),2)+IF(AND(J$152=2,K35=1),4)+IF(AND(J$152=2,K35=2),2)+IF(AND(J$152=1,K35=1),2)</f>
        <v>0</v>
      </c>
      <c r="N35" s="2" t="s">
        <v>20</v>
      </c>
      <c r="O35" s="4">
        <f t="shared" si="43"/>
        <v>0</v>
      </c>
      <c r="P35" s="11">
        <f t="shared" si="29"/>
        <v>0</v>
      </c>
      <c r="Q35" s="10"/>
      <c r="R35" s="10"/>
      <c r="S35" s="2" t="s">
        <v>20</v>
      </c>
      <c r="T35" s="2"/>
      <c r="U35" s="6"/>
      <c r="V35" s="19">
        <f t="shared" si="30"/>
        <v>23.841999999999999</v>
      </c>
      <c r="W35" s="10"/>
      <c r="X35" s="3"/>
      <c r="Y35" s="4">
        <f>IF(AND(Z$152&gt;4,X35=1),6)+IF(AND(Z$152&gt;4,X35=2),4)+IF(AND(Z$152&gt;4,X35=3),3)+IF(AND(Z$152&gt;4,X35=4),2)+IF(AND(Z$152&gt;4,X35=5),1)+IF(AND(Z$152&gt;4,X35&gt;5),1)+IF(AND(Z$152=4,X35=1),4)+IF(AND(Z$152=4,X35=2),3)+IF(AND(Z$152=4,X35=3),2)+IF(AND(Z$152=4,X35=4),1)+IF(AND(Z$152=3,X35=1),3)+IF(AND(Z$152=3,X35=2),2)+IF(AND(Z$152=3,X35=3),1)+IF(AND(Z$152=2,X35=1),2)+IF(AND(Z$152=2,X35=2),1)+IF(AND(Z$152=1,X35=1),1)</f>
        <v>0</v>
      </c>
      <c r="Z35" s="5"/>
      <c r="AA35" s="5"/>
      <c r="AB35" s="4">
        <f>IF(AND(Z$152&gt;4,Z35=1),12)+IF(AND(Z$152&gt;4,Z35=2),8)+IF(AND(Z$152&gt;4,Z35=3),6)+IF(AND(Z$152&gt;4,Z35=4),5)+IF(AND(Z$152&gt;4,Z35=5),4)+IF(AND(Z$152&gt;4,Z35=6),3)+IF(AND(Z$152&gt;4,Z35=7),2)+IF(AND(Z$152&gt;4,Z35&gt;7),1)+IF(AND(Z$152=4,Z35=1),8)+IF(AND(Z$152=4,Z35=2),6)+IF(AND(Z$152=4,Z35=3),4)+IF(AND(Z$152=4,Z35=4),2)+IF(AND(Z$152=3,Z35=1),6)+IF(AND(Z$152=3,Z35=2),4)+IF(AND(Z$152=3,Z35=3),2)+IF(AND(Z$152=2,Z35=1),4)+IF(AND(Z$152=2,Z35=2),2)+IF(AND(Z$152=1,Z35=1),2)</f>
        <v>0</v>
      </c>
      <c r="AC35" s="4">
        <f>IF(AND(Z$152&gt;4,AA35=1),12)+IF(AND(Z$152&gt;4,AA35=2),8)+IF(AND(Z$152&gt;4,AA35=3),6)+IF(AND(Z$152&gt;4,AA35=4),5)+IF(AND(Z$152&gt;4,AA35=5),4)+IF(AND(Z$152&gt;4,AA35=6),3)+IF(AND(Z$152&gt;4,AA35=7),2)+IF(AND(Z$152&gt;4,AA35&gt;7),1)+IF(AND(Z$152=4,AA35=1),8)+IF(AND(Z$152=4,AA35=2),6)+IF(AND(Z$152=4,AA35=3),4)+IF(AND(Z$152=4,AA35=4),2)+IF(AND(Z$152=3,AA35=1),6)+IF(AND(Z$152=3,AA35=2),4)+IF(AND(Z$152=3,AA35=3),2)+IF(AND(Z$152=2,AA35=1),4)+IF(AND(Z$152=2,AA35=2),2)+IF(AND(Z$152=1,AA35=1),2)</f>
        <v>0</v>
      </c>
      <c r="AD35" s="2" t="s">
        <v>20</v>
      </c>
      <c r="AE35" s="4">
        <f t="shared" si="44"/>
        <v>0</v>
      </c>
      <c r="AF35" s="11">
        <f t="shared" si="45"/>
        <v>0</v>
      </c>
      <c r="AG35" s="10"/>
      <c r="AH35" s="10"/>
      <c r="AI35" s="2" t="s">
        <v>20</v>
      </c>
      <c r="AJ35" s="2"/>
      <c r="AK35" s="6"/>
      <c r="AL35" s="19">
        <f t="shared" si="23"/>
        <v>23.841999999999999</v>
      </c>
      <c r="AM35" s="10"/>
      <c r="AN35" s="3"/>
      <c r="AO35" s="4">
        <f>IF(AND(AP$152&gt;4,AN35=1),6)+IF(AND(AP$152&gt;4,AN35=2),4)+IF(AND(AP$152&gt;4,AN35=3),3)+IF(AND(AP$152&gt;4,AN35=4),2)+IF(AND(AP$152&gt;4,AN35=5),1)+IF(AND(AP$152&gt;4,AN35&gt;5),1)+IF(AND(AP$152=4,AN35=1),4)+IF(AND(AP$152=4,AN35=2),3)+IF(AND(AP$152=4,AN35=3),2)+IF(AND(AP$152=4,AN35=4),1)+IF(AND(AP$152=3,AN35=1),3)+IF(AND(AP$152=3,AN35=2),2)+IF(AND(AP$152=3,AN35=3),1)+IF(AND(AP$152=2,AN35=1),2)+IF(AND(AP$152=2,AN35=2),1)+IF(AND(AP$152=1,AN35=1),1)</f>
        <v>0</v>
      </c>
      <c r="AP35" s="5"/>
      <c r="AQ35" s="5"/>
      <c r="AR35" s="4">
        <f>IF(AND(AP$152&gt;4,AP35=1),12)+IF(AND(AP$152&gt;4,AP35=2),8)+IF(AND(AP$152&gt;4,AP35=3),6)+IF(AND(AP$152&gt;4,AP35=4),5)+IF(AND(AP$152&gt;4,AP35=5),4)+IF(AND(AP$152&gt;4,AP35=6),3)+IF(AND(AP$152&gt;4,AP35=7),2)+IF(AND(AP$152&gt;4,AP35&gt;7),1)+IF(AND(AP$152=4,AP35=1),8)+IF(AND(AP$152=4,AP35=2),6)+IF(AND(AP$152=4,AP35=3),4)+IF(AND(AP$152=4,AP35=4),2)+IF(AND(AP$152=3,AP35=1),6)+IF(AND(AP$152=3,AP35=2),4)+IF(AND(AP$152=3,AP35=3),2)+IF(AND(AP$152=2,AP35=1),4)+IF(AND(AP$152=2,AP35=2),2)+IF(AND(AP$152=1,AP35=1),2)</f>
        <v>0</v>
      </c>
      <c r="AS35" s="4">
        <f>IF(AND(AP$152&gt;4,AQ35=1),12)+IF(AND(AP$152&gt;4,AQ35=2),8)+IF(AND(AP$152&gt;4,AQ35=3),6)+IF(AND(AP$152&gt;4,AQ35=4),5)+IF(AND(AP$152&gt;4,AQ35=5),4)+IF(AND(AP$152&gt;4,AQ35=6),3)+IF(AND(AP$152&gt;4,AQ35=7),2)+IF(AND(AP$152&gt;4,AQ35&gt;7),1)+IF(AND(AP$152=4,AQ35=1),8)+IF(AND(AP$152=4,AQ35=2),6)+IF(AND(AP$152=4,AQ35=3),4)+IF(AND(AP$152=4,AQ35=4),2)+IF(AND(AP$152=3,AQ35=1),6)+IF(AND(AP$152=3,AQ35=2),4)+IF(AND(AP$152=3,AQ35=3),2)+IF(AND(AP$152=2,AQ35=1),4)+IF(AND(AP$152=2,AQ35=2),2)+IF(AND(AP$152=1,AQ35=1),2)</f>
        <v>0</v>
      </c>
      <c r="AT35" s="2" t="s">
        <v>20</v>
      </c>
      <c r="AU35" s="4">
        <f t="shared" si="46"/>
        <v>0</v>
      </c>
      <c r="AV35" s="11">
        <f t="shared" si="47"/>
        <v>0</v>
      </c>
      <c r="AW35" s="10"/>
      <c r="AX35" s="10"/>
      <c r="AY35" s="2" t="s">
        <v>20</v>
      </c>
      <c r="AZ35" s="2"/>
      <c r="BA35" s="6"/>
      <c r="BB35" s="19">
        <f t="shared" si="26"/>
        <v>23.841999999999999</v>
      </c>
      <c r="BC35" s="10"/>
      <c r="BD35" s="3"/>
      <c r="BE35" s="4">
        <f>IF(AND(BF$152&gt;4,BD35=1),6)+IF(AND(BF$152&gt;4,BD35=2),4)+IF(AND(BF$152&gt;4,BD35=3),3)+IF(AND(BF$152&gt;4,BD35=4),2)+IF(AND(BF$152&gt;4,BD35=5),1)+IF(AND(BF$152&gt;4,BD35&gt;5),1)+IF(AND(BF$152=4,BD35=1),4)+IF(AND(BF$152=4,BD35=2),3)+IF(AND(BF$152=4,BD35=3),2)+IF(AND(BF$152=4,BD35=4),1)+IF(AND(BF$152=3,BD35=1),3)+IF(AND(BF$152=3,BD35=2),2)+IF(AND(BF$152=3,BD35=3),1)+IF(AND(BF$152=2,BD35=1),2)+IF(AND(BF$152=2,BD35=2),1)+IF(AND(BF$152=1,BD35=1),1)</f>
        <v>0</v>
      </c>
      <c r="BF35" s="5"/>
      <c r="BG35" s="5"/>
      <c r="BH35" s="4">
        <f>IF(AND(BF$152&gt;4,BF35=1),12)+IF(AND(BF$152&gt;4,BF35=2),8)+IF(AND(BF$152&gt;4,BF35=3),6)+IF(AND(BF$152&gt;4,BF35=4),5)+IF(AND(BF$152&gt;4,BF35=5),4)+IF(AND(BF$152&gt;4,BF35=6),3)+IF(AND(BF$152&gt;4,BF35=7),2)+IF(AND(BF$152&gt;4,BF35&gt;7),1)+IF(AND(BF$152=4,BF35=1),8)+IF(AND(BF$152=4,BF35=2),6)+IF(AND(BF$152=4,BF35=3),4)+IF(AND(BF$152=4,BF35=4),2)+IF(AND(BF$152=3,BF35=1),6)+IF(AND(BF$152=3,BF35=2),4)+IF(AND(BF$152=3,BF35=3),2)+IF(AND(BF$152=2,BF35=1),4)+IF(AND(BF$152=2,BF35=2),2)+IF(AND(BF$152=1,BF35=1),2)</f>
        <v>0</v>
      </c>
      <c r="BI35" s="4">
        <f>IF(AND(BF$152&gt;4,BG35=1),12)+IF(AND(BF$152&gt;4,BG35=2),8)+IF(AND(BF$152&gt;4,BG35=3),6)+IF(AND(BF$152&gt;4,BG35=4),5)+IF(AND(BF$152&gt;4,BG35=5),4)+IF(AND(BF$152&gt;4,BG35=6),3)+IF(AND(BF$152&gt;4,BG35=7),2)+IF(AND(BF$152&gt;4,BG35&gt;7),1)+IF(AND(BF$152=4,BG35=1),8)+IF(AND(BF$152=4,BG35=2),6)+IF(AND(BF$152=4,BG35=3),4)+IF(AND(BF$152=4,BG35=4),2)+IF(AND(BF$152=3,BG35=1),6)+IF(AND(BF$152=3,BG35=2),4)+IF(AND(BF$152=3,BG35=3),2)+IF(AND(BF$152=2,BG35=1),4)+IF(AND(BF$152=2,BG35=2),2)+IF(AND(BF$152=1,BG35=1),2)</f>
        <v>0</v>
      </c>
      <c r="BJ35" s="2" t="s">
        <v>20</v>
      </c>
      <c r="BK35" s="4">
        <f t="shared" si="48"/>
        <v>0</v>
      </c>
      <c r="BL35" s="11">
        <f t="shared" si="49"/>
        <v>0</v>
      </c>
      <c r="BM35" s="10"/>
      <c r="BN35" s="10"/>
      <c r="BO35" s="2" t="s">
        <v>20</v>
      </c>
      <c r="BP35" s="2"/>
      <c r="BQ35" s="6"/>
      <c r="BR35" s="19">
        <f t="shared" si="8"/>
        <v>23.841999999999999</v>
      </c>
      <c r="BS35" s="10"/>
      <c r="BT35" s="3"/>
      <c r="BU35" s="4">
        <f>IF(AND(BV$152&gt;4,BT35=1),6)+IF(AND(BV$152&gt;4,BT35=2),4)+IF(AND(BV$152&gt;4,BT35=3),3)+IF(AND(BV$152&gt;4,BT35=4),2)+IF(AND(BV$152&gt;4,BT35=5),1)+IF(AND(BV$152&gt;4,BT35&gt;5),1)+IF(AND(BV$152=4,BT35=1),4)+IF(AND(BV$152=4,BT35=2),3)+IF(AND(BV$152=4,BT35=3),2)+IF(AND(BV$152=4,BT35=4),1)+IF(AND(BV$152=3,BT35=1),3)+IF(AND(BV$152=3,BT35=2),2)+IF(AND(BV$152=3,BT35=3),1)+IF(AND(BV$152=2,BT35=1),2)+IF(AND(BV$152=2,BT35=2),1)+IF(AND(BV$152=1,BT35=1),1)</f>
        <v>0</v>
      </c>
      <c r="BV35" s="5"/>
      <c r="BW35" s="5"/>
      <c r="BX35" s="4">
        <f>IF(AND(BV$152&gt;4,BV35=1),12)+IF(AND(BV$152&gt;4,BV35=2),8)+IF(AND(BV$152&gt;4,BV35=3),6)+IF(AND(BV$152&gt;4,BV35=4),5)+IF(AND(BV$152&gt;4,BV35=5),4)+IF(AND(BV$152&gt;4,BV35=6),3)+IF(AND(BV$152&gt;4,BV35=7),2)+IF(AND(BV$152&gt;4,BV35&gt;7),1)+IF(AND(BV$152=4,BV35=1),8)+IF(AND(BV$152=4,BV35=2),6)+IF(AND(BV$152=4,BV35=3),4)+IF(AND(BV$152=4,BV35=4),2)+IF(AND(BV$152=3,BV35=1),6)+IF(AND(BV$152=3,BV35=2),4)+IF(AND(BV$152=3,BV35=3),2)+IF(AND(BV$152=2,BV35=1),4)+IF(AND(BV$152=2,BV35=2),2)+IF(AND(BV$152=1,BV35=1),2)</f>
        <v>0</v>
      </c>
      <c r="BY35" s="4">
        <f>IF(AND(BV$152&gt;4,BW35=1),12)+IF(AND(BV$152&gt;4,BW35=2),8)+IF(AND(BV$152&gt;4,BW35=3),6)+IF(AND(BV$152&gt;4,BW35=4),5)+IF(AND(BV$152&gt;4,BW35=5),4)+IF(AND(BV$152&gt;4,BW35=6),3)+IF(AND(BV$152&gt;4,BW35=7),2)+IF(AND(BV$152&gt;4,BW35&gt;7),1)+IF(AND(BV$152=4,BW35=1),8)+IF(AND(BV$152=4,BW35=2),6)+IF(AND(BV$152=4,BW35=3),4)+IF(AND(BV$152=4,BW35=4),2)+IF(AND(BV$152=3,BW35=1),6)+IF(AND(BV$152=3,BW35=2),4)+IF(AND(BV$152=3,BW35=3),2)+IF(AND(BV$152=2,BW35=1),4)+IF(AND(BV$152=2,BW35=2),2)+IF(AND(BV$152=1,BW35=1),2)</f>
        <v>0</v>
      </c>
      <c r="BZ35" s="2" t="s">
        <v>20</v>
      </c>
      <c r="CA35" s="4">
        <f t="shared" si="9"/>
        <v>0</v>
      </c>
      <c r="CB35" s="11">
        <f t="shared" si="10"/>
        <v>0</v>
      </c>
      <c r="CC35" s="10"/>
      <c r="CD35" s="10"/>
      <c r="CE35" s="2" t="s">
        <v>20</v>
      </c>
      <c r="CF35" s="2"/>
      <c r="CG35" s="6"/>
      <c r="CH35" s="19">
        <f t="shared" si="11"/>
        <v>23.841999999999999</v>
      </c>
      <c r="CI35" s="10"/>
      <c r="CJ35" s="3"/>
      <c r="CK35" s="4">
        <f>IF(AND(CL$152&gt;4,CJ35=1),6)+IF(AND(CL$152&gt;4,CJ35=2),4)+IF(AND(CL$152&gt;4,CJ35=3),3)+IF(AND(CL$152&gt;4,CJ35=4),2)+IF(AND(CL$152&gt;4,CJ35=5),1)+IF(AND(CL$152&gt;4,CJ35&gt;5),1)+IF(AND(CL$152=4,CJ35=1),4)+IF(AND(CL$152=4,CJ35=2),3)+IF(AND(CL$152=4,CJ35=3),2)+IF(AND(CL$152=4,CJ35=4),1)+IF(AND(CL$152=3,CJ35=1),3)+IF(AND(CL$152=3,CJ35=2),2)+IF(AND(CL$152=3,CJ35=3),1)+IF(AND(CL$152=2,CJ35=1),2)+IF(AND(CL$152=2,CJ35=2),1)+IF(AND(CL$152=1,CJ35=1),1)</f>
        <v>0</v>
      </c>
      <c r="CL35" s="5"/>
      <c r="CM35" s="5"/>
      <c r="CN35" s="4">
        <f>IF(AND(CL$152&gt;4,CL35=1),12)+IF(AND(CL$152&gt;4,CL35=2),8)+IF(AND(CL$152&gt;4,CL35=3),6)+IF(AND(CL$152&gt;4,CL35=4),5)+IF(AND(CL$152&gt;4,CL35=5),4)+IF(AND(CL$152&gt;4,CL35=6),3)+IF(AND(CL$152&gt;4,CL35=7),2)+IF(AND(CL$152&gt;4,CL35&gt;7),1)+IF(AND(CL$152=4,CL35=1),8)+IF(AND(CL$152=4,CL35=2),6)+IF(AND(CL$152=4,CL35=3),4)+IF(AND(CL$152=4,CL35=4),2)+IF(AND(CL$152=3,CL35=1),6)+IF(AND(CL$152=3,CL35=2),4)+IF(AND(CL$152=3,CL35=3),2)+IF(AND(CL$152=2,CL35=1),4)+IF(AND(CL$152=2,CL35=2),2)+IF(AND(CL$152=1,CL35=1),2)</f>
        <v>0</v>
      </c>
      <c r="CO35" s="4">
        <f>IF(AND(CL$152&gt;4,CM35=1),12)+IF(AND(CL$152&gt;4,CM35=2),8)+IF(AND(CL$152&gt;4,CM35=3),6)+IF(AND(CL$152&gt;4,CM35=4),5)+IF(AND(CL$152&gt;4,CM35=5),4)+IF(AND(CL$152&gt;4,CM35=6),3)+IF(AND(CL$152&gt;4,CM35=7),2)+IF(AND(CL$152&gt;4,CM35&gt;7),1)+IF(AND(CL$152=4,CM35=1),8)+IF(AND(CL$152=4,CM35=2),6)+IF(AND(CL$152=4,CM35=3),4)+IF(AND(CL$152=4,CM35=4),2)+IF(AND(CL$152=3,CM35=1),6)+IF(AND(CL$152=3,CM35=2),4)+IF(AND(CL$152=3,CM35=3),2)+IF(AND(CL$152=2,CM35=1),4)+IF(AND(CL$152=2,CM35=2),2)+IF(AND(CL$152=1,CM35=1),2)</f>
        <v>0</v>
      </c>
      <c r="CP35" s="2" t="s">
        <v>20</v>
      </c>
      <c r="CQ35" s="4">
        <f t="shared" si="12"/>
        <v>0</v>
      </c>
      <c r="CR35" s="11">
        <f t="shared" si="13"/>
        <v>0</v>
      </c>
      <c r="CS35" s="10"/>
      <c r="CT35" s="10"/>
      <c r="CU35" s="2" t="s">
        <v>20</v>
      </c>
      <c r="CV35" s="2"/>
      <c r="CW35" s="6"/>
      <c r="CX35" s="19">
        <f t="shared" si="14"/>
        <v>23.841999999999999</v>
      </c>
      <c r="CY35" s="10">
        <v>27.530999999999999</v>
      </c>
      <c r="CZ35" s="3">
        <v>7</v>
      </c>
      <c r="DA35" s="4">
        <f>IF(AND(DB$152&gt;4,CZ35=1),6)+IF(AND(DB$152&gt;4,CZ35=2),4)+IF(AND(DB$152&gt;4,CZ35=3),3)+IF(AND(DB$152&gt;4,CZ35=4),2)+IF(AND(DB$152&gt;4,CZ35=5),1)+IF(AND(DB$152&gt;4,CZ35&gt;5),1)+IF(AND(DB$152=4,CZ35=1),4)+IF(AND(DB$152=4,CZ35=2),3)+IF(AND(DB$152=4,CZ35=3),2)+IF(AND(DB$152=4,CZ35=4),1)+IF(AND(DB$152=3,CZ35=1),3)+IF(AND(DB$152=3,CZ35=2),2)+IF(AND(DB$152=3,CZ35=3),1)+IF(AND(DB$152=2,CZ35=1),2)+IF(AND(DB$152=2,CZ35=2),1)+IF(AND(DB$152=1,CZ35=1),1)</f>
        <v>1</v>
      </c>
      <c r="DB35" s="5">
        <v>6</v>
      </c>
      <c r="DC35" s="5">
        <v>6</v>
      </c>
      <c r="DD35" s="4">
        <f>IF(AND(DB$152&gt;4,DB35=1),12)+IF(AND(DB$152&gt;4,DB35=2),8)+IF(AND(DB$152&gt;4,DB35=3),6)+IF(AND(DB$152&gt;4,DB35=4),5)+IF(AND(DB$152&gt;4,DB35=5),4)+IF(AND(DB$152&gt;4,DB35=6),3)+IF(AND(DB$152&gt;4,DB35=7),2)+IF(AND(DB$152&gt;4,DB35&gt;7),1)+IF(AND(DB$152=4,DB35=1),8)+IF(AND(DB$152=4,DB35=2),6)+IF(AND(DB$152=4,DB35=3),4)+IF(AND(DB$152=4,DB35=4),2)+IF(AND(DB$152=3,DB35=1),6)+IF(AND(DB$152=3,DB35=2),4)+IF(AND(DB$152=3,DB35=3),2)+IF(AND(DB$152=2,DB35=1),4)+IF(AND(DB$152=2,DB35=2),2)+IF(AND(DB$152=1,DB35=1),2)</f>
        <v>3</v>
      </c>
      <c r="DE35" s="4">
        <f>IF(AND(DB$152&gt;4,DC35=1),12)+IF(AND(DB$152&gt;4,DC35=2),8)+IF(AND(DB$152&gt;4,DC35=3),6)+IF(AND(DB$152&gt;4,DC35=4),5)+IF(AND(DB$152&gt;4,DC35=5),4)+IF(AND(DB$152&gt;4,DC35=6),3)+IF(AND(DB$152&gt;4,DC35=7),2)+IF(AND(DB$152&gt;4,DC35&gt;7),1)+IF(AND(DB$152=4,DC35=1),8)+IF(AND(DB$152=4,DC35=2),6)+IF(AND(DB$152=4,DC35=3),4)+IF(AND(DB$152=4,DC35=4),2)+IF(AND(DB$152=3,DC35=1),6)+IF(AND(DB$152=3,DC35=2),4)+IF(AND(DB$152=3,DC35=3),2)+IF(AND(DB$152=2,DC35=1),4)+IF(AND(DB$152=2,DC35=2),2)+IF(AND(DB$152=1,DC35=1),2)</f>
        <v>3</v>
      </c>
      <c r="DF35" s="2" t="s">
        <v>20</v>
      </c>
      <c r="DG35" s="4">
        <f t="shared" si="15"/>
        <v>7</v>
      </c>
      <c r="DH35" s="11">
        <f t="shared" si="16"/>
        <v>7</v>
      </c>
      <c r="DI35" s="10">
        <v>27.347000000000001</v>
      </c>
      <c r="DJ35" s="10">
        <v>26.747</v>
      </c>
      <c r="DK35" s="2" t="s">
        <v>20</v>
      </c>
      <c r="DL35" s="2"/>
      <c r="DM35" s="6"/>
      <c r="DN35" s="19">
        <f t="shared" si="17"/>
        <v>23.841999999999999</v>
      </c>
      <c r="DO35" s="10"/>
      <c r="DP35" s="3"/>
      <c r="DQ35" s="4">
        <f>IF(AND(DR$152&gt;4,DP35=1),6)+IF(AND(DR$152&gt;4,DP35=2),4)+IF(AND(DR$152&gt;4,DP35=3),3)+IF(AND(DR$152&gt;4,DP35=4),2)+IF(AND(DR$152&gt;4,DP35=5),1)+IF(AND(DR$152&gt;4,DP35&gt;5),1)+IF(AND(DR$152=4,DP35=1),4)+IF(AND(DR$152=4,DP35=2),3)+IF(AND(DR$152=4,DP35=3),2)+IF(AND(DR$152=4,DP35=4),1)+IF(AND(DR$152=3,DP35=1),3)+IF(AND(DR$152=3,DP35=2),2)+IF(AND(DR$152=3,DP35=3),1)+IF(AND(DR$152=2,DP35=1),2)+IF(AND(DR$152=2,DP35=2),1)+IF(AND(DR$152=1,DP35=1),1)</f>
        <v>0</v>
      </c>
      <c r="DR35" s="5"/>
      <c r="DS35" s="5">
        <v>4</v>
      </c>
      <c r="DT35" s="4">
        <f>IF(AND(DR$152&gt;4,DR35=1),12)+IF(AND(DR$152&gt;4,DR35=2),8)+IF(AND(DR$152&gt;4,DR35=3),6)+IF(AND(DR$152&gt;4,DR35=4),5)+IF(AND(DR$152&gt;4,DR35=5),4)+IF(AND(DR$152&gt;4,DR35=6),3)+IF(AND(DR$152&gt;4,DR35=7),2)+IF(AND(DR$152&gt;4,DR35&gt;7),1)+IF(AND(DR$152=4,DR35=1),8)+IF(AND(DR$152=4,DR35=2),6)+IF(AND(DR$152=4,DR35=3),4)+IF(AND(DR$152=4,DR35=4),2)+IF(AND(DR$152=3,DR35=1),6)+IF(AND(DR$152=3,DR35=2),4)+IF(AND(DR$152=3,DR35=3),2)+IF(AND(DR$152=2,DR35=1),4)+IF(AND(DR$152=2,DR35=2),2)+IF(AND(DR$152=1,DR35=1),2)</f>
        <v>0</v>
      </c>
      <c r="DU35" s="4">
        <f>IF(AND(DR$152&gt;4,DS35=1),12)+IF(AND(DR$152&gt;4,DS35=2),8)+IF(AND(DR$152&gt;4,DS35=3),6)+IF(AND(DR$152&gt;4,DS35=4),5)+IF(AND(DR$152&gt;4,DS35=5),4)+IF(AND(DR$152&gt;4,DS35=6),3)+IF(AND(DR$152&gt;4,DS35=7),2)+IF(AND(DR$152&gt;4,DS35&gt;7),1)+IF(AND(DR$152=4,DS35=1),8)+IF(AND(DR$152=4,DS35=2),6)+IF(AND(DR$152=4,DS35=3),4)+IF(AND(DR$152=4,DS35=4),2)+IF(AND(DR$152=3,DS35=1),6)+IF(AND(DR$152=3,DS35=2),4)+IF(AND(DR$152=3,DS35=3),2)+IF(AND(DR$152=2,DS35=1),4)+IF(AND(DR$152=2,DS35=2),2)+IF(AND(DR$152=1,DS35=1),2)</f>
        <v>5</v>
      </c>
      <c r="DV35" s="2" t="s">
        <v>20</v>
      </c>
      <c r="DW35" s="4">
        <f t="shared" si="18"/>
        <v>5</v>
      </c>
      <c r="DX35" s="11">
        <f t="shared" si="19"/>
        <v>12</v>
      </c>
      <c r="DY35" s="10"/>
      <c r="DZ35" s="10">
        <v>27.202000000000002</v>
      </c>
      <c r="EA35" s="2" t="s">
        <v>20</v>
      </c>
      <c r="EB35" s="66"/>
      <c r="EC35" s="6"/>
      <c r="ED35" s="19">
        <f t="shared" si="20"/>
        <v>23.841999999999999</v>
      </c>
    </row>
    <row r="36" spans="1:134" x14ac:dyDescent="0.3">
      <c r="A36" s="13">
        <v>27</v>
      </c>
      <c r="B36" s="1" t="s">
        <v>151</v>
      </c>
      <c r="C36" s="9">
        <v>5749</v>
      </c>
      <c r="D36" s="1">
        <v>52</v>
      </c>
      <c r="E36" s="1" t="s">
        <v>25</v>
      </c>
      <c r="F36" s="21"/>
      <c r="G36" s="10"/>
      <c r="H36" s="3"/>
      <c r="I36" s="4"/>
      <c r="J36" s="5"/>
      <c r="K36" s="5"/>
      <c r="L36" s="4"/>
      <c r="M36" s="4"/>
      <c r="N36" s="2"/>
      <c r="O36" s="4"/>
      <c r="P36" s="11"/>
      <c r="Q36" s="2"/>
      <c r="R36" s="2"/>
      <c r="S36" s="2"/>
      <c r="T36" s="2"/>
      <c r="U36" s="6"/>
      <c r="V36" s="19"/>
      <c r="W36" s="10"/>
      <c r="X36" s="3"/>
      <c r="Y36" s="4"/>
      <c r="Z36" s="5"/>
      <c r="AA36" s="5"/>
      <c r="AB36" s="4"/>
      <c r="AC36" s="4"/>
      <c r="AD36" s="2"/>
      <c r="AE36" s="4"/>
      <c r="AF36" s="11"/>
      <c r="AG36" s="2"/>
      <c r="AH36" s="2"/>
      <c r="AI36" s="2"/>
      <c r="AJ36" s="2"/>
      <c r="AK36" s="6"/>
      <c r="AL36" s="19"/>
      <c r="AM36" s="10"/>
      <c r="AN36" s="3"/>
      <c r="AO36" s="4"/>
      <c r="AP36" s="5"/>
      <c r="AQ36" s="5"/>
      <c r="AR36" s="4"/>
      <c r="AS36" s="4"/>
      <c r="AT36" s="2"/>
      <c r="AU36" s="4"/>
      <c r="AV36" s="11"/>
      <c r="AW36" s="2"/>
      <c r="AX36" s="2"/>
      <c r="AY36" s="2"/>
      <c r="AZ36" s="2"/>
      <c r="BA36" s="6"/>
      <c r="BB36" s="19"/>
      <c r="BC36" s="10"/>
      <c r="BD36" s="3"/>
      <c r="BE36" s="4"/>
      <c r="BF36" s="5"/>
      <c r="BG36" s="5"/>
      <c r="BH36" s="4"/>
      <c r="BI36" s="4"/>
      <c r="BJ36" s="2"/>
      <c r="BK36" s="4"/>
      <c r="BL36" s="11"/>
      <c r="BM36" s="2"/>
      <c r="BN36" s="2"/>
      <c r="BO36" s="2"/>
      <c r="BP36" s="2"/>
      <c r="BQ36" s="6"/>
      <c r="BR36" s="19"/>
      <c r="BS36" s="10"/>
      <c r="BT36" s="3"/>
      <c r="BU36" s="4"/>
      <c r="BV36" s="5"/>
      <c r="BW36" s="5"/>
      <c r="BX36" s="4"/>
      <c r="BY36" s="4"/>
      <c r="BZ36" s="2"/>
      <c r="CA36" s="7"/>
      <c r="CB36" s="11"/>
      <c r="CC36" s="2"/>
      <c r="CD36" s="2"/>
      <c r="CE36" s="2"/>
      <c r="CF36" s="2"/>
      <c r="CG36" s="6"/>
      <c r="CH36" s="19">
        <v>22.204000000000001</v>
      </c>
      <c r="CI36" s="10">
        <v>30.695</v>
      </c>
      <c r="CJ36" s="3">
        <v>1</v>
      </c>
      <c r="CK36" s="4">
        <f>IF(AND(CL$151&gt;4,CJ36=1),6)+IF(AND(CL$151&gt;4,CJ36=2),4)+IF(AND(CL$151&gt;4,CJ36=3),3)+IF(AND(CL$151&gt;4,CJ36=4),2)+IF(AND(CL$151&gt;4,CJ36=5),1)+IF(AND(CL$151&gt;4,CJ36&gt;5),1)+IF(AND(CL$151=4,CJ36=1),4)+IF(AND(CL$151=4,CJ36=2),3)+IF(AND(CL$151=4,CJ36=3),2)+IF(AND(CL$151=4,CJ36=4),1)+IF(AND(CL$151=3,CJ36=1),3)+IF(AND(CL$151=3,CJ36=2),2)+IF(AND(CL$151=3,CJ36=3),1)+IF(AND(CL$151=2,CJ36=1),2)+IF(AND(CL$151=2,CJ36=2),1)+IF(AND(CL$151=1,CJ36=1),1)</f>
        <v>3</v>
      </c>
      <c r="CL36" s="5">
        <v>3</v>
      </c>
      <c r="CM36" s="5">
        <v>1</v>
      </c>
      <c r="CN36" s="4">
        <f>IF(AND(CL$151&gt;4,CL36=1),12)+IF(AND(CL$151&gt;4,CL36=2),8)+IF(AND(CL$151&gt;4,CL36=3),6)+IF(AND(CL$151&gt;4,CL36=4),5)+IF(AND(CL$151&gt;4,CL36=5),4)+IF(AND(CL$151&gt;4,CL36=6),3)+IF(AND(CL$151&gt;4,CL36=7),2)+IF(AND(CL$151&gt;4,CL36&gt;7),1)+IF(AND(CL$151=4,CL36=1),8)+IF(AND(CL$151=4,CL36=2),6)+IF(AND(CL$151=4,CL36=3),4)+IF(AND(CL$151=4,CL36=4),2)+IF(AND(CL$151=3,CL36=1),6)+IF(AND(CL$151=3,CL36=2),4)+IF(AND(CL$151=3,CL36=3),2)+IF(AND(CL$151=2,CL36=1),4)+IF(AND(CL$151=2,CL36=2),2)+IF(AND(CL$151=1,CL36=1),2)</f>
        <v>2</v>
      </c>
      <c r="CO36" s="4">
        <f>IF(AND(CL$151&gt;4,CM36=1),12)+IF(AND(CL$151&gt;4,CM36=2),8)+IF(AND(CL$151&gt;4,CM36=3),6)+IF(AND(CL$151&gt;4,CM36=4),5)+IF(AND(CL$151&gt;4,CM36=5),4)+IF(AND(CL$151&gt;4,CM36=6),3)+IF(AND(CL$151&gt;4,CM36=7),2)+IF(AND(CL$151&gt;4,CM36&gt;7),1)+IF(AND(CL$151=4,CM36=1),8)+IF(AND(CL$151=4,CM36=2),6)+IF(AND(CL$151=4,CM36=3),4)+IF(AND(CL$151=4,CM36=4),2)+IF(AND(CL$151=3,CM36=1),6)+IF(AND(CL$151=3,CM36=2),4)+IF(AND(CL$151=3,CM36=3),2)+IF(AND(CL$151=2,CM36=1),4)+IF(AND(CL$151=2,CM36=2),2)+IF(AND(CL$151=1,CM36=1),2)</f>
        <v>6</v>
      </c>
      <c r="CP36" s="2" t="s">
        <v>19</v>
      </c>
      <c r="CQ36" s="7">
        <f t="shared" si="12"/>
        <v>11</v>
      </c>
      <c r="CR36" s="11">
        <f t="shared" si="13"/>
        <v>11</v>
      </c>
      <c r="CS36" s="2">
        <v>23.931000000000001</v>
      </c>
      <c r="CT36" s="2">
        <v>43.679000000000002</v>
      </c>
      <c r="CU36" s="2" t="s">
        <v>19</v>
      </c>
      <c r="CV36" s="2"/>
      <c r="CW36" s="6"/>
      <c r="CX36" s="19">
        <f t="shared" si="14"/>
        <v>22.204000000000001</v>
      </c>
      <c r="CY36" s="10"/>
      <c r="CZ36" s="3"/>
      <c r="DA36" s="4">
        <f>IF(AND(DB$151&gt;4,CZ36=1),6)+IF(AND(DB$151&gt;4,CZ36=2),4)+IF(AND(DB$151&gt;4,CZ36=3),3)+IF(AND(DB$151&gt;4,CZ36=4),2)+IF(AND(DB$151&gt;4,CZ36=5),1)+IF(AND(DB$151&gt;4,CZ36&gt;5),1)+IF(AND(DB$151=4,CZ36=1),4)+IF(AND(DB$151=4,CZ36=2),3)+IF(AND(DB$151=4,CZ36=3),2)+IF(AND(DB$151=4,CZ36=4),1)+IF(AND(DB$151=3,CZ36=1),3)+IF(AND(DB$151=3,CZ36=2),2)+IF(AND(DB$151=3,CZ36=3),1)+IF(AND(DB$151=2,CZ36=1),2)+IF(AND(DB$151=2,CZ36=2),1)+IF(AND(DB$151=1,CZ36=1),1)</f>
        <v>0</v>
      </c>
      <c r="DB36" s="5"/>
      <c r="DC36" s="5"/>
      <c r="DD36" s="4">
        <f>IF(AND(DB$151&gt;4,DB36=1),12)+IF(AND(DB$151&gt;4,DB36=2),8)+IF(AND(DB$151&gt;4,DB36=3),6)+IF(AND(DB$151&gt;4,DB36=4),5)+IF(AND(DB$151&gt;4,DB36=5),4)+IF(AND(DB$151&gt;4,DB36=6),3)+IF(AND(DB$151&gt;4,DB36=7),2)+IF(AND(DB$151&gt;4,DB36&gt;7),1)+IF(AND(DB$151=4,DB36=1),8)+IF(AND(DB$151=4,DB36=2),6)+IF(AND(DB$151=4,DB36=3),4)+IF(AND(DB$151=4,DB36=4),2)+IF(AND(DB$151=3,DB36=1),6)+IF(AND(DB$151=3,DB36=2),4)+IF(AND(DB$151=3,DB36=3),2)+IF(AND(DB$151=2,DB36=1),4)+IF(AND(DB$151=2,DB36=2),2)+IF(AND(DB$151=1,DB36=1),2)</f>
        <v>0</v>
      </c>
      <c r="DE36" s="4">
        <f>IF(AND(DB$151&gt;4,DC36=1),12)+IF(AND(DB$151&gt;4,DC36=2),8)+IF(AND(DB$151&gt;4,DC36=3),6)+IF(AND(DB$151&gt;4,DC36=4),5)+IF(AND(DB$151&gt;4,DC36=5),4)+IF(AND(DB$151&gt;4,DC36=6),3)+IF(AND(DB$151&gt;4,DC36=7),2)+IF(AND(DB$151&gt;4,DC36&gt;7),1)+IF(AND(DB$151=4,DC36=1),8)+IF(AND(DB$151=4,DC36=2),6)+IF(AND(DB$151=4,DC36=3),4)+IF(AND(DB$151=4,DC36=4),2)+IF(AND(DB$151=3,DC36=1),6)+IF(AND(DB$151=3,DC36=2),4)+IF(AND(DB$151=3,DC36=3),2)+IF(AND(DB$151=2,DC36=1),4)+IF(AND(DB$151=2,DC36=2),2)+IF(AND(DB$151=1,DC36=1),2)</f>
        <v>0</v>
      </c>
      <c r="DF36" s="2" t="s">
        <v>19</v>
      </c>
      <c r="DG36" s="4">
        <f t="shared" si="15"/>
        <v>0</v>
      </c>
      <c r="DH36" s="11">
        <f t="shared" si="16"/>
        <v>11</v>
      </c>
      <c r="DI36" s="2"/>
      <c r="DJ36" s="2"/>
      <c r="DK36" s="2" t="s">
        <v>19</v>
      </c>
      <c r="DL36" s="2"/>
      <c r="DM36" s="6"/>
      <c r="DN36" s="19">
        <f t="shared" si="17"/>
        <v>22.204000000000001</v>
      </c>
      <c r="DO36" s="10"/>
      <c r="DP36" s="3"/>
      <c r="DQ36" s="4">
        <f>IF(AND(DR$151&gt;4,DP36=1),6)+IF(AND(DR$151&gt;4,DP36=2),4)+IF(AND(DR$151&gt;4,DP36=3),3)+IF(AND(DR$151&gt;4,DP36=4),2)+IF(AND(DR$151&gt;4,DP36=5),1)+IF(AND(DR$151&gt;4,DP36&gt;5),1)+IF(AND(DR$151=4,DP36=1),4)+IF(AND(DR$151=4,DP36=2),3)+IF(AND(DR$151=4,DP36=3),2)+IF(AND(DR$151=4,DP36=4),1)+IF(AND(DR$151=3,DP36=1),3)+IF(AND(DR$151=3,DP36=2),2)+IF(AND(DR$151=3,DP36=3),1)+IF(AND(DR$151=2,DP36=1),2)+IF(AND(DR$151=2,DP36=2),1)+IF(AND(DR$151=1,DP36=1),1)</f>
        <v>0</v>
      </c>
      <c r="DR36" s="5"/>
      <c r="DS36" s="5"/>
      <c r="DT36" s="4">
        <f>IF(AND(DR$151&gt;4,DR36=1),12)+IF(AND(DR$151&gt;4,DR36=2),8)+IF(AND(DR$151&gt;4,DR36=3),6)+IF(AND(DR$151&gt;4,DR36=4),5)+IF(AND(DR$151&gt;4,DR36=5),4)+IF(AND(DR$151&gt;4,DR36=6),3)+IF(AND(DR$151&gt;4,DR36=7),2)+IF(AND(DR$151&gt;4,DR36&gt;7),1)+IF(AND(DR$151=4,DR36=1),8)+IF(AND(DR$151=4,DR36=2),6)+IF(AND(DR$151=4,DR36=3),4)+IF(AND(DR$151=4,DR36=4),2)+IF(AND(DR$151=3,DR36=1),6)+IF(AND(DR$151=3,DR36=2),4)+IF(AND(DR$151=3,DR36=3),2)+IF(AND(DR$151=2,DR36=1),4)+IF(AND(DR$151=2,DR36=2),2)+IF(AND(DR$151=1,DR36=1),2)</f>
        <v>0</v>
      </c>
      <c r="DU36" s="4">
        <f>IF(AND(DR$151&gt;4,DS36=1),12)+IF(AND(DR$151&gt;4,DS36=2),8)+IF(AND(DR$151&gt;4,DS36=3),6)+IF(AND(DR$151&gt;4,DS36=4),5)+IF(AND(DR$151&gt;4,DS36=5),4)+IF(AND(DR$151&gt;4,DS36=6),3)+IF(AND(DR$151&gt;4,DS36=7),2)+IF(AND(DR$151&gt;4,DS36&gt;7),1)+IF(AND(DR$151=4,DS36=1),8)+IF(AND(DR$151=4,DS36=2),6)+IF(AND(DR$151=4,DS36=3),4)+IF(AND(DR$151=4,DS36=4),2)+IF(AND(DR$151=3,DS36=1),6)+IF(AND(DR$151=3,DS36=2),4)+IF(AND(DR$151=3,DS36=3),2)+IF(AND(DR$151=2,DS36=1),4)+IF(AND(DR$151=2,DS36=2),2)+IF(AND(DR$151=1,DS36=1),2)</f>
        <v>0</v>
      </c>
      <c r="DV36" s="2" t="s">
        <v>19</v>
      </c>
      <c r="DW36" s="4">
        <f t="shared" si="18"/>
        <v>0</v>
      </c>
      <c r="DX36" s="11">
        <f t="shared" si="19"/>
        <v>11</v>
      </c>
      <c r="DY36" s="2"/>
      <c r="DZ36" s="2"/>
      <c r="EA36" s="2" t="s">
        <v>19</v>
      </c>
      <c r="EB36" s="2"/>
      <c r="EC36" s="6"/>
      <c r="ED36" s="19">
        <f t="shared" si="20"/>
        <v>22.204000000000001</v>
      </c>
    </row>
    <row r="37" spans="1:134" x14ac:dyDescent="0.3">
      <c r="A37" s="13">
        <v>28</v>
      </c>
      <c r="B37" s="1" t="s">
        <v>56</v>
      </c>
      <c r="C37" s="52" t="s">
        <v>224</v>
      </c>
      <c r="D37" s="1">
        <v>100</v>
      </c>
      <c r="E37" s="1" t="s">
        <v>57</v>
      </c>
      <c r="F37" s="21">
        <v>22.151</v>
      </c>
      <c r="G37" s="10"/>
      <c r="H37" s="3"/>
      <c r="I37" s="4">
        <f>IF(AND(J$151&gt;4,H37=1),6)+IF(AND(J$151&gt;4,H37=2),4)+IF(AND(J$151&gt;4,H37=3),3)+IF(AND(J$151&gt;4,H37=4),2)+IF(AND(J$151&gt;4,H37=5),1)+IF(AND(J$151&gt;4,H37&gt;5),1)+IF(AND(J$151=4,H37=1),4)+IF(AND(J$151=4,H37=2),3)+IF(AND(J$151=4,H37=3),2)+IF(AND(J$151=4,H37=4),1)+IF(AND(J$151=3,H37=1),3)+IF(AND(J$151=3,H37=2),2)+IF(AND(J$151=3,H37=3),1)+IF(AND(J$151=2,H37=1),2)+IF(AND(J$151=2,H37=2),1)+IF(AND(J$151=1,H37=1),1)</f>
        <v>0</v>
      </c>
      <c r="J37" s="5"/>
      <c r="K37" s="5"/>
      <c r="L37" s="4">
        <f>IF(AND(J$151&gt;4,J37=1),12)+IF(AND(J$151&gt;4,J37=2),8)+IF(AND(J$151&gt;4,J37=3),6)+IF(AND(J$151&gt;4,J37=4),5)+IF(AND(J$151&gt;4,J37=5),4)+IF(AND(J$151&gt;4,J37=6),3)+IF(AND(J$151&gt;4,J37=7),2)+IF(AND(J$151&gt;4,J37&gt;7),1)+IF(AND(J$151=4,J37=1),8)+IF(AND(J$151=4,J37=2),6)+IF(AND(J$151=4,J37=3),4)+IF(AND(J$151=4,J37=4),2)+IF(AND(J$151=3,J37=1),6)+IF(AND(J$151=3,J37=2),4)+IF(AND(J$151=3,J37=3),2)+IF(AND(J$151=2,J37=1),4)+IF(AND(J$151=2,J37=2),2)+IF(AND(J$151=1,J37=1),2)</f>
        <v>0</v>
      </c>
      <c r="M37" s="4">
        <f>IF(AND(J$151&gt;4,K37=1),12)+IF(AND(J$151&gt;4,K37=2),8)+IF(AND(J$151&gt;4,K37=3),6)+IF(AND(J$151&gt;4,K37=4),5)+IF(AND(J$151&gt;4,K37=5),4)+IF(AND(J$151&gt;4,K37=6),3)+IF(AND(J$151&gt;4,K37=7),2)+IF(AND(J$151&gt;4,K37&gt;7),1)+IF(AND(J$151=4,K37=1),8)+IF(AND(J$151=4,K37=2),6)+IF(AND(J$151=4,K37=3),4)+IF(AND(J$151=4,K37=4),2)+IF(AND(J$151=3,K37=1),6)+IF(AND(J$151=3,K37=2),4)+IF(AND(J$151=3,K37=3),2)+IF(AND(J$151=2,K37=1),4)+IF(AND(J$151=2,K37=2),2)+IF(AND(J$151=1,K37=1),2)</f>
        <v>0</v>
      </c>
      <c r="N37" s="2" t="s">
        <v>19</v>
      </c>
      <c r="O37" s="4">
        <f>+I37+L37+M37+U37</f>
        <v>0</v>
      </c>
      <c r="P37" s="11">
        <f>O37</f>
        <v>0</v>
      </c>
      <c r="Q37" s="10"/>
      <c r="R37" s="10"/>
      <c r="S37" s="2" t="s">
        <v>19</v>
      </c>
      <c r="T37" s="2"/>
      <c r="U37" s="6"/>
      <c r="V37" s="19">
        <f>MIN(F37,G37,Q37,R37)</f>
        <v>22.151</v>
      </c>
      <c r="W37" s="10"/>
      <c r="X37" s="3"/>
      <c r="Y37" s="4">
        <f>IF(AND(Z$151&gt;4,X37=1),6)+IF(AND(Z$151&gt;4,X37=2),4)+IF(AND(Z$151&gt;4,X37=3),3)+IF(AND(Z$151&gt;4,X37=4),2)+IF(AND(Z$151&gt;4,X37=5),1)+IF(AND(Z$151&gt;4,X37&gt;5),1)+IF(AND(Z$151=4,X37=1),4)+IF(AND(Z$151=4,X37=2),3)+IF(AND(Z$151=4,X37=3),2)+IF(AND(Z$151=4,X37=4),1)+IF(AND(Z$151=3,X37=1),3)+IF(AND(Z$151=3,X37=2),2)+IF(AND(Z$151=3,X37=3),1)+IF(AND(Z$151=2,X37=1),2)+IF(AND(Z$151=2,X37=2),1)+IF(AND(Z$151=1,X37=1),1)</f>
        <v>0</v>
      </c>
      <c r="Z37" s="5"/>
      <c r="AA37" s="5"/>
      <c r="AB37" s="4">
        <f>IF(AND(Z$151&gt;4,Z37=1),12)+IF(AND(Z$151&gt;4,Z37=2),8)+IF(AND(Z$151&gt;4,Z37=3),6)+IF(AND(Z$151&gt;4,Z37=4),5)+IF(AND(Z$151&gt;4,Z37=5),4)+IF(AND(Z$151&gt;4,Z37=6),3)+IF(AND(Z$151&gt;4,Z37=7),2)+IF(AND(Z$151&gt;4,Z37&gt;7),1)+IF(AND(Z$151=4,Z37=1),8)+IF(AND(Z$151=4,Z37=2),6)+IF(AND(Z$151=4,Z37=3),4)+IF(AND(Z$151=4,Z37=4),2)+IF(AND(Z$151=3,Z37=1),6)+IF(AND(Z$151=3,Z37=2),4)+IF(AND(Z$151=3,Z37=3),2)+IF(AND(Z$151=2,Z37=1),4)+IF(AND(Z$151=2,Z37=2),2)+IF(AND(Z$151=1,Z37=1),2)</f>
        <v>0</v>
      </c>
      <c r="AC37" s="4">
        <f>IF(AND(Z$151&gt;4,AA37=1),12)+IF(AND(Z$151&gt;4,AA37=2),8)+IF(AND(Z$151&gt;4,AA37=3),6)+IF(AND(Z$151&gt;4,AA37=4),5)+IF(AND(Z$151&gt;4,AA37=5),4)+IF(AND(Z$151&gt;4,AA37=6),3)+IF(AND(Z$151&gt;4,AA37=7),2)+IF(AND(Z$151&gt;4,AA37&gt;7),1)+IF(AND(Z$151=4,AA37=1),8)+IF(AND(Z$151=4,AA37=2),6)+IF(AND(Z$151=4,AA37=3),4)+IF(AND(Z$151=4,AA37=4),2)+IF(AND(Z$151=3,AA37=1),6)+IF(AND(Z$151=3,AA37=2),4)+IF(AND(Z$151=3,AA37=3),2)+IF(AND(Z$151=2,AA37=1),4)+IF(AND(Z$151=2,AA37=2),2)+IF(AND(Z$151=1,AA37=1),2)</f>
        <v>0</v>
      </c>
      <c r="AD37" s="2" t="s">
        <v>19</v>
      </c>
      <c r="AE37" s="4">
        <f>+Y37+AB37+AC37+AK37</f>
        <v>0</v>
      </c>
      <c r="AF37" s="11">
        <f>AE37+P37</f>
        <v>0</v>
      </c>
      <c r="AG37" s="10"/>
      <c r="AH37" s="10"/>
      <c r="AI37" s="2" t="s">
        <v>19</v>
      </c>
      <c r="AJ37" s="2"/>
      <c r="AK37" s="6"/>
      <c r="AL37" s="19">
        <f>MIN(V37,W37,AG37,AH37)</f>
        <v>22.151</v>
      </c>
      <c r="AM37" s="10"/>
      <c r="AN37" s="3"/>
      <c r="AO37" s="4">
        <f>IF(AND(AP$151&gt;4,AN37=1),6)+IF(AND(AP$151&gt;4,AN37=2),4)+IF(AND(AP$151&gt;4,AN37=3),3)+IF(AND(AP$151&gt;4,AN37=4),2)+IF(AND(AP$151&gt;4,AN37=5),1)+IF(AND(AP$151&gt;4,AN37&gt;5),1)+IF(AND(AP$151=4,AN37=1),4)+IF(AND(AP$151=4,AN37=2),3)+IF(AND(AP$151=4,AN37=3),2)+IF(AND(AP$151=4,AN37=4),1)+IF(AND(AP$151=3,AN37=1),3)+IF(AND(AP$151=3,AN37=2),2)+IF(AND(AP$151=3,AN37=3),1)+IF(AND(AP$151=2,AN37=1),2)+IF(AND(AP$151=2,AN37=2),1)+IF(AND(AP$151=1,AN37=1),1)</f>
        <v>0</v>
      </c>
      <c r="AP37" s="5"/>
      <c r="AQ37" s="5"/>
      <c r="AR37" s="4">
        <f>IF(AND(AP$151&gt;4,AP37=1),12)+IF(AND(AP$151&gt;4,AP37=2),8)+IF(AND(AP$151&gt;4,AP37=3),6)+IF(AND(AP$151&gt;4,AP37=4),5)+IF(AND(AP$151&gt;4,AP37=5),4)+IF(AND(AP$151&gt;4,AP37=6),3)+IF(AND(AP$151&gt;4,AP37=7),2)+IF(AND(AP$151&gt;4,AP37&gt;7),1)+IF(AND(AP$151=4,AP37=1),8)+IF(AND(AP$151=4,AP37=2),6)+IF(AND(AP$151=4,AP37=3),4)+IF(AND(AP$151=4,AP37=4),2)+IF(AND(AP$151=3,AP37=1),6)+IF(AND(AP$151=3,AP37=2),4)+IF(AND(AP$151=3,AP37=3),2)+IF(AND(AP$151=2,AP37=1),4)+IF(AND(AP$151=2,AP37=2),2)+IF(AND(AP$151=1,AP37=1),2)</f>
        <v>0</v>
      </c>
      <c r="AS37" s="4">
        <f>IF(AND(AP$151&gt;4,AQ37=1),12)+IF(AND(AP$151&gt;4,AQ37=2),8)+IF(AND(AP$151&gt;4,AQ37=3),6)+IF(AND(AP$151&gt;4,AQ37=4),5)+IF(AND(AP$151&gt;4,AQ37=5),4)+IF(AND(AP$151&gt;4,AQ37=6),3)+IF(AND(AP$151&gt;4,AQ37=7),2)+IF(AND(AP$151&gt;4,AQ37&gt;7),1)+IF(AND(AP$151=4,AQ37=1),8)+IF(AND(AP$151=4,AQ37=2),6)+IF(AND(AP$151=4,AQ37=3),4)+IF(AND(AP$151=4,AQ37=4),2)+IF(AND(AP$151=3,AQ37=1),6)+IF(AND(AP$151=3,AQ37=2),4)+IF(AND(AP$151=3,AQ37=3),2)+IF(AND(AP$151=2,AQ37=1),4)+IF(AND(AP$151=2,AQ37=2),2)+IF(AND(AP$151=1,AQ37=1),2)</f>
        <v>0</v>
      </c>
      <c r="AT37" s="2" t="s">
        <v>19</v>
      </c>
      <c r="AU37" s="4">
        <f>+AO37+AR37+AS37+BA37</f>
        <v>0</v>
      </c>
      <c r="AV37" s="11">
        <f>AU37+AF37</f>
        <v>0</v>
      </c>
      <c r="AW37" s="10"/>
      <c r="AX37" s="10"/>
      <c r="AY37" s="2" t="s">
        <v>19</v>
      </c>
      <c r="AZ37" s="2"/>
      <c r="BA37" s="6"/>
      <c r="BB37" s="19">
        <f>MIN(AL37,AM37,AW37,AX37)</f>
        <v>22.151</v>
      </c>
      <c r="BC37" s="10"/>
      <c r="BD37" s="3"/>
      <c r="BE37" s="4">
        <f>IF(AND(BF$151&gt;4,BD37=1),6)+IF(AND(BF$151&gt;4,BD37=2),4)+IF(AND(BF$151&gt;4,BD37=3),3)+IF(AND(BF$151&gt;4,BD37=4),2)+IF(AND(BF$151&gt;4,BD37=5),1)+IF(AND(BF$151&gt;4,BD37&gt;5),1)+IF(AND(BF$151=4,BD37=1),4)+IF(AND(BF$151=4,BD37=2),3)+IF(AND(BF$151=4,BD37=3),2)+IF(AND(BF$151=4,BD37=4),1)+IF(AND(BF$151=3,BD37=1),3)+IF(AND(BF$151=3,BD37=2),2)+IF(AND(BF$151=3,BD37=3),1)+IF(AND(BF$151=2,BD37=1),2)+IF(AND(BF$151=2,BD37=2),1)+IF(AND(BF$151=1,BD37=1),1)</f>
        <v>0</v>
      </c>
      <c r="BF37" s="5"/>
      <c r="BG37" s="5"/>
      <c r="BH37" s="4">
        <f>IF(AND(BF$151&gt;4,BF37=1),12)+IF(AND(BF$151&gt;4,BF37=2),8)+IF(AND(BF$151&gt;4,BF37=3),6)+IF(AND(BF$151&gt;4,BF37=4),5)+IF(AND(BF$151&gt;4,BF37=5),4)+IF(AND(BF$151&gt;4,BF37=6),3)+IF(AND(BF$151&gt;4,BF37=7),2)+IF(AND(BF$151&gt;4,BF37&gt;7),1)+IF(AND(BF$151=4,BF37=1),8)+IF(AND(BF$151=4,BF37=2),6)+IF(AND(BF$151=4,BF37=3),4)+IF(AND(BF$151=4,BF37=4),2)+IF(AND(BF$151=3,BF37=1),6)+IF(AND(BF$151=3,BF37=2),4)+IF(AND(BF$151=3,BF37=3),2)+IF(AND(BF$151=2,BF37=1),4)+IF(AND(BF$151=2,BF37=2),2)+IF(AND(BF$151=1,BF37=1),2)</f>
        <v>0</v>
      </c>
      <c r="BI37" s="4">
        <f>IF(AND(BF$151&gt;4,BG37=1),12)+IF(AND(BF$151&gt;4,BG37=2),8)+IF(AND(BF$151&gt;4,BG37=3),6)+IF(AND(BF$151&gt;4,BG37=4),5)+IF(AND(BF$151&gt;4,BG37=5),4)+IF(AND(BF$151&gt;4,BG37=6),3)+IF(AND(BF$151&gt;4,BG37=7),2)+IF(AND(BF$151&gt;4,BG37&gt;7),1)+IF(AND(BF$151=4,BG37=1),8)+IF(AND(BF$151=4,BG37=2),6)+IF(AND(BF$151=4,BG37=3),4)+IF(AND(BF$151=4,BG37=4),2)+IF(AND(BF$151=3,BG37=1),6)+IF(AND(BF$151=3,BG37=2),4)+IF(AND(BF$151=3,BG37=3),2)+IF(AND(BF$151=2,BG37=1),4)+IF(AND(BF$151=2,BG37=2),2)+IF(AND(BF$151=1,BG37=1),2)</f>
        <v>0</v>
      </c>
      <c r="BJ37" s="2" t="s">
        <v>19</v>
      </c>
      <c r="BK37" s="4">
        <f>+BE37+BH37+BI37+BQ37</f>
        <v>0</v>
      </c>
      <c r="BL37" s="11">
        <f>BK37+AV37</f>
        <v>0</v>
      </c>
      <c r="BM37" s="10"/>
      <c r="BN37" s="10"/>
      <c r="BO37" s="2" t="s">
        <v>19</v>
      </c>
      <c r="BP37" s="2"/>
      <c r="BQ37" s="6"/>
      <c r="BR37" s="19">
        <f>MIN(BB37,BC37,BM37,BN37)</f>
        <v>22.151</v>
      </c>
      <c r="BS37" s="10"/>
      <c r="BT37" s="3"/>
      <c r="BU37" s="4">
        <f>IF(AND(BV$151&gt;4,BT37=1),6)+IF(AND(BV$151&gt;4,BT37=2),4)+IF(AND(BV$151&gt;4,BT37=3),3)+IF(AND(BV$151&gt;4,BT37=4),2)+IF(AND(BV$151&gt;4,BT37=5),1)+IF(AND(BV$151&gt;4,BT37&gt;5),1)+IF(AND(BV$151=4,BT37=1),4)+IF(AND(BV$151=4,BT37=2),3)+IF(AND(BV$151=4,BT37=3),2)+IF(AND(BV$151=4,BT37=4),1)+IF(AND(BV$151=3,BT37=1),3)+IF(AND(BV$151=3,BT37=2),2)+IF(AND(BV$151=3,BT37=3),1)+IF(AND(BV$151=2,BT37=1),2)+IF(AND(BV$151=2,BT37=2),1)+IF(AND(BV$151=1,BT37=1),1)</f>
        <v>0</v>
      </c>
      <c r="BV37" s="5"/>
      <c r="BW37" s="5"/>
      <c r="BX37" s="4">
        <f>IF(AND(BV$151&gt;4,BV37=1),12)+IF(AND(BV$151&gt;4,BV37=2),8)+IF(AND(BV$151&gt;4,BV37=3),6)+IF(AND(BV$151&gt;4,BV37=4),5)+IF(AND(BV$151&gt;4,BV37=5),4)+IF(AND(BV$151&gt;4,BV37=6),3)+IF(AND(BV$151&gt;4,BV37=7),2)+IF(AND(BV$151&gt;4,BV37&gt;7),1)+IF(AND(BV$151=4,BV37=1),8)+IF(AND(BV$151=4,BV37=2),6)+IF(AND(BV$151=4,BV37=3),4)+IF(AND(BV$151=4,BV37=4),2)+IF(AND(BV$151=3,BV37=1),6)+IF(AND(BV$151=3,BV37=2),4)+IF(AND(BV$151=3,BV37=3),2)+IF(AND(BV$151=2,BV37=1),4)+IF(AND(BV$151=2,BV37=2),2)+IF(AND(BV$151=1,BV37=1),2)</f>
        <v>0</v>
      </c>
      <c r="BY37" s="4">
        <f>IF(AND(BV$151&gt;4,BW37=1),12)+IF(AND(BV$151&gt;4,BW37=2),8)+IF(AND(BV$151&gt;4,BW37=3),6)+IF(AND(BV$151&gt;4,BW37=4),5)+IF(AND(BV$151&gt;4,BW37=5),4)+IF(AND(BV$151&gt;4,BW37=6),3)+IF(AND(BV$151&gt;4,BW37=7),2)+IF(AND(BV$151&gt;4,BW37&gt;7),1)+IF(AND(BV$151=4,BW37=1),8)+IF(AND(BV$151=4,BW37=2),6)+IF(AND(BV$151=4,BW37=3),4)+IF(AND(BV$151=4,BW37=4),2)+IF(AND(BV$151=3,BW37=1),6)+IF(AND(BV$151=3,BW37=2),4)+IF(AND(BV$151=3,BW37=3),2)+IF(AND(BV$151=2,BW37=1),4)+IF(AND(BV$151=2,BW37=2),2)+IF(AND(BV$151=1,BW37=1),2)</f>
        <v>0</v>
      </c>
      <c r="BZ37" s="2" t="s">
        <v>19</v>
      </c>
      <c r="CA37" s="4">
        <f>+BU37+BX37+BY37+CG37</f>
        <v>0</v>
      </c>
      <c r="CB37" s="11">
        <f>CA37+BL37</f>
        <v>0</v>
      </c>
      <c r="CC37" s="10"/>
      <c r="CD37" s="10"/>
      <c r="CE37" s="2" t="s">
        <v>19</v>
      </c>
      <c r="CF37" s="2"/>
      <c r="CG37" s="6"/>
      <c r="CH37" s="19">
        <f>MIN(BR37,BS37,CC37,CD37)</f>
        <v>22.151</v>
      </c>
      <c r="CI37" s="10"/>
      <c r="CJ37" s="3"/>
      <c r="CK37" s="4">
        <f>IF(AND(CL$151&gt;4,CJ37=1),6)+IF(AND(CL$151&gt;4,CJ37=2),4)+IF(AND(CL$151&gt;4,CJ37=3),3)+IF(AND(CL$151&gt;4,CJ37=4),2)+IF(AND(CL$151&gt;4,CJ37=5),1)+IF(AND(CL$151&gt;4,CJ37&gt;5),1)+IF(AND(CL$151=4,CJ37=1),4)+IF(AND(CL$151=4,CJ37=2),3)+IF(AND(CL$151=4,CJ37=3),2)+IF(AND(CL$151=4,CJ37=4),1)+IF(AND(CL$151=3,CJ37=1),3)+IF(AND(CL$151=3,CJ37=2),2)+IF(AND(CL$151=3,CJ37=3),1)+IF(AND(CL$151=2,CJ37=1),2)+IF(AND(CL$151=2,CJ37=2),1)+IF(AND(CL$151=1,CJ37=1),1)</f>
        <v>0</v>
      </c>
      <c r="CL37" s="5"/>
      <c r="CM37" s="5"/>
      <c r="CN37" s="4">
        <f>IF(AND(CL$151&gt;4,CL37=1),12)+IF(AND(CL$151&gt;4,CL37=2),8)+IF(AND(CL$151&gt;4,CL37=3),6)+IF(AND(CL$151&gt;4,CL37=4),5)+IF(AND(CL$151&gt;4,CL37=5),4)+IF(AND(CL$151&gt;4,CL37=6),3)+IF(AND(CL$151&gt;4,CL37=7),2)+IF(AND(CL$151&gt;4,CL37&gt;7),1)+IF(AND(CL$151=4,CL37=1),8)+IF(AND(CL$151=4,CL37=2),6)+IF(AND(CL$151=4,CL37=3),4)+IF(AND(CL$151=4,CL37=4),2)+IF(AND(CL$151=3,CL37=1),6)+IF(AND(CL$151=3,CL37=2),4)+IF(AND(CL$151=3,CL37=3),2)+IF(AND(CL$151=2,CL37=1),4)+IF(AND(CL$151=2,CL37=2),2)+IF(AND(CL$151=1,CL37=1),2)</f>
        <v>0</v>
      </c>
      <c r="CO37" s="4">
        <f>IF(AND(CL$151&gt;4,CM37=1),12)+IF(AND(CL$151&gt;4,CM37=2),8)+IF(AND(CL$151&gt;4,CM37=3),6)+IF(AND(CL$151&gt;4,CM37=4),5)+IF(AND(CL$151&gt;4,CM37=5),4)+IF(AND(CL$151&gt;4,CM37=6),3)+IF(AND(CL$151&gt;4,CM37=7),2)+IF(AND(CL$151&gt;4,CM37&gt;7),1)+IF(AND(CL$151=4,CM37=1),8)+IF(AND(CL$151=4,CM37=2),6)+IF(AND(CL$151=4,CM37=3),4)+IF(AND(CL$151=4,CM37=4),2)+IF(AND(CL$151=3,CM37=1),6)+IF(AND(CL$151=3,CM37=2),4)+IF(AND(CL$151=3,CM37=3),2)+IF(AND(CL$151=2,CM37=1),4)+IF(AND(CL$151=2,CM37=2),2)+IF(AND(CL$151=1,CM37=1),2)</f>
        <v>0</v>
      </c>
      <c r="CP37" s="2" t="s">
        <v>19</v>
      </c>
      <c r="CQ37" s="4">
        <f t="shared" si="12"/>
        <v>0</v>
      </c>
      <c r="CR37" s="11">
        <f t="shared" si="13"/>
        <v>0</v>
      </c>
      <c r="CS37" s="10"/>
      <c r="CT37" s="10"/>
      <c r="CU37" s="2" t="s">
        <v>19</v>
      </c>
      <c r="CV37" s="2"/>
      <c r="CW37" s="6"/>
      <c r="CX37" s="19">
        <f t="shared" si="14"/>
        <v>22.151</v>
      </c>
      <c r="CY37" s="10"/>
      <c r="CZ37" s="3"/>
      <c r="DA37" s="4">
        <f>IF(AND(DB$151&gt;4,CZ37=1),6)+IF(AND(DB$151&gt;4,CZ37=2),4)+IF(AND(DB$151&gt;4,CZ37=3),3)+IF(AND(DB$151&gt;4,CZ37=4),2)+IF(AND(DB$151&gt;4,CZ37=5),1)+IF(AND(DB$151&gt;4,CZ37&gt;5),1)+IF(AND(DB$151=4,CZ37=1),4)+IF(AND(DB$151=4,CZ37=2),3)+IF(AND(DB$151=4,CZ37=3),2)+IF(AND(DB$151=4,CZ37=4),1)+IF(AND(DB$151=3,CZ37=1),3)+IF(AND(DB$151=3,CZ37=2),2)+IF(AND(DB$151=3,CZ37=3),1)+IF(AND(DB$151=2,CZ37=1),2)+IF(AND(DB$151=2,CZ37=2),1)+IF(AND(DB$151=1,CZ37=1),1)</f>
        <v>0</v>
      </c>
      <c r="DB37" s="5"/>
      <c r="DC37" s="5"/>
      <c r="DD37" s="4">
        <f>IF(AND(DB$151&gt;4,DB37=1),12)+IF(AND(DB$151&gt;4,DB37=2),8)+IF(AND(DB$151&gt;4,DB37=3),6)+IF(AND(DB$151&gt;4,DB37=4),5)+IF(AND(DB$151&gt;4,DB37=5),4)+IF(AND(DB$151&gt;4,DB37=6),3)+IF(AND(DB$151&gt;4,DB37=7),2)+IF(AND(DB$151&gt;4,DB37&gt;7),1)+IF(AND(DB$151=4,DB37=1),8)+IF(AND(DB$151=4,DB37=2),6)+IF(AND(DB$151=4,DB37=3),4)+IF(AND(DB$151=4,DB37=4),2)+IF(AND(DB$151=3,DB37=1),6)+IF(AND(DB$151=3,DB37=2),4)+IF(AND(DB$151=3,DB37=3),2)+IF(AND(DB$151=2,DB37=1),4)+IF(AND(DB$151=2,DB37=2),2)+IF(AND(DB$151=1,DB37=1),2)</f>
        <v>0</v>
      </c>
      <c r="DE37" s="4">
        <f>IF(AND(DB$151&gt;4,DC37=1),12)+IF(AND(DB$151&gt;4,DC37=2),8)+IF(AND(DB$151&gt;4,DC37=3),6)+IF(AND(DB$151&gt;4,DC37=4),5)+IF(AND(DB$151&gt;4,DC37=5),4)+IF(AND(DB$151&gt;4,DC37=6),3)+IF(AND(DB$151&gt;4,DC37=7),2)+IF(AND(DB$151&gt;4,DC37&gt;7),1)+IF(AND(DB$151=4,DC37=1),8)+IF(AND(DB$151=4,DC37=2),6)+IF(AND(DB$151=4,DC37=3),4)+IF(AND(DB$151=4,DC37=4),2)+IF(AND(DB$151=3,DC37=1),6)+IF(AND(DB$151=3,DC37=2),4)+IF(AND(DB$151=3,DC37=3),2)+IF(AND(DB$151=2,DC37=1),4)+IF(AND(DB$151=2,DC37=2),2)+IF(AND(DB$151=1,DC37=1),2)</f>
        <v>0</v>
      </c>
      <c r="DF37" s="2" t="s">
        <v>19</v>
      </c>
      <c r="DG37" s="4">
        <f t="shared" si="15"/>
        <v>0</v>
      </c>
      <c r="DH37" s="11">
        <f t="shared" si="16"/>
        <v>0</v>
      </c>
      <c r="DI37" s="10"/>
      <c r="DJ37" s="10"/>
      <c r="DK37" s="2" t="s">
        <v>19</v>
      </c>
      <c r="DL37" s="2"/>
      <c r="DM37" s="6"/>
      <c r="DN37" s="19">
        <f t="shared" si="17"/>
        <v>22.151</v>
      </c>
      <c r="DO37" s="10"/>
      <c r="DP37" s="3"/>
      <c r="DQ37" s="4">
        <f>IF(AND(DR$151&gt;4,DP37=1),6)+IF(AND(DR$151&gt;4,DP37=2),4)+IF(AND(DR$151&gt;4,DP37=3),3)+IF(AND(DR$151&gt;4,DP37=4),2)+IF(AND(DR$151&gt;4,DP37=5),1)+IF(AND(DR$151&gt;4,DP37&gt;5),1)+IF(AND(DR$151=4,DP37=1),4)+IF(AND(DR$151=4,DP37=2),3)+IF(AND(DR$151=4,DP37=3),2)+IF(AND(DR$151=4,DP37=4),1)+IF(AND(DR$151=3,DP37=1),3)+IF(AND(DR$151=3,DP37=2),2)+IF(AND(DR$151=3,DP37=3),1)+IF(AND(DR$151=2,DP37=1),2)+IF(AND(DR$151=2,DP37=2),1)+IF(AND(DR$151=1,DP37=1),1)</f>
        <v>0</v>
      </c>
      <c r="DR37" s="5">
        <v>4</v>
      </c>
      <c r="DS37" s="5">
        <v>4</v>
      </c>
      <c r="DT37" s="4">
        <f>IF(AND(DR$151&gt;4,DR37=1),12)+IF(AND(DR$151&gt;4,DR37=2),8)+IF(AND(DR$151&gt;4,DR37=3),6)+IF(AND(DR$151&gt;4,DR37=4),5)+IF(AND(DR$151&gt;4,DR37=5),4)+IF(AND(DR$151&gt;4,DR37=6),3)+IF(AND(DR$151&gt;4,DR37=7),2)+IF(AND(DR$151&gt;4,DR37&gt;7),1)+IF(AND(DR$151=4,DR37=1),8)+IF(AND(DR$151=4,DR37=2),6)+IF(AND(DR$151=4,DR37=3),4)+IF(AND(DR$151=4,DR37=4),2)+IF(AND(DR$151=3,DR37=1),6)+IF(AND(DR$151=3,DR37=2),4)+IF(AND(DR$151=3,DR37=3),2)+IF(AND(DR$151=2,DR37=1),4)+IF(AND(DR$151=2,DR37=2),2)+IF(AND(DR$151=1,DR37=1),2)</f>
        <v>5</v>
      </c>
      <c r="DU37" s="4">
        <f>IF(AND(DR$151&gt;4,DS37=1),12)+IF(AND(DR$151&gt;4,DS37=2),8)+IF(AND(DR$151&gt;4,DS37=3),6)+IF(AND(DR$151&gt;4,DS37=4),5)+IF(AND(DR$151&gt;4,DS37=5),4)+IF(AND(DR$151&gt;4,DS37=6),3)+IF(AND(DR$151&gt;4,DS37=7),2)+IF(AND(DR$151&gt;4,DS37&gt;7),1)+IF(AND(DR$151=4,DS37=1),8)+IF(AND(DR$151=4,DS37=2),6)+IF(AND(DR$151=4,DS37=3),4)+IF(AND(DR$151=4,DS37=4),2)+IF(AND(DR$151=3,DS37=1),6)+IF(AND(DR$151=3,DS37=2),4)+IF(AND(DR$151=3,DS37=3),2)+IF(AND(DR$151=2,DS37=1),4)+IF(AND(DR$151=2,DS37=2),2)+IF(AND(DR$151=1,DS37=1),2)</f>
        <v>5</v>
      </c>
      <c r="DV37" s="2" t="s">
        <v>19</v>
      </c>
      <c r="DW37" s="4">
        <f t="shared" si="18"/>
        <v>10</v>
      </c>
      <c r="DX37" s="11">
        <f t="shared" si="19"/>
        <v>10</v>
      </c>
      <c r="DY37" s="10">
        <v>23.125</v>
      </c>
      <c r="DZ37" s="10">
        <v>23.414999999999999</v>
      </c>
      <c r="EA37" s="2" t="s">
        <v>19</v>
      </c>
      <c r="EB37" s="2"/>
      <c r="EC37" s="6"/>
      <c r="ED37" s="19">
        <f t="shared" si="20"/>
        <v>22.151</v>
      </c>
    </row>
    <row r="38" spans="1:134" x14ac:dyDescent="0.3">
      <c r="A38" s="13">
        <v>29</v>
      </c>
      <c r="B38" s="1" t="s">
        <v>161</v>
      </c>
      <c r="C38" s="52" t="s">
        <v>217</v>
      </c>
      <c r="D38" s="1">
        <v>59</v>
      </c>
      <c r="E38" s="1" t="s">
        <v>162</v>
      </c>
      <c r="F38" s="21">
        <v>25.643999999999998</v>
      </c>
      <c r="G38" s="10">
        <v>26.22</v>
      </c>
      <c r="H38" s="3">
        <v>1</v>
      </c>
      <c r="I38" s="4">
        <f>IF(AND(J$153&gt;4,H38=1),6)+IF(AND(J$153&gt;4,H38=2),4)+IF(AND(J$153&gt;4,H38=3),3)+IF(AND(J$153&gt;4,H38=4),2)+IF(AND(J$153&gt;4,H38=5),1)+IF(AND(J$153&gt;4,H38&gt;5),1)+IF(AND(J$153=4,H38=1),4)+IF(AND(J$153=4,H38=2),3)+IF(AND(J$153=4,H38=3),2)+IF(AND(J$153=4,H38=4),1)+IF(AND(J$153=3,H38=1),3)+IF(AND(J$153=3,H38=2),2)+IF(AND(J$153=3,H38=3),1)+IF(AND(J$153=2,H38=1),2)+IF(AND(J$153=2,H38=2),1)+IF(AND(J$153=1,H38=1),1)</f>
        <v>3</v>
      </c>
      <c r="J38" s="5">
        <v>1</v>
      </c>
      <c r="K38" s="5"/>
      <c r="L38" s="7">
        <f>IF(AND(J$153&gt;4,J38=1),12)+IF(AND(J$153&gt;4,J38=2),8)+IF(AND(J$153&gt;4,J38=3),6)+IF(AND(J$153&gt;4,J38=4),5)+IF(AND(J$153&gt;4,J38=5),4)+IF(AND(J$153&gt;4,J38=6),3)+IF(AND(J$153&gt;4,J38=7),2)+IF(AND(J$153&gt;4,J38&gt;7),1)+IF(AND(J$153=4,J38=1),8)+IF(AND(J$153=4,J38=2),6)+IF(AND(J$153=4,J38=3),4)+IF(AND(J$153=4,J38=4),2)+IF(AND(J$153=3,J38=1),6)+IF(AND(J$153=3,J38=2),4)+IF(AND(J$153=3,J38=3),2)+IF(AND(J$153=2,J38=1),4)+IF(AND(J$153=2,J38=2),2)+IF(AND(J$153=1,J38=1),2)</f>
        <v>6</v>
      </c>
      <c r="M38" s="7">
        <f>IF(AND(J$153&gt;4,K38=1),12)+IF(AND(J$153&gt;4,K38=2),8)+IF(AND(J$153&gt;4,K38=3),6)+IF(AND(J$153&gt;4,K38=4),5)+IF(AND(J$153&gt;4,K38=5),4)+IF(AND(J$153&gt;4,K38=6),3)+IF(AND(J$153&gt;4,K38=7),2)+IF(AND(J$153&gt;4,K38&gt;7),1)+IF(AND(J$153=4,K38=1),8)+IF(AND(J$153=4,K38=2),6)+IF(AND(J$153=4,K38=3),4)+IF(AND(J$153=4,K38=4),2)+IF(AND(J$153=3,K38=1),6)+IF(AND(J$153=3,K38=2),4)+IF(AND(J$153=3,K38=3),2)+IF(AND(J$153=2,K38=1),4)+IF(AND(J$153=2,K38=2),2)+IF(AND(J$153=1,K38=1),2)</f>
        <v>0</v>
      </c>
      <c r="N38" s="2" t="s">
        <v>21</v>
      </c>
      <c r="O38" s="4">
        <f>+I38+L38+M38+U38</f>
        <v>9</v>
      </c>
      <c r="P38" s="11">
        <f>O38</f>
        <v>9</v>
      </c>
      <c r="Q38" s="2">
        <v>26.207999999999998</v>
      </c>
      <c r="R38" s="2"/>
      <c r="S38" s="2" t="s">
        <v>21</v>
      </c>
      <c r="T38" s="2"/>
      <c r="U38" s="6"/>
      <c r="V38" s="19">
        <f>MIN(F38,G38,Q38,R38)</f>
        <v>25.643999999999998</v>
      </c>
      <c r="W38" s="10"/>
      <c r="X38" s="3"/>
      <c r="Y38" s="4">
        <f>IF(AND(Z$153&gt;4,X38=1),6)+IF(AND(Z$153&gt;4,X38=2),4)+IF(AND(Z$153&gt;4,X38=3),3)+IF(AND(Z$153&gt;4,X38=4),2)+IF(AND(Z$153&gt;4,X38=5),1)+IF(AND(Z$153&gt;4,X38&gt;5),1)+IF(AND(Z$153=4,X38=1),4)+IF(AND(Z$153=4,X38=2),3)+IF(AND(Z$153=4,X38=3),2)+IF(AND(Z$153=4,X38=4),1)+IF(AND(Z$153=3,X38=1),3)+IF(AND(Z$153=3,X38=2),2)+IF(AND(Z$153=3,X38=3),1)+IF(AND(Z$153=2,X38=1),2)+IF(AND(Z$153=2,X38=2),1)+IF(AND(Z$153=1,X38=1),1)</f>
        <v>0</v>
      </c>
      <c r="Z38" s="5"/>
      <c r="AA38" s="5"/>
      <c r="AB38" s="7">
        <f>IF(AND(Z$153&gt;4,Z38=1),12)+IF(AND(Z$153&gt;4,Z38=2),8)+IF(AND(Z$153&gt;4,Z38=3),6)+IF(AND(Z$153&gt;4,Z38=4),5)+IF(AND(Z$153&gt;4,Z38=5),4)+IF(AND(Z$153&gt;4,Z38=6),3)+IF(AND(Z$153&gt;4,Z38=7),2)+IF(AND(Z$153&gt;4,Z38&gt;7),1)+IF(AND(Z$153=4,Z38=1),8)+IF(AND(Z$153=4,Z38=2),6)+IF(AND(Z$153=4,Z38=3),4)+IF(AND(Z$153=4,Z38=4),2)+IF(AND(Z$153=3,Z38=1),6)+IF(AND(Z$153=3,Z38=2),4)+IF(AND(Z$153=3,Z38=3),2)+IF(AND(Z$153=2,Z38=1),4)+IF(AND(Z$153=2,Z38=2),2)+IF(AND(Z$153=1,Z38=1),2)</f>
        <v>0</v>
      </c>
      <c r="AC38" s="7">
        <f>IF(AND(Z$153&gt;4,AA38=1),12)+IF(AND(Z$153&gt;4,AA38=2),8)+IF(AND(Z$153&gt;4,AA38=3),6)+IF(AND(Z$153&gt;4,AA38=4),5)+IF(AND(Z$153&gt;4,AA38=5),4)+IF(AND(Z$153&gt;4,AA38=6),3)+IF(AND(Z$153&gt;4,AA38=7),2)+IF(AND(Z$153&gt;4,AA38&gt;7),1)+IF(AND(Z$153=4,AA38=1),8)+IF(AND(Z$153=4,AA38=2),6)+IF(AND(Z$153=4,AA38=3),4)+IF(AND(Z$153=4,AA38=4),2)+IF(AND(Z$153=3,AA38=1),6)+IF(AND(Z$153=3,AA38=2),4)+IF(AND(Z$153=3,AA38=3),2)+IF(AND(Z$153=2,AA38=1),4)+IF(AND(Z$153=2,AA38=2),2)+IF(AND(Z$153=1,AA38=1),2)</f>
        <v>0</v>
      </c>
      <c r="AD38" s="2" t="s">
        <v>21</v>
      </c>
      <c r="AE38" s="4">
        <f>+Y38+AB38+AC38+AK38</f>
        <v>0</v>
      </c>
      <c r="AF38" s="11">
        <f>AE38+P38</f>
        <v>9</v>
      </c>
      <c r="AG38" s="2"/>
      <c r="AH38" s="2"/>
      <c r="AI38" s="2" t="s">
        <v>21</v>
      </c>
      <c r="AJ38" s="2"/>
      <c r="AK38" s="6"/>
      <c r="AL38" s="19">
        <f>MIN(V38,W38,AG38,AH38)</f>
        <v>25.643999999999998</v>
      </c>
      <c r="AM38" s="10"/>
      <c r="AN38" s="3"/>
      <c r="AO38" s="4">
        <f>IF(AND(AP$153&gt;4,AN38=1),6)+IF(AND(AP$153&gt;4,AN38=2),4)+IF(AND(AP$153&gt;4,AN38=3),3)+IF(AND(AP$153&gt;4,AN38=4),2)+IF(AND(AP$153&gt;4,AN38=5),1)+IF(AND(AP$153&gt;4,AN38&gt;5),1)+IF(AND(AP$153=4,AN38=1),4)+IF(AND(AP$153=4,AN38=2),3)+IF(AND(AP$153=4,AN38=3),2)+IF(AND(AP$153=4,AN38=4),1)+IF(AND(AP$153=3,AN38=1),3)+IF(AND(AP$153=3,AN38=2),2)+IF(AND(AP$153=3,AN38=3),1)+IF(AND(AP$153=2,AN38=1),2)+IF(AND(AP$153=2,AN38=2),1)+IF(AND(AP$153=1,AN38=1),1)</f>
        <v>0</v>
      </c>
      <c r="AP38" s="5"/>
      <c r="AQ38" s="5"/>
      <c r="AR38" s="7">
        <f>IF(AND(AP$153&gt;4,AP38=1),12)+IF(AND(AP$153&gt;4,AP38=2),8)+IF(AND(AP$153&gt;4,AP38=3),6)+IF(AND(AP$153&gt;4,AP38=4),5)+IF(AND(AP$153&gt;4,AP38=5),4)+IF(AND(AP$153&gt;4,AP38=6),3)+IF(AND(AP$153&gt;4,AP38=7),2)+IF(AND(AP$153&gt;4,AP38&gt;7),1)+IF(AND(AP$153=4,AP38=1),8)+IF(AND(AP$153=4,AP38=2),6)+IF(AND(AP$153=4,AP38=3),4)+IF(AND(AP$153=4,AP38=4),2)+IF(AND(AP$153=3,AP38=1),6)+IF(AND(AP$153=3,AP38=2),4)+IF(AND(AP$153=3,AP38=3),2)+IF(AND(AP$153=2,AP38=1),4)+IF(AND(AP$153=2,AP38=2),2)+IF(AND(AP$153=1,AP38=1),2)</f>
        <v>0</v>
      </c>
      <c r="AS38" s="7">
        <f>IF(AND(AP$153&gt;4,AQ38=1),12)+IF(AND(AP$153&gt;4,AQ38=2),8)+IF(AND(AP$153&gt;4,AQ38=3),6)+IF(AND(AP$153&gt;4,AQ38=4),5)+IF(AND(AP$153&gt;4,AQ38=5),4)+IF(AND(AP$153&gt;4,AQ38=6),3)+IF(AND(AP$153&gt;4,AQ38=7),2)+IF(AND(AP$153&gt;4,AQ38&gt;7),1)+IF(AND(AP$153=4,AQ38=1),8)+IF(AND(AP$153=4,AQ38=2),6)+IF(AND(AP$153=4,AQ38=3),4)+IF(AND(AP$153=4,AQ38=4),2)+IF(AND(AP$153=3,AQ38=1),6)+IF(AND(AP$153=3,AQ38=2),4)+IF(AND(AP$153=3,AQ38=3),2)+IF(AND(AP$153=2,AQ38=1),4)+IF(AND(AP$153=2,AQ38=2),2)+IF(AND(AP$153=1,AQ38=1),2)</f>
        <v>0</v>
      </c>
      <c r="AT38" s="2" t="s">
        <v>21</v>
      </c>
      <c r="AU38" s="4">
        <f>+AO38+AR38+AS38+BA38</f>
        <v>0</v>
      </c>
      <c r="AV38" s="11">
        <f>AU38+AF38</f>
        <v>9</v>
      </c>
      <c r="AW38" s="2"/>
      <c r="AX38" s="2"/>
      <c r="AY38" s="2" t="s">
        <v>21</v>
      </c>
      <c r="AZ38" s="2"/>
      <c r="BA38" s="6"/>
      <c r="BB38" s="19">
        <f>MIN(AL38,AM38,AW38,AX38)</f>
        <v>25.643999999999998</v>
      </c>
      <c r="BC38" s="10"/>
      <c r="BD38" s="3"/>
      <c r="BE38" s="4">
        <f>IF(AND(BF$153&gt;4,BD38=1),6)+IF(AND(BF$153&gt;4,BD38=2),4)+IF(AND(BF$153&gt;4,BD38=3),3)+IF(AND(BF$153&gt;4,BD38=4),2)+IF(AND(BF$153&gt;4,BD38=5),1)+IF(AND(BF$153&gt;4,BD38&gt;5),1)+IF(AND(BF$153=4,BD38=1),4)+IF(AND(BF$153=4,BD38=2),3)+IF(AND(BF$153=4,BD38=3),2)+IF(AND(BF$153=4,BD38=4),1)+IF(AND(BF$153=3,BD38=1),3)+IF(AND(BF$153=3,BD38=2),2)+IF(AND(BF$153=3,BD38=3),1)+IF(AND(BF$153=2,BD38=1),2)+IF(AND(BF$153=2,BD38=2),1)+IF(AND(BF$153=1,BD38=1),1)</f>
        <v>0</v>
      </c>
      <c r="BF38" s="5"/>
      <c r="BG38" s="5"/>
      <c r="BH38" s="7">
        <f>IF(AND(BF$153&gt;4,BF38=1),12)+IF(AND(BF$153&gt;4,BF38=2),8)+IF(AND(BF$153&gt;4,BF38=3),6)+IF(AND(BF$153&gt;4,BF38=4),5)+IF(AND(BF$153&gt;4,BF38=5),4)+IF(AND(BF$153&gt;4,BF38=6),3)+IF(AND(BF$153&gt;4,BF38=7),2)+IF(AND(BF$153&gt;4,BF38&gt;7),1)+IF(AND(BF$153=4,BF38=1),8)+IF(AND(BF$153=4,BF38=2),6)+IF(AND(BF$153=4,BF38=3),4)+IF(AND(BF$153=4,BF38=4),2)+IF(AND(BF$153=3,BF38=1),6)+IF(AND(BF$153=3,BF38=2),4)+IF(AND(BF$153=3,BF38=3),2)+IF(AND(BF$153=2,BF38=1),4)+IF(AND(BF$153=2,BF38=2),2)+IF(AND(BF$153=1,BF38=1),2)</f>
        <v>0</v>
      </c>
      <c r="BI38" s="7">
        <f>IF(AND(BF$153&gt;4,BG38=1),12)+IF(AND(BF$153&gt;4,BG38=2),8)+IF(AND(BF$153&gt;4,BG38=3),6)+IF(AND(BF$153&gt;4,BG38=4),5)+IF(AND(BF$153&gt;4,BG38=5),4)+IF(AND(BF$153&gt;4,BG38=6),3)+IF(AND(BF$153&gt;4,BG38=7),2)+IF(AND(BF$153&gt;4,BG38&gt;7),1)+IF(AND(BF$153=4,BG38=1),8)+IF(AND(BF$153=4,BG38=2),6)+IF(AND(BF$153=4,BG38=3),4)+IF(AND(BF$153=4,BG38=4),2)+IF(AND(BF$153=3,BG38=1),6)+IF(AND(BF$153=3,BG38=2),4)+IF(AND(BF$153=3,BG38=3),2)+IF(AND(BF$153=2,BG38=1),4)+IF(AND(BF$153=2,BG38=2),2)+IF(AND(BF$153=1,BG38=1),2)</f>
        <v>0</v>
      </c>
      <c r="BJ38" s="2" t="s">
        <v>21</v>
      </c>
      <c r="BK38" s="4">
        <f>+BE38+BH38+BI38+BQ38</f>
        <v>0</v>
      </c>
      <c r="BL38" s="11">
        <f>BK38+AV38</f>
        <v>9</v>
      </c>
      <c r="BM38" s="2"/>
      <c r="BN38" s="2"/>
      <c r="BO38" s="2" t="s">
        <v>21</v>
      </c>
      <c r="BP38" s="2"/>
      <c r="BQ38" s="6"/>
      <c r="BR38" s="19">
        <f>MIN(BB38,BC38,BM38,BN38)</f>
        <v>25.643999999999998</v>
      </c>
      <c r="BS38" s="10"/>
      <c r="BT38" s="3"/>
      <c r="BU38" s="4">
        <f>IF(AND(BV$153&gt;4,BT38=1),6)+IF(AND(BV$153&gt;4,BT38=2),4)+IF(AND(BV$153&gt;4,BT38=3),3)+IF(AND(BV$153&gt;4,BT38=4),2)+IF(AND(BV$153&gt;4,BT38=5),1)+IF(AND(BV$153&gt;4,BT38&gt;5),1)+IF(AND(BV$153=4,BT38=1),4)+IF(AND(BV$153=4,BT38=2),3)+IF(AND(BV$153=4,BT38=3),2)+IF(AND(BV$153=4,BT38=4),1)+IF(AND(BV$153=3,BT38=1),3)+IF(AND(BV$153=3,BT38=2),2)+IF(AND(BV$153=3,BT38=3),1)+IF(AND(BV$153=2,BT38=1),2)+IF(AND(BV$153=2,BT38=2),1)+IF(AND(BV$153=1,BT38=1),1)</f>
        <v>0</v>
      </c>
      <c r="BV38" s="5"/>
      <c r="BW38" s="5"/>
      <c r="BX38" s="7">
        <f>IF(AND(BV$153&gt;4,BV38=1),12)+IF(AND(BV$153&gt;4,BV38=2),8)+IF(AND(BV$153&gt;4,BV38=3),6)+IF(AND(BV$153&gt;4,BV38=4),5)+IF(AND(BV$153&gt;4,BV38=5),4)+IF(AND(BV$153&gt;4,BV38=6),3)+IF(AND(BV$153&gt;4,BV38=7),2)+IF(AND(BV$153&gt;4,BV38&gt;7),1)+IF(AND(BV$153=4,BV38=1),8)+IF(AND(BV$153=4,BV38=2),6)+IF(AND(BV$153=4,BV38=3),4)+IF(AND(BV$153=4,BV38=4),2)+IF(AND(BV$153=3,BV38=1),6)+IF(AND(BV$153=3,BV38=2),4)+IF(AND(BV$153=3,BV38=3),2)+IF(AND(BV$153=2,BV38=1),4)+IF(AND(BV$153=2,BV38=2),2)+IF(AND(BV$153=1,BV38=1),2)</f>
        <v>0</v>
      </c>
      <c r="BY38" s="7">
        <f>IF(AND(BV$153&gt;4,BW38=1),12)+IF(AND(BV$153&gt;4,BW38=2),8)+IF(AND(BV$153&gt;4,BW38=3),6)+IF(AND(BV$153&gt;4,BW38=4),5)+IF(AND(BV$153&gt;4,BW38=5),4)+IF(AND(BV$153&gt;4,BW38=6),3)+IF(AND(BV$153&gt;4,BW38=7),2)+IF(AND(BV$153&gt;4,BW38&gt;7),1)+IF(AND(BV$153=4,BW38=1),8)+IF(AND(BV$153=4,BW38=2),6)+IF(AND(BV$153=4,BW38=3),4)+IF(AND(BV$153=4,BW38=4),2)+IF(AND(BV$153=3,BW38=1),6)+IF(AND(BV$153=3,BW38=2),4)+IF(AND(BV$153=3,BW38=3),2)+IF(AND(BV$153=2,BW38=1),4)+IF(AND(BV$153=2,BW38=2),2)+IF(AND(BV$153=1,BW38=1),2)</f>
        <v>0</v>
      </c>
      <c r="BZ38" s="2" t="s">
        <v>21</v>
      </c>
      <c r="CA38" s="4">
        <f>+BU38+BX38+BY38+CG38</f>
        <v>0</v>
      </c>
      <c r="CB38" s="11">
        <f>CA38+BL38</f>
        <v>9</v>
      </c>
      <c r="CC38" s="2"/>
      <c r="CD38" s="2"/>
      <c r="CE38" s="2" t="s">
        <v>21</v>
      </c>
      <c r="CF38" s="2"/>
      <c r="CG38" s="6"/>
      <c r="CH38" s="19">
        <f>MIN(BR38,BS38,CC38,CD38)</f>
        <v>25.643999999999998</v>
      </c>
      <c r="CI38" s="10"/>
      <c r="CJ38" s="3"/>
      <c r="CK38" s="4">
        <f>IF(AND(CL$153&gt;4,CJ38=1),6)+IF(AND(CL$153&gt;4,CJ38=2),4)+IF(AND(CL$153&gt;4,CJ38=3),3)+IF(AND(CL$153&gt;4,CJ38=4),2)+IF(AND(CL$153&gt;4,CJ38=5),1)+IF(AND(CL$153&gt;4,CJ38&gt;5),1)+IF(AND(CL$153=4,CJ38=1),4)+IF(AND(CL$153=4,CJ38=2),3)+IF(AND(CL$153=4,CJ38=3),2)+IF(AND(CL$153=4,CJ38=4),1)+IF(AND(CL$153=3,CJ38=1),3)+IF(AND(CL$153=3,CJ38=2),2)+IF(AND(CL$153=3,CJ38=3),1)+IF(AND(CL$153=2,CJ38=1),2)+IF(AND(CL$153=2,CJ38=2),1)+IF(AND(CL$153=1,CJ38=1),1)</f>
        <v>0</v>
      </c>
      <c r="CL38" s="5"/>
      <c r="CM38" s="5"/>
      <c r="CN38" s="7">
        <f>IF(AND(CL$153&gt;4,CL38=1),12)+IF(AND(CL$153&gt;4,CL38=2),8)+IF(AND(CL$153&gt;4,CL38=3),6)+IF(AND(CL$153&gt;4,CL38=4),5)+IF(AND(CL$153&gt;4,CL38=5),4)+IF(AND(CL$153&gt;4,CL38=6),3)+IF(AND(CL$153&gt;4,CL38=7),2)+IF(AND(CL$153&gt;4,CL38&gt;7),1)+IF(AND(CL$153=4,CL38=1),8)+IF(AND(CL$153=4,CL38=2),6)+IF(AND(CL$153=4,CL38=3),4)+IF(AND(CL$153=4,CL38=4),2)+IF(AND(CL$153=3,CL38=1),6)+IF(AND(CL$153=3,CL38=2),4)+IF(AND(CL$153=3,CL38=3),2)+IF(AND(CL$153=2,CL38=1),4)+IF(AND(CL$153=2,CL38=2),2)+IF(AND(CL$153=1,CL38=1),2)</f>
        <v>0</v>
      </c>
      <c r="CO38" s="7">
        <f>IF(AND(CL$153&gt;4,CM38=1),12)+IF(AND(CL$153&gt;4,CM38=2),8)+IF(AND(CL$153&gt;4,CM38=3),6)+IF(AND(CL$153&gt;4,CM38=4),5)+IF(AND(CL$153&gt;4,CM38=5),4)+IF(AND(CL$153&gt;4,CM38=6),3)+IF(AND(CL$153&gt;4,CM38=7),2)+IF(AND(CL$153&gt;4,CM38&gt;7),1)+IF(AND(CL$153=4,CM38=1),8)+IF(AND(CL$153=4,CM38=2),6)+IF(AND(CL$153=4,CM38=3),4)+IF(AND(CL$153=4,CM38=4),2)+IF(AND(CL$153=3,CM38=1),6)+IF(AND(CL$153=3,CM38=2),4)+IF(AND(CL$153=3,CM38=3),2)+IF(AND(CL$153=2,CM38=1),4)+IF(AND(CL$153=2,CM38=2),2)+IF(AND(CL$153=1,CM38=1),2)</f>
        <v>0</v>
      </c>
      <c r="CP38" s="2" t="s">
        <v>21</v>
      </c>
      <c r="CQ38" s="4">
        <f t="shared" si="12"/>
        <v>0</v>
      </c>
      <c r="CR38" s="11">
        <f t="shared" si="13"/>
        <v>9</v>
      </c>
      <c r="CS38" s="2"/>
      <c r="CT38" s="2"/>
      <c r="CU38" s="2" t="s">
        <v>21</v>
      </c>
      <c r="CV38" s="2"/>
      <c r="CW38" s="6"/>
      <c r="CX38" s="19">
        <f t="shared" si="14"/>
        <v>25.643999999999998</v>
      </c>
      <c r="CY38" s="10"/>
      <c r="CZ38" s="3"/>
      <c r="DA38" s="4">
        <f>IF(AND(DB$153&gt;4,CZ38=1),6)+IF(AND(DB$153&gt;4,CZ38=2),4)+IF(AND(DB$153&gt;4,CZ38=3),3)+IF(AND(DB$153&gt;4,CZ38=4),2)+IF(AND(DB$153&gt;4,CZ38=5),1)+IF(AND(DB$153&gt;4,CZ38&gt;5),1)+IF(AND(DB$153=4,CZ38=1),4)+IF(AND(DB$153=4,CZ38=2),3)+IF(AND(DB$153=4,CZ38=3),2)+IF(AND(DB$153=4,CZ38=4),1)+IF(AND(DB$153=3,CZ38=1),3)+IF(AND(DB$153=3,CZ38=2),2)+IF(AND(DB$153=3,CZ38=3),1)+IF(AND(DB$153=2,CZ38=1),2)+IF(AND(DB$153=2,CZ38=2),1)+IF(AND(DB$153=1,CZ38=1),1)</f>
        <v>0</v>
      </c>
      <c r="DB38" s="5"/>
      <c r="DC38" s="5"/>
      <c r="DD38" s="7">
        <f>IF(AND(DB$153&gt;4,DB38=1),12)+IF(AND(DB$153&gt;4,DB38=2),8)+IF(AND(DB$153&gt;4,DB38=3),6)+IF(AND(DB$153&gt;4,DB38=4),5)+IF(AND(DB$153&gt;4,DB38=5),4)+IF(AND(DB$153&gt;4,DB38=6),3)+IF(AND(DB$153&gt;4,DB38=7),2)+IF(AND(DB$153&gt;4,DB38&gt;7),1)+IF(AND(DB$153=4,DB38=1),8)+IF(AND(DB$153=4,DB38=2),6)+IF(AND(DB$153=4,DB38=3),4)+IF(AND(DB$153=4,DB38=4),2)+IF(AND(DB$153=3,DB38=1),6)+IF(AND(DB$153=3,DB38=2),4)+IF(AND(DB$153=3,DB38=3),2)+IF(AND(DB$153=2,DB38=1),4)+IF(AND(DB$153=2,DB38=2),2)+IF(AND(DB$153=1,DB38=1),2)</f>
        <v>0</v>
      </c>
      <c r="DE38" s="7">
        <f>IF(AND(DB$153&gt;4,DC38=1),12)+IF(AND(DB$153&gt;4,DC38=2),8)+IF(AND(DB$153&gt;4,DC38=3),6)+IF(AND(DB$153&gt;4,DC38=4),5)+IF(AND(DB$153&gt;4,DC38=5),4)+IF(AND(DB$153&gt;4,DC38=6),3)+IF(AND(DB$153&gt;4,DC38=7),2)+IF(AND(DB$153&gt;4,DC38&gt;7),1)+IF(AND(DB$153=4,DC38=1),8)+IF(AND(DB$153=4,DC38=2),6)+IF(AND(DB$153=4,DC38=3),4)+IF(AND(DB$153=4,DC38=4),2)+IF(AND(DB$153=3,DC38=1),6)+IF(AND(DB$153=3,DC38=2),4)+IF(AND(DB$153=3,DC38=3),2)+IF(AND(DB$153=2,DC38=1),4)+IF(AND(DB$153=2,DC38=2),2)+IF(AND(DB$153=1,DC38=1),2)</f>
        <v>0</v>
      </c>
      <c r="DF38" s="2" t="s">
        <v>21</v>
      </c>
      <c r="DG38" s="4">
        <f t="shared" si="15"/>
        <v>0</v>
      </c>
      <c r="DH38" s="11">
        <f t="shared" si="16"/>
        <v>9</v>
      </c>
      <c r="DI38" s="2"/>
      <c r="DJ38" s="2"/>
      <c r="DK38" s="2" t="s">
        <v>21</v>
      </c>
      <c r="DL38" s="2"/>
      <c r="DM38" s="6"/>
      <c r="DN38" s="19">
        <f t="shared" si="17"/>
        <v>25.643999999999998</v>
      </c>
      <c r="DO38" s="10"/>
      <c r="DP38" s="3"/>
      <c r="DQ38" s="4">
        <f>IF(AND(DR$153&gt;4,DP38=1),6)+IF(AND(DR$153&gt;4,DP38=2),4)+IF(AND(DR$153&gt;4,DP38=3),3)+IF(AND(DR$153&gt;4,DP38=4),2)+IF(AND(DR$153&gt;4,DP38=5),1)+IF(AND(DR$153&gt;4,DP38&gt;5),1)+IF(AND(DR$153=4,DP38=1),4)+IF(AND(DR$153=4,DP38=2),3)+IF(AND(DR$153=4,DP38=3),2)+IF(AND(DR$153=4,DP38=4),1)+IF(AND(DR$153=3,DP38=1),3)+IF(AND(DR$153=3,DP38=2),2)+IF(AND(DR$153=3,DP38=3),1)+IF(AND(DR$153=2,DP38=1),2)+IF(AND(DR$153=2,DP38=2),1)+IF(AND(DR$153=1,DP38=1),1)</f>
        <v>0</v>
      </c>
      <c r="DR38" s="5"/>
      <c r="DS38" s="5"/>
      <c r="DT38" s="4">
        <f>IF(AND(DR$153&gt;4,DR38=1),12)+IF(AND(DR$153&gt;4,DR38=2),8)+IF(AND(DR$153&gt;4,DR38=3),6)+IF(AND(DR$153&gt;4,DR38=4),5)+IF(AND(DR$153&gt;4,DR38=5),4)+IF(AND(DR$153&gt;4,DR38=6),3)+IF(AND(DR$153&gt;4,DR38=7),2)+IF(AND(DR$153&gt;4,DR38&gt;7),1)+IF(AND(DR$153=4,DR38=1),8)+IF(AND(DR$153=4,DR38=2),6)+IF(AND(DR$153=4,DR38=3),4)+IF(AND(DR$153=4,DR38=4),2)+IF(AND(DR$153=3,DR38=1),6)+IF(AND(DR$153=3,DR38=2),4)+IF(AND(DR$153=3,DR38=3),2)+IF(AND(DR$153=2,DR38=1),4)+IF(AND(DR$153=2,DR38=2),2)+IF(AND(DR$153=1,DR38=1),2)</f>
        <v>0</v>
      </c>
      <c r="DU38" s="4">
        <f>IF(AND(DR$153&gt;4,DS38=1),12)+IF(AND(DR$153&gt;4,DS38=2),8)+IF(AND(DR$153&gt;4,DS38=3),6)+IF(AND(DR$153&gt;4,DS38=4),5)+IF(AND(DR$153&gt;4,DS38=5),4)+IF(AND(DR$153&gt;4,DS38=6),3)+IF(AND(DR$153&gt;4,DS38=7),2)+IF(AND(DR$153&gt;4,DS38&gt;7),1)+IF(AND(DR$153=4,DS38=1),8)+IF(AND(DR$153=4,DS38=2),6)+IF(AND(DR$153=4,DS38=3),4)+IF(AND(DR$153=4,DS38=4),2)+IF(AND(DR$153=3,DS38=1),6)+IF(AND(DR$153=3,DS38=2),4)+IF(AND(DR$153=3,DS38=3),2)+IF(AND(DR$153=2,DS38=1),4)+IF(AND(DR$153=2,DS38=2),2)+IF(AND(DR$153=1,DS38=1),2)</f>
        <v>0</v>
      </c>
      <c r="DV38" s="2" t="s">
        <v>21</v>
      </c>
      <c r="DW38" s="4">
        <f t="shared" si="18"/>
        <v>0</v>
      </c>
      <c r="DX38" s="11">
        <f t="shared" si="19"/>
        <v>9</v>
      </c>
      <c r="DY38" s="2"/>
      <c r="DZ38" s="2"/>
      <c r="EA38" s="2" t="s">
        <v>21</v>
      </c>
      <c r="EB38" s="2"/>
      <c r="EC38" s="6"/>
      <c r="ED38" s="19">
        <f t="shared" si="20"/>
        <v>25.643999999999998</v>
      </c>
    </row>
    <row r="39" spans="1:134" x14ac:dyDescent="0.3">
      <c r="A39" s="13">
        <v>30</v>
      </c>
      <c r="B39" s="1" t="s">
        <v>187</v>
      </c>
      <c r="C39" s="2">
        <v>34403</v>
      </c>
      <c r="D39" s="1">
        <v>149</v>
      </c>
      <c r="E39" s="1" t="s">
        <v>30</v>
      </c>
      <c r="F39" s="21"/>
      <c r="G39" s="2"/>
      <c r="H39" s="3"/>
      <c r="I39" s="2"/>
      <c r="J39" s="5"/>
      <c r="K39" s="5"/>
      <c r="L39" s="2"/>
      <c r="M39" s="2"/>
      <c r="N39" s="2"/>
      <c r="O39" s="2"/>
      <c r="P39" s="11"/>
      <c r="Q39" s="2"/>
      <c r="R39" s="2"/>
      <c r="S39" s="2"/>
      <c r="T39" s="8"/>
      <c r="U39" s="6"/>
      <c r="V39" s="19"/>
      <c r="W39" s="2"/>
      <c r="X39" s="3"/>
      <c r="Y39" s="2"/>
      <c r="Z39" s="5"/>
      <c r="AA39" s="5"/>
      <c r="AB39" s="2"/>
      <c r="AC39" s="2"/>
      <c r="AD39" s="2"/>
      <c r="AE39" s="2"/>
      <c r="AF39" s="11"/>
      <c r="AG39" s="2"/>
      <c r="AH39" s="10"/>
      <c r="AI39" s="2"/>
      <c r="AJ39" s="8"/>
      <c r="AK39" s="6"/>
      <c r="AL39" s="19"/>
      <c r="AM39" s="2"/>
      <c r="AN39" s="3"/>
      <c r="AO39" s="2"/>
      <c r="AP39" s="5"/>
      <c r="AQ39" s="5"/>
      <c r="AR39" s="2"/>
      <c r="AS39" s="2"/>
      <c r="AT39" s="2"/>
      <c r="AU39" s="2"/>
      <c r="AV39" s="11"/>
      <c r="AW39" s="2"/>
      <c r="AX39" s="10"/>
      <c r="AY39" s="2"/>
      <c r="AZ39" s="2"/>
      <c r="BA39" s="6"/>
      <c r="BB39" s="19"/>
      <c r="BC39" s="2"/>
      <c r="BD39" s="3"/>
      <c r="BE39" s="2"/>
      <c r="BF39" s="5"/>
      <c r="BG39" s="5"/>
      <c r="BH39" s="2"/>
      <c r="BI39" s="2"/>
      <c r="BJ39" s="2"/>
      <c r="BK39" s="2"/>
      <c r="BL39" s="11"/>
      <c r="BM39" s="2"/>
      <c r="BN39" s="10"/>
      <c r="BO39" s="2"/>
      <c r="BP39" s="2"/>
      <c r="BQ39" s="6"/>
      <c r="BR39" s="19"/>
      <c r="BS39" s="2"/>
      <c r="BT39" s="3"/>
      <c r="BU39" s="2"/>
      <c r="BV39" s="5"/>
      <c r="BW39" s="5"/>
      <c r="BX39" s="2"/>
      <c r="BY39" s="2"/>
      <c r="BZ39" s="2"/>
      <c r="CA39" s="2"/>
      <c r="CB39" s="11"/>
      <c r="CC39" s="2"/>
      <c r="CD39" s="10"/>
      <c r="CE39" s="2"/>
      <c r="CF39" s="2"/>
      <c r="CG39" s="6"/>
      <c r="CH39" s="19"/>
      <c r="CI39" s="2"/>
      <c r="CJ39" s="3"/>
      <c r="CK39" s="2"/>
      <c r="CL39" s="5"/>
      <c r="CM39" s="5"/>
      <c r="CN39" s="2"/>
      <c r="CO39" s="2"/>
      <c r="CP39" s="2"/>
      <c r="CQ39" s="2"/>
      <c r="CR39" s="11"/>
      <c r="CS39" s="2"/>
      <c r="CT39" s="10"/>
      <c r="CU39" s="2"/>
      <c r="CV39" s="8"/>
      <c r="CW39" s="6"/>
      <c r="CX39" s="19">
        <v>59</v>
      </c>
      <c r="CY39" s="2">
        <v>28.861999999999998</v>
      </c>
      <c r="CZ39" s="3"/>
      <c r="DA39" s="2"/>
      <c r="DB39" s="5"/>
      <c r="DC39" s="5"/>
      <c r="DD39" s="2"/>
      <c r="DE39" s="2"/>
      <c r="DF39" s="2"/>
      <c r="DG39" s="2"/>
      <c r="DH39" s="11"/>
      <c r="DI39" s="2">
        <v>25.844000000000001</v>
      </c>
      <c r="DJ39" s="10">
        <v>27.966999999999999</v>
      </c>
      <c r="DK39" s="2"/>
      <c r="DL39" s="8" t="s">
        <v>214</v>
      </c>
      <c r="DM39" s="6"/>
      <c r="DN39" s="19">
        <f t="shared" si="17"/>
        <v>25.844000000000001</v>
      </c>
      <c r="DO39" s="2"/>
      <c r="DP39" s="3"/>
      <c r="DQ39" s="4">
        <f>IF(AND(DR$153&gt;4,DP39=1),6)+IF(AND(DR$153&gt;4,DP39=2),4)+IF(AND(DR$153&gt;4,DP39=3),3)+IF(AND(DR$153&gt;4,DP39=4),2)+IF(AND(DR$153&gt;4,DP39=5),1)+IF(AND(DR$153&gt;4,DP39&gt;5),1)+IF(AND(DR$153=4,DP39=1),4)+IF(AND(DR$153=4,DP39=2),3)+IF(AND(DR$153=4,DP39=3),2)+IF(AND(DR$153=4,DP39=4),1)+IF(AND(DR$153=3,DP39=1),3)+IF(AND(DR$153=3,DP39=2),2)+IF(AND(DR$153=3,DP39=3),1)+IF(AND(DR$153=2,DP39=1),2)+IF(AND(DR$153=2,DP39=2),1)+IF(AND(DR$153=1,DP39=1),1)</f>
        <v>0</v>
      </c>
      <c r="DR39" s="5">
        <v>6</v>
      </c>
      <c r="DS39" s="5">
        <v>4</v>
      </c>
      <c r="DT39" s="4">
        <f>IF(AND(DR$153&gt;4,DR39=1),12)+IF(AND(DR$153&gt;4,DR39=2),8)+IF(AND(DR$153&gt;4,DR39=3),6)+IF(AND(DR$153&gt;4,DR39=4),5)+IF(AND(DR$153&gt;4,DR39=5),4)+IF(AND(DR$153&gt;4,DR39=6),3)+IF(AND(DR$153&gt;4,DR39=7),2)+IF(AND(DR$153&gt;4,DR39&gt;7),1)+IF(AND(DR$153=4,DR39=1),8)+IF(AND(DR$153=4,DR39=2),6)+IF(AND(DR$153=4,DR39=3),4)+IF(AND(DR$153=4,DR39=4),2)+IF(AND(DR$153=3,DR39=1),6)+IF(AND(DR$153=3,DR39=2),4)+IF(AND(DR$153=3,DR39=3),2)+IF(AND(DR$153=2,DR39=1),4)+IF(AND(DR$153=2,DR39=2),2)+IF(AND(DR$153=1,DR39=1),2)</f>
        <v>3</v>
      </c>
      <c r="DU39" s="4">
        <f>IF(AND(DR$153&gt;4,DS39=1),12)+IF(AND(DR$153&gt;4,DS39=2),8)+IF(AND(DR$153&gt;4,DS39=3),6)+IF(AND(DR$153&gt;4,DS39=4),5)+IF(AND(DR$153&gt;4,DS39=5),4)+IF(AND(DR$153&gt;4,DS39=6),3)+IF(AND(DR$153&gt;4,DS39=7),2)+IF(AND(DR$153&gt;4,DS39&gt;7),1)+IF(AND(DR$153=4,DS39=1),8)+IF(AND(DR$153=4,DS39=2),6)+IF(AND(DR$153=4,DS39=3),4)+IF(AND(DR$153=4,DS39=4),2)+IF(AND(DR$153=3,DS39=1),6)+IF(AND(DR$153=3,DS39=2),4)+IF(AND(DR$153=3,DS39=3),2)+IF(AND(DR$153=2,DS39=1),4)+IF(AND(DR$153=2,DS39=2),2)+IF(AND(DR$153=1,DS39=1),2)</f>
        <v>5</v>
      </c>
      <c r="DV39" s="2" t="s">
        <v>21</v>
      </c>
      <c r="DW39" s="4">
        <f t="shared" si="18"/>
        <v>8</v>
      </c>
      <c r="DX39" s="11">
        <f t="shared" si="19"/>
        <v>8</v>
      </c>
      <c r="DY39" s="2">
        <v>33.222999999999999</v>
      </c>
      <c r="DZ39" s="10">
        <v>28.76</v>
      </c>
      <c r="EA39" s="2" t="s">
        <v>21</v>
      </c>
      <c r="EB39" s="65"/>
      <c r="EC39" s="6"/>
      <c r="ED39" s="19">
        <f t="shared" si="20"/>
        <v>25.844000000000001</v>
      </c>
    </row>
    <row r="40" spans="1:134" x14ac:dyDescent="0.3">
      <c r="A40" s="13">
        <v>31</v>
      </c>
      <c r="B40" s="1" t="s">
        <v>146</v>
      </c>
      <c r="C40" s="2">
        <v>3149</v>
      </c>
      <c r="D40" s="1">
        <v>32</v>
      </c>
      <c r="E40" s="1" t="s">
        <v>30</v>
      </c>
      <c r="F40" s="21">
        <v>25.994</v>
      </c>
      <c r="G40" s="10"/>
      <c r="H40" s="3"/>
      <c r="I40" s="4">
        <f>IF(AND(J$154&gt;4,H40=1),6)+IF(AND(J$154&gt;4,H40=2),4)+IF(AND(J$154&gt;4,H40=3),3)+IF(AND(J$154&gt;4,H40=4),2)+IF(AND(J$154&gt;4,H40=5),1)+IF(AND(J$154&gt;4,H40&gt;5),1)+IF(AND(J$154=4,H40=1),4)+IF(AND(J$154=4,H40=2),3)+IF(AND(J$154=4,H40=3),2)+IF(AND(J$154=4,H40=4),1)+IF(AND(J$154=3,H40=1),3)+IF(AND(J$154=3,H40=2),2)+IF(AND(J$154=3,H40=3),1)+IF(AND(J$154=2,H40=1),2)+IF(AND(J$154=2,H40=2),1)+IF(AND(J$154=1,H40=1),1)</f>
        <v>0</v>
      </c>
      <c r="J40" s="5"/>
      <c r="K40" s="5"/>
      <c r="L40" s="4">
        <f>IF(AND(J$154&gt;4,J40=1),12)+IF(AND(J$154&gt;4,J40=2),8)+IF(AND(J$154&gt;4,J40=3),6)+IF(AND(J$154&gt;4,J40=4),5)+IF(AND(J$154&gt;4,J40=5),4)+IF(AND(J$154&gt;4,J40=6),3)+IF(AND(J$154&gt;4,J40=7),2)+IF(AND(J$154&gt;4,J40&gt;7),1)+IF(AND(J$154=4,J40=1),8)+IF(AND(J$154=4,J40=2),6)+IF(AND(J$154=4,J40=3),4)+IF(AND(J$154=4,J40=4),2)+IF(AND(J$154=3,J40=1),6)+IF(AND(J$154=3,J40=2),4)+IF(AND(J$154=3,J40=3),2)+IF(AND(J$154=2,J40=1),4)+IF(AND(J$154=2,J40=2),2)+IF(AND(J$154=1,J40=1),2)</f>
        <v>0</v>
      </c>
      <c r="M40" s="4">
        <f>IF(AND(J$154&gt;4,K40=1),12)+IF(AND(J$154&gt;4,K40=2),8)+IF(AND(J$154&gt;4,K40=3),6)+IF(AND(J$154&gt;4,K40=4),5)+IF(AND(J$154&gt;4,K40=5),4)+IF(AND(J$154&gt;4,K40=6),3)+IF(AND(J$154&gt;4,K40=7),2)+IF(AND(J$154&gt;4,K40&gt;7),1)+IF(AND(J$154=4,K40=1),8)+IF(AND(J$154=4,K40=2),6)+IF(AND(J$154=4,K40=3),4)+IF(AND(J$154=4,K40=4),2)+IF(AND(J$154=3,K40=1),6)+IF(AND(J$154=3,K40=2),4)+IF(AND(J$154=3,K40=3),2)+IF(AND(J$154=2,K40=1),4)+IF(AND(J$154=2,K40=2),2)+IF(AND(J$154=1,K40=1),2)</f>
        <v>0</v>
      </c>
      <c r="N40" s="2" t="s">
        <v>26</v>
      </c>
      <c r="O40" s="4">
        <f>+I40+L40+M40+U40</f>
        <v>0</v>
      </c>
      <c r="P40" s="11">
        <f>O40</f>
        <v>0</v>
      </c>
      <c r="Q40" s="2"/>
      <c r="R40" s="2"/>
      <c r="S40" s="2" t="s">
        <v>26</v>
      </c>
      <c r="T40" s="2" t="s">
        <v>27</v>
      </c>
      <c r="U40" s="6"/>
      <c r="V40" s="19">
        <f>MIN(F40,G40,Q40,R40)</f>
        <v>25.994</v>
      </c>
      <c r="W40" s="10"/>
      <c r="X40" s="3"/>
      <c r="Y40" s="4">
        <f>IF(AND(Z$154&gt;4,X40=1),6)+IF(AND(Z$154&gt;4,X40=2),4)+IF(AND(Z$154&gt;4,X40=3),3)+IF(AND(Z$154&gt;4,X40=4),2)+IF(AND(Z$154&gt;4,X40=5),1)+IF(AND(Z$154&gt;4,X40&gt;5),1)+IF(AND(Z$154=4,X40=1),4)+IF(AND(Z$154=4,X40=2),3)+IF(AND(Z$154=4,X40=3),2)+IF(AND(Z$154=4,X40=4),1)+IF(AND(Z$154=3,X40=1),3)+IF(AND(Z$154=3,X40=2),2)+IF(AND(Z$154=3,X40=3),1)+IF(AND(Z$154=2,X40=1),2)+IF(AND(Z$154=2,X40=2),1)+IF(AND(Z$154=1,X40=1),1)</f>
        <v>0</v>
      </c>
      <c r="Z40" s="5"/>
      <c r="AA40" s="5"/>
      <c r="AB40" s="4">
        <f>IF(AND(Z$154&gt;4,Z40=1),12)+IF(AND(Z$154&gt;4,Z40=2),8)+IF(AND(Z$154&gt;4,Z40=3),6)+IF(AND(Z$154&gt;4,Z40=4),5)+IF(AND(Z$154&gt;4,Z40=5),4)+IF(AND(Z$154&gt;4,Z40=6),3)+IF(AND(Z$154&gt;4,Z40=7),2)+IF(AND(Z$154&gt;4,Z40&gt;7),1)+IF(AND(Z$154=4,Z40=1),8)+IF(AND(Z$154=4,Z40=2),6)+IF(AND(Z$154=4,Z40=3),4)+IF(AND(Z$154=4,Z40=4),2)+IF(AND(Z$154=3,Z40=1),6)+IF(AND(Z$154=3,Z40=2),4)+IF(AND(Z$154=3,Z40=3),2)+IF(AND(Z$154=2,Z40=1),4)+IF(AND(Z$154=2,Z40=2),2)+IF(AND(Z$154=1,Z40=1),2)</f>
        <v>0</v>
      </c>
      <c r="AC40" s="4">
        <f>IF(AND(Z$154&gt;4,AA40=1),12)+IF(AND(Z$154&gt;4,AA40=2),8)+IF(AND(Z$154&gt;4,AA40=3),6)+IF(AND(Z$154&gt;4,AA40=4),5)+IF(AND(Z$154&gt;4,AA40=5),4)+IF(AND(Z$154&gt;4,AA40=6),3)+IF(AND(Z$154&gt;4,AA40=7),2)+IF(AND(Z$154&gt;4,AA40&gt;7),1)+IF(AND(Z$154=4,AA40=1),8)+IF(AND(Z$154=4,AA40=2),6)+IF(AND(Z$154=4,AA40=3),4)+IF(AND(Z$154=4,AA40=4),2)+IF(AND(Z$154=3,AA40=1),6)+IF(AND(Z$154=3,AA40=2),4)+IF(AND(Z$154=3,AA40=3),2)+IF(AND(Z$154=2,AA40=1),4)+IF(AND(Z$154=2,AA40=2),2)+IF(AND(Z$154=1,AA40=1),2)</f>
        <v>0</v>
      </c>
      <c r="AD40" s="2" t="s">
        <v>26</v>
      </c>
      <c r="AE40" s="4">
        <f>+Y40+AB40+AC40+AK40</f>
        <v>0</v>
      </c>
      <c r="AF40" s="11">
        <f>AE40+P40</f>
        <v>0</v>
      </c>
      <c r="AG40" s="2"/>
      <c r="AH40" s="2"/>
      <c r="AI40" s="2" t="s">
        <v>26</v>
      </c>
      <c r="AJ40" s="2" t="s">
        <v>27</v>
      </c>
      <c r="AK40" s="6"/>
      <c r="AL40" s="19">
        <f>MIN(V40,W40,AG40,AH40)</f>
        <v>25.994</v>
      </c>
      <c r="AM40" s="10">
        <v>36.753999999999998</v>
      </c>
      <c r="AN40" s="3">
        <v>3</v>
      </c>
      <c r="AO40" s="4">
        <f>IF(AND(AP$153&gt;4,AN40=1),6)+IF(AND(AP$153&gt;4,AN40=2),4)+IF(AND(AP$153&gt;4,AN40=3),3)+IF(AND(AP$153&gt;4,AN40=4),2)+IF(AND(AP$153&gt;4,AN40=5),1)+IF(AND(AP$153&gt;4,AN40&gt;5),1)+IF(AND(AP$153=4,AN40=1),4)+IF(AND(AP$153=4,AN40=2),3)+IF(AND(AP$153=4,AN40=3),2)+IF(AND(AP$153=4,AN40=4),1)+IF(AND(AP$153=3,AN40=1),3)+IF(AND(AP$153=3,AN40=2),2)+IF(AND(AP$153=3,AN40=3),1)+IF(AND(AP$153=2,AN40=1),2)+IF(AND(AP$153=2,AN40=2),1)+IF(AND(AP$153=1,AN40=1),1)</f>
        <v>1</v>
      </c>
      <c r="AP40" s="5">
        <v>1</v>
      </c>
      <c r="AQ40" s="5"/>
      <c r="AR40" s="7">
        <f>IF(AND(AP$153&gt;4,AP40=1),12)+IF(AND(AP$153&gt;4,AP40=2),8)+IF(AND(AP$153&gt;4,AP40=3),6)+IF(AND(AP$153&gt;4,AP40=4),5)+IF(AND(AP$153&gt;4,AP40=5),4)+IF(AND(AP$153&gt;4,AP40=6),3)+IF(AND(AP$153&gt;4,AP40=7),2)+IF(AND(AP$153&gt;4,AP40&gt;7),1)+IF(AND(AP$153=4,AP40=1),8)+IF(AND(AP$153=4,AP40=2),6)+IF(AND(AP$153=4,AP40=3),4)+IF(AND(AP$153=4,AP40=4),2)+IF(AND(AP$153=3,AP40=1),6)+IF(AND(AP$153=3,AP40=2),4)+IF(AND(AP$153=3,AP40=3),2)+IF(AND(AP$153=2,AP40=1),4)+IF(AND(AP$153=2,AP40=2),2)+IF(AND(AP$153=1,AP40=1),2)</f>
        <v>6</v>
      </c>
      <c r="AS40" s="7">
        <f>IF(AND(AP$153&gt;4,AQ40=1),12)+IF(AND(AP$153&gt;4,AQ40=2),8)+IF(AND(AP$153&gt;4,AQ40=3),6)+IF(AND(AP$153&gt;4,AQ40=4),5)+IF(AND(AP$153&gt;4,AQ40=5),4)+IF(AND(AP$153&gt;4,AQ40=6),3)+IF(AND(AP$153&gt;4,AQ40=7),2)+IF(AND(AP$153&gt;4,AQ40&gt;7),1)+IF(AND(AP$153=4,AQ40=1),8)+IF(AND(AP$153=4,AQ40=2),6)+IF(AND(AP$153=4,AQ40=3),4)+IF(AND(AP$153=4,AQ40=4),2)+IF(AND(AP$153=3,AQ40=1),6)+IF(AND(AP$153=3,AQ40=2),4)+IF(AND(AP$153=3,AQ40=3),2)+IF(AND(AP$153=2,AQ40=1),4)+IF(AND(AP$153=2,AQ40=2),2)+IF(AND(AP$153=1,AQ40=1),2)</f>
        <v>0</v>
      </c>
      <c r="AT40" s="2" t="s">
        <v>26</v>
      </c>
      <c r="AU40" s="4">
        <f>+AO40+AR40+AS40+BA40</f>
        <v>7</v>
      </c>
      <c r="AV40" s="11">
        <f>AU40+AF40</f>
        <v>7</v>
      </c>
      <c r="AW40" s="2">
        <v>27.039000000000001</v>
      </c>
      <c r="AX40" s="2"/>
      <c r="AY40" s="2" t="s">
        <v>21</v>
      </c>
      <c r="AZ40" s="8" t="s">
        <v>148</v>
      </c>
      <c r="BA40" s="6"/>
      <c r="BB40" s="19">
        <f>MIN(AL40,AM40,AW40,AX40)</f>
        <v>25.994</v>
      </c>
      <c r="BC40" s="10"/>
      <c r="BD40" s="3"/>
      <c r="BE40" s="4">
        <f>IF(AND(BF$153&gt;4,BD40=1),6)+IF(AND(BF$153&gt;4,BD40=2),4)+IF(AND(BF$153&gt;4,BD40=3),3)+IF(AND(BF$153&gt;4,BD40=4),2)+IF(AND(BF$153&gt;4,BD40=5),1)+IF(AND(BF$153&gt;4,BD40&gt;5),1)+IF(AND(BF$153=4,BD40=1),4)+IF(AND(BF$153=4,BD40=2),3)+IF(AND(BF$153=4,BD40=3),2)+IF(AND(BF$153=4,BD40=4),1)+IF(AND(BF$153=3,BD40=1),3)+IF(AND(BF$153=3,BD40=2),2)+IF(AND(BF$153=3,BD40=3),1)+IF(AND(BF$153=2,BD40=1),2)+IF(AND(BF$153=2,BD40=2),1)+IF(AND(BF$153=1,BD40=1),1)</f>
        <v>0</v>
      </c>
      <c r="BF40" s="5"/>
      <c r="BG40" s="5"/>
      <c r="BH40" s="7">
        <f>IF(AND(BF$153&gt;4,BF40=1),12)+IF(AND(BF$153&gt;4,BF40=2),8)+IF(AND(BF$153&gt;4,BF40=3),6)+IF(AND(BF$153&gt;4,BF40=4),5)+IF(AND(BF$153&gt;4,BF40=5),4)+IF(AND(BF$153&gt;4,BF40=6),3)+IF(AND(BF$153&gt;4,BF40=7),2)+IF(AND(BF$153&gt;4,BF40&gt;7),1)+IF(AND(BF$153=4,BF40=1),8)+IF(AND(BF$153=4,BF40=2),6)+IF(AND(BF$153=4,BF40=3),4)+IF(AND(BF$153=4,BF40=4),2)+IF(AND(BF$153=3,BF40=1),6)+IF(AND(BF$153=3,BF40=2),4)+IF(AND(BF$153=3,BF40=3),2)+IF(AND(BF$153=2,BF40=1),4)+IF(AND(BF$153=2,BF40=2),2)+IF(AND(BF$153=1,BF40=1),2)</f>
        <v>0</v>
      </c>
      <c r="BI40" s="7">
        <f>IF(AND(BF$153&gt;4,BG40=1),12)+IF(AND(BF$153&gt;4,BG40=2),8)+IF(AND(BF$153&gt;4,BG40=3),6)+IF(AND(BF$153&gt;4,BG40=4),5)+IF(AND(BF$153&gt;4,BG40=5),4)+IF(AND(BF$153&gt;4,BG40=6),3)+IF(AND(BF$153&gt;4,BG40=7),2)+IF(AND(BF$153&gt;4,BG40&gt;7),1)+IF(AND(BF$153=4,BG40=1),8)+IF(AND(BF$153=4,BG40=2),6)+IF(AND(BF$153=4,BG40=3),4)+IF(AND(BF$153=4,BG40=4),2)+IF(AND(BF$153=3,BG40=1),6)+IF(AND(BF$153=3,BG40=2),4)+IF(AND(BF$153=3,BG40=3),2)+IF(AND(BF$153=2,BG40=1),4)+IF(AND(BF$153=2,BG40=2),2)+IF(AND(BF$153=1,BG40=1),2)</f>
        <v>0</v>
      </c>
      <c r="BJ40" s="2" t="s">
        <v>21</v>
      </c>
      <c r="BK40" s="4">
        <f>+BE40+BH40+BI40+BQ40</f>
        <v>0</v>
      </c>
      <c r="BL40" s="11">
        <f>BK40+AV40</f>
        <v>7</v>
      </c>
      <c r="BM40" s="2"/>
      <c r="BN40" s="2"/>
      <c r="BO40" s="2" t="s">
        <v>21</v>
      </c>
      <c r="BP40" s="6"/>
      <c r="BQ40" s="6"/>
      <c r="BR40" s="19">
        <f>MIN(BB40,BC40,BM40,BN40)</f>
        <v>25.994</v>
      </c>
      <c r="BS40" s="10"/>
      <c r="BT40" s="3"/>
      <c r="BU40" s="4">
        <f>IF(AND(BV$153&gt;4,BT40=1),6)+IF(AND(BV$153&gt;4,BT40=2),4)+IF(AND(BV$153&gt;4,BT40=3),3)+IF(AND(BV$153&gt;4,BT40=4),2)+IF(AND(BV$153&gt;4,BT40=5),1)+IF(AND(BV$153&gt;4,BT40&gt;5),1)+IF(AND(BV$153=4,BT40=1),4)+IF(AND(BV$153=4,BT40=2),3)+IF(AND(BV$153=4,BT40=3),2)+IF(AND(BV$153=4,BT40=4),1)+IF(AND(BV$153=3,BT40=1),3)+IF(AND(BV$153=3,BT40=2),2)+IF(AND(BV$153=3,BT40=3),1)+IF(AND(BV$153=2,BT40=1),2)+IF(AND(BV$153=2,BT40=2),1)+IF(AND(BV$153=1,BT40=1),1)</f>
        <v>0</v>
      </c>
      <c r="BV40" s="5"/>
      <c r="BW40" s="5"/>
      <c r="BX40" s="7">
        <f>IF(AND(BV$153&gt;4,BV40=1),12)+IF(AND(BV$153&gt;4,BV40=2),8)+IF(AND(BV$153&gt;4,BV40=3),6)+IF(AND(BV$153&gt;4,BV40=4),5)+IF(AND(BV$153&gt;4,BV40=5),4)+IF(AND(BV$153&gt;4,BV40=6),3)+IF(AND(BV$153&gt;4,BV40=7),2)+IF(AND(BV$153&gt;4,BV40&gt;7),1)+IF(AND(BV$153=4,BV40=1),8)+IF(AND(BV$153=4,BV40=2),6)+IF(AND(BV$153=4,BV40=3),4)+IF(AND(BV$153=4,BV40=4),2)+IF(AND(BV$153=3,BV40=1),6)+IF(AND(BV$153=3,BV40=2),4)+IF(AND(BV$153=3,BV40=3),2)+IF(AND(BV$153=2,BV40=1),4)+IF(AND(BV$153=2,BV40=2),2)+IF(AND(BV$153=1,BV40=1),2)</f>
        <v>0</v>
      </c>
      <c r="BY40" s="7">
        <f>IF(AND(BV$153&gt;4,BW40=1),12)+IF(AND(BV$153&gt;4,BW40=2),8)+IF(AND(BV$153&gt;4,BW40=3),6)+IF(AND(BV$153&gt;4,BW40=4),5)+IF(AND(BV$153&gt;4,BW40=5),4)+IF(AND(BV$153&gt;4,BW40=6),3)+IF(AND(BV$153&gt;4,BW40=7),2)+IF(AND(BV$153&gt;4,BW40&gt;7),1)+IF(AND(BV$153=4,BW40=1),8)+IF(AND(BV$153=4,BW40=2),6)+IF(AND(BV$153=4,BW40=3),4)+IF(AND(BV$153=4,BW40=4),2)+IF(AND(BV$153=3,BW40=1),6)+IF(AND(BV$153=3,BW40=2),4)+IF(AND(BV$153=3,BW40=3),2)+IF(AND(BV$153=2,BW40=1),4)+IF(AND(BV$153=2,BW40=2),2)+IF(AND(BV$153=1,BW40=1),2)</f>
        <v>0</v>
      </c>
      <c r="BZ40" s="2" t="s">
        <v>21</v>
      </c>
      <c r="CA40" s="4">
        <f>+BU40+BX40+BY40+CG40</f>
        <v>0</v>
      </c>
      <c r="CB40" s="11">
        <f>CA40+BL40</f>
        <v>7</v>
      </c>
      <c r="CC40" s="2"/>
      <c r="CD40" s="2"/>
      <c r="CE40" s="2" t="s">
        <v>21</v>
      </c>
      <c r="CF40" s="6"/>
      <c r="CG40" s="6"/>
      <c r="CH40" s="19">
        <f>MIN(BR40,BS40,CC40,CD40)</f>
        <v>25.994</v>
      </c>
      <c r="CI40" s="10"/>
      <c r="CJ40" s="3"/>
      <c r="CK40" s="4">
        <f>IF(AND(CL$153&gt;4,CJ40=1),6)+IF(AND(CL$153&gt;4,CJ40=2),4)+IF(AND(CL$153&gt;4,CJ40=3),3)+IF(AND(CL$153&gt;4,CJ40=4),2)+IF(AND(CL$153&gt;4,CJ40=5),1)+IF(AND(CL$153&gt;4,CJ40&gt;5),1)+IF(AND(CL$153=4,CJ40=1),4)+IF(AND(CL$153=4,CJ40=2),3)+IF(AND(CL$153=4,CJ40=3),2)+IF(AND(CL$153=4,CJ40=4),1)+IF(AND(CL$153=3,CJ40=1),3)+IF(AND(CL$153=3,CJ40=2),2)+IF(AND(CL$153=3,CJ40=3),1)+IF(AND(CL$153=2,CJ40=1),2)+IF(AND(CL$153=2,CJ40=2),1)+IF(AND(CL$153=1,CJ40=1),1)</f>
        <v>0</v>
      </c>
      <c r="CL40" s="5"/>
      <c r="CM40" s="5"/>
      <c r="CN40" s="7">
        <f>IF(AND(CL$153&gt;4,CL40=1),12)+IF(AND(CL$153&gt;4,CL40=2),8)+IF(AND(CL$153&gt;4,CL40=3),6)+IF(AND(CL$153&gt;4,CL40=4),5)+IF(AND(CL$153&gt;4,CL40=5),4)+IF(AND(CL$153&gt;4,CL40=6),3)+IF(AND(CL$153&gt;4,CL40=7),2)+IF(AND(CL$153&gt;4,CL40&gt;7),1)+IF(AND(CL$153=4,CL40=1),8)+IF(AND(CL$153=4,CL40=2),6)+IF(AND(CL$153=4,CL40=3),4)+IF(AND(CL$153=4,CL40=4),2)+IF(AND(CL$153=3,CL40=1),6)+IF(AND(CL$153=3,CL40=2),4)+IF(AND(CL$153=3,CL40=3),2)+IF(AND(CL$153=2,CL40=1),4)+IF(AND(CL$153=2,CL40=2),2)+IF(AND(CL$153=1,CL40=1),2)</f>
        <v>0</v>
      </c>
      <c r="CO40" s="7">
        <f>IF(AND(CL$153&gt;4,CM40=1),12)+IF(AND(CL$153&gt;4,CM40=2),8)+IF(AND(CL$153&gt;4,CM40=3),6)+IF(AND(CL$153&gt;4,CM40=4),5)+IF(AND(CL$153&gt;4,CM40=5),4)+IF(AND(CL$153&gt;4,CM40=6),3)+IF(AND(CL$153&gt;4,CM40=7),2)+IF(AND(CL$153&gt;4,CM40&gt;7),1)+IF(AND(CL$153=4,CM40=1),8)+IF(AND(CL$153=4,CM40=2),6)+IF(AND(CL$153=4,CM40=3),4)+IF(AND(CL$153=4,CM40=4),2)+IF(AND(CL$153=3,CM40=1),6)+IF(AND(CL$153=3,CM40=2),4)+IF(AND(CL$153=3,CM40=3),2)+IF(AND(CL$153=2,CM40=1),4)+IF(AND(CL$153=2,CM40=2),2)+IF(AND(CL$153=1,CM40=1),2)</f>
        <v>0</v>
      </c>
      <c r="CP40" s="2" t="s">
        <v>21</v>
      </c>
      <c r="CQ40" s="4">
        <f>+CK40+CN40+CO40+CW40</f>
        <v>0</v>
      </c>
      <c r="CR40" s="11">
        <f>CQ40+CB40</f>
        <v>7</v>
      </c>
      <c r="CS40" s="2"/>
      <c r="CT40" s="2"/>
      <c r="CU40" s="2" t="s">
        <v>21</v>
      </c>
      <c r="CV40" s="2"/>
      <c r="CW40" s="6"/>
      <c r="CX40" s="19">
        <f>MIN(CH40,CI40,CS40,CT40)</f>
        <v>25.994</v>
      </c>
      <c r="CY40" s="10"/>
      <c r="CZ40" s="3"/>
      <c r="DA40" s="4">
        <f>IF(AND(DB$153&gt;4,CZ40=1),6)+IF(AND(DB$153&gt;4,CZ40=2),4)+IF(AND(DB$153&gt;4,CZ40=3),3)+IF(AND(DB$153&gt;4,CZ40=4),2)+IF(AND(DB$153&gt;4,CZ40=5),1)+IF(AND(DB$153&gt;4,CZ40&gt;5),1)+IF(AND(DB$153=4,CZ40=1),4)+IF(AND(DB$153=4,CZ40=2),3)+IF(AND(DB$153=4,CZ40=3),2)+IF(AND(DB$153=4,CZ40=4),1)+IF(AND(DB$153=3,CZ40=1),3)+IF(AND(DB$153=3,CZ40=2),2)+IF(AND(DB$153=3,CZ40=3),1)+IF(AND(DB$153=2,CZ40=1),2)+IF(AND(DB$153=2,CZ40=2),1)+IF(AND(DB$153=1,CZ40=1),1)</f>
        <v>0</v>
      </c>
      <c r="DB40" s="5"/>
      <c r="DC40" s="5"/>
      <c r="DD40" s="7">
        <f>IF(AND(DB$153&gt;4,DB40=1),12)+IF(AND(DB$153&gt;4,DB40=2),8)+IF(AND(DB$153&gt;4,DB40=3),6)+IF(AND(DB$153&gt;4,DB40=4),5)+IF(AND(DB$153&gt;4,DB40=5),4)+IF(AND(DB$153&gt;4,DB40=6),3)+IF(AND(DB$153&gt;4,DB40=7),2)+IF(AND(DB$153&gt;4,DB40&gt;7),1)+IF(AND(DB$153=4,DB40=1),8)+IF(AND(DB$153=4,DB40=2),6)+IF(AND(DB$153=4,DB40=3),4)+IF(AND(DB$153=4,DB40=4),2)+IF(AND(DB$153=3,DB40=1),6)+IF(AND(DB$153=3,DB40=2),4)+IF(AND(DB$153=3,DB40=3),2)+IF(AND(DB$153=2,DB40=1),4)+IF(AND(DB$153=2,DB40=2),2)+IF(AND(DB$153=1,DB40=1),2)</f>
        <v>0</v>
      </c>
      <c r="DE40" s="7">
        <f>IF(AND(DB$153&gt;4,DC40=1),12)+IF(AND(DB$153&gt;4,DC40=2),8)+IF(AND(DB$153&gt;4,DC40=3),6)+IF(AND(DB$153&gt;4,DC40=4),5)+IF(AND(DB$153&gt;4,DC40=5),4)+IF(AND(DB$153&gt;4,DC40=6),3)+IF(AND(DB$153&gt;4,DC40=7),2)+IF(AND(DB$153&gt;4,DC40&gt;7),1)+IF(AND(DB$153=4,DC40=1),8)+IF(AND(DB$153=4,DC40=2),6)+IF(AND(DB$153=4,DC40=3),4)+IF(AND(DB$153=4,DC40=4),2)+IF(AND(DB$153=3,DC40=1),6)+IF(AND(DB$153=3,DC40=2),4)+IF(AND(DB$153=3,DC40=3),2)+IF(AND(DB$153=2,DC40=1),4)+IF(AND(DB$153=2,DC40=2),2)+IF(AND(DB$153=1,DC40=1),2)</f>
        <v>0</v>
      </c>
      <c r="DF40" s="2" t="s">
        <v>21</v>
      </c>
      <c r="DG40" s="4">
        <f>+DA40+DD40+DE40+DM40</f>
        <v>0</v>
      </c>
      <c r="DH40" s="11">
        <f>DG40+CR40</f>
        <v>7</v>
      </c>
      <c r="DI40" s="2"/>
      <c r="DJ40" s="2"/>
      <c r="DK40" s="2" t="s">
        <v>21</v>
      </c>
      <c r="DL40" s="2"/>
      <c r="DM40" s="6"/>
      <c r="DN40" s="19">
        <f t="shared" si="17"/>
        <v>25.994</v>
      </c>
      <c r="DO40" s="10"/>
      <c r="DP40" s="3"/>
      <c r="DQ40" s="4">
        <f>IF(AND(DR$153&gt;4,DP40=1),6)+IF(AND(DR$153&gt;4,DP40=2),4)+IF(AND(DR$153&gt;4,DP40=3),3)+IF(AND(DR$153&gt;4,DP40=4),2)+IF(AND(DR$153&gt;4,DP40=5),1)+IF(AND(DR$153&gt;4,DP40&gt;5),1)+IF(AND(DR$153=4,DP40=1),4)+IF(AND(DR$153=4,DP40=2),3)+IF(AND(DR$153=4,DP40=3),2)+IF(AND(DR$153=4,DP40=4),1)+IF(AND(DR$153=3,DP40=1),3)+IF(AND(DR$153=3,DP40=2),2)+IF(AND(DR$153=3,DP40=3),1)+IF(AND(DR$153=2,DP40=1),2)+IF(AND(DR$153=2,DP40=2),1)+IF(AND(DR$153=1,DP40=1),1)</f>
        <v>0</v>
      </c>
      <c r="DR40" s="5"/>
      <c r="DS40" s="5"/>
      <c r="DT40" s="4">
        <f>IF(AND(DR$153&gt;4,DR40=1),12)+IF(AND(DR$153&gt;4,DR40=2),8)+IF(AND(DR$153&gt;4,DR40=3),6)+IF(AND(DR$153&gt;4,DR40=4),5)+IF(AND(DR$153&gt;4,DR40=5),4)+IF(AND(DR$153&gt;4,DR40=6),3)+IF(AND(DR$153&gt;4,DR40=7),2)+IF(AND(DR$153&gt;4,DR40&gt;7),1)+IF(AND(DR$153=4,DR40=1),8)+IF(AND(DR$153=4,DR40=2),6)+IF(AND(DR$153=4,DR40=3),4)+IF(AND(DR$153=4,DR40=4),2)+IF(AND(DR$153=3,DR40=1),6)+IF(AND(DR$153=3,DR40=2),4)+IF(AND(DR$153=3,DR40=3),2)+IF(AND(DR$153=2,DR40=1),4)+IF(AND(DR$153=2,DR40=2),2)+IF(AND(DR$153=1,DR40=1),2)</f>
        <v>0</v>
      </c>
      <c r="DU40" s="4">
        <f>IF(AND(DR$153&gt;4,DS40=1),12)+IF(AND(DR$153&gt;4,DS40=2),8)+IF(AND(DR$153&gt;4,DS40=3),6)+IF(AND(DR$153&gt;4,DS40=4),5)+IF(AND(DR$153&gt;4,DS40=5),4)+IF(AND(DR$153&gt;4,DS40=6),3)+IF(AND(DR$153&gt;4,DS40=7),2)+IF(AND(DR$153&gt;4,DS40&gt;7),1)+IF(AND(DR$153=4,DS40=1),8)+IF(AND(DR$153=4,DS40=2),6)+IF(AND(DR$153=4,DS40=3),4)+IF(AND(DR$153=4,DS40=4),2)+IF(AND(DR$153=3,DS40=1),6)+IF(AND(DR$153=3,DS40=2),4)+IF(AND(DR$153=3,DS40=3),2)+IF(AND(DR$153=2,DS40=1),4)+IF(AND(DR$153=2,DS40=2),2)+IF(AND(DR$153=1,DS40=1),2)</f>
        <v>0</v>
      </c>
      <c r="DV40" s="2" t="s">
        <v>21</v>
      </c>
      <c r="DW40" s="4">
        <f t="shared" si="18"/>
        <v>0</v>
      </c>
      <c r="DX40" s="11">
        <f t="shared" si="19"/>
        <v>7</v>
      </c>
      <c r="DY40" s="2"/>
      <c r="DZ40" s="2"/>
      <c r="EA40" s="2" t="s">
        <v>21</v>
      </c>
      <c r="EB40" s="2"/>
      <c r="EC40" s="6"/>
      <c r="ED40" s="19">
        <f t="shared" si="20"/>
        <v>25.994</v>
      </c>
    </row>
    <row r="41" spans="1:134" x14ac:dyDescent="0.3">
      <c r="A41" s="13">
        <v>32</v>
      </c>
      <c r="B41" s="1" t="s">
        <v>203</v>
      </c>
      <c r="C41" s="9">
        <v>6446</v>
      </c>
      <c r="D41" s="1">
        <v>64</v>
      </c>
      <c r="E41" s="1" t="s">
        <v>204</v>
      </c>
      <c r="F41" s="21"/>
      <c r="G41" s="10"/>
      <c r="H41" s="3"/>
      <c r="I41" s="4"/>
      <c r="J41" s="5"/>
      <c r="K41" s="5"/>
      <c r="L41" s="4"/>
      <c r="M41" s="4"/>
      <c r="N41" s="2"/>
      <c r="O41" s="4"/>
      <c r="P41" s="11"/>
      <c r="Q41" s="2"/>
      <c r="R41" s="2"/>
      <c r="S41" s="2"/>
      <c r="T41" s="2"/>
      <c r="U41" s="6"/>
      <c r="V41" s="19"/>
      <c r="W41" s="10"/>
      <c r="X41" s="3"/>
      <c r="Y41" s="4"/>
      <c r="Z41" s="5"/>
      <c r="AA41" s="5"/>
      <c r="AB41" s="4"/>
      <c r="AC41" s="4"/>
      <c r="AD41" s="2"/>
      <c r="AE41" s="4"/>
      <c r="AF41" s="11"/>
      <c r="AG41" s="2"/>
      <c r="AH41" s="2"/>
      <c r="AI41" s="2"/>
      <c r="AJ41" s="2"/>
      <c r="AK41" s="6"/>
      <c r="AL41" s="19"/>
      <c r="AM41" s="10"/>
      <c r="AN41" s="3"/>
      <c r="AO41" s="4"/>
      <c r="AP41" s="5"/>
      <c r="AQ41" s="5"/>
      <c r="AR41" s="4"/>
      <c r="AS41" s="4"/>
      <c r="AT41" s="2"/>
      <c r="AU41" s="4"/>
      <c r="AV41" s="11"/>
      <c r="AW41" s="2"/>
      <c r="AX41" s="2"/>
      <c r="AY41" s="2"/>
      <c r="AZ41" s="2"/>
      <c r="BA41" s="6"/>
      <c r="BB41" s="19"/>
      <c r="BC41" s="10"/>
      <c r="BD41" s="3"/>
      <c r="BE41" s="4"/>
      <c r="BF41" s="5"/>
      <c r="BG41" s="5"/>
      <c r="BH41" s="4"/>
      <c r="BI41" s="4"/>
      <c r="BJ41" s="2"/>
      <c r="BK41" s="4"/>
      <c r="BL41" s="11"/>
      <c r="BM41" s="2"/>
      <c r="BN41" s="2"/>
      <c r="BO41" s="2"/>
      <c r="BP41" s="2"/>
      <c r="BQ41" s="6"/>
      <c r="BR41" s="19"/>
      <c r="BS41" s="10"/>
      <c r="BT41" s="3"/>
      <c r="BU41" s="4"/>
      <c r="BV41" s="5"/>
      <c r="BW41" s="5"/>
      <c r="BX41" s="4"/>
      <c r="BY41" s="4"/>
      <c r="BZ41" s="2"/>
      <c r="CA41" s="7"/>
      <c r="CB41" s="11"/>
      <c r="CC41" s="2"/>
      <c r="CD41" s="2"/>
      <c r="CE41" s="2"/>
      <c r="CF41" s="2"/>
      <c r="CG41" s="6"/>
      <c r="CH41" s="19"/>
      <c r="CI41" s="10"/>
      <c r="CJ41" s="3"/>
      <c r="CK41" s="4"/>
      <c r="CL41" s="5"/>
      <c r="CM41" s="5"/>
      <c r="CN41" s="4"/>
      <c r="CO41" s="4"/>
      <c r="CP41" s="2"/>
      <c r="CQ41" s="7"/>
      <c r="CR41" s="11"/>
      <c r="CS41" s="2"/>
      <c r="CT41" s="2"/>
      <c r="CU41" s="2"/>
      <c r="CV41" s="2"/>
      <c r="CW41" s="6"/>
      <c r="CX41" s="19">
        <v>22.097000000000001</v>
      </c>
      <c r="CY41" s="10">
        <v>23.349</v>
      </c>
      <c r="CZ41" s="3">
        <v>8</v>
      </c>
      <c r="DA41" s="4">
        <f>IF(AND(DB$151&gt;4,CZ41=1),6)+IF(AND(DB$151&gt;4,CZ41=2),4)+IF(AND(DB$151&gt;4,CZ41=3),3)+IF(AND(DB$151&gt;4,CZ41=4),2)+IF(AND(DB$151&gt;4,CZ41=5),1)+IF(AND(DB$151&gt;4,CZ41&gt;5),1)+IF(AND(DB$151=4,CZ41=1),4)+IF(AND(DB$151=4,CZ41=2),3)+IF(AND(DB$151=4,CZ41=3),2)+IF(AND(DB$151=4,CZ41=4),1)+IF(AND(DB$151=3,CZ41=1),3)+IF(AND(DB$151=3,CZ41=2),2)+IF(AND(DB$151=3,CZ41=3),1)+IF(AND(DB$151=2,CZ41=1),2)+IF(AND(DB$151=2,CZ41=2),1)+IF(AND(DB$151=1,CZ41=1),1)</f>
        <v>1</v>
      </c>
      <c r="DB41" s="5">
        <v>8</v>
      </c>
      <c r="DC41" s="5">
        <v>6</v>
      </c>
      <c r="DD41" s="4">
        <f>IF(AND(DB$151&gt;4,DB41=1),12)+IF(AND(DB$151&gt;4,DB41=2),8)+IF(AND(DB$151&gt;4,DB41=3),6)+IF(AND(DB$151&gt;4,DB41=4),5)+IF(AND(DB$151&gt;4,DB41=5),4)+IF(AND(DB$151&gt;4,DB41=6),3)+IF(AND(DB$151&gt;4,DB41=7),2)+IF(AND(DB$151&gt;4,DB41&gt;7),1)+IF(AND(DB$151=4,DB41=1),8)+IF(AND(DB$151=4,DB41=2),6)+IF(AND(DB$151=4,DB41=3),4)+IF(AND(DB$151=4,DB41=4),2)+IF(AND(DB$151=3,DB41=1),6)+IF(AND(DB$151=3,DB41=2),4)+IF(AND(DB$151=3,DB41=3),2)+IF(AND(DB$151=2,DB41=1),4)+IF(AND(DB$151=2,DB41=2),2)+IF(AND(DB$151=1,DB41=1),2)</f>
        <v>1</v>
      </c>
      <c r="DE41" s="4">
        <f>IF(AND(DB$151&gt;4,DC41=1),12)+IF(AND(DB$151&gt;4,DC41=2),8)+IF(AND(DB$151&gt;4,DC41=3),6)+IF(AND(DB$151&gt;4,DC41=4),5)+IF(AND(DB$151&gt;4,DC41=5),4)+IF(AND(DB$151&gt;4,DC41=6),3)+IF(AND(DB$151&gt;4,DC41=7),2)+IF(AND(DB$151&gt;4,DC41&gt;7),1)+IF(AND(DB$151=4,DC41=1),8)+IF(AND(DB$151=4,DC41=2),6)+IF(AND(DB$151=4,DC41=3),4)+IF(AND(DB$151=4,DC41=4),2)+IF(AND(DB$151=3,DC41=1),6)+IF(AND(DB$151=3,DC41=2),4)+IF(AND(DB$151=3,DC41=3),2)+IF(AND(DB$151=2,DC41=1),4)+IF(AND(DB$151=2,DC41=2),2)+IF(AND(DB$151=1,DC41=1),2)</f>
        <v>3</v>
      </c>
      <c r="DF41" s="2" t="s">
        <v>19</v>
      </c>
      <c r="DG41" s="4">
        <f>+DA41+DD41+DE41+DM41</f>
        <v>5</v>
      </c>
      <c r="DH41" s="11">
        <f>DG41+CR41</f>
        <v>5</v>
      </c>
      <c r="DI41" s="2">
        <v>26.404</v>
      </c>
      <c r="DJ41" s="2">
        <v>23.576000000000001</v>
      </c>
      <c r="DK41" s="2"/>
      <c r="DL41" s="2"/>
      <c r="DM41" s="6"/>
      <c r="DN41" s="19">
        <f t="shared" si="17"/>
        <v>22.097000000000001</v>
      </c>
      <c r="DO41" s="10"/>
      <c r="DP41" s="3"/>
      <c r="DQ41" s="4">
        <f>IF(AND(DR$151&gt;4,DP41=1),6)+IF(AND(DR$151&gt;4,DP41=2),4)+IF(AND(DR$151&gt;4,DP41=3),3)+IF(AND(DR$151&gt;4,DP41=4),2)+IF(AND(DR$151&gt;4,DP41=5),1)+IF(AND(DR$151&gt;4,DP41&gt;5),1)+IF(AND(DR$151=4,DP41=1),4)+IF(AND(DR$151=4,DP41=2),3)+IF(AND(DR$151=4,DP41=3),2)+IF(AND(DR$151=4,DP41=4),1)+IF(AND(DR$151=3,DP41=1),3)+IF(AND(DR$151=3,DP41=2),2)+IF(AND(DR$151=3,DP41=3),1)+IF(AND(DR$151=2,DP41=1),2)+IF(AND(DR$151=2,DP41=2),1)+IF(AND(DR$151=1,DP41=1),1)</f>
        <v>0</v>
      </c>
      <c r="DR41" s="5"/>
      <c r="DS41" s="5"/>
      <c r="DT41" s="4">
        <f>IF(AND(DR$151&gt;4,DR41=1),12)+IF(AND(DR$151&gt;4,DR41=2),8)+IF(AND(DR$151&gt;4,DR41=3),6)+IF(AND(DR$151&gt;4,DR41=4),5)+IF(AND(DR$151&gt;4,DR41=5),4)+IF(AND(DR$151&gt;4,DR41=6),3)+IF(AND(DR$151&gt;4,DR41=7),2)+IF(AND(DR$151&gt;4,DR41&gt;7),1)+IF(AND(DR$151=4,DR41=1),8)+IF(AND(DR$151=4,DR41=2),6)+IF(AND(DR$151=4,DR41=3),4)+IF(AND(DR$151=4,DR41=4),2)+IF(AND(DR$151=3,DR41=1),6)+IF(AND(DR$151=3,DR41=2),4)+IF(AND(DR$151=3,DR41=3),2)+IF(AND(DR$151=2,DR41=1),4)+IF(AND(DR$151=2,DR41=2),2)+IF(AND(DR$151=1,DR41=1),2)</f>
        <v>0</v>
      </c>
      <c r="DU41" s="4">
        <f>IF(AND(DR$151&gt;4,DS41=1),12)+IF(AND(DR$151&gt;4,DS41=2),8)+IF(AND(DR$151&gt;4,DS41=3),6)+IF(AND(DR$151&gt;4,DS41=4),5)+IF(AND(DR$151&gt;4,DS41=5),4)+IF(AND(DR$151&gt;4,DS41=6),3)+IF(AND(DR$151&gt;4,DS41=7),2)+IF(AND(DR$151&gt;4,DS41&gt;7),1)+IF(AND(DR$151=4,DS41=1),8)+IF(AND(DR$151=4,DS41=2),6)+IF(AND(DR$151=4,DS41=3),4)+IF(AND(DR$151=4,DS41=4),2)+IF(AND(DR$151=3,DS41=1),6)+IF(AND(DR$151=3,DS41=2),4)+IF(AND(DR$151=3,DS41=3),2)+IF(AND(DR$151=2,DS41=1),4)+IF(AND(DR$151=2,DS41=2),2)+IF(AND(DR$151=1,DS41=1),2)</f>
        <v>0</v>
      </c>
      <c r="DV41" s="2" t="s">
        <v>19</v>
      </c>
      <c r="DW41" s="4">
        <f t="shared" si="18"/>
        <v>0</v>
      </c>
      <c r="DX41" s="11">
        <f t="shared" si="19"/>
        <v>5</v>
      </c>
      <c r="DY41" s="2"/>
      <c r="DZ41" s="2"/>
      <c r="EA41" s="2" t="s">
        <v>19</v>
      </c>
      <c r="EB41" s="2"/>
      <c r="EC41" s="6"/>
      <c r="ED41" s="19">
        <f t="shared" si="20"/>
        <v>22.097000000000001</v>
      </c>
    </row>
    <row r="42" spans="1:134" x14ac:dyDescent="0.3">
      <c r="A42" s="13">
        <v>33</v>
      </c>
      <c r="B42" s="1" t="s">
        <v>130</v>
      </c>
      <c r="C42" s="2">
        <v>29294</v>
      </c>
      <c r="D42" s="1">
        <v>124</v>
      </c>
      <c r="E42" s="1" t="s">
        <v>136</v>
      </c>
      <c r="F42" s="21">
        <v>25.032</v>
      </c>
      <c r="G42" s="10">
        <v>28.187999999999999</v>
      </c>
      <c r="H42" s="3">
        <v>3</v>
      </c>
      <c r="I42" s="4">
        <f>IF(AND(J$153&gt;4,H42=1),6)+IF(AND(J$153&gt;4,H42=2),4)+IF(AND(J$153&gt;4,H42=3),3)+IF(AND(J$153&gt;4,H42=4),2)+IF(AND(J$153&gt;4,H42=5),1)+IF(AND(J$153&gt;4,H42&gt;5),1)+IF(AND(J$153=4,H42=1),4)+IF(AND(J$153=4,H42=2),3)+IF(AND(J$153=4,H42=3),2)+IF(AND(J$153=4,H42=4),1)+IF(AND(J$153=3,H42=1),3)+IF(AND(J$153=3,H42=2),2)+IF(AND(J$153=3,H42=3),1)+IF(AND(J$153=2,H42=1),2)+IF(AND(J$153=2,H42=2),1)+IF(AND(J$153=1,H42=1),1)</f>
        <v>1</v>
      </c>
      <c r="J42" s="5">
        <v>3</v>
      </c>
      <c r="K42" s="5"/>
      <c r="L42" s="7">
        <f>IF(AND(J$153&gt;4,J42=1),12)+IF(AND(J$153&gt;4,J42=2),8)+IF(AND(J$153&gt;4,J42=3),6)+IF(AND(J$153&gt;4,J42=4),5)+IF(AND(J$153&gt;4,J42=5),4)+IF(AND(J$153&gt;4,J42=6),3)+IF(AND(J$153&gt;4,J42=7),2)+IF(AND(J$153&gt;4,J42&gt;7),1)+IF(AND(J$153=4,J42=1),8)+IF(AND(J$153=4,J42=2),6)+IF(AND(J$153=4,J42=3),4)+IF(AND(J$153=4,J42=4),2)+IF(AND(J$153=3,J42=1),6)+IF(AND(J$153=3,J42=2),4)+IF(AND(J$153=3,J42=3),2)+IF(AND(J$153=2,J42=1),4)+IF(AND(J$153=2,J42=2),2)+IF(AND(J$153=1,J42=1),2)</f>
        <v>2</v>
      </c>
      <c r="M42" s="7">
        <f>IF(AND(J$153&gt;4,K42=1),12)+IF(AND(J$153&gt;4,K42=2),8)+IF(AND(J$153&gt;4,K42=3),6)+IF(AND(J$153&gt;4,K42=4),5)+IF(AND(J$153&gt;4,K42=5),4)+IF(AND(J$153&gt;4,K42=6),3)+IF(AND(J$153&gt;4,K42=7),2)+IF(AND(J$153&gt;4,K42&gt;7),1)+IF(AND(J$153=4,K42=1),8)+IF(AND(J$153=4,K42=2),6)+IF(AND(J$153=4,K42=3),4)+IF(AND(J$153=4,K42=4),2)+IF(AND(J$153=3,K42=1),6)+IF(AND(J$153=3,K42=2),4)+IF(AND(J$153=3,K42=3),2)+IF(AND(J$153=2,K42=1),4)+IF(AND(J$153=2,K42=2),2)+IF(AND(J$153=1,K42=1),2)</f>
        <v>0</v>
      </c>
      <c r="N42" s="2" t="s">
        <v>21</v>
      </c>
      <c r="O42" s="4">
        <f>+I42+L42+M42+U42</f>
        <v>3</v>
      </c>
      <c r="P42" s="11">
        <f>O42</f>
        <v>3</v>
      </c>
      <c r="Q42" s="2">
        <v>28.315000000000001</v>
      </c>
      <c r="R42" s="2"/>
      <c r="S42" s="2" t="s">
        <v>21</v>
      </c>
      <c r="T42" s="2" t="s">
        <v>46</v>
      </c>
      <c r="U42" s="6"/>
      <c r="V42" s="19">
        <f>MIN(F42,G42,Q42,R42)</f>
        <v>25.032</v>
      </c>
      <c r="W42" s="10">
        <v>30.786999999999999</v>
      </c>
      <c r="X42" s="3">
        <v>4</v>
      </c>
      <c r="Y42" s="4">
        <f>IF(AND(Z$153&gt;4,X42=1),6)+IF(AND(Z$153&gt;4,X42=2),4)+IF(AND(Z$153&gt;4,X42=3),3)+IF(AND(Z$153&gt;4,X42=4),2)+IF(AND(Z$153&gt;4,X42=5),1)+IF(AND(Z$153&gt;4,X42&gt;5),1)+IF(AND(Z$153=4,X42=1),4)+IF(AND(Z$153=4,X42=2),3)+IF(AND(Z$153=4,X42=3),2)+IF(AND(Z$153=4,X42=4),1)+IF(AND(Z$153=3,X42=1),3)+IF(AND(Z$153=3,X42=2),2)+IF(AND(Z$153=3,X42=3),1)+IF(AND(Z$153=2,X42=1),2)+IF(AND(Z$153=2,X42=2),1)+IF(AND(Z$153=1,X42=1),1)</f>
        <v>2</v>
      </c>
      <c r="Z42" s="5"/>
      <c r="AA42" s="5"/>
      <c r="AB42" s="7">
        <f>IF(AND(Z$153&gt;4,Z42=1),12)+IF(AND(Z$153&gt;4,Z42=2),8)+IF(AND(Z$153&gt;4,Z42=3),6)+IF(AND(Z$153&gt;4,Z42=4),5)+IF(AND(Z$153&gt;4,Z42=5),4)+IF(AND(Z$153&gt;4,Z42=6),3)+IF(AND(Z$153&gt;4,Z42=7),2)+IF(AND(Z$153&gt;4,Z42&gt;7),1)+IF(AND(Z$153=4,Z42=1),8)+IF(AND(Z$153=4,Z42=2),6)+IF(AND(Z$153=4,Z42=3),4)+IF(AND(Z$153=4,Z42=4),2)+IF(AND(Z$153=3,Z42=1),6)+IF(AND(Z$153=3,Z42=2),4)+IF(AND(Z$153=3,Z42=3),2)+IF(AND(Z$153=2,Z42=1),4)+IF(AND(Z$153=2,Z42=2),2)+IF(AND(Z$153=1,Z42=1),2)</f>
        <v>0</v>
      </c>
      <c r="AC42" s="7">
        <f>IF(AND(Z$153&gt;4,AA42=1),12)+IF(AND(Z$153&gt;4,AA42=2),8)+IF(AND(Z$153&gt;4,AA42=3),6)+IF(AND(Z$153&gt;4,AA42=4),5)+IF(AND(Z$153&gt;4,AA42=5),4)+IF(AND(Z$153&gt;4,AA42=6),3)+IF(AND(Z$153&gt;4,AA42=7),2)+IF(AND(Z$153&gt;4,AA42&gt;7),1)+IF(AND(Z$153=4,AA42=1),8)+IF(AND(Z$153=4,AA42=2),6)+IF(AND(Z$153=4,AA42=3),4)+IF(AND(Z$153=4,AA42=4),2)+IF(AND(Z$153=3,AA42=1),6)+IF(AND(Z$153=3,AA42=2),4)+IF(AND(Z$153=3,AA42=3),2)+IF(AND(Z$153=2,AA42=1),4)+IF(AND(Z$153=2,AA42=2),2)+IF(AND(Z$153=1,AA42=1),2)</f>
        <v>0</v>
      </c>
      <c r="AD42" s="2" t="s">
        <v>21</v>
      </c>
      <c r="AE42" s="4">
        <f>+Y42+AB42+AC42+AK42</f>
        <v>2</v>
      </c>
      <c r="AF42" s="11">
        <f>AE42+P42</f>
        <v>5</v>
      </c>
      <c r="AG42" s="2"/>
      <c r="AH42" s="2"/>
      <c r="AI42" s="2" t="s">
        <v>21</v>
      </c>
      <c r="AJ42" s="2" t="s">
        <v>46</v>
      </c>
      <c r="AK42" s="6"/>
      <c r="AL42" s="19">
        <f>MIN(V42,W42,AG42,AH42)</f>
        <v>25.032</v>
      </c>
      <c r="AM42" s="10"/>
      <c r="AN42" s="3"/>
      <c r="AO42" s="4">
        <f>IF(AND(AP$153&gt;4,AN42=1),6)+IF(AND(AP$153&gt;4,AN42=2),4)+IF(AND(AP$153&gt;4,AN42=3),3)+IF(AND(AP$153&gt;4,AN42=4),2)+IF(AND(AP$153&gt;4,AN42=5),1)+IF(AND(AP$153&gt;4,AN42&gt;5),1)+IF(AND(AP$153=4,AN42=1),4)+IF(AND(AP$153=4,AN42=2),3)+IF(AND(AP$153=4,AN42=3),2)+IF(AND(AP$153=4,AN42=4),1)+IF(AND(AP$153=3,AN42=1),3)+IF(AND(AP$153=3,AN42=2),2)+IF(AND(AP$153=3,AN42=3),1)+IF(AND(AP$153=2,AN42=1),2)+IF(AND(AP$153=2,AN42=2),1)+IF(AND(AP$153=1,AN42=1),1)</f>
        <v>0</v>
      </c>
      <c r="AP42" s="5"/>
      <c r="AQ42" s="5"/>
      <c r="AR42" s="7">
        <f>IF(AND(AP$153&gt;4,AP42=1),12)+IF(AND(AP$153&gt;4,AP42=2),8)+IF(AND(AP$153&gt;4,AP42=3),6)+IF(AND(AP$153&gt;4,AP42=4),5)+IF(AND(AP$153&gt;4,AP42=5),4)+IF(AND(AP$153&gt;4,AP42=6),3)+IF(AND(AP$153&gt;4,AP42=7),2)+IF(AND(AP$153&gt;4,AP42&gt;7),1)+IF(AND(AP$153=4,AP42=1),8)+IF(AND(AP$153=4,AP42=2),6)+IF(AND(AP$153=4,AP42=3),4)+IF(AND(AP$153=4,AP42=4),2)+IF(AND(AP$153=3,AP42=1),6)+IF(AND(AP$153=3,AP42=2),4)+IF(AND(AP$153=3,AP42=3),2)+IF(AND(AP$153=2,AP42=1),4)+IF(AND(AP$153=2,AP42=2),2)+IF(AND(AP$153=1,AP42=1),2)</f>
        <v>0</v>
      </c>
      <c r="AS42" s="7">
        <f>IF(AND(AP$153&gt;4,AQ42=1),12)+IF(AND(AP$153&gt;4,AQ42=2),8)+IF(AND(AP$153&gt;4,AQ42=3),6)+IF(AND(AP$153&gt;4,AQ42=4),5)+IF(AND(AP$153&gt;4,AQ42=5),4)+IF(AND(AP$153&gt;4,AQ42=6),3)+IF(AND(AP$153&gt;4,AQ42=7),2)+IF(AND(AP$153&gt;4,AQ42&gt;7),1)+IF(AND(AP$153=4,AQ42=1),8)+IF(AND(AP$153=4,AQ42=2),6)+IF(AND(AP$153=4,AQ42=3),4)+IF(AND(AP$153=4,AQ42=4),2)+IF(AND(AP$153=3,AQ42=1),6)+IF(AND(AP$153=3,AQ42=2),4)+IF(AND(AP$153=3,AQ42=3),2)+IF(AND(AP$153=2,AQ42=1),4)+IF(AND(AP$153=2,AQ42=2),2)+IF(AND(AP$153=1,AQ42=1),2)</f>
        <v>0</v>
      </c>
      <c r="AT42" s="2" t="s">
        <v>21</v>
      </c>
      <c r="AU42" s="4">
        <f>+AO42+AR42+AS42+BA42</f>
        <v>0</v>
      </c>
      <c r="AV42" s="11">
        <f>AU42+AF42</f>
        <v>5</v>
      </c>
      <c r="AW42" s="2"/>
      <c r="AX42" s="2"/>
      <c r="AY42" s="2" t="s">
        <v>21</v>
      </c>
      <c r="AZ42" s="2" t="s">
        <v>46</v>
      </c>
      <c r="BA42" s="6"/>
      <c r="BB42" s="19">
        <f>MIN(AL42,AM42,AW42,AX42)</f>
        <v>25.032</v>
      </c>
      <c r="BC42" s="10"/>
      <c r="BD42" s="3"/>
      <c r="BE42" s="4">
        <f>IF(AND(BF$153&gt;4,BD42=1),6)+IF(AND(BF$153&gt;4,BD42=2),4)+IF(AND(BF$153&gt;4,BD42=3),3)+IF(AND(BF$153&gt;4,BD42=4),2)+IF(AND(BF$153&gt;4,BD42=5),1)+IF(AND(BF$153&gt;4,BD42&gt;5),1)+IF(AND(BF$153=4,BD42=1),4)+IF(AND(BF$153=4,BD42=2),3)+IF(AND(BF$153=4,BD42=3),2)+IF(AND(BF$153=4,BD42=4),1)+IF(AND(BF$153=3,BD42=1),3)+IF(AND(BF$153=3,BD42=2),2)+IF(AND(BF$153=3,BD42=3),1)+IF(AND(BF$153=2,BD42=1),2)+IF(AND(BF$153=2,BD42=2),1)+IF(AND(BF$153=1,BD42=1),1)</f>
        <v>0</v>
      </c>
      <c r="BF42" s="5"/>
      <c r="BG42" s="5"/>
      <c r="BH42" s="7">
        <f>IF(AND(BF$153&gt;4,BF42=1),12)+IF(AND(BF$153&gt;4,BF42=2),8)+IF(AND(BF$153&gt;4,BF42=3),6)+IF(AND(BF$153&gt;4,BF42=4),5)+IF(AND(BF$153&gt;4,BF42=5),4)+IF(AND(BF$153&gt;4,BF42=6),3)+IF(AND(BF$153&gt;4,BF42=7),2)+IF(AND(BF$153&gt;4,BF42&gt;7),1)+IF(AND(BF$153=4,BF42=1),8)+IF(AND(BF$153=4,BF42=2),6)+IF(AND(BF$153=4,BF42=3),4)+IF(AND(BF$153=4,BF42=4),2)+IF(AND(BF$153=3,BF42=1),6)+IF(AND(BF$153=3,BF42=2),4)+IF(AND(BF$153=3,BF42=3),2)+IF(AND(BF$153=2,BF42=1),4)+IF(AND(BF$153=2,BF42=2),2)+IF(AND(BF$153=1,BF42=1),2)</f>
        <v>0</v>
      </c>
      <c r="BI42" s="7">
        <f>IF(AND(BF$153&gt;4,BG42=1),12)+IF(AND(BF$153&gt;4,BG42=2),8)+IF(AND(BF$153&gt;4,BG42=3),6)+IF(AND(BF$153&gt;4,BG42=4),5)+IF(AND(BF$153&gt;4,BG42=5),4)+IF(AND(BF$153&gt;4,BG42=6),3)+IF(AND(BF$153&gt;4,BG42=7),2)+IF(AND(BF$153&gt;4,BG42&gt;7),1)+IF(AND(BF$153=4,BG42=1),8)+IF(AND(BF$153=4,BG42=2),6)+IF(AND(BF$153=4,BG42=3),4)+IF(AND(BF$153=4,BG42=4),2)+IF(AND(BF$153=3,BG42=1),6)+IF(AND(BF$153=3,BG42=2),4)+IF(AND(BF$153=3,BG42=3),2)+IF(AND(BF$153=2,BG42=1),4)+IF(AND(BF$153=2,BG42=2),2)+IF(AND(BF$153=1,BG42=1),2)</f>
        <v>0</v>
      </c>
      <c r="BJ42" s="2" t="s">
        <v>21</v>
      </c>
      <c r="BK42" s="4">
        <f>+BE42+BH42+BI42+BQ42</f>
        <v>0</v>
      </c>
      <c r="BL42" s="11">
        <f>BK42+AV42</f>
        <v>5</v>
      </c>
      <c r="BM42" s="2"/>
      <c r="BN42" s="2"/>
      <c r="BO42" s="2" t="s">
        <v>21</v>
      </c>
      <c r="BP42" s="2" t="s">
        <v>46</v>
      </c>
      <c r="BQ42" s="6"/>
      <c r="BR42" s="19">
        <f>MIN(BB42,BC42,BM42,BN42)</f>
        <v>25.032</v>
      </c>
      <c r="BS42" s="10"/>
      <c r="BT42" s="3"/>
      <c r="BU42" s="4">
        <f>IF(AND(BV$153&gt;4,BT42=1),6)+IF(AND(BV$153&gt;4,BT42=2),4)+IF(AND(BV$153&gt;4,BT42=3),3)+IF(AND(BV$153&gt;4,BT42=4),2)+IF(AND(BV$153&gt;4,BT42=5),1)+IF(AND(BV$153&gt;4,BT42&gt;5),1)+IF(AND(BV$153=4,BT42=1),4)+IF(AND(BV$153=4,BT42=2),3)+IF(AND(BV$153=4,BT42=3),2)+IF(AND(BV$153=4,BT42=4),1)+IF(AND(BV$153=3,BT42=1),3)+IF(AND(BV$153=3,BT42=2),2)+IF(AND(BV$153=3,BT42=3),1)+IF(AND(BV$153=2,BT42=1),2)+IF(AND(BV$153=2,BT42=2),1)+IF(AND(BV$153=1,BT42=1),1)</f>
        <v>0</v>
      </c>
      <c r="BV42" s="5"/>
      <c r="BW42" s="5"/>
      <c r="BX42" s="7">
        <f>IF(AND(BV$153&gt;4,BV42=1),12)+IF(AND(BV$153&gt;4,BV42=2),8)+IF(AND(BV$153&gt;4,BV42=3),6)+IF(AND(BV$153&gt;4,BV42=4),5)+IF(AND(BV$153&gt;4,BV42=5),4)+IF(AND(BV$153&gt;4,BV42=6),3)+IF(AND(BV$153&gt;4,BV42=7),2)+IF(AND(BV$153&gt;4,BV42&gt;7),1)+IF(AND(BV$153=4,BV42=1),8)+IF(AND(BV$153=4,BV42=2),6)+IF(AND(BV$153=4,BV42=3),4)+IF(AND(BV$153=4,BV42=4),2)+IF(AND(BV$153=3,BV42=1),6)+IF(AND(BV$153=3,BV42=2),4)+IF(AND(BV$153=3,BV42=3),2)+IF(AND(BV$153=2,BV42=1),4)+IF(AND(BV$153=2,BV42=2),2)+IF(AND(BV$153=1,BV42=1),2)</f>
        <v>0</v>
      </c>
      <c r="BY42" s="7">
        <f>IF(AND(BV$153&gt;4,BW42=1),12)+IF(AND(BV$153&gt;4,BW42=2),8)+IF(AND(BV$153&gt;4,BW42=3),6)+IF(AND(BV$153&gt;4,BW42=4),5)+IF(AND(BV$153&gt;4,BW42=5),4)+IF(AND(BV$153&gt;4,BW42=6),3)+IF(AND(BV$153&gt;4,BW42=7),2)+IF(AND(BV$153&gt;4,BW42&gt;7),1)+IF(AND(BV$153=4,BW42=1),8)+IF(AND(BV$153=4,BW42=2),6)+IF(AND(BV$153=4,BW42=3),4)+IF(AND(BV$153=4,BW42=4),2)+IF(AND(BV$153=3,BW42=1),6)+IF(AND(BV$153=3,BW42=2),4)+IF(AND(BV$153=3,BW42=3),2)+IF(AND(BV$153=2,BW42=1),4)+IF(AND(BV$153=2,BW42=2),2)+IF(AND(BV$153=1,BW42=1),2)</f>
        <v>0</v>
      </c>
      <c r="BZ42" s="2" t="s">
        <v>21</v>
      </c>
      <c r="CA42" s="4">
        <f>+BU42+BX42+BY42+CG42</f>
        <v>0</v>
      </c>
      <c r="CB42" s="11">
        <f>CA42+BL42</f>
        <v>5</v>
      </c>
      <c r="CC42" s="2"/>
      <c r="CD42" s="2"/>
      <c r="CE42" s="2" t="s">
        <v>21</v>
      </c>
      <c r="CF42" s="2" t="s">
        <v>46</v>
      </c>
      <c r="CG42" s="6"/>
      <c r="CH42" s="19">
        <f>MIN(BR42,BS42,CC42,CD42)</f>
        <v>25.032</v>
      </c>
      <c r="CI42" s="10"/>
      <c r="CJ42" s="3"/>
      <c r="CK42" s="4">
        <f>IF(AND(CL$153&gt;4,CJ42=1),6)+IF(AND(CL$153&gt;4,CJ42=2),4)+IF(AND(CL$153&gt;4,CJ42=3),3)+IF(AND(CL$153&gt;4,CJ42=4),2)+IF(AND(CL$153&gt;4,CJ42=5),1)+IF(AND(CL$153&gt;4,CJ42&gt;5),1)+IF(AND(CL$153=4,CJ42=1),4)+IF(AND(CL$153=4,CJ42=2),3)+IF(AND(CL$153=4,CJ42=3),2)+IF(AND(CL$153=4,CJ42=4),1)+IF(AND(CL$153=3,CJ42=1),3)+IF(AND(CL$153=3,CJ42=2),2)+IF(AND(CL$153=3,CJ42=3),1)+IF(AND(CL$153=2,CJ42=1),2)+IF(AND(CL$153=2,CJ42=2),1)+IF(AND(CL$153=1,CJ42=1),1)</f>
        <v>0</v>
      </c>
      <c r="CL42" s="5"/>
      <c r="CM42" s="5"/>
      <c r="CN42" s="7">
        <f>IF(AND(CL$153&gt;4,CL42=1),12)+IF(AND(CL$153&gt;4,CL42=2),8)+IF(AND(CL$153&gt;4,CL42=3),6)+IF(AND(CL$153&gt;4,CL42=4),5)+IF(AND(CL$153&gt;4,CL42=5),4)+IF(AND(CL$153&gt;4,CL42=6),3)+IF(AND(CL$153&gt;4,CL42=7),2)+IF(AND(CL$153&gt;4,CL42&gt;7),1)+IF(AND(CL$153=4,CL42=1),8)+IF(AND(CL$153=4,CL42=2),6)+IF(AND(CL$153=4,CL42=3),4)+IF(AND(CL$153=4,CL42=4),2)+IF(AND(CL$153=3,CL42=1),6)+IF(AND(CL$153=3,CL42=2),4)+IF(AND(CL$153=3,CL42=3),2)+IF(AND(CL$153=2,CL42=1),4)+IF(AND(CL$153=2,CL42=2),2)+IF(AND(CL$153=1,CL42=1),2)</f>
        <v>0</v>
      </c>
      <c r="CO42" s="7">
        <f>IF(AND(CL$153&gt;4,CM42=1),12)+IF(AND(CL$153&gt;4,CM42=2),8)+IF(AND(CL$153&gt;4,CM42=3),6)+IF(AND(CL$153&gt;4,CM42=4),5)+IF(AND(CL$153&gt;4,CM42=5),4)+IF(AND(CL$153&gt;4,CM42=6),3)+IF(AND(CL$153&gt;4,CM42=7),2)+IF(AND(CL$153&gt;4,CM42&gt;7),1)+IF(AND(CL$153=4,CM42=1),8)+IF(AND(CL$153=4,CM42=2),6)+IF(AND(CL$153=4,CM42=3),4)+IF(AND(CL$153=4,CM42=4),2)+IF(AND(CL$153=3,CM42=1),6)+IF(AND(CL$153=3,CM42=2),4)+IF(AND(CL$153=3,CM42=3),2)+IF(AND(CL$153=2,CM42=1),4)+IF(AND(CL$153=2,CM42=2),2)+IF(AND(CL$153=1,CM42=1),2)</f>
        <v>0</v>
      </c>
      <c r="CP42" s="2" t="s">
        <v>21</v>
      </c>
      <c r="CQ42" s="4">
        <f>+CK42+CN42+CO42+CW42</f>
        <v>0</v>
      </c>
      <c r="CR42" s="11">
        <f>CQ42+CB42</f>
        <v>5</v>
      </c>
      <c r="CS42" s="2"/>
      <c r="CT42" s="2"/>
      <c r="CU42" s="2" t="s">
        <v>21</v>
      </c>
      <c r="CV42" s="2" t="s">
        <v>46</v>
      </c>
      <c r="CW42" s="6"/>
      <c r="CX42" s="19">
        <f>MIN(CH42,CI42,CS42,CT42)</f>
        <v>25.032</v>
      </c>
      <c r="CY42" s="10"/>
      <c r="CZ42" s="3"/>
      <c r="DA42" s="4">
        <f>IF(AND(DB$153&gt;4,CZ42=1),6)+IF(AND(DB$153&gt;4,CZ42=2),4)+IF(AND(DB$153&gt;4,CZ42=3),3)+IF(AND(DB$153&gt;4,CZ42=4),2)+IF(AND(DB$153&gt;4,CZ42=5),1)+IF(AND(DB$153&gt;4,CZ42&gt;5),1)+IF(AND(DB$153=4,CZ42=1),4)+IF(AND(DB$153=4,CZ42=2),3)+IF(AND(DB$153=4,CZ42=3),2)+IF(AND(DB$153=4,CZ42=4),1)+IF(AND(DB$153=3,CZ42=1),3)+IF(AND(DB$153=3,CZ42=2),2)+IF(AND(DB$153=3,CZ42=3),1)+IF(AND(DB$153=2,CZ42=1),2)+IF(AND(DB$153=2,CZ42=2),1)+IF(AND(DB$153=1,CZ42=1),1)</f>
        <v>0</v>
      </c>
      <c r="DB42" s="5"/>
      <c r="DC42" s="5"/>
      <c r="DD42" s="7">
        <f>IF(AND(DB$153&gt;4,DB42=1),12)+IF(AND(DB$153&gt;4,DB42=2),8)+IF(AND(DB$153&gt;4,DB42=3),6)+IF(AND(DB$153&gt;4,DB42=4),5)+IF(AND(DB$153&gt;4,DB42=5),4)+IF(AND(DB$153&gt;4,DB42=6),3)+IF(AND(DB$153&gt;4,DB42=7),2)+IF(AND(DB$153&gt;4,DB42&gt;7),1)+IF(AND(DB$153=4,DB42=1),8)+IF(AND(DB$153=4,DB42=2),6)+IF(AND(DB$153=4,DB42=3),4)+IF(AND(DB$153=4,DB42=4),2)+IF(AND(DB$153=3,DB42=1),6)+IF(AND(DB$153=3,DB42=2),4)+IF(AND(DB$153=3,DB42=3),2)+IF(AND(DB$153=2,DB42=1),4)+IF(AND(DB$153=2,DB42=2),2)+IF(AND(DB$153=1,DB42=1),2)</f>
        <v>0</v>
      </c>
      <c r="DE42" s="7">
        <f>IF(AND(DB$153&gt;4,DC42=1),12)+IF(AND(DB$153&gt;4,DC42=2),8)+IF(AND(DB$153&gt;4,DC42=3),6)+IF(AND(DB$153&gt;4,DC42=4),5)+IF(AND(DB$153&gt;4,DC42=5),4)+IF(AND(DB$153&gt;4,DC42=6),3)+IF(AND(DB$153&gt;4,DC42=7),2)+IF(AND(DB$153&gt;4,DC42&gt;7),1)+IF(AND(DB$153=4,DC42=1),8)+IF(AND(DB$153=4,DC42=2),6)+IF(AND(DB$153=4,DC42=3),4)+IF(AND(DB$153=4,DC42=4),2)+IF(AND(DB$153=3,DC42=1),6)+IF(AND(DB$153=3,DC42=2),4)+IF(AND(DB$153=3,DC42=3),2)+IF(AND(DB$153=2,DC42=1),4)+IF(AND(DB$153=2,DC42=2),2)+IF(AND(DB$153=1,DC42=1),2)</f>
        <v>0</v>
      </c>
      <c r="DF42" s="2" t="s">
        <v>21</v>
      </c>
      <c r="DG42" s="4">
        <f>+DA42+DD42+DE42+DM42</f>
        <v>0</v>
      </c>
      <c r="DH42" s="11">
        <f>DG42+CR42</f>
        <v>5</v>
      </c>
      <c r="DI42" s="2"/>
      <c r="DJ42" s="2"/>
      <c r="DK42" s="2" t="s">
        <v>21</v>
      </c>
      <c r="DL42" s="2" t="s">
        <v>46</v>
      </c>
      <c r="DM42" s="6"/>
      <c r="DN42" s="19">
        <f t="shared" si="17"/>
        <v>25.032</v>
      </c>
      <c r="DO42" s="10"/>
      <c r="DP42" s="3"/>
      <c r="DQ42" s="4">
        <f>IF(AND(DR$153&gt;4,DP42=1),6)+IF(AND(DR$153&gt;4,DP42=2),4)+IF(AND(DR$153&gt;4,DP42=3),3)+IF(AND(DR$153&gt;4,DP42=4),2)+IF(AND(DR$153&gt;4,DP42=5),1)+IF(AND(DR$153&gt;4,DP42&gt;5),1)+IF(AND(DR$153=4,DP42=1),4)+IF(AND(DR$153=4,DP42=2),3)+IF(AND(DR$153=4,DP42=3),2)+IF(AND(DR$153=4,DP42=4),1)+IF(AND(DR$153=3,DP42=1),3)+IF(AND(DR$153=3,DP42=2),2)+IF(AND(DR$153=3,DP42=3),1)+IF(AND(DR$153=2,DP42=1),2)+IF(AND(DR$153=2,DP42=2),1)+IF(AND(DR$153=1,DP42=1),1)</f>
        <v>0</v>
      </c>
      <c r="DR42" s="5"/>
      <c r="DS42" s="5"/>
      <c r="DT42" s="4">
        <f>IF(AND(DR$153&gt;4,DR42=1),12)+IF(AND(DR$153&gt;4,DR42=2),8)+IF(AND(DR$153&gt;4,DR42=3),6)+IF(AND(DR$153&gt;4,DR42=4),5)+IF(AND(DR$153&gt;4,DR42=5),4)+IF(AND(DR$153&gt;4,DR42=6),3)+IF(AND(DR$153&gt;4,DR42=7),2)+IF(AND(DR$153&gt;4,DR42&gt;7),1)+IF(AND(DR$153=4,DR42=1),8)+IF(AND(DR$153=4,DR42=2),6)+IF(AND(DR$153=4,DR42=3),4)+IF(AND(DR$153=4,DR42=4),2)+IF(AND(DR$153=3,DR42=1),6)+IF(AND(DR$153=3,DR42=2),4)+IF(AND(DR$153=3,DR42=3),2)+IF(AND(DR$153=2,DR42=1),4)+IF(AND(DR$153=2,DR42=2),2)+IF(AND(DR$153=1,DR42=1),2)</f>
        <v>0</v>
      </c>
      <c r="DU42" s="4">
        <f>IF(AND(DR$153&gt;4,DS42=1),12)+IF(AND(DR$153&gt;4,DS42=2),8)+IF(AND(DR$153&gt;4,DS42=3),6)+IF(AND(DR$153&gt;4,DS42=4),5)+IF(AND(DR$153&gt;4,DS42=5),4)+IF(AND(DR$153&gt;4,DS42=6),3)+IF(AND(DR$153&gt;4,DS42=7),2)+IF(AND(DR$153&gt;4,DS42&gt;7),1)+IF(AND(DR$153=4,DS42=1),8)+IF(AND(DR$153=4,DS42=2),6)+IF(AND(DR$153=4,DS42=3),4)+IF(AND(DR$153=4,DS42=4),2)+IF(AND(DR$153=3,DS42=1),6)+IF(AND(DR$153=3,DS42=2),4)+IF(AND(DR$153=3,DS42=3),2)+IF(AND(DR$153=2,DS42=1),4)+IF(AND(DR$153=2,DS42=2),2)+IF(AND(DR$153=1,DS42=1),2)</f>
        <v>0</v>
      </c>
      <c r="DV42" s="2" t="s">
        <v>21</v>
      </c>
      <c r="DW42" s="4">
        <f t="shared" si="18"/>
        <v>0</v>
      </c>
      <c r="DX42" s="11">
        <f t="shared" si="19"/>
        <v>5</v>
      </c>
      <c r="DY42" s="2"/>
      <c r="DZ42" s="2"/>
      <c r="EA42" s="2" t="s">
        <v>21</v>
      </c>
      <c r="EB42" s="2" t="s">
        <v>46</v>
      </c>
      <c r="EC42" s="6"/>
      <c r="ED42" s="19">
        <f t="shared" si="20"/>
        <v>25.032</v>
      </c>
    </row>
    <row r="43" spans="1:134" x14ac:dyDescent="0.3">
      <c r="A43" s="13">
        <v>34</v>
      </c>
      <c r="B43" s="1" t="s">
        <v>179</v>
      </c>
      <c r="C43" s="2">
        <v>3402</v>
      </c>
      <c r="D43" s="1">
        <v>31</v>
      </c>
      <c r="E43" s="1" t="s">
        <v>144</v>
      </c>
      <c r="F43" s="21"/>
      <c r="G43" s="2"/>
      <c r="H43" s="3"/>
      <c r="I43" s="2"/>
      <c r="J43" s="5"/>
      <c r="K43" s="5"/>
      <c r="L43" s="2"/>
      <c r="M43" s="2"/>
      <c r="N43" s="2"/>
      <c r="O43" s="2"/>
      <c r="P43" s="11"/>
      <c r="Q43" s="2"/>
      <c r="R43" s="2"/>
      <c r="S43" s="2"/>
      <c r="T43" s="8"/>
      <c r="U43" s="6"/>
      <c r="V43" s="19"/>
      <c r="W43" s="2"/>
      <c r="X43" s="3"/>
      <c r="Y43" s="2"/>
      <c r="Z43" s="5"/>
      <c r="AA43" s="5"/>
      <c r="AB43" s="2"/>
      <c r="AC43" s="2"/>
      <c r="AD43" s="2" t="s">
        <v>52</v>
      </c>
      <c r="AE43" s="2"/>
      <c r="AF43" s="11"/>
      <c r="AG43" s="2">
        <v>27.879000000000001</v>
      </c>
      <c r="AH43" s="2"/>
      <c r="AI43" s="2" t="s">
        <v>52</v>
      </c>
      <c r="AJ43" s="8" t="s">
        <v>125</v>
      </c>
      <c r="AK43" s="6"/>
      <c r="AL43" s="19">
        <f>MIN(V43,W43,AG43,AH43)</f>
        <v>27.879000000000001</v>
      </c>
      <c r="AM43" s="2"/>
      <c r="AN43" s="3"/>
      <c r="AO43" s="2"/>
      <c r="AP43" s="5"/>
      <c r="AQ43" s="5"/>
      <c r="AR43" s="2"/>
      <c r="AS43" s="2"/>
      <c r="AT43" s="2" t="s">
        <v>52</v>
      </c>
      <c r="AU43" s="2"/>
      <c r="AV43" s="11"/>
      <c r="AW43" s="2"/>
      <c r="AX43" s="2"/>
      <c r="AY43" s="2" t="s">
        <v>52</v>
      </c>
      <c r="AZ43" s="2" t="s">
        <v>125</v>
      </c>
      <c r="BA43" s="6"/>
      <c r="BB43" s="19">
        <f>MIN(AL43,AM43,AW43,AX43)</f>
        <v>27.879000000000001</v>
      </c>
      <c r="BC43" s="2"/>
      <c r="BD43" s="3"/>
      <c r="BE43" s="2"/>
      <c r="BF43" s="5"/>
      <c r="BG43" s="5"/>
      <c r="BH43" s="2"/>
      <c r="BI43" s="2"/>
      <c r="BJ43" s="2" t="s">
        <v>52</v>
      </c>
      <c r="BK43" s="2"/>
      <c r="BL43" s="11"/>
      <c r="BM43" s="2"/>
      <c r="BN43" s="2"/>
      <c r="BO43" s="2" t="s">
        <v>52</v>
      </c>
      <c r="BP43" s="2" t="s">
        <v>125</v>
      </c>
      <c r="BQ43" s="6"/>
      <c r="BR43" s="19">
        <f>MIN(BB43,BC43,BM43,BN43)</f>
        <v>27.879000000000001</v>
      </c>
      <c r="BS43" s="2"/>
      <c r="BT43" s="3"/>
      <c r="BU43" s="2"/>
      <c r="BV43" s="5"/>
      <c r="BW43" s="5"/>
      <c r="BX43" s="2"/>
      <c r="BY43" s="2"/>
      <c r="BZ43" s="2" t="s">
        <v>52</v>
      </c>
      <c r="CA43" s="2"/>
      <c r="CB43" s="11"/>
      <c r="CC43" s="2"/>
      <c r="CD43" s="2"/>
      <c r="CE43" s="2" t="s">
        <v>52</v>
      </c>
      <c r="CF43" s="2" t="s">
        <v>125</v>
      </c>
      <c r="CG43" s="6"/>
      <c r="CH43" s="19">
        <f>MIN(BR43,BS43,CC43,CD43)</f>
        <v>27.879000000000001</v>
      </c>
      <c r="CI43" s="2"/>
      <c r="CJ43" s="3"/>
      <c r="CK43" s="2"/>
      <c r="CL43" s="5"/>
      <c r="CM43" s="5"/>
      <c r="CN43" s="2"/>
      <c r="CO43" s="2"/>
      <c r="CP43" s="2" t="s">
        <v>52</v>
      </c>
      <c r="CQ43" s="2"/>
      <c r="CR43" s="11"/>
      <c r="CS43" s="2"/>
      <c r="CT43" s="2"/>
      <c r="CU43" s="2" t="s">
        <v>52</v>
      </c>
      <c r="CV43" s="2" t="s">
        <v>125</v>
      </c>
      <c r="CW43" s="6"/>
      <c r="CX43" s="19">
        <f>MIN(CH43,CI43,CS43,CT43)</f>
        <v>27.879000000000001</v>
      </c>
      <c r="CY43" s="2">
        <v>24.469000000000001</v>
      </c>
      <c r="CZ43" s="3"/>
      <c r="DA43" s="2"/>
      <c r="DB43" s="5"/>
      <c r="DC43" s="5"/>
      <c r="DD43" s="2"/>
      <c r="DE43" s="2"/>
      <c r="DF43" s="2" t="s">
        <v>52</v>
      </c>
      <c r="DG43" s="2"/>
      <c r="DH43" s="11"/>
      <c r="DI43" s="10">
        <v>23.96</v>
      </c>
      <c r="DJ43" s="2">
        <v>25.116</v>
      </c>
      <c r="DK43" s="2" t="s">
        <v>52</v>
      </c>
      <c r="DL43" s="8" t="s">
        <v>213</v>
      </c>
      <c r="DM43" s="6"/>
      <c r="DN43" s="19">
        <f t="shared" si="17"/>
        <v>23.96</v>
      </c>
      <c r="DO43" s="2"/>
      <c r="DP43" s="3"/>
      <c r="DQ43" s="4">
        <f>IF(AND(DR$152&gt;4,DP43=1),6)+IF(AND(DR$152&gt;4,DP43=2),4)+IF(AND(DR$152&gt;4,DP43=3),3)+IF(AND(DR$152&gt;4,DP43=4),2)+IF(AND(DR$152&gt;4,DP43=5),1)+IF(AND(DR$152&gt;4,DP43&gt;5),1)+IF(AND(DR$152=4,DP43=1),4)+IF(AND(DR$152=4,DP43=2),3)+IF(AND(DR$152=4,DP43=3),2)+IF(AND(DR$152=4,DP43=4),1)+IF(AND(DR$152=3,DP43=1),3)+IF(AND(DR$152=3,DP43=2),2)+IF(AND(DR$152=3,DP43=3),1)+IF(AND(DR$152=2,DP43=1),2)+IF(AND(DR$152=2,DP43=2),1)+IF(AND(DR$152=1,DP43=1),1)</f>
        <v>0</v>
      </c>
      <c r="DR43" s="5"/>
      <c r="DS43" s="5"/>
      <c r="DT43" s="4">
        <f>IF(AND(DR$152&gt;4,DR43=1),12)+IF(AND(DR$152&gt;4,DR43=2),8)+IF(AND(DR$152&gt;4,DR43=3),6)+IF(AND(DR$152&gt;4,DR43=4),5)+IF(AND(DR$152&gt;4,DR43=5),4)+IF(AND(DR$152&gt;4,DR43=6),3)+IF(AND(DR$152&gt;4,DR43=7),2)+IF(AND(DR$152&gt;4,DR43&gt;7),1)+IF(AND(DR$152=4,DR43=1),8)+IF(AND(DR$152=4,DR43=2),6)+IF(AND(DR$152=4,DR43=3),4)+IF(AND(DR$152=4,DR43=4),2)+IF(AND(DR$152=3,DR43=1),6)+IF(AND(DR$152=3,DR43=2),4)+IF(AND(DR$152=3,DR43=3),2)+IF(AND(DR$152=2,DR43=1),4)+IF(AND(DR$152=2,DR43=2),2)+IF(AND(DR$152=1,DR43=1),2)</f>
        <v>0</v>
      </c>
      <c r="DU43" s="4">
        <f>IF(AND(DR$152&gt;4,DS43=1),12)+IF(AND(DR$152&gt;4,DS43=2),8)+IF(AND(DR$152&gt;4,DS43=3),6)+IF(AND(DR$152&gt;4,DS43=4),5)+IF(AND(DR$152&gt;4,DS43=5),4)+IF(AND(DR$152&gt;4,DS43=6),3)+IF(AND(DR$152&gt;4,DS43=7),2)+IF(AND(DR$152&gt;4,DS43&gt;7),1)+IF(AND(DR$152=4,DS43=1),8)+IF(AND(DR$152=4,DS43=2),6)+IF(AND(DR$152=4,DS43=3),4)+IF(AND(DR$152=4,DS43=4),2)+IF(AND(DR$152=3,DS43=1),6)+IF(AND(DR$152=3,DS43=2),4)+IF(AND(DR$152=3,DS43=3),2)+IF(AND(DR$152=2,DS43=1),4)+IF(AND(DR$152=2,DS43=2),2)+IF(AND(DR$152=1,DS43=1),2)</f>
        <v>0</v>
      </c>
      <c r="DV43" s="2" t="s">
        <v>20</v>
      </c>
      <c r="DW43" s="4">
        <f t="shared" si="18"/>
        <v>0</v>
      </c>
      <c r="DX43" s="11">
        <f t="shared" si="19"/>
        <v>0</v>
      </c>
      <c r="DY43" s="10"/>
      <c r="DZ43" s="2"/>
      <c r="EA43" s="2" t="s">
        <v>20</v>
      </c>
      <c r="EB43" s="65"/>
      <c r="EC43" s="6"/>
      <c r="ED43" s="19">
        <f t="shared" si="20"/>
        <v>23.96</v>
      </c>
    </row>
    <row r="44" spans="1:134" x14ac:dyDescent="0.3">
      <c r="A44" s="13">
        <v>35</v>
      </c>
      <c r="B44" s="1" t="s">
        <v>103</v>
      </c>
      <c r="C44" s="2">
        <v>3371</v>
      </c>
      <c r="D44" s="1">
        <v>43</v>
      </c>
      <c r="E44" s="1" t="s">
        <v>50</v>
      </c>
      <c r="F44" s="21"/>
      <c r="G44" s="2"/>
      <c r="H44" s="3"/>
      <c r="I44" s="2"/>
      <c r="J44" s="5"/>
      <c r="K44" s="5"/>
      <c r="L44" s="2"/>
      <c r="M44" s="2"/>
      <c r="N44" s="2"/>
      <c r="O44" s="2"/>
      <c r="P44" s="11"/>
      <c r="Q44" s="2"/>
      <c r="R44" s="2"/>
      <c r="S44" s="2"/>
      <c r="T44" s="8"/>
      <c r="U44" s="6"/>
      <c r="V44" s="19"/>
      <c r="W44" s="2"/>
      <c r="X44" s="3"/>
      <c r="Y44" s="2"/>
      <c r="Z44" s="5"/>
      <c r="AA44" s="5"/>
      <c r="AB44" s="2"/>
      <c r="AC44" s="2"/>
      <c r="AD44" s="2"/>
      <c r="AE44" s="2"/>
      <c r="AF44" s="11"/>
      <c r="AG44" s="2"/>
      <c r="AH44" s="2"/>
      <c r="AI44" s="2"/>
      <c r="AJ44" s="2"/>
      <c r="AK44" s="6"/>
      <c r="AL44" s="19"/>
      <c r="AM44" s="2"/>
      <c r="AN44" s="3"/>
      <c r="AO44" s="2"/>
      <c r="AP44" s="5"/>
      <c r="AQ44" s="5"/>
      <c r="AR44" s="2"/>
      <c r="AS44" s="2"/>
      <c r="AT44" s="2"/>
      <c r="AU44" s="2"/>
      <c r="AV44" s="11"/>
      <c r="AW44" s="2"/>
      <c r="AX44" s="2"/>
      <c r="AY44" s="2"/>
      <c r="AZ44" s="2"/>
      <c r="BA44" s="6"/>
      <c r="BB44" s="19"/>
      <c r="BC44" s="2"/>
      <c r="BD44" s="3"/>
      <c r="BE44" s="2"/>
      <c r="BF44" s="5"/>
      <c r="BG44" s="5"/>
      <c r="BH44" s="2"/>
      <c r="BI44" s="2"/>
      <c r="BJ44" s="2"/>
      <c r="BK44" s="2"/>
      <c r="BL44" s="11"/>
      <c r="BM44" s="2"/>
      <c r="BN44" s="2"/>
      <c r="BO44" s="2"/>
      <c r="BP44" s="2"/>
      <c r="BQ44" s="6"/>
      <c r="BR44" s="19">
        <v>60</v>
      </c>
      <c r="BS44" s="2"/>
      <c r="BT44" s="3"/>
      <c r="BU44" s="2"/>
      <c r="BV44" s="5"/>
      <c r="BW44" s="5"/>
      <c r="BX44" s="2"/>
      <c r="BY44" s="2"/>
      <c r="BZ44" s="2" t="s">
        <v>52</v>
      </c>
      <c r="CA44" s="2"/>
      <c r="CB44" s="11"/>
      <c r="CC44" s="2">
        <v>22.417999999999999</v>
      </c>
      <c r="CD44" s="2"/>
      <c r="CE44" s="2"/>
      <c r="CF44" s="8" t="s">
        <v>134</v>
      </c>
      <c r="CG44" s="6"/>
      <c r="CH44" s="19">
        <f>MIN(BR44,BS44,CC44,CD44)</f>
        <v>22.417999999999999</v>
      </c>
      <c r="CI44" s="2"/>
      <c r="CJ44" s="3"/>
      <c r="CK44" s="2"/>
      <c r="CL44" s="5"/>
      <c r="CM44" s="5"/>
      <c r="CN44" s="2"/>
      <c r="CO44" s="2"/>
      <c r="CP44" s="2" t="s">
        <v>52</v>
      </c>
      <c r="CQ44" s="2"/>
      <c r="CR44" s="11"/>
      <c r="CS44" s="2"/>
      <c r="CT44" s="2"/>
      <c r="CU44" s="2"/>
      <c r="CV44" s="2" t="s">
        <v>134</v>
      </c>
      <c r="CW44" s="6"/>
      <c r="CX44" s="19">
        <f>MIN(CH44,CI44,CS44,CT44)</f>
        <v>22.417999999999999</v>
      </c>
      <c r="CY44" s="2"/>
      <c r="CZ44" s="3"/>
      <c r="DA44" s="2"/>
      <c r="DB44" s="5"/>
      <c r="DC44" s="5"/>
      <c r="DD44" s="2"/>
      <c r="DE44" s="2"/>
      <c r="DF44" s="2" t="s">
        <v>52</v>
      </c>
      <c r="DG44" s="2"/>
      <c r="DH44" s="11"/>
      <c r="DI44" s="2"/>
      <c r="DJ44" s="2"/>
      <c r="DK44" s="2"/>
      <c r="DL44" s="2" t="s">
        <v>134</v>
      </c>
      <c r="DM44" s="6"/>
      <c r="DN44" s="19">
        <f t="shared" si="17"/>
        <v>22.417999999999999</v>
      </c>
      <c r="DO44" s="2"/>
      <c r="DP44" s="3"/>
      <c r="DQ44" s="2"/>
      <c r="DR44" s="5"/>
      <c r="DS44" s="5"/>
      <c r="DT44" s="2"/>
      <c r="DU44" s="2"/>
      <c r="DV44" s="2" t="s">
        <v>52</v>
      </c>
      <c r="DW44" s="2"/>
      <c r="DX44" s="11"/>
      <c r="DY44" s="2">
        <v>21.925999999999998</v>
      </c>
      <c r="DZ44" s="2">
        <v>21.911999999999999</v>
      </c>
      <c r="EA44" s="2" t="s">
        <v>19</v>
      </c>
      <c r="EB44" s="8" t="s">
        <v>181</v>
      </c>
      <c r="EC44" s="6"/>
      <c r="ED44" s="19">
        <f t="shared" si="20"/>
        <v>21.911999999999999</v>
      </c>
    </row>
    <row r="45" spans="1:134" x14ac:dyDescent="0.3">
      <c r="A45" s="15"/>
      <c r="B45" s="22">
        <v>35</v>
      </c>
      <c r="C45" s="17"/>
      <c r="D45" s="1"/>
      <c r="E45" s="1"/>
      <c r="F45" s="21">
        <v>0</v>
      </c>
      <c r="G45" s="10"/>
      <c r="H45" s="7"/>
      <c r="I45" s="2"/>
      <c r="J45" s="2"/>
      <c r="K45" s="2"/>
      <c r="L45" s="2"/>
      <c r="M45" s="7"/>
      <c r="N45" s="7"/>
      <c r="O45" s="4"/>
      <c r="P45" s="11">
        <f t="shared" ref="P45" si="50">O45</f>
        <v>0</v>
      </c>
      <c r="Q45" s="10"/>
      <c r="R45" s="2"/>
      <c r="S45" s="2"/>
      <c r="T45" s="2"/>
      <c r="U45" s="6"/>
      <c r="V45" s="19">
        <f t="shared" ref="V45" si="51">MIN(F45,G45,Q45,R45)</f>
        <v>0</v>
      </c>
      <c r="W45" s="10"/>
      <c r="X45" s="7"/>
      <c r="Y45" s="2"/>
      <c r="Z45" s="2"/>
      <c r="AA45" s="2"/>
      <c r="AB45" s="2"/>
      <c r="AC45" s="7"/>
      <c r="AD45" s="7"/>
      <c r="AE45" s="4"/>
      <c r="AF45" s="11">
        <f t="shared" ref="AF45" si="52">AE45+P45</f>
        <v>0</v>
      </c>
      <c r="AG45" s="10"/>
      <c r="AH45" s="2"/>
      <c r="AI45" s="2"/>
      <c r="AJ45" s="2"/>
      <c r="AK45" s="6"/>
      <c r="AL45" s="19">
        <f t="shared" ref="AL45" si="53">MIN(V45,W45,AG45,AH45)</f>
        <v>0</v>
      </c>
      <c r="AM45" s="10"/>
      <c r="AN45" s="7"/>
      <c r="AO45" s="2"/>
      <c r="AP45" s="2"/>
      <c r="AQ45" s="2"/>
      <c r="AR45" s="2"/>
      <c r="AS45" s="7"/>
      <c r="AT45" s="7"/>
      <c r="AU45" s="4"/>
      <c r="AV45" s="11">
        <f t="shared" ref="AV45" si="54">AU45+AF45</f>
        <v>0</v>
      </c>
      <c r="AW45" s="10"/>
      <c r="AX45" s="2"/>
      <c r="AY45" s="2"/>
      <c r="AZ45" s="2"/>
      <c r="BA45" s="6"/>
      <c r="BB45" s="19">
        <f t="shared" ref="BB45" si="55">MIN(AL45,AM45,AW45,AX45)</f>
        <v>0</v>
      </c>
      <c r="BC45" s="10"/>
      <c r="BD45" s="7"/>
      <c r="BE45" s="2"/>
      <c r="BF45" s="2"/>
      <c r="BG45" s="2"/>
      <c r="BH45" s="2"/>
      <c r="BI45" s="7"/>
      <c r="BJ45" s="7"/>
      <c r="BK45" s="4"/>
      <c r="BL45" s="11">
        <f t="shared" ref="BL45" si="56">BK45+AV45</f>
        <v>0</v>
      </c>
      <c r="BM45" s="10"/>
      <c r="BN45" s="2"/>
      <c r="BO45" s="2"/>
      <c r="BP45" s="2"/>
      <c r="BQ45" s="6"/>
      <c r="BR45" s="19">
        <f t="shared" ref="BR45" si="57">MIN(BB45,BC45,BM45,BN45)</f>
        <v>0</v>
      </c>
      <c r="BS45" s="10"/>
      <c r="BT45" s="7"/>
      <c r="BU45" s="2"/>
      <c r="BV45" s="2"/>
      <c r="BW45" s="2"/>
      <c r="BX45" s="2"/>
      <c r="BY45" s="7"/>
      <c r="BZ45" s="7"/>
      <c r="CA45" s="4"/>
      <c r="CB45" s="11">
        <f t="shared" ref="CB45" si="58">CA45+BL45</f>
        <v>0</v>
      </c>
      <c r="CC45" s="10"/>
      <c r="CD45" s="2"/>
      <c r="CE45" s="2"/>
      <c r="CF45" s="2"/>
      <c r="CG45" s="6"/>
      <c r="CH45" s="19">
        <f t="shared" ref="CH45" si="59">MIN(BR45,BS45,CC45,CD45)</f>
        <v>0</v>
      </c>
      <c r="CI45" s="10"/>
      <c r="CJ45" s="7"/>
      <c r="CK45" s="2"/>
      <c r="CL45" s="2"/>
      <c r="CM45" s="2"/>
      <c r="CN45" s="2"/>
      <c r="CO45" s="7"/>
      <c r="CP45" s="7"/>
      <c r="CQ45" s="4"/>
      <c r="CR45" s="11">
        <f t="shared" ref="CR45" si="60">CQ45+CB45</f>
        <v>0</v>
      </c>
      <c r="CS45" s="10"/>
      <c r="CT45" s="2"/>
      <c r="CU45" s="2"/>
      <c r="CV45" s="2"/>
      <c r="CW45" s="6"/>
      <c r="CX45" s="19"/>
      <c r="CY45" s="10"/>
      <c r="CZ45" s="7"/>
      <c r="DA45" s="2"/>
      <c r="DB45" s="2"/>
      <c r="DC45" s="2"/>
      <c r="DD45" s="2"/>
      <c r="DE45" s="7"/>
      <c r="DF45" s="7"/>
      <c r="DG45" s="4"/>
      <c r="DH45" s="11">
        <f t="shared" ref="DH45" si="61">DG45+CR45</f>
        <v>0</v>
      </c>
      <c r="DI45" s="10"/>
      <c r="DJ45" s="2"/>
      <c r="DK45" s="2"/>
      <c r="DL45" s="2"/>
      <c r="DM45" s="6"/>
      <c r="DN45" s="19">
        <f t="shared" ref="DN45" si="62">MIN(CX45,CY45,DI45,DJ45)</f>
        <v>0</v>
      </c>
      <c r="DO45" s="10"/>
      <c r="DP45" s="7"/>
      <c r="DQ45" s="2"/>
      <c r="DR45" s="2"/>
      <c r="DS45" s="2"/>
      <c r="DT45" s="2"/>
      <c r="DU45" s="7"/>
      <c r="DV45" s="7"/>
      <c r="DW45" s="4"/>
      <c r="DX45" s="11">
        <f t="shared" ref="DX45" si="63">DW45+DH45</f>
        <v>0</v>
      </c>
      <c r="DY45" s="10"/>
      <c r="DZ45" s="2"/>
      <c r="EA45" s="2"/>
      <c r="EB45" s="2"/>
      <c r="EC45" s="6"/>
      <c r="ED45" s="19">
        <f t="shared" ref="ED45" si="64">MIN(DN45,DO45,DY45,DZ45)</f>
        <v>0</v>
      </c>
    </row>
    <row r="46" spans="1:134" x14ac:dyDescent="0.3">
      <c r="A46" s="15"/>
      <c r="B46" s="16"/>
      <c r="C46" s="16"/>
      <c r="D46" s="1"/>
      <c r="E46" s="1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62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62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62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62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62"/>
      <c r="ED46" s="15"/>
    </row>
    <row r="48" spans="1:134" x14ac:dyDescent="0.3">
      <c r="D48" s="37"/>
    </row>
    <row r="49" spans="2:5" x14ac:dyDescent="0.3">
      <c r="D49" s="37"/>
    </row>
    <row r="50" spans="2:5" x14ac:dyDescent="0.3">
      <c r="D50" s="37"/>
    </row>
    <row r="51" spans="2:5" x14ac:dyDescent="0.3">
      <c r="D51" s="37"/>
    </row>
    <row r="58" spans="2:5" x14ac:dyDescent="0.3">
      <c r="B58" s="38"/>
      <c r="C58" s="38"/>
    </row>
    <row r="59" spans="2:5" x14ac:dyDescent="0.3">
      <c r="E59" s="38"/>
    </row>
    <row r="63" spans="2:5" x14ac:dyDescent="0.3">
      <c r="D63" s="37"/>
    </row>
    <row r="64" spans="2:5" x14ac:dyDescent="0.3">
      <c r="D64" s="37"/>
    </row>
    <row r="68" spans="4:5" x14ac:dyDescent="0.3">
      <c r="D68" s="37"/>
    </row>
    <row r="71" spans="4:5" x14ac:dyDescent="0.3">
      <c r="D71" s="37"/>
    </row>
    <row r="72" spans="4:5" x14ac:dyDescent="0.3">
      <c r="D72" s="37"/>
    </row>
    <row r="73" spans="4:5" x14ac:dyDescent="0.3">
      <c r="D73" s="37"/>
      <c r="E73" s="39"/>
    </row>
    <row r="76" spans="4:5" x14ac:dyDescent="0.3">
      <c r="D76" s="37"/>
    </row>
    <row r="78" spans="4:5" x14ac:dyDescent="0.3">
      <c r="D78" s="37"/>
      <c r="E78" s="39"/>
    </row>
    <row r="80" spans="4:5" x14ac:dyDescent="0.3">
      <c r="D80" s="37"/>
    </row>
    <row r="81" spans="2:5" x14ac:dyDescent="0.3">
      <c r="D81" s="37"/>
    </row>
    <row r="83" spans="2:5" x14ac:dyDescent="0.3">
      <c r="B83" s="40"/>
      <c r="C83" s="40"/>
    </row>
    <row r="86" spans="2:5" x14ac:dyDescent="0.3">
      <c r="D86" s="37"/>
    </row>
    <row r="88" spans="2:5" x14ac:dyDescent="0.3">
      <c r="D88" s="37"/>
    </row>
    <row r="92" spans="2:5" x14ac:dyDescent="0.3">
      <c r="B92" s="40"/>
      <c r="C92" s="40"/>
    </row>
    <row r="94" spans="2:5" x14ac:dyDescent="0.3">
      <c r="D94" s="37"/>
      <c r="E94" s="39"/>
    </row>
    <row r="99" spans="2:4" x14ac:dyDescent="0.3">
      <c r="B99" s="40"/>
      <c r="C99" s="40"/>
    </row>
    <row r="101" spans="2:4" x14ac:dyDescent="0.3">
      <c r="D101" s="37"/>
    </row>
    <row r="104" spans="2:4" x14ac:dyDescent="0.3">
      <c r="D104" s="37"/>
    </row>
    <row r="108" spans="2:4" x14ac:dyDescent="0.3">
      <c r="D108" s="37"/>
    </row>
    <row r="113" spans="4:5" x14ac:dyDescent="0.3">
      <c r="D113" s="37"/>
    </row>
    <row r="115" spans="4:5" x14ac:dyDescent="0.3">
      <c r="D115" s="37"/>
    </row>
    <row r="116" spans="4:5" x14ac:dyDescent="0.3">
      <c r="D116" s="37"/>
    </row>
    <row r="119" spans="4:5" x14ac:dyDescent="0.3">
      <c r="D119" s="37"/>
      <c r="E119" s="39"/>
    </row>
    <row r="120" spans="4:5" x14ac:dyDescent="0.3">
      <c r="D120" s="37"/>
      <c r="E120" s="39"/>
    </row>
    <row r="121" spans="4:5" x14ac:dyDescent="0.3">
      <c r="D121" s="37"/>
    </row>
    <row r="124" spans="4:5" x14ac:dyDescent="0.3">
      <c r="D124" s="37"/>
    </row>
    <row r="127" spans="4:5" x14ac:dyDescent="0.3">
      <c r="D127" s="37"/>
    </row>
    <row r="149" spans="7:123" x14ac:dyDescent="0.3">
      <c r="G149" s="42"/>
      <c r="H149" s="43"/>
      <c r="I149" s="42"/>
      <c r="J149" s="42"/>
      <c r="K149" s="42"/>
      <c r="W149" s="42"/>
      <c r="X149" s="43"/>
      <c r="Y149" s="42"/>
      <c r="Z149" s="42"/>
      <c r="AA149" s="42"/>
      <c r="AM149" s="42"/>
      <c r="AN149" s="43"/>
      <c r="AO149" s="42"/>
      <c r="AP149" s="42"/>
      <c r="AQ149" s="42"/>
      <c r="BC149" s="42"/>
      <c r="BD149" s="43"/>
      <c r="BE149" s="42"/>
      <c r="BF149" s="42"/>
      <c r="BG149" s="42"/>
      <c r="BS149" s="42"/>
      <c r="BT149" s="43"/>
      <c r="BU149" s="42"/>
      <c r="BV149" s="42"/>
      <c r="BW149" s="42"/>
      <c r="CI149" s="42"/>
      <c r="CJ149" s="43"/>
      <c r="CK149" s="42"/>
      <c r="CL149" s="42"/>
      <c r="CM149" s="42"/>
      <c r="CY149" s="42"/>
      <c r="CZ149" s="43"/>
      <c r="DA149" s="42"/>
      <c r="DB149" s="42"/>
      <c r="DC149" s="42"/>
      <c r="DO149" s="42"/>
      <c r="DP149" s="43"/>
      <c r="DQ149" s="42"/>
      <c r="DR149" s="42"/>
      <c r="DS149" s="42"/>
    </row>
    <row r="150" spans="7:123" x14ac:dyDescent="0.3">
      <c r="G150" s="42"/>
      <c r="H150" s="43"/>
      <c r="I150" s="41" t="s">
        <v>40</v>
      </c>
      <c r="J150" s="41" t="s">
        <v>41</v>
      </c>
      <c r="K150" s="42"/>
      <c r="W150" s="42"/>
      <c r="X150" s="43"/>
      <c r="Y150" s="41" t="s">
        <v>40</v>
      </c>
      <c r="Z150" s="41" t="s">
        <v>41</v>
      </c>
      <c r="AA150" s="42"/>
      <c r="AM150" s="42"/>
      <c r="AN150" s="43"/>
      <c r="AO150" s="41" t="s">
        <v>40</v>
      </c>
      <c r="AP150" s="41" t="s">
        <v>41</v>
      </c>
      <c r="AQ150" s="42"/>
      <c r="BC150" s="42"/>
      <c r="BD150" s="43"/>
      <c r="BE150" s="41" t="s">
        <v>40</v>
      </c>
      <c r="BF150" s="41" t="s">
        <v>41</v>
      </c>
      <c r="BG150" s="42"/>
      <c r="BS150" s="42"/>
      <c r="BT150" s="43"/>
      <c r="BU150" s="41" t="s">
        <v>40</v>
      </c>
      <c r="BV150" s="41" t="s">
        <v>41</v>
      </c>
      <c r="BW150" s="42"/>
      <c r="CI150" s="42"/>
      <c r="CJ150" s="43"/>
      <c r="CK150" s="41" t="s">
        <v>40</v>
      </c>
      <c r="CL150" s="41" t="s">
        <v>41</v>
      </c>
      <c r="CM150" s="42"/>
      <c r="CY150" s="42"/>
      <c r="CZ150" s="43"/>
      <c r="DA150" s="41" t="s">
        <v>40</v>
      </c>
      <c r="DB150" s="41" t="s">
        <v>41</v>
      </c>
      <c r="DC150" s="42"/>
      <c r="DO150" s="42"/>
      <c r="DP150" s="43"/>
      <c r="DQ150" s="41" t="s">
        <v>40</v>
      </c>
      <c r="DR150" s="41" t="s">
        <v>41</v>
      </c>
      <c r="DS150" s="42"/>
    </row>
    <row r="151" spans="7:123" x14ac:dyDescent="0.3">
      <c r="G151" s="42"/>
      <c r="H151" s="43" t="s">
        <v>19</v>
      </c>
      <c r="I151" s="42">
        <v>4</v>
      </c>
      <c r="J151" s="42">
        <v>4</v>
      </c>
      <c r="K151" s="42"/>
      <c r="W151" s="42"/>
      <c r="X151" s="43" t="s">
        <v>19</v>
      </c>
      <c r="Y151" s="42">
        <v>2</v>
      </c>
      <c r="Z151" s="42">
        <v>2</v>
      </c>
      <c r="AA151" s="42"/>
      <c r="AM151" s="42"/>
      <c r="AN151" s="43" t="s">
        <v>19</v>
      </c>
      <c r="AO151" s="42">
        <v>2</v>
      </c>
      <c r="AP151" s="42">
        <v>2</v>
      </c>
      <c r="AQ151" s="42"/>
      <c r="BC151" s="42"/>
      <c r="BD151" s="43" t="s">
        <v>19</v>
      </c>
      <c r="BE151" s="42">
        <v>4</v>
      </c>
      <c r="BF151" s="42">
        <v>4</v>
      </c>
      <c r="BG151" s="42"/>
      <c r="BS151" s="42"/>
      <c r="BT151" s="43" t="s">
        <v>19</v>
      </c>
      <c r="BU151" s="42">
        <v>4</v>
      </c>
      <c r="BV151" s="42">
        <v>4</v>
      </c>
      <c r="BW151" s="42"/>
      <c r="CI151" s="42"/>
      <c r="CJ151" s="43" t="s">
        <v>19</v>
      </c>
      <c r="CK151" s="42">
        <v>3</v>
      </c>
      <c r="CL151" s="42">
        <v>3</v>
      </c>
      <c r="CM151" s="42"/>
      <c r="CY151" s="42"/>
      <c r="CZ151" s="43" t="s">
        <v>19</v>
      </c>
      <c r="DA151" s="42">
        <v>9</v>
      </c>
      <c r="DB151" s="42">
        <v>9</v>
      </c>
      <c r="DC151" s="42"/>
      <c r="DO151" s="42"/>
      <c r="DP151" s="43" t="s">
        <v>19</v>
      </c>
      <c r="DQ151" s="42">
        <v>5</v>
      </c>
      <c r="DR151" s="42">
        <v>5</v>
      </c>
      <c r="DS151" s="42"/>
    </row>
    <row r="152" spans="7:123" x14ac:dyDescent="0.3">
      <c r="G152" s="42"/>
      <c r="H152" s="43" t="s">
        <v>20</v>
      </c>
      <c r="I152" s="42">
        <v>4</v>
      </c>
      <c r="J152" s="42">
        <v>4</v>
      </c>
      <c r="K152" s="42"/>
      <c r="W152" s="42"/>
      <c r="X152" s="43" t="s">
        <v>20</v>
      </c>
      <c r="Y152" s="42">
        <v>3</v>
      </c>
      <c r="Z152" s="42">
        <v>3</v>
      </c>
      <c r="AA152" s="42"/>
      <c r="AM152" s="42"/>
      <c r="AN152" s="43" t="s">
        <v>20</v>
      </c>
      <c r="AO152" s="42">
        <v>4</v>
      </c>
      <c r="AP152" s="42">
        <v>4</v>
      </c>
      <c r="AQ152" s="42"/>
      <c r="BC152" s="42"/>
      <c r="BD152" s="43" t="s">
        <v>20</v>
      </c>
      <c r="BE152" s="42">
        <v>4</v>
      </c>
      <c r="BF152" s="42">
        <v>4</v>
      </c>
      <c r="BG152" s="42"/>
      <c r="BS152" s="42"/>
      <c r="BT152" s="43" t="s">
        <v>20</v>
      </c>
      <c r="BU152" s="42">
        <v>3</v>
      </c>
      <c r="BV152" s="42">
        <v>3</v>
      </c>
      <c r="BW152" s="42"/>
      <c r="CI152" s="42"/>
      <c r="CJ152" s="43" t="s">
        <v>20</v>
      </c>
      <c r="CK152" s="42">
        <v>5</v>
      </c>
      <c r="CL152" s="42">
        <v>5</v>
      </c>
      <c r="CM152" s="42"/>
      <c r="CY152" s="42"/>
      <c r="CZ152" s="43" t="s">
        <v>20</v>
      </c>
      <c r="DA152" s="42">
        <v>7</v>
      </c>
      <c r="DB152" s="42">
        <v>7</v>
      </c>
      <c r="DC152" s="42"/>
      <c r="DO152" s="42"/>
      <c r="DP152" s="43" t="s">
        <v>20</v>
      </c>
      <c r="DQ152" s="42">
        <v>7</v>
      </c>
      <c r="DR152" s="42">
        <v>7</v>
      </c>
      <c r="DS152" s="42"/>
    </row>
    <row r="153" spans="7:123" x14ac:dyDescent="0.3">
      <c r="G153" s="42"/>
      <c r="H153" s="43" t="s">
        <v>21</v>
      </c>
      <c r="I153" s="42">
        <v>3</v>
      </c>
      <c r="J153" s="42">
        <v>3</v>
      </c>
      <c r="K153" s="42"/>
      <c r="W153" s="42"/>
      <c r="X153" s="43" t="s">
        <v>21</v>
      </c>
      <c r="Y153" s="42">
        <v>5</v>
      </c>
      <c r="Z153" s="42">
        <v>5</v>
      </c>
      <c r="AA153" s="42"/>
      <c r="AM153" s="42"/>
      <c r="AN153" s="43" t="s">
        <v>21</v>
      </c>
      <c r="AO153" s="42">
        <v>3</v>
      </c>
      <c r="AP153" s="42">
        <v>3</v>
      </c>
      <c r="AQ153" s="42"/>
      <c r="BC153" s="42"/>
      <c r="BD153" s="43" t="s">
        <v>21</v>
      </c>
      <c r="BE153" s="42">
        <v>4</v>
      </c>
      <c r="BF153" s="42">
        <v>4</v>
      </c>
      <c r="BG153" s="42"/>
      <c r="BS153" s="42"/>
      <c r="BT153" s="43" t="s">
        <v>21</v>
      </c>
      <c r="BU153" s="42">
        <v>4</v>
      </c>
      <c r="BV153" s="42">
        <v>4</v>
      </c>
      <c r="BW153" s="42"/>
      <c r="CI153" s="42"/>
      <c r="CJ153" s="43" t="s">
        <v>21</v>
      </c>
      <c r="CK153" s="42">
        <v>7</v>
      </c>
      <c r="CL153" s="42">
        <v>7</v>
      </c>
      <c r="CM153" s="42"/>
      <c r="CY153" s="42"/>
      <c r="CZ153" s="43" t="s">
        <v>21</v>
      </c>
      <c r="DA153" s="42">
        <v>8</v>
      </c>
      <c r="DB153" s="42">
        <v>8</v>
      </c>
      <c r="DC153" s="42"/>
      <c r="DO153" s="42"/>
      <c r="DP153" s="43" t="s">
        <v>21</v>
      </c>
      <c r="DQ153" s="42">
        <v>6</v>
      </c>
      <c r="DR153" s="42">
        <v>6</v>
      </c>
      <c r="DS153" s="42"/>
    </row>
    <row r="154" spans="7:123" x14ac:dyDescent="0.3">
      <c r="G154" s="44"/>
      <c r="H154" s="43" t="s">
        <v>26</v>
      </c>
      <c r="I154" s="42">
        <v>7</v>
      </c>
      <c r="J154" s="42">
        <v>7</v>
      </c>
      <c r="K154" s="42"/>
      <c r="W154" s="44"/>
      <c r="X154" s="43" t="s">
        <v>26</v>
      </c>
      <c r="Y154" s="42">
        <v>5</v>
      </c>
      <c r="Z154" s="42">
        <v>5</v>
      </c>
      <c r="AA154" s="42"/>
      <c r="AM154" s="44"/>
      <c r="AN154" s="43" t="s">
        <v>26</v>
      </c>
      <c r="AO154" s="42">
        <v>5</v>
      </c>
      <c r="AP154" s="42">
        <v>5</v>
      </c>
      <c r="AQ154" s="42"/>
      <c r="BC154" s="44"/>
      <c r="BD154" s="43" t="s">
        <v>26</v>
      </c>
      <c r="BE154" s="42">
        <v>4</v>
      </c>
      <c r="BF154" s="42">
        <v>4</v>
      </c>
      <c r="BG154" s="42"/>
      <c r="BS154" s="44"/>
      <c r="BT154" s="43" t="s">
        <v>26</v>
      </c>
      <c r="BU154" s="42">
        <v>6</v>
      </c>
      <c r="BV154" s="42">
        <v>6</v>
      </c>
      <c r="BW154" s="42"/>
      <c r="CI154" s="44"/>
      <c r="CJ154" s="43" t="s">
        <v>26</v>
      </c>
      <c r="CK154" s="42">
        <v>6</v>
      </c>
      <c r="CL154" s="42">
        <v>6</v>
      </c>
      <c r="CM154" s="42"/>
      <c r="CY154" s="44"/>
      <c r="CZ154" s="43" t="s">
        <v>26</v>
      </c>
      <c r="DA154" s="42">
        <v>6</v>
      </c>
      <c r="DB154" s="42">
        <v>6</v>
      </c>
      <c r="DC154" s="42"/>
      <c r="DO154" s="44"/>
      <c r="DP154" s="43" t="s">
        <v>26</v>
      </c>
      <c r="DQ154" s="42">
        <v>4</v>
      </c>
      <c r="DR154" s="42">
        <v>4</v>
      </c>
      <c r="DS154" s="42"/>
    </row>
    <row r="155" spans="7:123" x14ac:dyDescent="0.3">
      <c r="G155" s="44"/>
      <c r="H155" s="43" t="s">
        <v>33</v>
      </c>
      <c r="I155" s="42">
        <v>4</v>
      </c>
      <c r="J155" s="42">
        <v>4</v>
      </c>
      <c r="K155" s="42"/>
      <c r="W155" s="44"/>
      <c r="X155" s="43" t="s">
        <v>33</v>
      </c>
      <c r="Y155" s="42">
        <v>1</v>
      </c>
      <c r="Z155" s="42">
        <v>1</v>
      </c>
      <c r="AA155" s="42"/>
      <c r="AM155" s="44"/>
      <c r="AN155" s="43" t="s">
        <v>33</v>
      </c>
      <c r="AO155" s="42">
        <v>1</v>
      </c>
      <c r="AP155" s="42">
        <v>1</v>
      </c>
      <c r="AQ155" s="42"/>
      <c r="BC155" s="44"/>
      <c r="BD155" s="43" t="s">
        <v>33</v>
      </c>
      <c r="BE155" s="42">
        <v>2</v>
      </c>
      <c r="BF155" s="42">
        <v>2</v>
      </c>
      <c r="BG155" s="42"/>
      <c r="BS155" s="44"/>
      <c r="BT155" s="43" t="s">
        <v>33</v>
      </c>
      <c r="BU155" s="42">
        <v>1</v>
      </c>
      <c r="BV155" s="42">
        <v>1</v>
      </c>
      <c r="BW155" s="42"/>
      <c r="CI155" s="44"/>
      <c r="CJ155" s="43" t="s">
        <v>33</v>
      </c>
      <c r="CK155" s="42">
        <v>0</v>
      </c>
      <c r="CL155" s="42">
        <v>0</v>
      </c>
      <c r="CM155" s="42"/>
      <c r="CY155" s="44"/>
      <c r="CZ155" s="43" t="s">
        <v>33</v>
      </c>
      <c r="DA155" s="42">
        <v>0</v>
      </c>
      <c r="DB155" s="42">
        <v>0</v>
      </c>
      <c r="DC155" s="42"/>
      <c r="DO155" s="44"/>
      <c r="DP155" s="43" t="s">
        <v>33</v>
      </c>
      <c r="DQ155" s="42">
        <v>0</v>
      </c>
      <c r="DR155" s="42">
        <v>0</v>
      </c>
      <c r="DS155" s="42"/>
    </row>
    <row r="156" spans="7:123" x14ac:dyDescent="0.3">
      <c r="G156" s="42"/>
      <c r="H156" s="43" t="s">
        <v>31</v>
      </c>
      <c r="I156" s="42">
        <v>2</v>
      </c>
      <c r="J156" s="42">
        <v>2</v>
      </c>
      <c r="K156" s="42"/>
      <c r="W156" s="42"/>
      <c r="X156" s="43" t="s">
        <v>31</v>
      </c>
      <c r="Y156" s="42">
        <v>2</v>
      </c>
      <c r="Z156" s="42">
        <v>2</v>
      </c>
      <c r="AA156" s="42"/>
      <c r="AM156" s="42"/>
      <c r="AN156" s="43" t="s">
        <v>31</v>
      </c>
      <c r="AO156" s="42">
        <v>2</v>
      </c>
      <c r="AP156" s="42">
        <v>2</v>
      </c>
      <c r="AQ156" s="42"/>
      <c r="BC156" s="42"/>
      <c r="BD156" s="43" t="s">
        <v>31</v>
      </c>
      <c r="BE156" s="42">
        <v>2</v>
      </c>
      <c r="BF156" s="42">
        <v>2</v>
      </c>
      <c r="BG156" s="42"/>
      <c r="BS156" s="42"/>
      <c r="BT156" s="43" t="s">
        <v>31</v>
      </c>
      <c r="BU156" s="42">
        <v>1</v>
      </c>
      <c r="BV156" s="42">
        <v>1</v>
      </c>
      <c r="BW156" s="42"/>
      <c r="CI156" s="42"/>
      <c r="CJ156" s="43" t="s">
        <v>31</v>
      </c>
      <c r="CK156" s="42">
        <v>3</v>
      </c>
      <c r="CL156" s="42">
        <v>3</v>
      </c>
      <c r="CM156" s="42"/>
      <c r="CY156" s="42"/>
      <c r="CZ156" s="43" t="s">
        <v>31</v>
      </c>
      <c r="DA156" s="42">
        <v>5</v>
      </c>
      <c r="DB156" s="42">
        <v>5</v>
      </c>
      <c r="DC156" s="42"/>
      <c r="DO156" s="42"/>
      <c r="DP156" s="43" t="s">
        <v>31</v>
      </c>
      <c r="DQ156" s="42">
        <v>2</v>
      </c>
      <c r="DR156" s="42">
        <v>2</v>
      </c>
      <c r="DS156" s="42"/>
    </row>
    <row r="157" spans="7:123" x14ac:dyDescent="0.3">
      <c r="G157" s="42"/>
      <c r="H157" s="43" t="s">
        <v>52</v>
      </c>
      <c r="I157" s="42">
        <v>4</v>
      </c>
      <c r="J157" s="42">
        <v>4</v>
      </c>
      <c r="K157" s="42"/>
      <c r="W157" s="42"/>
      <c r="X157" s="43" t="s">
        <v>52</v>
      </c>
      <c r="Y157" s="42">
        <v>7</v>
      </c>
      <c r="Z157" s="42">
        <v>7</v>
      </c>
      <c r="AA157" s="42"/>
      <c r="AM157" s="42"/>
      <c r="AN157" s="43" t="s">
        <v>52</v>
      </c>
      <c r="AO157" s="42">
        <v>2</v>
      </c>
      <c r="AP157" s="42">
        <v>2</v>
      </c>
      <c r="AQ157" s="42"/>
      <c r="BC157" s="42"/>
      <c r="BD157" s="43" t="s">
        <v>52</v>
      </c>
      <c r="BE157" s="42">
        <v>3</v>
      </c>
      <c r="BF157" s="42">
        <v>3</v>
      </c>
      <c r="BG157" s="42"/>
      <c r="BS157" s="42"/>
      <c r="BT157" s="43" t="s">
        <v>52</v>
      </c>
      <c r="BU157" s="42">
        <v>4</v>
      </c>
      <c r="BV157" s="42">
        <v>4</v>
      </c>
      <c r="BW157" s="42"/>
      <c r="CI157" s="42"/>
      <c r="CJ157" s="43" t="s">
        <v>52</v>
      </c>
      <c r="CK157" s="42">
        <v>3</v>
      </c>
      <c r="CL157" s="42">
        <v>3</v>
      </c>
      <c r="CM157" s="42"/>
      <c r="CY157" s="42"/>
      <c r="CZ157" s="43" t="s">
        <v>52</v>
      </c>
      <c r="DA157" s="42">
        <v>7</v>
      </c>
      <c r="DB157" s="42">
        <v>7</v>
      </c>
      <c r="DC157" s="42"/>
      <c r="DO157" s="42"/>
      <c r="DP157" s="43" t="s">
        <v>52</v>
      </c>
      <c r="DQ157" s="42">
        <v>3</v>
      </c>
      <c r="DR157" s="42">
        <v>3</v>
      </c>
      <c r="DS157" s="42"/>
    </row>
    <row r="158" spans="7:123" x14ac:dyDescent="0.3">
      <c r="G158" s="42"/>
      <c r="H158" s="43" t="s">
        <v>17</v>
      </c>
      <c r="I158" s="42">
        <f>SUM(I151:I157)</f>
        <v>28</v>
      </c>
      <c r="J158" s="42">
        <f>SUM(J151:J157)</f>
        <v>28</v>
      </c>
      <c r="K158" s="42"/>
      <c r="W158" s="42"/>
      <c r="X158" s="43" t="s">
        <v>17</v>
      </c>
      <c r="Y158" s="42">
        <f>SUM(Y151:Y157)</f>
        <v>25</v>
      </c>
      <c r="Z158" s="42">
        <f>SUM(Z151:Z157)</f>
        <v>25</v>
      </c>
      <c r="AA158" s="42"/>
      <c r="AM158" s="42"/>
      <c r="AN158" s="43" t="s">
        <v>17</v>
      </c>
      <c r="AO158" s="42">
        <f>SUM(AO151:AO157)</f>
        <v>19</v>
      </c>
      <c r="AP158" s="42">
        <f>SUM(AP151:AP157)</f>
        <v>19</v>
      </c>
      <c r="AQ158" s="42"/>
      <c r="BC158" s="42"/>
      <c r="BD158" s="43" t="s">
        <v>17</v>
      </c>
      <c r="BE158" s="42">
        <f>SUM(BE151:BE157)</f>
        <v>23</v>
      </c>
      <c r="BF158" s="42">
        <f>SUM(BF151:BF157)</f>
        <v>23</v>
      </c>
      <c r="BG158" s="42"/>
      <c r="BS158" s="42"/>
      <c r="BT158" s="43" t="s">
        <v>17</v>
      </c>
      <c r="BU158" s="42">
        <f>SUM(BU151:BU157)</f>
        <v>23</v>
      </c>
      <c r="BV158" s="42">
        <f>SUM(BV151:BV157)</f>
        <v>23</v>
      </c>
      <c r="BW158" s="42"/>
      <c r="CI158" s="42"/>
      <c r="CJ158" s="43" t="s">
        <v>17</v>
      </c>
      <c r="CK158" s="42">
        <f>SUM(CK151:CK157)</f>
        <v>27</v>
      </c>
      <c r="CL158" s="42">
        <f>SUM(CL151:CL157)</f>
        <v>27</v>
      </c>
      <c r="CM158" s="42"/>
      <c r="CY158" s="42"/>
      <c r="CZ158" s="43" t="s">
        <v>17</v>
      </c>
      <c r="DA158" s="42">
        <f>SUM(DA151:DA157)</f>
        <v>42</v>
      </c>
      <c r="DB158" s="42">
        <f>SUM(DB151:DB157)</f>
        <v>42</v>
      </c>
      <c r="DC158" s="42"/>
      <c r="DO158" s="42"/>
      <c r="DP158" s="43" t="s">
        <v>17</v>
      </c>
      <c r="DQ158" s="42">
        <f>SUM(DQ151:DQ157)</f>
        <v>27</v>
      </c>
      <c r="DR158" s="42">
        <f>SUM(DR151:DR157)</f>
        <v>27</v>
      </c>
      <c r="DS158" s="42"/>
    </row>
    <row r="159" spans="7:123" x14ac:dyDescent="0.3">
      <c r="H159" s="27" t="s">
        <v>108</v>
      </c>
      <c r="X159" s="27" t="s">
        <v>108</v>
      </c>
      <c r="AN159" s="27" t="s">
        <v>108</v>
      </c>
      <c r="BD159" s="27" t="s">
        <v>108</v>
      </c>
      <c r="BT159" s="27" t="s">
        <v>108</v>
      </c>
      <c r="CJ159" s="27" t="s">
        <v>108</v>
      </c>
      <c r="CZ159" s="27" t="s">
        <v>108</v>
      </c>
      <c r="DP159" s="27" t="s">
        <v>108</v>
      </c>
    </row>
  </sheetData>
  <sortState ref="A10:ED44">
    <sortCondition descending="1" ref="DX10:DX44"/>
  </sortState>
  <mergeCells count="44">
    <mergeCell ref="CJ1:CX6"/>
    <mergeCell ref="CI7:CI8"/>
    <mergeCell ref="CN7:CO7"/>
    <mergeCell ref="CV7:CV8"/>
    <mergeCell ref="CW7:CW8"/>
    <mergeCell ref="X1:AL6"/>
    <mergeCell ref="W7:W8"/>
    <mergeCell ref="AB7:AC7"/>
    <mergeCell ref="AJ7:AJ8"/>
    <mergeCell ref="AK7:AK8"/>
    <mergeCell ref="H1:V6"/>
    <mergeCell ref="A7:A8"/>
    <mergeCell ref="B7:B8"/>
    <mergeCell ref="C7:C8"/>
    <mergeCell ref="G7:G8"/>
    <mergeCell ref="L7:M7"/>
    <mergeCell ref="T7:T8"/>
    <mergeCell ref="U7:U8"/>
    <mergeCell ref="E1:E6"/>
    <mergeCell ref="AN1:BB6"/>
    <mergeCell ref="AM7:AM8"/>
    <mergeCell ref="AR7:AS7"/>
    <mergeCell ref="AZ7:AZ8"/>
    <mergeCell ref="BA7:BA8"/>
    <mergeCell ref="BD1:BR6"/>
    <mergeCell ref="BC7:BC8"/>
    <mergeCell ref="BH7:BI7"/>
    <mergeCell ref="BP7:BP8"/>
    <mergeCell ref="BQ7:BQ8"/>
    <mergeCell ref="BT1:CH6"/>
    <mergeCell ref="BS7:BS8"/>
    <mergeCell ref="BX7:BY7"/>
    <mergeCell ref="CF7:CF8"/>
    <mergeCell ref="CG7:CG8"/>
    <mergeCell ref="CZ1:DN6"/>
    <mergeCell ref="CY7:CY8"/>
    <mergeCell ref="DD7:DE7"/>
    <mergeCell ref="DL7:DL8"/>
    <mergeCell ref="DM7:DM8"/>
    <mergeCell ref="DP1:ED6"/>
    <mergeCell ref="DO7:DO8"/>
    <mergeCell ref="DT7:DU7"/>
    <mergeCell ref="EB7:EB8"/>
    <mergeCell ref="EC7:E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51"/>
  <sheetViews>
    <sheetView tabSelected="1" workbookViewId="0">
      <pane xSplit="1" ySplit="9" topLeftCell="B10" activePane="bottomRight" state="frozen"/>
      <selection pane="topRight" activeCell="E1" sqref="E1"/>
      <selection pane="bottomLeft" activeCell="A10" sqref="A10"/>
      <selection pane="bottomRight" activeCell="C34" sqref="C34"/>
    </sheetView>
  </sheetViews>
  <sheetFormatPr defaultRowHeight="14.4" x14ac:dyDescent="0.3"/>
  <cols>
    <col min="1" max="1" width="4.5546875" style="27" customWidth="1"/>
    <col min="2" max="2" width="23.44140625" style="36" customWidth="1"/>
    <col min="3" max="3" width="9.109375" style="36" customWidth="1"/>
    <col min="4" max="4" width="5.6640625" style="36" customWidth="1"/>
    <col min="5" max="5" width="14.88671875" style="36" customWidth="1"/>
    <col min="6" max="19" width="9.109375" style="27" hidden="1" customWidth="1"/>
    <col min="20" max="20" width="13.5546875" style="27" hidden="1" customWidth="1"/>
    <col min="21" max="35" width="9.109375" style="27" hidden="1" customWidth="1"/>
    <col min="36" max="36" width="13.5546875" style="27" hidden="1" customWidth="1"/>
    <col min="37" max="51" width="9.109375" style="27" hidden="1" customWidth="1"/>
    <col min="52" max="52" width="13.5546875" style="27" hidden="1" customWidth="1"/>
    <col min="53" max="67" width="9.109375" style="27" hidden="1" customWidth="1"/>
    <col min="68" max="68" width="13.5546875" style="27" hidden="1" customWidth="1"/>
    <col min="69" max="69" width="9.109375" style="63" hidden="1" customWidth="1"/>
    <col min="70" max="83" width="9.109375" style="27" hidden="1" customWidth="1"/>
    <col min="84" max="84" width="13.5546875" style="27" hidden="1" customWidth="1"/>
    <col min="85" max="85" width="9.109375" style="63" hidden="1" customWidth="1"/>
    <col min="86" max="99" width="9.109375" style="27" hidden="1" customWidth="1"/>
    <col min="100" max="100" width="13.5546875" style="27" hidden="1" customWidth="1"/>
    <col min="101" max="101" width="9.109375" style="63" hidden="1" customWidth="1"/>
    <col min="102" max="115" width="9.109375" style="27" hidden="1" customWidth="1"/>
    <col min="116" max="116" width="13.5546875" style="27" hidden="1" customWidth="1"/>
    <col min="117" max="117" width="9.109375" style="63" hidden="1" customWidth="1"/>
    <col min="118" max="118" width="9.109375" style="27" customWidth="1"/>
    <col min="119" max="131" width="9.109375" style="27"/>
    <col min="132" max="132" width="13.5546875" style="27" customWidth="1"/>
    <col min="133" max="133" width="8.88671875" style="63"/>
    <col min="134" max="134" width="8.88671875" style="27"/>
  </cols>
  <sheetData>
    <row r="1" spans="1:134" ht="25.8" customHeight="1" x14ac:dyDescent="0.3">
      <c r="A1" s="26"/>
      <c r="B1" s="26"/>
      <c r="C1" s="45"/>
      <c r="D1" s="46"/>
      <c r="E1" s="83"/>
      <c r="F1" s="60"/>
      <c r="G1" s="55"/>
      <c r="H1" s="67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55"/>
      <c r="X1" s="67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9"/>
      <c r="AM1" s="55"/>
      <c r="AN1" s="67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9"/>
      <c r="BC1" s="55"/>
      <c r="BD1" s="67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9"/>
      <c r="BS1" s="55"/>
      <c r="BT1" s="67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9"/>
      <c r="CI1" s="55"/>
      <c r="CJ1" s="67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9"/>
      <c r="CY1" s="55"/>
      <c r="CZ1" s="67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9"/>
      <c r="DO1" s="55"/>
      <c r="DP1" s="67" t="s">
        <v>172</v>
      </c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9"/>
    </row>
    <row r="2" spans="1:134" ht="25.8" x14ac:dyDescent="0.3">
      <c r="A2" s="26"/>
      <c r="B2" s="26"/>
      <c r="C2" s="45"/>
      <c r="D2" s="46"/>
      <c r="E2" s="83"/>
      <c r="F2" s="60"/>
      <c r="G2" s="55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  <c r="W2" s="55"/>
      <c r="X2" s="67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55"/>
      <c r="AN2" s="67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9"/>
      <c r="BC2" s="55"/>
      <c r="BD2" s="67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9"/>
      <c r="BS2" s="55"/>
      <c r="BT2" s="67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9"/>
      <c r="CI2" s="55"/>
      <c r="CJ2" s="67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9"/>
      <c r="CY2" s="55"/>
      <c r="CZ2" s="67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9"/>
      <c r="DO2" s="55"/>
      <c r="DP2" s="67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9"/>
    </row>
    <row r="3" spans="1:134" ht="25.8" x14ac:dyDescent="0.3">
      <c r="A3" s="26"/>
      <c r="B3" s="26"/>
      <c r="C3" s="45"/>
      <c r="D3" s="46"/>
      <c r="E3" s="83"/>
      <c r="F3" s="60"/>
      <c r="G3" s="55"/>
      <c r="H3" s="67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55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55"/>
      <c r="AN3" s="67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9"/>
      <c r="BC3" s="55"/>
      <c r="BD3" s="67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9"/>
      <c r="BS3" s="55"/>
      <c r="BT3" s="67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9"/>
      <c r="CI3" s="55"/>
      <c r="CJ3" s="67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9"/>
      <c r="CY3" s="55"/>
      <c r="CZ3" s="67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9"/>
      <c r="DO3" s="55"/>
      <c r="DP3" s="67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9"/>
    </row>
    <row r="4" spans="1:134" ht="25.8" x14ac:dyDescent="0.3">
      <c r="A4" s="26"/>
      <c r="B4" s="26"/>
      <c r="C4" s="45"/>
      <c r="D4" s="46"/>
      <c r="E4" s="83"/>
      <c r="F4" s="60"/>
      <c r="G4" s="55"/>
      <c r="H4" s="67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55"/>
      <c r="X4" s="67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9"/>
      <c r="AM4" s="55"/>
      <c r="AN4" s="67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9"/>
      <c r="BC4" s="55"/>
      <c r="BD4" s="67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9"/>
      <c r="BS4" s="55"/>
      <c r="BT4" s="67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9"/>
      <c r="CI4" s="55"/>
      <c r="CJ4" s="67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9"/>
      <c r="CY4" s="55"/>
      <c r="CZ4" s="67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9"/>
      <c r="DO4" s="55"/>
      <c r="DP4" s="67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9"/>
    </row>
    <row r="5" spans="1:134" ht="0.6" customHeight="1" x14ac:dyDescent="0.3">
      <c r="A5" s="26"/>
      <c r="B5" s="26"/>
      <c r="C5" s="45"/>
      <c r="D5" s="46"/>
      <c r="E5" s="83"/>
      <c r="F5" s="60"/>
      <c r="G5" s="55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55"/>
      <c r="X5" s="67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  <c r="AM5" s="55"/>
      <c r="AN5" s="67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9"/>
      <c r="BC5" s="55"/>
      <c r="BD5" s="67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9"/>
      <c r="BS5" s="55"/>
      <c r="BT5" s="67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9"/>
      <c r="CI5" s="55"/>
      <c r="CJ5" s="67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9"/>
      <c r="CY5" s="55"/>
      <c r="CZ5" s="67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9"/>
      <c r="DO5" s="55"/>
      <c r="DP5" s="67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9"/>
    </row>
    <row r="6" spans="1:134" ht="25.8" hidden="1" x14ac:dyDescent="0.3">
      <c r="A6" s="47"/>
      <c r="B6" s="47"/>
      <c r="C6" s="48"/>
      <c r="D6" s="49"/>
      <c r="E6" s="84"/>
      <c r="F6" s="61"/>
      <c r="G6" s="56"/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56"/>
      <c r="X6" s="70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2"/>
      <c r="AM6" s="56"/>
      <c r="AN6" s="70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BC6" s="56"/>
      <c r="BD6" s="70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2"/>
      <c r="BS6" s="56"/>
      <c r="BT6" s="70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2"/>
      <c r="CI6" s="56"/>
      <c r="CJ6" s="70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2"/>
      <c r="CY6" s="56"/>
      <c r="CZ6" s="70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2"/>
      <c r="DO6" s="56"/>
      <c r="DP6" s="70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2"/>
    </row>
    <row r="7" spans="1:134" ht="28.8" customHeight="1" x14ac:dyDescent="0.3">
      <c r="A7" s="79" t="s">
        <v>13</v>
      </c>
      <c r="B7" s="74" t="s">
        <v>77</v>
      </c>
      <c r="C7" s="81" t="s">
        <v>78</v>
      </c>
      <c r="D7" s="20" t="s">
        <v>79</v>
      </c>
      <c r="E7" s="20" t="s">
        <v>0</v>
      </c>
      <c r="F7" s="58" t="s">
        <v>1</v>
      </c>
      <c r="G7" s="73" t="s">
        <v>2</v>
      </c>
      <c r="H7" s="59" t="s">
        <v>2</v>
      </c>
      <c r="I7" s="59" t="s">
        <v>2</v>
      </c>
      <c r="J7" s="59" t="s">
        <v>3</v>
      </c>
      <c r="K7" s="59" t="s">
        <v>4</v>
      </c>
      <c r="L7" s="75" t="s">
        <v>173</v>
      </c>
      <c r="M7" s="76"/>
      <c r="N7" s="58" t="s">
        <v>5</v>
      </c>
      <c r="O7" s="58" t="s">
        <v>6</v>
      </c>
      <c r="P7" s="59" t="s">
        <v>7</v>
      </c>
      <c r="Q7" s="28" t="s">
        <v>8</v>
      </c>
      <c r="R7" s="28" t="s">
        <v>9</v>
      </c>
      <c r="S7" s="58" t="s">
        <v>10</v>
      </c>
      <c r="T7" s="77" t="s">
        <v>11</v>
      </c>
      <c r="U7" s="78" t="s">
        <v>12</v>
      </c>
      <c r="V7" s="58" t="s">
        <v>1</v>
      </c>
      <c r="W7" s="73" t="s">
        <v>2</v>
      </c>
      <c r="X7" s="59" t="s">
        <v>2</v>
      </c>
      <c r="Y7" s="59" t="s">
        <v>2</v>
      </c>
      <c r="Z7" s="59" t="s">
        <v>3</v>
      </c>
      <c r="AA7" s="59" t="s">
        <v>4</v>
      </c>
      <c r="AB7" s="75" t="s">
        <v>185</v>
      </c>
      <c r="AC7" s="76"/>
      <c r="AD7" s="58" t="s">
        <v>5</v>
      </c>
      <c r="AE7" s="58" t="s">
        <v>6</v>
      </c>
      <c r="AF7" s="59" t="s">
        <v>7</v>
      </c>
      <c r="AG7" s="28" t="s">
        <v>8</v>
      </c>
      <c r="AH7" s="28" t="s">
        <v>9</v>
      </c>
      <c r="AI7" s="58" t="s">
        <v>10</v>
      </c>
      <c r="AJ7" s="77" t="s">
        <v>11</v>
      </c>
      <c r="AK7" s="78" t="s">
        <v>12</v>
      </c>
      <c r="AL7" s="58" t="s">
        <v>1</v>
      </c>
      <c r="AM7" s="73" t="s">
        <v>2</v>
      </c>
      <c r="AN7" s="59" t="s">
        <v>2</v>
      </c>
      <c r="AO7" s="59" t="s">
        <v>2</v>
      </c>
      <c r="AP7" s="59" t="s">
        <v>3</v>
      </c>
      <c r="AQ7" s="59" t="s">
        <v>4</v>
      </c>
      <c r="AR7" s="75" t="s">
        <v>188</v>
      </c>
      <c r="AS7" s="76"/>
      <c r="AT7" s="58" t="s">
        <v>5</v>
      </c>
      <c r="AU7" s="58" t="s">
        <v>6</v>
      </c>
      <c r="AV7" s="59" t="s">
        <v>7</v>
      </c>
      <c r="AW7" s="28" t="s">
        <v>8</v>
      </c>
      <c r="AX7" s="28" t="s">
        <v>9</v>
      </c>
      <c r="AY7" s="58" t="s">
        <v>10</v>
      </c>
      <c r="AZ7" s="77" t="s">
        <v>11</v>
      </c>
      <c r="BA7" s="78" t="s">
        <v>12</v>
      </c>
      <c r="BB7" s="58" t="s">
        <v>1</v>
      </c>
      <c r="BC7" s="73" t="s">
        <v>2</v>
      </c>
      <c r="BD7" s="59" t="s">
        <v>2</v>
      </c>
      <c r="BE7" s="59" t="s">
        <v>2</v>
      </c>
      <c r="BF7" s="59" t="s">
        <v>3</v>
      </c>
      <c r="BG7" s="59" t="s">
        <v>4</v>
      </c>
      <c r="BH7" s="75" t="s">
        <v>191</v>
      </c>
      <c r="BI7" s="76"/>
      <c r="BJ7" s="58" t="s">
        <v>5</v>
      </c>
      <c r="BK7" s="58" t="s">
        <v>6</v>
      </c>
      <c r="BL7" s="59" t="s">
        <v>7</v>
      </c>
      <c r="BM7" s="28" t="s">
        <v>8</v>
      </c>
      <c r="BN7" s="28" t="s">
        <v>9</v>
      </c>
      <c r="BO7" s="58" t="s">
        <v>10</v>
      </c>
      <c r="BP7" s="77" t="s">
        <v>11</v>
      </c>
      <c r="BQ7" s="78" t="s">
        <v>12</v>
      </c>
      <c r="BR7" s="58" t="s">
        <v>1</v>
      </c>
      <c r="BS7" s="73" t="s">
        <v>2</v>
      </c>
      <c r="BT7" s="59" t="s">
        <v>2</v>
      </c>
      <c r="BU7" s="59" t="s">
        <v>2</v>
      </c>
      <c r="BV7" s="59" t="s">
        <v>3</v>
      </c>
      <c r="BW7" s="59" t="s">
        <v>4</v>
      </c>
      <c r="BX7" s="75" t="s">
        <v>198</v>
      </c>
      <c r="BY7" s="76"/>
      <c r="BZ7" s="58" t="s">
        <v>5</v>
      </c>
      <c r="CA7" s="58" t="s">
        <v>6</v>
      </c>
      <c r="CB7" s="59" t="s">
        <v>7</v>
      </c>
      <c r="CC7" s="28" t="s">
        <v>8</v>
      </c>
      <c r="CD7" s="28" t="s">
        <v>9</v>
      </c>
      <c r="CE7" s="58" t="s">
        <v>10</v>
      </c>
      <c r="CF7" s="77" t="s">
        <v>11</v>
      </c>
      <c r="CG7" s="78" t="s">
        <v>12</v>
      </c>
      <c r="CH7" s="58" t="s">
        <v>1</v>
      </c>
      <c r="CI7" s="73" t="s">
        <v>2</v>
      </c>
      <c r="CJ7" s="59" t="s">
        <v>2</v>
      </c>
      <c r="CK7" s="59" t="s">
        <v>2</v>
      </c>
      <c r="CL7" s="59" t="s">
        <v>3</v>
      </c>
      <c r="CM7" s="59" t="s">
        <v>4</v>
      </c>
      <c r="CN7" s="75" t="s">
        <v>199</v>
      </c>
      <c r="CO7" s="76"/>
      <c r="CP7" s="58" t="s">
        <v>5</v>
      </c>
      <c r="CQ7" s="58" t="s">
        <v>6</v>
      </c>
      <c r="CR7" s="59" t="s">
        <v>7</v>
      </c>
      <c r="CS7" s="28" t="s">
        <v>8</v>
      </c>
      <c r="CT7" s="28" t="s">
        <v>9</v>
      </c>
      <c r="CU7" s="58" t="s">
        <v>10</v>
      </c>
      <c r="CV7" s="77" t="s">
        <v>11</v>
      </c>
      <c r="CW7" s="78" t="s">
        <v>12</v>
      </c>
      <c r="CX7" s="58" t="s">
        <v>1</v>
      </c>
      <c r="CY7" s="73" t="s">
        <v>2</v>
      </c>
      <c r="CZ7" s="59" t="s">
        <v>2</v>
      </c>
      <c r="DA7" s="59" t="s">
        <v>2</v>
      </c>
      <c r="DB7" s="59" t="s">
        <v>3</v>
      </c>
      <c r="DC7" s="59" t="s">
        <v>4</v>
      </c>
      <c r="DD7" s="75" t="s">
        <v>209</v>
      </c>
      <c r="DE7" s="76"/>
      <c r="DF7" s="58" t="s">
        <v>5</v>
      </c>
      <c r="DG7" s="58" t="s">
        <v>6</v>
      </c>
      <c r="DH7" s="59" t="s">
        <v>7</v>
      </c>
      <c r="DI7" s="28" t="s">
        <v>8</v>
      </c>
      <c r="DJ7" s="28" t="s">
        <v>9</v>
      </c>
      <c r="DK7" s="58" t="s">
        <v>10</v>
      </c>
      <c r="DL7" s="77" t="s">
        <v>11</v>
      </c>
      <c r="DM7" s="78" t="s">
        <v>12</v>
      </c>
      <c r="DN7" s="58" t="s">
        <v>1</v>
      </c>
      <c r="DO7" s="73" t="s">
        <v>2</v>
      </c>
      <c r="DP7" s="59" t="s">
        <v>2</v>
      </c>
      <c r="DQ7" s="59" t="s">
        <v>2</v>
      </c>
      <c r="DR7" s="59" t="s">
        <v>3</v>
      </c>
      <c r="DS7" s="59" t="s">
        <v>4</v>
      </c>
      <c r="DT7" s="75" t="s">
        <v>223</v>
      </c>
      <c r="DU7" s="76"/>
      <c r="DV7" s="58" t="s">
        <v>5</v>
      </c>
      <c r="DW7" s="58" t="s">
        <v>6</v>
      </c>
      <c r="DX7" s="59" t="s">
        <v>7</v>
      </c>
      <c r="DY7" s="28" t="s">
        <v>8</v>
      </c>
      <c r="DZ7" s="28" t="s">
        <v>9</v>
      </c>
      <c r="EA7" s="58" t="s">
        <v>10</v>
      </c>
      <c r="EB7" s="77" t="s">
        <v>11</v>
      </c>
      <c r="EC7" s="78" t="s">
        <v>12</v>
      </c>
      <c r="ED7" s="58" t="s">
        <v>1</v>
      </c>
    </row>
    <row r="8" spans="1:134" x14ac:dyDescent="0.3">
      <c r="A8" s="80"/>
      <c r="B8" s="77"/>
      <c r="C8" s="82"/>
      <c r="D8" s="30"/>
      <c r="E8" s="31"/>
      <c r="F8" s="32"/>
      <c r="G8" s="74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80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77"/>
      <c r="U8" s="78"/>
      <c r="V8" s="32"/>
      <c r="W8" s="74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80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77"/>
      <c r="AK8" s="78"/>
      <c r="AL8" s="32"/>
      <c r="AM8" s="74"/>
      <c r="AN8" s="33" t="s">
        <v>13</v>
      </c>
      <c r="AO8" s="33" t="s">
        <v>14</v>
      </c>
      <c r="AP8" s="33" t="s">
        <v>13</v>
      </c>
      <c r="AQ8" s="33" t="s">
        <v>13</v>
      </c>
      <c r="AR8" s="34" t="s">
        <v>15</v>
      </c>
      <c r="AS8" s="34" t="s">
        <v>16</v>
      </c>
      <c r="AT8" s="32" t="s">
        <v>80</v>
      </c>
      <c r="AU8" s="32" t="s">
        <v>17</v>
      </c>
      <c r="AV8" s="33" t="s">
        <v>17</v>
      </c>
      <c r="AW8" s="35" t="s">
        <v>18</v>
      </c>
      <c r="AX8" s="35" t="s">
        <v>18</v>
      </c>
      <c r="AY8" s="32" t="s">
        <v>5</v>
      </c>
      <c r="AZ8" s="77"/>
      <c r="BA8" s="78"/>
      <c r="BB8" s="32"/>
      <c r="BC8" s="74"/>
      <c r="BD8" s="33" t="s">
        <v>13</v>
      </c>
      <c r="BE8" s="33" t="s">
        <v>14</v>
      </c>
      <c r="BF8" s="33" t="s">
        <v>13</v>
      </c>
      <c r="BG8" s="33" t="s">
        <v>13</v>
      </c>
      <c r="BH8" s="34" t="s">
        <v>15</v>
      </c>
      <c r="BI8" s="34" t="s">
        <v>16</v>
      </c>
      <c r="BJ8" s="32" t="s">
        <v>80</v>
      </c>
      <c r="BK8" s="32" t="s">
        <v>17</v>
      </c>
      <c r="BL8" s="33" t="s">
        <v>17</v>
      </c>
      <c r="BM8" s="35" t="s">
        <v>18</v>
      </c>
      <c r="BN8" s="35" t="s">
        <v>18</v>
      </c>
      <c r="BO8" s="32" t="s">
        <v>5</v>
      </c>
      <c r="BP8" s="77"/>
      <c r="BQ8" s="78"/>
      <c r="BR8" s="32"/>
      <c r="BS8" s="74"/>
      <c r="BT8" s="33" t="s">
        <v>13</v>
      </c>
      <c r="BU8" s="33" t="s">
        <v>14</v>
      </c>
      <c r="BV8" s="33" t="s">
        <v>13</v>
      </c>
      <c r="BW8" s="33" t="s">
        <v>13</v>
      </c>
      <c r="BX8" s="34" t="s">
        <v>15</v>
      </c>
      <c r="BY8" s="34" t="s">
        <v>16</v>
      </c>
      <c r="BZ8" s="32" t="s">
        <v>80</v>
      </c>
      <c r="CA8" s="32" t="s">
        <v>17</v>
      </c>
      <c r="CB8" s="33" t="s">
        <v>17</v>
      </c>
      <c r="CC8" s="35" t="s">
        <v>18</v>
      </c>
      <c r="CD8" s="35" t="s">
        <v>18</v>
      </c>
      <c r="CE8" s="32" t="s">
        <v>5</v>
      </c>
      <c r="CF8" s="77"/>
      <c r="CG8" s="78"/>
      <c r="CH8" s="32"/>
      <c r="CI8" s="74"/>
      <c r="CJ8" s="33" t="s">
        <v>13</v>
      </c>
      <c r="CK8" s="33" t="s">
        <v>14</v>
      </c>
      <c r="CL8" s="33" t="s">
        <v>13</v>
      </c>
      <c r="CM8" s="33" t="s">
        <v>13</v>
      </c>
      <c r="CN8" s="34" t="s">
        <v>15</v>
      </c>
      <c r="CO8" s="34" t="s">
        <v>16</v>
      </c>
      <c r="CP8" s="32" t="s">
        <v>80</v>
      </c>
      <c r="CQ8" s="32" t="s">
        <v>17</v>
      </c>
      <c r="CR8" s="33" t="s">
        <v>17</v>
      </c>
      <c r="CS8" s="35" t="s">
        <v>18</v>
      </c>
      <c r="CT8" s="35" t="s">
        <v>18</v>
      </c>
      <c r="CU8" s="32" t="s">
        <v>5</v>
      </c>
      <c r="CV8" s="77"/>
      <c r="CW8" s="78"/>
      <c r="CX8" s="32"/>
      <c r="CY8" s="74"/>
      <c r="CZ8" s="33" t="s">
        <v>13</v>
      </c>
      <c r="DA8" s="33" t="s">
        <v>14</v>
      </c>
      <c r="DB8" s="33" t="s">
        <v>13</v>
      </c>
      <c r="DC8" s="33" t="s">
        <v>13</v>
      </c>
      <c r="DD8" s="34" t="s">
        <v>15</v>
      </c>
      <c r="DE8" s="34" t="s">
        <v>16</v>
      </c>
      <c r="DF8" s="32" t="s">
        <v>80</v>
      </c>
      <c r="DG8" s="32" t="s">
        <v>17</v>
      </c>
      <c r="DH8" s="33" t="s">
        <v>17</v>
      </c>
      <c r="DI8" s="35" t="s">
        <v>18</v>
      </c>
      <c r="DJ8" s="35" t="s">
        <v>18</v>
      </c>
      <c r="DK8" s="32" t="s">
        <v>5</v>
      </c>
      <c r="DL8" s="77"/>
      <c r="DM8" s="78"/>
      <c r="DN8" s="32"/>
      <c r="DO8" s="74"/>
      <c r="DP8" s="33" t="s">
        <v>13</v>
      </c>
      <c r="DQ8" s="33" t="s">
        <v>14</v>
      </c>
      <c r="DR8" s="33" t="s">
        <v>13</v>
      </c>
      <c r="DS8" s="33" t="s">
        <v>13</v>
      </c>
      <c r="DT8" s="34" t="s">
        <v>15</v>
      </c>
      <c r="DU8" s="34" t="s">
        <v>16</v>
      </c>
      <c r="DV8" s="32" t="s">
        <v>80</v>
      </c>
      <c r="DW8" s="32" t="s">
        <v>17</v>
      </c>
      <c r="DX8" s="33" t="s">
        <v>17</v>
      </c>
      <c r="DY8" s="35" t="s">
        <v>18</v>
      </c>
      <c r="DZ8" s="35" t="s">
        <v>18</v>
      </c>
      <c r="EA8" s="32" t="s">
        <v>5</v>
      </c>
      <c r="EB8" s="77"/>
      <c r="EC8" s="78"/>
      <c r="ED8" s="32"/>
    </row>
    <row r="9" spans="1:134" x14ac:dyDescent="0.3">
      <c r="A9" s="15"/>
      <c r="B9" s="16"/>
      <c r="C9" s="17"/>
      <c r="D9" s="14"/>
      <c r="E9" s="1"/>
      <c r="F9" s="18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  <c r="AM9" s="2"/>
      <c r="AN9" s="7"/>
      <c r="AO9" s="2"/>
      <c r="AP9" s="2"/>
      <c r="AQ9" s="2"/>
      <c r="AR9" s="2"/>
      <c r="AS9" s="2"/>
      <c r="AT9" s="2"/>
      <c r="AU9" s="2"/>
      <c r="AV9" s="18"/>
      <c r="AW9" s="2"/>
      <c r="AX9" s="2"/>
      <c r="AY9" s="2"/>
      <c r="AZ9" s="2"/>
      <c r="BA9" s="2"/>
      <c r="BB9" s="18"/>
      <c r="BC9" s="2"/>
      <c r="BD9" s="7"/>
      <c r="BE9" s="2"/>
      <c r="BF9" s="2"/>
      <c r="BG9" s="2"/>
      <c r="BH9" s="2"/>
      <c r="BI9" s="2"/>
      <c r="BJ9" s="2"/>
      <c r="BK9" s="2"/>
      <c r="BL9" s="18"/>
      <c r="BM9" s="2"/>
      <c r="BN9" s="2"/>
      <c r="BO9" s="2"/>
      <c r="BP9" s="2"/>
      <c r="BQ9" s="6"/>
      <c r="BR9" s="18"/>
      <c r="BS9" s="2"/>
      <c r="BT9" s="7"/>
      <c r="BU9" s="2"/>
      <c r="BV9" s="2"/>
      <c r="BW9" s="2"/>
      <c r="BX9" s="2"/>
      <c r="BY9" s="2"/>
      <c r="BZ9" s="2"/>
      <c r="CA9" s="2"/>
      <c r="CB9" s="18"/>
      <c r="CC9" s="2"/>
      <c r="CD9" s="2"/>
      <c r="CE9" s="2"/>
      <c r="CF9" s="2"/>
      <c r="CG9" s="6"/>
      <c r="CH9" s="18"/>
      <c r="CI9" s="2"/>
      <c r="CJ9" s="7"/>
      <c r="CK9" s="2"/>
      <c r="CL9" s="2"/>
      <c r="CM9" s="2"/>
      <c r="CN9" s="2"/>
      <c r="CO9" s="2"/>
      <c r="CP9" s="2"/>
      <c r="CQ9" s="2"/>
      <c r="CR9" s="18"/>
      <c r="CS9" s="2"/>
      <c r="CT9" s="2"/>
      <c r="CU9" s="2"/>
      <c r="CV9" s="2"/>
      <c r="CW9" s="6"/>
      <c r="CX9" s="18"/>
      <c r="CY9" s="2"/>
      <c r="CZ9" s="7"/>
      <c r="DA9" s="2"/>
      <c r="DB9" s="2"/>
      <c r="DC9" s="2"/>
      <c r="DD9" s="2"/>
      <c r="DE9" s="2"/>
      <c r="DF9" s="2"/>
      <c r="DG9" s="2"/>
      <c r="DH9" s="18"/>
      <c r="DI9" s="2"/>
      <c r="DJ9" s="2"/>
      <c r="DK9" s="2"/>
      <c r="DL9" s="2"/>
      <c r="DM9" s="6"/>
      <c r="DN9" s="18"/>
      <c r="DO9" s="2"/>
      <c r="DP9" s="7"/>
      <c r="DQ9" s="2"/>
      <c r="DR9" s="2"/>
      <c r="DS9" s="2"/>
      <c r="DT9" s="2"/>
      <c r="DU9" s="2"/>
      <c r="DV9" s="2"/>
      <c r="DW9" s="2"/>
      <c r="DX9" s="18"/>
      <c r="DY9" s="2"/>
      <c r="DZ9" s="2"/>
      <c r="EA9" s="2"/>
      <c r="EB9" s="2"/>
      <c r="EC9" s="6"/>
      <c r="ED9" s="18"/>
    </row>
    <row r="10" spans="1:134" x14ac:dyDescent="0.3">
      <c r="A10" s="13">
        <v>1</v>
      </c>
      <c r="B10" s="1" t="s">
        <v>60</v>
      </c>
      <c r="C10" s="2">
        <v>4269</v>
      </c>
      <c r="D10" s="1">
        <v>16</v>
      </c>
      <c r="E10" s="1" t="s">
        <v>30</v>
      </c>
      <c r="F10" s="21">
        <v>29.265000000000001</v>
      </c>
      <c r="G10" s="10">
        <v>30.341999999999999</v>
      </c>
      <c r="H10" s="3">
        <v>6</v>
      </c>
      <c r="I10" s="4">
        <f>IF(AND(J$146&gt;4,H10=1),6)+IF(AND(J$146&gt;4,H10=2),4)+IF(AND(J$146&gt;4,H10=3),3)+IF(AND(J$146&gt;4,H10=4),2)+IF(AND(J$146&gt;4,H10=5),1)+IF(AND(J$146&gt;4,H10&gt;5),1)+IF(AND(J$146=4,H10=1),4)+IF(AND(J$146=4,H10=2),3)+IF(AND(J$146=4,H10=3),2)+IF(AND(J$146=4,H10=4),1)+IF(AND(J$146=3,H10=1),3)+IF(AND(J$146=3,H10=2),2)+IF(AND(J$146=3,H10=3),1)+IF(AND(J$146=2,H10=1),2)+IF(AND(J$146=2,H10=2),1)+IF(AND(J$146=1,H10=1),1)</f>
        <v>1</v>
      </c>
      <c r="J10" s="5">
        <v>6</v>
      </c>
      <c r="K10" s="5"/>
      <c r="L10" s="4">
        <f>IF(AND(J$146&gt;4,J10=1),12)+IF(AND(J$146&gt;4,J10=2),8)+IF(AND(J$146&gt;4,J10=3),6)+IF(AND(J$146&gt;4,J10=4),5)+IF(AND(J$146&gt;4,J10=5),4)+IF(AND(J$146&gt;4,J10=6),3)+IF(AND(J$146&gt;4,J10=7),2)+IF(AND(J$146&gt;4,J10&gt;7),1)+IF(AND(J$146=4,J10=1),8)+IF(AND(J$146=4,J10=2),6)+IF(AND(J$146=4,J10=3),4)+IF(AND(J$146=4,J10=4),2)+IF(AND(J$146=3,J10=1),6)+IF(AND(J$146=3,J10=2),4)+IF(AND(J$146=3,J10=3),2)+IF(AND(J$146=2,J10=1),4)+IF(AND(J$146=2,J10=2),2)+IF(AND(J$146=1,J10=1),2)</f>
        <v>3</v>
      </c>
      <c r="M10" s="4">
        <f>IF(AND(J$146&gt;4,K10=1),12)+IF(AND(J$146&gt;4,K10=2),8)+IF(AND(J$146&gt;4,K10=3),6)+IF(AND(J$146&gt;4,K10=4),5)+IF(AND(J$146&gt;4,K10=5),4)+IF(AND(J$146&gt;4,K10=6),3)+IF(AND(J$146&gt;4,K10=7),2)+IF(AND(J$146&gt;4,K10&gt;7),1)+IF(AND(J$146=4,K10=1),8)+IF(AND(J$146=4,K10=2),6)+IF(AND(J$146=4,K10=3),4)+IF(AND(J$146=4,K10=4),2)+IF(AND(J$146=3,K10=1),6)+IF(AND(J$146=3,K10=2),4)+IF(AND(J$146=3,K10=3),2)+IF(AND(J$146=2,K10=1),4)+IF(AND(J$146=2,K10=2),2)+IF(AND(J$146=1,K10=1),2)</f>
        <v>0</v>
      </c>
      <c r="N10" s="2" t="s">
        <v>26</v>
      </c>
      <c r="O10" s="7">
        <f>+I10+L10+M10+U10</f>
        <v>4</v>
      </c>
      <c r="P10" s="11">
        <f>O10</f>
        <v>4</v>
      </c>
      <c r="Q10" s="10">
        <v>31.199000000000002</v>
      </c>
      <c r="R10" s="10"/>
      <c r="S10" s="2" t="s">
        <v>26</v>
      </c>
      <c r="T10" s="2"/>
      <c r="U10" s="6"/>
      <c r="V10" s="19">
        <f>MIN(F10,G10,Q10,R10)</f>
        <v>29.265000000000001</v>
      </c>
      <c r="W10" s="10">
        <v>31.876999999999999</v>
      </c>
      <c r="X10" s="3">
        <v>4</v>
      </c>
      <c r="Y10" s="4">
        <f>IF(AND(Z$146&gt;4,X10=1),6)+IF(AND(Z$146&gt;4,X10=2),4)+IF(AND(Z$146&gt;4,X10=3),3)+IF(AND(Z$146&gt;4,X10=4),2)+IF(AND(Z$146&gt;4,X10=5),1)+IF(AND(Z$146&gt;4,X10&gt;5),1)+IF(AND(Z$146=4,X10=1),4)+IF(AND(Z$146=4,X10=2),3)+IF(AND(Z$146=4,X10=3),2)+IF(AND(Z$146=4,X10=4),1)+IF(AND(Z$146=3,X10=1),3)+IF(AND(Z$146=3,X10=2),2)+IF(AND(Z$146=3,X10=3),1)+IF(AND(Z$146=2,X10=1),2)+IF(AND(Z$146=2,X10=2),1)+IF(AND(Z$146=1,X10=1),1)</f>
        <v>2</v>
      </c>
      <c r="Z10" s="5">
        <v>3</v>
      </c>
      <c r="AA10" s="5">
        <v>2</v>
      </c>
      <c r="AB10" s="4">
        <f>IF(AND(Z$146&gt;4,Z10=1),12)+IF(AND(Z$146&gt;4,Z10=2),8)+IF(AND(Z$146&gt;4,Z10=3),6)+IF(AND(Z$146&gt;4,Z10=4),5)+IF(AND(Z$146&gt;4,Z10=5),4)+IF(AND(Z$146&gt;4,Z10=6),3)+IF(AND(Z$146&gt;4,Z10=7),2)+IF(AND(Z$146&gt;4,Z10&gt;7),1)+IF(AND(Z$146=4,Z10=1),8)+IF(AND(Z$146=4,Z10=2),6)+IF(AND(Z$146=4,Z10=3),4)+IF(AND(Z$146=4,Z10=4),2)+IF(AND(Z$146=3,Z10=1),6)+IF(AND(Z$146=3,Z10=2),4)+IF(AND(Z$146=3,Z10=3),2)+IF(AND(Z$146=2,Z10=1),4)+IF(AND(Z$146=2,Z10=2),2)+IF(AND(Z$146=1,Z10=1),2)</f>
        <v>6</v>
      </c>
      <c r="AC10" s="4">
        <f>IF(AND(Z$146&gt;4,AA10=1),12)+IF(AND(Z$146&gt;4,AA10=2),8)+IF(AND(Z$146&gt;4,AA10=3),6)+IF(AND(Z$146&gt;4,AA10=4),5)+IF(AND(Z$146&gt;4,AA10=5),4)+IF(AND(Z$146&gt;4,AA10=6),3)+IF(AND(Z$146&gt;4,AA10=7),2)+IF(AND(Z$146&gt;4,AA10&gt;7),1)+IF(AND(Z$146=4,AA10=1),8)+IF(AND(Z$146=4,AA10=2),6)+IF(AND(Z$146=4,AA10=3),4)+IF(AND(Z$146=4,AA10=4),2)+IF(AND(Z$146=3,AA10=1),6)+IF(AND(Z$146=3,AA10=2),4)+IF(AND(Z$146=3,AA10=3),2)+IF(AND(Z$146=2,AA10=1),4)+IF(AND(Z$146=2,AA10=2),2)+IF(AND(Z$146=1,AA10=1),2)</f>
        <v>8</v>
      </c>
      <c r="AD10" s="2" t="s">
        <v>26</v>
      </c>
      <c r="AE10" s="7">
        <f>+Y10+AB10+AC10+AK10</f>
        <v>16</v>
      </c>
      <c r="AF10" s="11">
        <f>AE10+P10</f>
        <v>20</v>
      </c>
      <c r="AG10" s="10">
        <v>30.777000000000001</v>
      </c>
      <c r="AH10" s="10">
        <v>30.893999999999998</v>
      </c>
      <c r="AI10" s="2" t="s">
        <v>26</v>
      </c>
      <c r="AJ10" s="2"/>
      <c r="AK10" s="6"/>
      <c r="AL10" s="19">
        <f>MIN(V10,W10,AG10,AH10)</f>
        <v>29.265000000000001</v>
      </c>
      <c r="AM10" s="10">
        <v>33.417999999999999</v>
      </c>
      <c r="AN10" s="3">
        <v>2</v>
      </c>
      <c r="AO10" s="4">
        <f>IF(AND(AP$146&gt;4,AN10=1),6)+IF(AND(AP$146&gt;4,AN10=2),4)+IF(AND(AP$146&gt;4,AN10=3),3)+IF(AND(AP$146&gt;4,AN10=4),2)+IF(AND(AP$146&gt;4,AN10=5),1)+IF(AND(AP$146&gt;4,AN10&gt;5),1)+IF(AND(AP$146=4,AN10=1),4)+IF(AND(AP$146=4,AN10=2),3)+IF(AND(AP$146=4,AN10=3),2)+IF(AND(AP$146=4,AN10=4),1)+IF(AND(AP$146=3,AN10=1),3)+IF(AND(AP$146=3,AN10=2),2)+IF(AND(AP$146=3,AN10=3),1)+IF(AND(AP$146=2,AN10=1),2)+IF(AND(AP$146=2,AN10=2),1)+IF(AND(AP$146=1,AN10=1),1)</f>
        <v>4</v>
      </c>
      <c r="AP10" s="5">
        <v>3</v>
      </c>
      <c r="AQ10" s="5">
        <v>2</v>
      </c>
      <c r="AR10" s="4">
        <f>IF(AND(AP$146&gt;4,AP10=1),12)+IF(AND(AP$146&gt;4,AP10=2),8)+IF(AND(AP$146&gt;4,AP10=3),6)+IF(AND(AP$146&gt;4,AP10=4),5)+IF(AND(AP$146&gt;4,AP10=5),4)+IF(AND(AP$146&gt;4,AP10=6),3)+IF(AND(AP$146&gt;4,AP10=7),2)+IF(AND(AP$146&gt;4,AP10&gt;7),1)+IF(AND(AP$146=4,AP10=1),8)+IF(AND(AP$146=4,AP10=2),6)+IF(AND(AP$146=4,AP10=3),4)+IF(AND(AP$146=4,AP10=4),2)+IF(AND(AP$146=3,AP10=1),6)+IF(AND(AP$146=3,AP10=2),4)+IF(AND(AP$146=3,AP10=3),2)+IF(AND(AP$146=2,AP10=1),4)+IF(AND(AP$146=2,AP10=2),2)+IF(AND(AP$146=1,AP10=1),2)</f>
        <v>6</v>
      </c>
      <c r="AS10" s="4">
        <f>IF(AND(AP$146&gt;4,AQ10=1),12)+IF(AND(AP$146&gt;4,AQ10=2),8)+IF(AND(AP$146&gt;4,AQ10=3),6)+IF(AND(AP$146&gt;4,AQ10=4),5)+IF(AND(AP$146&gt;4,AQ10=5),4)+IF(AND(AP$146&gt;4,AQ10=6),3)+IF(AND(AP$146&gt;4,AQ10=7),2)+IF(AND(AP$146&gt;4,AQ10&gt;7),1)+IF(AND(AP$146=4,AQ10=1),8)+IF(AND(AP$146=4,AQ10=2),6)+IF(AND(AP$146=4,AQ10=3),4)+IF(AND(AP$146=4,AQ10=4),2)+IF(AND(AP$146=3,AQ10=1),6)+IF(AND(AP$146=3,AQ10=2),4)+IF(AND(AP$146=3,AQ10=3),2)+IF(AND(AP$146=2,AQ10=1),4)+IF(AND(AP$146=2,AQ10=2),2)+IF(AND(AP$146=1,AQ10=1),2)</f>
        <v>8</v>
      </c>
      <c r="AT10" s="2" t="s">
        <v>26</v>
      </c>
      <c r="AU10" s="7">
        <f>+AO10+AR10+AS10+BA10</f>
        <v>19</v>
      </c>
      <c r="AV10" s="11">
        <f>AU10+AF10</f>
        <v>39</v>
      </c>
      <c r="AW10" s="10">
        <v>28.638000000000002</v>
      </c>
      <c r="AX10" s="10">
        <v>29.245000000000001</v>
      </c>
      <c r="AY10" s="2" t="s">
        <v>26</v>
      </c>
      <c r="AZ10" s="2"/>
      <c r="BA10" s="6">
        <v>1</v>
      </c>
      <c r="BB10" s="19">
        <f>MIN(AL10,AM10,AW10,AX10)</f>
        <v>28.638000000000002</v>
      </c>
      <c r="BC10" s="10">
        <v>30.542999999999999</v>
      </c>
      <c r="BD10" s="3">
        <v>1</v>
      </c>
      <c r="BE10" s="4">
        <f>IF(AND(BF$146&gt;4,BD10=1),6)+IF(AND(BF$146&gt;4,BD10=2),4)+IF(AND(BF$146&gt;4,BD10=3),3)+IF(AND(BF$146&gt;4,BD10=4),2)+IF(AND(BF$146&gt;4,BD10=5),1)+IF(AND(BF$146&gt;4,BD10&gt;5),1)+IF(AND(BF$146=4,BD10=1),4)+IF(AND(BF$146=4,BD10=2),3)+IF(AND(BF$146=4,BD10=3),2)+IF(AND(BF$146=4,BD10=4),1)+IF(AND(BF$146=3,BD10=1),3)+IF(AND(BF$146=3,BD10=2),2)+IF(AND(BF$146=3,BD10=3),1)+IF(AND(BF$146=2,BD10=1),2)+IF(AND(BF$146=2,BD10=2),1)+IF(AND(BF$146=1,BD10=1),1)</f>
        <v>4</v>
      </c>
      <c r="BF10" s="5">
        <v>2</v>
      </c>
      <c r="BG10" s="5">
        <v>2</v>
      </c>
      <c r="BH10" s="4">
        <f>IF(AND(BF$146&gt;4,BF10=1),12)+IF(AND(BF$146&gt;4,BF10=2),8)+IF(AND(BF$146&gt;4,BF10=3),6)+IF(AND(BF$146&gt;4,BF10=4),5)+IF(AND(BF$146&gt;4,BF10=5),4)+IF(AND(BF$146&gt;4,BF10=6),3)+IF(AND(BF$146&gt;4,BF10=7),2)+IF(AND(BF$146&gt;4,BF10&gt;7),1)+IF(AND(BF$146=4,BF10=1),8)+IF(AND(BF$146=4,BF10=2),6)+IF(AND(BF$146=4,BF10=3),4)+IF(AND(BF$146=4,BF10=4),2)+IF(AND(BF$146=3,BF10=1),6)+IF(AND(BF$146=3,BF10=2),4)+IF(AND(BF$146=3,BF10=3),2)+IF(AND(BF$146=2,BF10=1),4)+IF(AND(BF$146=2,BF10=2),2)+IF(AND(BF$146=1,BF10=1),2)</f>
        <v>6</v>
      </c>
      <c r="BI10" s="4">
        <f>IF(AND(BF$146&gt;4,BG10=1),12)+IF(AND(BF$146&gt;4,BG10=2),8)+IF(AND(BF$146&gt;4,BG10=3),6)+IF(AND(BF$146&gt;4,BG10=4),5)+IF(AND(BF$146&gt;4,BG10=5),4)+IF(AND(BF$146&gt;4,BG10=6),3)+IF(AND(BF$146&gt;4,BG10=7),2)+IF(AND(BF$146&gt;4,BG10&gt;7),1)+IF(AND(BF$146=4,BG10=1),8)+IF(AND(BF$146=4,BG10=2),6)+IF(AND(BF$146=4,BG10=3),4)+IF(AND(BF$146=4,BG10=4),2)+IF(AND(BF$146=3,BG10=1),6)+IF(AND(BF$146=3,BG10=2),4)+IF(AND(BF$146=3,BG10=3),2)+IF(AND(BF$146=2,BG10=1),4)+IF(AND(BF$146=2,BG10=2),2)+IF(AND(BF$146=1,BG10=1),2)</f>
        <v>6</v>
      </c>
      <c r="BJ10" s="2" t="s">
        <v>26</v>
      </c>
      <c r="BK10" s="7">
        <f>+BE10+BH10+BI10+BQ10</f>
        <v>17</v>
      </c>
      <c r="BL10" s="11">
        <f>BK10+AV10</f>
        <v>56</v>
      </c>
      <c r="BM10" s="10">
        <v>28.393999999999998</v>
      </c>
      <c r="BN10" s="10">
        <v>28.753</v>
      </c>
      <c r="BO10" s="2" t="s">
        <v>26</v>
      </c>
      <c r="BP10" s="2"/>
      <c r="BQ10" s="6">
        <v>1</v>
      </c>
      <c r="BR10" s="19">
        <f>MIN(BB10,BC10,BM10,BN10)</f>
        <v>28.393999999999998</v>
      </c>
      <c r="BS10" s="10">
        <v>28.835000000000001</v>
      </c>
      <c r="BT10" s="3">
        <v>6</v>
      </c>
      <c r="BU10" s="4">
        <f>IF(AND(BV$146&gt;4,BT10=1),6)+IF(AND(BV$146&gt;4,BT10=2),4)+IF(AND(BV$146&gt;4,BT10=3),3)+IF(AND(BV$146&gt;4,BT10=4),2)+IF(AND(BV$146&gt;4,BT10=5),1)+IF(AND(BV$146&gt;4,BT10&gt;5),1)+IF(AND(BV$146=4,BT10=1),4)+IF(AND(BV$146=4,BT10=2),3)+IF(AND(BV$146=4,BT10=3),2)+IF(AND(BV$146=4,BT10=4),1)+IF(AND(BV$146=3,BT10=1),3)+IF(AND(BV$146=3,BT10=2),2)+IF(AND(BV$146=3,BT10=3),1)+IF(AND(BV$146=2,BT10=1),2)+IF(AND(BV$146=2,BT10=2),1)+IF(AND(BV$146=1,BT10=1),1)</f>
        <v>1</v>
      </c>
      <c r="BV10" s="5">
        <v>4</v>
      </c>
      <c r="BW10" s="5">
        <v>5</v>
      </c>
      <c r="BX10" s="4">
        <f>IF(AND(BV$146&gt;4,BV10=1),12)+IF(AND(BV$146&gt;4,BV10=2),8)+IF(AND(BV$146&gt;4,BV10=3),6)+IF(AND(BV$146&gt;4,BV10=4),5)+IF(AND(BV$146&gt;4,BV10=5),4)+IF(AND(BV$146&gt;4,BV10=6),3)+IF(AND(BV$146&gt;4,BV10=7),2)+IF(AND(BV$146&gt;4,BV10&gt;7),1)+IF(AND(BV$146=4,BV10=1),8)+IF(AND(BV$146=4,BV10=2),6)+IF(AND(BV$146=4,BV10=3),4)+IF(AND(BV$146=4,BV10=4),2)+IF(AND(BV$146=3,BV10=1),6)+IF(AND(BV$146=3,BV10=2),4)+IF(AND(BV$146=3,BV10=3),2)+IF(AND(BV$146=2,BV10=1),4)+IF(AND(BV$146=2,BV10=2),2)+IF(AND(BV$146=1,BV10=1),2)</f>
        <v>5</v>
      </c>
      <c r="BY10" s="4">
        <f>IF(AND(BV$146&gt;4,BW10=1),12)+IF(AND(BV$146&gt;4,BW10=2),8)+IF(AND(BV$146&gt;4,BW10=3),6)+IF(AND(BV$146&gt;4,BW10=4),5)+IF(AND(BV$146&gt;4,BW10=5),4)+IF(AND(BV$146&gt;4,BW10=6),3)+IF(AND(BV$146&gt;4,BW10=7),2)+IF(AND(BV$146&gt;4,BW10&gt;7),1)+IF(AND(BV$146=4,BW10=1),8)+IF(AND(BV$146=4,BW10=2),6)+IF(AND(BV$146=4,BW10=3),4)+IF(AND(BV$146=4,BW10=4),2)+IF(AND(BV$146=3,BW10=1),6)+IF(AND(BV$146=3,BW10=2),4)+IF(AND(BV$146=3,BW10=3),2)+IF(AND(BV$146=2,BW10=1),4)+IF(AND(BV$146=2,BW10=2),2)+IF(AND(BV$146=1,BW10=1),2)</f>
        <v>4</v>
      </c>
      <c r="BZ10" s="2" t="s">
        <v>26</v>
      </c>
      <c r="CA10" s="7">
        <f>+BU10+BX10+BY10+CG10</f>
        <v>10</v>
      </c>
      <c r="CB10" s="11">
        <f>CA10+BL10</f>
        <v>66</v>
      </c>
      <c r="CC10" s="10">
        <v>29.814</v>
      </c>
      <c r="CD10" s="10">
        <v>29.138999999999999</v>
      </c>
      <c r="CE10" s="2" t="s">
        <v>26</v>
      </c>
      <c r="CF10" s="2"/>
      <c r="CG10" s="6"/>
      <c r="CH10" s="19">
        <f>MIN(BR10,BS10,CC10,CD10)</f>
        <v>28.393999999999998</v>
      </c>
      <c r="CI10" s="10">
        <v>33.557000000000002</v>
      </c>
      <c r="CJ10" s="3">
        <v>1</v>
      </c>
      <c r="CK10" s="4">
        <f>IF(AND(CL$146&gt;4,CJ10=1),6)+IF(AND(CL$146&gt;4,CJ10=2),4)+IF(AND(CL$146&gt;4,CJ10=3),3)+IF(AND(CL$146&gt;4,CJ10=4),2)+IF(AND(CL$146&gt;4,CJ10=5),1)+IF(AND(CL$146&gt;4,CJ10&gt;5),1)+IF(AND(CL$146=4,CJ10=1),4)+IF(AND(CL$146=4,CJ10=2),3)+IF(AND(CL$146=4,CJ10=3),2)+IF(AND(CL$146=4,CJ10=4),1)+IF(AND(CL$146=3,CJ10=1),3)+IF(AND(CL$146=3,CJ10=2),2)+IF(AND(CL$146=3,CJ10=3),1)+IF(AND(CL$146=2,CJ10=1),2)+IF(AND(CL$146=2,CJ10=2),1)+IF(AND(CL$146=1,CJ10=1),1)</f>
        <v>6</v>
      </c>
      <c r="CL10" s="5">
        <v>3</v>
      </c>
      <c r="CM10" s="5">
        <v>2</v>
      </c>
      <c r="CN10" s="4">
        <f>IF(AND(CL$146&gt;4,CL10=1),12)+IF(AND(CL$146&gt;4,CL10=2),8)+IF(AND(CL$146&gt;4,CL10=3),6)+IF(AND(CL$146&gt;4,CL10=4),5)+IF(AND(CL$146&gt;4,CL10=5),4)+IF(AND(CL$146&gt;4,CL10=6),3)+IF(AND(CL$146&gt;4,CL10=7),2)+IF(AND(CL$146&gt;4,CL10&gt;7),1)+IF(AND(CL$146=4,CL10=1),8)+IF(AND(CL$146=4,CL10=2),6)+IF(AND(CL$146=4,CL10=3),4)+IF(AND(CL$146=4,CL10=4),2)+IF(AND(CL$146=3,CL10=1),6)+IF(AND(CL$146=3,CL10=2),4)+IF(AND(CL$146=3,CL10=3),2)+IF(AND(CL$146=2,CL10=1),4)+IF(AND(CL$146=2,CL10=2),2)+IF(AND(CL$146=1,CL10=1),2)</f>
        <v>6</v>
      </c>
      <c r="CO10" s="4">
        <f>IF(AND(CL$146&gt;4,CM10=1),12)+IF(AND(CL$146&gt;4,CM10=2),8)+IF(AND(CL$146&gt;4,CM10=3),6)+IF(AND(CL$146&gt;4,CM10=4),5)+IF(AND(CL$146&gt;4,CM10=5),4)+IF(AND(CL$146&gt;4,CM10=6),3)+IF(AND(CL$146&gt;4,CM10=7),2)+IF(AND(CL$146&gt;4,CM10&gt;7),1)+IF(AND(CL$146=4,CM10=1),8)+IF(AND(CL$146=4,CM10=2),6)+IF(AND(CL$146=4,CM10=3),4)+IF(AND(CL$146=4,CM10=4),2)+IF(AND(CL$146=3,CM10=1),6)+IF(AND(CL$146=3,CM10=2),4)+IF(AND(CL$146=3,CM10=3),2)+IF(AND(CL$146=2,CM10=1),4)+IF(AND(CL$146=2,CM10=2),2)+IF(AND(CL$146=1,CM10=1),2)</f>
        <v>8</v>
      </c>
      <c r="CP10" s="2" t="s">
        <v>26</v>
      </c>
      <c r="CQ10" s="7">
        <f t="shared" ref="CQ10:CQ25" si="0">+CK10+CN10+CO10+CW10</f>
        <v>20</v>
      </c>
      <c r="CR10" s="11">
        <f t="shared" ref="CR10:CR25" si="1">CQ10+CB10</f>
        <v>86</v>
      </c>
      <c r="CS10" s="10">
        <v>28.603999999999999</v>
      </c>
      <c r="CT10" s="10">
        <v>41.003999999999998</v>
      </c>
      <c r="CU10" s="2" t="s">
        <v>26</v>
      </c>
      <c r="CV10" s="2"/>
      <c r="CW10" s="6"/>
      <c r="CX10" s="19">
        <f t="shared" ref="CX10:CX29" si="2">MIN(CH10,CI10,CS10,CT10)</f>
        <v>28.393999999999998</v>
      </c>
      <c r="CY10" s="10">
        <v>30.053000000000001</v>
      </c>
      <c r="CZ10" s="3">
        <v>2</v>
      </c>
      <c r="DA10" s="4">
        <f>IF(AND(DB$146&gt;4,CZ10=1),6)+IF(AND(DB$146&gt;4,CZ10=2),4)+IF(AND(DB$146&gt;4,CZ10=3),3)+IF(AND(DB$146&gt;4,CZ10=4),2)+IF(AND(DB$146&gt;4,CZ10=5),1)+IF(AND(DB$146&gt;4,CZ10&gt;5),1)+IF(AND(DB$146=4,CZ10=1),4)+IF(AND(DB$146=4,CZ10=2),3)+IF(AND(DB$146=4,CZ10=3),2)+IF(AND(DB$146=4,CZ10=4),1)+IF(AND(DB$146=3,CZ10=1),3)+IF(AND(DB$146=3,CZ10=2),2)+IF(AND(DB$146=3,CZ10=3),1)+IF(AND(DB$146=2,CZ10=1),2)+IF(AND(DB$146=2,CZ10=2),1)+IF(AND(DB$146=1,CZ10=1),1)</f>
        <v>4</v>
      </c>
      <c r="DB10" s="5">
        <v>6</v>
      </c>
      <c r="DC10" s="5">
        <v>4</v>
      </c>
      <c r="DD10" s="4">
        <f>IF(AND(DB$146&gt;4,DB10=1),12)+IF(AND(DB$146&gt;4,DB10=2),8)+IF(AND(DB$146&gt;4,DB10=3),6)+IF(AND(DB$146&gt;4,DB10=4),5)+IF(AND(DB$146&gt;4,DB10=5),4)+IF(AND(DB$146&gt;4,DB10=6),3)+IF(AND(DB$146&gt;4,DB10=7),2)+IF(AND(DB$146&gt;4,DB10&gt;7),1)+IF(AND(DB$146=4,DB10=1),8)+IF(AND(DB$146=4,DB10=2),6)+IF(AND(DB$146=4,DB10=3),4)+IF(AND(DB$146=4,DB10=4),2)+IF(AND(DB$146=3,DB10=1),6)+IF(AND(DB$146=3,DB10=2),4)+IF(AND(DB$146=3,DB10=3),2)+IF(AND(DB$146=2,DB10=1),4)+IF(AND(DB$146=2,DB10=2),2)+IF(AND(DB$146=1,DB10=1),2)</f>
        <v>3</v>
      </c>
      <c r="DE10" s="4">
        <f>IF(AND(DB$146&gt;4,DC10=1),12)+IF(AND(DB$146&gt;4,DC10=2),8)+IF(AND(DB$146&gt;4,DC10=3),6)+IF(AND(DB$146&gt;4,DC10=4),5)+IF(AND(DB$146&gt;4,DC10=5),4)+IF(AND(DB$146&gt;4,DC10=6),3)+IF(AND(DB$146&gt;4,DC10=7),2)+IF(AND(DB$146&gt;4,DC10&gt;7),1)+IF(AND(DB$146=4,DC10=1),8)+IF(AND(DB$146=4,DC10=2),6)+IF(AND(DB$146=4,DC10=3),4)+IF(AND(DB$146=4,DC10=4),2)+IF(AND(DB$146=3,DC10=1),6)+IF(AND(DB$146=3,DC10=2),4)+IF(AND(DB$146=3,DC10=3),2)+IF(AND(DB$146=2,DC10=1),4)+IF(AND(DB$146=2,DC10=2),2)+IF(AND(DB$146=1,DC10=1),2)</f>
        <v>5</v>
      </c>
      <c r="DF10" s="2" t="s">
        <v>26</v>
      </c>
      <c r="DG10" s="7">
        <f t="shared" ref="DG10:DG25" si="3">+DA10+DD10+DE10+DM10</f>
        <v>12</v>
      </c>
      <c r="DH10" s="11">
        <f t="shared" ref="DH10:DH25" si="4">DG10+CR10</f>
        <v>98</v>
      </c>
      <c r="DI10" s="10">
        <v>32.731999999999999</v>
      </c>
      <c r="DJ10" s="10">
        <v>32.142000000000003</v>
      </c>
      <c r="DK10" s="2" t="s">
        <v>26</v>
      </c>
      <c r="DL10" s="2"/>
      <c r="DM10" s="6"/>
      <c r="DN10" s="19">
        <f t="shared" ref="DN10:DN29" si="5">MIN(CX10,CY10,DI10,DJ10)</f>
        <v>28.393999999999998</v>
      </c>
      <c r="DO10" s="10"/>
      <c r="DP10" s="3"/>
      <c r="DQ10" s="4">
        <f>IF(AND(DR$146&gt;4,DP10=1),6)+IF(AND(DR$146&gt;4,DP10=2),4)+IF(AND(DR$146&gt;4,DP10=3),3)+IF(AND(DR$146&gt;4,DP10=4),2)+IF(AND(DR$146&gt;4,DP10=5),1)+IF(AND(DR$146&gt;4,DP10&gt;5),1)+IF(AND(DR$146=4,DP10=1),4)+IF(AND(DR$146=4,DP10=2),3)+IF(AND(DR$146=4,DP10=3),2)+IF(AND(DR$146=4,DP10=4),1)+IF(AND(DR$146=3,DP10=1),3)+IF(AND(DR$146=3,DP10=2),2)+IF(AND(DR$146=3,DP10=3),1)+IF(AND(DR$146=2,DP10=1),2)+IF(AND(DR$146=2,DP10=2),1)+IF(AND(DR$146=1,DP10=1),1)</f>
        <v>0</v>
      </c>
      <c r="DR10" s="5">
        <v>1</v>
      </c>
      <c r="DS10" s="5">
        <v>1</v>
      </c>
      <c r="DT10" s="4">
        <f>IF(AND(DR$146&gt;4,DR10=1),12)+IF(AND(DR$146&gt;4,DR10=2),8)+IF(AND(DR$146&gt;4,DR10=3),6)+IF(AND(DR$146&gt;4,DR10=4),5)+IF(AND(DR$146&gt;4,DR10=5),4)+IF(AND(DR$146&gt;4,DR10=6),3)+IF(AND(DR$146&gt;4,DR10=7),2)+IF(AND(DR$146&gt;4,DR10&gt;7),1)+IF(AND(DR$146=4,DR10=1),8)+IF(AND(DR$146=4,DR10=2),6)+IF(AND(DR$146=4,DR10=3),4)+IF(AND(DR$146=4,DR10=4),2)+IF(AND(DR$146=3,DR10=1),6)+IF(AND(DR$146=3,DR10=2),4)+IF(AND(DR$146=3,DR10=3),2)+IF(AND(DR$146=2,DR10=1),4)+IF(AND(DR$146=2,DR10=2),2)+IF(AND(DR$146=1,DR10=1),2)</f>
        <v>8</v>
      </c>
      <c r="DU10" s="4">
        <f>IF(AND(DR$146&gt;4,DS10=1),12)+IF(AND(DR$146&gt;4,DS10=2),8)+IF(AND(DR$146&gt;4,DS10=3),6)+IF(AND(DR$146&gt;4,DS10=4),5)+IF(AND(DR$146&gt;4,DS10=5),4)+IF(AND(DR$146&gt;4,DS10=6),3)+IF(AND(DR$146&gt;4,DS10=7),2)+IF(AND(DR$146&gt;4,DS10&gt;7),1)+IF(AND(DR$146=4,DS10=1),8)+IF(AND(DR$146=4,DS10=2),6)+IF(AND(DR$146=4,DS10=3),4)+IF(AND(DR$146=4,DS10=4),2)+IF(AND(DR$146=3,DS10=1),6)+IF(AND(DR$146=3,DS10=2),4)+IF(AND(DR$146=3,DS10=3),2)+IF(AND(DR$146=2,DS10=1),4)+IF(AND(DR$146=2,DS10=2),2)+IF(AND(DR$146=1,DS10=1),2)</f>
        <v>8</v>
      </c>
      <c r="DV10" s="2" t="s">
        <v>26</v>
      </c>
      <c r="DW10" s="7">
        <f t="shared" ref="DW10:DW28" si="6">+DQ10+DT10+DU10+EC10</f>
        <v>16</v>
      </c>
      <c r="DX10" s="11">
        <f t="shared" ref="DX10:DX28" si="7">DW10+DH10</f>
        <v>114</v>
      </c>
      <c r="DY10" s="10">
        <v>31.385000000000002</v>
      </c>
      <c r="DZ10" s="10">
        <v>30.591999999999999</v>
      </c>
      <c r="EA10" s="2" t="s">
        <v>26</v>
      </c>
      <c r="EB10" s="2"/>
      <c r="EC10" s="6"/>
      <c r="ED10" s="19">
        <f t="shared" ref="ED10:ED35" si="8">MIN(DN10,DO10,DY10,DZ10)</f>
        <v>28.393999999999998</v>
      </c>
    </row>
    <row r="11" spans="1:134" x14ac:dyDescent="0.3">
      <c r="A11" s="13">
        <v>2</v>
      </c>
      <c r="B11" s="1" t="s">
        <v>152</v>
      </c>
      <c r="C11" s="2">
        <v>8373</v>
      </c>
      <c r="D11" s="1">
        <v>97</v>
      </c>
      <c r="E11" s="1" t="s">
        <v>30</v>
      </c>
      <c r="F11" s="21">
        <v>33.924999999999997</v>
      </c>
      <c r="G11" s="2">
        <v>32.622999999999998</v>
      </c>
      <c r="H11" s="3">
        <v>1</v>
      </c>
      <c r="I11" s="4">
        <f>IF(AND(J$148&gt;4,H11=1),6)+IF(AND(J$148&gt;4,H11=2),4)+IF(AND(J$148&gt;4,H11=3),3)+IF(AND(J$148&gt;4,H11=4),2)+IF(AND(J$148&gt;4,H11=5),1)+IF(AND(J$148&gt;4,H11&gt;5),1)+IF(AND(J$148=4,H11=1),4)+IF(AND(J$148=4,H11=2),3)+IF(AND(J$148=4,H11=3),2)+IF(AND(J$148=4,H11=4),1)+IF(AND(J$148=3,H11=1),3)+IF(AND(J$148=3,H11=2),2)+IF(AND(J$148=3,H11=3),1)+IF(AND(J$148=2,H11=1),2)+IF(AND(J$148=2,H11=2),1)+IF(AND(J$148=1,H11=1),1)</f>
        <v>2</v>
      </c>
      <c r="J11" s="5">
        <v>1</v>
      </c>
      <c r="K11" s="5"/>
      <c r="L11" s="7">
        <f>IF(AND(J$148&gt;4,J11=1),12)+IF(AND(J$148&gt;4,J11=2),8)+IF(AND(J$148&gt;4,J11=3),6)+IF(AND(J$148&gt;4,J11=4),5)+IF(AND(J$148&gt;4,J11=5),4)+IF(AND(J$148&gt;4,J11=6),3)+IF(AND(J$148&gt;4,J11=7),2)+IF(AND(J$148&gt;4,J11&gt;7),1)+IF(AND(J$148=4,J11=1),8)+IF(AND(J$148=4,J11=2),6)+IF(AND(J$148=4,J11=3),4)+IF(AND(J$148=4,J11=4),2)+IF(AND(J$148=3,J11=1),6)+IF(AND(J$148=3,J11=2),4)+IF(AND(J$148=3,J11=3),2)+IF(AND(J$148=2,J11=1),4)+IF(AND(J$148=2,J11=2),2)+IF(AND(J$148=1,J11=1),2)</f>
        <v>4</v>
      </c>
      <c r="M11" s="7">
        <f>IF(AND(J$148&gt;4,K11=1),12)+IF(AND(J$148&gt;4,K11=2),8)+IF(AND(J$148&gt;4,K11=3),6)+IF(AND(J$148&gt;4,K11=4),5)+IF(AND(J$148&gt;4,K11=5),4)+IF(AND(J$148&gt;4,K11=6),3)+IF(AND(J$148&gt;4,K11=7),2)+IF(AND(J$148&gt;4,K11&gt;7),1)+IF(AND(J$148=4,K11=1),8)+IF(AND(J$148=4,K11=2),6)+IF(AND(J$148=4,K11=3),4)+IF(AND(J$148=4,K11=4),2)+IF(AND(J$148=3,K11=1),6)+IF(AND(J$148=3,K11=2),4)+IF(AND(J$148=3,K11=3),2)+IF(AND(J$148=2,K11=1),4)+IF(AND(J$148=2,K11=2),2)+IF(AND(J$148=1,K11=1),2)</f>
        <v>0</v>
      </c>
      <c r="N11" s="2" t="s">
        <v>31</v>
      </c>
      <c r="O11" s="7">
        <f>+I11+L11+M11+U11</f>
        <v>7</v>
      </c>
      <c r="P11" s="11">
        <f>O11</f>
        <v>7</v>
      </c>
      <c r="Q11" s="10">
        <v>34.203000000000003</v>
      </c>
      <c r="R11" s="2"/>
      <c r="S11" s="2" t="s">
        <v>31</v>
      </c>
      <c r="T11" s="2"/>
      <c r="U11" s="6">
        <v>1</v>
      </c>
      <c r="V11" s="19">
        <f>MIN(F11,G11,Q11,R11)</f>
        <v>32.622999999999998</v>
      </c>
      <c r="W11" s="2">
        <v>32.835999999999999</v>
      </c>
      <c r="X11" s="3">
        <v>1</v>
      </c>
      <c r="Y11" s="4">
        <f>IF(AND(Z$148&gt;4,X11=1),6)+IF(AND(Z$148&gt;4,X11=2),4)+IF(AND(Z$148&gt;4,X11=3),3)+IF(AND(Z$148&gt;4,X11=4),2)+IF(AND(Z$148&gt;4,X11=5),1)+IF(AND(Z$148&gt;4,X11&gt;5),1)+IF(AND(Z$148=4,X11=1),4)+IF(AND(Z$148=4,X11=2),3)+IF(AND(Z$148=4,X11=3),2)+IF(AND(Z$148=4,X11=4),1)+IF(AND(Z$148=3,X11=1),3)+IF(AND(Z$148=3,X11=2),2)+IF(AND(Z$148=3,X11=3),1)+IF(AND(Z$148=2,X11=1),2)+IF(AND(Z$148=2,X11=2),1)+IF(AND(Z$148=1,X11=1),1)</f>
        <v>2</v>
      </c>
      <c r="Z11" s="5"/>
      <c r="AA11" s="5">
        <v>1</v>
      </c>
      <c r="AB11" s="7">
        <f>IF(AND(Z$148&gt;4,Z11=1),12)+IF(AND(Z$148&gt;4,Z11=2),8)+IF(AND(Z$148&gt;4,Z11=3),6)+IF(AND(Z$148&gt;4,Z11=4),5)+IF(AND(Z$148&gt;4,Z11=5),4)+IF(AND(Z$148&gt;4,Z11=6),3)+IF(AND(Z$148&gt;4,Z11=7),2)+IF(AND(Z$148&gt;4,Z11&gt;7),1)+IF(AND(Z$148=4,Z11=1),8)+IF(AND(Z$148=4,Z11=2),6)+IF(AND(Z$148=4,Z11=3),4)+IF(AND(Z$148=4,Z11=4),2)+IF(AND(Z$148=3,Z11=1),6)+IF(AND(Z$148=3,Z11=2),4)+IF(AND(Z$148=3,Z11=3),2)+IF(AND(Z$148=2,Z11=1),4)+IF(AND(Z$148=2,Z11=2),2)+IF(AND(Z$148=1,Z11=1),2)</f>
        <v>0</v>
      </c>
      <c r="AC11" s="7">
        <f>IF(AND(Z$148&gt;4,AA11=1),12)+IF(AND(Z$148&gt;4,AA11=2),8)+IF(AND(Z$148&gt;4,AA11=3),6)+IF(AND(Z$148&gt;4,AA11=4),5)+IF(AND(Z$148&gt;4,AA11=5),4)+IF(AND(Z$148&gt;4,AA11=6),3)+IF(AND(Z$148&gt;4,AA11=7),2)+IF(AND(Z$148&gt;4,AA11&gt;7),1)+IF(AND(Z$148=4,AA11=1),8)+IF(AND(Z$148=4,AA11=2),6)+IF(AND(Z$148=4,AA11=3),4)+IF(AND(Z$148=4,AA11=4),2)+IF(AND(Z$148=3,AA11=1),6)+IF(AND(Z$148=3,AA11=2),4)+IF(AND(Z$148=3,AA11=3),2)+IF(AND(Z$148=2,AA11=1),4)+IF(AND(Z$148=2,AA11=2),2)+IF(AND(Z$148=1,AA11=1),2)</f>
        <v>4</v>
      </c>
      <c r="AD11" s="2" t="s">
        <v>31</v>
      </c>
      <c r="AE11" s="7">
        <f>+Y11+AB11+AC11+AK11</f>
        <v>6</v>
      </c>
      <c r="AF11" s="11">
        <f>AE11+P11</f>
        <v>13</v>
      </c>
      <c r="AG11" s="10"/>
      <c r="AH11" s="2">
        <v>33.835999999999999</v>
      </c>
      <c r="AI11" s="2" t="s">
        <v>31</v>
      </c>
      <c r="AJ11" s="2"/>
      <c r="AK11" s="6"/>
      <c r="AL11" s="19">
        <f>MIN(V11,W11,AG11,AH11)</f>
        <v>32.622999999999998</v>
      </c>
      <c r="AM11" s="2">
        <v>38.935000000000002</v>
      </c>
      <c r="AN11" s="3">
        <v>1</v>
      </c>
      <c r="AO11" s="4">
        <f>IF(AND(AP$148&gt;4,AN11=1),6)+IF(AND(AP$148&gt;4,AN11=2),4)+IF(AND(AP$148&gt;4,AN11=3),3)+IF(AND(AP$148&gt;4,AN11=4),2)+IF(AND(AP$148&gt;4,AN11=5),1)+IF(AND(AP$148&gt;4,AN11&gt;5),1)+IF(AND(AP$148=4,AN11=1),4)+IF(AND(AP$148=4,AN11=2),3)+IF(AND(AP$148=4,AN11=3),2)+IF(AND(AP$148=4,AN11=4),1)+IF(AND(AP$148=3,AN11=1),3)+IF(AND(AP$148=3,AN11=2),2)+IF(AND(AP$148=3,AN11=3),1)+IF(AND(AP$148=2,AN11=1),2)+IF(AND(AP$148=2,AN11=2),1)+IF(AND(AP$148=1,AN11=1),1)</f>
        <v>2</v>
      </c>
      <c r="AP11" s="5">
        <v>1</v>
      </c>
      <c r="AQ11" s="5">
        <v>1</v>
      </c>
      <c r="AR11" s="7">
        <f>IF(AND(AP$148&gt;4,AP11=1),12)+IF(AND(AP$148&gt;4,AP11=2),8)+IF(AND(AP$148&gt;4,AP11=3),6)+IF(AND(AP$148&gt;4,AP11=4),5)+IF(AND(AP$148&gt;4,AP11=5),4)+IF(AND(AP$148&gt;4,AP11=6),3)+IF(AND(AP$148&gt;4,AP11=7),2)+IF(AND(AP$148&gt;4,AP11&gt;7),1)+IF(AND(AP$148=4,AP11=1),8)+IF(AND(AP$148=4,AP11=2),6)+IF(AND(AP$148=4,AP11=3),4)+IF(AND(AP$148=4,AP11=4),2)+IF(AND(AP$148=3,AP11=1),6)+IF(AND(AP$148=3,AP11=2),4)+IF(AND(AP$148=3,AP11=3),2)+IF(AND(AP$148=2,AP11=1),4)+IF(AND(AP$148=2,AP11=2),2)+IF(AND(AP$148=1,AP11=1),2)</f>
        <v>4</v>
      </c>
      <c r="AS11" s="7">
        <f>IF(AND(AP$148&gt;4,AQ11=1),12)+IF(AND(AP$148&gt;4,AQ11=2),8)+IF(AND(AP$148&gt;4,AQ11=3),6)+IF(AND(AP$148&gt;4,AQ11=4),5)+IF(AND(AP$148&gt;4,AQ11=5),4)+IF(AND(AP$148&gt;4,AQ11=6),3)+IF(AND(AP$148&gt;4,AQ11=7),2)+IF(AND(AP$148&gt;4,AQ11&gt;7),1)+IF(AND(AP$148=4,AQ11=1),8)+IF(AND(AP$148=4,AQ11=2),6)+IF(AND(AP$148=4,AQ11=3),4)+IF(AND(AP$148=4,AQ11=4),2)+IF(AND(AP$148=3,AQ11=1),6)+IF(AND(AP$148=3,AQ11=2),4)+IF(AND(AP$148=3,AQ11=3),2)+IF(AND(AP$148=2,AQ11=1),4)+IF(AND(AP$148=2,AQ11=2),2)+IF(AND(AP$148=1,AQ11=1),2)</f>
        <v>4</v>
      </c>
      <c r="AT11" s="2" t="s">
        <v>31</v>
      </c>
      <c r="AU11" s="7">
        <f>+AO11+AR11+AS11+BA11</f>
        <v>10</v>
      </c>
      <c r="AV11" s="11">
        <f>AU11+AF11</f>
        <v>23</v>
      </c>
      <c r="AW11" s="10">
        <v>33.161000000000001</v>
      </c>
      <c r="AX11" s="2">
        <v>33.97</v>
      </c>
      <c r="AY11" s="2" t="s">
        <v>31</v>
      </c>
      <c r="AZ11" s="2"/>
      <c r="BA11" s="6"/>
      <c r="BB11" s="19">
        <f>MIN(AL11,AM11,AW11,AX11)</f>
        <v>32.622999999999998</v>
      </c>
      <c r="BC11" s="2">
        <v>35.841999999999999</v>
      </c>
      <c r="BD11" s="3">
        <v>1</v>
      </c>
      <c r="BE11" s="4">
        <f>IF(AND(BF$148&gt;4,BD11=1),6)+IF(AND(BF$148&gt;4,BD11=2),4)+IF(AND(BF$148&gt;4,BD11=3),3)+IF(AND(BF$148&gt;4,BD11=4),2)+IF(AND(BF$148&gt;4,BD11=5),1)+IF(AND(BF$148&gt;4,BD11&gt;5),1)+IF(AND(BF$148=4,BD11=1),4)+IF(AND(BF$148=4,BD11=2),3)+IF(AND(BF$148=4,BD11=3),2)+IF(AND(BF$148=4,BD11=4),1)+IF(AND(BF$148=3,BD11=1),3)+IF(AND(BF$148=3,BD11=2),2)+IF(AND(BF$148=3,BD11=3),1)+IF(AND(BF$148=2,BD11=1),2)+IF(AND(BF$148=2,BD11=2),1)+IF(AND(BF$148=1,BD11=1),1)</f>
        <v>2</v>
      </c>
      <c r="BF11" s="5">
        <v>1</v>
      </c>
      <c r="BG11" s="5">
        <v>1</v>
      </c>
      <c r="BH11" s="7">
        <f>IF(AND(BF$148&gt;4,BF11=1),12)+IF(AND(BF$148&gt;4,BF11=2),8)+IF(AND(BF$148&gt;4,BF11=3),6)+IF(AND(BF$148&gt;4,BF11=4),5)+IF(AND(BF$148&gt;4,BF11=5),4)+IF(AND(BF$148&gt;4,BF11=6),3)+IF(AND(BF$148&gt;4,BF11=7),2)+IF(AND(BF$148&gt;4,BF11&gt;7),1)+IF(AND(BF$148=4,BF11=1),8)+IF(AND(BF$148=4,BF11=2),6)+IF(AND(BF$148=4,BF11=3),4)+IF(AND(BF$148=4,BF11=4),2)+IF(AND(BF$148=3,BF11=1),6)+IF(AND(BF$148=3,BF11=2),4)+IF(AND(BF$148=3,BF11=3),2)+IF(AND(BF$148=2,BF11=1),4)+IF(AND(BF$148=2,BF11=2),2)+IF(AND(BF$148=1,BF11=1),2)</f>
        <v>4</v>
      </c>
      <c r="BI11" s="7">
        <f>IF(AND(BF$148&gt;4,BG11=1),12)+IF(AND(BF$148&gt;4,BG11=2),8)+IF(AND(BF$148&gt;4,BG11=3),6)+IF(AND(BF$148&gt;4,BG11=4),5)+IF(AND(BF$148&gt;4,BG11=5),4)+IF(AND(BF$148&gt;4,BG11=6),3)+IF(AND(BF$148&gt;4,BG11=7),2)+IF(AND(BF$148&gt;4,BG11&gt;7),1)+IF(AND(BF$148=4,BG11=1),8)+IF(AND(BF$148=4,BG11=2),6)+IF(AND(BF$148=4,BG11=3),4)+IF(AND(BF$148=4,BG11=4),2)+IF(AND(BF$148=3,BG11=1),6)+IF(AND(BF$148=3,BG11=2),4)+IF(AND(BF$148=3,BG11=3),2)+IF(AND(BF$148=2,BG11=1),4)+IF(AND(BF$148=2,BG11=2),2)+IF(AND(BF$148=1,BG11=1),2)</f>
        <v>4</v>
      </c>
      <c r="BJ11" s="2" t="s">
        <v>31</v>
      </c>
      <c r="BK11" s="7">
        <f>+BE11+BH11+BI11+BQ11</f>
        <v>10</v>
      </c>
      <c r="BL11" s="11">
        <f>BK11+AV11</f>
        <v>33</v>
      </c>
      <c r="BM11" s="10">
        <v>33.601999999999997</v>
      </c>
      <c r="BN11" s="2">
        <v>32.813000000000002</v>
      </c>
      <c r="BO11" s="2" t="s">
        <v>31</v>
      </c>
      <c r="BP11" s="2"/>
      <c r="BQ11" s="6"/>
      <c r="BR11" s="19">
        <f>MIN(BB11,BC11,BM11,BN11)</f>
        <v>32.622999999999998</v>
      </c>
      <c r="BS11" s="2">
        <v>31.738</v>
      </c>
      <c r="BT11" s="3">
        <v>1</v>
      </c>
      <c r="BU11" s="4">
        <f>IF(AND(BV$148&gt;4,BT11=1),6)+IF(AND(BV$148&gt;4,BT11=2),4)+IF(AND(BV$148&gt;4,BT11=3),3)+IF(AND(BV$148&gt;4,BT11=4),2)+IF(AND(BV$148&gt;4,BT11=5),1)+IF(AND(BV$148&gt;4,BT11&gt;5),1)+IF(AND(BV$148=4,BT11=1),4)+IF(AND(BV$148=4,BT11=2),3)+IF(AND(BV$148=4,BT11=3),2)+IF(AND(BV$148=4,BT11=4),1)+IF(AND(BV$148=3,BT11=1),3)+IF(AND(BV$148=3,BT11=2),2)+IF(AND(BV$148=3,BT11=3),1)+IF(AND(BV$148=2,BT11=1),2)+IF(AND(BV$148=2,BT11=2),1)+IF(AND(BV$148=1,BT11=1),1)</f>
        <v>1</v>
      </c>
      <c r="BV11" s="5">
        <v>1</v>
      </c>
      <c r="BW11" s="5">
        <v>1</v>
      </c>
      <c r="BX11" s="7">
        <f>IF(AND(BV$148&gt;4,BV11=1),12)+IF(AND(BV$148&gt;4,BV11=2),8)+IF(AND(BV$148&gt;4,BV11=3),6)+IF(AND(BV$148&gt;4,BV11=4),5)+IF(AND(BV$148&gt;4,BV11=5),4)+IF(AND(BV$148&gt;4,BV11=6),3)+IF(AND(BV$148&gt;4,BV11=7),2)+IF(AND(BV$148&gt;4,BV11&gt;7),1)+IF(AND(BV$148=4,BV11=1),8)+IF(AND(BV$148=4,BV11=2),6)+IF(AND(BV$148=4,BV11=3),4)+IF(AND(BV$148=4,BV11=4),2)+IF(AND(BV$148=3,BV11=1),6)+IF(AND(BV$148=3,BV11=2),4)+IF(AND(BV$148=3,BV11=3),2)+IF(AND(BV$148=2,BV11=1),4)+IF(AND(BV$148=2,BV11=2),2)+IF(AND(BV$148=1,BV11=1),2)</f>
        <v>2</v>
      </c>
      <c r="BY11" s="7">
        <f>IF(AND(BV$148&gt;4,BW11=1),12)+IF(AND(BV$148&gt;4,BW11=2),8)+IF(AND(BV$148&gt;4,BW11=3),6)+IF(AND(BV$148&gt;4,BW11=4),5)+IF(AND(BV$148&gt;4,BW11=5),4)+IF(AND(BV$148&gt;4,BW11=6),3)+IF(AND(BV$148&gt;4,BW11=7),2)+IF(AND(BV$148&gt;4,BW11&gt;7),1)+IF(AND(BV$148=4,BW11=1),8)+IF(AND(BV$148=4,BW11=2),6)+IF(AND(BV$148=4,BW11=3),4)+IF(AND(BV$148=4,BW11=4),2)+IF(AND(BV$148=3,BW11=1),6)+IF(AND(BV$148=3,BW11=2),4)+IF(AND(BV$148=3,BW11=3),2)+IF(AND(BV$148=2,BW11=1),4)+IF(AND(BV$148=2,BW11=2),2)+IF(AND(BV$148=1,BW11=1),2)</f>
        <v>2</v>
      </c>
      <c r="BZ11" s="2" t="s">
        <v>31</v>
      </c>
      <c r="CA11" s="7">
        <f>+BU11+BX11+BY11+CG11</f>
        <v>6</v>
      </c>
      <c r="CB11" s="11">
        <f>CA11+BL11</f>
        <v>39</v>
      </c>
      <c r="CC11" s="10">
        <v>32.700000000000003</v>
      </c>
      <c r="CD11" s="2">
        <v>32.761000000000003</v>
      </c>
      <c r="CE11" s="2" t="s">
        <v>31</v>
      </c>
      <c r="CF11" s="2"/>
      <c r="CG11" s="6">
        <v>1</v>
      </c>
      <c r="CH11" s="19">
        <f>MIN(BR11,BS11,CC11,CD11)</f>
        <v>31.738</v>
      </c>
      <c r="CI11" s="2">
        <v>38.177</v>
      </c>
      <c r="CJ11" s="3">
        <v>1</v>
      </c>
      <c r="CK11" s="4">
        <f>IF(AND(CL$148&gt;4,CJ11=1),6)+IF(AND(CL$148&gt;4,CJ11=2),4)+IF(AND(CL$148&gt;4,CJ11=3),3)+IF(AND(CL$148&gt;4,CJ11=4),2)+IF(AND(CL$148&gt;4,CJ11=5),1)+IF(AND(CL$148&gt;4,CJ11&gt;5),1)+IF(AND(CL$148=4,CJ11=1),4)+IF(AND(CL$148=4,CJ11=2),3)+IF(AND(CL$148=4,CJ11=3),2)+IF(AND(CL$148=4,CJ11=4),1)+IF(AND(CL$148=3,CJ11=1),3)+IF(AND(CL$148=3,CJ11=2),2)+IF(AND(CL$148=3,CJ11=3),1)+IF(AND(CL$148=2,CJ11=1),2)+IF(AND(CL$148=2,CJ11=2),1)+IF(AND(CL$148=1,CJ11=1),1)</f>
        <v>3</v>
      </c>
      <c r="CL11" s="5">
        <v>1</v>
      </c>
      <c r="CM11" s="5">
        <v>1</v>
      </c>
      <c r="CN11" s="7">
        <f>IF(AND(CL$148&gt;4,CL11=1),12)+IF(AND(CL$148&gt;4,CL11=2),8)+IF(AND(CL$148&gt;4,CL11=3),6)+IF(AND(CL$148&gt;4,CL11=4),5)+IF(AND(CL$148&gt;4,CL11=5),4)+IF(AND(CL$148&gt;4,CL11=6),3)+IF(AND(CL$148&gt;4,CL11=7),2)+IF(AND(CL$148&gt;4,CL11&gt;7),1)+IF(AND(CL$148=4,CL11=1),8)+IF(AND(CL$148=4,CL11=2),6)+IF(AND(CL$148=4,CL11=3),4)+IF(AND(CL$148=4,CL11=4),2)+IF(AND(CL$148=3,CL11=1),6)+IF(AND(CL$148=3,CL11=2),4)+IF(AND(CL$148=3,CL11=3),2)+IF(AND(CL$148=2,CL11=1),4)+IF(AND(CL$148=2,CL11=2),2)+IF(AND(CL$148=1,CL11=1),2)</f>
        <v>6</v>
      </c>
      <c r="CO11" s="7">
        <f>IF(AND(CL$148&gt;4,CM11=1),12)+IF(AND(CL$148&gt;4,CM11=2),8)+IF(AND(CL$148&gt;4,CM11=3),6)+IF(AND(CL$148&gt;4,CM11=4),5)+IF(AND(CL$148&gt;4,CM11=5),4)+IF(AND(CL$148&gt;4,CM11=6),3)+IF(AND(CL$148&gt;4,CM11=7),2)+IF(AND(CL$148&gt;4,CM11&gt;7),1)+IF(AND(CL$148=4,CM11=1),8)+IF(AND(CL$148=4,CM11=2),6)+IF(AND(CL$148=4,CM11=3),4)+IF(AND(CL$148=4,CM11=4),2)+IF(AND(CL$148=3,CM11=1),6)+IF(AND(CL$148=3,CM11=2),4)+IF(AND(CL$148=3,CM11=3),2)+IF(AND(CL$148=2,CM11=1),4)+IF(AND(CL$148=2,CM11=2),2)+IF(AND(CL$148=1,CM11=1),2)</f>
        <v>6</v>
      </c>
      <c r="CP11" s="2" t="s">
        <v>31</v>
      </c>
      <c r="CQ11" s="7">
        <f t="shared" si="0"/>
        <v>15</v>
      </c>
      <c r="CR11" s="11">
        <f t="shared" si="1"/>
        <v>54</v>
      </c>
      <c r="CS11" s="10">
        <v>34.106999999999999</v>
      </c>
      <c r="CT11" s="2">
        <v>47.872999999999998</v>
      </c>
      <c r="CU11" s="2" t="s">
        <v>31</v>
      </c>
      <c r="CV11" s="2"/>
      <c r="CW11" s="6"/>
      <c r="CX11" s="19">
        <f t="shared" si="2"/>
        <v>31.738</v>
      </c>
      <c r="CY11" s="2">
        <v>42.595999999999997</v>
      </c>
      <c r="CZ11" s="3">
        <v>4</v>
      </c>
      <c r="DA11" s="4">
        <f>IF(AND(DB$148&gt;4,CZ11=1),6)+IF(AND(DB$148&gt;4,CZ11=2),4)+IF(AND(DB$148&gt;4,CZ11=3),3)+IF(AND(DB$148&gt;4,CZ11=4),2)+IF(AND(DB$148&gt;4,CZ11=5),1)+IF(AND(DB$148&gt;4,CZ11&gt;5),1)+IF(AND(DB$148=4,CZ11=1),4)+IF(AND(DB$148=4,CZ11=2),3)+IF(AND(DB$148=4,CZ11=3),2)+IF(AND(DB$148=4,CZ11=4),1)+IF(AND(DB$148=3,CZ11=1),3)+IF(AND(DB$148=3,CZ11=2),2)+IF(AND(DB$148=3,CZ11=3),1)+IF(AND(DB$148=2,CZ11=1),2)+IF(AND(DB$148=2,CZ11=2),1)+IF(AND(DB$148=1,CZ11=1),1)</f>
        <v>2</v>
      </c>
      <c r="DB11" s="5">
        <v>2</v>
      </c>
      <c r="DC11" s="5">
        <v>4</v>
      </c>
      <c r="DD11" s="7">
        <f>IF(AND(DB$148&gt;4,DB11=1),12)+IF(AND(DB$148&gt;4,DB11=2),8)+IF(AND(DB$148&gt;4,DB11=3),6)+IF(AND(DB$148&gt;4,DB11=4),5)+IF(AND(DB$148&gt;4,DB11=5),4)+IF(AND(DB$148&gt;4,DB11=6),3)+IF(AND(DB$148&gt;4,DB11=7),2)+IF(AND(DB$148&gt;4,DB11&gt;7),1)+IF(AND(DB$148=4,DB11=1),8)+IF(AND(DB$148=4,DB11=2),6)+IF(AND(DB$148=4,DB11=3),4)+IF(AND(DB$148=4,DB11=4),2)+IF(AND(DB$148=3,DB11=1),6)+IF(AND(DB$148=3,DB11=2),4)+IF(AND(DB$148=3,DB11=3),2)+IF(AND(DB$148=2,DB11=1),4)+IF(AND(DB$148=2,DB11=2),2)+IF(AND(DB$148=1,DB11=1),2)</f>
        <v>8</v>
      </c>
      <c r="DE11" s="7">
        <f>IF(AND(DB$148&gt;4,DC11=1),12)+IF(AND(DB$148&gt;4,DC11=2),8)+IF(AND(DB$148&gt;4,DC11=3),6)+IF(AND(DB$148&gt;4,DC11=4),5)+IF(AND(DB$148&gt;4,DC11=5),4)+IF(AND(DB$148&gt;4,DC11=6),3)+IF(AND(DB$148&gt;4,DC11=7),2)+IF(AND(DB$148&gt;4,DC11&gt;7),1)+IF(AND(DB$148=4,DC11=1),8)+IF(AND(DB$148=4,DC11=2),6)+IF(AND(DB$148=4,DC11=3),4)+IF(AND(DB$148=4,DC11=4),2)+IF(AND(DB$148=3,DC11=1),6)+IF(AND(DB$148=3,DC11=2),4)+IF(AND(DB$148=3,DC11=3),2)+IF(AND(DB$148=2,DC11=1),4)+IF(AND(DB$148=2,DC11=2),2)+IF(AND(DB$148=1,DC11=1),2)</f>
        <v>5</v>
      </c>
      <c r="DF11" s="2" t="s">
        <v>31</v>
      </c>
      <c r="DG11" s="7">
        <f t="shared" si="3"/>
        <v>15</v>
      </c>
      <c r="DH11" s="11">
        <f t="shared" si="4"/>
        <v>69</v>
      </c>
      <c r="DI11" s="10">
        <v>35.259</v>
      </c>
      <c r="DJ11" s="2">
        <v>37.948999999999998</v>
      </c>
      <c r="DK11" s="2" t="s">
        <v>31</v>
      </c>
      <c r="DL11" s="2"/>
      <c r="DM11" s="6"/>
      <c r="DN11" s="19">
        <f t="shared" si="5"/>
        <v>31.738</v>
      </c>
      <c r="DO11" s="2"/>
      <c r="DP11" s="3"/>
      <c r="DQ11" s="4">
        <f>IF(AND(DR$148&gt;4,DP11=1),6)+IF(AND(DR$148&gt;4,DP11=2),4)+IF(AND(DR$148&gt;4,DP11=3),3)+IF(AND(DR$148&gt;4,DP11=4),2)+IF(AND(DR$148&gt;4,DP11=5),1)+IF(AND(DR$148&gt;4,DP11&gt;5),1)+IF(AND(DR$148=4,DP11=1),4)+IF(AND(DR$148=4,DP11=2),3)+IF(AND(DR$148=4,DP11=3),2)+IF(AND(DR$148=4,DP11=4),1)+IF(AND(DR$148=3,DP11=1),3)+IF(AND(DR$148=3,DP11=2),2)+IF(AND(DR$148=3,DP11=3),1)+IF(AND(DR$148=2,DP11=1),2)+IF(AND(DR$148=2,DP11=2),1)+IF(AND(DR$148=1,DP11=1),1)</f>
        <v>0</v>
      </c>
      <c r="DR11" s="5">
        <v>1</v>
      </c>
      <c r="DS11" s="5">
        <v>1</v>
      </c>
      <c r="DT11" s="7">
        <f>IF(AND(DR$148&gt;4,DR11=1),12)+IF(AND(DR$148&gt;4,DR11=2),8)+IF(AND(DR$148&gt;4,DR11=3),6)+IF(AND(DR$148&gt;4,DR11=4),5)+IF(AND(DR$148&gt;4,DR11=5),4)+IF(AND(DR$148&gt;4,DR11=6),3)+IF(AND(DR$148&gt;4,DR11=7),2)+IF(AND(DR$148&gt;4,DR11&gt;7),1)+IF(AND(DR$148=4,DR11=1),8)+IF(AND(DR$148=4,DR11=2),6)+IF(AND(DR$148=4,DR11=3),4)+IF(AND(DR$148=4,DR11=4),2)+IF(AND(DR$148=3,DR11=1),6)+IF(AND(DR$148=3,DR11=2),4)+IF(AND(DR$148=3,DR11=3),2)+IF(AND(DR$148=2,DR11=1),4)+IF(AND(DR$148=2,DR11=2),2)+IF(AND(DR$148=1,DR11=1),2)</f>
        <v>4</v>
      </c>
      <c r="DU11" s="7">
        <f>IF(AND(DR$148&gt;4,DS11=1),12)+IF(AND(DR$148&gt;4,DS11=2),8)+IF(AND(DR$148&gt;4,DS11=3),6)+IF(AND(DR$148&gt;4,DS11=4),5)+IF(AND(DR$148&gt;4,DS11=5),4)+IF(AND(DR$148&gt;4,DS11=6),3)+IF(AND(DR$148&gt;4,DS11=7),2)+IF(AND(DR$148&gt;4,DS11&gt;7),1)+IF(AND(DR$148=4,DS11=1),8)+IF(AND(DR$148=4,DS11=2),6)+IF(AND(DR$148=4,DS11=3),4)+IF(AND(DR$148=4,DS11=4),2)+IF(AND(DR$148=3,DS11=1),6)+IF(AND(DR$148=3,DS11=2),4)+IF(AND(DR$148=3,DS11=3),2)+IF(AND(DR$148=2,DS11=1),4)+IF(AND(DR$148=2,DS11=2),2)+IF(AND(DR$148=1,DS11=1),2)</f>
        <v>4</v>
      </c>
      <c r="DV11" s="2" t="s">
        <v>31</v>
      </c>
      <c r="DW11" s="7">
        <f t="shared" si="6"/>
        <v>8</v>
      </c>
      <c r="DX11" s="11">
        <f t="shared" si="7"/>
        <v>77</v>
      </c>
      <c r="DY11" s="10">
        <v>33.588999999999999</v>
      </c>
      <c r="DZ11" s="2">
        <v>33.265999999999998</v>
      </c>
      <c r="EA11" s="2" t="s">
        <v>31</v>
      </c>
      <c r="EB11" s="2"/>
      <c r="EC11" s="6"/>
      <c r="ED11" s="19">
        <f t="shared" si="8"/>
        <v>31.738</v>
      </c>
    </row>
    <row r="12" spans="1:134" x14ac:dyDescent="0.3">
      <c r="A12" s="13">
        <v>3</v>
      </c>
      <c r="B12" s="1" t="s">
        <v>35</v>
      </c>
      <c r="C12" s="9" t="s">
        <v>53</v>
      </c>
      <c r="D12" s="1">
        <v>39</v>
      </c>
      <c r="E12" s="1" t="s">
        <v>48</v>
      </c>
      <c r="F12" s="21">
        <v>27.474</v>
      </c>
      <c r="G12" s="10">
        <v>30.739000000000001</v>
      </c>
      <c r="H12" s="3">
        <v>7</v>
      </c>
      <c r="I12" s="4">
        <f>IF(AND(J$146&gt;4,H12=1),6)+IF(AND(J$146&gt;4,H12=2),4)+IF(AND(J$146&gt;4,H12=3),3)+IF(AND(J$146&gt;4,H12=4),2)+IF(AND(J$146&gt;4,H12=5),1)+IF(AND(J$146&gt;4,H12&gt;5),1)+IF(AND(J$146=4,H12=1),4)+IF(AND(J$146=4,H12=2),3)+IF(AND(J$146=4,H12=3),2)+IF(AND(J$146=4,H12=4),1)+IF(AND(J$146=3,H12=1),3)+IF(AND(J$146=3,H12=2),2)+IF(AND(J$146=3,H12=3),1)+IF(AND(J$146=2,H12=1),2)+IF(AND(J$146=2,H12=2),1)+IF(AND(J$146=1,H12=1),1)</f>
        <v>1</v>
      </c>
      <c r="J12" s="5">
        <v>5</v>
      </c>
      <c r="K12" s="5"/>
      <c r="L12" s="4">
        <f>IF(AND(J$146&gt;4,J12=1),12)+IF(AND(J$146&gt;4,J12=2),8)+IF(AND(J$146&gt;4,J12=3),6)+IF(AND(J$146&gt;4,J12=4),5)+IF(AND(J$146&gt;4,J12=5),4)+IF(AND(J$146&gt;4,J12=6),3)+IF(AND(J$146&gt;4,J12=7),2)+IF(AND(J$146&gt;4,J12&gt;7),1)+IF(AND(J$146=4,J12=1),8)+IF(AND(J$146=4,J12=2),6)+IF(AND(J$146=4,J12=3),4)+IF(AND(J$146=4,J12=4),2)+IF(AND(J$146=3,J12=1),6)+IF(AND(J$146=3,J12=2),4)+IF(AND(J$146=3,J12=3),2)+IF(AND(J$146=2,J12=1),4)+IF(AND(J$146=2,J12=2),2)+IF(AND(J$146=1,J12=1),2)</f>
        <v>4</v>
      </c>
      <c r="M12" s="4">
        <f>IF(AND(J$146&gt;4,K12=1),12)+IF(AND(J$146&gt;4,K12=2),8)+IF(AND(J$146&gt;4,K12=3),6)+IF(AND(J$146&gt;4,K12=4),5)+IF(AND(J$146&gt;4,K12=5),4)+IF(AND(J$146&gt;4,K12=6),3)+IF(AND(J$146&gt;4,K12=7),2)+IF(AND(J$146&gt;4,K12&gt;7),1)+IF(AND(J$146=4,K12=1),8)+IF(AND(J$146=4,K12=2),6)+IF(AND(J$146=4,K12=3),4)+IF(AND(J$146=4,K12=4),2)+IF(AND(J$146=3,K12=1),6)+IF(AND(J$146=3,K12=2),4)+IF(AND(J$146=3,K12=3),2)+IF(AND(J$146=2,K12=1),4)+IF(AND(J$146=2,K12=2),2)+IF(AND(J$146=1,K12=1),2)</f>
        <v>0</v>
      </c>
      <c r="N12" s="2" t="s">
        <v>26</v>
      </c>
      <c r="O12" s="4">
        <f>+I12+L12+M12+U12</f>
        <v>5</v>
      </c>
      <c r="P12" s="11">
        <f>O12</f>
        <v>5</v>
      </c>
      <c r="Q12" s="10">
        <v>30.388000000000002</v>
      </c>
      <c r="R12" s="10"/>
      <c r="S12" s="2" t="s">
        <v>26</v>
      </c>
      <c r="T12" s="2" t="s">
        <v>27</v>
      </c>
      <c r="U12" s="6"/>
      <c r="V12" s="19">
        <f>MIN(F12,G12,Q12,R12)</f>
        <v>27.474</v>
      </c>
      <c r="W12" s="10">
        <v>30.63</v>
      </c>
      <c r="X12" s="3">
        <v>3</v>
      </c>
      <c r="Y12" s="4">
        <f>IF(AND(Z$146&gt;4,X12=1),6)+IF(AND(Z$146&gt;4,X12=2),4)+IF(AND(Z$146&gt;4,X12=3),3)+IF(AND(Z$146&gt;4,X12=4),2)+IF(AND(Z$146&gt;4,X12=5),1)+IF(AND(Z$146&gt;4,X12&gt;5),1)+IF(AND(Z$146=4,X12=1),4)+IF(AND(Z$146=4,X12=2),3)+IF(AND(Z$146=4,X12=3),2)+IF(AND(Z$146=4,X12=4),1)+IF(AND(Z$146=3,X12=1),3)+IF(AND(Z$146=3,X12=2),2)+IF(AND(Z$146=3,X12=3),1)+IF(AND(Z$146=2,X12=1),2)+IF(AND(Z$146=2,X12=2),1)+IF(AND(Z$146=1,X12=1),1)</f>
        <v>3</v>
      </c>
      <c r="Z12" s="5">
        <v>4</v>
      </c>
      <c r="AA12" s="5">
        <v>4</v>
      </c>
      <c r="AB12" s="4">
        <f>IF(AND(Z$146&gt;4,Z12=1),12)+IF(AND(Z$146&gt;4,Z12=2),8)+IF(AND(Z$146&gt;4,Z12=3),6)+IF(AND(Z$146&gt;4,Z12=4),5)+IF(AND(Z$146&gt;4,Z12=5),4)+IF(AND(Z$146&gt;4,Z12=6),3)+IF(AND(Z$146&gt;4,Z12=7),2)+IF(AND(Z$146&gt;4,Z12&gt;7),1)+IF(AND(Z$146=4,Z12=1),8)+IF(AND(Z$146=4,Z12=2),6)+IF(AND(Z$146=4,Z12=3),4)+IF(AND(Z$146=4,Z12=4),2)+IF(AND(Z$146=3,Z12=1),6)+IF(AND(Z$146=3,Z12=2),4)+IF(AND(Z$146=3,Z12=3),2)+IF(AND(Z$146=2,Z12=1),4)+IF(AND(Z$146=2,Z12=2),2)+IF(AND(Z$146=1,Z12=1),2)</f>
        <v>5</v>
      </c>
      <c r="AC12" s="4">
        <f>IF(AND(Z$146&gt;4,AA12=1),12)+IF(AND(Z$146&gt;4,AA12=2),8)+IF(AND(Z$146&gt;4,AA12=3),6)+IF(AND(Z$146&gt;4,AA12=4),5)+IF(AND(Z$146&gt;4,AA12=5),4)+IF(AND(Z$146&gt;4,AA12=6),3)+IF(AND(Z$146&gt;4,AA12=7),2)+IF(AND(Z$146&gt;4,AA12&gt;7),1)+IF(AND(Z$146=4,AA12=1),8)+IF(AND(Z$146=4,AA12=2),6)+IF(AND(Z$146=4,AA12=3),4)+IF(AND(Z$146=4,AA12=4),2)+IF(AND(Z$146=3,AA12=1),6)+IF(AND(Z$146=3,AA12=2),4)+IF(AND(Z$146=3,AA12=3),2)+IF(AND(Z$146=2,AA12=1),4)+IF(AND(Z$146=2,AA12=2),2)+IF(AND(Z$146=1,AA12=1),2)</f>
        <v>5</v>
      </c>
      <c r="AD12" s="2" t="s">
        <v>26</v>
      </c>
      <c r="AE12" s="4">
        <f>+Y12+AB12+AC12+AK12</f>
        <v>13</v>
      </c>
      <c r="AF12" s="11">
        <f>AE12+P12</f>
        <v>18</v>
      </c>
      <c r="AG12" s="10">
        <v>31.140999999999998</v>
      </c>
      <c r="AH12" s="10">
        <v>29.68</v>
      </c>
      <c r="AI12" s="2" t="s">
        <v>26</v>
      </c>
      <c r="AJ12" s="2" t="s">
        <v>27</v>
      </c>
      <c r="AK12" s="6"/>
      <c r="AL12" s="19">
        <f>MIN(V12,W12,AG12,AH12)</f>
        <v>27.474</v>
      </c>
      <c r="AM12" s="10"/>
      <c r="AN12" s="3"/>
      <c r="AO12" s="4">
        <f>IF(AND(AP$146&gt;4,AN12=1),6)+IF(AND(AP$146&gt;4,AN12=2),4)+IF(AND(AP$146&gt;4,AN12=3),3)+IF(AND(AP$146&gt;4,AN12=4),2)+IF(AND(AP$146&gt;4,AN12=5),1)+IF(AND(AP$146&gt;4,AN12&gt;5),1)+IF(AND(AP$146=4,AN12=1),4)+IF(AND(AP$146=4,AN12=2),3)+IF(AND(AP$146=4,AN12=3),2)+IF(AND(AP$146=4,AN12=4),1)+IF(AND(AP$146=3,AN12=1),3)+IF(AND(AP$146=3,AN12=2),2)+IF(AND(AP$146=3,AN12=3),1)+IF(AND(AP$146=2,AN12=1),2)+IF(AND(AP$146=2,AN12=2),1)+IF(AND(AP$146=1,AN12=1),1)</f>
        <v>0</v>
      </c>
      <c r="AP12" s="5"/>
      <c r="AQ12" s="5"/>
      <c r="AR12" s="4">
        <f>IF(AND(AP$146&gt;4,AP12=1),12)+IF(AND(AP$146&gt;4,AP12=2),8)+IF(AND(AP$146&gt;4,AP12=3),6)+IF(AND(AP$146&gt;4,AP12=4),5)+IF(AND(AP$146&gt;4,AP12=5),4)+IF(AND(AP$146&gt;4,AP12=6),3)+IF(AND(AP$146&gt;4,AP12=7),2)+IF(AND(AP$146&gt;4,AP12&gt;7),1)+IF(AND(AP$146=4,AP12=1),8)+IF(AND(AP$146=4,AP12=2),6)+IF(AND(AP$146=4,AP12=3),4)+IF(AND(AP$146=4,AP12=4),2)+IF(AND(AP$146=3,AP12=1),6)+IF(AND(AP$146=3,AP12=2),4)+IF(AND(AP$146=3,AP12=3),2)+IF(AND(AP$146=2,AP12=1),4)+IF(AND(AP$146=2,AP12=2),2)+IF(AND(AP$146=1,AP12=1),2)</f>
        <v>0</v>
      </c>
      <c r="AS12" s="4">
        <f>IF(AND(AP$146&gt;4,AQ12=1),12)+IF(AND(AP$146&gt;4,AQ12=2),8)+IF(AND(AP$146&gt;4,AQ12=3),6)+IF(AND(AP$146&gt;4,AQ12=4),5)+IF(AND(AP$146&gt;4,AQ12=5),4)+IF(AND(AP$146&gt;4,AQ12=6),3)+IF(AND(AP$146&gt;4,AQ12=7),2)+IF(AND(AP$146&gt;4,AQ12&gt;7),1)+IF(AND(AP$146=4,AQ12=1),8)+IF(AND(AP$146=4,AQ12=2),6)+IF(AND(AP$146=4,AQ12=3),4)+IF(AND(AP$146=4,AQ12=4),2)+IF(AND(AP$146=3,AQ12=1),6)+IF(AND(AP$146=3,AQ12=2),4)+IF(AND(AP$146=3,AQ12=3),2)+IF(AND(AP$146=2,AQ12=1),4)+IF(AND(AP$146=2,AQ12=2),2)+IF(AND(AP$146=1,AQ12=1),2)</f>
        <v>0</v>
      </c>
      <c r="AT12" s="2" t="s">
        <v>26</v>
      </c>
      <c r="AU12" s="4">
        <f>+AO12+AR12+AS12+BA12</f>
        <v>0</v>
      </c>
      <c r="AV12" s="11">
        <f>AU12+AF12</f>
        <v>18</v>
      </c>
      <c r="AW12" s="10"/>
      <c r="AX12" s="10"/>
      <c r="AY12" s="2" t="s">
        <v>26</v>
      </c>
      <c r="AZ12" s="2" t="s">
        <v>27</v>
      </c>
      <c r="BA12" s="6"/>
      <c r="BB12" s="19">
        <f>MIN(AL12,AM12,AW12,AX12)</f>
        <v>27.474</v>
      </c>
      <c r="BC12" s="10"/>
      <c r="BD12" s="3"/>
      <c r="BE12" s="4">
        <f>IF(AND(BF$146&gt;4,BD12=1),6)+IF(AND(BF$146&gt;4,BD12=2),4)+IF(AND(BF$146&gt;4,BD12=3),3)+IF(AND(BF$146&gt;4,BD12=4),2)+IF(AND(BF$146&gt;4,BD12=5),1)+IF(AND(BF$146&gt;4,BD12&gt;5),1)+IF(AND(BF$146=4,BD12=1),4)+IF(AND(BF$146=4,BD12=2),3)+IF(AND(BF$146=4,BD12=3),2)+IF(AND(BF$146=4,BD12=4),1)+IF(AND(BF$146=3,BD12=1),3)+IF(AND(BF$146=3,BD12=2),2)+IF(AND(BF$146=3,BD12=3),1)+IF(AND(BF$146=2,BD12=1),2)+IF(AND(BF$146=2,BD12=2),1)+IF(AND(BF$146=1,BD12=1),1)</f>
        <v>0</v>
      </c>
      <c r="BF12" s="5"/>
      <c r="BG12" s="5"/>
      <c r="BH12" s="4">
        <f>IF(AND(BF$146&gt;4,BF12=1),12)+IF(AND(BF$146&gt;4,BF12=2),8)+IF(AND(BF$146&gt;4,BF12=3),6)+IF(AND(BF$146&gt;4,BF12=4),5)+IF(AND(BF$146&gt;4,BF12=5),4)+IF(AND(BF$146&gt;4,BF12=6),3)+IF(AND(BF$146&gt;4,BF12=7),2)+IF(AND(BF$146&gt;4,BF12&gt;7),1)+IF(AND(BF$146=4,BF12=1),8)+IF(AND(BF$146=4,BF12=2),6)+IF(AND(BF$146=4,BF12=3),4)+IF(AND(BF$146=4,BF12=4),2)+IF(AND(BF$146=3,BF12=1),6)+IF(AND(BF$146=3,BF12=2),4)+IF(AND(BF$146=3,BF12=3),2)+IF(AND(BF$146=2,BF12=1),4)+IF(AND(BF$146=2,BF12=2),2)+IF(AND(BF$146=1,BF12=1),2)</f>
        <v>0</v>
      </c>
      <c r="BI12" s="4">
        <f>IF(AND(BF$146&gt;4,BG12=1),12)+IF(AND(BF$146&gt;4,BG12=2),8)+IF(AND(BF$146&gt;4,BG12=3),6)+IF(AND(BF$146&gt;4,BG12=4),5)+IF(AND(BF$146&gt;4,BG12=5),4)+IF(AND(BF$146&gt;4,BG12=6),3)+IF(AND(BF$146&gt;4,BG12=7),2)+IF(AND(BF$146&gt;4,BG12&gt;7),1)+IF(AND(BF$146=4,BG12=1),8)+IF(AND(BF$146=4,BG12=2),6)+IF(AND(BF$146=4,BG12=3),4)+IF(AND(BF$146=4,BG12=4),2)+IF(AND(BF$146=3,BG12=1),6)+IF(AND(BF$146=3,BG12=2),4)+IF(AND(BF$146=3,BG12=3),2)+IF(AND(BF$146=2,BG12=1),4)+IF(AND(BF$146=2,BG12=2),2)+IF(AND(BF$146=1,BG12=1),2)</f>
        <v>0</v>
      </c>
      <c r="BJ12" s="2" t="s">
        <v>26</v>
      </c>
      <c r="BK12" s="4">
        <f>+BE12+BH12+BI12+BQ12</f>
        <v>0</v>
      </c>
      <c r="BL12" s="11">
        <f>BK12+AV12</f>
        <v>18</v>
      </c>
      <c r="BM12" s="10"/>
      <c r="BN12" s="10"/>
      <c r="BO12" s="2" t="s">
        <v>26</v>
      </c>
      <c r="BP12" s="2" t="s">
        <v>27</v>
      </c>
      <c r="BQ12" s="6"/>
      <c r="BR12" s="19">
        <f>MIN(BB12,BC12,BM12,BN12)</f>
        <v>27.474</v>
      </c>
      <c r="BS12" s="10"/>
      <c r="BT12" s="3"/>
      <c r="BU12" s="4">
        <f>IF(AND(BV$146&gt;4,BT12=1),6)+IF(AND(BV$146&gt;4,BT12=2),4)+IF(AND(BV$146&gt;4,BT12=3),3)+IF(AND(BV$146&gt;4,BT12=4),2)+IF(AND(BV$146&gt;4,BT12=5),1)+IF(AND(BV$146&gt;4,BT12&gt;5),1)+IF(AND(BV$146=4,BT12=1),4)+IF(AND(BV$146=4,BT12=2),3)+IF(AND(BV$146=4,BT12=3),2)+IF(AND(BV$146=4,BT12=4),1)+IF(AND(BV$146=3,BT12=1),3)+IF(AND(BV$146=3,BT12=2),2)+IF(AND(BV$146=3,BT12=3),1)+IF(AND(BV$146=2,BT12=1),2)+IF(AND(BV$146=2,BT12=2),1)+IF(AND(BV$146=1,BT12=1),1)</f>
        <v>0</v>
      </c>
      <c r="BV12" s="5"/>
      <c r="BW12" s="5"/>
      <c r="BX12" s="4">
        <f>IF(AND(BV$146&gt;4,BV12=1),12)+IF(AND(BV$146&gt;4,BV12=2),8)+IF(AND(BV$146&gt;4,BV12=3),6)+IF(AND(BV$146&gt;4,BV12=4),5)+IF(AND(BV$146&gt;4,BV12=5),4)+IF(AND(BV$146&gt;4,BV12=6),3)+IF(AND(BV$146&gt;4,BV12=7),2)+IF(AND(BV$146&gt;4,BV12&gt;7),1)+IF(AND(BV$146=4,BV12=1),8)+IF(AND(BV$146=4,BV12=2),6)+IF(AND(BV$146=4,BV12=3),4)+IF(AND(BV$146=4,BV12=4),2)+IF(AND(BV$146=3,BV12=1),6)+IF(AND(BV$146=3,BV12=2),4)+IF(AND(BV$146=3,BV12=3),2)+IF(AND(BV$146=2,BV12=1),4)+IF(AND(BV$146=2,BV12=2),2)+IF(AND(BV$146=1,BV12=1),2)</f>
        <v>0</v>
      </c>
      <c r="BY12" s="4">
        <f>IF(AND(BV$146&gt;4,BW12=1),12)+IF(AND(BV$146&gt;4,BW12=2),8)+IF(AND(BV$146&gt;4,BW12=3),6)+IF(AND(BV$146&gt;4,BW12=4),5)+IF(AND(BV$146&gt;4,BW12=5),4)+IF(AND(BV$146&gt;4,BW12=6),3)+IF(AND(BV$146&gt;4,BW12=7),2)+IF(AND(BV$146&gt;4,BW12&gt;7),1)+IF(AND(BV$146=4,BW12=1),8)+IF(AND(BV$146=4,BW12=2),6)+IF(AND(BV$146=4,BW12=3),4)+IF(AND(BV$146=4,BW12=4),2)+IF(AND(BV$146=3,BW12=1),6)+IF(AND(BV$146=3,BW12=2),4)+IF(AND(BV$146=3,BW12=3),2)+IF(AND(BV$146=2,BW12=1),4)+IF(AND(BV$146=2,BW12=2),2)+IF(AND(BV$146=1,BW12=1),2)</f>
        <v>0</v>
      </c>
      <c r="BZ12" s="2" t="s">
        <v>26</v>
      </c>
      <c r="CA12" s="4">
        <f>+BU12+BX12+BY12+CG12</f>
        <v>0</v>
      </c>
      <c r="CB12" s="11">
        <f>CA12+BL12</f>
        <v>18</v>
      </c>
      <c r="CC12" s="10"/>
      <c r="CD12" s="10"/>
      <c r="CE12" s="2" t="s">
        <v>26</v>
      </c>
      <c r="CF12" s="2" t="s">
        <v>27</v>
      </c>
      <c r="CG12" s="6"/>
      <c r="CH12" s="19">
        <f>MIN(BR12,BS12,CC12,CD12)</f>
        <v>27.474</v>
      </c>
      <c r="CI12" s="10"/>
      <c r="CJ12" s="3"/>
      <c r="CK12" s="4">
        <f>IF(AND(CL$146&gt;4,CJ12=1),6)+IF(AND(CL$146&gt;4,CJ12=2),4)+IF(AND(CL$146&gt;4,CJ12=3),3)+IF(AND(CL$146&gt;4,CJ12=4),2)+IF(AND(CL$146&gt;4,CJ12=5),1)+IF(AND(CL$146&gt;4,CJ12&gt;5),1)+IF(AND(CL$146=4,CJ12=1),4)+IF(AND(CL$146=4,CJ12=2),3)+IF(AND(CL$146=4,CJ12=3),2)+IF(AND(CL$146=4,CJ12=4),1)+IF(AND(CL$146=3,CJ12=1),3)+IF(AND(CL$146=3,CJ12=2),2)+IF(AND(CL$146=3,CJ12=3),1)+IF(AND(CL$146=2,CJ12=1),2)+IF(AND(CL$146=2,CJ12=2),1)+IF(AND(CL$146=1,CJ12=1),1)</f>
        <v>0</v>
      </c>
      <c r="CL12" s="5">
        <v>4</v>
      </c>
      <c r="CM12" s="5">
        <v>3</v>
      </c>
      <c r="CN12" s="4">
        <f>IF(AND(CL$146&gt;4,CL12=1),12)+IF(AND(CL$146&gt;4,CL12=2),8)+IF(AND(CL$146&gt;4,CL12=3),6)+IF(AND(CL$146&gt;4,CL12=4),5)+IF(AND(CL$146&gt;4,CL12=5),4)+IF(AND(CL$146&gt;4,CL12=6),3)+IF(AND(CL$146&gt;4,CL12=7),2)+IF(AND(CL$146&gt;4,CL12&gt;7),1)+IF(AND(CL$146=4,CL12=1),8)+IF(AND(CL$146=4,CL12=2),6)+IF(AND(CL$146=4,CL12=3),4)+IF(AND(CL$146=4,CL12=4),2)+IF(AND(CL$146=3,CL12=1),6)+IF(AND(CL$146=3,CL12=2),4)+IF(AND(CL$146=3,CL12=3),2)+IF(AND(CL$146=2,CL12=1),4)+IF(AND(CL$146=2,CL12=2),2)+IF(AND(CL$146=1,CL12=1),2)</f>
        <v>5</v>
      </c>
      <c r="CO12" s="4">
        <f>IF(AND(CL$146&gt;4,CM12=1),12)+IF(AND(CL$146&gt;4,CM12=2),8)+IF(AND(CL$146&gt;4,CM12=3),6)+IF(AND(CL$146&gt;4,CM12=4),5)+IF(AND(CL$146&gt;4,CM12=5),4)+IF(AND(CL$146&gt;4,CM12=6),3)+IF(AND(CL$146&gt;4,CM12=7),2)+IF(AND(CL$146&gt;4,CM12&gt;7),1)+IF(AND(CL$146=4,CM12=1),8)+IF(AND(CL$146=4,CM12=2),6)+IF(AND(CL$146=4,CM12=3),4)+IF(AND(CL$146=4,CM12=4),2)+IF(AND(CL$146=3,CM12=1),6)+IF(AND(CL$146=3,CM12=2),4)+IF(AND(CL$146=3,CM12=3),2)+IF(AND(CL$146=2,CM12=1),4)+IF(AND(CL$146=2,CM12=2),2)+IF(AND(CL$146=1,CM12=1),2)</f>
        <v>6</v>
      </c>
      <c r="CP12" s="2" t="s">
        <v>26</v>
      </c>
      <c r="CQ12" s="4">
        <f t="shared" si="0"/>
        <v>11</v>
      </c>
      <c r="CR12" s="11">
        <f t="shared" si="1"/>
        <v>29</v>
      </c>
      <c r="CS12" s="10">
        <v>30.966000000000001</v>
      </c>
      <c r="CT12" s="10">
        <v>44.378999999999998</v>
      </c>
      <c r="CU12" s="2" t="s">
        <v>26</v>
      </c>
      <c r="CV12" s="2" t="s">
        <v>27</v>
      </c>
      <c r="CW12" s="6"/>
      <c r="CX12" s="19">
        <f t="shared" si="2"/>
        <v>27.474</v>
      </c>
      <c r="CY12" s="10">
        <v>31.47</v>
      </c>
      <c r="CZ12" s="3">
        <v>3</v>
      </c>
      <c r="DA12" s="4">
        <f>IF(AND(DB$146&gt;4,CZ12=1),6)+IF(AND(DB$146&gt;4,CZ12=2),4)+IF(AND(DB$146&gt;4,CZ12=3),3)+IF(AND(DB$146&gt;4,CZ12=4),2)+IF(AND(DB$146&gt;4,CZ12=5),1)+IF(AND(DB$146&gt;4,CZ12&gt;5),1)+IF(AND(DB$146=4,CZ12=1),4)+IF(AND(DB$146=4,CZ12=2),3)+IF(AND(DB$146=4,CZ12=3),2)+IF(AND(DB$146=4,CZ12=4),1)+IF(AND(DB$146=3,CZ12=1),3)+IF(AND(DB$146=3,CZ12=2),2)+IF(AND(DB$146=3,CZ12=3),1)+IF(AND(DB$146=2,CZ12=1),2)+IF(AND(DB$146=2,CZ12=2),1)+IF(AND(DB$146=1,CZ12=1),1)</f>
        <v>3</v>
      </c>
      <c r="DB12" s="5">
        <v>3</v>
      </c>
      <c r="DC12" s="5">
        <v>2</v>
      </c>
      <c r="DD12" s="4">
        <f>IF(AND(DB$146&gt;4,DB12=1),12)+IF(AND(DB$146&gt;4,DB12=2),8)+IF(AND(DB$146&gt;4,DB12=3),6)+IF(AND(DB$146&gt;4,DB12=4),5)+IF(AND(DB$146&gt;4,DB12=5),4)+IF(AND(DB$146&gt;4,DB12=6),3)+IF(AND(DB$146&gt;4,DB12=7),2)+IF(AND(DB$146&gt;4,DB12&gt;7),1)+IF(AND(DB$146=4,DB12=1),8)+IF(AND(DB$146=4,DB12=2),6)+IF(AND(DB$146=4,DB12=3),4)+IF(AND(DB$146=4,DB12=4),2)+IF(AND(DB$146=3,DB12=1),6)+IF(AND(DB$146=3,DB12=2),4)+IF(AND(DB$146=3,DB12=3),2)+IF(AND(DB$146=2,DB12=1),4)+IF(AND(DB$146=2,DB12=2),2)+IF(AND(DB$146=1,DB12=1),2)</f>
        <v>6</v>
      </c>
      <c r="DE12" s="4">
        <f>IF(AND(DB$146&gt;4,DC12=1),12)+IF(AND(DB$146&gt;4,DC12=2),8)+IF(AND(DB$146&gt;4,DC12=3),6)+IF(AND(DB$146&gt;4,DC12=4),5)+IF(AND(DB$146&gt;4,DC12=5),4)+IF(AND(DB$146&gt;4,DC12=6),3)+IF(AND(DB$146&gt;4,DC12=7),2)+IF(AND(DB$146&gt;4,DC12&gt;7),1)+IF(AND(DB$146=4,DC12=1),8)+IF(AND(DB$146=4,DC12=2),6)+IF(AND(DB$146=4,DC12=3),4)+IF(AND(DB$146=4,DC12=4),2)+IF(AND(DB$146=3,DC12=1),6)+IF(AND(DB$146=3,DC12=2),4)+IF(AND(DB$146=3,DC12=3),2)+IF(AND(DB$146=2,DC12=1),4)+IF(AND(DB$146=2,DC12=2),2)+IF(AND(DB$146=1,DC12=1),2)</f>
        <v>8</v>
      </c>
      <c r="DF12" s="2" t="s">
        <v>26</v>
      </c>
      <c r="DG12" s="4">
        <f t="shared" si="3"/>
        <v>17</v>
      </c>
      <c r="DH12" s="11">
        <f t="shared" si="4"/>
        <v>46</v>
      </c>
      <c r="DI12" s="10">
        <v>31.433</v>
      </c>
      <c r="DJ12" s="10">
        <v>31.672999999999998</v>
      </c>
      <c r="DK12" s="2" t="s">
        <v>26</v>
      </c>
      <c r="DL12" s="2" t="s">
        <v>27</v>
      </c>
      <c r="DM12" s="6"/>
      <c r="DN12" s="19">
        <f t="shared" si="5"/>
        <v>27.474</v>
      </c>
      <c r="DO12" s="10"/>
      <c r="DP12" s="3"/>
      <c r="DQ12" s="4">
        <f>IF(AND(DR$146&gt;4,DP12=1),6)+IF(AND(DR$146&gt;4,DP12=2),4)+IF(AND(DR$146&gt;4,DP12=3),3)+IF(AND(DR$146&gt;4,DP12=4),2)+IF(AND(DR$146&gt;4,DP12=5),1)+IF(AND(DR$146&gt;4,DP12&gt;5),1)+IF(AND(DR$146=4,DP12=1),4)+IF(AND(DR$146=4,DP12=2),3)+IF(AND(DR$146=4,DP12=3),2)+IF(AND(DR$146=4,DP12=4),1)+IF(AND(DR$146=3,DP12=1),3)+IF(AND(DR$146=3,DP12=2),2)+IF(AND(DR$146=3,DP12=3),1)+IF(AND(DR$146=2,DP12=1),2)+IF(AND(DR$146=2,DP12=2),1)+IF(AND(DR$146=1,DP12=1),1)</f>
        <v>0</v>
      </c>
      <c r="DR12" s="5">
        <v>2</v>
      </c>
      <c r="DS12" s="5">
        <v>2</v>
      </c>
      <c r="DT12" s="4">
        <f>IF(AND(DR$146&gt;4,DR12=1),12)+IF(AND(DR$146&gt;4,DR12=2),8)+IF(AND(DR$146&gt;4,DR12=3),6)+IF(AND(DR$146&gt;4,DR12=4),5)+IF(AND(DR$146&gt;4,DR12=5),4)+IF(AND(DR$146&gt;4,DR12=6),3)+IF(AND(DR$146&gt;4,DR12=7),2)+IF(AND(DR$146&gt;4,DR12&gt;7),1)+IF(AND(DR$146=4,DR12=1),8)+IF(AND(DR$146=4,DR12=2),6)+IF(AND(DR$146=4,DR12=3),4)+IF(AND(DR$146=4,DR12=4),2)+IF(AND(DR$146=3,DR12=1),6)+IF(AND(DR$146=3,DR12=2),4)+IF(AND(DR$146=3,DR12=3),2)+IF(AND(DR$146=2,DR12=1),4)+IF(AND(DR$146=2,DR12=2),2)+IF(AND(DR$146=1,DR12=1),2)</f>
        <v>6</v>
      </c>
      <c r="DU12" s="4">
        <f>IF(AND(DR$146&gt;4,DS12=1),12)+IF(AND(DR$146&gt;4,DS12=2),8)+IF(AND(DR$146&gt;4,DS12=3),6)+IF(AND(DR$146&gt;4,DS12=4),5)+IF(AND(DR$146&gt;4,DS12=5),4)+IF(AND(DR$146&gt;4,DS12=6),3)+IF(AND(DR$146&gt;4,DS12=7),2)+IF(AND(DR$146&gt;4,DS12&gt;7),1)+IF(AND(DR$146=4,DS12=1),8)+IF(AND(DR$146=4,DS12=2),6)+IF(AND(DR$146=4,DS12=3),4)+IF(AND(DR$146=4,DS12=4),2)+IF(AND(DR$146=3,DS12=1),6)+IF(AND(DR$146=3,DS12=2),4)+IF(AND(DR$146=3,DS12=3),2)+IF(AND(DR$146=2,DS12=1),4)+IF(AND(DR$146=2,DS12=2),2)+IF(AND(DR$146=1,DS12=1),2)</f>
        <v>6</v>
      </c>
      <c r="DV12" s="2" t="s">
        <v>26</v>
      </c>
      <c r="DW12" s="4">
        <f t="shared" si="6"/>
        <v>12</v>
      </c>
      <c r="DX12" s="11">
        <f t="shared" si="7"/>
        <v>58</v>
      </c>
      <c r="DY12" s="10">
        <v>29.558</v>
      </c>
      <c r="DZ12" s="10">
        <v>30.137</v>
      </c>
      <c r="EA12" s="2" t="s">
        <v>26</v>
      </c>
      <c r="EB12" s="2" t="s">
        <v>27</v>
      </c>
      <c r="EC12" s="6"/>
      <c r="ED12" s="19">
        <f t="shared" si="8"/>
        <v>27.474</v>
      </c>
    </row>
    <row r="13" spans="1:134" x14ac:dyDescent="0.3">
      <c r="A13" s="13">
        <v>4</v>
      </c>
      <c r="B13" s="1" t="s">
        <v>119</v>
      </c>
      <c r="C13" s="2">
        <v>10782</v>
      </c>
      <c r="D13" s="1">
        <v>117</v>
      </c>
      <c r="E13" s="1" t="s">
        <v>178</v>
      </c>
      <c r="F13" s="21"/>
      <c r="G13" s="2"/>
      <c r="H13" s="3"/>
      <c r="I13" s="2"/>
      <c r="J13" s="5"/>
      <c r="K13" s="5"/>
      <c r="L13" s="2"/>
      <c r="M13" s="2"/>
      <c r="N13" s="2"/>
      <c r="O13" s="2"/>
      <c r="P13" s="11"/>
      <c r="Q13" s="2"/>
      <c r="R13" s="2"/>
      <c r="S13" s="2"/>
      <c r="T13" s="8"/>
      <c r="U13" s="6"/>
      <c r="V13" s="19"/>
      <c r="W13" s="2"/>
      <c r="X13" s="3"/>
      <c r="Y13" s="2"/>
      <c r="Z13" s="5"/>
      <c r="AA13" s="5"/>
      <c r="AB13" s="2"/>
      <c r="AC13" s="2"/>
      <c r="AD13" s="2" t="s">
        <v>52</v>
      </c>
      <c r="AE13" s="2"/>
      <c r="AF13" s="11"/>
      <c r="AG13" s="2">
        <v>28.073</v>
      </c>
      <c r="AH13" s="2">
        <v>28.234000000000002</v>
      </c>
      <c r="AI13" s="2" t="s">
        <v>26</v>
      </c>
      <c r="AJ13" s="8" t="s">
        <v>182</v>
      </c>
      <c r="AK13" s="6"/>
      <c r="AL13" s="19">
        <f>MIN(V13,W13,AG13,AH13)</f>
        <v>28.073</v>
      </c>
      <c r="AM13" s="2">
        <v>37.593000000000004</v>
      </c>
      <c r="AN13" s="3">
        <v>4</v>
      </c>
      <c r="AO13" s="4">
        <f>IF(AND(AP$146&gt;4,AN13=1),6)+IF(AND(AP$146&gt;4,AN13=2),4)+IF(AND(AP$146&gt;4,AN13=3),3)+IF(AND(AP$146&gt;4,AN13=4),2)+IF(AND(AP$146&gt;4,AN13=5),1)+IF(AND(AP$146&gt;4,AN13&gt;5),1)+IF(AND(AP$146=4,AN13=1),4)+IF(AND(AP$146=4,AN13=2),3)+IF(AND(AP$146=4,AN13=3),2)+IF(AND(AP$146=4,AN13=4),1)+IF(AND(AP$146=3,AN13=1),3)+IF(AND(AP$146=3,AN13=2),2)+IF(AND(AP$146=3,AN13=3),1)+IF(AND(AP$146=2,AN13=1),2)+IF(AND(AP$146=2,AN13=2),1)+IF(AND(AP$146=1,AN13=1),1)</f>
        <v>2</v>
      </c>
      <c r="AP13" s="5">
        <v>4</v>
      </c>
      <c r="AQ13" s="5">
        <v>1</v>
      </c>
      <c r="AR13" s="4">
        <f>IF(AND(AP$146&gt;4,AP13=1),12)+IF(AND(AP$146&gt;4,AP13=2),8)+IF(AND(AP$146&gt;4,AP13=3),6)+IF(AND(AP$146&gt;4,AP13=4),5)+IF(AND(AP$146&gt;4,AP13=5),4)+IF(AND(AP$146&gt;4,AP13=6),3)+IF(AND(AP$146&gt;4,AP13=7),2)+IF(AND(AP$146&gt;4,AP13&gt;7),1)+IF(AND(AP$146=4,AP13=1),8)+IF(AND(AP$146=4,AP13=2),6)+IF(AND(AP$146=4,AP13=3),4)+IF(AND(AP$146=4,AP13=4),2)+IF(AND(AP$146=3,AP13=1),6)+IF(AND(AP$146=3,AP13=2),4)+IF(AND(AP$146=3,AP13=3),2)+IF(AND(AP$146=2,AP13=1),4)+IF(AND(AP$146=2,AP13=2),2)+IF(AND(AP$146=1,AP13=1),2)</f>
        <v>5</v>
      </c>
      <c r="AS13" s="4">
        <f>IF(AND(AP$146&gt;4,AQ13=1),12)+IF(AND(AP$146&gt;4,AQ13=2),8)+IF(AND(AP$146&gt;4,AQ13=3),6)+IF(AND(AP$146&gt;4,AQ13=4),5)+IF(AND(AP$146&gt;4,AQ13=5),4)+IF(AND(AP$146&gt;4,AQ13=6),3)+IF(AND(AP$146&gt;4,AQ13=7),2)+IF(AND(AP$146&gt;4,AQ13&gt;7),1)+IF(AND(AP$146=4,AQ13=1),8)+IF(AND(AP$146=4,AQ13=2),6)+IF(AND(AP$146=4,AQ13=3),4)+IF(AND(AP$146=4,AQ13=4),2)+IF(AND(AP$146=3,AQ13=1),6)+IF(AND(AP$146=3,AQ13=2),4)+IF(AND(AP$146=3,AQ13=3),2)+IF(AND(AP$146=2,AQ13=1),4)+IF(AND(AP$146=2,AQ13=2),2)+IF(AND(AP$146=1,AQ13=1),2)</f>
        <v>12</v>
      </c>
      <c r="AT13" s="2" t="s">
        <v>26</v>
      </c>
      <c r="AU13" s="4">
        <f>+AO13+AR13+AS13+BA13</f>
        <v>20</v>
      </c>
      <c r="AV13" s="11">
        <f>AU13+AF13</f>
        <v>20</v>
      </c>
      <c r="AW13" s="2">
        <v>29.245000000000001</v>
      </c>
      <c r="AX13" s="2">
        <v>28.053999999999998</v>
      </c>
      <c r="AY13" s="2" t="s">
        <v>26</v>
      </c>
      <c r="AZ13" s="6"/>
      <c r="BA13" s="6">
        <v>1</v>
      </c>
      <c r="BB13" s="19">
        <f>MIN(AL13,AM13,AW13,AX13)</f>
        <v>28.053999999999998</v>
      </c>
      <c r="BC13" s="2">
        <v>30.974</v>
      </c>
      <c r="BD13" s="3">
        <v>2</v>
      </c>
      <c r="BE13" s="4">
        <f>IF(AND(BF$146&gt;4,BD13=1),6)+IF(AND(BF$146&gt;4,BD13=2),4)+IF(AND(BF$146&gt;4,BD13=3),3)+IF(AND(BF$146&gt;4,BD13=4),2)+IF(AND(BF$146&gt;4,BD13=5),1)+IF(AND(BF$146&gt;4,BD13&gt;5),1)+IF(AND(BF$146=4,BD13=1),4)+IF(AND(BF$146=4,BD13=2),3)+IF(AND(BF$146=4,BD13=3),2)+IF(AND(BF$146=4,BD13=4),1)+IF(AND(BF$146=3,BD13=1),3)+IF(AND(BF$146=3,BD13=2),2)+IF(AND(BF$146=3,BD13=3),1)+IF(AND(BF$146=2,BD13=1),2)+IF(AND(BF$146=2,BD13=2),1)+IF(AND(BF$146=1,BD13=1),1)</f>
        <v>3</v>
      </c>
      <c r="BF13" s="5">
        <v>1</v>
      </c>
      <c r="BG13" s="5">
        <v>1</v>
      </c>
      <c r="BH13" s="4">
        <f>IF(AND(BF$146&gt;4,BF13=1),12)+IF(AND(BF$146&gt;4,BF13=2),8)+IF(AND(BF$146&gt;4,BF13=3),6)+IF(AND(BF$146&gt;4,BF13=4),5)+IF(AND(BF$146&gt;4,BF13=5),4)+IF(AND(BF$146&gt;4,BF13=6),3)+IF(AND(BF$146&gt;4,BF13=7),2)+IF(AND(BF$146&gt;4,BF13&gt;7),1)+IF(AND(BF$146=4,BF13=1),8)+IF(AND(BF$146=4,BF13=2),6)+IF(AND(BF$146=4,BF13=3),4)+IF(AND(BF$146=4,BF13=4),2)+IF(AND(BF$146=3,BF13=1),6)+IF(AND(BF$146=3,BF13=2),4)+IF(AND(BF$146=3,BF13=3),2)+IF(AND(BF$146=2,BF13=1),4)+IF(AND(BF$146=2,BF13=2),2)+IF(AND(BF$146=1,BF13=1),2)</f>
        <v>8</v>
      </c>
      <c r="BI13" s="4">
        <f>IF(AND(BF$146&gt;4,BG13=1),12)+IF(AND(BF$146&gt;4,BG13=2),8)+IF(AND(BF$146&gt;4,BG13=3),6)+IF(AND(BF$146&gt;4,BG13=4),5)+IF(AND(BF$146&gt;4,BG13=5),4)+IF(AND(BF$146&gt;4,BG13=6),3)+IF(AND(BF$146&gt;4,BG13=7),2)+IF(AND(BF$146&gt;4,BG13&gt;7),1)+IF(AND(BF$146=4,BG13=1),8)+IF(AND(BF$146=4,BG13=2),6)+IF(AND(BF$146=4,BG13=3),4)+IF(AND(BF$146=4,BG13=4),2)+IF(AND(BF$146=3,BG13=1),6)+IF(AND(BF$146=3,BG13=2),4)+IF(AND(BF$146=3,BG13=3),2)+IF(AND(BF$146=2,BG13=1),4)+IF(AND(BF$146=2,BG13=2),2)+IF(AND(BF$146=1,BG13=1),2)</f>
        <v>8</v>
      </c>
      <c r="BJ13" s="2" t="s">
        <v>26</v>
      </c>
      <c r="BK13" s="4">
        <f>+BE13+BH13+BI13+BQ13</f>
        <v>19</v>
      </c>
      <c r="BL13" s="11">
        <f>BK13+AV13</f>
        <v>39</v>
      </c>
      <c r="BM13" s="2">
        <v>28.411999999999999</v>
      </c>
      <c r="BN13" s="2">
        <v>28.803000000000001</v>
      </c>
      <c r="BO13" s="2" t="s">
        <v>26</v>
      </c>
      <c r="BP13" s="6"/>
      <c r="BQ13" s="6"/>
      <c r="BR13" s="19">
        <f>MIN(BB13,BC13,BM13,BN13)</f>
        <v>28.053999999999998</v>
      </c>
      <c r="BS13" s="2">
        <v>28.457999999999998</v>
      </c>
      <c r="BT13" s="3">
        <v>5</v>
      </c>
      <c r="BU13" s="4">
        <f>IF(AND(BV$146&gt;4,BT13=1),6)+IF(AND(BV$146&gt;4,BT13=2),4)+IF(AND(BV$146&gt;4,BT13=3),3)+IF(AND(BV$146&gt;4,BT13=4),2)+IF(AND(BV$146&gt;4,BT13=5),1)+IF(AND(BV$146&gt;4,BT13&gt;5),1)+IF(AND(BV$146=4,BT13=1),4)+IF(AND(BV$146=4,BT13=2),3)+IF(AND(BV$146=4,BT13=3),2)+IF(AND(BV$146=4,BT13=4),1)+IF(AND(BV$146=3,BT13=1),3)+IF(AND(BV$146=3,BT13=2),2)+IF(AND(BV$146=3,BT13=3),1)+IF(AND(BV$146=2,BT13=1),2)+IF(AND(BV$146=2,BT13=2),1)+IF(AND(BV$146=1,BT13=1),1)</f>
        <v>1</v>
      </c>
      <c r="BV13" s="5">
        <v>5</v>
      </c>
      <c r="BW13" s="5"/>
      <c r="BX13" s="4">
        <f>IF(AND(BV$146&gt;4,BV13=1),12)+IF(AND(BV$146&gt;4,BV13=2),8)+IF(AND(BV$146&gt;4,BV13=3),6)+IF(AND(BV$146&gt;4,BV13=4),5)+IF(AND(BV$146&gt;4,BV13=5),4)+IF(AND(BV$146&gt;4,BV13=6),3)+IF(AND(BV$146&gt;4,BV13=7),2)+IF(AND(BV$146&gt;4,BV13&gt;7),1)+IF(AND(BV$146=4,BV13=1),8)+IF(AND(BV$146=4,BV13=2),6)+IF(AND(BV$146=4,BV13=3),4)+IF(AND(BV$146=4,BV13=4),2)+IF(AND(BV$146=3,BV13=1),6)+IF(AND(BV$146=3,BV13=2),4)+IF(AND(BV$146=3,BV13=3),2)+IF(AND(BV$146=2,BV13=1),4)+IF(AND(BV$146=2,BV13=2),2)+IF(AND(BV$146=1,BV13=1),2)</f>
        <v>4</v>
      </c>
      <c r="BY13" s="4">
        <f>IF(AND(BV$146&gt;4,BW13=1),12)+IF(AND(BV$146&gt;4,BW13=2),8)+IF(AND(BV$146&gt;4,BW13=3),6)+IF(AND(BV$146&gt;4,BW13=4),5)+IF(AND(BV$146&gt;4,BW13=5),4)+IF(AND(BV$146&gt;4,BW13=6),3)+IF(AND(BV$146&gt;4,BW13=7),2)+IF(AND(BV$146&gt;4,BW13&gt;7),1)+IF(AND(BV$146=4,BW13=1),8)+IF(AND(BV$146=4,BW13=2),6)+IF(AND(BV$146=4,BW13=3),4)+IF(AND(BV$146=4,BW13=4),2)+IF(AND(BV$146=3,BW13=1),6)+IF(AND(BV$146=3,BW13=2),4)+IF(AND(BV$146=3,BW13=3),2)+IF(AND(BV$146=2,BW13=1),4)+IF(AND(BV$146=2,BW13=2),2)+IF(AND(BV$146=1,BW13=1),2)</f>
        <v>0</v>
      </c>
      <c r="BZ13" s="2" t="s">
        <v>26</v>
      </c>
      <c r="CA13" s="4">
        <f>+BU13+BX13+BY13+CG13</f>
        <v>5</v>
      </c>
      <c r="CB13" s="11">
        <f>CA13+BL13</f>
        <v>44</v>
      </c>
      <c r="CC13" s="2">
        <v>28.295999999999999</v>
      </c>
      <c r="CD13" s="2"/>
      <c r="CE13" s="2" t="s">
        <v>26</v>
      </c>
      <c r="CF13" s="6"/>
      <c r="CG13" s="6"/>
      <c r="CH13" s="19">
        <f>MIN(BR13,BS13,CC13,CD13)</f>
        <v>28.053999999999998</v>
      </c>
      <c r="CI13" s="2"/>
      <c r="CJ13" s="3"/>
      <c r="CK13" s="4">
        <f>IF(AND(CL$146&gt;4,CJ13=1),6)+IF(AND(CL$146&gt;4,CJ13=2),4)+IF(AND(CL$146&gt;4,CJ13=3),3)+IF(AND(CL$146&gt;4,CJ13=4),2)+IF(AND(CL$146&gt;4,CJ13=5),1)+IF(AND(CL$146&gt;4,CJ13&gt;5),1)+IF(AND(CL$146=4,CJ13=1),4)+IF(AND(CL$146=4,CJ13=2),3)+IF(AND(CL$146=4,CJ13=3),2)+IF(AND(CL$146=4,CJ13=4),1)+IF(AND(CL$146=3,CJ13=1),3)+IF(AND(CL$146=3,CJ13=2),2)+IF(AND(CL$146=3,CJ13=3),1)+IF(AND(CL$146=2,CJ13=1),2)+IF(AND(CL$146=2,CJ13=2),1)+IF(AND(CL$146=1,CJ13=1),1)</f>
        <v>0</v>
      </c>
      <c r="CL13" s="5"/>
      <c r="CM13" s="5"/>
      <c r="CN13" s="4">
        <f>IF(AND(CL$146&gt;4,CL13=1),12)+IF(AND(CL$146&gt;4,CL13=2),8)+IF(AND(CL$146&gt;4,CL13=3),6)+IF(AND(CL$146&gt;4,CL13=4),5)+IF(AND(CL$146&gt;4,CL13=5),4)+IF(AND(CL$146&gt;4,CL13=6),3)+IF(AND(CL$146&gt;4,CL13=7),2)+IF(AND(CL$146&gt;4,CL13&gt;7),1)+IF(AND(CL$146=4,CL13=1),8)+IF(AND(CL$146=4,CL13=2),6)+IF(AND(CL$146=4,CL13=3),4)+IF(AND(CL$146=4,CL13=4),2)+IF(AND(CL$146=3,CL13=1),6)+IF(AND(CL$146=3,CL13=2),4)+IF(AND(CL$146=3,CL13=3),2)+IF(AND(CL$146=2,CL13=1),4)+IF(AND(CL$146=2,CL13=2),2)+IF(AND(CL$146=1,CL13=1),2)</f>
        <v>0</v>
      </c>
      <c r="CO13" s="4">
        <f>IF(AND(CL$146&gt;4,CM13=1),12)+IF(AND(CL$146&gt;4,CM13=2),8)+IF(AND(CL$146&gt;4,CM13=3),6)+IF(AND(CL$146&gt;4,CM13=4),5)+IF(AND(CL$146&gt;4,CM13=5),4)+IF(AND(CL$146&gt;4,CM13=6),3)+IF(AND(CL$146&gt;4,CM13=7),2)+IF(AND(CL$146&gt;4,CM13&gt;7),1)+IF(AND(CL$146=4,CM13=1),8)+IF(AND(CL$146=4,CM13=2),6)+IF(AND(CL$146=4,CM13=3),4)+IF(AND(CL$146=4,CM13=4),2)+IF(AND(CL$146=3,CM13=1),6)+IF(AND(CL$146=3,CM13=2),4)+IF(AND(CL$146=3,CM13=3),2)+IF(AND(CL$146=2,CM13=1),4)+IF(AND(CL$146=2,CM13=2),2)+IF(AND(CL$146=1,CM13=1),2)</f>
        <v>0</v>
      </c>
      <c r="CP13" s="2" t="s">
        <v>26</v>
      </c>
      <c r="CQ13" s="4">
        <f t="shared" si="0"/>
        <v>0</v>
      </c>
      <c r="CR13" s="11">
        <f t="shared" si="1"/>
        <v>44</v>
      </c>
      <c r="CS13" s="2"/>
      <c r="CT13" s="2"/>
      <c r="CU13" s="2" t="s">
        <v>26</v>
      </c>
      <c r="CV13" s="2"/>
      <c r="CW13" s="6"/>
      <c r="CX13" s="19">
        <f t="shared" si="2"/>
        <v>28.053999999999998</v>
      </c>
      <c r="CY13" s="2"/>
      <c r="CZ13" s="3"/>
      <c r="DA13" s="4">
        <f>IF(AND(DB$146&gt;4,CZ13=1),6)+IF(AND(DB$146&gt;4,CZ13=2),4)+IF(AND(DB$146&gt;4,CZ13=3),3)+IF(AND(DB$146&gt;4,CZ13=4),2)+IF(AND(DB$146&gt;4,CZ13=5),1)+IF(AND(DB$146&gt;4,CZ13&gt;5),1)+IF(AND(DB$146=4,CZ13=1),4)+IF(AND(DB$146=4,CZ13=2),3)+IF(AND(DB$146=4,CZ13=3),2)+IF(AND(DB$146=4,CZ13=4),1)+IF(AND(DB$146=3,CZ13=1),3)+IF(AND(DB$146=3,CZ13=2),2)+IF(AND(DB$146=3,CZ13=3),1)+IF(AND(DB$146=2,CZ13=1),2)+IF(AND(DB$146=2,CZ13=2),1)+IF(AND(DB$146=1,CZ13=1),1)</f>
        <v>0</v>
      </c>
      <c r="DB13" s="5"/>
      <c r="DC13" s="5"/>
      <c r="DD13" s="4">
        <f>IF(AND(DB$146&gt;4,DB13=1),12)+IF(AND(DB$146&gt;4,DB13=2),8)+IF(AND(DB$146&gt;4,DB13=3),6)+IF(AND(DB$146&gt;4,DB13=4),5)+IF(AND(DB$146&gt;4,DB13=5),4)+IF(AND(DB$146&gt;4,DB13=6),3)+IF(AND(DB$146&gt;4,DB13=7),2)+IF(AND(DB$146&gt;4,DB13&gt;7),1)+IF(AND(DB$146=4,DB13=1),8)+IF(AND(DB$146=4,DB13=2),6)+IF(AND(DB$146=4,DB13=3),4)+IF(AND(DB$146=4,DB13=4),2)+IF(AND(DB$146=3,DB13=1),6)+IF(AND(DB$146=3,DB13=2),4)+IF(AND(DB$146=3,DB13=3),2)+IF(AND(DB$146=2,DB13=1),4)+IF(AND(DB$146=2,DB13=2),2)+IF(AND(DB$146=1,DB13=1),2)</f>
        <v>0</v>
      </c>
      <c r="DE13" s="4">
        <f>IF(AND(DB$146&gt;4,DC13=1),12)+IF(AND(DB$146&gt;4,DC13=2),8)+IF(AND(DB$146&gt;4,DC13=3),6)+IF(AND(DB$146&gt;4,DC13=4),5)+IF(AND(DB$146&gt;4,DC13=5),4)+IF(AND(DB$146&gt;4,DC13=6),3)+IF(AND(DB$146&gt;4,DC13=7),2)+IF(AND(DB$146&gt;4,DC13&gt;7),1)+IF(AND(DB$146=4,DC13=1),8)+IF(AND(DB$146=4,DC13=2),6)+IF(AND(DB$146=4,DC13=3),4)+IF(AND(DB$146=4,DC13=4),2)+IF(AND(DB$146=3,DC13=1),6)+IF(AND(DB$146=3,DC13=2),4)+IF(AND(DB$146=3,DC13=3),2)+IF(AND(DB$146=2,DC13=1),4)+IF(AND(DB$146=2,DC13=2),2)+IF(AND(DB$146=1,DC13=1),2)</f>
        <v>0</v>
      </c>
      <c r="DF13" s="2" t="s">
        <v>26</v>
      </c>
      <c r="DG13" s="4">
        <f t="shared" si="3"/>
        <v>0</v>
      </c>
      <c r="DH13" s="11">
        <f t="shared" si="4"/>
        <v>44</v>
      </c>
      <c r="DI13" s="2"/>
      <c r="DJ13" s="2"/>
      <c r="DK13" s="2" t="s">
        <v>26</v>
      </c>
      <c r="DL13" s="2"/>
      <c r="DM13" s="6"/>
      <c r="DN13" s="19">
        <f t="shared" si="5"/>
        <v>28.053999999999998</v>
      </c>
      <c r="DO13" s="2"/>
      <c r="DP13" s="3"/>
      <c r="DQ13" s="4">
        <f>IF(AND(DR$146&gt;4,DP13=1),6)+IF(AND(DR$146&gt;4,DP13=2),4)+IF(AND(DR$146&gt;4,DP13=3),3)+IF(AND(DR$146&gt;4,DP13=4),2)+IF(AND(DR$146&gt;4,DP13=5),1)+IF(AND(DR$146&gt;4,DP13&gt;5),1)+IF(AND(DR$146=4,DP13=1),4)+IF(AND(DR$146=4,DP13=2),3)+IF(AND(DR$146=4,DP13=3),2)+IF(AND(DR$146=4,DP13=4),1)+IF(AND(DR$146=3,DP13=1),3)+IF(AND(DR$146=3,DP13=2),2)+IF(AND(DR$146=3,DP13=3),1)+IF(AND(DR$146=2,DP13=1),2)+IF(AND(DR$146=2,DP13=2),1)+IF(AND(DR$146=1,DP13=1),1)</f>
        <v>0</v>
      </c>
      <c r="DR13" s="5"/>
      <c r="DS13" s="5"/>
      <c r="DT13" s="4">
        <f>IF(AND(DR$146&gt;4,DR13=1),12)+IF(AND(DR$146&gt;4,DR13=2),8)+IF(AND(DR$146&gt;4,DR13=3),6)+IF(AND(DR$146&gt;4,DR13=4),5)+IF(AND(DR$146&gt;4,DR13=5),4)+IF(AND(DR$146&gt;4,DR13=6),3)+IF(AND(DR$146&gt;4,DR13=7),2)+IF(AND(DR$146&gt;4,DR13&gt;7),1)+IF(AND(DR$146=4,DR13=1),8)+IF(AND(DR$146=4,DR13=2),6)+IF(AND(DR$146=4,DR13=3),4)+IF(AND(DR$146=4,DR13=4),2)+IF(AND(DR$146=3,DR13=1),6)+IF(AND(DR$146=3,DR13=2),4)+IF(AND(DR$146=3,DR13=3),2)+IF(AND(DR$146=2,DR13=1),4)+IF(AND(DR$146=2,DR13=2),2)+IF(AND(DR$146=1,DR13=1),2)</f>
        <v>0</v>
      </c>
      <c r="DU13" s="4">
        <f>IF(AND(DR$146&gt;4,DS13=1),12)+IF(AND(DR$146&gt;4,DS13=2),8)+IF(AND(DR$146&gt;4,DS13=3),6)+IF(AND(DR$146&gt;4,DS13=4),5)+IF(AND(DR$146&gt;4,DS13=5),4)+IF(AND(DR$146&gt;4,DS13=6),3)+IF(AND(DR$146&gt;4,DS13=7),2)+IF(AND(DR$146&gt;4,DS13&gt;7),1)+IF(AND(DR$146=4,DS13=1),8)+IF(AND(DR$146=4,DS13=2),6)+IF(AND(DR$146=4,DS13=3),4)+IF(AND(DR$146=4,DS13=4),2)+IF(AND(DR$146=3,DS13=1),6)+IF(AND(DR$146=3,DS13=2),4)+IF(AND(DR$146=3,DS13=3),2)+IF(AND(DR$146=2,DS13=1),4)+IF(AND(DR$146=2,DS13=2),2)+IF(AND(DR$146=1,DS13=1),2)</f>
        <v>0</v>
      </c>
      <c r="DV13" s="2" t="s">
        <v>26</v>
      </c>
      <c r="DW13" s="4">
        <f t="shared" si="6"/>
        <v>0</v>
      </c>
      <c r="DX13" s="11">
        <f t="shared" si="7"/>
        <v>44</v>
      </c>
      <c r="DY13" s="2"/>
      <c r="DZ13" s="2"/>
      <c r="EA13" s="2" t="s">
        <v>26</v>
      </c>
      <c r="EB13" s="2"/>
      <c r="EC13" s="6"/>
      <c r="ED13" s="19">
        <f t="shared" si="8"/>
        <v>28.053999999999998</v>
      </c>
    </row>
    <row r="14" spans="1:134" x14ac:dyDescent="0.3">
      <c r="A14" s="13">
        <v>5</v>
      </c>
      <c r="B14" s="1" t="s">
        <v>121</v>
      </c>
      <c r="C14" s="2">
        <v>29587</v>
      </c>
      <c r="D14" s="1">
        <v>122</v>
      </c>
      <c r="E14" s="1" t="s">
        <v>110</v>
      </c>
      <c r="F14" s="21"/>
      <c r="G14" s="2"/>
      <c r="H14" s="3"/>
      <c r="I14" s="2"/>
      <c r="J14" s="5"/>
      <c r="K14" s="5"/>
      <c r="L14" s="2"/>
      <c r="M14" s="2"/>
      <c r="N14" s="2"/>
      <c r="O14" s="2"/>
      <c r="P14" s="11"/>
      <c r="Q14" s="2"/>
      <c r="R14" s="2"/>
      <c r="S14" s="2"/>
      <c r="T14" s="8"/>
      <c r="U14" s="6"/>
      <c r="V14" s="19"/>
      <c r="W14" s="2"/>
      <c r="X14" s="3"/>
      <c r="Y14" s="2"/>
      <c r="Z14" s="5"/>
      <c r="AA14" s="5"/>
      <c r="AB14" s="2"/>
      <c r="AC14" s="2"/>
      <c r="AD14" s="2"/>
      <c r="AE14" s="2"/>
      <c r="AF14" s="11"/>
      <c r="AG14" s="2"/>
      <c r="AH14" s="2"/>
      <c r="AI14" s="2"/>
      <c r="AJ14" s="2"/>
      <c r="AK14" s="6"/>
      <c r="AL14" s="19"/>
      <c r="AM14" s="2"/>
      <c r="AN14" s="3"/>
      <c r="AO14" s="2"/>
      <c r="AP14" s="5"/>
      <c r="AQ14" s="5"/>
      <c r="AR14" s="2"/>
      <c r="AS14" s="2"/>
      <c r="AT14" s="2"/>
      <c r="AU14" s="2"/>
      <c r="AV14" s="11"/>
      <c r="AW14" s="2"/>
      <c r="AX14" s="2"/>
      <c r="AY14" s="2"/>
      <c r="AZ14" s="2"/>
      <c r="BA14" s="6"/>
      <c r="BB14" s="19"/>
      <c r="BC14" s="2"/>
      <c r="BD14" s="3"/>
      <c r="BE14" s="2"/>
      <c r="BF14" s="5"/>
      <c r="BG14" s="5"/>
      <c r="BH14" s="2"/>
      <c r="BI14" s="2"/>
      <c r="BJ14" s="2"/>
      <c r="BK14" s="2"/>
      <c r="BL14" s="11"/>
      <c r="BM14" s="2"/>
      <c r="BN14" s="2"/>
      <c r="BO14" s="2"/>
      <c r="BP14" s="2"/>
      <c r="BQ14" s="6"/>
      <c r="BR14" s="19"/>
      <c r="BS14" s="2"/>
      <c r="BT14" s="3"/>
      <c r="BU14" s="2"/>
      <c r="BV14" s="5"/>
      <c r="BW14" s="5"/>
      <c r="BX14" s="2"/>
      <c r="BY14" s="2"/>
      <c r="BZ14" s="2"/>
      <c r="CA14" s="2"/>
      <c r="CB14" s="11"/>
      <c r="CC14" s="2"/>
      <c r="CD14" s="2"/>
      <c r="CE14" s="2"/>
      <c r="CF14" s="8"/>
      <c r="CG14" s="6"/>
      <c r="CH14" s="19">
        <v>32.304000000000002</v>
      </c>
      <c r="CI14" s="2">
        <v>50.067</v>
      </c>
      <c r="CJ14" s="3">
        <v>3</v>
      </c>
      <c r="CK14" s="4">
        <f>IF(AND(CL$148&gt;4,CJ14=1),6)+IF(AND(CL$148&gt;4,CJ14=2),4)+IF(AND(CL$148&gt;4,CJ14=3),3)+IF(AND(CL$148&gt;4,CJ14=4),2)+IF(AND(CL$148&gt;4,CJ14=5),1)+IF(AND(CL$148&gt;4,CJ14&gt;5),1)+IF(AND(CL$148=4,CJ14=1),4)+IF(AND(CL$148=4,CJ14=2),3)+IF(AND(CL$148=4,CJ14=3),2)+IF(AND(CL$148=4,CJ14=4),1)+IF(AND(CL$148=3,CJ14=1),3)+IF(AND(CL$148=3,CJ14=2),2)+IF(AND(CL$148=3,CJ14=3),1)+IF(AND(CL$148=2,CJ14=1),2)+IF(AND(CL$148=2,CJ14=2),1)+IF(AND(CL$148=1,CJ14=1),1)</f>
        <v>1</v>
      </c>
      <c r="CL14" s="5">
        <v>2</v>
      </c>
      <c r="CM14" s="5">
        <v>2</v>
      </c>
      <c r="CN14" s="7">
        <f>IF(AND(CL$148&gt;4,CL14=1),12)+IF(AND(CL$148&gt;4,CL14=2),8)+IF(AND(CL$148&gt;4,CL14=3),6)+IF(AND(CL$148&gt;4,CL14=4),5)+IF(AND(CL$148&gt;4,CL14=5),4)+IF(AND(CL$148&gt;4,CL14=6),3)+IF(AND(CL$148&gt;4,CL14=7),2)+IF(AND(CL$148&gt;4,CL14&gt;7),1)+IF(AND(CL$148=4,CL14=1),8)+IF(AND(CL$148=4,CL14=2),6)+IF(AND(CL$148=4,CL14=3),4)+IF(AND(CL$148=4,CL14=4),2)+IF(AND(CL$148=3,CL14=1),6)+IF(AND(CL$148=3,CL14=2),4)+IF(AND(CL$148=3,CL14=3),2)+IF(AND(CL$148=2,CL14=1),4)+IF(AND(CL$148=2,CL14=2),2)+IF(AND(CL$148=1,CL14=1),2)</f>
        <v>4</v>
      </c>
      <c r="CO14" s="7">
        <f>IF(AND(CL$148&gt;4,CM14=1),12)+IF(AND(CL$148&gt;4,CM14=2),8)+IF(AND(CL$148&gt;4,CM14=3),6)+IF(AND(CL$148&gt;4,CM14=4),5)+IF(AND(CL$148&gt;4,CM14=5),4)+IF(AND(CL$148&gt;4,CM14=6),3)+IF(AND(CL$148&gt;4,CM14=7),2)+IF(AND(CL$148&gt;4,CM14&gt;7),1)+IF(AND(CL$148=4,CM14=1),8)+IF(AND(CL$148=4,CM14=2),6)+IF(AND(CL$148=4,CM14=3),4)+IF(AND(CL$148=4,CM14=4),2)+IF(AND(CL$148=3,CM14=1),6)+IF(AND(CL$148=3,CM14=2),4)+IF(AND(CL$148=3,CM14=3),2)+IF(AND(CL$148=2,CM14=1),4)+IF(AND(CL$148=2,CM14=2),2)+IF(AND(CL$148=1,CM14=1),2)</f>
        <v>4</v>
      </c>
      <c r="CP14" s="2" t="s">
        <v>31</v>
      </c>
      <c r="CQ14" s="7">
        <f t="shared" si="0"/>
        <v>9</v>
      </c>
      <c r="CR14" s="11">
        <f t="shared" si="1"/>
        <v>9</v>
      </c>
      <c r="CS14" s="2">
        <v>32.973999999999997</v>
      </c>
      <c r="CT14" s="2">
        <v>51.014000000000003</v>
      </c>
      <c r="CU14" s="2" t="s">
        <v>31</v>
      </c>
      <c r="CV14" s="2"/>
      <c r="CW14" s="6"/>
      <c r="CX14" s="19">
        <f t="shared" si="2"/>
        <v>32.304000000000002</v>
      </c>
      <c r="CY14" s="2">
        <v>33.347999999999999</v>
      </c>
      <c r="CZ14" s="3">
        <v>1</v>
      </c>
      <c r="DA14" s="4">
        <f>IF(AND(DB$148&gt;4,CZ14=1),6)+IF(AND(DB$148&gt;4,CZ14=2),4)+IF(AND(DB$148&gt;4,CZ14=3),3)+IF(AND(DB$148&gt;4,CZ14=4),2)+IF(AND(DB$148&gt;4,CZ14=5),1)+IF(AND(DB$148&gt;4,CZ14&gt;5),1)+IF(AND(DB$148=4,CZ14=1),4)+IF(AND(DB$148=4,CZ14=2),3)+IF(AND(DB$148=4,CZ14=3),2)+IF(AND(DB$148=4,CZ14=4),1)+IF(AND(DB$148=3,CZ14=1),3)+IF(AND(DB$148=3,CZ14=2),2)+IF(AND(DB$148=3,CZ14=3),1)+IF(AND(DB$148=2,CZ14=1),2)+IF(AND(DB$148=2,CZ14=2),1)+IF(AND(DB$148=1,CZ14=1),1)</f>
        <v>6</v>
      </c>
      <c r="DB14" s="5">
        <v>3</v>
      </c>
      <c r="DC14" s="5">
        <v>1</v>
      </c>
      <c r="DD14" s="7">
        <f>IF(AND(DB$148&gt;4,DB14=1),12)+IF(AND(DB$148&gt;4,DB14=2),8)+IF(AND(DB$148&gt;4,DB14=3),6)+IF(AND(DB$148&gt;4,DB14=4),5)+IF(AND(DB$148&gt;4,DB14=5),4)+IF(AND(DB$148&gt;4,DB14=6),3)+IF(AND(DB$148&gt;4,DB14=7),2)+IF(AND(DB$148&gt;4,DB14&gt;7),1)+IF(AND(DB$148=4,DB14=1),8)+IF(AND(DB$148=4,DB14=2),6)+IF(AND(DB$148=4,DB14=3),4)+IF(AND(DB$148=4,DB14=4),2)+IF(AND(DB$148=3,DB14=1),6)+IF(AND(DB$148=3,DB14=2),4)+IF(AND(DB$148=3,DB14=3),2)+IF(AND(DB$148=2,DB14=1),4)+IF(AND(DB$148=2,DB14=2),2)+IF(AND(DB$148=1,DB14=1),2)</f>
        <v>6</v>
      </c>
      <c r="DE14" s="7">
        <f>IF(AND(DB$148&gt;4,DC14=1),12)+IF(AND(DB$148&gt;4,DC14=2),8)+IF(AND(DB$148&gt;4,DC14=3),6)+IF(AND(DB$148&gt;4,DC14=4),5)+IF(AND(DB$148&gt;4,DC14=5),4)+IF(AND(DB$148&gt;4,DC14=6),3)+IF(AND(DB$148&gt;4,DC14=7),2)+IF(AND(DB$148&gt;4,DC14&gt;7),1)+IF(AND(DB$148=4,DC14=1),8)+IF(AND(DB$148=4,DC14=2),6)+IF(AND(DB$148=4,DC14=3),4)+IF(AND(DB$148=4,DC14=4),2)+IF(AND(DB$148=3,DC14=1),6)+IF(AND(DB$148=3,DC14=2),4)+IF(AND(DB$148=3,DC14=3),2)+IF(AND(DB$148=2,DC14=1),4)+IF(AND(DB$148=2,DC14=2),2)+IF(AND(DB$148=1,DC14=1),2)</f>
        <v>12</v>
      </c>
      <c r="DF14" s="2" t="s">
        <v>31</v>
      </c>
      <c r="DG14" s="7">
        <f t="shared" si="3"/>
        <v>24</v>
      </c>
      <c r="DH14" s="11">
        <f t="shared" si="4"/>
        <v>33</v>
      </c>
      <c r="DI14" s="2">
        <v>32.676000000000002</v>
      </c>
      <c r="DJ14" s="2">
        <v>33.720999999999997</v>
      </c>
      <c r="DK14" s="2" t="s">
        <v>31</v>
      </c>
      <c r="DL14" s="2"/>
      <c r="DM14" s="6"/>
      <c r="DN14" s="19">
        <f t="shared" si="5"/>
        <v>32.304000000000002</v>
      </c>
      <c r="DO14" s="2"/>
      <c r="DP14" s="3"/>
      <c r="DQ14" s="4">
        <f>IF(AND(DR$148&gt;4,DP14=1),6)+IF(AND(DR$148&gt;4,DP14=2),4)+IF(AND(DR$148&gt;4,DP14=3),3)+IF(AND(DR$148&gt;4,DP14=4),2)+IF(AND(DR$148&gt;4,DP14=5),1)+IF(AND(DR$148&gt;4,DP14&gt;5),1)+IF(AND(DR$148=4,DP14=1),4)+IF(AND(DR$148=4,DP14=2),3)+IF(AND(DR$148=4,DP14=3),2)+IF(AND(DR$148=4,DP14=4),1)+IF(AND(DR$148=3,DP14=1),3)+IF(AND(DR$148=3,DP14=2),2)+IF(AND(DR$148=3,DP14=3),1)+IF(AND(DR$148=2,DP14=1),2)+IF(AND(DR$148=2,DP14=2),1)+IF(AND(DR$148=1,DP14=1),1)</f>
        <v>0</v>
      </c>
      <c r="DR14" s="5"/>
      <c r="DS14" s="5"/>
      <c r="DT14" s="7">
        <f>IF(AND(DR$148&gt;4,DR14=1),12)+IF(AND(DR$148&gt;4,DR14=2),8)+IF(AND(DR$148&gt;4,DR14=3),6)+IF(AND(DR$148&gt;4,DR14=4),5)+IF(AND(DR$148&gt;4,DR14=5),4)+IF(AND(DR$148&gt;4,DR14=6),3)+IF(AND(DR$148&gt;4,DR14=7),2)+IF(AND(DR$148&gt;4,DR14&gt;7),1)+IF(AND(DR$148=4,DR14=1),8)+IF(AND(DR$148=4,DR14=2),6)+IF(AND(DR$148=4,DR14=3),4)+IF(AND(DR$148=4,DR14=4),2)+IF(AND(DR$148=3,DR14=1),6)+IF(AND(DR$148=3,DR14=2),4)+IF(AND(DR$148=3,DR14=3),2)+IF(AND(DR$148=2,DR14=1),4)+IF(AND(DR$148=2,DR14=2),2)+IF(AND(DR$148=1,DR14=1),2)</f>
        <v>0</v>
      </c>
      <c r="DU14" s="7">
        <f>IF(AND(DR$148&gt;4,DS14=1),12)+IF(AND(DR$148&gt;4,DS14=2),8)+IF(AND(DR$148&gt;4,DS14=3),6)+IF(AND(DR$148&gt;4,DS14=4),5)+IF(AND(DR$148&gt;4,DS14=5),4)+IF(AND(DR$148&gt;4,DS14=6),3)+IF(AND(DR$148&gt;4,DS14=7),2)+IF(AND(DR$148&gt;4,DS14&gt;7),1)+IF(AND(DR$148=4,DS14=1),8)+IF(AND(DR$148=4,DS14=2),6)+IF(AND(DR$148=4,DS14=3),4)+IF(AND(DR$148=4,DS14=4),2)+IF(AND(DR$148=3,DS14=1),6)+IF(AND(DR$148=3,DS14=2),4)+IF(AND(DR$148=3,DS14=3),2)+IF(AND(DR$148=2,DS14=1),4)+IF(AND(DR$148=2,DS14=2),2)+IF(AND(DR$148=1,DS14=1),2)</f>
        <v>0</v>
      </c>
      <c r="DV14" s="2" t="s">
        <v>31</v>
      </c>
      <c r="DW14" s="7">
        <f t="shared" si="6"/>
        <v>0</v>
      </c>
      <c r="DX14" s="11">
        <f t="shared" si="7"/>
        <v>33</v>
      </c>
      <c r="DY14" s="2"/>
      <c r="DZ14" s="2"/>
      <c r="EA14" s="2" t="s">
        <v>31</v>
      </c>
      <c r="EB14" s="2"/>
      <c r="EC14" s="6"/>
      <c r="ED14" s="19">
        <f t="shared" si="8"/>
        <v>32.304000000000002</v>
      </c>
    </row>
    <row r="15" spans="1:134" x14ac:dyDescent="0.3">
      <c r="A15" s="13">
        <v>6</v>
      </c>
      <c r="B15" s="1" t="s">
        <v>68</v>
      </c>
      <c r="C15" s="2">
        <v>4691</v>
      </c>
      <c r="D15" s="1">
        <v>14</v>
      </c>
      <c r="E15" s="1" t="s">
        <v>57</v>
      </c>
      <c r="F15" s="21">
        <v>30.472000000000001</v>
      </c>
      <c r="G15" s="10">
        <v>29.963000000000001</v>
      </c>
      <c r="H15" s="3">
        <v>3</v>
      </c>
      <c r="I15" s="4">
        <f>IF(AND(J$147&gt;4,H15=1),6)+IF(AND(J$147&gt;4,H15=2),4)+IF(AND(J$147&gt;4,H15=3),3)+IF(AND(J$147&gt;4,H15=4),2)+IF(AND(J$147&gt;4,H15=5),1)+IF(AND(J$147&gt;4,H15&gt;5),1)+IF(AND(J$147=4,H15=1),4)+IF(AND(J$147=4,H15=2),3)+IF(AND(J$147=4,H15=3),2)+IF(AND(J$147=4,H15=4),1)+IF(AND(J$147=3,H15=1),3)+IF(AND(J$147=3,H15=2),2)+IF(AND(J$147=3,H15=3),1)+IF(AND(J$147=2,H15=1),2)+IF(AND(J$147=2,H15=2),1)+IF(AND(J$147=1,H15=1),1)</f>
        <v>2</v>
      </c>
      <c r="J15" s="5">
        <v>3</v>
      </c>
      <c r="K15" s="5"/>
      <c r="L15" s="7">
        <f>IF(AND(J$147&gt;4,J15=1),12)+IF(AND(J$147&gt;4,J15=2),8)+IF(AND(J$147&gt;4,J15=3),6)+IF(AND(J$147&gt;4,J15=4),5)+IF(AND(J$147&gt;4,J15=5),4)+IF(AND(J$147&gt;4,J15=6),3)+IF(AND(J$147&gt;4,J15=7),2)+IF(AND(J$147&gt;4,J15&gt;7),1)+IF(AND(J$147=4,J15=1),8)+IF(AND(J$147=4,J15=2),6)+IF(AND(J$147=4,J15=3),4)+IF(AND(J$147=4,J15=4),2)+IF(AND(J$147=3,J15=1),6)+IF(AND(J$147=3,J15=2),4)+IF(AND(J$147=3,J15=3),2)+IF(AND(J$147=2,J15=1),4)+IF(AND(J$147=2,J15=2),2)+IF(AND(J$147=1,J15=1),2)</f>
        <v>4</v>
      </c>
      <c r="M15" s="7">
        <f>IF(AND(J$147&gt;4,K15=1),12)+IF(AND(J$147&gt;4,K15=2),8)+IF(AND(J$147&gt;4,K15=3),6)+IF(AND(J$147&gt;4,K15=4),5)+IF(AND(J$147&gt;4,K15=5),4)+IF(AND(J$147&gt;4,K15=6),3)+IF(AND(J$147&gt;4,K15=7),2)+IF(AND(J$147&gt;4,K15&gt;7),1)+IF(AND(J$147=4,K15=1),8)+IF(AND(J$147=4,K15=2),6)+IF(AND(J$147=4,K15=3),4)+IF(AND(J$147=4,K15=4),2)+IF(AND(J$147=3,K15=1),6)+IF(AND(J$147=3,K15=2),4)+IF(AND(J$147=3,K15=3),2)+IF(AND(J$147=2,K15=1),4)+IF(AND(J$147=2,K15=2),2)+IF(AND(J$147=1,K15=1),2)</f>
        <v>0</v>
      </c>
      <c r="N15" s="2" t="s">
        <v>33</v>
      </c>
      <c r="O15" s="7">
        <f>+I15+L15+M15+U15</f>
        <v>8</v>
      </c>
      <c r="P15" s="11">
        <f>O15</f>
        <v>8</v>
      </c>
      <c r="Q15" s="2">
        <v>28.873000000000001</v>
      </c>
      <c r="R15" s="10"/>
      <c r="S15" s="2" t="s">
        <v>33</v>
      </c>
      <c r="T15" s="8" t="s">
        <v>125</v>
      </c>
      <c r="U15" s="6">
        <v>2</v>
      </c>
      <c r="V15" s="19">
        <f>MIN(F15,G15,Q15,R15)</f>
        <v>28.873000000000001</v>
      </c>
      <c r="W15" s="10"/>
      <c r="X15" s="3"/>
      <c r="Y15" s="4">
        <f>IF(AND(Z$147&gt;4,X15=1),6)+IF(AND(Z$147&gt;4,X15=2),4)+IF(AND(Z$147&gt;4,X15=3),3)+IF(AND(Z$147&gt;4,X15=4),2)+IF(AND(Z$147&gt;4,X15=5),1)+IF(AND(Z$147&gt;4,X15&gt;5),1)+IF(AND(Z$147=4,X15=1),4)+IF(AND(Z$147=4,X15=2),3)+IF(AND(Z$147=4,X15=3),2)+IF(AND(Z$147=4,X15=4),1)+IF(AND(Z$147=3,X15=1),3)+IF(AND(Z$147=3,X15=2),2)+IF(AND(Z$147=3,X15=3),1)+IF(AND(Z$147=2,X15=1),2)+IF(AND(Z$147=2,X15=2),1)+IF(AND(Z$147=1,X15=1),1)</f>
        <v>0</v>
      </c>
      <c r="Z15" s="5"/>
      <c r="AA15" s="5"/>
      <c r="AB15" s="7">
        <f>IF(AND(Z$147&gt;4,Z15=1),12)+IF(AND(Z$147&gt;4,Z15=2),8)+IF(AND(Z$147&gt;4,Z15=3),6)+IF(AND(Z$147&gt;4,Z15=4),5)+IF(AND(Z$147&gt;4,Z15=5),4)+IF(AND(Z$147&gt;4,Z15=6),3)+IF(AND(Z$147&gt;4,Z15=7),2)+IF(AND(Z$147&gt;4,Z15&gt;7),1)+IF(AND(Z$147=4,Z15=1),8)+IF(AND(Z$147=4,Z15=2),6)+IF(AND(Z$147=4,Z15=3),4)+IF(AND(Z$147=4,Z15=4),2)+IF(AND(Z$147=3,Z15=1),6)+IF(AND(Z$147=3,Z15=2),4)+IF(AND(Z$147=3,Z15=3),2)+IF(AND(Z$147=2,Z15=1),4)+IF(AND(Z$147=2,Z15=2),2)+IF(AND(Z$147=1,Z15=1),2)</f>
        <v>0</v>
      </c>
      <c r="AC15" s="7">
        <f>IF(AND(Z$147&gt;4,AA15=1),12)+IF(AND(Z$147&gt;4,AA15=2),8)+IF(AND(Z$147&gt;4,AA15=3),6)+IF(AND(Z$147&gt;4,AA15=4),5)+IF(AND(Z$147&gt;4,AA15=5),4)+IF(AND(Z$147&gt;4,AA15=6),3)+IF(AND(Z$147&gt;4,AA15=7),2)+IF(AND(Z$147&gt;4,AA15&gt;7),1)+IF(AND(Z$147=4,AA15=1),8)+IF(AND(Z$147=4,AA15=2),6)+IF(AND(Z$147=4,AA15=3),4)+IF(AND(Z$147=4,AA15=4),2)+IF(AND(Z$147=3,AA15=1),6)+IF(AND(Z$147=3,AA15=2),4)+IF(AND(Z$147=3,AA15=3),2)+IF(AND(Z$147=2,AA15=1),4)+IF(AND(Z$147=2,AA15=2),2)+IF(AND(Z$147=1,AA15=1),2)</f>
        <v>0</v>
      </c>
      <c r="AD15" s="2" t="s">
        <v>33</v>
      </c>
      <c r="AE15" s="7">
        <f>+Y15+AB15+AC15+AK15</f>
        <v>0</v>
      </c>
      <c r="AF15" s="11">
        <f>AE15+P15</f>
        <v>8</v>
      </c>
      <c r="AG15" s="2"/>
      <c r="AH15" s="10"/>
      <c r="AI15" s="2" t="s">
        <v>33</v>
      </c>
      <c r="AJ15" s="2" t="s">
        <v>125</v>
      </c>
      <c r="AK15" s="6"/>
      <c r="AL15" s="19">
        <f>MIN(V15,W15,AG15,AH15)</f>
        <v>28.873000000000001</v>
      </c>
      <c r="AM15" s="10"/>
      <c r="AN15" s="3"/>
      <c r="AO15" s="4">
        <f>IF(AND(AP$147&gt;4,AN15=1),6)+IF(AND(AP$147&gt;4,AN15=2),4)+IF(AND(AP$147&gt;4,AN15=3),3)+IF(AND(AP$147&gt;4,AN15=4),2)+IF(AND(AP$147&gt;4,AN15=5),1)+IF(AND(AP$147&gt;4,AN15&gt;5),1)+IF(AND(AP$147=4,AN15=1),4)+IF(AND(AP$147=4,AN15=2),3)+IF(AND(AP$147=4,AN15=3),2)+IF(AND(AP$147=4,AN15=4),1)+IF(AND(AP$147=3,AN15=1),3)+IF(AND(AP$147=3,AN15=2),2)+IF(AND(AP$147=3,AN15=3),1)+IF(AND(AP$147=2,AN15=1),2)+IF(AND(AP$147=2,AN15=2),1)+IF(AND(AP$147=1,AN15=1),1)</f>
        <v>0</v>
      </c>
      <c r="AP15" s="5"/>
      <c r="AQ15" s="5"/>
      <c r="AR15" s="7">
        <f>IF(AND(AP$147&gt;4,AP15=1),12)+IF(AND(AP$147&gt;4,AP15=2),8)+IF(AND(AP$147&gt;4,AP15=3),6)+IF(AND(AP$147&gt;4,AP15=4),5)+IF(AND(AP$147&gt;4,AP15=5),4)+IF(AND(AP$147&gt;4,AP15=6),3)+IF(AND(AP$147&gt;4,AP15=7),2)+IF(AND(AP$147&gt;4,AP15&gt;7),1)+IF(AND(AP$147=4,AP15=1),8)+IF(AND(AP$147=4,AP15=2),6)+IF(AND(AP$147=4,AP15=3),4)+IF(AND(AP$147=4,AP15=4),2)+IF(AND(AP$147=3,AP15=1),6)+IF(AND(AP$147=3,AP15=2),4)+IF(AND(AP$147=3,AP15=3),2)+IF(AND(AP$147=2,AP15=1),4)+IF(AND(AP$147=2,AP15=2),2)+IF(AND(AP$147=1,AP15=1),2)</f>
        <v>0</v>
      </c>
      <c r="AS15" s="7">
        <f>IF(AND(AP$147&gt;4,AQ15=1),12)+IF(AND(AP$147&gt;4,AQ15=2),8)+IF(AND(AP$147&gt;4,AQ15=3),6)+IF(AND(AP$147&gt;4,AQ15=4),5)+IF(AND(AP$147&gt;4,AQ15=5),4)+IF(AND(AP$147&gt;4,AQ15=6),3)+IF(AND(AP$147&gt;4,AQ15=7),2)+IF(AND(AP$147&gt;4,AQ15&gt;7),1)+IF(AND(AP$147=4,AQ15=1),8)+IF(AND(AP$147=4,AQ15=2),6)+IF(AND(AP$147=4,AQ15=3),4)+IF(AND(AP$147=4,AQ15=4),2)+IF(AND(AP$147=3,AQ15=1),6)+IF(AND(AP$147=3,AQ15=2),4)+IF(AND(AP$147=3,AQ15=3),2)+IF(AND(AP$147=2,AQ15=1),4)+IF(AND(AP$147=2,AQ15=2),2)+IF(AND(AP$147=1,AQ15=1),2)</f>
        <v>0</v>
      </c>
      <c r="AT15" s="2" t="s">
        <v>33</v>
      </c>
      <c r="AU15" s="7">
        <f>+AO15+AR15+AS15+BA15</f>
        <v>0</v>
      </c>
      <c r="AV15" s="11">
        <f>AU15+AF15</f>
        <v>8</v>
      </c>
      <c r="AW15" s="2"/>
      <c r="AX15" s="10"/>
      <c r="AY15" s="2" t="s">
        <v>33</v>
      </c>
      <c r="AZ15" s="2" t="s">
        <v>125</v>
      </c>
      <c r="BA15" s="6"/>
      <c r="BB15" s="19">
        <f t="shared" ref="BB15:BB26" si="9">MIN(AL15,AM15,AW15,AX15)</f>
        <v>28.873000000000001</v>
      </c>
      <c r="BC15" s="10"/>
      <c r="BD15" s="3"/>
      <c r="BE15" s="4">
        <f>IF(AND(BF$146&gt;4,BD15=1),6)+IF(AND(BF$146&gt;4,BD15=2),4)+IF(AND(BF$146&gt;4,BD15=3),3)+IF(AND(BF$146&gt;4,BD15=4),2)+IF(AND(BF$146&gt;4,BD15=5),1)+IF(AND(BF$146&gt;4,BD15&gt;5),1)+IF(AND(BF$146=4,BD15=1),4)+IF(AND(BF$146=4,BD15=2),3)+IF(AND(BF$146=4,BD15=3),2)+IF(AND(BF$146=4,BD15=4),1)+IF(AND(BF$146=3,BD15=1),3)+IF(AND(BF$146=3,BD15=2),2)+IF(AND(BF$146=3,BD15=3),1)+IF(AND(BF$146=2,BD15=1),2)+IF(AND(BF$146=2,BD15=2),1)+IF(AND(BF$146=1,BD15=1),1)</f>
        <v>0</v>
      </c>
      <c r="BF15" s="5">
        <v>1</v>
      </c>
      <c r="BG15" s="5">
        <v>1</v>
      </c>
      <c r="BH15" s="4">
        <f>IF(AND(BF$146&gt;4,BF15=1),12)+IF(AND(BF$146&gt;4,BF15=2),8)+IF(AND(BF$146&gt;4,BF15=3),6)+IF(AND(BF$146&gt;4,BF15=4),5)+IF(AND(BF$146&gt;4,BF15=5),4)+IF(AND(BF$146&gt;4,BF15=6),3)+IF(AND(BF$146&gt;4,BF15=7),2)+IF(AND(BF$146&gt;4,BF15&gt;7),1)+IF(AND(BF$146=4,BF15=1),8)+IF(AND(BF$146=4,BF15=2),6)+IF(AND(BF$146=4,BF15=3),4)+IF(AND(BF$146=4,BF15=4),2)+IF(AND(BF$146=3,BF15=1),6)+IF(AND(BF$146=3,BF15=2),4)+IF(AND(BF$146=3,BF15=3),2)+IF(AND(BF$146=2,BF15=1),4)+IF(AND(BF$146=2,BF15=2),2)+IF(AND(BF$146=1,BF15=1),2)</f>
        <v>8</v>
      </c>
      <c r="BI15" s="4">
        <f>IF(AND(BF$146&gt;4,BG15=1),12)+IF(AND(BF$146&gt;4,BG15=2),8)+IF(AND(BF$146&gt;4,BG15=3),6)+IF(AND(BF$146&gt;4,BG15=4),5)+IF(AND(BF$146&gt;4,BG15=5),4)+IF(AND(BF$146&gt;4,BG15=6),3)+IF(AND(BF$146&gt;4,BG15=7),2)+IF(AND(BF$146&gt;4,BG15&gt;7),1)+IF(AND(BF$146=4,BG15=1),8)+IF(AND(BF$146=4,BG15=2),6)+IF(AND(BF$146=4,BG15=3),4)+IF(AND(BF$146=4,BG15=4),2)+IF(AND(BF$146=3,BG15=1),6)+IF(AND(BF$146=3,BG15=2),4)+IF(AND(BF$146=3,BG15=3),2)+IF(AND(BF$146=2,BG15=1),4)+IF(AND(BF$146=2,BG15=2),2)+IF(AND(BF$146=1,BG15=1),2)</f>
        <v>8</v>
      </c>
      <c r="BJ15" s="2" t="s">
        <v>33</v>
      </c>
      <c r="BK15" s="7">
        <f>+BE15+BH15+BI15+BQ15</f>
        <v>16</v>
      </c>
      <c r="BL15" s="11">
        <f>BK15+AV15</f>
        <v>24</v>
      </c>
      <c r="BM15" s="2">
        <v>29.303000000000001</v>
      </c>
      <c r="BN15" s="10">
        <v>29.093</v>
      </c>
      <c r="BO15" s="2" t="s">
        <v>33</v>
      </c>
      <c r="BP15" s="8" t="s">
        <v>137</v>
      </c>
      <c r="BQ15" s="6"/>
      <c r="BR15" s="19">
        <f t="shared" ref="BR15:BR26" si="10">MIN(BB15,BC15,BM15,BN15)</f>
        <v>28.873000000000001</v>
      </c>
      <c r="BS15" s="10"/>
      <c r="BT15" s="3"/>
      <c r="BU15" s="4">
        <f>IF(AND(BV$146&gt;4,BT15=1),6)+IF(AND(BV$146&gt;4,BT15=2),4)+IF(AND(BV$146&gt;4,BT15=3),3)+IF(AND(BV$146&gt;4,BT15=4),2)+IF(AND(BV$146&gt;4,BT15=5),1)+IF(AND(BV$146&gt;4,BT15&gt;5),1)+IF(AND(BV$146=4,BT15=1),4)+IF(AND(BV$146=4,BT15=2),3)+IF(AND(BV$146=4,BT15=3),2)+IF(AND(BV$146=4,BT15=4),1)+IF(AND(BV$146=3,BT15=1),3)+IF(AND(BV$146=3,BT15=2),2)+IF(AND(BV$146=3,BT15=3),1)+IF(AND(BV$146=2,BT15=1),2)+IF(AND(BV$146=2,BT15=2),1)+IF(AND(BV$146=1,BT15=1),1)</f>
        <v>0</v>
      </c>
      <c r="BV15" s="5"/>
      <c r="BW15" s="5"/>
      <c r="BX15" s="4">
        <f>IF(AND(BV$146&gt;4,BV15=1),12)+IF(AND(BV$146&gt;4,BV15=2),8)+IF(AND(BV$146&gt;4,BV15=3),6)+IF(AND(BV$146&gt;4,BV15=4),5)+IF(AND(BV$146&gt;4,BV15=5),4)+IF(AND(BV$146&gt;4,BV15=6),3)+IF(AND(BV$146&gt;4,BV15=7),2)+IF(AND(BV$146&gt;4,BV15&gt;7),1)+IF(AND(BV$146=4,BV15=1),8)+IF(AND(BV$146=4,BV15=2),6)+IF(AND(BV$146=4,BV15=3),4)+IF(AND(BV$146=4,BV15=4),2)+IF(AND(BV$146=3,BV15=1),6)+IF(AND(BV$146=3,BV15=2),4)+IF(AND(BV$146=3,BV15=3),2)+IF(AND(BV$146=2,BV15=1),4)+IF(AND(BV$146=2,BV15=2),2)+IF(AND(BV$146=1,BV15=1),2)</f>
        <v>0</v>
      </c>
      <c r="BY15" s="4">
        <f>IF(AND(BV$146&gt;4,BW15=1),12)+IF(AND(BV$146&gt;4,BW15=2),8)+IF(AND(BV$146&gt;4,BW15=3),6)+IF(AND(BV$146&gt;4,BW15=4),5)+IF(AND(BV$146&gt;4,BW15=5),4)+IF(AND(BV$146&gt;4,BW15=6),3)+IF(AND(BV$146&gt;4,BW15=7),2)+IF(AND(BV$146&gt;4,BW15&gt;7),1)+IF(AND(BV$146=4,BW15=1),8)+IF(AND(BV$146=4,BW15=2),6)+IF(AND(BV$146=4,BW15=3),4)+IF(AND(BV$146=4,BW15=4),2)+IF(AND(BV$146=3,BW15=1),6)+IF(AND(BV$146=3,BW15=2),4)+IF(AND(BV$146=3,BW15=3),2)+IF(AND(BV$146=2,BW15=1),4)+IF(AND(BV$146=2,BW15=2),2)+IF(AND(BV$146=1,BW15=1),2)</f>
        <v>0</v>
      </c>
      <c r="BZ15" s="2" t="s">
        <v>26</v>
      </c>
      <c r="CA15" s="7">
        <f>+BU15+BX15+BY15+CG15</f>
        <v>0</v>
      </c>
      <c r="CB15" s="11">
        <f>CA15+BL15</f>
        <v>24</v>
      </c>
      <c r="CC15" s="2"/>
      <c r="CD15" s="10"/>
      <c r="CE15" s="2" t="s">
        <v>26</v>
      </c>
      <c r="CF15" s="6"/>
      <c r="CG15" s="6"/>
      <c r="CH15" s="19">
        <f t="shared" ref="CH15:CH26" si="11">MIN(BR15,BS15,CC15,CD15)</f>
        <v>28.873000000000001</v>
      </c>
      <c r="CI15" s="10">
        <v>39.798999999999999</v>
      </c>
      <c r="CJ15" s="3">
        <v>4</v>
      </c>
      <c r="CK15" s="4">
        <f>IF(AND(CL$146&gt;4,CJ15=1),6)+IF(AND(CL$146&gt;4,CJ15=2),4)+IF(AND(CL$146&gt;4,CJ15=3),3)+IF(AND(CL$146&gt;4,CJ15=4),2)+IF(AND(CL$146&gt;4,CJ15=5),1)+IF(AND(CL$146&gt;4,CJ15&gt;5),1)+IF(AND(CL$146=4,CJ15=1),4)+IF(AND(CL$146=4,CJ15=2),3)+IF(AND(CL$146=4,CJ15=3),2)+IF(AND(CL$146=4,CJ15=4),1)+IF(AND(CL$146=3,CJ15=1),3)+IF(AND(CL$146=3,CJ15=2),2)+IF(AND(CL$146=3,CJ15=3),1)+IF(AND(CL$146=2,CJ15=1),2)+IF(AND(CL$146=2,CJ15=2),1)+IF(AND(CL$146=1,CJ15=1),1)</f>
        <v>2</v>
      </c>
      <c r="CL15" s="5"/>
      <c r="CM15" s="5"/>
      <c r="CN15" s="4">
        <f>IF(AND(CL$146&gt;4,CL15=1),12)+IF(AND(CL$146&gt;4,CL15=2),8)+IF(AND(CL$146&gt;4,CL15=3),6)+IF(AND(CL$146&gt;4,CL15=4),5)+IF(AND(CL$146&gt;4,CL15=5),4)+IF(AND(CL$146&gt;4,CL15=6),3)+IF(AND(CL$146&gt;4,CL15=7),2)+IF(AND(CL$146&gt;4,CL15&gt;7),1)+IF(AND(CL$146=4,CL15=1),8)+IF(AND(CL$146=4,CL15=2),6)+IF(AND(CL$146=4,CL15=3),4)+IF(AND(CL$146=4,CL15=4),2)+IF(AND(CL$146=3,CL15=1),6)+IF(AND(CL$146=3,CL15=2),4)+IF(AND(CL$146=3,CL15=3),2)+IF(AND(CL$146=2,CL15=1),4)+IF(AND(CL$146=2,CL15=2),2)+IF(AND(CL$146=1,CL15=1),2)</f>
        <v>0</v>
      </c>
      <c r="CO15" s="4">
        <f>IF(AND(CL$146&gt;4,CM15=1),12)+IF(AND(CL$146&gt;4,CM15=2),8)+IF(AND(CL$146&gt;4,CM15=3),6)+IF(AND(CL$146&gt;4,CM15=4),5)+IF(AND(CL$146&gt;4,CM15=5),4)+IF(AND(CL$146&gt;4,CM15=6),3)+IF(AND(CL$146&gt;4,CM15=7),2)+IF(AND(CL$146&gt;4,CM15&gt;7),1)+IF(AND(CL$146=4,CM15=1),8)+IF(AND(CL$146=4,CM15=2),6)+IF(AND(CL$146=4,CM15=3),4)+IF(AND(CL$146=4,CM15=4),2)+IF(AND(CL$146=3,CM15=1),6)+IF(AND(CL$146=3,CM15=2),4)+IF(AND(CL$146=3,CM15=3),2)+IF(AND(CL$146=2,CM15=1),4)+IF(AND(CL$146=2,CM15=2),2)+IF(AND(CL$146=1,CM15=1),2)</f>
        <v>0</v>
      </c>
      <c r="CP15" s="2" t="s">
        <v>26</v>
      </c>
      <c r="CQ15" s="7">
        <f t="shared" si="0"/>
        <v>2</v>
      </c>
      <c r="CR15" s="11">
        <f t="shared" si="1"/>
        <v>26</v>
      </c>
      <c r="CS15" s="2"/>
      <c r="CT15" s="10"/>
      <c r="CU15" s="2" t="s">
        <v>26</v>
      </c>
      <c r="CV15" s="2"/>
      <c r="CW15" s="6"/>
      <c r="CX15" s="19">
        <f t="shared" si="2"/>
        <v>28.873000000000001</v>
      </c>
      <c r="CY15" s="10"/>
      <c r="CZ15" s="3"/>
      <c r="DA15" s="4">
        <f>IF(AND(DB$146&gt;4,CZ15=1),6)+IF(AND(DB$146&gt;4,CZ15=2),4)+IF(AND(DB$146&gt;4,CZ15=3),3)+IF(AND(DB$146&gt;4,CZ15=4),2)+IF(AND(DB$146&gt;4,CZ15=5),1)+IF(AND(DB$146&gt;4,CZ15&gt;5),1)+IF(AND(DB$146=4,CZ15=1),4)+IF(AND(DB$146=4,CZ15=2),3)+IF(AND(DB$146=4,CZ15=3),2)+IF(AND(DB$146=4,CZ15=4),1)+IF(AND(DB$146=3,CZ15=1),3)+IF(AND(DB$146=3,CZ15=2),2)+IF(AND(DB$146=3,CZ15=3),1)+IF(AND(DB$146=2,CZ15=1),2)+IF(AND(DB$146=2,CZ15=2),1)+IF(AND(DB$146=1,CZ15=1),1)</f>
        <v>0</v>
      </c>
      <c r="DB15" s="5">
        <v>4</v>
      </c>
      <c r="DC15" s="5"/>
      <c r="DD15" s="4">
        <f>IF(AND(DB$146&gt;4,DB15=1),12)+IF(AND(DB$146&gt;4,DB15=2),8)+IF(AND(DB$146&gt;4,DB15=3),6)+IF(AND(DB$146&gt;4,DB15=4),5)+IF(AND(DB$146&gt;4,DB15=5),4)+IF(AND(DB$146&gt;4,DB15=6),3)+IF(AND(DB$146&gt;4,DB15=7),2)+IF(AND(DB$146&gt;4,DB15&gt;7),1)+IF(AND(DB$146=4,DB15=1),8)+IF(AND(DB$146=4,DB15=2),6)+IF(AND(DB$146=4,DB15=3),4)+IF(AND(DB$146=4,DB15=4),2)+IF(AND(DB$146=3,DB15=1),6)+IF(AND(DB$146=3,DB15=2),4)+IF(AND(DB$146=3,DB15=3),2)+IF(AND(DB$146=2,DB15=1),4)+IF(AND(DB$146=2,DB15=2),2)+IF(AND(DB$146=1,DB15=1),2)</f>
        <v>5</v>
      </c>
      <c r="DE15" s="4">
        <f>IF(AND(DB$146&gt;4,DC15=1),12)+IF(AND(DB$146&gt;4,DC15=2),8)+IF(AND(DB$146&gt;4,DC15=3),6)+IF(AND(DB$146&gt;4,DC15=4),5)+IF(AND(DB$146&gt;4,DC15=5),4)+IF(AND(DB$146&gt;4,DC15=6),3)+IF(AND(DB$146&gt;4,DC15=7),2)+IF(AND(DB$146&gt;4,DC15&gt;7),1)+IF(AND(DB$146=4,DC15=1),8)+IF(AND(DB$146=4,DC15=2),6)+IF(AND(DB$146=4,DC15=3),4)+IF(AND(DB$146=4,DC15=4),2)+IF(AND(DB$146=3,DC15=1),6)+IF(AND(DB$146=3,DC15=2),4)+IF(AND(DB$146=3,DC15=3),2)+IF(AND(DB$146=2,DC15=1),4)+IF(AND(DB$146=2,DC15=2),2)+IF(AND(DB$146=1,DC15=1),2)</f>
        <v>0</v>
      </c>
      <c r="DF15" s="2" t="s">
        <v>26</v>
      </c>
      <c r="DG15" s="7">
        <f t="shared" si="3"/>
        <v>5</v>
      </c>
      <c r="DH15" s="11">
        <f t="shared" si="4"/>
        <v>31</v>
      </c>
      <c r="DI15" s="2">
        <v>29.620999999999999</v>
      </c>
      <c r="DJ15" s="10"/>
      <c r="DK15" s="2" t="s">
        <v>26</v>
      </c>
      <c r="DL15" s="2"/>
      <c r="DM15" s="6"/>
      <c r="DN15" s="19">
        <f t="shared" si="5"/>
        <v>28.873000000000001</v>
      </c>
      <c r="DO15" s="10"/>
      <c r="DP15" s="3"/>
      <c r="DQ15" s="4">
        <f>IF(AND(DR$146&gt;4,DP15=1),6)+IF(AND(DR$146&gt;4,DP15=2),4)+IF(AND(DR$146&gt;4,DP15=3),3)+IF(AND(DR$146&gt;4,DP15=4),2)+IF(AND(DR$146&gt;4,DP15=5),1)+IF(AND(DR$146&gt;4,DP15&gt;5),1)+IF(AND(DR$146=4,DP15=1),4)+IF(AND(DR$146=4,DP15=2),3)+IF(AND(DR$146=4,DP15=3),2)+IF(AND(DR$146=4,DP15=4),1)+IF(AND(DR$146=3,DP15=1),3)+IF(AND(DR$146=3,DP15=2),2)+IF(AND(DR$146=3,DP15=3),1)+IF(AND(DR$146=2,DP15=1),2)+IF(AND(DR$146=2,DP15=2),1)+IF(AND(DR$146=1,DP15=1),1)</f>
        <v>0</v>
      </c>
      <c r="DR15" s="5"/>
      <c r="DS15" s="5"/>
      <c r="DT15" s="4">
        <f>IF(AND(DR$146&gt;4,DR15=1),12)+IF(AND(DR$146&gt;4,DR15=2),8)+IF(AND(DR$146&gt;4,DR15=3),6)+IF(AND(DR$146&gt;4,DR15=4),5)+IF(AND(DR$146&gt;4,DR15=5),4)+IF(AND(DR$146&gt;4,DR15=6),3)+IF(AND(DR$146&gt;4,DR15=7),2)+IF(AND(DR$146&gt;4,DR15&gt;7),1)+IF(AND(DR$146=4,DR15=1),8)+IF(AND(DR$146=4,DR15=2),6)+IF(AND(DR$146=4,DR15=3),4)+IF(AND(DR$146=4,DR15=4),2)+IF(AND(DR$146=3,DR15=1),6)+IF(AND(DR$146=3,DR15=2),4)+IF(AND(DR$146=3,DR15=3),2)+IF(AND(DR$146=2,DR15=1),4)+IF(AND(DR$146=2,DR15=2),2)+IF(AND(DR$146=1,DR15=1),2)</f>
        <v>0</v>
      </c>
      <c r="DU15" s="4">
        <f>IF(AND(DR$146&gt;4,DS15=1),12)+IF(AND(DR$146&gt;4,DS15=2),8)+IF(AND(DR$146&gt;4,DS15=3),6)+IF(AND(DR$146&gt;4,DS15=4),5)+IF(AND(DR$146&gt;4,DS15=5),4)+IF(AND(DR$146&gt;4,DS15=6),3)+IF(AND(DR$146&gt;4,DS15=7),2)+IF(AND(DR$146&gt;4,DS15&gt;7),1)+IF(AND(DR$146=4,DS15=1),8)+IF(AND(DR$146=4,DS15=2),6)+IF(AND(DR$146=4,DS15=3),4)+IF(AND(DR$146=4,DS15=4),2)+IF(AND(DR$146=3,DS15=1),6)+IF(AND(DR$146=3,DS15=2),4)+IF(AND(DR$146=3,DS15=3),2)+IF(AND(DR$146=2,DS15=1),4)+IF(AND(DR$146=2,DS15=2),2)+IF(AND(DR$146=1,DS15=1),2)</f>
        <v>0</v>
      </c>
      <c r="DV15" s="2" t="s">
        <v>26</v>
      </c>
      <c r="DW15" s="7">
        <f t="shared" si="6"/>
        <v>0</v>
      </c>
      <c r="DX15" s="11">
        <f t="shared" si="7"/>
        <v>31</v>
      </c>
      <c r="DY15" s="2"/>
      <c r="DZ15" s="10"/>
      <c r="EA15" s="2" t="s">
        <v>26</v>
      </c>
      <c r="EB15" s="2"/>
      <c r="EC15" s="6"/>
      <c r="ED15" s="19">
        <f t="shared" si="8"/>
        <v>28.873000000000001</v>
      </c>
    </row>
    <row r="16" spans="1:134" x14ac:dyDescent="0.3">
      <c r="A16" s="13">
        <v>7</v>
      </c>
      <c r="B16" s="1" t="s">
        <v>86</v>
      </c>
      <c r="C16" s="2">
        <v>28060</v>
      </c>
      <c r="D16" s="1">
        <v>108</v>
      </c>
      <c r="E16" s="1" t="s">
        <v>30</v>
      </c>
      <c r="F16" s="21">
        <v>32.716999999999999</v>
      </c>
      <c r="G16" s="10">
        <v>38.497</v>
      </c>
      <c r="H16" s="3">
        <v>2</v>
      </c>
      <c r="I16" s="4">
        <f>IF(AND(J$148&gt;4,H16=1),6)+IF(AND(J$148&gt;4,H16=2),4)+IF(AND(J$148&gt;4,H16=3),3)+IF(AND(J$148&gt;4,H16=4),2)+IF(AND(J$148&gt;4,H16=5),1)+IF(AND(J$148&gt;4,H16&gt;5),1)+IF(AND(J$148=4,H16=1),4)+IF(AND(J$148=4,H16=2),3)+IF(AND(J$148=4,H16=3),2)+IF(AND(J$148=4,H16=4),1)+IF(AND(J$148=3,H16=1),3)+IF(AND(J$148=3,H16=2),2)+IF(AND(J$148=3,H16=3),1)+IF(AND(J$148=2,H16=1),2)+IF(AND(J$148=2,H16=2),1)+IF(AND(J$148=1,H16=1),1)</f>
        <v>1</v>
      </c>
      <c r="J16" s="5"/>
      <c r="K16" s="5"/>
      <c r="L16" s="7">
        <f>IF(AND(J$148&gt;4,J16=1),12)+IF(AND(J$148&gt;4,J16=2),8)+IF(AND(J$148&gt;4,J16=3),6)+IF(AND(J$148&gt;4,J16=4),5)+IF(AND(J$148&gt;4,J16=5),4)+IF(AND(J$148&gt;4,J16=6),3)+IF(AND(J$148&gt;4,J16=7),2)+IF(AND(J$148&gt;4,J16&gt;7),1)+IF(AND(J$148=4,J16=1),8)+IF(AND(J$148=4,J16=2),6)+IF(AND(J$148=4,J16=3),4)+IF(AND(J$148=4,J16=4),2)+IF(AND(J$148=3,J16=1),6)+IF(AND(J$148=3,J16=2),4)+IF(AND(J$148=3,J16=3),2)+IF(AND(J$148=2,J16=1),4)+IF(AND(J$148=2,J16=2),2)+IF(AND(J$148=1,J16=1),2)</f>
        <v>0</v>
      </c>
      <c r="M16" s="7">
        <f>IF(AND(J$148&gt;4,K16=1),12)+IF(AND(J$148&gt;4,K16=2),8)+IF(AND(J$148&gt;4,K16=3),6)+IF(AND(J$148&gt;4,K16=4),5)+IF(AND(J$148&gt;4,K16=5),4)+IF(AND(J$148&gt;4,K16=6),3)+IF(AND(J$148&gt;4,K16=7),2)+IF(AND(J$148&gt;4,K16&gt;7),1)+IF(AND(J$148=4,K16=1),8)+IF(AND(J$148=4,K16=2),6)+IF(AND(J$148=4,K16=3),4)+IF(AND(J$148=4,K16=4),2)+IF(AND(J$148=3,K16=1),6)+IF(AND(J$148=3,K16=2),4)+IF(AND(J$148=3,K16=3),2)+IF(AND(J$148=2,K16=1),4)+IF(AND(J$148=2,K16=2),2)+IF(AND(J$148=1,K16=1),2)</f>
        <v>0</v>
      </c>
      <c r="N16" s="2" t="s">
        <v>31</v>
      </c>
      <c r="O16" s="7">
        <f>+I16+L16+M16+U16</f>
        <v>1</v>
      </c>
      <c r="P16" s="11">
        <f>O16</f>
        <v>1</v>
      </c>
      <c r="Q16" s="2">
        <v>37.789000000000001</v>
      </c>
      <c r="R16" s="10"/>
      <c r="S16" s="2" t="s">
        <v>31</v>
      </c>
      <c r="T16" s="2"/>
      <c r="U16" s="6"/>
      <c r="V16" s="19">
        <f>MIN(F16,G16,Q16,R16)</f>
        <v>32.716999999999999</v>
      </c>
      <c r="W16" s="10">
        <v>33.834000000000003</v>
      </c>
      <c r="X16" s="3">
        <v>2</v>
      </c>
      <c r="Y16" s="4">
        <f>IF(AND(Z$148&gt;4,X16=1),6)+IF(AND(Z$148&gt;4,X16=2),4)+IF(AND(Z$148&gt;4,X16=3),3)+IF(AND(Z$148&gt;4,X16=4),2)+IF(AND(Z$148&gt;4,X16=5),1)+IF(AND(Z$148&gt;4,X16&gt;5),1)+IF(AND(Z$148=4,X16=1),4)+IF(AND(Z$148=4,X16=2),3)+IF(AND(Z$148=4,X16=3),2)+IF(AND(Z$148=4,X16=4),1)+IF(AND(Z$148=3,X16=1),3)+IF(AND(Z$148=3,X16=2),2)+IF(AND(Z$148=3,X16=3),1)+IF(AND(Z$148=2,X16=1),2)+IF(AND(Z$148=2,X16=2),1)+IF(AND(Z$148=1,X16=1),1)</f>
        <v>1</v>
      </c>
      <c r="Z16" s="5">
        <v>1</v>
      </c>
      <c r="AA16" s="5">
        <v>2</v>
      </c>
      <c r="AB16" s="7">
        <f>IF(AND(Z$148&gt;4,Z16=1),12)+IF(AND(Z$148&gt;4,Z16=2),8)+IF(AND(Z$148&gt;4,Z16=3),6)+IF(AND(Z$148&gt;4,Z16=4),5)+IF(AND(Z$148&gt;4,Z16=5),4)+IF(AND(Z$148&gt;4,Z16=6),3)+IF(AND(Z$148&gt;4,Z16=7),2)+IF(AND(Z$148&gt;4,Z16&gt;7),1)+IF(AND(Z$148=4,Z16=1),8)+IF(AND(Z$148=4,Z16=2),6)+IF(AND(Z$148=4,Z16=3),4)+IF(AND(Z$148=4,Z16=4),2)+IF(AND(Z$148=3,Z16=1),6)+IF(AND(Z$148=3,Z16=2),4)+IF(AND(Z$148=3,Z16=3),2)+IF(AND(Z$148=2,Z16=1),4)+IF(AND(Z$148=2,Z16=2),2)+IF(AND(Z$148=1,Z16=1),2)</f>
        <v>4</v>
      </c>
      <c r="AC16" s="7">
        <f>IF(AND(Z$148&gt;4,AA16=1),12)+IF(AND(Z$148&gt;4,AA16=2),8)+IF(AND(Z$148&gt;4,AA16=3),6)+IF(AND(Z$148&gt;4,AA16=4),5)+IF(AND(Z$148&gt;4,AA16=5),4)+IF(AND(Z$148&gt;4,AA16=6),3)+IF(AND(Z$148&gt;4,AA16=7),2)+IF(AND(Z$148&gt;4,AA16&gt;7),1)+IF(AND(Z$148=4,AA16=1),8)+IF(AND(Z$148=4,AA16=2),6)+IF(AND(Z$148=4,AA16=3),4)+IF(AND(Z$148=4,AA16=4),2)+IF(AND(Z$148=3,AA16=1),6)+IF(AND(Z$148=3,AA16=2),4)+IF(AND(Z$148=3,AA16=3),2)+IF(AND(Z$148=2,AA16=1),4)+IF(AND(Z$148=2,AA16=2),2)+IF(AND(Z$148=1,AA16=1),2)</f>
        <v>2</v>
      </c>
      <c r="AD16" s="2" t="s">
        <v>31</v>
      </c>
      <c r="AE16" s="7">
        <f>+Y16+AB16+AC16+AK16</f>
        <v>7</v>
      </c>
      <c r="AF16" s="11">
        <f>AE16+P16</f>
        <v>8</v>
      </c>
      <c r="AG16" s="10">
        <v>34.270000000000003</v>
      </c>
      <c r="AH16" s="10">
        <v>33.71</v>
      </c>
      <c r="AI16" s="2" t="s">
        <v>31</v>
      </c>
      <c r="AJ16" s="2"/>
      <c r="AK16" s="6"/>
      <c r="AL16" s="19">
        <f>MIN(V16,W16,AG16,AH16)</f>
        <v>32.716999999999999</v>
      </c>
      <c r="AM16" s="10">
        <v>42.881999999999998</v>
      </c>
      <c r="AN16" s="3">
        <v>2</v>
      </c>
      <c r="AO16" s="4">
        <f>IF(AND(AP$148&gt;4,AN16=1),6)+IF(AND(AP$148&gt;4,AN16=2),4)+IF(AND(AP$148&gt;4,AN16=3),3)+IF(AND(AP$148&gt;4,AN16=4),2)+IF(AND(AP$148&gt;4,AN16=5),1)+IF(AND(AP$148&gt;4,AN16&gt;5),1)+IF(AND(AP$148=4,AN16=1),4)+IF(AND(AP$148=4,AN16=2),3)+IF(AND(AP$148=4,AN16=3),2)+IF(AND(AP$148=4,AN16=4),1)+IF(AND(AP$148=3,AN16=1),3)+IF(AND(AP$148=3,AN16=2),2)+IF(AND(AP$148=3,AN16=3),1)+IF(AND(AP$148=2,AN16=1),2)+IF(AND(AP$148=2,AN16=2),1)+IF(AND(AP$148=1,AN16=1),1)</f>
        <v>1</v>
      </c>
      <c r="AP16" s="5">
        <v>2</v>
      </c>
      <c r="AQ16" s="5">
        <v>2</v>
      </c>
      <c r="AR16" s="7">
        <f>IF(AND(AP$148&gt;4,AP16=1),12)+IF(AND(AP$148&gt;4,AP16=2),8)+IF(AND(AP$148&gt;4,AP16=3),6)+IF(AND(AP$148&gt;4,AP16=4),5)+IF(AND(AP$148&gt;4,AP16=5),4)+IF(AND(AP$148&gt;4,AP16=6),3)+IF(AND(AP$148&gt;4,AP16=7),2)+IF(AND(AP$148&gt;4,AP16&gt;7),1)+IF(AND(AP$148=4,AP16=1),8)+IF(AND(AP$148=4,AP16=2),6)+IF(AND(AP$148=4,AP16=3),4)+IF(AND(AP$148=4,AP16=4),2)+IF(AND(AP$148=3,AP16=1),6)+IF(AND(AP$148=3,AP16=2),4)+IF(AND(AP$148=3,AP16=3),2)+IF(AND(AP$148=2,AP16=1),4)+IF(AND(AP$148=2,AP16=2),2)+IF(AND(AP$148=1,AP16=1),2)</f>
        <v>2</v>
      </c>
      <c r="AS16" s="7">
        <f>IF(AND(AP$148&gt;4,AQ16=1),12)+IF(AND(AP$148&gt;4,AQ16=2),8)+IF(AND(AP$148&gt;4,AQ16=3),6)+IF(AND(AP$148&gt;4,AQ16=4),5)+IF(AND(AP$148&gt;4,AQ16=5),4)+IF(AND(AP$148&gt;4,AQ16=6),3)+IF(AND(AP$148&gt;4,AQ16=7),2)+IF(AND(AP$148&gt;4,AQ16&gt;7),1)+IF(AND(AP$148=4,AQ16=1),8)+IF(AND(AP$148=4,AQ16=2),6)+IF(AND(AP$148=4,AQ16=3),4)+IF(AND(AP$148=4,AQ16=4),2)+IF(AND(AP$148=3,AQ16=1),6)+IF(AND(AP$148=3,AQ16=2),4)+IF(AND(AP$148=3,AQ16=3),2)+IF(AND(AP$148=2,AQ16=1),4)+IF(AND(AP$148=2,AQ16=2),2)+IF(AND(AP$148=1,AQ16=1),2)</f>
        <v>2</v>
      </c>
      <c r="AT16" s="2" t="s">
        <v>31</v>
      </c>
      <c r="AU16" s="7">
        <f>+AO16+AR16+AS16+BA16</f>
        <v>5</v>
      </c>
      <c r="AV16" s="11">
        <f>AU16+AF16</f>
        <v>13</v>
      </c>
      <c r="AW16" s="10">
        <v>32.877000000000002</v>
      </c>
      <c r="AX16" s="10">
        <v>34.305999999999997</v>
      </c>
      <c r="AY16" s="2" t="s">
        <v>31</v>
      </c>
      <c r="AZ16" s="2"/>
      <c r="BA16" s="6"/>
      <c r="BB16" s="19">
        <f t="shared" si="9"/>
        <v>32.716999999999999</v>
      </c>
      <c r="BC16" s="10"/>
      <c r="BD16" s="3"/>
      <c r="BE16" s="4">
        <f>IF(AND(BF$148&gt;4,BD16=1),6)+IF(AND(BF$148&gt;4,BD16=2),4)+IF(AND(BF$148&gt;4,BD16=3),3)+IF(AND(BF$148&gt;4,BD16=4),2)+IF(AND(BF$148&gt;4,BD16=5),1)+IF(AND(BF$148&gt;4,BD16&gt;5),1)+IF(AND(BF$148=4,BD16=1),4)+IF(AND(BF$148=4,BD16=2),3)+IF(AND(BF$148=4,BD16=3),2)+IF(AND(BF$148=4,BD16=4),1)+IF(AND(BF$148=3,BD16=1),3)+IF(AND(BF$148=3,BD16=2),2)+IF(AND(BF$148=3,BD16=3),1)+IF(AND(BF$148=2,BD16=1),2)+IF(AND(BF$148=2,BD16=2),1)+IF(AND(BF$148=1,BD16=1),1)</f>
        <v>0</v>
      </c>
      <c r="BF16" s="5"/>
      <c r="BG16" s="5"/>
      <c r="BH16" s="7">
        <f>IF(AND(BF$148&gt;4,BF16=1),12)+IF(AND(BF$148&gt;4,BF16=2),8)+IF(AND(BF$148&gt;4,BF16=3),6)+IF(AND(BF$148&gt;4,BF16=4),5)+IF(AND(BF$148&gt;4,BF16=5),4)+IF(AND(BF$148&gt;4,BF16=6),3)+IF(AND(BF$148&gt;4,BF16=7),2)+IF(AND(BF$148&gt;4,BF16&gt;7),1)+IF(AND(BF$148=4,BF16=1),8)+IF(AND(BF$148=4,BF16=2),6)+IF(AND(BF$148=4,BF16=3),4)+IF(AND(BF$148=4,BF16=4),2)+IF(AND(BF$148=3,BF16=1),6)+IF(AND(BF$148=3,BF16=2),4)+IF(AND(BF$148=3,BF16=3),2)+IF(AND(BF$148=2,BF16=1),4)+IF(AND(BF$148=2,BF16=2),2)+IF(AND(BF$148=1,BF16=1),2)</f>
        <v>0</v>
      </c>
      <c r="BI16" s="7">
        <f>IF(AND(BF$148&gt;4,BG16=1),12)+IF(AND(BF$148&gt;4,BG16=2),8)+IF(AND(BF$148&gt;4,BG16=3),6)+IF(AND(BF$148&gt;4,BG16=4),5)+IF(AND(BF$148&gt;4,BG16=5),4)+IF(AND(BF$148&gt;4,BG16=6),3)+IF(AND(BF$148&gt;4,BG16=7),2)+IF(AND(BF$148&gt;4,BG16&gt;7),1)+IF(AND(BF$148=4,BG16=1),8)+IF(AND(BF$148=4,BG16=2),6)+IF(AND(BF$148=4,BG16=3),4)+IF(AND(BF$148=4,BG16=4),2)+IF(AND(BF$148=3,BG16=1),6)+IF(AND(BF$148=3,BG16=2),4)+IF(AND(BF$148=3,BG16=3),2)+IF(AND(BF$148=2,BG16=1),4)+IF(AND(BF$148=2,BG16=2),2)+IF(AND(BF$148=1,BG16=1),2)</f>
        <v>0</v>
      </c>
      <c r="BJ16" s="2" t="s">
        <v>31</v>
      </c>
      <c r="BK16" s="7">
        <f>+BE16+BH16+BI16+BQ16</f>
        <v>0</v>
      </c>
      <c r="BL16" s="11">
        <f>BK16+AV16</f>
        <v>13</v>
      </c>
      <c r="BM16" s="10"/>
      <c r="BN16" s="10"/>
      <c r="BO16" s="2" t="s">
        <v>31</v>
      </c>
      <c r="BP16" s="2"/>
      <c r="BQ16" s="6"/>
      <c r="BR16" s="19">
        <f t="shared" si="10"/>
        <v>32.716999999999999</v>
      </c>
      <c r="BS16" s="10"/>
      <c r="BT16" s="3"/>
      <c r="BU16" s="4">
        <f>IF(AND(BV$148&gt;4,BT16=1),6)+IF(AND(BV$148&gt;4,BT16=2),4)+IF(AND(BV$148&gt;4,BT16=3),3)+IF(AND(BV$148&gt;4,BT16=4),2)+IF(AND(BV$148&gt;4,BT16=5),1)+IF(AND(BV$148&gt;4,BT16&gt;5),1)+IF(AND(BV$148=4,BT16=1),4)+IF(AND(BV$148=4,BT16=2),3)+IF(AND(BV$148=4,BT16=3),2)+IF(AND(BV$148=4,BT16=4),1)+IF(AND(BV$148=3,BT16=1),3)+IF(AND(BV$148=3,BT16=2),2)+IF(AND(BV$148=3,BT16=3),1)+IF(AND(BV$148=2,BT16=1),2)+IF(AND(BV$148=2,BT16=2),1)+IF(AND(BV$148=1,BT16=1),1)</f>
        <v>0</v>
      </c>
      <c r="BV16" s="5"/>
      <c r="BW16" s="5"/>
      <c r="BX16" s="7">
        <f>IF(AND(BV$148&gt;4,BV16=1),12)+IF(AND(BV$148&gt;4,BV16=2),8)+IF(AND(BV$148&gt;4,BV16=3),6)+IF(AND(BV$148&gt;4,BV16=4),5)+IF(AND(BV$148&gt;4,BV16=5),4)+IF(AND(BV$148&gt;4,BV16=6),3)+IF(AND(BV$148&gt;4,BV16=7),2)+IF(AND(BV$148&gt;4,BV16&gt;7),1)+IF(AND(BV$148=4,BV16=1),8)+IF(AND(BV$148=4,BV16=2),6)+IF(AND(BV$148=4,BV16=3),4)+IF(AND(BV$148=4,BV16=4),2)+IF(AND(BV$148=3,BV16=1),6)+IF(AND(BV$148=3,BV16=2),4)+IF(AND(BV$148=3,BV16=3),2)+IF(AND(BV$148=2,BV16=1),4)+IF(AND(BV$148=2,BV16=2),2)+IF(AND(BV$148=1,BV16=1),2)</f>
        <v>0</v>
      </c>
      <c r="BY16" s="7">
        <f>IF(AND(BV$148&gt;4,BW16=1),12)+IF(AND(BV$148&gt;4,BW16=2),8)+IF(AND(BV$148&gt;4,BW16=3),6)+IF(AND(BV$148&gt;4,BW16=4),5)+IF(AND(BV$148&gt;4,BW16=5),4)+IF(AND(BV$148&gt;4,BW16=6),3)+IF(AND(BV$148&gt;4,BW16=7),2)+IF(AND(BV$148&gt;4,BW16&gt;7),1)+IF(AND(BV$148=4,BW16=1),8)+IF(AND(BV$148=4,BW16=2),6)+IF(AND(BV$148=4,BW16=3),4)+IF(AND(BV$148=4,BW16=4),2)+IF(AND(BV$148=3,BW16=1),6)+IF(AND(BV$148=3,BW16=2),4)+IF(AND(BV$148=3,BW16=3),2)+IF(AND(BV$148=2,BW16=1),4)+IF(AND(BV$148=2,BW16=2),2)+IF(AND(BV$148=1,BW16=1),2)</f>
        <v>0</v>
      </c>
      <c r="BZ16" s="2" t="s">
        <v>31</v>
      </c>
      <c r="CA16" s="7">
        <f>+BU16+BX16+BY16+CG16</f>
        <v>0</v>
      </c>
      <c r="CB16" s="11">
        <f>CA16+BL16</f>
        <v>13</v>
      </c>
      <c r="CC16" s="10"/>
      <c r="CD16" s="10"/>
      <c r="CE16" s="2" t="s">
        <v>31</v>
      </c>
      <c r="CF16" s="2"/>
      <c r="CG16" s="6"/>
      <c r="CH16" s="19">
        <f t="shared" si="11"/>
        <v>32.716999999999999</v>
      </c>
      <c r="CI16" s="10"/>
      <c r="CJ16" s="3"/>
      <c r="CK16" s="4">
        <f>IF(AND(CL$148&gt;4,CJ16=1),6)+IF(AND(CL$148&gt;4,CJ16=2),4)+IF(AND(CL$148&gt;4,CJ16=3),3)+IF(AND(CL$148&gt;4,CJ16=4),2)+IF(AND(CL$148&gt;4,CJ16=5),1)+IF(AND(CL$148&gt;4,CJ16&gt;5),1)+IF(AND(CL$148=4,CJ16=1),4)+IF(AND(CL$148=4,CJ16=2),3)+IF(AND(CL$148=4,CJ16=3),2)+IF(AND(CL$148=4,CJ16=4),1)+IF(AND(CL$148=3,CJ16=1),3)+IF(AND(CL$148=3,CJ16=2),2)+IF(AND(CL$148=3,CJ16=3),1)+IF(AND(CL$148=2,CJ16=1),2)+IF(AND(CL$148=2,CJ16=2),1)+IF(AND(CL$148=1,CJ16=1),1)</f>
        <v>0</v>
      </c>
      <c r="CL16" s="5"/>
      <c r="CM16" s="5"/>
      <c r="CN16" s="7">
        <f>IF(AND(CL$148&gt;4,CL16=1),12)+IF(AND(CL$148&gt;4,CL16=2),8)+IF(AND(CL$148&gt;4,CL16=3),6)+IF(AND(CL$148&gt;4,CL16=4),5)+IF(AND(CL$148&gt;4,CL16=5),4)+IF(AND(CL$148&gt;4,CL16=6),3)+IF(AND(CL$148&gt;4,CL16=7),2)+IF(AND(CL$148&gt;4,CL16&gt;7),1)+IF(AND(CL$148=4,CL16=1),8)+IF(AND(CL$148=4,CL16=2),6)+IF(AND(CL$148=4,CL16=3),4)+IF(AND(CL$148=4,CL16=4),2)+IF(AND(CL$148=3,CL16=1),6)+IF(AND(CL$148=3,CL16=2),4)+IF(AND(CL$148=3,CL16=3),2)+IF(AND(CL$148=2,CL16=1),4)+IF(AND(CL$148=2,CL16=2),2)+IF(AND(CL$148=1,CL16=1),2)</f>
        <v>0</v>
      </c>
      <c r="CO16" s="7">
        <f>IF(AND(CL$148&gt;4,CM16=1),12)+IF(AND(CL$148&gt;4,CM16=2),8)+IF(AND(CL$148&gt;4,CM16=3),6)+IF(AND(CL$148&gt;4,CM16=4),5)+IF(AND(CL$148&gt;4,CM16=5),4)+IF(AND(CL$148&gt;4,CM16=6),3)+IF(AND(CL$148&gt;4,CM16=7),2)+IF(AND(CL$148&gt;4,CM16&gt;7),1)+IF(AND(CL$148=4,CM16=1),8)+IF(AND(CL$148=4,CM16=2),6)+IF(AND(CL$148=4,CM16=3),4)+IF(AND(CL$148=4,CM16=4),2)+IF(AND(CL$148=3,CM16=1),6)+IF(AND(CL$148=3,CM16=2),4)+IF(AND(CL$148=3,CM16=3),2)+IF(AND(CL$148=2,CM16=1),4)+IF(AND(CL$148=2,CM16=2),2)+IF(AND(CL$148=1,CM16=1),2)</f>
        <v>0</v>
      </c>
      <c r="CP16" s="2" t="s">
        <v>31</v>
      </c>
      <c r="CQ16" s="7">
        <f t="shared" si="0"/>
        <v>0</v>
      </c>
      <c r="CR16" s="11">
        <f t="shared" si="1"/>
        <v>13</v>
      </c>
      <c r="CS16" s="10"/>
      <c r="CT16" s="10"/>
      <c r="CU16" s="2" t="s">
        <v>31</v>
      </c>
      <c r="CV16" s="2"/>
      <c r="CW16" s="6"/>
      <c r="CX16" s="19">
        <f t="shared" si="2"/>
        <v>32.716999999999999</v>
      </c>
      <c r="CY16" s="10">
        <v>35.511000000000003</v>
      </c>
      <c r="CZ16" s="3"/>
      <c r="DA16" s="4">
        <f>IF(AND(DB$148&gt;4,CZ16=1),6)+IF(AND(DB$148&gt;4,CZ16=2),4)+IF(AND(DB$148&gt;4,CZ16=3),3)+IF(AND(DB$148&gt;4,CZ16=4),2)+IF(AND(DB$148&gt;4,CZ16=5),1)+IF(AND(DB$148&gt;4,CZ16&gt;5),1)+IF(AND(DB$148=4,CZ16=1),4)+IF(AND(DB$148=4,CZ16=2),3)+IF(AND(DB$148=4,CZ16=3),2)+IF(AND(DB$148=4,CZ16=4),1)+IF(AND(DB$148=3,CZ16=1),3)+IF(AND(DB$148=3,CZ16=2),2)+IF(AND(DB$148=3,CZ16=3),1)+IF(AND(DB$148=2,CZ16=1),2)+IF(AND(DB$148=2,CZ16=2),1)+IF(AND(DB$148=1,CZ16=1),1)</f>
        <v>0</v>
      </c>
      <c r="DB16" s="5">
        <v>1</v>
      </c>
      <c r="DC16" s="5"/>
      <c r="DD16" s="7">
        <f>IF(AND(DB$148&gt;4,DB16=1),12)+IF(AND(DB$148&gt;4,DB16=2),8)+IF(AND(DB$148&gt;4,DB16=3),6)+IF(AND(DB$148&gt;4,DB16=4),5)+IF(AND(DB$148&gt;4,DB16=5),4)+IF(AND(DB$148&gt;4,DB16=6),3)+IF(AND(DB$148&gt;4,DB16=7),2)+IF(AND(DB$148&gt;4,DB16&gt;7),1)+IF(AND(DB$148=4,DB16=1),8)+IF(AND(DB$148=4,DB16=2),6)+IF(AND(DB$148=4,DB16=3),4)+IF(AND(DB$148=4,DB16=4),2)+IF(AND(DB$148=3,DB16=1),6)+IF(AND(DB$148=3,DB16=2),4)+IF(AND(DB$148=3,DB16=3),2)+IF(AND(DB$148=2,DB16=1),4)+IF(AND(DB$148=2,DB16=2),2)+IF(AND(DB$148=1,DB16=1),2)</f>
        <v>12</v>
      </c>
      <c r="DE16" s="7">
        <f>IF(AND(DB$148&gt;4,DC16=1),12)+IF(AND(DB$148&gt;4,DC16=2),8)+IF(AND(DB$148&gt;4,DC16=3),6)+IF(AND(DB$148&gt;4,DC16=4),5)+IF(AND(DB$148&gt;4,DC16=5),4)+IF(AND(DB$148&gt;4,DC16=6),3)+IF(AND(DB$148&gt;4,DC16=7),2)+IF(AND(DB$148&gt;4,DC16&gt;7),1)+IF(AND(DB$148=4,DC16=1),8)+IF(AND(DB$148=4,DC16=2),6)+IF(AND(DB$148=4,DC16=3),4)+IF(AND(DB$148=4,DC16=4),2)+IF(AND(DB$148=3,DC16=1),6)+IF(AND(DB$148=3,DC16=2),4)+IF(AND(DB$148=3,DC16=3),2)+IF(AND(DB$148=2,DC16=1),4)+IF(AND(DB$148=2,DC16=2),2)+IF(AND(DB$148=1,DC16=1),2)</f>
        <v>0</v>
      </c>
      <c r="DF16" s="2" t="s">
        <v>31</v>
      </c>
      <c r="DG16" s="7">
        <f t="shared" si="3"/>
        <v>12</v>
      </c>
      <c r="DH16" s="11">
        <f t="shared" si="4"/>
        <v>25</v>
      </c>
      <c r="DI16" s="10">
        <v>34.716000000000001</v>
      </c>
      <c r="DJ16" s="10"/>
      <c r="DK16" s="2" t="s">
        <v>31</v>
      </c>
      <c r="DL16" s="2"/>
      <c r="DM16" s="6"/>
      <c r="DN16" s="19">
        <f t="shared" si="5"/>
        <v>32.716999999999999</v>
      </c>
      <c r="DO16" s="10"/>
      <c r="DP16" s="3"/>
      <c r="DQ16" s="4">
        <f>IF(AND(DR$148&gt;4,DP16=1),6)+IF(AND(DR$148&gt;4,DP16=2),4)+IF(AND(DR$148&gt;4,DP16=3),3)+IF(AND(DR$148&gt;4,DP16=4),2)+IF(AND(DR$148&gt;4,DP16=5),1)+IF(AND(DR$148&gt;4,DP16&gt;5),1)+IF(AND(DR$148=4,DP16=1),4)+IF(AND(DR$148=4,DP16=2),3)+IF(AND(DR$148=4,DP16=3),2)+IF(AND(DR$148=4,DP16=4),1)+IF(AND(DR$148=3,DP16=1),3)+IF(AND(DR$148=3,DP16=2),2)+IF(AND(DR$148=3,DP16=3),1)+IF(AND(DR$148=2,DP16=1),2)+IF(AND(DR$148=2,DP16=2),1)+IF(AND(DR$148=1,DP16=1),1)</f>
        <v>0</v>
      </c>
      <c r="DR16" s="5"/>
      <c r="DS16" s="5"/>
      <c r="DT16" s="7">
        <f>IF(AND(DR$148&gt;4,DR16=1),12)+IF(AND(DR$148&gt;4,DR16=2),8)+IF(AND(DR$148&gt;4,DR16=3),6)+IF(AND(DR$148&gt;4,DR16=4),5)+IF(AND(DR$148&gt;4,DR16=5),4)+IF(AND(DR$148&gt;4,DR16=6),3)+IF(AND(DR$148&gt;4,DR16=7),2)+IF(AND(DR$148&gt;4,DR16&gt;7),1)+IF(AND(DR$148=4,DR16=1),8)+IF(AND(DR$148=4,DR16=2),6)+IF(AND(DR$148=4,DR16=3),4)+IF(AND(DR$148=4,DR16=4),2)+IF(AND(DR$148=3,DR16=1),6)+IF(AND(DR$148=3,DR16=2),4)+IF(AND(DR$148=3,DR16=3),2)+IF(AND(DR$148=2,DR16=1),4)+IF(AND(DR$148=2,DR16=2),2)+IF(AND(DR$148=1,DR16=1),2)</f>
        <v>0</v>
      </c>
      <c r="DU16" s="7">
        <f>IF(AND(DR$148&gt;4,DS16=1),12)+IF(AND(DR$148&gt;4,DS16=2),8)+IF(AND(DR$148&gt;4,DS16=3),6)+IF(AND(DR$148&gt;4,DS16=4),5)+IF(AND(DR$148&gt;4,DS16=5),4)+IF(AND(DR$148&gt;4,DS16=6),3)+IF(AND(DR$148&gt;4,DS16=7),2)+IF(AND(DR$148&gt;4,DS16&gt;7),1)+IF(AND(DR$148=4,DS16=1),8)+IF(AND(DR$148=4,DS16=2),6)+IF(AND(DR$148=4,DS16=3),4)+IF(AND(DR$148=4,DS16=4),2)+IF(AND(DR$148=3,DS16=1),6)+IF(AND(DR$148=3,DS16=2),4)+IF(AND(DR$148=3,DS16=3),2)+IF(AND(DR$148=2,DS16=1),4)+IF(AND(DR$148=2,DS16=2),2)+IF(AND(DR$148=1,DS16=1),2)</f>
        <v>0</v>
      </c>
      <c r="DV16" s="2" t="s">
        <v>31</v>
      </c>
      <c r="DW16" s="7">
        <f t="shared" si="6"/>
        <v>0</v>
      </c>
      <c r="DX16" s="11">
        <f t="shared" si="7"/>
        <v>25</v>
      </c>
      <c r="DY16" s="10"/>
      <c r="DZ16" s="10"/>
      <c r="EA16" s="2" t="s">
        <v>31</v>
      </c>
      <c r="EB16" s="2"/>
      <c r="EC16" s="6"/>
      <c r="ED16" s="19">
        <f t="shared" si="8"/>
        <v>32.716999999999999</v>
      </c>
    </row>
    <row r="17" spans="1:134" x14ac:dyDescent="0.3">
      <c r="A17" s="13">
        <v>8</v>
      </c>
      <c r="B17" s="1" t="s">
        <v>187</v>
      </c>
      <c r="C17" s="2">
        <v>34403</v>
      </c>
      <c r="D17" s="1">
        <v>49</v>
      </c>
      <c r="E17" s="1" t="s">
        <v>30</v>
      </c>
      <c r="F17" s="21"/>
      <c r="G17" s="2"/>
      <c r="H17" s="3"/>
      <c r="I17" s="2"/>
      <c r="J17" s="5"/>
      <c r="K17" s="5"/>
      <c r="L17" s="2"/>
      <c r="M17" s="2"/>
      <c r="N17" s="2"/>
      <c r="O17" s="2"/>
      <c r="P17" s="11"/>
      <c r="Q17" s="2"/>
      <c r="R17" s="2"/>
      <c r="S17" s="2"/>
      <c r="T17" s="8"/>
      <c r="U17" s="6"/>
      <c r="V17" s="19"/>
      <c r="W17" s="2"/>
      <c r="X17" s="3"/>
      <c r="Y17" s="2"/>
      <c r="Z17" s="5"/>
      <c r="AA17" s="5"/>
      <c r="AB17" s="2"/>
      <c r="AC17" s="2"/>
      <c r="AD17" s="2"/>
      <c r="AE17" s="2"/>
      <c r="AF17" s="11"/>
      <c r="AG17" s="2"/>
      <c r="AH17" s="2"/>
      <c r="AI17" s="2"/>
      <c r="AJ17" s="2"/>
      <c r="AK17" s="6"/>
      <c r="AL17" s="19"/>
      <c r="AM17" s="2"/>
      <c r="AN17" s="3"/>
      <c r="AO17" s="2"/>
      <c r="AP17" s="5"/>
      <c r="AQ17" s="5"/>
      <c r="AR17" s="2"/>
      <c r="AS17" s="2"/>
      <c r="AT17" s="2" t="s">
        <v>52</v>
      </c>
      <c r="AU17" s="2"/>
      <c r="AV17" s="11"/>
      <c r="AW17" s="2"/>
      <c r="AX17" s="2">
        <v>32.680999999999997</v>
      </c>
      <c r="AY17" s="2" t="s">
        <v>52</v>
      </c>
      <c r="AZ17" s="8" t="s">
        <v>87</v>
      </c>
      <c r="BA17" s="6"/>
      <c r="BB17" s="19">
        <f t="shared" si="9"/>
        <v>32.680999999999997</v>
      </c>
      <c r="BC17" s="2"/>
      <c r="BD17" s="3"/>
      <c r="BE17" s="4">
        <f>IF(AND(BF$147&gt;4,BD17=1),6)+IF(AND(BF$147&gt;4,BD17=2),4)+IF(AND(BF$147&gt;4,BD17=3),3)+IF(AND(BF$147&gt;4,BD17=4),2)+IF(AND(BF$147&gt;4,BD17=5),1)+IF(AND(BF$147&gt;4,BD17&gt;5),1)+IF(AND(BF$147=4,BD17=1),4)+IF(AND(BF$147=4,BD17=2),3)+IF(AND(BF$147=4,BD17=3),2)+IF(AND(BF$147=4,BD17=4),1)+IF(AND(BF$147=3,BD17=1),3)+IF(AND(BF$147=3,BD17=2),2)+IF(AND(BF$147=3,BD17=3),1)+IF(AND(BF$147=2,BD17=1),2)+IF(AND(BF$147=2,BD17=2),1)+IF(AND(BF$147=1,BD17=1),1)</f>
        <v>0</v>
      </c>
      <c r="BF17" s="5"/>
      <c r="BG17" s="5"/>
      <c r="BH17" s="7">
        <f>IF(AND(BF$147&gt;4,BF17=1),12)+IF(AND(BF$147&gt;4,BF17=2),8)+IF(AND(BF$147&gt;4,BF17=3),6)+IF(AND(BF$147&gt;4,BF17=4),5)+IF(AND(BF$147&gt;4,BF17=5),4)+IF(AND(BF$147&gt;4,BF17=6),3)+IF(AND(BF$147&gt;4,BF17=7),2)+IF(AND(BF$147&gt;4,BF17&gt;7),1)+IF(AND(BF$147=4,BF17=1),8)+IF(AND(BF$147=4,BF17=2),6)+IF(AND(BF$147=4,BF17=3),4)+IF(AND(BF$147=4,BF17=4),2)+IF(AND(BF$147=3,BF17=1),6)+IF(AND(BF$147=3,BF17=2),4)+IF(AND(BF$147=3,BF17=3),2)+IF(AND(BF$147=2,BF17=1),4)+IF(AND(BF$147=2,BF17=2),2)+IF(AND(BF$147=1,BF17=1),2)</f>
        <v>0</v>
      </c>
      <c r="BI17" s="7">
        <f>IF(AND(BF$147&gt;4,BG17=1),12)+IF(AND(BF$147&gt;4,BG17=2),8)+IF(AND(BF$147&gt;4,BG17=3),6)+IF(AND(BF$147&gt;4,BG17=4),5)+IF(AND(BF$147&gt;4,BG17=5),4)+IF(AND(BF$147&gt;4,BG17=6),3)+IF(AND(BF$147&gt;4,BG17=7),2)+IF(AND(BF$147&gt;4,BG17&gt;7),1)+IF(AND(BF$147=4,BG17=1),8)+IF(AND(BF$147=4,BG17=2),6)+IF(AND(BF$147=4,BG17=3),4)+IF(AND(BF$147=4,BG17=4),2)+IF(AND(BF$147=3,BG17=1),6)+IF(AND(BF$147=3,BG17=2),4)+IF(AND(BF$147=3,BG17=3),2)+IF(AND(BF$147=2,BG17=1),4)+IF(AND(BF$147=2,BG17=2),2)+IF(AND(BF$147=1,BG17=1),2)</f>
        <v>0</v>
      </c>
      <c r="BJ17" s="2" t="s">
        <v>52</v>
      </c>
      <c r="BK17" s="7">
        <f>+BE17+BH17+BI17+BQ17</f>
        <v>0</v>
      </c>
      <c r="BL17" s="11">
        <f>BK17+AV17</f>
        <v>0</v>
      </c>
      <c r="BM17" s="2">
        <v>29.623000000000001</v>
      </c>
      <c r="BN17" s="2">
        <v>30.236999999999998</v>
      </c>
      <c r="BO17" s="2" t="s">
        <v>52</v>
      </c>
      <c r="BP17" s="8" t="s">
        <v>194</v>
      </c>
      <c r="BQ17" s="6"/>
      <c r="BR17" s="19">
        <f t="shared" si="10"/>
        <v>29.623000000000001</v>
      </c>
      <c r="BS17" s="2">
        <v>30.337</v>
      </c>
      <c r="BT17" s="3">
        <v>1</v>
      </c>
      <c r="BU17" s="4">
        <f>IF(AND(BV$147&gt;4,BT17=1),6)+IF(AND(BV$147&gt;4,BT17=2),4)+IF(AND(BV$147&gt;4,BT17=3),3)+IF(AND(BV$147&gt;4,BT17=4),2)+IF(AND(BV$147&gt;4,BT17=5),1)+IF(AND(BV$147&gt;4,BT17&gt;5),1)+IF(AND(BV$147=4,BT17=1),4)+IF(AND(BV$147=4,BT17=2),3)+IF(AND(BV$147=4,BT17=3),2)+IF(AND(BV$147=4,BT17=4),1)+IF(AND(BV$147=3,BT17=1),3)+IF(AND(BV$147=3,BT17=2),2)+IF(AND(BV$147=3,BT17=3),1)+IF(AND(BV$147=2,BT17=1),2)+IF(AND(BV$147=2,BT17=2),1)+IF(AND(BV$147=1,BT17=1),1)</f>
        <v>1</v>
      </c>
      <c r="BV17" s="5">
        <v>1</v>
      </c>
      <c r="BW17" s="5">
        <v>1</v>
      </c>
      <c r="BX17" s="7">
        <f>IF(AND(BV$147&gt;4,BV17=1),12)+IF(AND(BV$147&gt;4,BV17=2),8)+IF(AND(BV$147&gt;4,BV17=3),6)+IF(AND(BV$147&gt;4,BV17=4),5)+IF(AND(BV$147&gt;4,BV17=5),4)+IF(AND(BV$147&gt;4,BV17=6),3)+IF(AND(BV$147&gt;4,BV17=7),2)+IF(AND(BV$147&gt;4,BV17&gt;7),1)+IF(AND(BV$147=4,BV17=1),8)+IF(AND(BV$147=4,BV17=2),6)+IF(AND(BV$147=4,BV17=3),4)+IF(AND(BV$147=4,BV17=4),2)+IF(AND(BV$147=3,BV17=1),6)+IF(AND(BV$147=3,BV17=2),4)+IF(AND(BV$147=3,BV17=3),2)+IF(AND(BV$147=2,BV17=1),4)+IF(AND(BV$147=2,BV17=2),2)+IF(AND(BV$147=1,BV17=1),2)</f>
        <v>2</v>
      </c>
      <c r="BY17" s="7">
        <f>IF(AND(BV$147&gt;4,BW17=1),12)+IF(AND(BV$147&gt;4,BW17=2),8)+IF(AND(BV$147&gt;4,BW17=3),6)+IF(AND(BV$147&gt;4,BW17=4),5)+IF(AND(BV$147&gt;4,BW17=5),4)+IF(AND(BV$147&gt;4,BW17=6),3)+IF(AND(BV$147&gt;4,BW17=7),2)+IF(AND(BV$147&gt;4,BW17&gt;7),1)+IF(AND(BV$147=4,BW17=1),8)+IF(AND(BV$147=4,BW17=2),6)+IF(AND(BV$147=4,BW17=3),4)+IF(AND(BV$147=4,BW17=4),2)+IF(AND(BV$147=3,BW17=1),6)+IF(AND(BV$147=3,BW17=2),4)+IF(AND(BV$147=3,BW17=3),2)+IF(AND(BV$147=2,BW17=1),4)+IF(AND(BV$147=2,BW17=2),2)+IF(AND(BV$147=1,BW17=1),2)</f>
        <v>2</v>
      </c>
      <c r="BZ17" s="2" t="s">
        <v>33</v>
      </c>
      <c r="CA17" s="7">
        <f>+BU17+BX17+BY17+CG17</f>
        <v>7</v>
      </c>
      <c r="CB17" s="11">
        <f>CA17+BL17</f>
        <v>7</v>
      </c>
      <c r="CC17" s="2">
        <v>28.890999999999998</v>
      </c>
      <c r="CD17" s="2">
        <v>28.692</v>
      </c>
      <c r="CE17" s="2" t="s">
        <v>33</v>
      </c>
      <c r="CF17" s="8" t="s">
        <v>137</v>
      </c>
      <c r="CG17" s="6">
        <v>2</v>
      </c>
      <c r="CH17" s="19">
        <f t="shared" si="11"/>
        <v>28.692</v>
      </c>
      <c r="CI17" s="2">
        <v>34.82</v>
      </c>
      <c r="CJ17" s="3">
        <v>3</v>
      </c>
      <c r="CK17" s="4">
        <f>IF(AND(CL$146&gt;4,CJ17=1),6)+IF(AND(CL$146&gt;4,CJ17=2),4)+IF(AND(CL$146&gt;4,CJ17=3),3)+IF(AND(CL$146&gt;4,CJ17=4),2)+IF(AND(CL$146&gt;4,CJ17=5),1)+IF(AND(CL$146&gt;4,CJ17&gt;5),1)+IF(AND(CL$146=4,CJ17=1),4)+IF(AND(CL$146=4,CJ17=2),3)+IF(AND(CL$146=4,CJ17=3),2)+IF(AND(CL$146=4,CJ17=4),1)+IF(AND(CL$146=3,CJ17=1),3)+IF(AND(CL$146=3,CJ17=2),2)+IF(AND(CL$146=3,CJ17=3),1)+IF(AND(CL$146=2,CJ17=1),2)+IF(AND(CL$146=2,CJ17=2),1)+IF(AND(CL$146=1,CJ17=1),1)</f>
        <v>3</v>
      </c>
      <c r="CL17" s="5">
        <v>2</v>
      </c>
      <c r="CM17" s="5">
        <v>4</v>
      </c>
      <c r="CN17" s="4">
        <f>IF(AND(CL$146&gt;4,CL17=1),12)+IF(AND(CL$146&gt;4,CL17=2),8)+IF(AND(CL$146&gt;4,CL17=3),6)+IF(AND(CL$146&gt;4,CL17=4),5)+IF(AND(CL$146&gt;4,CL17=5),4)+IF(AND(CL$146&gt;4,CL17=6),3)+IF(AND(CL$146&gt;4,CL17=7),2)+IF(AND(CL$146&gt;4,CL17&gt;7),1)+IF(AND(CL$146=4,CL17=1),8)+IF(AND(CL$146=4,CL17=2),6)+IF(AND(CL$146=4,CL17=3),4)+IF(AND(CL$146=4,CL17=4),2)+IF(AND(CL$146=3,CL17=1),6)+IF(AND(CL$146=3,CL17=2),4)+IF(AND(CL$146=3,CL17=3),2)+IF(AND(CL$146=2,CL17=1),4)+IF(AND(CL$146=2,CL17=2),2)+IF(AND(CL$146=1,CL17=1),2)</f>
        <v>8</v>
      </c>
      <c r="CO17" s="4">
        <f>IF(AND(CL$146&gt;4,CM17=1),12)+IF(AND(CL$146&gt;4,CM17=2),8)+IF(AND(CL$146&gt;4,CM17=3),6)+IF(AND(CL$146&gt;4,CM17=4),5)+IF(AND(CL$146&gt;4,CM17=5),4)+IF(AND(CL$146&gt;4,CM17=6),3)+IF(AND(CL$146&gt;4,CM17=7),2)+IF(AND(CL$146&gt;4,CM17&gt;7),1)+IF(AND(CL$146=4,CM17=1),8)+IF(AND(CL$146=4,CM17=2),6)+IF(AND(CL$146=4,CM17=3),4)+IF(AND(CL$146=4,CM17=4),2)+IF(AND(CL$146=3,CM17=1),6)+IF(AND(CL$146=3,CM17=2),4)+IF(AND(CL$146=3,CM17=3),2)+IF(AND(CL$146=2,CM17=1),4)+IF(AND(CL$146=2,CM17=2),2)+IF(AND(CL$146=1,CM17=1),2)</f>
        <v>5</v>
      </c>
      <c r="CP17" s="2" t="s">
        <v>26</v>
      </c>
      <c r="CQ17" s="7">
        <f t="shared" si="0"/>
        <v>17</v>
      </c>
      <c r="CR17" s="11">
        <f t="shared" si="1"/>
        <v>24</v>
      </c>
      <c r="CS17" s="2">
        <v>28.016999999999999</v>
      </c>
      <c r="CT17" s="2">
        <v>47.085000000000001</v>
      </c>
      <c r="CU17" s="2" t="s">
        <v>26</v>
      </c>
      <c r="CV17" s="2"/>
      <c r="CW17" s="6">
        <v>1</v>
      </c>
      <c r="CX17" s="19">
        <f t="shared" si="2"/>
        <v>28.016999999999999</v>
      </c>
      <c r="CY17" s="2"/>
      <c r="CZ17" s="3"/>
      <c r="DA17" s="4">
        <f>IF(AND(DB$146&gt;4,CZ17=1),6)+IF(AND(DB$146&gt;4,CZ17=2),4)+IF(AND(DB$146&gt;4,CZ17=3),3)+IF(AND(DB$146&gt;4,CZ17=4),2)+IF(AND(DB$146&gt;4,CZ17=5),1)+IF(AND(DB$146&gt;4,CZ17&gt;5),1)+IF(AND(DB$146=4,CZ17=1),4)+IF(AND(DB$146=4,CZ17=2),3)+IF(AND(DB$146=4,CZ17=3),2)+IF(AND(DB$146=4,CZ17=4),1)+IF(AND(DB$146=3,CZ17=1),3)+IF(AND(DB$146=3,CZ17=2),2)+IF(AND(DB$146=3,CZ17=3),1)+IF(AND(DB$146=2,CZ17=1),2)+IF(AND(DB$146=2,CZ17=2),1)+IF(AND(DB$146=1,CZ17=1),1)</f>
        <v>0</v>
      </c>
      <c r="DB17" s="5"/>
      <c r="DC17" s="5"/>
      <c r="DD17" s="4">
        <f>IF(AND(DB$146&gt;4,DB17=1),12)+IF(AND(DB$146&gt;4,DB17=2),8)+IF(AND(DB$146&gt;4,DB17=3),6)+IF(AND(DB$146&gt;4,DB17=4),5)+IF(AND(DB$146&gt;4,DB17=5),4)+IF(AND(DB$146&gt;4,DB17=6),3)+IF(AND(DB$146&gt;4,DB17=7),2)+IF(AND(DB$146&gt;4,DB17&gt;7),1)+IF(AND(DB$146=4,DB17=1),8)+IF(AND(DB$146=4,DB17=2),6)+IF(AND(DB$146=4,DB17=3),4)+IF(AND(DB$146=4,DB17=4),2)+IF(AND(DB$146=3,DB17=1),6)+IF(AND(DB$146=3,DB17=2),4)+IF(AND(DB$146=3,DB17=3),2)+IF(AND(DB$146=2,DB17=1),4)+IF(AND(DB$146=2,DB17=2),2)+IF(AND(DB$146=1,DB17=1),2)</f>
        <v>0</v>
      </c>
      <c r="DE17" s="4">
        <f>IF(AND(DB$146&gt;4,DC17=1),12)+IF(AND(DB$146&gt;4,DC17=2),8)+IF(AND(DB$146&gt;4,DC17=3),6)+IF(AND(DB$146&gt;4,DC17=4),5)+IF(AND(DB$146&gt;4,DC17=5),4)+IF(AND(DB$146&gt;4,DC17=6),3)+IF(AND(DB$146&gt;4,DC17=7),2)+IF(AND(DB$146&gt;4,DC17&gt;7),1)+IF(AND(DB$146=4,DC17=1),8)+IF(AND(DB$146=4,DC17=2),6)+IF(AND(DB$146=4,DC17=3),4)+IF(AND(DB$146=4,DC17=4),2)+IF(AND(DB$146=3,DC17=1),6)+IF(AND(DB$146=3,DC17=2),4)+IF(AND(DB$146=3,DC17=3),2)+IF(AND(DB$146=2,DC17=1),4)+IF(AND(DB$146=2,DC17=2),2)+IF(AND(DB$146=1,DC17=1),2)</f>
        <v>0</v>
      </c>
      <c r="DF17" s="2" t="s">
        <v>26</v>
      </c>
      <c r="DG17" s="7">
        <f t="shared" si="3"/>
        <v>0</v>
      </c>
      <c r="DH17" s="11">
        <f t="shared" si="4"/>
        <v>24</v>
      </c>
      <c r="DI17" s="2"/>
      <c r="DJ17" s="2"/>
      <c r="DK17" s="2" t="s">
        <v>26</v>
      </c>
      <c r="DL17" s="2"/>
      <c r="DM17" s="6"/>
      <c r="DN17" s="19">
        <f t="shared" si="5"/>
        <v>28.016999999999999</v>
      </c>
      <c r="DO17" s="2"/>
      <c r="DP17" s="3"/>
      <c r="DQ17" s="4">
        <f>IF(AND(DR$146&gt;4,DP17=1),6)+IF(AND(DR$146&gt;4,DP17=2),4)+IF(AND(DR$146&gt;4,DP17=3),3)+IF(AND(DR$146&gt;4,DP17=4),2)+IF(AND(DR$146&gt;4,DP17=5),1)+IF(AND(DR$146&gt;4,DP17&gt;5),1)+IF(AND(DR$146=4,DP17=1),4)+IF(AND(DR$146=4,DP17=2),3)+IF(AND(DR$146=4,DP17=3),2)+IF(AND(DR$146=4,DP17=4),1)+IF(AND(DR$146=3,DP17=1),3)+IF(AND(DR$146=3,DP17=2),2)+IF(AND(DR$146=3,DP17=3),1)+IF(AND(DR$146=2,DP17=1),2)+IF(AND(DR$146=2,DP17=2),1)+IF(AND(DR$146=1,DP17=1),1)</f>
        <v>0</v>
      </c>
      <c r="DR17" s="5"/>
      <c r="DS17" s="5"/>
      <c r="DT17" s="4">
        <f>IF(AND(DR$146&gt;4,DR17=1),12)+IF(AND(DR$146&gt;4,DR17=2),8)+IF(AND(DR$146&gt;4,DR17=3),6)+IF(AND(DR$146&gt;4,DR17=4),5)+IF(AND(DR$146&gt;4,DR17=5),4)+IF(AND(DR$146&gt;4,DR17=6),3)+IF(AND(DR$146&gt;4,DR17=7),2)+IF(AND(DR$146&gt;4,DR17&gt;7),1)+IF(AND(DR$146=4,DR17=1),8)+IF(AND(DR$146=4,DR17=2),6)+IF(AND(DR$146=4,DR17=3),4)+IF(AND(DR$146=4,DR17=4),2)+IF(AND(DR$146=3,DR17=1),6)+IF(AND(DR$146=3,DR17=2),4)+IF(AND(DR$146=3,DR17=3),2)+IF(AND(DR$146=2,DR17=1),4)+IF(AND(DR$146=2,DR17=2),2)+IF(AND(DR$146=1,DR17=1),2)</f>
        <v>0</v>
      </c>
      <c r="DU17" s="4">
        <f>IF(AND(DR$146&gt;4,DS17=1),12)+IF(AND(DR$146&gt;4,DS17=2),8)+IF(AND(DR$146&gt;4,DS17=3),6)+IF(AND(DR$146&gt;4,DS17=4),5)+IF(AND(DR$146&gt;4,DS17=5),4)+IF(AND(DR$146&gt;4,DS17=6),3)+IF(AND(DR$146&gt;4,DS17=7),2)+IF(AND(DR$146&gt;4,DS17&gt;7),1)+IF(AND(DR$146=4,DS17=1),8)+IF(AND(DR$146=4,DS17=2),6)+IF(AND(DR$146=4,DS17=3),4)+IF(AND(DR$146=4,DS17=4),2)+IF(AND(DR$146=3,DS17=1),6)+IF(AND(DR$146=3,DS17=2),4)+IF(AND(DR$146=3,DS17=3),2)+IF(AND(DR$146=2,DS17=1),4)+IF(AND(DR$146=2,DS17=2),2)+IF(AND(DR$146=1,DS17=1),2)</f>
        <v>0</v>
      </c>
      <c r="DV17" s="2" t="s">
        <v>26</v>
      </c>
      <c r="DW17" s="7">
        <f t="shared" si="6"/>
        <v>0</v>
      </c>
      <c r="DX17" s="11">
        <f t="shared" si="7"/>
        <v>24</v>
      </c>
      <c r="DY17" s="2"/>
      <c r="DZ17" s="2"/>
      <c r="EA17" s="2" t="s">
        <v>26</v>
      </c>
      <c r="EB17" s="2"/>
      <c r="EC17" s="6"/>
      <c r="ED17" s="19">
        <f t="shared" si="8"/>
        <v>28.016999999999999</v>
      </c>
    </row>
    <row r="18" spans="1:134" x14ac:dyDescent="0.3">
      <c r="A18" s="13">
        <v>9</v>
      </c>
      <c r="B18" s="1" t="s">
        <v>133</v>
      </c>
      <c r="C18" s="2">
        <v>24865</v>
      </c>
      <c r="D18" s="1">
        <v>56</v>
      </c>
      <c r="E18" s="1" t="s">
        <v>30</v>
      </c>
      <c r="F18" s="21">
        <v>29.335999999999999</v>
      </c>
      <c r="G18" s="2">
        <v>29.306000000000001</v>
      </c>
      <c r="H18" s="3">
        <v>2</v>
      </c>
      <c r="I18" s="4">
        <f>IF(AND(J$147&gt;4,H18=1),6)+IF(AND(J$147&gt;4,H18=2),4)+IF(AND(J$147&gt;4,H18=3),3)+IF(AND(J$147&gt;4,H18=4),2)+IF(AND(J$147&gt;4,H18=5),1)+IF(AND(J$147&gt;4,H18&gt;5),1)+IF(AND(J$147=4,H18=1),4)+IF(AND(J$147=4,H18=2),3)+IF(AND(J$147=4,H18=3),2)+IF(AND(J$147=4,H18=4),1)+IF(AND(J$147=3,H18=1),3)+IF(AND(J$147=3,H18=2),2)+IF(AND(J$147=3,H18=3),1)+IF(AND(J$147=2,H18=1),2)+IF(AND(J$147=2,H18=2),1)+IF(AND(J$147=1,H18=1),1)</f>
        <v>3</v>
      </c>
      <c r="J18" s="5">
        <v>2</v>
      </c>
      <c r="K18" s="5"/>
      <c r="L18" s="7">
        <f>IF(AND(J$147&gt;4,J18=1),12)+IF(AND(J$147&gt;4,J18=2),8)+IF(AND(J$147&gt;4,J18=3),6)+IF(AND(J$147&gt;4,J18=4),5)+IF(AND(J$147&gt;4,J18=5),4)+IF(AND(J$147&gt;4,J18=6),3)+IF(AND(J$147&gt;4,J18=7),2)+IF(AND(J$147&gt;4,J18&gt;7),1)+IF(AND(J$147=4,J18=1),8)+IF(AND(J$147=4,J18=2),6)+IF(AND(J$147=4,J18=3),4)+IF(AND(J$147=4,J18=4),2)+IF(AND(J$147=3,J18=1),6)+IF(AND(J$147=3,J18=2),4)+IF(AND(J$147=3,J18=3),2)+IF(AND(J$147=2,J18=1),4)+IF(AND(J$147=2,J18=2),2)+IF(AND(J$147=1,J18=1),2)</f>
        <v>6</v>
      </c>
      <c r="M18" s="7">
        <f>IF(AND(J$147&gt;4,K18=1),12)+IF(AND(J$147&gt;4,K18=2),8)+IF(AND(J$147&gt;4,K18=3),6)+IF(AND(J$147&gt;4,K18=4),5)+IF(AND(J$147&gt;4,K18=5),4)+IF(AND(J$147&gt;4,K18=6),3)+IF(AND(J$147&gt;4,K18=7),2)+IF(AND(J$147&gt;4,K18&gt;7),1)+IF(AND(J$147=4,K18=1),8)+IF(AND(J$147=4,K18=2),6)+IF(AND(J$147=4,K18=3),4)+IF(AND(J$147=4,K18=4),2)+IF(AND(J$147=3,K18=1),6)+IF(AND(J$147=3,K18=2),4)+IF(AND(J$147=3,K18=3),2)+IF(AND(J$147=2,K18=1),4)+IF(AND(J$147=2,K18=2),2)+IF(AND(J$147=1,K18=1),2)</f>
        <v>0</v>
      </c>
      <c r="N18" s="2" t="s">
        <v>33</v>
      </c>
      <c r="O18" s="7">
        <f>+I18+L18+M18+U18</f>
        <v>11</v>
      </c>
      <c r="P18" s="11">
        <f t="shared" ref="P18:P25" si="12">O18</f>
        <v>11</v>
      </c>
      <c r="Q18" s="2">
        <v>28.550999999999998</v>
      </c>
      <c r="R18" s="2"/>
      <c r="S18" s="2" t="s">
        <v>26</v>
      </c>
      <c r="T18" s="8" t="s">
        <v>137</v>
      </c>
      <c r="U18" s="6">
        <v>2</v>
      </c>
      <c r="V18" s="19">
        <f t="shared" ref="V18:V25" si="13">MIN(F18,G18,Q18,R18)</f>
        <v>28.550999999999998</v>
      </c>
      <c r="W18" s="2"/>
      <c r="X18" s="3"/>
      <c r="Y18" s="4">
        <f>IF(AND(Z$146&gt;4,X18=1),6)+IF(AND(Z$146&gt;4,X18=2),4)+IF(AND(Z$146&gt;4,X18=3),3)+IF(AND(Z$146&gt;4,X18=4),2)+IF(AND(Z$146&gt;4,X18=5),1)+IF(AND(Z$146&gt;4,X18&gt;5),1)+IF(AND(Z$146=4,X18=1),4)+IF(AND(Z$146=4,X18=2),3)+IF(AND(Z$146=4,X18=3),2)+IF(AND(Z$146=4,X18=4),1)+IF(AND(Z$146=3,X18=1),3)+IF(AND(Z$146=3,X18=2),2)+IF(AND(Z$146=3,X18=3),1)+IF(AND(Z$146=2,X18=1),2)+IF(AND(Z$146=2,X18=2),1)+IF(AND(Z$146=1,X18=1),1)</f>
        <v>0</v>
      </c>
      <c r="Z18" s="5"/>
      <c r="AA18" s="5"/>
      <c r="AB18" s="4">
        <f>IF(AND(Z$146&gt;4,Z18=1),12)+IF(AND(Z$146&gt;4,Z18=2),8)+IF(AND(Z$146&gt;4,Z18=3),6)+IF(AND(Z$146&gt;4,Z18=4),5)+IF(AND(Z$146&gt;4,Z18=5),4)+IF(AND(Z$146&gt;4,Z18=6),3)+IF(AND(Z$146&gt;4,Z18=7),2)+IF(AND(Z$146&gt;4,Z18&gt;7),1)+IF(AND(Z$146=4,Z18=1),8)+IF(AND(Z$146=4,Z18=2),6)+IF(AND(Z$146=4,Z18=3),4)+IF(AND(Z$146=4,Z18=4),2)+IF(AND(Z$146=3,Z18=1),6)+IF(AND(Z$146=3,Z18=2),4)+IF(AND(Z$146=3,Z18=3),2)+IF(AND(Z$146=2,Z18=1),4)+IF(AND(Z$146=2,Z18=2),2)+IF(AND(Z$146=1,Z18=1),2)</f>
        <v>0</v>
      </c>
      <c r="AC18" s="4">
        <f>IF(AND(Z$146&gt;4,AA18=1),12)+IF(AND(Z$146&gt;4,AA18=2),8)+IF(AND(Z$146&gt;4,AA18=3),6)+IF(AND(Z$146&gt;4,AA18=4),5)+IF(AND(Z$146&gt;4,AA18=5),4)+IF(AND(Z$146&gt;4,AA18=6),3)+IF(AND(Z$146&gt;4,AA18=7),2)+IF(AND(Z$146&gt;4,AA18&gt;7),1)+IF(AND(Z$146=4,AA18=1),8)+IF(AND(Z$146=4,AA18=2),6)+IF(AND(Z$146=4,AA18=3),4)+IF(AND(Z$146=4,AA18=4),2)+IF(AND(Z$146=3,AA18=1),6)+IF(AND(Z$146=3,AA18=2),4)+IF(AND(Z$146=3,AA18=3),2)+IF(AND(Z$146=2,AA18=1),4)+IF(AND(Z$146=2,AA18=2),2)+IF(AND(Z$146=1,AA18=1),2)</f>
        <v>0</v>
      </c>
      <c r="AD18" s="2" t="s">
        <v>26</v>
      </c>
      <c r="AE18" s="7">
        <f>+Y18+AB18+AC18+AK18</f>
        <v>0</v>
      </c>
      <c r="AF18" s="11">
        <f>AE18+P18</f>
        <v>11</v>
      </c>
      <c r="AG18" s="2"/>
      <c r="AH18" s="2"/>
      <c r="AI18" s="2" t="s">
        <v>26</v>
      </c>
      <c r="AJ18" s="6"/>
      <c r="AK18" s="6"/>
      <c r="AL18" s="19">
        <f t="shared" ref="AL18:AL26" si="14">MIN(V18,W18,AG18,AH18)</f>
        <v>28.550999999999998</v>
      </c>
      <c r="AM18" s="2"/>
      <c r="AN18" s="3"/>
      <c r="AO18" s="4">
        <f>IF(AND(AP$146&gt;4,AN18=1),6)+IF(AND(AP$146&gt;4,AN18=2),4)+IF(AND(AP$146&gt;4,AN18=3),3)+IF(AND(AP$146&gt;4,AN18=4),2)+IF(AND(AP$146&gt;4,AN18=5),1)+IF(AND(AP$146&gt;4,AN18&gt;5),1)+IF(AND(AP$146=4,AN18=1),4)+IF(AND(AP$146=4,AN18=2),3)+IF(AND(AP$146=4,AN18=3),2)+IF(AND(AP$146=4,AN18=4),1)+IF(AND(AP$146=3,AN18=1),3)+IF(AND(AP$146=3,AN18=2),2)+IF(AND(AP$146=3,AN18=3),1)+IF(AND(AP$146=2,AN18=1),2)+IF(AND(AP$146=2,AN18=2),1)+IF(AND(AP$146=1,AN18=1),1)</f>
        <v>0</v>
      </c>
      <c r="AP18" s="5"/>
      <c r="AQ18" s="5"/>
      <c r="AR18" s="4">
        <f>IF(AND(AP$146&gt;4,AP18=1),12)+IF(AND(AP$146&gt;4,AP18=2),8)+IF(AND(AP$146&gt;4,AP18=3),6)+IF(AND(AP$146&gt;4,AP18=4),5)+IF(AND(AP$146&gt;4,AP18=5),4)+IF(AND(AP$146&gt;4,AP18=6),3)+IF(AND(AP$146&gt;4,AP18=7),2)+IF(AND(AP$146&gt;4,AP18&gt;7),1)+IF(AND(AP$146=4,AP18=1),8)+IF(AND(AP$146=4,AP18=2),6)+IF(AND(AP$146=4,AP18=3),4)+IF(AND(AP$146=4,AP18=4),2)+IF(AND(AP$146=3,AP18=1),6)+IF(AND(AP$146=3,AP18=2),4)+IF(AND(AP$146=3,AP18=3),2)+IF(AND(AP$146=2,AP18=1),4)+IF(AND(AP$146=2,AP18=2),2)+IF(AND(AP$146=1,AP18=1),2)</f>
        <v>0</v>
      </c>
      <c r="AS18" s="4">
        <f>IF(AND(AP$146&gt;4,AQ18=1),12)+IF(AND(AP$146&gt;4,AQ18=2),8)+IF(AND(AP$146&gt;4,AQ18=3),6)+IF(AND(AP$146&gt;4,AQ18=4),5)+IF(AND(AP$146&gt;4,AQ18=5),4)+IF(AND(AP$146&gt;4,AQ18=6),3)+IF(AND(AP$146&gt;4,AQ18=7),2)+IF(AND(AP$146&gt;4,AQ18&gt;7),1)+IF(AND(AP$146=4,AQ18=1),8)+IF(AND(AP$146=4,AQ18=2),6)+IF(AND(AP$146=4,AQ18=3),4)+IF(AND(AP$146=4,AQ18=4),2)+IF(AND(AP$146=3,AQ18=1),6)+IF(AND(AP$146=3,AQ18=2),4)+IF(AND(AP$146=3,AQ18=3),2)+IF(AND(AP$146=2,AQ18=1),4)+IF(AND(AP$146=2,AQ18=2),2)+IF(AND(AP$146=1,AQ18=1),2)</f>
        <v>0</v>
      </c>
      <c r="AT18" s="2" t="s">
        <v>26</v>
      </c>
      <c r="AU18" s="7">
        <f>+AO18+AR18+AS18+BA18</f>
        <v>0</v>
      </c>
      <c r="AV18" s="11">
        <f>AU18+AF18</f>
        <v>11</v>
      </c>
      <c r="AW18" s="2"/>
      <c r="AX18" s="2"/>
      <c r="AY18" s="2" t="s">
        <v>26</v>
      </c>
      <c r="AZ18" s="6"/>
      <c r="BA18" s="6"/>
      <c r="BB18" s="19">
        <f t="shared" si="9"/>
        <v>28.550999999999998</v>
      </c>
      <c r="BC18" s="2"/>
      <c r="BD18" s="3"/>
      <c r="BE18" s="4">
        <f>IF(AND(BF$146&gt;4,BD18=1),6)+IF(AND(BF$146&gt;4,BD18=2),4)+IF(AND(BF$146&gt;4,BD18=3),3)+IF(AND(BF$146&gt;4,BD18=4),2)+IF(AND(BF$146&gt;4,BD18=5),1)+IF(AND(BF$146&gt;4,BD18&gt;5),1)+IF(AND(BF$146=4,BD18=1),4)+IF(AND(BF$146=4,BD18=2),3)+IF(AND(BF$146=4,BD18=3),2)+IF(AND(BF$146=4,BD18=4),1)+IF(AND(BF$146=3,BD18=1),3)+IF(AND(BF$146=3,BD18=2),2)+IF(AND(BF$146=3,BD18=3),1)+IF(AND(BF$146=2,BD18=1),2)+IF(AND(BF$146=2,BD18=2),1)+IF(AND(BF$146=1,BD18=1),1)</f>
        <v>0</v>
      </c>
      <c r="BF18" s="5"/>
      <c r="BG18" s="5"/>
      <c r="BH18" s="4">
        <f>IF(AND(BF$146&gt;4,BF18=1),12)+IF(AND(BF$146&gt;4,BF18=2),8)+IF(AND(BF$146&gt;4,BF18=3),6)+IF(AND(BF$146&gt;4,BF18=4),5)+IF(AND(BF$146&gt;4,BF18=5),4)+IF(AND(BF$146&gt;4,BF18=6),3)+IF(AND(BF$146&gt;4,BF18=7),2)+IF(AND(BF$146&gt;4,BF18&gt;7),1)+IF(AND(BF$146=4,BF18=1),8)+IF(AND(BF$146=4,BF18=2),6)+IF(AND(BF$146=4,BF18=3),4)+IF(AND(BF$146=4,BF18=4),2)+IF(AND(BF$146=3,BF18=1),6)+IF(AND(BF$146=3,BF18=2),4)+IF(AND(BF$146=3,BF18=3),2)+IF(AND(BF$146=2,BF18=1),4)+IF(AND(BF$146=2,BF18=2),2)+IF(AND(BF$146=1,BF18=1),2)</f>
        <v>0</v>
      </c>
      <c r="BI18" s="4">
        <f>IF(AND(BF$146&gt;4,BG18=1),12)+IF(AND(BF$146&gt;4,BG18=2),8)+IF(AND(BF$146&gt;4,BG18=3),6)+IF(AND(BF$146&gt;4,BG18=4),5)+IF(AND(BF$146&gt;4,BG18=5),4)+IF(AND(BF$146&gt;4,BG18=6),3)+IF(AND(BF$146&gt;4,BG18=7),2)+IF(AND(BF$146&gt;4,BG18&gt;7),1)+IF(AND(BF$146=4,BG18=1),8)+IF(AND(BF$146=4,BG18=2),6)+IF(AND(BF$146=4,BG18=3),4)+IF(AND(BF$146=4,BG18=4),2)+IF(AND(BF$146=3,BG18=1),6)+IF(AND(BF$146=3,BG18=2),4)+IF(AND(BF$146=3,BG18=3),2)+IF(AND(BF$146=2,BG18=1),4)+IF(AND(BF$146=2,BG18=2),2)+IF(AND(BF$146=1,BG18=1),2)</f>
        <v>0</v>
      </c>
      <c r="BJ18" s="2" t="s">
        <v>26</v>
      </c>
      <c r="BK18" s="7">
        <f>+BE18+BH18+BI18+BQ18</f>
        <v>0</v>
      </c>
      <c r="BL18" s="11">
        <f>BK18+AV18</f>
        <v>11</v>
      </c>
      <c r="BM18" s="2"/>
      <c r="BN18" s="2"/>
      <c r="BO18" s="2" t="s">
        <v>26</v>
      </c>
      <c r="BP18" s="6"/>
      <c r="BQ18" s="6"/>
      <c r="BR18" s="19">
        <f t="shared" si="10"/>
        <v>28.550999999999998</v>
      </c>
      <c r="BS18" s="2"/>
      <c r="BT18" s="3"/>
      <c r="BU18" s="4">
        <f>IF(AND(BV$146&gt;4,BT18=1),6)+IF(AND(BV$146&gt;4,BT18=2),4)+IF(AND(BV$146&gt;4,BT18=3),3)+IF(AND(BV$146&gt;4,BT18=4),2)+IF(AND(BV$146&gt;4,BT18=5),1)+IF(AND(BV$146&gt;4,BT18&gt;5),1)+IF(AND(BV$146=4,BT18=1),4)+IF(AND(BV$146=4,BT18=2),3)+IF(AND(BV$146=4,BT18=3),2)+IF(AND(BV$146=4,BT18=4),1)+IF(AND(BV$146=3,BT18=1),3)+IF(AND(BV$146=3,BT18=2),2)+IF(AND(BV$146=3,BT18=3),1)+IF(AND(BV$146=2,BT18=1),2)+IF(AND(BV$146=2,BT18=2),1)+IF(AND(BV$146=1,BT18=1),1)</f>
        <v>0</v>
      </c>
      <c r="BV18" s="5"/>
      <c r="BW18" s="5"/>
      <c r="BX18" s="4">
        <f>IF(AND(BV$146&gt;4,BV18=1),12)+IF(AND(BV$146&gt;4,BV18=2),8)+IF(AND(BV$146&gt;4,BV18=3),6)+IF(AND(BV$146&gt;4,BV18=4),5)+IF(AND(BV$146&gt;4,BV18=5),4)+IF(AND(BV$146&gt;4,BV18=6),3)+IF(AND(BV$146&gt;4,BV18=7),2)+IF(AND(BV$146&gt;4,BV18&gt;7),1)+IF(AND(BV$146=4,BV18=1),8)+IF(AND(BV$146=4,BV18=2),6)+IF(AND(BV$146=4,BV18=3),4)+IF(AND(BV$146=4,BV18=4),2)+IF(AND(BV$146=3,BV18=1),6)+IF(AND(BV$146=3,BV18=2),4)+IF(AND(BV$146=3,BV18=3),2)+IF(AND(BV$146=2,BV18=1),4)+IF(AND(BV$146=2,BV18=2),2)+IF(AND(BV$146=1,BV18=1),2)</f>
        <v>0</v>
      </c>
      <c r="BY18" s="4">
        <f>IF(AND(BV$146&gt;4,BW18=1),12)+IF(AND(BV$146&gt;4,BW18=2),8)+IF(AND(BV$146&gt;4,BW18=3),6)+IF(AND(BV$146&gt;4,BW18=4),5)+IF(AND(BV$146&gt;4,BW18=5),4)+IF(AND(BV$146&gt;4,BW18=6),3)+IF(AND(BV$146&gt;4,BW18=7),2)+IF(AND(BV$146&gt;4,BW18&gt;7),1)+IF(AND(BV$146=4,BW18=1),8)+IF(AND(BV$146=4,BW18=2),6)+IF(AND(BV$146=4,BW18=3),4)+IF(AND(BV$146=4,BW18=4),2)+IF(AND(BV$146=3,BW18=1),6)+IF(AND(BV$146=3,BW18=2),4)+IF(AND(BV$146=3,BW18=3),2)+IF(AND(BV$146=2,BW18=1),4)+IF(AND(BV$146=2,BW18=2),2)+IF(AND(BV$146=1,BW18=1),2)</f>
        <v>0</v>
      </c>
      <c r="BZ18" s="2" t="s">
        <v>26</v>
      </c>
      <c r="CA18" s="7">
        <f>+BU18+BX18+BY18+CG18</f>
        <v>0</v>
      </c>
      <c r="CB18" s="11">
        <f>CA18+BL18</f>
        <v>11</v>
      </c>
      <c r="CC18" s="2"/>
      <c r="CD18" s="2"/>
      <c r="CE18" s="2" t="s">
        <v>26</v>
      </c>
      <c r="CF18" s="6"/>
      <c r="CG18" s="6"/>
      <c r="CH18" s="19">
        <f t="shared" si="11"/>
        <v>28.550999999999998</v>
      </c>
      <c r="CI18" s="2"/>
      <c r="CJ18" s="3"/>
      <c r="CK18" s="4">
        <f>IF(AND(CL$146&gt;4,CJ18=1),6)+IF(AND(CL$146&gt;4,CJ18=2),4)+IF(AND(CL$146&gt;4,CJ18=3),3)+IF(AND(CL$146&gt;4,CJ18=4),2)+IF(AND(CL$146&gt;4,CJ18=5),1)+IF(AND(CL$146&gt;4,CJ18&gt;5),1)+IF(AND(CL$146=4,CJ18=1),4)+IF(AND(CL$146=4,CJ18=2),3)+IF(AND(CL$146=4,CJ18=3),2)+IF(AND(CL$146=4,CJ18=4),1)+IF(AND(CL$146=3,CJ18=1),3)+IF(AND(CL$146=3,CJ18=2),2)+IF(AND(CL$146=3,CJ18=3),1)+IF(AND(CL$146=2,CJ18=1),2)+IF(AND(CL$146=2,CJ18=2),1)+IF(AND(CL$146=1,CJ18=1),1)</f>
        <v>0</v>
      </c>
      <c r="CL18" s="5"/>
      <c r="CM18" s="5"/>
      <c r="CN18" s="4">
        <f>IF(AND(CL$146&gt;4,CL18=1),12)+IF(AND(CL$146&gt;4,CL18=2),8)+IF(AND(CL$146&gt;4,CL18=3),6)+IF(AND(CL$146&gt;4,CL18=4),5)+IF(AND(CL$146&gt;4,CL18=5),4)+IF(AND(CL$146&gt;4,CL18=6),3)+IF(AND(CL$146&gt;4,CL18=7),2)+IF(AND(CL$146&gt;4,CL18&gt;7),1)+IF(AND(CL$146=4,CL18=1),8)+IF(AND(CL$146=4,CL18=2),6)+IF(AND(CL$146=4,CL18=3),4)+IF(AND(CL$146=4,CL18=4),2)+IF(AND(CL$146=3,CL18=1),6)+IF(AND(CL$146=3,CL18=2),4)+IF(AND(CL$146=3,CL18=3),2)+IF(AND(CL$146=2,CL18=1),4)+IF(AND(CL$146=2,CL18=2),2)+IF(AND(CL$146=1,CL18=1),2)</f>
        <v>0</v>
      </c>
      <c r="CO18" s="4">
        <f>IF(AND(CL$146&gt;4,CM18=1),12)+IF(AND(CL$146&gt;4,CM18=2),8)+IF(AND(CL$146&gt;4,CM18=3),6)+IF(AND(CL$146&gt;4,CM18=4),5)+IF(AND(CL$146&gt;4,CM18=5),4)+IF(AND(CL$146&gt;4,CM18=6),3)+IF(AND(CL$146&gt;4,CM18=7),2)+IF(AND(CL$146&gt;4,CM18&gt;7),1)+IF(AND(CL$146=4,CM18=1),8)+IF(AND(CL$146=4,CM18=2),6)+IF(AND(CL$146=4,CM18=3),4)+IF(AND(CL$146=4,CM18=4),2)+IF(AND(CL$146=3,CM18=1),6)+IF(AND(CL$146=3,CM18=2),4)+IF(AND(CL$146=3,CM18=3),2)+IF(AND(CL$146=2,CM18=1),4)+IF(AND(CL$146=2,CM18=2),2)+IF(AND(CL$146=1,CM18=1),2)</f>
        <v>0</v>
      </c>
      <c r="CP18" s="2" t="s">
        <v>26</v>
      </c>
      <c r="CQ18" s="7">
        <f t="shared" si="0"/>
        <v>0</v>
      </c>
      <c r="CR18" s="11">
        <f t="shared" si="1"/>
        <v>11</v>
      </c>
      <c r="CS18" s="2"/>
      <c r="CT18" s="2"/>
      <c r="CU18" s="2" t="s">
        <v>26</v>
      </c>
      <c r="CV18" s="2"/>
      <c r="CW18" s="6"/>
      <c r="CX18" s="19">
        <f t="shared" si="2"/>
        <v>28.550999999999998</v>
      </c>
      <c r="CY18" s="2">
        <v>39.006</v>
      </c>
      <c r="CZ18" s="3">
        <v>5</v>
      </c>
      <c r="DA18" s="4">
        <f>IF(AND(DB$146&gt;4,CZ18=1),6)+IF(AND(DB$146&gt;4,CZ18=2),4)+IF(AND(DB$146&gt;4,CZ18=3),3)+IF(AND(DB$146&gt;4,CZ18=4),2)+IF(AND(DB$146&gt;4,CZ18=5),1)+IF(AND(DB$146&gt;4,CZ18&gt;5),1)+IF(AND(DB$146=4,CZ18=1),4)+IF(AND(DB$146=4,CZ18=2),3)+IF(AND(DB$146=4,CZ18=3),2)+IF(AND(DB$146=4,CZ18=4),1)+IF(AND(DB$146=3,CZ18=1),3)+IF(AND(DB$146=3,CZ18=2),2)+IF(AND(DB$146=3,CZ18=3),1)+IF(AND(DB$146=2,CZ18=1),2)+IF(AND(DB$146=2,CZ18=2),1)+IF(AND(DB$146=1,CZ18=1),1)</f>
        <v>1</v>
      </c>
      <c r="DB18" s="5">
        <v>5</v>
      </c>
      <c r="DC18" s="5"/>
      <c r="DD18" s="4">
        <f>IF(AND(DB$146&gt;4,DB18=1),12)+IF(AND(DB$146&gt;4,DB18=2),8)+IF(AND(DB$146&gt;4,DB18=3),6)+IF(AND(DB$146&gt;4,DB18=4),5)+IF(AND(DB$146&gt;4,DB18=5),4)+IF(AND(DB$146&gt;4,DB18=6),3)+IF(AND(DB$146&gt;4,DB18=7),2)+IF(AND(DB$146&gt;4,DB18&gt;7),1)+IF(AND(DB$146=4,DB18=1),8)+IF(AND(DB$146=4,DB18=2),6)+IF(AND(DB$146=4,DB18=3),4)+IF(AND(DB$146=4,DB18=4),2)+IF(AND(DB$146=3,DB18=1),6)+IF(AND(DB$146=3,DB18=2),4)+IF(AND(DB$146=3,DB18=3),2)+IF(AND(DB$146=2,DB18=1),4)+IF(AND(DB$146=2,DB18=2),2)+IF(AND(DB$146=1,DB18=1),2)</f>
        <v>4</v>
      </c>
      <c r="DE18" s="4">
        <f>IF(AND(DB$146&gt;4,DC18=1),12)+IF(AND(DB$146&gt;4,DC18=2),8)+IF(AND(DB$146&gt;4,DC18=3),6)+IF(AND(DB$146&gt;4,DC18=4),5)+IF(AND(DB$146&gt;4,DC18=5),4)+IF(AND(DB$146&gt;4,DC18=6),3)+IF(AND(DB$146&gt;4,DC18=7),2)+IF(AND(DB$146&gt;4,DC18&gt;7),1)+IF(AND(DB$146=4,DC18=1),8)+IF(AND(DB$146=4,DC18=2),6)+IF(AND(DB$146=4,DC18=3),4)+IF(AND(DB$146=4,DC18=4),2)+IF(AND(DB$146=3,DC18=1),6)+IF(AND(DB$146=3,DC18=2),4)+IF(AND(DB$146=3,DC18=3),2)+IF(AND(DB$146=2,DC18=1),4)+IF(AND(DB$146=2,DC18=2),2)+IF(AND(DB$146=1,DC18=1),2)</f>
        <v>0</v>
      </c>
      <c r="DF18" s="2" t="s">
        <v>26</v>
      </c>
      <c r="DG18" s="7">
        <f t="shared" si="3"/>
        <v>5</v>
      </c>
      <c r="DH18" s="11">
        <f t="shared" si="4"/>
        <v>16</v>
      </c>
      <c r="DI18" s="2">
        <v>32.673000000000002</v>
      </c>
      <c r="DJ18" s="2"/>
      <c r="DK18" s="2" t="s">
        <v>26</v>
      </c>
      <c r="DL18" s="2"/>
      <c r="DM18" s="6"/>
      <c r="DN18" s="19">
        <f t="shared" si="5"/>
        <v>28.550999999999998</v>
      </c>
      <c r="DO18" s="2"/>
      <c r="DP18" s="3"/>
      <c r="DQ18" s="4">
        <f>IF(AND(DR$146&gt;4,DP18=1),6)+IF(AND(DR$146&gt;4,DP18=2),4)+IF(AND(DR$146&gt;4,DP18=3),3)+IF(AND(DR$146&gt;4,DP18=4),2)+IF(AND(DR$146&gt;4,DP18=5),1)+IF(AND(DR$146&gt;4,DP18&gt;5),1)+IF(AND(DR$146=4,DP18=1),4)+IF(AND(DR$146=4,DP18=2),3)+IF(AND(DR$146=4,DP18=3),2)+IF(AND(DR$146=4,DP18=4),1)+IF(AND(DR$146=3,DP18=1),3)+IF(AND(DR$146=3,DP18=2),2)+IF(AND(DR$146=3,DP18=3),1)+IF(AND(DR$146=2,DP18=1),2)+IF(AND(DR$146=2,DP18=2),1)+IF(AND(DR$146=1,DP18=1),1)</f>
        <v>0</v>
      </c>
      <c r="DR18" s="5">
        <v>3</v>
      </c>
      <c r="DS18" s="5">
        <v>3</v>
      </c>
      <c r="DT18" s="4">
        <f>IF(AND(DR$146&gt;4,DR18=1),12)+IF(AND(DR$146&gt;4,DR18=2),8)+IF(AND(DR$146&gt;4,DR18=3),6)+IF(AND(DR$146&gt;4,DR18=4),5)+IF(AND(DR$146&gt;4,DR18=5),4)+IF(AND(DR$146&gt;4,DR18=6),3)+IF(AND(DR$146&gt;4,DR18=7),2)+IF(AND(DR$146&gt;4,DR18&gt;7),1)+IF(AND(DR$146=4,DR18=1),8)+IF(AND(DR$146=4,DR18=2),6)+IF(AND(DR$146=4,DR18=3),4)+IF(AND(DR$146=4,DR18=4),2)+IF(AND(DR$146=3,DR18=1),6)+IF(AND(DR$146=3,DR18=2),4)+IF(AND(DR$146=3,DR18=3),2)+IF(AND(DR$146=2,DR18=1),4)+IF(AND(DR$146=2,DR18=2),2)+IF(AND(DR$146=1,DR18=1),2)</f>
        <v>4</v>
      </c>
      <c r="DU18" s="4">
        <f>IF(AND(DR$146&gt;4,DS18=1),12)+IF(AND(DR$146&gt;4,DS18=2),8)+IF(AND(DR$146&gt;4,DS18=3),6)+IF(AND(DR$146&gt;4,DS18=4),5)+IF(AND(DR$146&gt;4,DS18=5),4)+IF(AND(DR$146&gt;4,DS18=6),3)+IF(AND(DR$146&gt;4,DS18=7),2)+IF(AND(DR$146&gt;4,DS18&gt;7),1)+IF(AND(DR$146=4,DS18=1),8)+IF(AND(DR$146=4,DS18=2),6)+IF(AND(DR$146=4,DS18=3),4)+IF(AND(DR$146=4,DS18=4),2)+IF(AND(DR$146=3,DS18=1),6)+IF(AND(DR$146=3,DS18=2),4)+IF(AND(DR$146=3,DS18=3),2)+IF(AND(DR$146=2,DS18=1),4)+IF(AND(DR$146=2,DS18=2),2)+IF(AND(DR$146=1,DS18=1),2)</f>
        <v>4</v>
      </c>
      <c r="DV18" s="2" t="s">
        <v>26</v>
      </c>
      <c r="DW18" s="7">
        <f t="shared" si="6"/>
        <v>8</v>
      </c>
      <c r="DX18" s="11">
        <f t="shared" si="7"/>
        <v>24</v>
      </c>
      <c r="DY18" s="2">
        <v>30.745000000000001</v>
      </c>
      <c r="DZ18" s="2">
        <v>29.516999999999999</v>
      </c>
      <c r="EA18" s="2" t="s">
        <v>26</v>
      </c>
      <c r="EB18" s="2"/>
      <c r="EC18" s="6"/>
      <c r="ED18" s="19">
        <f t="shared" si="8"/>
        <v>28.550999999999998</v>
      </c>
    </row>
    <row r="19" spans="1:134" x14ac:dyDescent="0.3">
      <c r="A19" s="13">
        <v>10</v>
      </c>
      <c r="B19" s="1" t="s">
        <v>168</v>
      </c>
      <c r="C19" s="2">
        <v>6080</v>
      </c>
      <c r="D19" s="1">
        <v>67</v>
      </c>
      <c r="E19" s="1" t="s">
        <v>30</v>
      </c>
      <c r="F19" s="21"/>
      <c r="G19" s="2"/>
      <c r="H19" s="3"/>
      <c r="I19" s="2"/>
      <c r="J19" s="5"/>
      <c r="K19" s="5"/>
      <c r="L19" s="2"/>
      <c r="M19" s="2"/>
      <c r="N19" s="2" t="s">
        <v>52</v>
      </c>
      <c r="O19" s="2"/>
      <c r="P19" s="11">
        <f t="shared" si="12"/>
        <v>0</v>
      </c>
      <c r="Q19" s="2">
        <v>41.012999999999998</v>
      </c>
      <c r="R19" s="2"/>
      <c r="S19" s="2" t="s">
        <v>52</v>
      </c>
      <c r="T19" s="8" t="s">
        <v>87</v>
      </c>
      <c r="U19" s="6"/>
      <c r="V19" s="19">
        <f t="shared" si="13"/>
        <v>41.012999999999998</v>
      </c>
      <c r="W19" s="2"/>
      <c r="X19" s="3"/>
      <c r="Y19" s="2"/>
      <c r="Z19" s="5"/>
      <c r="AA19" s="5"/>
      <c r="AB19" s="2"/>
      <c r="AC19" s="2"/>
      <c r="AD19" s="2" t="s">
        <v>52</v>
      </c>
      <c r="AE19" s="2"/>
      <c r="AF19" s="11">
        <f>AE19</f>
        <v>0</v>
      </c>
      <c r="AG19" s="2"/>
      <c r="AH19" s="2"/>
      <c r="AI19" s="2" t="s">
        <v>52</v>
      </c>
      <c r="AJ19" s="2" t="s">
        <v>87</v>
      </c>
      <c r="AK19" s="6"/>
      <c r="AL19" s="19">
        <f t="shared" si="14"/>
        <v>41.012999999999998</v>
      </c>
      <c r="AM19" s="2"/>
      <c r="AN19" s="3"/>
      <c r="AO19" s="2"/>
      <c r="AP19" s="5"/>
      <c r="AQ19" s="5"/>
      <c r="AR19" s="2"/>
      <c r="AS19" s="2"/>
      <c r="AT19" s="2" t="s">
        <v>52</v>
      </c>
      <c r="AU19" s="2"/>
      <c r="AV19" s="11">
        <f>AU19</f>
        <v>0</v>
      </c>
      <c r="AW19" s="2"/>
      <c r="AX19" s="2"/>
      <c r="AY19" s="2" t="s">
        <v>52</v>
      </c>
      <c r="AZ19" s="2" t="s">
        <v>87</v>
      </c>
      <c r="BA19" s="6"/>
      <c r="BB19" s="19">
        <f t="shared" si="9"/>
        <v>41.012999999999998</v>
      </c>
      <c r="BC19" s="2"/>
      <c r="BD19" s="3"/>
      <c r="BE19" s="2"/>
      <c r="BF19" s="5"/>
      <c r="BG19" s="5"/>
      <c r="BH19" s="2"/>
      <c r="BI19" s="2"/>
      <c r="BJ19" s="2" t="s">
        <v>52</v>
      </c>
      <c r="BK19" s="2"/>
      <c r="BL19" s="11"/>
      <c r="BM19" s="2"/>
      <c r="BN19" s="2"/>
      <c r="BO19" s="2" t="s">
        <v>52</v>
      </c>
      <c r="BP19" s="2" t="s">
        <v>87</v>
      </c>
      <c r="BQ19" s="6"/>
      <c r="BR19" s="19">
        <f t="shared" si="10"/>
        <v>41.012999999999998</v>
      </c>
      <c r="BS19" s="2"/>
      <c r="BT19" s="3"/>
      <c r="BU19" s="2"/>
      <c r="BV19" s="5"/>
      <c r="BW19" s="5"/>
      <c r="BX19" s="2"/>
      <c r="BY19" s="2"/>
      <c r="BZ19" s="2" t="s">
        <v>52</v>
      </c>
      <c r="CA19" s="2"/>
      <c r="CB19" s="11"/>
      <c r="CC19" s="2">
        <v>46.052999999999997</v>
      </c>
      <c r="CD19" s="2">
        <v>43.881</v>
      </c>
      <c r="CE19" s="2" t="s">
        <v>31</v>
      </c>
      <c r="CF19" s="8" t="s">
        <v>180</v>
      </c>
      <c r="CG19" s="6"/>
      <c r="CH19" s="19">
        <f t="shared" si="11"/>
        <v>41.012999999999998</v>
      </c>
      <c r="CI19" s="2">
        <v>49.366</v>
      </c>
      <c r="CJ19" s="3">
        <v>2</v>
      </c>
      <c r="CK19" s="4">
        <f>IF(AND(CL$148&gt;4,CJ19=1),6)+IF(AND(CL$148&gt;4,CJ19=2),4)+IF(AND(CL$148&gt;4,CJ19=3),3)+IF(AND(CL$148&gt;4,CJ19=4),2)+IF(AND(CL$148&gt;4,CJ19=5),1)+IF(AND(CL$148&gt;4,CJ19&gt;5),1)+IF(AND(CL$148=4,CJ19=1),4)+IF(AND(CL$148=4,CJ19=2),3)+IF(AND(CL$148=4,CJ19=3),2)+IF(AND(CL$148=4,CJ19=4),1)+IF(AND(CL$148=3,CJ19=1),3)+IF(AND(CL$148=3,CJ19=2),2)+IF(AND(CL$148=3,CJ19=3),1)+IF(AND(CL$148=2,CJ19=1),2)+IF(AND(CL$148=2,CJ19=2),1)+IF(AND(CL$148=1,CJ19=1),1)</f>
        <v>2</v>
      </c>
      <c r="CL19" s="5">
        <v>3</v>
      </c>
      <c r="CM19" s="5"/>
      <c r="CN19" s="7">
        <f>IF(AND(CL$148&gt;4,CL19=1),12)+IF(AND(CL$148&gt;4,CL19=2),8)+IF(AND(CL$148&gt;4,CL19=3),6)+IF(AND(CL$148&gt;4,CL19=4),5)+IF(AND(CL$148&gt;4,CL19=5),4)+IF(AND(CL$148&gt;4,CL19=6),3)+IF(AND(CL$148&gt;4,CL19=7),2)+IF(AND(CL$148&gt;4,CL19&gt;7),1)+IF(AND(CL$148=4,CL19=1),8)+IF(AND(CL$148=4,CL19=2),6)+IF(AND(CL$148=4,CL19=3),4)+IF(AND(CL$148=4,CL19=4),2)+IF(AND(CL$148=3,CL19=1),6)+IF(AND(CL$148=3,CL19=2),4)+IF(AND(CL$148=3,CL19=3),2)+IF(AND(CL$148=2,CL19=1),4)+IF(AND(CL$148=2,CL19=2),2)+IF(AND(CL$148=1,CL19=1),2)</f>
        <v>2</v>
      </c>
      <c r="CO19" s="7">
        <f>IF(AND(CL$148&gt;4,CM19=1),12)+IF(AND(CL$148&gt;4,CM19=2),8)+IF(AND(CL$148&gt;4,CM19=3),6)+IF(AND(CL$148&gt;4,CM19=4),5)+IF(AND(CL$148&gt;4,CM19=5),4)+IF(AND(CL$148&gt;4,CM19=6),3)+IF(AND(CL$148&gt;4,CM19=7),2)+IF(AND(CL$148&gt;4,CM19&gt;7),1)+IF(AND(CL$148=4,CM19=1),8)+IF(AND(CL$148=4,CM19=2),6)+IF(AND(CL$148=4,CM19=3),4)+IF(AND(CL$148=4,CM19=4),2)+IF(AND(CL$148=3,CM19=1),6)+IF(AND(CL$148=3,CM19=2),4)+IF(AND(CL$148=3,CM19=3),2)+IF(AND(CL$148=2,CM19=1),4)+IF(AND(CL$148=2,CM19=2),2)+IF(AND(CL$148=1,CM19=1),2)</f>
        <v>0</v>
      </c>
      <c r="CP19" s="2" t="s">
        <v>31</v>
      </c>
      <c r="CQ19" s="7">
        <f t="shared" si="0"/>
        <v>5</v>
      </c>
      <c r="CR19" s="11">
        <f t="shared" si="1"/>
        <v>5</v>
      </c>
      <c r="CS19" s="2">
        <v>37.481000000000002</v>
      </c>
      <c r="CT19" s="2"/>
      <c r="CU19" s="2" t="s">
        <v>31</v>
      </c>
      <c r="CV19" s="2"/>
      <c r="CW19" s="6">
        <v>1</v>
      </c>
      <c r="CX19" s="19">
        <f t="shared" si="2"/>
        <v>37.481000000000002</v>
      </c>
      <c r="CY19" s="2">
        <v>39.470999999999997</v>
      </c>
      <c r="CZ19" s="3">
        <v>3</v>
      </c>
      <c r="DA19" s="4">
        <f>IF(AND(DB$148&gt;4,CZ19=1),6)+IF(AND(DB$148&gt;4,CZ19=2),4)+IF(AND(DB$148&gt;4,CZ19=3),3)+IF(AND(DB$148&gt;4,CZ19=4),2)+IF(AND(DB$148&gt;4,CZ19=5),1)+IF(AND(DB$148&gt;4,CZ19&gt;5),1)+IF(AND(DB$148=4,CZ19=1),4)+IF(AND(DB$148=4,CZ19=2),3)+IF(AND(DB$148=4,CZ19=3),2)+IF(AND(DB$148=4,CZ19=4),1)+IF(AND(DB$148=3,CZ19=1),3)+IF(AND(DB$148=3,CZ19=2),2)+IF(AND(DB$148=3,CZ19=3),1)+IF(AND(DB$148=2,CZ19=1),2)+IF(AND(DB$148=2,CZ19=2),1)+IF(AND(DB$148=1,CZ19=1),1)</f>
        <v>3</v>
      </c>
      <c r="DB19" s="5">
        <v>4</v>
      </c>
      <c r="DC19" s="5">
        <v>3</v>
      </c>
      <c r="DD19" s="7">
        <f>IF(AND(DB$148&gt;4,DB19=1),12)+IF(AND(DB$148&gt;4,DB19=2),8)+IF(AND(DB$148&gt;4,DB19=3),6)+IF(AND(DB$148&gt;4,DB19=4),5)+IF(AND(DB$148&gt;4,DB19=5),4)+IF(AND(DB$148&gt;4,DB19=6),3)+IF(AND(DB$148&gt;4,DB19=7),2)+IF(AND(DB$148&gt;4,DB19&gt;7),1)+IF(AND(DB$148=4,DB19=1),8)+IF(AND(DB$148=4,DB19=2),6)+IF(AND(DB$148=4,DB19=3),4)+IF(AND(DB$148=4,DB19=4),2)+IF(AND(DB$148=3,DB19=1),6)+IF(AND(DB$148=3,DB19=2),4)+IF(AND(DB$148=3,DB19=3),2)+IF(AND(DB$148=2,DB19=1),4)+IF(AND(DB$148=2,DB19=2),2)+IF(AND(DB$148=1,DB19=1),2)</f>
        <v>5</v>
      </c>
      <c r="DE19" s="7">
        <f>IF(AND(DB$148&gt;4,DC19=1),12)+IF(AND(DB$148&gt;4,DC19=2),8)+IF(AND(DB$148&gt;4,DC19=3),6)+IF(AND(DB$148&gt;4,DC19=4),5)+IF(AND(DB$148&gt;4,DC19=5),4)+IF(AND(DB$148&gt;4,DC19=6),3)+IF(AND(DB$148&gt;4,DC19=7),2)+IF(AND(DB$148&gt;4,DC19&gt;7),1)+IF(AND(DB$148=4,DC19=1),8)+IF(AND(DB$148=4,DC19=2),6)+IF(AND(DB$148=4,DC19=3),4)+IF(AND(DB$148=4,DC19=4),2)+IF(AND(DB$148=3,DC19=1),6)+IF(AND(DB$148=3,DC19=2),4)+IF(AND(DB$148=3,DC19=3),2)+IF(AND(DB$148=2,DC19=1),4)+IF(AND(DB$148=2,DC19=2),2)+IF(AND(DB$148=1,DC19=1),2)</f>
        <v>6</v>
      </c>
      <c r="DF19" s="2" t="s">
        <v>31</v>
      </c>
      <c r="DG19" s="7">
        <f t="shared" si="3"/>
        <v>14</v>
      </c>
      <c r="DH19" s="11">
        <f t="shared" si="4"/>
        <v>19</v>
      </c>
      <c r="DI19" s="2">
        <v>36.152000000000001</v>
      </c>
      <c r="DJ19" s="2">
        <v>37.584000000000003</v>
      </c>
      <c r="DK19" s="2" t="s">
        <v>31</v>
      </c>
      <c r="DL19" s="2"/>
      <c r="DM19" s="6"/>
      <c r="DN19" s="19">
        <f t="shared" si="5"/>
        <v>36.152000000000001</v>
      </c>
      <c r="DO19" s="2"/>
      <c r="DP19" s="3"/>
      <c r="DQ19" s="4">
        <f>IF(AND(DR$148&gt;4,DP19=1),6)+IF(AND(DR$148&gt;4,DP19=2),4)+IF(AND(DR$148&gt;4,DP19=3),3)+IF(AND(DR$148&gt;4,DP19=4),2)+IF(AND(DR$148&gt;4,DP19=5),1)+IF(AND(DR$148&gt;4,DP19&gt;5),1)+IF(AND(DR$148=4,DP19=1),4)+IF(AND(DR$148=4,DP19=2),3)+IF(AND(DR$148=4,DP19=3),2)+IF(AND(DR$148=4,DP19=4),1)+IF(AND(DR$148=3,DP19=1),3)+IF(AND(DR$148=3,DP19=2),2)+IF(AND(DR$148=3,DP19=3),1)+IF(AND(DR$148=2,DP19=1),2)+IF(AND(DR$148=2,DP19=2),1)+IF(AND(DR$148=1,DP19=1),1)</f>
        <v>0</v>
      </c>
      <c r="DR19" s="5">
        <v>2</v>
      </c>
      <c r="DS19" s="5">
        <v>2</v>
      </c>
      <c r="DT19" s="7">
        <f>IF(AND(DR$148&gt;4,DR19=1),12)+IF(AND(DR$148&gt;4,DR19=2),8)+IF(AND(DR$148&gt;4,DR19=3),6)+IF(AND(DR$148&gt;4,DR19=4),5)+IF(AND(DR$148&gt;4,DR19=5),4)+IF(AND(DR$148&gt;4,DR19=6),3)+IF(AND(DR$148&gt;4,DR19=7),2)+IF(AND(DR$148&gt;4,DR19&gt;7),1)+IF(AND(DR$148=4,DR19=1),8)+IF(AND(DR$148=4,DR19=2),6)+IF(AND(DR$148=4,DR19=3),4)+IF(AND(DR$148=4,DR19=4),2)+IF(AND(DR$148=3,DR19=1),6)+IF(AND(DR$148=3,DR19=2),4)+IF(AND(DR$148=3,DR19=3),2)+IF(AND(DR$148=2,DR19=1),4)+IF(AND(DR$148=2,DR19=2),2)+IF(AND(DR$148=1,DR19=1),2)</f>
        <v>2</v>
      </c>
      <c r="DU19" s="7">
        <f>IF(AND(DR$148&gt;4,DS19=1),12)+IF(AND(DR$148&gt;4,DS19=2),8)+IF(AND(DR$148&gt;4,DS19=3),6)+IF(AND(DR$148&gt;4,DS19=4),5)+IF(AND(DR$148&gt;4,DS19=5),4)+IF(AND(DR$148&gt;4,DS19=6),3)+IF(AND(DR$148&gt;4,DS19=7),2)+IF(AND(DR$148&gt;4,DS19&gt;7),1)+IF(AND(DR$148=4,DS19=1),8)+IF(AND(DR$148=4,DS19=2),6)+IF(AND(DR$148=4,DS19=3),4)+IF(AND(DR$148=4,DS19=4),2)+IF(AND(DR$148=3,DS19=1),6)+IF(AND(DR$148=3,DS19=2),4)+IF(AND(DR$148=3,DS19=3),2)+IF(AND(DR$148=2,DS19=1),4)+IF(AND(DR$148=2,DS19=2),2)+IF(AND(DR$148=1,DS19=1),2)</f>
        <v>2</v>
      </c>
      <c r="DV19" s="2" t="s">
        <v>31</v>
      </c>
      <c r="DW19" s="7">
        <f t="shared" si="6"/>
        <v>4</v>
      </c>
      <c r="DX19" s="11">
        <f t="shared" si="7"/>
        <v>23</v>
      </c>
      <c r="DY19" s="10">
        <v>40.24</v>
      </c>
      <c r="DZ19" s="10">
        <v>39.68</v>
      </c>
      <c r="EA19" s="2" t="s">
        <v>31</v>
      </c>
      <c r="EB19" s="2"/>
      <c r="EC19" s="6"/>
      <c r="ED19" s="19">
        <f t="shared" si="8"/>
        <v>36.152000000000001</v>
      </c>
    </row>
    <row r="20" spans="1:134" x14ac:dyDescent="0.3">
      <c r="A20" s="13">
        <v>11</v>
      </c>
      <c r="B20" s="1" t="s">
        <v>73</v>
      </c>
      <c r="C20" s="2">
        <v>21073</v>
      </c>
      <c r="D20" s="1">
        <v>55</v>
      </c>
      <c r="E20" s="1" t="s">
        <v>30</v>
      </c>
      <c r="F20" s="21">
        <v>29.856000000000002</v>
      </c>
      <c r="G20" s="2">
        <v>30.442</v>
      </c>
      <c r="H20" s="3">
        <v>4</v>
      </c>
      <c r="I20" s="4">
        <f>IF(AND(J$147&gt;4,H20=1),6)+IF(AND(J$147&gt;4,H20=2),4)+IF(AND(J$147&gt;4,H20=3),3)+IF(AND(J$147&gt;4,H20=4),2)+IF(AND(J$147&gt;4,H20=5),1)+IF(AND(J$147&gt;4,H20&gt;5),1)+IF(AND(J$147=4,H20=1),4)+IF(AND(J$147=4,H20=2),3)+IF(AND(J$147=4,H20=3),2)+IF(AND(J$147=4,H20=4),1)+IF(AND(J$147=3,H20=1),3)+IF(AND(J$147=3,H20=2),2)+IF(AND(J$147=3,H20=3),1)+IF(AND(J$147=2,H20=1),2)+IF(AND(J$147=2,H20=2),1)+IF(AND(J$147=1,H20=1),1)</f>
        <v>1</v>
      </c>
      <c r="J20" s="5">
        <v>4</v>
      </c>
      <c r="K20" s="5"/>
      <c r="L20" s="7">
        <f>IF(AND(J$147&gt;4,J20=1),12)+IF(AND(J$147&gt;4,J20=2),8)+IF(AND(J$147&gt;4,J20=3),6)+IF(AND(J$147&gt;4,J20=4),5)+IF(AND(J$147&gt;4,J20=5),4)+IF(AND(J$147&gt;4,J20=6),3)+IF(AND(J$147&gt;4,J20=7),2)+IF(AND(J$147&gt;4,J20&gt;7),1)+IF(AND(J$147=4,J20=1),8)+IF(AND(J$147=4,J20=2),6)+IF(AND(J$147=4,J20=3),4)+IF(AND(J$147=4,J20=4),2)+IF(AND(J$147=3,J20=1),6)+IF(AND(J$147=3,J20=2),4)+IF(AND(J$147=3,J20=3),2)+IF(AND(J$147=2,J20=1),4)+IF(AND(J$147=2,J20=2),2)+IF(AND(J$147=1,J20=1),2)</f>
        <v>2</v>
      </c>
      <c r="M20" s="7">
        <f>IF(AND(J$147&gt;4,K20=1),12)+IF(AND(J$147&gt;4,K20=2),8)+IF(AND(J$147&gt;4,K20=3),6)+IF(AND(J$147&gt;4,K20=4),5)+IF(AND(J$147&gt;4,K20=5),4)+IF(AND(J$147&gt;4,K20=6),3)+IF(AND(J$147&gt;4,K20=7),2)+IF(AND(J$147&gt;4,K20&gt;7),1)+IF(AND(J$147=4,K20=1),8)+IF(AND(J$147=4,K20=2),6)+IF(AND(J$147=4,K20=3),4)+IF(AND(J$147=4,K20=4),2)+IF(AND(J$147=3,K20=1),6)+IF(AND(J$147=3,K20=2),4)+IF(AND(J$147=3,K20=3),2)+IF(AND(J$147=2,K20=1),4)+IF(AND(J$147=2,K20=2),2)+IF(AND(J$147=1,K20=1),2)</f>
        <v>0</v>
      </c>
      <c r="N20" s="2" t="s">
        <v>33</v>
      </c>
      <c r="O20" s="7">
        <f>+I20+L20+M20+U20</f>
        <v>3</v>
      </c>
      <c r="P20" s="11">
        <f t="shared" si="12"/>
        <v>3</v>
      </c>
      <c r="Q20" s="2">
        <v>30.146000000000001</v>
      </c>
      <c r="R20" s="2"/>
      <c r="S20" s="2" t="s">
        <v>33</v>
      </c>
      <c r="T20" s="2"/>
      <c r="U20" s="6"/>
      <c r="V20" s="19">
        <f t="shared" si="13"/>
        <v>29.856000000000002</v>
      </c>
      <c r="W20" s="2">
        <v>30.777000000000001</v>
      </c>
      <c r="X20" s="3">
        <v>1</v>
      </c>
      <c r="Y20" s="4">
        <f>IF(AND(Z$147&gt;4,X20=1),6)+IF(AND(Z$147&gt;4,X20=2),4)+IF(AND(Z$147&gt;4,X20=3),3)+IF(AND(Z$147&gt;4,X20=4),2)+IF(AND(Z$147&gt;4,X20=5),1)+IF(AND(Z$147&gt;4,X20&gt;5),1)+IF(AND(Z$147=4,X20=1),4)+IF(AND(Z$147=4,X20=2),3)+IF(AND(Z$147=4,X20=3),2)+IF(AND(Z$147=4,X20=4),1)+IF(AND(Z$147=3,X20=1),3)+IF(AND(Z$147=3,X20=2),2)+IF(AND(Z$147=3,X20=3),1)+IF(AND(Z$147=2,X20=1),2)+IF(AND(Z$147=2,X20=2),1)+IF(AND(Z$147=1,X20=1),1)</f>
        <v>1</v>
      </c>
      <c r="Z20" s="5">
        <v>1</v>
      </c>
      <c r="AA20" s="5">
        <v>1</v>
      </c>
      <c r="AB20" s="7">
        <f>IF(AND(Z$147&gt;4,Z20=1),12)+IF(AND(Z$147&gt;4,Z20=2),8)+IF(AND(Z$147&gt;4,Z20=3),6)+IF(AND(Z$147&gt;4,Z20=4),5)+IF(AND(Z$147&gt;4,Z20=5),4)+IF(AND(Z$147&gt;4,Z20=6),3)+IF(AND(Z$147&gt;4,Z20=7),2)+IF(AND(Z$147&gt;4,Z20&gt;7),1)+IF(AND(Z$147=4,Z20=1),8)+IF(AND(Z$147=4,Z20=2),6)+IF(AND(Z$147=4,Z20=3),4)+IF(AND(Z$147=4,Z20=4),2)+IF(AND(Z$147=3,Z20=1),6)+IF(AND(Z$147=3,Z20=2),4)+IF(AND(Z$147=3,Z20=3),2)+IF(AND(Z$147=2,Z20=1),4)+IF(AND(Z$147=2,Z20=2),2)+IF(AND(Z$147=1,Z20=1),2)</f>
        <v>2</v>
      </c>
      <c r="AC20" s="7">
        <f>IF(AND(Z$147&gt;4,AA20=1),12)+IF(AND(Z$147&gt;4,AA20=2),8)+IF(AND(Z$147&gt;4,AA20=3),6)+IF(AND(Z$147&gt;4,AA20=4),5)+IF(AND(Z$147&gt;4,AA20=5),4)+IF(AND(Z$147&gt;4,AA20=6),3)+IF(AND(Z$147&gt;4,AA20=7),2)+IF(AND(Z$147&gt;4,AA20&gt;7),1)+IF(AND(Z$147=4,AA20=1),8)+IF(AND(Z$147=4,AA20=2),6)+IF(AND(Z$147=4,AA20=3),4)+IF(AND(Z$147=4,AA20=4),2)+IF(AND(Z$147=3,AA20=1),6)+IF(AND(Z$147=3,AA20=2),4)+IF(AND(Z$147=3,AA20=3),2)+IF(AND(Z$147=2,AA20=1),4)+IF(AND(Z$147=2,AA20=2),2)+IF(AND(Z$147=1,AA20=1),2)</f>
        <v>2</v>
      </c>
      <c r="AD20" s="2" t="s">
        <v>33</v>
      </c>
      <c r="AE20" s="7">
        <f>+Y20+AB20+AC20+AK20</f>
        <v>5</v>
      </c>
      <c r="AF20" s="11">
        <f>AE20+P20</f>
        <v>8</v>
      </c>
      <c r="AG20" s="2">
        <v>30.722000000000001</v>
      </c>
      <c r="AH20" s="2">
        <v>30.390999999999998</v>
      </c>
      <c r="AI20" s="2" t="s">
        <v>33</v>
      </c>
      <c r="AJ20" s="2"/>
      <c r="AK20" s="6"/>
      <c r="AL20" s="19">
        <f t="shared" si="14"/>
        <v>29.856000000000002</v>
      </c>
      <c r="AM20" s="10">
        <v>35.65</v>
      </c>
      <c r="AN20" s="3">
        <v>1</v>
      </c>
      <c r="AO20" s="4">
        <f>IF(AND(AP$147&gt;4,AN20=1),6)+IF(AND(AP$147&gt;4,AN20=2),4)+IF(AND(AP$147&gt;4,AN20=3),3)+IF(AND(AP$147&gt;4,AN20=4),2)+IF(AND(AP$147&gt;4,AN20=5),1)+IF(AND(AP$147&gt;4,AN20&gt;5),1)+IF(AND(AP$147=4,AN20=1),4)+IF(AND(AP$147=4,AN20=2),3)+IF(AND(AP$147=4,AN20=3),2)+IF(AND(AP$147=4,AN20=4),1)+IF(AND(AP$147=3,AN20=1),3)+IF(AND(AP$147=3,AN20=2),2)+IF(AND(AP$147=3,AN20=3),1)+IF(AND(AP$147=2,AN20=1),2)+IF(AND(AP$147=2,AN20=2),1)+IF(AND(AP$147=1,AN20=1),1)</f>
        <v>1</v>
      </c>
      <c r="AP20" s="5">
        <v>1</v>
      </c>
      <c r="AQ20" s="5">
        <v>1</v>
      </c>
      <c r="AR20" s="7">
        <f>IF(AND(AP$147&gt;4,AP20=1),12)+IF(AND(AP$147&gt;4,AP20=2),8)+IF(AND(AP$147&gt;4,AP20=3),6)+IF(AND(AP$147&gt;4,AP20=4),5)+IF(AND(AP$147&gt;4,AP20=5),4)+IF(AND(AP$147&gt;4,AP20=6),3)+IF(AND(AP$147&gt;4,AP20=7),2)+IF(AND(AP$147&gt;4,AP20&gt;7),1)+IF(AND(AP$147=4,AP20=1),8)+IF(AND(AP$147=4,AP20=2),6)+IF(AND(AP$147=4,AP20=3),4)+IF(AND(AP$147=4,AP20=4),2)+IF(AND(AP$147=3,AP20=1),6)+IF(AND(AP$147=3,AP20=2),4)+IF(AND(AP$147=3,AP20=3),2)+IF(AND(AP$147=2,AP20=1),4)+IF(AND(AP$147=2,AP20=2),2)+IF(AND(AP$147=1,AP20=1),2)</f>
        <v>2</v>
      </c>
      <c r="AS20" s="7">
        <f>IF(AND(AP$147&gt;4,AQ20=1),12)+IF(AND(AP$147&gt;4,AQ20=2),8)+IF(AND(AP$147&gt;4,AQ20=3),6)+IF(AND(AP$147&gt;4,AQ20=4),5)+IF(AND(AP$147&gt;4,AQ20=5),4)+IF(AND(AP$147&gt;4,AQ20=6),3)+IF(AND(AP$147&gt;4,AQ20=7),2)+IF(AND(AP$147&gt;4,AQ20&gt;7),1)+IF(AND(AP$147=4,AQ20=1),8)+IF(AND(AP$147=4,AQ20=2),6)+IF(AND(AP$147=4,AQ20=3),4)+IF(AND(AP$147=4,AQ20=4),2)+IF(AND(AP$147=3,AQ20=1),6)+IF(AND(AP$147=3,AQ20=2),4)+IF(AND(AP$147=3,AQ20=3),2)+IF(AND(AP$147=2,AQ20=1),4)+IF(AND(AP$147=2,AQ20=2),2)+IF(AND(AP$147=1,AQ20=1),2)</f>
        <v>2</v>
      </c>
      <c r="AT20" s="2" t="s">
        <v>33</v>
      </c>
      <c r="AU20" s="7">
        <f>+AO20+AR20+AS20+BA20</f>
        <v>6</v>
      </c>
      <c r="AV20" s="11">
        <f>AU20+AF20</f>
        <v>14</v>
      </c>
      <c r="AW20" s="2">
        <v>28.995000000000001</v>
      </c>
      <c r="AX20" s="2">
        <v>29.943999999999999</v>
      </c>
      <c r="AY20" s="2" t="s">
        <v>33</v>
      </c>
      <c r="AZ20" s="2"/>
      <c r="BA20" s="6">
        <v>1</v>
      </c>
      <c r="BB20" s="19">
        <f t="shared" si="9"/>
        <v>28.995000000000001</v>
      </c>
      <c r="BC20" s="10">
        <v>33.76</v>
      </c>
      <c r="BD20" s="3">
        <v>1</v>
      </c>
      <c r="BE20" s="4">
        <f>IF(AND(BF$147&gt;4,BD20=1),6)+IF(AND(BF$147&gt;4,BD20=2),4)+IF(AND(BF$147&gt;4,BD20=3),3)+IF(AND(BF$147&gt;4,BD20=4),2)+IF(AND(BF$147&gt;4,BD20=5),1)+IF(AND(BF$147&gt;4,BD20&gt;5),1)+IF(AND(BF$147=4,BD20=1),4)+IF(AND(BF$147=4,BD20=2),3)+IF(AND(BF$147=4,BD20=3),2)+IF(AND(BF$147=4,BD20=4),1)+IF(AND(BF$147=3,BD20=1),3)+IF(AND(BF$147=3,BD20=2),2)+IF(AND(BF$147=3,BD20=3),1)+IF(AND(BF$147=2,BD20=1),2)+IF(AND(BF$147=2,BD20=2),1)+IF(AND(BF$147=1,BD20=1),1)</f>
        <v>2</v>
      </c>
      <c r="BF20" s="5">
        <v>2</v>
      </c>
      <c r="BG20" s="5">
        <v>2</v>
      </c>
      <c r="BH20" s="7">
        <f>IF(AND(BF$147&gt;4,BF20=1),12)+IF(AND(BF$147&gt;4,BF20=2),8)+IF(AND(BF$147&gt;4,BF20=3),6)+IF(AND(BF$147&gt;4,BF20=4),5)+IF(AND(BF$147&gt;4,BF20=5),4)+IF(AND(BF$147&gt;4,BF20=6),3)+IF(AND(BF$147&gt;4,BF20=7),2)+IF(AND(BF$147&gt;4,BF20&gt;7),1)+IF(AND(BF$147=4,BF20=1),8)+IF(AND(BF$147=4,BF20=2),6)+IF(AND(BF$147=4,BF20=3),4)+IF(AND(BF$147=4,BF20=4),2)+IF(AND(BF$147=3,BF20=1),6)+IF(AND(BF$147=3,BF20=2),4)+IF(AND(BF$147=3,BF20=3),2)+IF(AND(BF$147=2,BF20=1),4)+IF(AND(BF$147=2,BF20=2),2)+IF(AND(BF$147=1,BF20=1),2)</f>
        <v>2</v>
      </c>
      <c r="BI20" s="7">
        <f>IF(AND(BF$147&gt;4,BG20=1),12)+IF(AND(BF$147&gt;4,BG20=2),8)+IF(AND(BF$147&gt;4,BG20=3),6)+IF(AND(BF$147&gt;4,BG20=4),5)+IF(AND(BF$147&gt;4,BG20=5),4)+IF(AND(BF$147&gt;4,BG20=6),3)+IF(AND(BF$147&gt;4,BG20=7),2)+IF(AND(BF$147&gt;4,BG20&gt;7),1)+IF(AND(BF$147=4,BG20=1),8)+IF(AND(BF$147=4,BG20=2),6)+IF(AND(BF$147=4,BG20=3),4)+IF(AND(BF$147=4,BG20=4),2)+IF(AND(BF$147=3,BG20=1),6)+IF(AND(BF$147=3,BG20=2),4)+IF(AND(BF$147=3,BG20=3),2)+IF(AND(BF$147=2,BG20=1),4)+IF(AND(BF$147=2,BG20=2),2)+IF(AND(BF$147=1,BG20=1),2)</f>
        <v>2</v>
      </c>
      <c r="BJ20" s="2" t="s">
        <v>33</v>
      </c>
      <c r="BK20" s="7">
        <f t="shared" ref="BK20:BK25" si="15">+BE20+BH20+BI20+BQ20</f>
        <v>6</v>
      </c>
      <c r="BL20" s="11">
        <f t="shared" ref="BL20:BL25" si="16">BK20+AV20</f>
        <v>20</v>
      </c>
      <c r="BM20" s="2">
        <v>30.181999999999999</v>
      </c>
      <c r="BN20" s="2">
        <v>29.056000000000001</v>
      </c>
      <c r="BO20" s="2" t="s">
        <v>33</v>
      </c>
      <c r="BP20" s="2"/>
      <c r="BQ20" s="6"/>
      <c r="BR20" s="19">
        <f t="shared" si="10"/>
        <v>28.995000000000001</v>
      </c>
      <c r="BS20" s="10"/>
      <c r="BT20" s="3"/>
      <c r="BU20" s="4">
        <f>IF(AND(BV$147&gt;4,BT20=1),6)+IF(AND(BV$147&gt;4,BT20=2),4)+IF(AND(BV$147&gt;4,BT20=3),3)+IF(AND(BV$147&gt;4,BT20=4),2)+IF(AND(BV$147&gt;4,BT20=5),1)+IF(AND(BV$147&gt;4,BT20&gt;5),1)+IF(AND(BV$147=4,BT20=1),4)+IF(AND(BV$147=4,BT20=2),3)+IF(AND(BV$147=4,BT20=3),2)+IF(AND(BV$147=4,BT20=4),1)+IF(AND(BV$147=3,BT20=1),3)+IF(AND(BV$147=3,BT20=2),2)+IF(AND(BV$147=3,BT20=3),1)+IF(AND(BV$147=2,BT20=1),2)+IF(AND(BV$147=2,BT20=2),1)+IF(AND(BV$147=1,BT20=1),1)</f>
        <v>0</v>
      </c>
      <c r="BV20" s="5"/>
      <c r="BW20" s="5"/>
      <c r="BX20" s="7">
        <f>IF(AND(BV$147&gt;4,BV20=1),12)+IF(AND(BV$147&gt;4,BV20=2),8)+IF(AND(BV$147&gt;4,BV20=3),6)+IF(AND(BV$147&gt;4,BV20=4),5)+IF(AND(BV$147&gt;4,BV20=5),4)+IF(AND(BV$147&gt;4,BV20=6),3)+IF(AND(BV$147&gt;4,BV20=7),2)+IF(AND(BV$147&gt;4,BV20&gt;7),1)+IF(AND(BV$147=4,BV20=1),8)+IF(AND(BV$147=4,BV20=2),6)+IF(AND(BV$147=4,BV20=3),4)+IF(AND(BV$147=4,BV20=4),2)+IF(AND(BV$147=3,BV20=1),6)+IF(AND(BV$147=3,BV20=2),4)+IF(AND(BV$147=3,BV20=3),2)+IF(AND(BV$147=2,BV20=1),4)+IF(AND(BV$147=2,BV20=2),2)+IF(AND(BV$147=1,BV20=1),2)</f>
        <v>0</v>
      </c>
      <c r="BY20" s="7">
        <f>IF(AND(BV$147&gt;4,BW20=1),12)+IF(AND(BV$147&gt;4,BW20=2),8)+IF(AND(BV$147&gt;4,BW20=3),6)+IF(AND(BV$147&gt;4,BW20=4),5)+IF(AND(BV$147&gt;4,BW20=5),4)+IF(AND(BV$147&gt;4,BW20=6),3)+IF(AND(BV$147&gt;4,BW20=7),2)+IF(AND(BV$147&gt;4,BW20&gt;7),1)+IF(AND(BV$147=4,BW20=1),8)+IF(AND(BV$147=4,BW20=2),6)+IF(AND(BV$147=4,BW20=3),4)+IF(AND(BV$147=4,BW20=4),2)+IF(AND(BV$147=3,BW20=1),6)+IF(AND(BV$147=3,BW20=2),4)+IF(AND(BV$147=3,BW20=3),2)+IF(AND(BV$147=2,BW20=1),4)+IF(AND(BV$147=2,BW20=2),2)+IF(AND(BV$147=1,BW20=1),2)</f>
        <v>0</v>
      </c>
      <c r="BZ20" s="2" t="s">
        <v>33</v>
      </c>
      <c r="CA20" s="7">
        <f t="shared" ref="CA20:CA25" si="17">+BU20+BX20+BY20+CG20</f>
        <v>0</v>
      </c>
      <c r="CB20" s="11">
        <f t="shared" ref="CB20:CB25" si="18">CA20+BL20</f>
        <v>20</v>
      </c>
      <c r="CC20" s="2"/>
      <c r="CD20" s="2"/>
      <c r="CE20" s="2" t="s">
        <v>33</v>
      </c>
      <c r="CF20" s="2"/>
      <c r="CG20" s="6"/>
      <c r="CH20" s="19">
        <f t="shared" si="11"/>
        <v>28.995000000000001</v>
      </c>
      <c r="CI20" s="10"/>
      <c r="CJ20" s="3"/>
      <c r="CK20" s="4">
        <f>IF(AND(CL$147&gt;4,CJ20=1),6)+IF(AND(CL$147&gt;4,CJ20=2),4)+IF(AND(CL$147&gt;4,CJ20=3),3)+IF(AND(CL$147&gt;4,CJ20=4),2)+IF(AND(CL$147&gt;4,CJ20=5),1)+IF(AND(CL$147&gt;4,CJ20&gt;5),1)+IF(AND(CL$147=4,CJ20=1),4)+IF(AND(CL$147=4,CJ20=2),3)+IF(AND(CL$147=4,CJ20=3),2)+IF(AND(CL$147=4,CJ20=4),1)+IF(AND(CL$147=3,CJ20=1),3)+IF(AND(CL$147=3,CJ20=2),2)+IF(AND(CL$147=3,CJ20=3),1)+IF(AND(CL$147=2,CJ20=1),2)+IF(AND(CL$147=2,CJ20=2),1)+IF(AND(CL$147=1,CJ20=1),1)</f>
        <v>0</v>
      </c>
      <c r="CL20" s="5"/>
      <c r="CM20" s="5"/>
      <c r="CN20" s="7">
        <f>IF(AND(CL$147&gt;4,CL20=1),12)+IF(AND(CL$147&gt;4,CL20=2),8)+IF(AND(CL$147&gt;4,CL20=3),6)+IF(AND(CL$147&gt;4,CL20=4),5)+IF(AND(CL$147&gt;4,CL20=5),4)+IF(AND(CL$147&gt;4,CL20=6),3)+IF(AND(CL$147&gt;4,CL20=7),2)+IF(AND(CL$147&gt;4,CL20&gt;7),1)+IF(AND(CL$147=4,CL20=1),8)+IF(AND(CL$147=4,CL20=2),6)+IF(AND(CL$147=4,CL20=3),4)+IF(AND(CL$147=4,CL20=4),2)+IF(AND(CL$147=3,CL20=1),6)+IF(AND(CL$147=3,CL20=2),4)+IF(AND(CL$147=3,CL20=3),2)+IF(AND(CL$147=2,CL20=1),4)+IF(AND(CL$147=2,CL20=2),2)+IF(AND(CL$147=1,CL20=1),2)</f>
        <v>0</v>
      </c>
      <c r="CO20" s="7">
        <f>IF(AND(CL$147&gt;4,CM20=1),12)+IF(AND(CL$147&gt;4,CM20=2),8)+IF(AND(CL$147&gt;4,CM20=3),6)+IF(AND(CL$147&gt;4,CM20=4),5)+IF(AND(CL$147&gt;4,CM20=5),4)+IF(AND(CL$147&gt;4,CM20=6),3)+IF(AND(CL$147&gt;4,CM20=7),2)+IF(AND(CL$147&gt;4,CM20&gt;7),1)+IF(AND(CL$147=4,CM20=1),8)+IF(AND(CL$147=4,CM20=2),6)+IF(AND(CL$147=4,CM20=3),4)+IF(AND(CL$147=4,CM20=4),2)+IF(AND(CL$147=3,CM20=1),6)+IF(AND(CL$147=3,CM20=2),4)+IF(AND(CL$147=3,CM20=3),2)+IF(AND(CL$147=2,CM20=1),4)+IF(AND(CL$147=2,CM20=2),2)+IF(AND(CL$147=1,CM20=1),2)</f>
        <v>0</v>
      </c>
      <c r="CP20" s="2" t="s">
        <v>33</v>
      </c>
      <c r="CQ20" s="7">
        <f t="shared" si="0"/>
        <v>0</v>
      </c>
      <c r="CR20" s="11">
        <f t="shared" si="1"/>
        <v>20</v>
      </c>
      <c r="CS20" s="2"/>
      <c r="CT20" s="2"/>
      <c r="CU20" s="2" t="s">
        <v>33</v>
      </c>
      <c r="CV20" s="2"/>
      <c r="CW20" s="6"/>
      <c r="CX20" s="19">
        <f t="shared" si="2"/>
        <v>28.995000000000001</v>
      </c>
      <c r="CY20" s="10"/>
      <c r="CZ20" s="3"/>
      <c r="DA20" s="4">
        <f>IF(AND(DB$147&gt;4,CZ20=1),6)+IF(AND(DB$147&gt;4,CZ20=2),4)+IF(AND(DB$147&gt;4,CZ20=3),3)+IF(AND(DB$147&gt;4,CZ20=4),2)+IF(AND(DB$147&gt;4,CZ20=5),1)+IF(AND(DB$147&gt;4,CZ20&gt;5),1)+IF(AND(DB$147=4,CZ20=1),4)+IF(AND(DB$147=4,CZ20=2),3)+IF(AND(DB$147=4,CZ20=3),2)+IF(AND(DB$147=4,CZ20=4),1)+IF(AND(DB$147=3,CZ20=1),3)+IF(AND(DB$147=3,CZ20=2),2)+IF(AND(DB$147=3,CZ20=3),1)+IF(AND(DB$147=2,CZ20=1),2)+IF(AND(DB$147=2,CZ20=2),1)+IF(AND(DB$147=1,CZ20=1),1)</f>
        <v>0</v>
      </c>
      <c r="DB20" s="5"/>
      <c r="DC20" s="5"/>
      <c r="DD20" s="7">
        <f>IF(AND(DB$147&gt;4,DB20=1),12)+IF(AND(DB$147&gt;4,DB20=2),8)+IF(AND(DB$147&gt;4,DB20=3),6)+IF(AND(DB$147&gt;4,DB20=4),5)+IF(AND(DB$147&gt;4,DB20=5),4)+IF(AND(DB$147&gt;4,DB20=6),3)+IF(AND(DB$147&gt;4,DB20=7),2)+IF(AND(DB$147&gt;4,DB20&gt;7),1)+IF(AND(DB$147=4,DB20=1),8)+IF(AND(DB$147=4,DB20=2),6)+IF(AND(DB$147=4,DB20=3),4)+IF(AND(DB$147=4,DB20=4),2)+IF(AND(DB$147=3,DB20=1),6)+IF(AND(DB$147=3,DB20=2),4)+IF(AND(DB$147=3,DB20=3),2)+IF(AND(DB$147=2,DB20=1),4)+IF(AND(DB$147=2,DB20=2),2)+IF(AND(DB$147=1,DB20=1),2)</f>
        <v>0</v>
      </c>
      <c r="DE20" s="7">
        <f>IF(AND(DB$147&gt;4,DC20=1),12)+IF(AND(DB$147&gt;4,DC20=2),8)+IF(AND(DB$147&gt;4,DC20=3),6)+IF(AND(DB$147&gt;4,DC20=4),5)+IF(AND(DB$147&gt;4,DC20=5),4)+IF(AND(DB$147&gt;4,DC20=6),3)+IF(AND(DB$147&gt;4,DC20=7),2)+IF(AND(DB$147&gt;4,DC20&gt;7),1)+IF(AND(DB$147=4,DC20=1),8)+IF(AND(DB$147=4,DC20=2),6)+IF(AND(DB$147=4,DC20=3),4)+IF(AND(DB$147=4,DC20=4),2)+IF(AND(DB$147=3,DC20=1),6)+IF(AND(DB$147=3,DC20=2),4)+IF(AND(DB$147=3,DC20=3),2)+IF(AND(DB$147=2,DC20=1),4)+IF(AND(DB$147=2,DC20=2),2)+IF(AND(DB$147=1,DC20=1),2)</f>
        <v>0</v>
      </c>
      <c r="DF20" s="2" t="s">
        <v>33</v>
      </c>
      <c r="DG20" s="7">
        <f t="shared" si="3"/>
        <v>0</v>
      </c>
      <c r="DH20" s="11">
        <f t="shared" si="4"/>
        <v>20</v>
      </c>
      <c r="DI20" s="2"/>
      <c r="DJ20" s="2"/>
      <c r="DK20" s="2" t="s">
        <v>33</v>
      </c>
      <c r="DL20" s="2"/>
      <c r="DM20" s="6"/>
      <c r="DN20" s="19">
        <f t="shared" si="5"/>
        <v>28.995000000000001</v>
      </c>
      <c r="DO20" s="10"/>
      <c r="DP20" s="3"/>
      <c r="DQ20" s="4">
        <f>IF(AND(DR$147&gt;4,DP20=1),6)+IF(AND(DR$147&gt;4,DP20=2),4)+IF(AND(DR$147&gt;4,DP20=3),3)+IF(AND(DR$147&gt;4,DP20=4),2)+IF(AND(DR$147&gt;4,DP20=5),1)+IF(AND(DR$147&gt;4,DP20&gt;5),1)+IF(AND(DR$147=4,DP20=1),4)+IF(AND(DR$147=4,DP20=2),3)+IF(AND(DR$147=4,DP20=3),2)+IF(AND(DR$147=4,DP20=4),1)+IF(AND(DR$147=3,DP20=1),3)+IF(AND(DR$147=3,DP20=2),2)+IF(AND(DR$147=3,DP20=3),1)+IF(AND(DR$147=2,DP20=1),2)+IF(AND(DR$147=2,DP20=2),1)+IF(AND(DR$147=1,DP20=1),1)</f>
        <v>0</v>
      </c>
      <c r="DR20" s="5"/>
      <c r="DS20" s="5"/>
      <c r="DT20" s="7">
        <f>IF(AND(DR$147&gt;4,DR20=1),12)+IF(AND(DR$147&gt;4,DR20=2),8)+IF(AND(DR$147&gt;4,DR20=3),6)+IF(AND(DR$147&gt;4,DR20=4),5)+IF(AND(DR$147&gt;4,DR20=5),4)+IF(AND(DR$147&gt;4,DR20=6),3)+IF(AND(DR$147&gt;4,DR20=7),2)+IF(AND(DR$147&gt;4,DR20&gt;7),1)+IF(AND(DR$147=4,DR20=1),8)+IF(AND(DR$147=4,DR20=2),6)+IF(AND(DR$147=4,DR20=3),4)+IF(AND(DR$147=4,DR20=4),2)+IF(AND(DR$147=3,DR20=1),6)+IF(AND(DR$147=3,DR20=2),4)+IF(AND(DR$147=3,DR20=3),2)+IF(AND(DR$147=2,DR20=1),4)+IF(AND(DR$147=2,DR20=2),2)+IF(AND(DR$147=1,DR20=1),2)</f>
        <v>0</v>
      </c>
      <c r="DU20" s="7">
        <f>IF(AND(DR$147&gt;4,DS20=1),12)+IF(AND(DR$147&gt;4,DS20=2),8)+IF(AND(DR$147&gt;4,DS20=3),6)+IF(AND(DR$147&gt;4,DS20=4),5)+IF(AND(DR$147&gt;4,DS20=5),4)+IF(AND(DR$147&gt;4,DS20=6),3)+IF(AND(DR$147&gt;4,DS20=7),2)+IF(AND(DR$147&gt;4,DS20&gt;7),1)+IF(AND(DR$147=4,DS20=1),8)+IF(AND(DR$147=4,DS20=2),6)+IF(AND(DR$147=4,DS20=3),4)+IF(AND(DR$147=4,DS20=4),2)+IF(AND(DR$147=3,DS20=1),6)+IF(AND(DR$147=3,DS20=2),4)+IF(AND(DR$147=3,DS20=3),2)+IF(AND(DR$147=2,DS20=1),4)+IF(AND(DR$147=2,DS20=2),2)+IF(AND(DR$147=1,DS20=1),2)</f>
        <v>0</v>
      </c>
      <c r="DV20" s="2" t="s">
        <v>33</v>
      </c>
      <c r="DW20" s="7">
        <f t="shared" si="6"/>
        <v>0</v>
      </c>
      <c r="DX20" s="11">
        <f t="shared" si="7"/>
        <v>20</v>
      </c>
      <c r="DY20" s="2"/>
      <c r="DZ20" s="2"/>
      <c r="EA20" s="2" t="s">
        <v>33</v>
      </c>
      <c r="EB20" s="2"/>
      <c r="EC20" s="6"/>
      <c r="ED20" s="19">
        <f t="shared" si="8"/>
        <v>28.995000000000001</v>
      </c>
    </row>
    <row r="21" spans="1:134" x14ac:dyDescent="0.3">
      <c r="A21" s="13">
        <v>12</v>
      </c>
      <c r="B21" s="1" t="s">
        <v>44</v>
      </c>
      <c r="C21" s="9" t="s">
        <v>54</v>
      </c>
      <c r="D21" s="1">
        <v>13</v>
      </c>
      <c r="E21" s="1" t="s">
        <v>25</v>
      </c>
      <c r="F21" s="21">
        <v>28.006</v>
      </c>
      <c r="G21" s="10"/>
      <c r="H21" s="3"/>
      <c r="I21" s="4">
        <f>IF(AND(J$146&gt;4,H21=1),6)+IF(AND(J$146&gt;4,H21=2),4)+IF(AND(J$146&gt;4,H21=3),3)+IF(AND(J$146&gt;4,H21=4),2)+IF(AND(J$146&gt;4,H21=5),1)+IF(AND(J$146&gt;4,H21&gt;5),1)+IF(AND(J$146=4,H21=1),4)+IF(AND(J$146=4,H21=2),3)+IF(AND(J$146=4,H21=3),2)+IF(AND(J$146=4,H21=4),1)+IF(AND(J$146=3,H21=1),3)+IF(AND(J$146=3,H21=2),2)+IF(AND(J$146=3,H21=3),1)+IF(AND(J$146=2,H21=1),2)+IF(AND(J$146=2,H21=2),1)+IF(AND(J$146=1,H21=1),1)</f>
        <v>0</v>
      </c>
      <c r="J21" s="5"/>
      <c r="K21" s="5"/>
      <c r="L21" s="4">
        <f>IF(AND(J$146&gt;4,J21=1),12)+IF(AND(J$146&gt;4,J21=2),8)+IF(AND(J$146&gt;4,J21=3),6)+IF(AND(J$146&gt;4,J21=4),5)+IF(AND(J$146&gt;4,J21=5),4)+IF(AND(J$146&gt;4,J21=6),3)+IF(AND(J$146&gt;4,J21=7),2)+IF(AND(J$146&gt;4,J21&gt;7),1)+IF(AND(J$146=4,J21=1),8)+IF(AND(J$146=4,J21=2),6)+IF(AND(J$146=4,J21=3),4)+IF(AND(J$146=4,J21=4),2)+IF(AND(J$146=3,J21=1),6)+IF(AND(J$146=3,J21=2),4)+IF(AND(J$146=3,J21=3),2)+IF(AND(J$146=2,J21=1),4)+IF(AND(J$146=2,J21=2),2)+IF(AND(J$146=1,J21=1),2)</f>
        <v>0</v>
      </c>
      <c r="M21" s="4">
        <f>IF(AND(J$146&gt;4,K21=1),12)+IF(AND(J$146&gt;4,K21=2),8)+IF(AND(J$146&gt;4,K21=3),6)+IF(AND(J$146&gt;4,K21=4),5)+IF(AND(J$146&gt;4,K21=5),4)+IF(AND(J$146&gt;4,K21=6),3)+IF(AND(J$146&gt;4,K21=7),2)+IF(AND(J$146&gt;4,K21&gt;7),1)+IF(AND(J$146=4,K21=1),8)+IF(AND(J$146=4,K21=2),6)+IF(AND(J$146=4,K21=3),4)+IF(AND(J$146=4,K21=4),2)+IF(AND(J$146=3,K21=1),6)+IF(AND(J$146=3,K21=2),4)+IF(AND(J$146=3,K21=3),2)+IF(AND(J$146=2,K21=1),4)+IF(AND(J$146=2,K21=2),2)+IF(AND(J$146=1,K21=1),2)</f>
        <v>0</v>
      </c>
      <c r="N21" s="2" t="s">
        <v>26</v>
      </c>
      <c r="O21" s="4">
        <f>+I21+L21+M21+U21</f>
        <v>0</v>
      </c>
      <c r="P21" s="11">
        <f t="shared" si="12"/>
        <v>0</v>
      </c>
      <c r="Q21" s="10"/>
      <c r="R21" s="10"/>
      <c r="S21" s="2" t="s">
        <v>26</v>
      </c>
      <c r="T21" s="2"/>
      <c r="U21" s="6"/>
      <c r="V21" s="19">
        <f t="shared" si="13"/>
        <v>28.006</v>
      </c>
      <c r="W21" s="10"/>
      <c r="X21" s="3"/>
      <c r="Y21" s="4">
        <f>IF(AND(Z$146&gt;4,X21=1),6)+IF(AND(Z$146&gt;4,X21=2),4)+IF(AND(Z$146&gt;4,X21=3),3)+IF(AND(Z$146&gt;4,X21=4),2)+IF(AND(Z$146&gt;4,X21=5),1)+IF(AND(Z$146&gt;4,X21&gt;5),1)+IF(AND(Z$146=4,X21=1),4)+IF(AND(Z$146=4,X21=2),3)+IF(AND(Z$146=4,X21=3),2)+IF(AND(Z$146=4,X21=4),1)+IF(AND(Z$146=3,X21=1),3)+IF(AND(Z$146=3,X21=2),2)+IF(AND(Z$146=3,X21=3),1)+IF(AND(Z$146=2,X21=1),2)+IF(AND(Z$146=2,X21=2),1)+IF(AND(Z$146=1,X21=1),1)</f>
        <v>0</v>
      </c>
      <c r="Z21" s="5"/>
      <c r="AA21" s="5"/>
      <c r="AB21" s="4">
        <f>IF(AND(Z$146&gt;4,Z21=1),12)+IF(AND(Z$146&gt;4,Z21=2),8)+IF(AND(Z$146&gt;4,Z21=3),6)+IF(AND(Z$146&gt;4,Z21=4),5)+IF(AND(Z$146&gt;4,Z21=5),4)+IF(AND(Z$146&gt;4,Z21=6),3)+IF(AND(Z$146&gt;4,Z21=7),2)+IF(AND(Z$146&gt;4,Z21&gt;7),1)+IF(AND(Z$146=4,Z21=1),8)+IF(AND(Z$146=4,Z21=2),6)+IF(AND(Z$146=4,Z21=3),4)+IF(AND(Z$146=4,Z21=4),2)+IF(AND(Z$146=3,Z21=1),6)+IF(AND(Z$146=3,Z21=2),4)+IF(AND(Z$146=3,Z21=3),2)+IF(AND(Z$146=2,Z21=1),4)+IF(AND(Z$146=2,Z21=2),2)+IF(AND(Z$146=1,Z21=1),2)</f>
        <v>0</v>
      </c>
      <c r="AC21" s="4">
        <f>IF(AND(Z$146&gt;4,AA21=1),12)+IF(AND(Z$146&gt;4,AA21=2),8)+IF(AND(Z$146&gt;4,AA21=3),6)+IF(AND(Z$146&gt;4,AA21=4),5)+IF(AND(Z$146&gt;4,AA21=5),4)+IF(AND(Z$146&gt;4,AA21=6),3)+IF(AND(Z$146&gt;4,AA21=7),2)+IF(AND(Z$146&gt;4,AA21&gt;7),1)+IF(AND(Z$146=4,AA21=1),8)+IF(AND(Z$146=4,AA21=2),6)+IF(AND(Z$146=4,AA21=3),4)+IF(AND(Z$146=4,AA21=4),2)+IF(AND(Z$146=3,AA21=1),6)+IF(AND(Z$146=3,AA21=2),4)+IF(AND(Z$146=3,AA21=3),2)+IF(AND(Z$146=2,AA21=1),4)+IF(AND(Z$146=2,AA21=2),2)+IF(AND(Z$146=1,AA21=1),2)</f>
        <v>0</v>
      </c>
      <c r="AD21" s="2" t="s">
        <v>26</v>
      </c>
      <c r="AE21" s="4">
        <f>+Y21+AB21+AC21+AK21</f>
        <v>0</v>
      </c>
      <c r="AF21" s="11">
        <f>AE21+P21</f>
        <v>0</v>
      </c>
      <c r="AG21" s="10"/>
      <c r="AH21" s="10"/>
      <c r="AI21" s="2" t="s">
        <v>26</v>
      </c>
      <c r="AJ21" s="2"/>
      <c r="AK21" s="6"/>
      <c r="AL21" s="19">
        <f t="shared" si="14"/>
        <v>28.006</v>
      </c>
      <c r="AM21" s="10"/>
      <c r="AN21" s="3"/>
      <c r="AO21" s="4">
        <f>IF(AND(AP$146&gt;4,AN21=1),6)+IF(AND(AP$146&gt;4,AN21=2),4)+IF(AND(AP$146&gt;4,AN21=3),3)+IF(AND(AP$146&gt;4,AN21=4),2)+IF(AND(AP$146&gt;4,AN21=5),1)+IF(AND(AP$146&gt;4,AN21&gt;5),1)+IF(AND(AP$146=4,AN21=1),4)+IF(AND(AP$146=4,AN21=2),3)+IF(AND(AP$146=4,AN21=3),2)+IF(AND(AP$146=4,AN21=4),1)+IF(AND(AP$146=3,AN21=1),3)+IF(AND(AP$146=3,AN21=2),2)+IF(AND(AP$146=3,AN21=3),1)+IF(AND(AP$146=2,AN21=1),2)+IF(AND(AP$146=2,AN21=2),1)+IF(AND(AP$146=1,AN21=1),1)</f>
        <v>0</v>
      </c>
      <c r="AP21" s="5"/>
      <c r="AQ21" s="5"/>
      <c r="AR21" s="4">
        <f>IF(AND(AP$146&gt;4,AP21=1),12)+IF(AND(AP$146&gt;4,AP21=2),8)+IF(AND(AP$146&gt;4,AP21=3),6)+IF(AND(AP$146&gt;4,AP21=4),5)+IF(AND(AP$146&gt;4,AP21=5),4)+IF(AND(AP$146&gt;4,AP21=6),3)+IF(AND(AP$146&gt;4,AP21=7),2)+IF(AND(AP$146&gt;4,AP21&gt;7),1)+IF(AND(AP$146=4,AP21=1),8)+IF(AND(AP$146=4,AP21=2),6)+IF(AND(AP$146=4,AP21=3),4)+IF(AND(AP$146=4,AP21=4),2)+IF(AND(AP$146=3,AP21=1),6)+IF(AND(AP$146=3,AP21=2),4)+IF(AND(AP$146=3,AP21=3),2)+IF(AND(AP$146=2,AP21=1),4)+IF(AND(AP$146=2,AP21=2),2)+IF(AND(AP$146=1,AP21=1),2)</f>
        <v>0</v>
      </c>
      <c r="AS21" s="4">
        <f>IF(AND(AP$146&gt;4,AQ21=1),12)+IF(AND(AP$146&gt;4,AQ21=2),8)+IF(AND(AP$146&gt;4,AQ21=3),6)+IF(AND(AP$146&gt;4,AQ21=4),5)+IF(AND(AP$146&gt;4,AQ21=5),4)+IF(AND(AP$146&gt;4,AQ21=6),3)+IF(AND(AP$146&gt;4,AQ21=7),2)+IF(AND(AP$146&gt;4,AQ21&gt;7),1)+IF(AND(AP$146=4,AQ21=1),8)+IF(AND(AP$146=4,AQ21=2),6)+IF(AND(AP$146=4,AQ21=3),4)+IF(AND(AP$146=4,AQ21=4),2)+IF(AND(AP$146=3,AQ21=1),6)+IF(AND(AP$146=3,AQ21=2),4)+IF(AND(AP$146=3,AQ21=3),2)+IF(AND(AP$146=2,AQ21=1),4)+IF(AND(AP$146=2,AQ21=2),2)+IF(AND(AP$146=1,AQ21=1),2)</f>
        <v>0</v>
      </c>
      <c r="AT21" s="2" t="s">
        <v>26</v>
      </c>
      <c r="AU21" s="4">
        <f>+AO21+AR21+AS21+BA21</f>
        <v>0</v>
      </c>
      <c r="AV21" s="11">
        <f>AU21+AF21</f>
        <v>0</v>
      </c>
      <c r="AW21" s="10"/>
      <c r="AX21" s="10"/>
      <c r="AY21" s="2" t="s">
        <v>26</v>
      </c>
      <c r="AZ21" s="2"/>
      <c r="BA21" s="6"/>
      <c r="BB21" s="19">
        <f t="shared" si="9"/>
        <v>28.006</v>
      </c>
      <c r="BC21" s="10"/>
      <c r="BD21" s="3"/>
      <c r="BE21" s="4">
        <f>IF(AND(BF$146&gt;4,BD21=1),6)+IF(AND(BF$146&gt;4,BD21=2),4)+IF(AND(BF$146&gt;4,BD21=3),3)+IF(AND(BF$146&gt;4,BD21=4),2)+IF(AND(BF$146&gt;4,BD21=5),1)+IF(AND(BF$146&gt;4,BD21&gt;5),1)+IF(AND(BF$146=4,BD21=1),4)+IF(AND(BF$146=4,BD21=2),3)+IF(AND(BF$146=4,BD21=3),2)+IF(AND(BF$146=4,BD21=4),1)+IF(AND(BF$146=3,BD21=1),3)+IF(AND(BF$146=3,BD21=2),2)+IF(AND(BF$146=3,BD21=3),1)+IF(AND(BF$146=2,BD21=1),2)+IF(AND(BF$146=2,BD21=2),1)+IF(AND(BF$146=1,BD21=1),1)</f>
        <v>0</v>
      </c>
      <c r="BF21" s="5"/>
      <c r="BG21" s="5"/>
      <c r="BH21" s="4">
        <f>IF(AND(BF$146&gt;4,BF21=1),12)+IF(AND(BF$146&gt;4,BF21=2),8)+IF(AND(BF$146&gt;4,BF21=3),6)+IF(AND(BF$146&gt;4,BF21=4),5)+IF(AND(BF$146&gt;4,BF21=5),4)+IF(AND(BF$146&gt;4,BF21=6),3)+IF(AND(BF$146&gt;4,BF21=7),2)+IF(AND(BF$146&gt;4,BF21&gt;7),1)+IF(AND(BF$146=4,BF21=1),8)+IF(AND(BF$146=4,BF21=2),6)+IF(AND(BF$146=4,BF21=3),4)+IF(AND(BF$146=4,BF21=4),2)+IF(AND(BF$146=3,BF21=1),6)+IF(AND(BF$146=3,BF21=2),4)+IF(AND(BF$146=3,BF21=3),2)+IF(AND(BF$146=2,BF21=1),4)+IF(AND(BF$146=2,BF21=2),2)+IF(AND(BF$146=1,BF21=1),2)</f>
        <v>0</v>
      </c>
      <c r="BI21" s="4">
        <f>IF(AND(BF$146&gt;4,BG21=1),12)+IF(AND(BF$146&gt;4,BG21=2),8)+IF(AND(BF$146&gt;4,BG21=3),6)+IF(AND(BF$146&gt;4,BG21=4),5)+IF(AND(BF$146&gt;4,BG21=5),4)+IF(AND(BF$146&gt;4,BG21=6),3)+IF(AND(BF$146&gt;4,BG21=7),2)+IF(AND(BF$146&gt;4,BG21&gt;7),1)+IF(AND(BF$146=4,BG21=1),8)+IF(AND(BF$146=4,BG21=2),6)+IF(AND(BF$146=4,BG21=3),4)+IF(AND(BF$146=4,BG21=4),2)+IF(AND(BF$146=3,BG21=1),6)+IF(AND(BF$146=3,BG21=2),4)+IF(AND(BF$146=3,BG21=3),2)+IF(AND(BF$146=2,BG21=1),4)+IF(AND(BF$146=2,BG21=2),2)+IF(AND(BF$146=1,BG21=1),2)</f>
        <v>0</v>
      </c>
      <c r="BJ21" s="2" t="s">
        <v>26</v>
      </c>
      <c r="BK21" s="4">
        <f t="shared" si="15"/>
        <v>0</v>
      </c>
      <c r="BL21" s="11">
        <f t="shared" si="16"/>
        <v>0</v>
      </c>
      <c r="BM21" s="10"/>
      <c r="BN21" s="10"/>
      <c r="BO21" s="2" t="s">
        <v>26</v>
      </c>
      <c r="BP21" s="2"/>
      <c r="BQ21" s="6"/>
      <c r="BR21" s="19">
        <f t="shared" si="10"/>
        <v>28.006</v>
      </c>
      <c r="BS21" s="10"/>
      <c r="BT21" s="3"/>
      <c r="BU21" s="4">
        <f>IF(AND(BV$146&gt;4,BT21=1),6)+IF(AND(BV$146&gt;4,BT21=2),4)+IF(AND(BV$146&gt;4,BT21=3),3)+IF(AND(BV$146&gt;4,BT21=4),2)+IF(AND(BV$146&gt;4,BT21=5),1)+IF(AND(BV$146&gt;4,BT21&gt;5),1)+IF(AND(BV$146=4,BT21=1),4)+IF(AND(BV$146=4,BT21=2),3)+IF(AND(BV$146=4,BT21=3),2)+IF(AND(BV$146=4,BT21=4),1)+IF(AND(BV$146=3,BT21=1),3)+IF(AND(BV$146=3,BT21=2),2)+IF(AND(BV$146=3,BT21=3),1)+IF(AND(BV$146=2,BT21=1),2)+IF(AND(BV$146=2,BT21=2),1)+IF(AND(BV$146=1,BT21=1),1)</f>
        <v>0</v>
      </c>
      <c r="BV21" s="5"/>
      <c r="BW21" s="5"/>
      <c r="BX21" s="4">
        <f>IF(AND(BV$146&gt;4,BV21=1),12)+IF(AND(BV$146&gt;4,BV21=2),8)+IF(AND(BV$146&gt;4,BV21=3),6)+IF(AND(BV$146&gt;4,BV21=4),5)+IF(AND(BV$146&gt;4,BV21=5),4)+IF(AND(BV$146&gt;4,BV21=6),3)+IF(AND(BV$146&gt;4,BV21=7),2)+IF(AND(BV$146&gt;4,BV21&gt;7),1)+IF(AND(BV$146=4,BV21=1),8)+IF(AND(BV$146=4,BV21=2),6)+IF(AND(BV$146=4,BV21=3),4)+IF(AND(BV$146=4,BV21=4),2)+IF(AND(BV$146=3,BV21=1),6)+IF(AND(BV$146=3,BV21=2),4)+IF(AND(BV$146=3,BV21=3),2)+IF(AND(BV$146=2,BV21=1),4)+IF(AND(BV$146=2,BV21=2),2)+IF(AND(BV$146=1,BV21=1),2)</f>
        <v>0</v>
      </c>
      <c r="BY21" s="4">
        <f>IF(AND(BV$146&gt;4,BW21=1),12)+IF(AND(BV$146&gt;4,BW21=2),8)+IF(AND(BV$146&gt;4,BW21=3),6)+IF(AND(BV$146&gt;4,BW21=4),5)+IF(AND(BV$146&gt;4,BW21=5),4)+IF(AND(BV$146&gt;4,BW21=6),3)+IF(AND(BV$146&gt;4,BW21=7),2)+IF(AND(BV$146&gt;4,BW21&gt;7),1)+IF(AND(BV$146=4,BW21=1),8)+IF(AND(BV$146=4,BW21=2),6)+IF(AND(BV$146=4,BW21=3),4)+IF(AND(BV$146=4,BW21=4),2)+IF(AND(BV$146=3,BW21=1),6)+IF(AND(BV$146=3,BW21=2),4)+IF(AND(BV$146=3,BW21=3),2)+IF(AND(BV$146=2,BW21=1),4)+IF(AND(BV$146=2,BW21=2),2)+IF(AND(BV$146=1,BW21=1),2)</f>
        <v>0</v>
      </c>
      <c r="BZ21" s="2" t="s">
        <v>26</v>
      </c>
      <c r="CA21" s="4">
        <f t="shared" si="17"/>
        <v>0</v>
      </c>
      <c r="CB21" s="11">
        <f t="shared" si="18"/>
        <v>0</v>
      </c>
      <c r="CC21" s="10"/>
      <c r="CD21" s="10"/>
      <c r="CE21" s="2" t="s">
        <v>26</v>
      </c>
      <c r="CF21" s="2"/>
      <c r="CG21" s="6"/>
      <c r="CH21" s="19">
        <f t="shared" si="11"/>
        <v>28.006</v>
      </c>
      <c r="CI21" s="10"/>
      <c r="CJ21" s="3"/>
      <c r="CK21" s="4">
        <f>IF(AND(CL$146&gt;4,CJ21=1),6)+IF(AND(CL$146&gt;4,CJ21=2),4)+IF(AND(CL$146&gt;4,CJ21=3),3)+IF(AND(CL$146&gt;4,CJ21=4),2)+IF(AND(CL$146&gt;4,CJ21=5),1)+IF(AND(CL$146&gt;4,CJ21&gt;5),1)+IF(AND(CL$146=4,CJ21=1),4)+IF(AND(CL$146=4,CJ21=2),3)+IF(AND(CL$146=4,CJ21=3),2)+IF(AND(CL$146=4,CJ21=4),1)+IF(AND(CL$146=3,CJ21=1),3)+IF(AND(CL$146=3,CJ21=2),2)+IF(AND(CL$146=3,CJ21=3),1)+IF(AND(CL$146=2,CJ21=1),2)+IF(AND(CL$146=2,CJ21=2),1)+IF(AND(CL$146=1,CJ21=1),1)</f>
        <v>0</v>
      </c>
      <c r="CL21" s="5"/>
      <c r="CM21" s="5"/>
      <c r="CN21" s="4">
        <f>IF(AND(CL$146&gt;4,CL21=1),12)+IF(AND(CL$146&gt;4,CL21=2),8)+IF(AND(CL$146&gt;4,CL21=3),6)+IF(AND(CL$146&gt;4,CL21=4),5)+IF(AND(CL$146&gt;4,CL21=5),4)+IF(AND(CL$146&gt;4,CL21=6),3)+IF(AND(CL$146&gt;4,CL21=7),2)+IF(AND(CL$146&gt;4,CL21&gt;7),1)+IF(AND(CL$146=4,CL21=1),8)+IF(AND(CL$146=4,CL21=2),6)+IF(AND(CL$146=4,CL21=3),4)+IF(AND(CL$146=4,CL21=4),2)+IF(AND(CL$146=3,CL21=1),6)+IF(AND(CL$146=3,CL21=2),4)+IF(AND(CL$146=3,CL21=3),2)+IF(AND(CL$146=2,CL21=1),4)+IF(AND(CL$146=2,CL21=2),2)+IF(AND(CL$146=1,CL21=1),2)</f>
        <v>0</v>
      </c>
      <c r="CO21" s="4">
        <f>IF(AND(CL$146&gt;4,CM21=1),12)+IF(AND(CL$146&gt;4,CM21=2),8)+IF(AND(CL$146&gt;4,CM21=3),6)+IF(AND(CL$146&gt;4,CM21=4),5)+IF(AND(CL$146&gt;4,CM21=5),4)+IF(AND(CL$146&gt;4,CM21=6),3)+IF(AND(CL$146&gt;4,CM21=7),2)+IF(AND(CL$146&gt;4,CM21&gt;7),1)+IF(AND(CL$146=4,CM21=1),8)+IF(AND(CL$146=4,CM21=2),6)+IF(AND(CL$146=4,CM21=3),4)+IF(AND(CL$146=4,CM21=4),2)+IF(AND(CL$146=3,CM21=1),6)+IF(AND(CL$146=3,CM21=2),4)+IF(AND(CL$146=3,CM21=3),2)+IF(AND(CL$146=2,CM21=1),4)+IF(AND(CL$146=2,CM21=2),2)+IF(AND(CL$146=1,CM21=1),2)</f>
        <v>0</v>
      </c>
      <c r="CP21" s="2" t="s">
        <v>26</v>
      </c>
      <c r="CQ21" s="4">
        <f t="shared" si="0"/>
        <v>0</v>
      </c>
      <c r="CR21" s="11">
        <f t="shared" si="1"/>
        <v>0</v>
      </c>
      <c r="CS21" s="10"/>
      <c r="CT21" s="10"/>
      <c r="CU21" s="2" t="s">
        <v>26</v>
      </c>
      <c r="CV21" s="2"/>
      <c r="CW21" s="6"/>
      <c r="CX21" s="19">
        <f t="shared" si="2"/>
        <v>28.006</v>
      </c>
      <c r="CY21" s="10">
        <v>33.545000000000002</v>
      </c>
      <c r="CZ21" s="3">
        <v>4</v>
      </c>
      <c r="DA21" s="4">
        <f>IF(AND(DB$146&gt;4,CZ21=1),6)+IF(AND(DB$146&gt;4,CZ21=2),4)+IF(AND(DB$146&gt;4,CZ21=3),3)+IF(AND(DB$146&gt;4,CZ21=4),2)+IF(AND(DB$146&gt;4,CZ21=5),1)+IF(AND(DB$146&gt;4,CZ21&gt;5),1)+IF(AND(DB$146=4,CZ21=1),4)+IF(AND(DB$146=4,CZ21=2),3)+IF(AND(DB$146=4,CZ21=3),2)+IF(AND(DB$146=4,CZ21=4),1)+IF(AND(DB$146=3,CZ21=1),3)+IF(AND(DB$146=3,CZ21=2),2)+IF(AND(DB$146=3,CZ21=3),1)+IF(AND(DB$146=2,CZ21=1),2)+IF(AND(DB$146=2,CZ21=2),1)+IF(AND(DB$146=1,CZ21=1),1)</f>
        <v>2</v>
      </c>
      <c r="DB21" s="5">
        <v>2</v>
      </c>
      <c r="DC21" s="5">
        <v>3</v>
      </c>
      <c r="DD21" s="4">
        <f>IF(AND(DB$146&gt;4,DB21=1),12)+IF(AND(DB$146&gt;4,DB21=2),8)+IF(AND(DB$146&gt;4,DB21=3),6)+IF(AND(DB$146&gt;4,DB21=4),5)+IF(AND(DB$146&gt;4,DB21=5),4)+IF(AND(DB$146&gt;4,DB21=6),3)+IF(AND(DB$146&gt;4,DB21=7),2)+IF(AND(DB$146&gt;4,DB21&gt;7),1)+IF(AND(DB$146=4,DB21=1),8)+IF(AND(DB$146=4,DB21=2),6)+IF(AND(DB$146=4,DB21=3),4)+IF(AND(DB$146=4,DB21=4),2)+IF(AND(DB$146=3,DB21=1),6)+IF(AND(DB$146=3,DB21=2),4)+IF(AND(DB$146=3,DB21=3),2)+IF(AND(DB$146=2,DB21=1),4)+IF(AND(DB$146=2,DB21=2),2)+IF(AND(DB$146=1,DB21=1),2)</f>
        <v>8</v>
      </c>
      <c r="DE21" s="4">
        <f>IF(AND(DB$146&gt;4,DC21=1),12)+IF(AND(DB$146&gt;4,DC21=2),8)+IF(AND(DB$146&gt;4,DC21=3),6)+IF(AND(DB$146&gt;4,DC21=4),5)+IF(AND(DB$146&gt;4,DC21=5),4)+IF(AND(DB$146&gt;4,DC21=6),3)+IF(AND(DB$146&gt;4,DC21=7),2)+IF(AND(DB$146&gt;4,DC21&gt;7),1)+IF(AND(DB$146=4,DC21=1),8)+IF(AND(DB$146=4,DC21=2),6)+IF(AND(DB$146=4,DC21=3),4)+IF(AND(DB$146=4,DC21=4),2)+IF(AND(DB$146=3,DC21=1),6)+IF(AND(DB$146=3,DC21=2),4)+IF(AND(DB$146=3,DC21=3),2)+IF(AND(DB$146=2,DC21=1),4)+IF(AND(DB$146=2,DC21=2),2)+IF(AND(DB$146=1,DC21=1),2)</f>
        <v>6</v>
      </c>
      <c r="DF21" s="2" t="s">
        <v>26</v>
      </c>
      <c r="DG21" s="4">
        <f t="shared" si="3"/>
        <v>16</v>
      </c>
      <c r="DH21" s="11">
        <f t="shared" si="4"/>
        <v>16</v>
      </c>
      <c r="DI21" s="10">
        <v>29.881</v>
      </c>
      <c r="DJ21" s="10">
        <v>29.815999999999999</v>
      </c>
      <c r="DK21" s="2" t="s">
        <v>26</v>
      </c>
      <c r="DL21" s="2"/>
      <c r="DM21" s="6"/>
      <c r="DN21" s="19">
        <f t="shared" si="5"/>
        <v>28.006</v>
      </c>
      <c r="DO21" s="10"/>
      <c r="DP21" s="3"/>
      <c r="DQ21" s="4">
        <f>IF(AND(DR$146&gt;4,DP21=1),6)+IF(AND(DR$146&gt;4,DP21=2),4)+IF(AND(DR$146&gt;4,DP21=3),3)+IF(AND(DR$146&gt;4,DP21=4),2)+IF(AND(DR$146&gt;4,DP21=5),1)+IF(AND(DR$146&gt;4,DP21&gt;5),1)+IF(AND(DR$146=4,DP21=1),4)+IF(AND(DR$146=4,DP21=2),3)+IF(AND(DR$146=4,DP21=3),2)+IF(AND(DR$146=4,DP21=4),1)+IF(AND(DR$146=3,DP21=1),3)+IF(AND(DR$146=3,DP21=2),2)+IF(AND(DR$146=3,DP21=3),1)+IF(AND(DR$146=2,DP21=1),2)+IF(AND(DR$146=2,DP21=2),1)+IF(AND(DR$146=1,DP21=1),1)</f>
        <v>0</v>
      </c>
      <c r="DR21" s="5"/>
      <c r="DS21" s="5"/>
      <c r="DT21" s="4">
        <f>IF(AND(DR$146&gt;4,DR21=1),12)+IF(AND(DR$146&gt;4,DR21=2),8)+IF(AND(DR$146&gt;4,DR21=3),6)+IF(AND(DR$146&gt;4,DR21=4),5)+IF(AND(DR$146&gt;4,DR21=5),4)+IF(AND(DR$146&gt;4,DR21=6),3)+IF(AND(DR$146&gt;4,DR21=7),2)+IF(AND(DR$146&gt;4,DR21&gt;7),1)+IF(AND(DR$146=4,DR21=1),8)+IF(AND(DR$146=4,DR21=2),6)+IF(AND(DR$146=4,DR21=3),4)+IF(AND(DR$146=4,DR21=4),2)+IF(AND(DR$146=3,DR21=1),6)+IF(AND(DR$146=3,DR21=2),4)+IF(AND(DR$146=3,DR21=3),2)+IF(AND(DR$146=2,DR21=1),4)+IF(AND(DR$146=2,DR21=2),2)+IF(AND(DR$146=1,DR21=1),2)</f>
        <v>0</v>
      </c>
      <c r="DU21" s="4">
        <f>IF(AND(DR$146&gt;4,DS21=1),12)+IF(AND(DR$146&gt;4,DS21=2),8)+IF(AND(DR$146&gt;4,DS21=3),6)+IF(AND(DR$146&gt;4,DS21=4),5)+IF(AND(DR$146&gt;4,DS21=5),4)+IF(AND(DR$146&gt;4,DS21=6),3)+IF(AND(DR$146&gt;4,DS21=7),2)+IF(AND(DR$146&gt;4,DS21&gt;7),1)+IF(AND(DR$146=4,DS21=1),8)+IF(AND(DR$146=4,DS21=2),6)+IF(AND(DR$146=4,DS21=3),4)+IF(AND(DR$146=4,DS21=4),2)+IF(AND(DR$146=3,DS21=1),6)+IF(AND(DR$146=3,DS21=2),4)+IF(AND(DR$146=3,DS21=3),2)+IF(AND(DR$146=2,DS21=1),4)+IF(AND(DR$146=2,DS21=2),2)+IF(AND(DR$146=1,DS21=1),2)</f>
        <v>0</v>
      </c>
      <c r="DV21" s="2" t="s">
        <v>26</v>
      </c>
      <c r="DW21" s="4">
        <f t="shared" si="6"/>
        <v>0</v>
      </c>
      <c r="DX21" s="11">
        <f t="shared" si="7"/>
        <v>16</v>
      </c>
      <c r="DY21" s="10"/>
      <c r="DZ21" s="10"/>
      <c r="EA21" s="2" t="s">
        <v>26</v>
      </c>
      <c r="EB21" s="2"/>
      <c r="EC21" s="6"/>
      <c r="ED21" s="19">
        <f t="shared" si="8"/>
        <v>28.006</v>
      </c>
    </row>
    <row r="22" spans="1:134" x14ac:dyDescent="0.3">
      <c r="A22" s="13">
        <v>13</v>
      </c>
      <c r="B22" s="1" t="s">
        <v>83</v>
      </c>
      <c r="C22" s="52" t="s">
        <v>215</v>
      </c>
      <c r="D22" s="1">
        <v>205</v>
      </c>
      <c r="E22" s="1" t="s">
        <v>30</v>
      </c>
      <c r="F22" s="21">
        <v>32.488999999999997</v>
      </c>
      <c r="G22" s="2"/>
      <c r="H22" s="3"/>
      <c r="I22" s="4">
        <f>IF(AND(J$148&gt;4,H22=1),6)+IF(AND(J$148&gt;4,H22=2),4)+IF(AND(J$148&gt;4,H22=3),3)+IF(AND(J$148&gt;4,H22=4),2)+IF(AND(J$148&gt;4,H22=5),1)+IF(AND(J$148&gt;4,H22&gt;5),1)+IF(AND(J$148=4,H22=1),4)+IF(AND(J$148=4,H22=2),3)+IF(AND(J$148=4,H22=3),2)+IF(AND(J$148=4,H22=4),1)+IF(AND(J$148=3,H22=1),3)+IF(AND(J$148=3,H22=2),2)+IF(AND(J$148=3,H22=3),1)+IF(AND(J$148=2,H22=1),2)+IF(AND(J$148=2,H22=2),1)+IF(AND(J$148=1,H22=1),1)</f>
        <v>0</v>
      </c>
      <c r="J22" s="5"/>
      <c r="K22" s="5"/>
      <c r="L22" s="7">
        <f>IF(AND(J$148&gt;4,J22=1),12)+IF(AND(J$148&gt;4,J22=2),8)+IF(AND(J$148&gt;4,J22=3),6)+IF(AND(J$148&gt;4,J22=4),5)+IF(AND(J$148&gt;4,J22=5),4)+IF(AND(J$148&gt;4,J22=6),3)+IF(AND(J$148&gt;4,J22=7),2)+IF(AND(J$148&gt;4,J22&gt;7),1)+IF(AND(J$148=4,J22=1),8)+IF(AND(J$148=4,J22=2),6)+IF(AND(J$148=4,J22=3),4)+IF(AND(J$148=4,J22=4),2)+IF(AND(J$148=3,J22=1),6)+IF(AND(J$148=3,J22=2),4)+IF(AND(J$148=3,J22=3),2)+IF(AND(J$148=2,J22=1),4)+IF(AND(J$148=2,J22=2),2)+IF(AND(J$148=1,J22=1),2)</f>
        <v>0</v>
      </c>
      <c r="M22" s="7">
        <f>IF(AND(J$148&gt;4,K22=1),12)+IF(AND(J$148&gt;4,K22=2),8)+IF(AND(J$148&gt;4,K22=3),6)+IF(AND(J$148&gt;4,K22=4),5)+IF(AND(J$148&gt;4,K22=5),4)+IF(AND(J$148&gt;4,K22=6),3)+IF(AND(J$148&gt;4,K22=7),2)+IF(AND(J$148&gt;4,K22&gt;7),1)+IF(AND(J$148=4,K22=1),8)+IF(AND(J$148=4,K22=2),6)+IF(AND(J$148=4,K22=3),4)+IF(AND(J$148=4,K22=4),2)+IF(AND(J$148=3,K22=1),6)+IF(AND(J$148=3,K22=2),4)+IF(AND(J$148=3,K22=3),2)+IF(AND(J$148=2,K22=1),4)+IF(AND(J$148=2,K22=2),2)+IF(AND(J$148=1,K22=1),2)</f>
        <v>0</v>
      </c>
      <c r="N22" s="2" t="s">
        <v>31</v>
      </c>
      <c r="O22" s="7">
        <f>+I22+L22+M22+U22</f>
        <v>0</v>
      </c>
      <c r="P22" s="11">
        <f t="shared" si="12"/>
        <v>0</v>
      </c>
      <c r="Q22" s="2"/>
      <c r="R22" s="2"/>
      <c r="S22" s="2" t="s">
        <v>31</v>
      </c>
      <c r="T22" s="2"/>
      <c r="U22" s="6"/>
      <c r="V22" s="19">
        <f t="shared" si="13"/>
        <v>32.488999999999997</v>
      </c>
      <c r="W22" s="2"/>
      <c r="X22" s="3"/>
      <c r="Y22" s="4">
        <f>IF(AND(Z$148&gt;4,X22=1),6)+IF(AND(Z$148&gt;4,X22=2),4)+IF(AND(Z$148&gt;4,X22=3),3)+IF(AND(Z$148&gt;4,X22=4),2)+IF(AND(Z$148&gt;4,X22=5),1)+IF(AND(Z$148&gt;4,X22&gt;5),1)+IF(AND(Z$148=4,X22=1),4)+IF(AND(Z$148=4,X22=2),3)+IF(AND(Z$148=4,X22=3),2)+IF(AND(Z$148=4,X22=4),1)+IF(AND(Z$148=3,X22=1),3)+IF(AND(Z$148=3,X22=2),2)+IF(AND(Z$148=3,X22=3),1)+IF(AND(Z$148=2,X22=1),2)+IF(AND(Z$148=2,X22=2),1)+IF(AND(Z$148=1,X22=1),1)</f>
        <v>0</v>
      </c>
      <c r="Z22" s="5"/>
      <c r="AA22" s="5"/>
      <c r="AB22" s="7">
        <f>IF(AND(Z$148&gt;4,Z22=1),12)+IF(AND(Z$148&gt;4,Z22=2),8)+IF(AND(Z$148&gt;4,Z22=3),6)+IF(AND(Z$148&gt;4,Z22=4),5)+IF(AND(Z$148&gt;4,Z22=5),4)+IF(AND(Z$148&gt;4,Z22=6),3)+IF(AND(Z$148&gt;4,Z22=7),2)+IF(AND(Z$148&gt;4,Z22&gt;7),1)+IF(AND(Z$148=4,Z22=1),8)+IF(AND(Z$148=4,Z22=2),6)+IF(AND(Z$148=4,Z22=3),4)+IF(AND(Z$148=4,Z22=4),2)+IF(AND(Z$148=3,Z22=1),6)+IF(AND(Z$148=3,Z22=2),4)+IF(AND(Z$148=3,Z22=3),2)+IF(AND(Z$148=2,Z22=1),4)+IF(AND(Z$148=2,Z22=2),2)+IF(AND(Z$148=1,Z22=1),2)</f>
        <v>0</v>
      </c>
      <c r="AC22" s="7">
        <f>IF(AND(Z$148&gt;4,AA22=1),12)+IF(AND(Z$148&gt;4,AA22=2),8)+IF(AND(Z$148&gt;4,AA22=3),6)+IF(AND(Z$148&gt;4,AA22=4),5)+IF(AND(Z$148&gt;4,AA22=5),4)+IF(AND(Z$148&gt;4,AA22=6),3)+IF(AND(Z$148&gt;4,AA22=7),2)+IF(AND(Z$148&gt;4,AA22&gt;7),1)+IF(AND(Z$148=4,AA22=1),8)+IF(AND(Z$148=4,AA22=2),6)+IF(AND(Z$148=4,AA22=3),4)+IF(AND(Z$148=4,AA22=4),2)+IF(AND(Z$148=3,AA22=1),6)+IF(AND(Z$148=3,AA22=2),4)+IF(AND(Z$148=3,AA22=3),2)+IF(AND(Z$148=2,AA22=1),4)+IF(AND(Z$148=2,AA22=2),2)+IF(AND(Z$148=1,AA22=1),2)</f>
        <v>0</v>
      </c>
      <c r="AD22" s="2" t="s">
        <v>31</v>
      </c>
      <c r="AE22" s="7">
        <f>+Y22+AB22+AC22+AK22</f>
        <v>0</v>
      </c>
      <c r="AF22" s="11">
        <f>AE22+P22</f>
        <v>0</v>
      </c>
      <c r="AG22" s="2"/>
      <c r="AH22" s="2"/>
      <c r="AI22" s="2" t="s">
        <v>31</v>
      </c>
      <c r="AJ22" s="2"/>
      <c r="AK22" s="6"/>
      <c r="AL22" s="19">
        <f t="shared" si="14"/>
        <v>32.488999999999997</v>
      </c>
      <c r="AM22" s="2"/>
      <c r="AN22" s="3"/>
      <c r="AO22" s="4">
        <f>IF(AND(AP$148&gt;4,AN22=1),6)+IF(AND(AP$148&gt;4,AN22=2),4)+IF(AND(AP$148&gt;4,AN22=3),3)+IF(AND(AP$148&gt;4,AN22=4),2)+IF(AND(AP$148&gt;4,AN22=5),1)+IF(AND(AP$148&gt;4,AN22&gt;5),1)+IF(AND(AP$148=4,AN22=1),4)+IF(AND(AP$148=4,AN22=2),3)+IF(AND(AP$148=4,AN22=3),2)+IF(AND(AP$148=4,AN22=4),1)+IF(AND(AP$148=3,AN22=1),3)+IF(AND(AP$148=3,AN22=2),2)+IF(AND(AP$148=3,AN22=3),1)+IF(AND(AP$148=2,AN22=1),2)+IF(AND(AP$148=2,AN22=2),1)+IF(AND(AP$148=1,AN22=1),1)</f>
        <v>0</v>
      </c>
      <c r="AP22" s="5"/>
      <c r="AQ22" s="5"/>
      <c r="AR22" s="7">
        <f>IF(AND(AP$148&gt;4,AP22=1),12)+IF(AND(AP$148&gt;4,AP22=2),8)+IF(AND(AP$148&gt;4,AP22=3),6)+IF(AND(AP$148&gt;4,AP22=4),5)+IF(AND(AP$148&gt;4,AP22=5),4)+IF(AND(AP$148&gt;4,AP22=6),3)+IF(AND(AP$148&gt;4,AP22=7),2)+IF(AND(AP$148&gt;4,AP22&gt;7),1)+IF(AND(AP$148=4,AP22=1),8)+IF(AND(AP$148=4,AP22=2),6)+IF(AND(AP$148=4,AP22=3),4)+IF(AND(AP$148=4,AP22=4),2)+IF(AND(AP$148=3,AP22=1),6)+IF(AND(AP$148=3,AP22=2),4)+IF(AND(AP$148=3,AP22=3),2)+IF(AND(AP$148=2,AP22=1),4)+IF(AND(AP$148=2,AP22=2),2)+IF(AND(AP$148=1,AP22=1),2)</f>
        <v>0</v>
      </c>
      <c r="AS22" s="7">
        <f>IF(AND(AP$148&gt;4,AQ22=1),12)+IF(AND(AP$148&gt;4,AQ22=2),8)+IF(AND(AP$148&gt;4,AQ22=3),6)+IF(AND(AP$148&gt;4,AQ22=4),5)+IF(AND(AP$148&gt;4,AQ22=5),4)+IF(AND(AP$148&gt;4,AQ22=6),3)+IF(AND(AP$148&gt;4,AQ22=7),2)+IF(AND(AP$148&gt;4,AQ22&gt;7),1)+IF(AND(AP$148=4,AQ22=1),8)+IF(AND(AP$148=4,AQ22=2),6)+IF(AND(AP$148=4,AQ22=3),4)+IF(AND(AP$148=4,AQ22=4),2)+IF(AND(AP$148=3,AQ22=1),6)+IF(AND(AP$148=3,AQ22=2),4)+IF(AND(AP$148=3,AQ22=3),2)+IF(AND(AP$148=2,AQ22=1),4)+IF(AND(AP$148=2,AQ22=2),2)+IF(AND(AP$148=1,AQ22=1),2)</f>
        <v>0</v>
      </c>
      <c r="AT22" s="2" t="s">
        <v>31</v>
      </c>
      <c r="AU22" s="7">
        <f>+AO22+AR22+AS22+BA22</f>
        <v>0</v>
      </c>
      <c r="AV22" s="11">
        <f>AU22+AF22</f>
        <v>0</v>
      </c>
      <c r="AW22" s="2"/>
      <c r="AX22" s="2"/>
      <c r="AY22" s="2" t="s">
        <v>31</v>
      </c>
      <c r="AZ22" s="2"/>
      <c r="BA22" s="6"/>
      <c r="BB22" s="19">
        <f t="shared" si="9"/>
        <v>32.488999999999997</v>
      </c>
      <c r="BC22" s="2"/>
      <c r="BD22" s="3"/>
      <c r="BE22" s="4">
        <f>IF(AND(BF$148&gt;4,BD22=1),6)+IF(AND(BF$148&gt;4,BD22=2),4)+IF(AND(BF$148&gt;4,BD22=3),3)+IF(AND(BF$148&gt;4,BD22=4),2)+IF(AND(BF$148&gt;4,BD22=5),1)+IF(AND(BF$148&gt;4,BD22&gt;5),1)+IF(AND(BF$148=4,BD22=1),4)+IF(AND(BF$148=4,BD22=2),3)+IF(AND(BF$148=4,BD22=3),2)+IF(AND(BF$148=4,BD22=4),1)+IF(AND(BF$148=3,BD22=1),3)+IF(AND(BF$148=3,BD22=2),2)+IF(AND(BF$148=3,BD22=3),1)+IF(AND(BF$148=2,BD22=1),2)+IF(AND(BF$148=2,BD22=2),1)+IF(AND(BF$148=1,BD22=1),1)</f>
        <v>0</v>
      </c>
      <c r="BF22" s="5"/>
      <c r="BG22" s="5"/>
      <c r="BH22" s="7">
        <f>IF(AND(BF$148&gt;4,BF22=1),12)+IF(AND(BF$148&gt;4,BF22=2),8)+IF(AND(BF$148&gt;4,BF22=3),6)+IF(AND(BF$148&gt;4,BF22=4),5)+IF(AND(BF$148&gt;4,BF22=5),4)+IF(AND(BF$148&gt;4,BF22=6),3)+IF(AND(BF$148&gt;4,BF22=7),2)+IF(AND(BF$148&gt;4,BF22&gt;7),1)+IF(AND(BF$148=4,BF22=1),8)+IF(AND(BF$148=4,BF22=2),6)+IF(AND(BF$148=4,BF22=3),4)+IF(AND(BF$148=4,BF22=4),2)+IF(AND(BF$148=3,BF22=1),6)+IF(AND(BF$148=3,BF22=2),4)+IF(AND(BF$148=3,BF22=3),2)+IF(AND(BF$148=2,BF22=1),4)+IF(AND(BF$148=2,BF22=2),2)+IF(AND(BF$148=1,BF22=1),2)</f>
        <v>0</v>
      </c>
      <c r="BI22" s="7">
        <f>IF(AND(BF$148&gt;4,BG22=1),12)+IF(AND(BF$148&gt;4,BG22=2),8)+IF(AND(BF$148&gt;4,BG22=3),6)+IF(AND(BF$148&gt;4,BG22=4),5)+IF(AND(BF$148&gt;4,BG22=5),4)+IF(AND(BF$148&gt;4,BG22=6),3)+IF(AND(BF$148&gt;4,BG22=7),2)+IF(AND(BF$148&gt;4,BG22&gt;7),1)+IF(AND(BF$148=4,BG22=1),8)+IF(AND(BF$148=4,BG22=2),6)+IF(AND(BF$148=4,BG22=3),4)+IF(AND(BF$148=4,BG22=4),2)+IF(AND(BF$148=3,BG22=1),6)+IF(AND(BF$148=3,BG22=2),4)+IF(AND(BF$148=3,BG22=3),2)+IF(AND(BF$148=2,BG22=1),4)+IF(AND(BF$148=2,BG22=2),2)+IF(AND(BF$148=1,BG22=1),2)</f>
        <v>0</v>
      </c>
      <c r="BJ22" s="2" t="s">
        <v>31</v>
      </c>
      <c r="BK22" s="7">
        <f t="shared" si="15"/>
        <v>0</v>
      </c>
      <c r="BL22" s="11">
        <f t="shared" si="16"/>
        <v>0</v>
      </c>
      <c r="BM22" s="2"/>
      <c r="BN22" s="2"/>
      <c r="BO22" s="2" t="s">
        <v>31</v>
      </c>
      <c r="BP22" s="2"/>
      <c r="BQ22" s="6"/>
      <c r="BR22" s="19">
        <f t="shared" si="10"/>
        <v>32.488999999999997</v>
      </c>
      <c r="BS22" s="2"/>
      <c r="BT22" s="3"/>
      <c r="BU22" s="4">
        <f>IF(AND(BV$148&gt;4,BT22=1),6)+IF(AND(BV$148&gt;4,BT22=2),4)+IF(AND(BV$148&gt;4,BT22=3),3)+IF(AND(BV$148&gt;4,BT22=4),2)+IF(AND(BV$148&gt;4,BT22=5),1)+IF(AND(BV$148&gt;4,BT22&gt;5),1)+IF(AND(BV$148=4,BT22=1),4)+IF(AND(BV$148=4,BT22=2),3)+IF(AND(BV$148=4,BT22=3),2)+IF(AND(BV$148=4,BT22=4),1)+IF(AND(BV$148=3,BT22=1),3)+IF(AND(BV$148=3,BT22=2),2)+IF(AND(BV$148=3,BT22=3),1)+IF(AND(BV$148=2,BT22=1),2)+IF(AND(BV$148=2,BT22=2),1)+IF(AND(BV$148=1,BT22=1),1)</f>
        <v>0</v>
      </c>
      <c r="BV22" s="5"/>
      <c r="BW22" s="5"/>
      <c r="BX22" s="7">
        <f>IF(AND(BV$148&gt;4,BV22=1),12)+IF(AND(BV$148&gt;4,BV22=2),8)+IF(AND(BV$148&gt;4,BV22=3),6)+IF(AND(BV$148&gt;4,BV22=4),5)+IF(AND(BV$148&gt;4,BV22=5),4)+IF(AND(BV$148&gt;4,BV22=6),3)+IF(AND(BV$148&gt;4,BV22=7),2)+IF(AND(BV$148&gt;4,BV22&gt;7),1)+IF(AND(BV$148=4,BV22=1),8)+IF(AND(BV$148=4,BV22=2),6)+IF(AND(BV$148=4,BV22=3),4)+IF(AND(BV$148=4,BV22=4),2)+IF(AND(BV$148=3,BV22=1),6)+IF(AND(BV$148=3,BV22=2),4)+IF(AND(BV$148=3,BV22=3),2)+IF(AND(BV$148=2,BV22=1),4)+IF(AND(BV$148=2,BV22=2),2)+IF(AND(BV$148=1,BV22=1),2)</f>
        <v>0</v>
      </c>
      <c r="BY22" s="7">
        <f>IF(AND(BV$148&gt;4,BW22=1),12)+IF(AND(BV$148&gt;4,BW22=2),8)+IF(AND(BV$148&gt;4,BW22=3),6)+IF(AND(BV$148&gt;4,BW22=4),5)+IF(AND(BV$148&gt;4,BW22=5),4)+IF(AND(BV$148&gt;4,BW22=6),3)+IF(AND(BV$148&gt;4,BW22=7),2)+IF(AND(BV$148&gt;4,BW22&gt;7),1)+IF(AND(BV$148=4,BW22=1),8)+IF(AND(BV$148=4,BW22=2),6)+IF(AND(BV$148=4,BW22=3),4)+IF(AND(BV$148=4,BW22=4),2)+IF(AND(BV$148=3,BW22=1),6)+IF(AND(BV$148=3,BW22=2),4)+IF(AND(BV$148=3,BW22=3),2)+IF(AND(BV$148=2,BW22=1),4)+IF(AND(BV$148=2,BW22=2),2)+IF(AND(BV$148=1,BW22=1),2)</f>
        <v>0</v>
      </c>
      <c r="BZ22" s="2" t="s">
        <v>31</v>
      </c>
      <c r="CA22" s="7">
        <f t="shared" si="17"/>
        <v>0</v>
      </c>
      <c r="CB22" s="11">
        <f t="shared" si="18"/>
        <v>0</v>
      </c>
      <c r="CC22" s="2"/>
      <c r="CD22" s="2"/>
      <c r="CE22" s="2" t="s">
        <v>31</v>
      </c>
      <c r="CF22" s="2"/>
      <c r="CG22" s="6"/>
      <c r="CH22" s="19">
        <f t="shared" si="11"/>
        <v>32.488999999999997</v>
      </c>
      <c r="CI22" s="2"/>
      <c r="CJ22" s="3"/>
      <c r="CK22" s="4">
        <f>IF(AND(CL$148&gt;4,CJ22=1),6)+IF(AND(CL$148&gt;4,CJ22=2),4)+IF(AND(CL$148&gt;4,CJ22=3),3)+IF(AND(CL$148&gt;4,CJ22=4),2)+IF(AND(CL$148&gt;4,CJ22=5),1)+IF(AND(CL$148&gt;4,CJ22&gt;5),1)+IF(AND(CL$148=4,CJ22=1),4)+IF(AND(CL$148=4,CJ22=2),3)+IF(AND(CL$148=4,CJ22=3),2)+IF(AND(CL$148=4,CJ22=4),1)+IF(AND(CL$148=3,CJ22=1),3)+IF(AND(CL$148=3,CJ22=2),2)+IF(AND(CL$148=3,CJ22=3),1)+IF(AND(CL$148=2,CJ22=1),2)+IF(AND(CL$148=2,CJ22=2),1)+IF(AND(CL$148=1,CJ22=1),1)</f>
        <v>0</v>
      </c>
      <c r="CL22" s="5"/>
      <c r="CM22" s="5"/>
      <c r="CN22" s="7">
        <f>IF(AND(CL$148&gt;4,CL22=1),12)+IF(AND(CL$148&gt;4,CL22=2),8)+IF(AND(CL$148&gt;4,CL22=3),6)+IF(AND(CL$148&gt;4,CL22=4),5)+IF(AND(CL$148&gt;4,CL22=5),4)+IF(AND(CL$148&gt;4,CL22=6),3)+IF(AND(CL$148&gt;4,CL22=7),2)+IF(AND(CL$148&gt;4,CL22&gt;7),1)+IF(AND(CL$148=4,CL22=1),8)+IF(AND(CL$148=4,CL22=2),6)+IF(AND(CL$148=4,CL22=3),4)+IF(AND(CL$148=4,CL22=4),2)+IF(AND(CL$148=3,CL22=1),6)+IF(AND(CL$148=3,CL22=2),4)+IF(AND(CL$148=3,CL22=3),2)+IF(AND(CL$148=2,CL22=1),4)+IF(AND(CL$148=2,CL22=2),2)+IF(AND(CL$148=1,CL22=1),2)</f>
        <v>0</v>
      </c>
      <c r="CO22" s="7">
        <f>IF(AND(CL$148&gt;4,CM22=1),12)+IF(AND(CL$148&gt;4,CM22=2),8)+IF(AND(CL$148&gt;4,CM22=3),6)+IF(AND(CL$148&gt;4,CM22=4),5)+IF(AND(CL$148&gt;4,CM22=5),4)+IF(AND(CL$148&gt;4,CM22=6),3)+IF(AND(CL$148&gt;4,CM22=7),2)+IF(AND(CL$148&gt;4,CM22&gt;7),1)+IF(AND(CL$148=4,CM22=1),8)+IF(AND(CL$148=4,CM22=2),6)+IF(AND(CL$148=4,CM22=3),4)+IF(AND(CL$148=4,CM22=4),2)+IF(AND(CL$148=3,CM22=1),6)+IF(AND(CL$148=3,CM22=2),4)+IF(AND(CL$148=3,CM22=3),2)+IF(AND(CL$148=2,CM22=1),4)+IF(AND(CL$148=2,CM22=2),2)+IF(AND(CL$148=1,CM22=1),2)</f>
        <v>0</v>
      </c>
      <c r="CP22" s="2" t="s">
        <v>31</v>
      </c>
      <c r="CQ22" s="7">
        <f t="shared" si="0"/>
        <v>0</v>
      </c>
      <c r="CR22" s="11">
        <f t="shared" si="1"/>
        <v>0</v>
      </c>
      <c r="CS22" s="2"/>
      <c r="CT22" s="2"/>
      <c r="CU22" s="2" t="s">
        <v>31</v>
      </c>
      <c r="CV22" s="2"/>
      <c r="CW22" s="6"/>
      <c r="CX22" s="19">
        <f t="shared" si="2"/>
        <v>32.488999999999997</v>
      </c>
      <c r="CY22" s="2">
        <v>34.133000000000003</v>
      </c>
      <c r="CZ22" s="3">
        <v>2</v>
      </c>
      <c r="DA22" s="4">
        <f>IF(AND(DB$148&gt;4,CZ22=1),6)+IF(AND(DB$148&gt;4,CZ22=2),4)+IF(AND(DB$148&gt;4,CZ22=3),3)+IF(AND(DB$148&gt;4,CZ22=4),2)+IF(AND(DB$148&gt;4,CZ22=5),1)+IF(AND(DB$148&gt;4,CZ22&gt;5),1)+IF(AND(DB$148=4,CZ22=1),4)+IF(AND(DB$148=4,CZ22=2),3)+IF(AND(DB$148=4,CZ22=3),2)+IF(AND(DB$148=4,CZ22=4),1)+IF(AND(DB$148=3,CZ22=1),3)+IF(AND(DB$148=3,CZ22=2),2)+IF(AND(DB$148=3,CZ22=3),1)+IF(AND(DB$148=2,CZ22=1),2)+IF(AND(DB$148=2,CZ22=2),1)+IF(AND(DB$148=1,CZ22=1),1)</f>
        <v>4</v>
      </c>
      <c r="DB22" s="5"/>
      <c r="DC22" s="5">
        <v>2</v>
      </c>
      <c r="DD22" s="7">
        <f>IF(AND(DB$148&gt;4,DB22=1),12)+IF(AND(DB$148&gt;4,DB22=2),8)+IF(AND(DB$148&gt;4,DB22=3),6)+IF(AND(DB$148&gt;4,DB22=4),5)+IF(AND(DB$148&gt;4,DB22=5),4)+IF(AND(DB$148&gt;4,DB22=6),3)+IF(AND(DB$148&gt;4,DB22=7),2)+IF(AND(DB$148&gt;4,DB22&gt;7),1)+IF(AND(DB$148=4,DB22=1),8)+IF(AND(DB$148=4,DB22=2),6)+IF(AND(DB$148=4,DB22=3),4)+IF(AND(DB$148=4,DB22=4),2)+IF(AND(DB$148=3,DB22=1),6)+IF(AND(DB$148=3,DB22=2),4)+IF(AND(DB$148=3,DB22=3),2)+IF(AND(DB$148=2,DB22=1),4)+IF(AND(DB$148=2,DB22=2),2)+IF(AND(DB$148=1,DB22=1),2)</f>
        <v>0</v>
      </c>
      <c r="DE22" s="7">
        <f>IF(AND(DB$148&gt;4,DC22=1),12)+IF(AND(DB$148&gt;4,DC22=2),8)+IF(AND(DB$148&gt;4,DC22=3),6)+IF(AND(DB$148&gt;4,DC22=4),5)+IF(AND(DB$148&gt;4,DC22=5),4)+IF(AND(DB$148&gt;4,DC22=6),3)+IF(AND(DB$148&gt;4,DC22=7),2)+IF(AND(DB$148&gt;4,DC22&gt;7),1)+IF(AND(DB$148=4,DC22=1),8)+IF(AND(DB$148=4,DC22=2),6)+IF(AND(DB$148=4,DC22=3),4)+IF(AND(DB$148=4,DC22=4),2)+IF(AND(DB$148=3,DC22=1),6)+IF(AND(DB$148=3,DC22=2),4)+IF(AND(DB$148=3,DC22=3),2)+IF(AND(DB$148=2,DC22=1),4)+IF(AND(DB$148=2,DC22=2),2)+IF(AND(DB$148=1,DC22=1),2)</f>
        <v>8</v>
      </c>
      <c r="DF22" s="2" t="s">
        <v>31</v>
      </c>
      <c r="DG22" s="7">
        <f t="shared" si="3"/>
        <v>13</v>
      </c>
      <c r="DH22" s="11">
        <f t="shared" si="4"/>
        <v>13</v>
      </c>
      <c r="DI22" s="2">
        <v>34.444000000000003</v>
      </c>
      <c r="DJ22" s="2">
        <v>32.216999999999999</v>
      </c>
      <c r="DK22" s="2" t="s">
        <v>31</v>
      </c>
      <c r="DL22" s="2"/>
      <c r="DM22" s="6">
        <v>1</v>
      </c>
      <c r="DN22" s="19">
        <f t="shared" si="5"/>
        <v>32.216999999999999</v>
      </c>
      <c r="DO22" s="2"/>
      <c r="DP22" s="3"/>
      <c r="DQ22" s="4">
        <f>IF(AND(DR$148&gt;4,DP22=1),6)+IF(AND(DR$148&gt;4,DP22=2),4)+IF(AND(DR$148&gt;4,DP22=3),3)+IF(AND(DR$148&gt;4,DP22=4),2)+IF(AND(DR$148&gt;4,DP22=5),1)+IF(AND(DR$148&gt;4,DP22&gt;5),1)+IF(AND(DR$148=4,DP22=1),4)+IF(AND(DR$148=4,DP22=2),3)+IF(AND(DR$148=4,DP22=3),2)+IF(AND(DR$148=4,DP22=4),1)+IF(AND(DR$148=3,DP22=1),3)+IF(AND(DR$148=3,DP22=2),2)+IF(AND(DR$148=3,DP22=3),1)+IF(AND(DR$148=2,DP22=1),2)+IF(AND(DR$148=2,DP22=2),1)+IF(AND(DR$148=1,DP22=1),1)</f>
        <v>0</v>
      </c>
      <c r="DR22" s="5"/>
      <c r="DS22" s="5"/>
      <c r="DT22" s="7">
        <f>IF(AND(DR$148&gt;4,DR22=1),12)+IF(AND(DR$148&gt;4,DR22=2),8)+IF(AND(DR$148&gt;4,DR22=3),6)+IF(AND(DR$148&gt;4,DR22=4),5)+IF(AND(DR$148&gt;4,DR22=5),4)+IF(AND(DR$148&gt;4,DR22=6),3)+IF(AND(DR$148&gt;4,DR22=7),2)+IF(AND(DR$148&gt;4,DR22&gt;7),1)+IF(AND(DR$148=4,DR22=1),8)+IF(AND(DR$148=4,DR22=2),6)+IF(AND(DR$148=4,DR22=3),4)+IF(AND(DR$148=4,DR22=4),2)+IF(AND(DR$148=3,DR22=1),6)+IF(AND(DR$148=3,DR22=2),4)+IF(AND(DR$148=3,DR22=3),2)+IF(AND(DR$148=2,DR22=1),4)+IF(AND(DR$148=2,DR22=2),2)+IF(AND(DR$148=1,DR22=1),2)</f>
        <v>0</v>
      </c>
      <c r="DU22" s="7">
        <f>IF(AND(DR$148&gt;4,DS22=1),12)+IF(AND(DR$148&gt;4,DS22=2),8)+IF(AND(DR$148&gt;4,DS22=3),6)+IF(AND(DR$148&gt;4,DS22=4),5)+IF(AND(DR$148&gt;4,DS22=5),4)+IF(AND(DR$148&gt;4,DS22=6),3)+IF(AND(DR$148&gt;4,DS22=7),2)+IF(AND(DR$148&gt;4,DS22&gt;7),1)+IF(AND(DR$148=4,DS22=1),8)+IF(AND(DR$148=4,DS22=2),6)+IF(AND(DR$148=4,DS22=3),4)+IF(AND(DR$148=4,DS22=4),2)+IF(AND(DR$148=3,DS22=1),6)+IF(AND(DR$148=3,DS22=2),4)+IF(AND(DR$148=3,DS22=3),2)+IF(AND(DR$148=2,DS22=1),4)+IF(AND(DR$148=2,DS22=2),2)+IF(AND(DR$148=1,DS22=1),2)</f>
        <v>0</v>
      </c>
      <c r="DV22" s="2" t="s">
        <v>31</v>
      </c>
      <c r="DW22" s="7">
        <f t="shared" si="6"/>
        <v>0</v>
      </c>
      <c r="DX22" s="11">
        <f t="shared" si="7"/>
        <v>13</v>
      </c>
      <c r="DY22" s="2"/>
      <c r="DZ22" s="2"/>
      <c r="EA22" s="2" t="s">
        <v>31</v>
      </c>
      <c r="EB22" s="2"/>
      <c r="EC22" s="6"/>
      <c r="ED22" s="19">
        <f t="shared" si="8"/>
        <v>32.216999999999999</v>
      </c>
    </row>
    <row r="23" spans="1:134" x14ac:dyDescent="0.3">
      <c r="A23" s="13">
        <v>14</v>
      </c>
      <c r="B23" s="1" t="s">
        <v>102</v>
      </c>
      <c r="C23" s="2">
        <v>29295</v>
      </c>
      <c r="D23" s="1">
        <v>69</v>
      </c>
      <c r="E23" s="1" t="s">
        <v>25</v>
      </c>
      <c r="F23" s="21">
        <v>27.628</v>
      </c>
      <c r="G23" s="2">
        <v>28.873000000000001</v>
      </c>
      <c r="H23" s="3">
        <v>3</v>
      </c>
      <c r="I23" s="4">
        <f>IF(AND(J$146&gt;4,H23=1),6)+IF(AND(J$146&gt;4,H23=2),4)+IF(AND(J$146&gt;4,H23=3),3)+IF(AND(J$146&gt;4,H23=4),2)+IF(AND(J$146&gt;4,H23=5),1)+IF(AND(J$146&gt;4,H23&gt;5),1)+IF(AND(J$146=4,H23=1),4)+IF(AND(J$146=4,H23=2),3)+IF(AND(J$146=4,H23=3),2)+IF(AND(J$146=4,H23=4),1)+IF(AND(J$146=3,H23=1),3)+IF(AND(J$146=3,H23=2),2)+IF(AND(J$146=3,H23=3),1)+IF(AND(J$146=2,H23=1),2)+IF(AND(J$146=2,H23=2),1)+IF(AND(J$146=1,H23=1),1)</f>
        <v>3</v>
      </c>
      <c r="J23" s="5">
        <v>3</v>
      </c>
      <c r="K23" s="5"/>
      <c r="L23" s="4">
        <f>IF(AND(J$146&gt;4,J23=1),12)+IF(AND(J$146&gt;4,J23=2),8)+IF(AND(J$146&gt;4,J23=3),6)+IF(AND(J$146&gt;4,J23=4),5)+IF(AND(J$146&gt;4,J23=5),4)+IF(AND(J$146&gt;4,J23=6),3)+IF(AND(J$146&gt;4,J23=7),2)+IF(AND(J$146&gt;4,J23&gt;7),1)+IF(AND(J$146=4,J23=1),8)+IF(AND(J$146=4,J23=2),6)+IF(AND(J$146=4,J23=3),4)+IF(AND(J$146=4,J23=4),2)+IF(AND(J$146=3,J23=1),6)+IF(AND(J$146=3,J23=2),4)+IF(AND(J$146=3,J23=3),2)+IF(AND(J$146=2,J23=1),4)+IF(AND(J$146=2,J23=2),2)+IF(AND(J$146=1,J23=1),2)</f>
        <v>6</v>
      </c>
      <c r="M23" s="4">
        <f>IF(AND(J$146&gt;4,K23=1),12)+IF(AND(J$146&gt;4,K23=2),8)+IF(AND(J$146&gt;4,K23=3),6)+IF(AND(J$146&gt;4,K23=4),5)+IF(AND(J$146&gt;4,K23=5),4)+IF(AND(J$146&gt;4,K23=6),3)+IF(AND(J$146&gt;4,K23=7),2)+IF(AND(J$146&gt;4,K23&gt;7),1)+IF(AND(J$146=4,K23=1),8)+IF(AND(J$146=4,K23=2),6)+IF(AND(J$146=4,K23=3),4)+IF(AND(J$146=4,K23=4),2)+IF(AND(J$146=3,K23=1),6)+IF(AND(J$146=3,K23=2),4)+IF(AND(J$146=3,K23=3),2)+IF(AND(J$146=2,K23=1),4)+IF(AND(J$146=2,K23=2),2)+IF(AND(J$146=1,K23=1),2)</f>
        <v>0</v>
      </c>
      <c r="N23" s="2" t="s">
        <v>26</v>
      </c>
      <c r="O23" s="4">
        <f>+I23+L23+M23+U23</f>
        <v>9</v>
      </c>
      <c r="P23" s="11">
        <f t="shared" si="12"/>
        <v>9</v>
      </c>
      <c r="Q23" s="10">
        <v>29.55</v>
      </c>
      <c r="R23" s="2"/>
      <c r="S23" s="2" t="s">
        <v>26</v>
      </c>
      <c r="T23" s="2"/>
      <c r="U23" s="6"/>
      <c r="V23" s="19">
        <f t="shared" si="13"/>
        <v>27.628</v>
      </c>
      <c r="W23" s="2"/>
      <c r="X23" s="3"/>
      <c r="Y23" s="4">
        <f>IF(AND(Z$146&gt;4,X23=1),6)+IF(AND(Z$146&gt;4,X23=2),4)+IF(AND(Z$146&gt;4,X23=3),3)+IF(AND(Z$146&gt;4,X23=4),2)+IF(AND(Z$146&gt;4,X23=5),1)+IF(AND(Z$146&gt;4,X23&gt;5),1)+IF(AND(Z$146=4,X23=1),4)+IF(AND(Z$146=4,X23=2),3)+IF(AND(Z$146=4,X23=3),2)+IF(AND(Z$146=4,X23=4),1)+IF(AND(Z$146=3,X23=1),3)+IF(AND(Z$146=3,X23=2),2)+IF(AND(Z$146=3,X23=3),1)+IF(AND(Z$146=2,X23=1),2)+IF(AND(Z$146=2,X23=2),1)+IF(AND(Z$146=1,X23=1),1)</f>
        <v>0</v>
      </c>
      <c r="Z23" s="5"/>
      <c r="AA23" s="5"/>
      <c r="AB23" s="4">
        <f>IF(AND(Z$146&gt;4,Z23=1),12)+IF(AND(Z$146&gt;4,Z23=2),8)+IF(AND(Z$146&gt;4,Z23=3),6)+IF(AND(Z$146&gt;4,Z23=4),5)+IF(AND(Z$146&gt;4,Z23=5),4)+IF(AND(Z$146&gt;4,Z23=6),3)+IF(AND(Z$146&gt;4,Z23=7),2)+IF(AND(Z$146&gt;4,Z23&gt;7),1)+IF(AND(Z$146=4,Z23=1),8)+IF(AND(Z$146=4,Z23=2),6)+IF(AND(Z$146=4,Z23=3),4)+IF(AND(Z$146=4,Z23=4),2)+IF(AND(Z$146=3,Z23=1),6)+IF(AND(Z$146=3,Z23=2),4)+IF(AND(Z$146=3,Z23=3),2)+IF(AND(Z$146=2,Z23=1),4)+IF(AND(Z$146=2,Z23=2),2)+IF(AND(Z$146=1,Z23=1),2)</f>
        <v>0</v>
      </c>
      <c r="AC23" s="4">
        <f>IF(AND(Z$146&gt;4,AA23=1),12)+IF(AND(Z$146&gt;4,AA23=2),8)+IF(AND(Z$146&gt;4,AA23=3),6)+IF(AND(Z$146&gt;4,AA23=4),5)+IF(AND(Z$146&gt;4,AA23=5),4)+IF(AND(Z$146&gt;4,AA23=6),3)+IF(AND(Z$146&gt;4,AA23=7),2)+IF(AND(Z$146&gt;4,AA23&gt;7),1)+IF(AND(Z$146=4,AA23=1),8)+IF(AND(Z$146=4,AA23=2),6)+IF(AND(Z$146=4,AA23=3),4)+IF(AND(Z$146=4,AA23=4),2)+IF(AND(Z$146=3,AA23=1),6)+IF(AND(Z$146=3,AA23=2),4)+IF(AND(Z$146=3,AA23=3),2)+IF(AND(Z$146=2,AA23=1),4)+IF(AND(Z$146=2,AA23=2),2)+IF(AND(Z$146=1,AA23=1),2)</f>
        <v>0</v>
      </c>
      <c r="AD23" s="2" t="s">
        <v>26</v>
      </c>
      <c r="AE23" s="4">
        <f>+Y23+AB23+AC23+AK23</f>
        <v>0</v>
      </c>
      <c r="AF23" s="11">
        <f>AE23+P23</f>
        <v>9</v>
      </c>
      <c r="AG23" s="10"/>
      <c r="AH23" s="2"/>
      <c r="AI23" s="2" t="s">
        <v>26</v>
      </c>
      <c r="AJ23" s="2"/>
      <c r="AK23" s="6"/>
      <c r="AL23" s="19">
        <f t="shared" si="14"/>
        <v>27.628</v>
      </c>
      <c r="AM23" s="2"/>
      <c r="AN23" s="3"/>
      <c r="AO23" s="4">
        <f>IF(AND(AP$146&gt;4,AN23=1),6)+IF(AND(AP$146&gt;4,AN23=2),4)+IF(AND(AP$146&gt;4,AN23=3),3)+IF(AND(AP$146&gt;4,AN23=4),2)+IF(AND(AP$146&gt;4,AN23=5),1)+IF(AND(AP$146&gt;4,AN23&gt;5),1)+IF(AND(AP$146=4,AN23=1),4)+IF(AND(AP$146=4,AN23=2),3)+IF(AND(AP$146=4,AN23=3),2)+IF(AND(AP$146=4,AN23=4),1)+IF(AND(AP$146=3,AN23=1),3)+IF(AND(AP$146=3,AN23=2),2)+IF(AND(AP$146=3,AN23=3),1)+IF(AND(AP$146=2,AN23=1),2)+IF(AND(AP$146=2,AN23=2),1)+IF(AND(AP$146=1,AN23=1),1)</f>
        <v>0</v>
      </c>
      <c r="AP23" s="5"/>
      <c r="AQ23" s="5"/>
      <c r="AR23" s="4">
        <f>IF(AND(AP$146&gt;4,AP23=1),12)+IF(AND(AP$146&gt;4,AP23=2),8)+IF(AND(AP$146&gt;4,AP23=3),6)+IF(AND(AP$146&gt;4,AP23=4),5)+IF(AND(AP$146&gt;4,AP23=5),4)+IF(AND(AP$146&gt;4,AP23=6),3)+IF(AND(AP$146&gt;4,AP23=7),2)+IF(AND(AP$146&gt;4,AP23&gt;7),1)+IF(AND(AP$146=4,AP23=1),8)+IF(AND(AP$146=4,AP23=2),6)+IF(AND(AP$146=4,AP23=3),4)+IF(AND(AP$146=4,AP23=4),2)+IF(AND(AP$146=3,AP23=1),6)+IF(AND(AP$146=3,AP23=2),4)+IF(AND(AP$146=3,AP23=3),2)+IF(AND(AP$146=2,AP23=1),4)+IF(AND(AP$146=2,AP23=2),2)+IF(AND(AP$146=1,AP23=1),2)</f>
        <v>0</v>
      </c>
      <c r="AS23" s="4">
        <f>IF(AND(AP$146&gt;4,AQ23=1),12)+IF(AND(AP$146&gt;4,AQ23=2),8)+IF(AND(AP$146&gt;4,AQ23=3),6)+IF(AND(AP$146&gt;4,AQ23=4),5)+IF(AND(AP$146&gt;4,AQ23=5),4)+IF(AND(AP$146&gt;4,AQ23=6),3)+IF(AND(AP$146&gt;4,AQ23=7),2)+IF(AND(AP$146&gt;4,AQ23&gt;7),1)+IF(AND(AP$146=4,AQ23=1),8)+IF(AND(AP$146=4,AQ23=2),6)+IF(AND(AP$146=4,AQ23=3),4)+IF(AND(AP$146=4,AQ23=4),2)+IF(AND(AP$146=3,AQ23=1),6)+IF(AND(AP$146=3,AQ23=2),4)+IF(AND(AP$146=3,AQ23=3),2)+IF(AND(AP$146=2,AQ23=1),4)+IF(AND(AP$146=2,AQ23=2),2)+IF(AND(AP$146=1,AQ23=1),2)</f>
        <v>0</v>
      </c>
      <c r="AT23" s="2" t="s">
        <v>26</v>
      </c>
      <c r="AU23" s="4">
        <f>+AO23+AR23+AS23+BA23</f>
        <v>0</v>
      </c>
      <c r="AV23" s="11">
        <f>AU23+AF23</f>
        <v>9</v>
      </c>
      <c r="AW23" s="10"/>
      <c r="AX23" s="2"/>
      <c r="AY23" s="2" t="s">
        <v>26</v>
      </c>
      <c r="AZ23" s="2"/>
      <c r="BA23" s="6"/>
      <c r="BB23" s="19">
        <f t="shared" si="9"/>
        <v>27.628</v>
      </c>
      <c r="BC23" s="2"/>
      <c r="BD23" s="3"/>
      <c r="BE23" s="4">
        <f>IF(AND(BF$146&gt;4,BD23=1),6)+IF(AND(BF$146&gt;4,BD23=2),4)+IF(AND(BF$146&gt;4,BD23=3),3)+IF(AND(BF$146&gt;4,BD23=4),2)+IF(AND(BF$146&gt;4,BD23=5),1)+IF(AND(BF$146&gt;4,BD23&gt;5),1)+IF(AND(BF$146=4,BD23=1),4)+IF(AND(BF$146=4,BD23=2),3)+IF(AND(BF$146=4,BD23=3),2)+IF(AND(BF$146=4,BD23=4),1)+IF(AND(BF$146=3,BD23=1),3)+IF(AND(BF$146=3,BD23=2),2)+IF(AND(BF$146=3,BD23=3),1)+IF(AND(BF$146=2,BD23=1),2)+IF(AND(BF$146=2,BD23=2),1)+IF(AND(BF$146=1,BD23=1),1)</f>
        <v>0</v>
      </c>
      <c r="BF23" s="5"/>
      <c r="BG23" s="5"/>
      <c r="BH23" s="4">
        <f>IF(AND(BF$146&gt;4,BF23=1),12)+IF(AND(BF$146&gt;4,BF23=2),8)+IF(AND(BF$146&gt;4,BF23=3),6)+IF(AND(BF$146&gt;4,BF23=4),5)+IF(AND(BF$146&gt;4,BF23=5),4)+IF(AND(BF$146&gt;4,BF23=6),3)+IF(AND(BF$146&gt;4,BF23=7),2)+IF(AND(BF$146&gt;4,BF23&gt;7),1)+IF(AND(BF$146=4,BF23=1),8)+IF(AND(BF$146=4,BF23=2),6)+IF(AND(BF$146=4,BF23=3),4)+IF(AND(BF$146=4,BF23=4),2)+IF(AND(BF$146=3,BF23=1),6)+IF(AND(BF$146=3,BF23=2),4)+IF(AND(BF$146=3,BF23=3),2)+IF(AND(BF$146=2,BF23=1),4)+IF(AND(BF$146=2,BF23=2),2)+IF(AND(BF$146=1,BF23=1),2)</f>
        <v>0</v>
      </c>
      <c r="BI23" s="4">
        <f>IF(AND(BF$146&gt;4,BG23=1),12)+IF(AND(BF$146&gt;4,BG23=2),8)+IF(AND(BF$146&gt;4,BG23=3),6)+IF(AND(BF$146&gt;4,BG23=4),5)+IF(AND(BF$146&gt;4,BG23=5),4)+IF(AND(BF$146&gt;4,BG23=6),3)+IF(AND(BF$146&gt;4,BG23=7),2)+IF(AND(BF$146&gt;4,BG23&gt;7),1)+IF(AND(BF$146=4,BG23=1),8)+IF(AND(BF$146=4,BG23=2),6)+IF(AND(BF$146=4,BG23=3),4)+IF(AND(BF$146=4,BG23=4),2)+IF(AND(BF$146=3,BG23=1),6)+IF(AND(BF$146=3,BG23=2),4)+IF(AND(BF$146=3,BG23=3),2)+IF(AND(BF$146=2,BG23=1),4)+IF(AND(BF$146=2,BG23=2),2)+IF(AND(BF$146=1,BG23=1),2)</f>
        <v>0</v>
      </c>
      <c r="BJ23" s="2" t="s">
        <v>26</v>
      </c>
      <c r="BK23" s="4">
        <f t="shared" si="15"/>
        <v>0</v>
      </c>
      <c r="BL23" s="11">
        <f t="shared" si="16"/>
        <v>9</v>
      </c>
      <c r="BM23" s="10"/>
      <c r="BN23" s="2"/>
      <c r="BO23" s="2" t="s">
        <v>26</v>
      </c>
      <c r="BP23" s="2"/>
      <c r="BQ23" s="6"/>
      <c r="BR23" s="19">
        <f t="shared" si="10"/>
        <v>27.628</v>
      </c>
      <c r="BS23" s="2"/>
      <c r="BT23" s="3"/>
      <c r="BU23" s="4">
        <f>IF(AND(BV$146&gt;4,BT23=1),6)+IF(AND(BV$146&gt;4,BT23=2),4)+IF(AND(BV$146&gt;4,BT23=3),3)+IF(AND(BV$146&gt;4,BT23=4),2)+IF(AND(BV$146&gt;4,BT23=5),1)+IF(AND(BV$146&gt;4,BT23&gt;5),1)+IF(AND(BV$146=4,BT23=1),4)+IF(AND(BV$146=4,BT23=2),3)+IF(AND(BV$146=4,BT23=3),2)+IF(AND(BV$146=4,BT23=4),1)+IF(AND(BV$146=3,BT23=1),3)+IF(AND(BV$146=3,BT23=2),2)+IF(AND(BV$146=3,BT23=3),1)+IF(AND(BV$146=2,BT23=1),2)+IF(AND(BV$146=2,BT23=2),1)+IF(AND(BV$146=1,BT23=1),1)</f>
        <v>0</v>
      </c>
      <c r="BV23" s="5"/>
      <c r="BW23" s="5"/>
      <c r="BX23" s="4">
        <f>IF(AND(BV$146&gt;4,BV23=1),12)+IF(AND(BV$146&gt;4,BV23=2),8)+IF(AND(BV$146&gt;4,BV23=3),6)+IF(AND(BV$146&gt;4,BV23=4),5)+IF(AND(BV$146&gt;4,BV23=5),4)+IF(AND(BV$146&gt;4,BV23=6),3)+IF(AND(BV$146&gt;4,BV23=7),2)+IF(AND(BV$146&gt;4,BV23&gt;7),1)+IF(AND(BV$146=4,BV23=1),8)+IF(AND(BV$146=4,BV23=2),6)+IF(AND(BV$146=4,BV23=3),4)+IF(AND(BV$146=4,BV23=4),2)+IF(AND(BV$146=3,BV23=1),6)+IF(AND(BV$146=3,BV23=2),4)+IF(AND(BV$146=3,BV23=3),2)+IF(AND(BV$146=2,BV23=1),4)+IF(AND(BV$146=2,BV23=2),2)+IF(AND(BV$146=1,BV23=1),2)</f>
        <v>0</v>
      </c>
      <c r="BY23" s="4">
        <f>IF(AND(BV$146&gt;4,BW23=1),12)+IF(AND(BV$146&gt;4,BW23=2),8)+IF(AND(BV$146&gt;4,BW23=3),6)+IF(AND(BV$146&gt;4,BW23=4),5)+IF(AND(BV$146&gt;4,BW23=5),4)+IF(AND(BV$146&gt;4,BW23=6),3)+IF(AND(BV$146&gt;4,BW23=7),2)+IF(AND(BV$146&gt;4,BW23&gt;7),1)+IF(AND(BV$146=4,BW23=1),8)+IF(AND(BV$146=4,BW23=2),6)+IF(AND(BV$146=4,BW23=3),4)+IF(AND(BV$146=4,BW23=4),2)+IF(AND(BV$146=3,BW23=1),6)+IF(AND(BV$146=3,BW23=2),4)+IF(AND(BV$146=3,BW23=3),2)+IF(AND(BV$146=2,BW23=1),4)+IF(AND(BV$146=2,BW23=2),2)+IF(AND(BV$146=1,BW23=1),2)</f>
        <v>0</v>
      </c>
      <c r="BZ23" s="2" t="s">
        <v>26</v>
      </c>
      <c r="CA23" s="4">
        <f t="shared" si="17"/>
        <v>0</v>
      </c>
      <c r="CB23" s="11">
        <f t="shared" si="18"/>
        <v>9</v>
      </c>
      <c r="CC23" s="10"/>
      <c r="CD23" s="2"/>
      <c r="CE23" s="2" t="s">
        <v>26</v>
      </c>
      <c r="CF23" s="2"/>
      <c r="CG23" s="6"/>
      <c r="CH23" s="19">
        <f t="shared" si="11"/>
        <v>27.628</v>
      </c>
      <c r="CI23" s="2"/>
      <c r="CJ23" s="3"/>
      <c r="CK23" s="4">
        <f>IF(AND(CL$146&gt;4,CJ23=1),6)+IF(AND(CL$146&gt;4,CJ23=2),4)+IF(AND(CL$146&gt;4,CJ23=3),3)+IF(AND(CL$146&gt;4,CJ23=4),2)+IF(AND(CL$146&gt;4,CJ23=5),1)+IF(AND(CL$146&gt;4,CJ23&gt;5),1)+IF(AND(CL$146=4,CJ23=1),4)+IF(AND(CL$146=4,CJ23=2),3)+IF(AND(CL$146=4,CJ23=3),2)+IF(AND(CL$146=4,CJ23=4),1)+IF(AND(CL$146=3,CJ23=1),3)+IF(AND(CL$146=3,CJ23=2),2)+IF(AND(CL$146=3,CJ23=3),1)+IF(AND(CL$146=2,CJ23=1),2)+IF(AND(CL$146=2,CJ23=2),1)+IF(AND(CL$146=1,CJ23=1),1)</f>
        <v>0</v>
      </c>
      <c r="CL23" s="5"/>
      <c r="CM23" s="5"/>
      <c r="CN23" s="4">
        <f>IF(AND(CL$146&gt;4,CL23=1),12)+IF(AND(CL$146&gt;4,CL23=2),8)+IF(AND(CL$146&gt;4,CL23=3),6)+IF(AND(CL$146&gt;4,CL23=4),5)+IF(AND(CL$146&gt;4,CL23=5),4)+IF(AND(CL$146&gt;4,CL23=6),3)+IF(AND(CL$146&gt;4,CL23=7),2)+IF(AND(CL$146&gt;4,CL23&gt;7),1)+IF(AND(CL$146=4,CL23=1),8)+IF(AND(CL$146=4,CL23=2),6)+IF(AND(CL$146=4,CL23=3),4)+IF(AND(CL$146=4,CL23=4),2)+IF(AND(CL$146=3,CL23=1),6)+IF(AND(CL$146=3,CL23=2),4)+IF(AND(CL$146=3,CL23=3),2)+IF(AND(CL$146=2,CL23=1),4)+IF(AND(CL$146=2,CL23=2),2)+IF(AND(CL$146=1,CL23=1),2)</f>
        <v>0</v>
      </c>
      <c r="CO23" s="4">
        <f>IF(AND(CL$146&gt;4,CM23=1),12)+IF(AND(CL$146&gt;4,CM23=2),8)+IF(AND(CL$146&gt;4,CM23=3),6)+IF(AND(CL$146&gt;4,CM23=4),5)+IF(AND(CL$146&gt;4,CM23=5),4)+IF(AND(CL$146&gt;4,CM23=6),3)+IF(AND(CL$146&gt;4,CM23=7),2)+IF(AND(CL$146&gt;4,CM23&gt;7),1)+IF(AND(CL$146=4,CM23=1),8)+IF(AND(CL$146=4,CM23=2),6)+IF(AND(CL$146=4,CM23=3),4)+IF(AND(CL$146=4,CM23=4),2)+IF(AND(CL$146=3,CM23=1),6)+IF(AND(CL$146=3,CM23=2),4)+IF(AND(CL$146=3,CM23=3),2)+IF(AND(CL$146=2,CM23=1),4)+IF(AND(CL$146=2,CM23=2),2)+IF(AND(CL$146=1,CM23=1),2)</f>
        <v>0</v>
      </c>
      <c r="CP23" s="2" t="s">
        <v>26</v>
      </c>
      <c r="CQ23" s="4">
        <f t="shared" si="0"/>
        <v>0</v>
      </c>
      <c r="CR23" s="11">
        <f t="shared" si="1"/>
        <v>9</v>
      </c>
      <c r="CS23" s="10"/>
      <c r="CT23" s="2"/>
      <c r="CU23" s="2" t="s">
        <v>26</v>
      </c>
      <c r="CV23" s="2"/>
      <c r="CW23" s="6"/>
      <c r="CX23" s="19">
        <f t="shared" si="2"/>
        <v>27.628</v>
      </c>
      <c r="CY23" s="2"/>
      <c r="CZ23" s="3"/>
      <c r="DA23" s="4">
        <f>IF(AND(DB$146&gt;4,CZ23=1),6)+IF(AND(DB$146&gt;4,CZ23=2),4)+IF(AND(DB$146&gt;4,CZ23=3),3)+IF(AND(DB$146&gt;4,CZ23=4),2)+IF(AND(DB$146&gt;4,CZ23=5),1)+IF(AND(DB$146&gt;4,CZ23&gt;5),1)+IF(AND(DB$146=4,CZ23=1),4)+IF(AND(DB$146=4,CZ23=2),3)+IF(AND(DB$146=4,CZ23=3),2)+IF(AND(DB$146=4,CZ23=4),1)+IF(AND(DB$146=3,CZ23=1),3)+IF(AND(DB$146=3,CZ23=2),2)+IF(AND(DB$146=3,CZ23=3),1)+IF(AND(DB$146=2,CZ23=1),2)+IF(AND(DB$146=2,CZ23=2),1)+IF(AND(DB$146=1,CZ23=1),1)</f>
        <v>0</v>
      </c>
      <c r="DB23" s="5"/>
      <c r="DC23" s="5"/>
      <c r="DD23" s="4">
        <f>IF(AND(DB$146&gt;4,DB23=1),12)+IF(AND(DB$146&gt;4,DB23=2),8)+IF(AND(DB$146&gt;4,DB23=3),6)+IF(AND(DB$146&gt;4,DB23=4),5)+IF(AND(DB$146&gt;4,DB23=5),4)+IF(AND(DB$146&gt;4,DB23=6),3)+IF(AND(DB$146&gt;4,DB23=7),2)+IF(AND(DB$146&gt;4,DB23&gt;7),1)+IF(AND(DB$146=4,DB23=1),8)+IF(AND(DB$146=4,DB23=2),6)+IF(AND(DB$146=4,DB23=3),4)+IF(AND(DB$146=4,DB23=4),2)+IF(AND(DB$146=3,DB23=1),6)+IF(AND(DB$146=3,DB23=2),4)+IF(AND(DB$146=3,DB23=3),2)+IF(AND(DB$146=2,DB23=1),4)+IF(AND(DB$146=2,DB23=2),2)+IF(AND(DB$146=1,DB23=1),2)</f>
        <v>0</v>
      </c>
      <c r="DE23" s="4">
        <f>IF(AND(DB$146&gt;4,DC23=1),12)+IF(AND(DB$146&gt;4,DC23=2),8)+IF(AND(DB$146&gt;4,DC23=3),6)+IF(AND(DB$146&gt;4,DC23=4),5)+IF(AND(DB$146&gt;4,DC23=5),4)+IF(AND(DB$146&gt;4,DC23=6),3)+IF(AND(DB$146&gt;4,DC23=7),2)+IF(AND(DB$146&gt;4,DC23&gt;7),1)+IF(AND(DB$146=4,DC23=1),8)+IF(AND(DB$146=4,DC23=2),6)+IF(AND(DB$146=4,DC23=3),4)+IF(AND(DB$146=4,DC23=4),2)+IF(AND(DB$146=3,DC23=1),6)+IF(AND(DB$146=3,DC23=2),4)+IF(AND(DB$146=3,DC23=3),2)+IF(AND(DB$146=2,DC23=1),4)+IF(AND(DB$146=2,DC23=2),2)+IF(AND(DB$146=1,DC23=1),2)</f>
        <v>0</v>
      </c>
      <c r="DF23" s="2" t="s">
        <v>26</v>
      </c>
      <c r="DG23" s="4">
        <f t="shared" si="3"/>
        <v>0</v>
      </c>
      <c r="DH23" s="11">
        <f t="shared" si="4"/>
        <v>9</v>
      </c>
      <c r="DI23" s="10"/>
      <c r="DJ23" s="2"/>
      <c r="DK23" s="2" t="s">
        <v>26</v>
      </c>
      <c r="DL23" s="2"/>
      <c r="DM23" s="6"/>
      <c r="DN23" s="19">
        <f t="shared" si="5"/>
        <v>27.628</v>
      </c>
      <c r="DO23" s="2"/>
      <c r="DP23" s="3"/>
      <c r="DQ23" s="4">
        <f>IF(AND(DR$146&gt;4,DP23=1),6)+IF(AND(DR$146&gt;4,DP23=2),4)+IF(AND(DR$146&gt;4,DP23=3),3)+IF(AND(DR$146&gt;4,DP23=4),2)+IF(AND(DR$146&gt;4,DP23=5),1)+IF(AND(DR$146&gt;4,DP23&gt;5),1)+IF(AND(DR$146=4,DP23=1),4)+IF(AND(DR$146=4,DP23=2),3)+IF(AND(DR$146=4,DP23=3),2)+IF(AND(DR$146=4,DP23=4),1)+IF(AND(DR$146=3,DP23=1),3)+IF(AND(DR$146=3,DP23=2),2)+IF(AND(DR$146=3,DP23=3),1)+IF(AND(DR$146=2,DP23=1),2)+IF(AND(DR$146=2,DP23=2),1)+IF(AND(DR$146=1,DP23=1),1)</f>
        <v>0</v>
      </c>
      <c r="DR23" s="5"/>
      <c r="DS23" s="5"/>
      <c r="DT23" s="4">
        <f>IF(AND(DR$146&gt;4,DR23=1),12)+IF(AND(DR$146&gt;4,DR23=2),8)+IF(AND(DR$146&gt;4,DR23=3),6)+IF(AND(DR$146&gt;4,DR23=4),5)+IF(AND(DR$146&gt;4,DR23=5),4)+IF(AND(DR$146&gt;4,DR23=6),3)+IF(AND(DR$146&gt;4,DR23=7),2)+IF(AND(DR$146&gt;4,DR23&gt;7),1)+IF(AND(DR$146=4,DR23=1),8)+IF(AND(DR$146=4,DR23=2),6)+IF(AND(DR$146=4,DR23=3),4)+IF(AND(DR$146=4,DR23=4),2)+IF(AND(DR$146=3,DR23=1),6)+IF(AND(DR$146=3,DR23=2),4)+IF(AND(DR$146=3,DR23=3),2)+IF(AND(DR$146=2,DR23=1),4)+IF(AND(DR$146=2,DR23=2),2)+IF(AND(DR$146=1,DR23=1),2)</f>
        <v>0</v>
      </c>
      <c r="DU23" s="4">
        <f>IF(AND(DR$146&gt;4,DS23=1),12)+IF(AND(DR$146&gt;4,DS23=2),8)+IF(AND(DR$146&gt;4,DS23=3),6)+IF(AND(DR$146&gt;4,DS23=4),5)+IF(AND(DR$146&gt;4,DS23=5),4)+IF(AND(DR$146&gt;4,DS23=6),3)+IF(AND(DR$146&gt;4,DS23=7),2)+IF(AND(DR$146&gt;4,DS23&gt;7),1)+IF(AND(DR$146=4,DS23=1),8)+IF(AND(DR$146=4,DS23=2),6)+IF(AND(DR$146=4,DS23=3),4)+IF(AND(DR$146=4,DS23=4),2)+IF(AND(DR$146=3,DS23=1),6)+IF(AND(DR$146=3,DS23=2),4)+IF(AND(DR$146=3,DS23=3),2)+IF(AND(DR$146=2,DS23=1),4)+IF(AND(DR$146=2,DS23=2),2)+IF(AND(DR$146=1,DS23=1),2)</f>
        <v>0</v>
      </c>
      <c r="DV23" s="2" t="s">
        <v>26</v>
      </c>
      <c r="DW23" s="4">
        <f t="shared" si="6"/>
        <v>0</v>
      </c>
      <c r="DX23" s="11">
        <f t="shared" si="7"/>
        <v>9</v>
      </c>
      <c r="DY23" s="10"/>
      <c r="DZ23" s="2"/>
      <c r="EA23" s="2" t="s">
        <v>26</v>
      </c>
      <c r="EB23" s="2"/>
      <c r="EC23" s="6"/>
      <c r="ED23" s="19">
        <f t="shared" si="8"/>
        <v>27.628</v>
      </c>
    </row>
    <row r="24" spans="1:134" x14ac:dyDescent="0.3">
      <c r="A24" s="13">
        <v>15</v>
      </c>
      <c r="B24" s="1" t="s">
        <v>167</v>
      </c>
      <c r="C24" s="2">
        <v>3422</v>
      </c>
      <c r="D24" s="1">
        <v>126</v>
      </c>
      <c r="E24" s="1" t="s">
        <v>30</v>
      </c>
      <c r="F24" s="21"/>
      <c r="G24" s="2"/>
      <c r="H24" s="3"/>
      <c r="I24" s="2"/>
      <c r="J24" s="5"/>
      <c r="K24" s="5"/>
      <c r="L24" s="2"/>
      <c r="M24" s="2"/>
      <c r="N24" s="2" t="s">
        <v>52</v>
      </c>
      <c r="O24" s="2"/>
      <c r="P24" s="11">
        <f t="shared" si="12"/>
        <v>0</v>
      </c>
      <c r="Q24" s="2">
        <v>32.866999999999997</v>
      </c>
      <c r="R24" s="2"/>
      <c r="S24" s="2" t="s">
        <v>52</v>
      </c>
      <c r="T24" s="8" t="s">
        <v>87</v>
      </c>
      <c r="U24" s="6"/>
      <c r="V24" s="19">
        <f t="shared" si="13"/>
        <v>32.866999999999997</v>
      </c>
      <c r="W24" s="2"/>
      <c r="X24" s="3"/>
      <c r="Y24" s="2"/>
      <c r="Z24" s="5"/>
      <c r="AA24" s="5"/>
      <c r="AB24" s="2"/>
      <c r="AC24" s="2"/>
      <c r="AD24" s="2" t="s">
        <v>52</v>
      </c>
      <c r="AE24" s="2"/>
      <c r="AF24" s="11">
        <f>AE24</f>
        <v>0</v>
      </c>
      <c r="AG24" s="2">
        <v>32.994</v>
      </c>
      <c r="AH24" s="2"/>
      <c r="AI24" s="2" t="s">
        <v>31</v>
      </c>
      <c r="AJ24" s="8" t="s">
        <v>180</v>
      </c>
      <c r="AK24" s="6"/>
      <c r="AL24" s="19">
        <f t="shared" si="14"/>
        <v>32.866999999999997</v>
      </c>
      <c r="AM24" s="2"/>
      <c r="AN24" s="3"/>
      <c r="AO24" s="2"/>
      <c r="AP24" s="5"/>
      <c r="AQ24" s="5"/>
      <c r="AR24" s="2"/>
      <c r="AS24" s="2"/>
      <c r="AT24" s="2" t="s">
        <v>31</v>
      </c>
      <c r="AU24" s="2"/>
      <c r="AV24" s="11">
        <f>AU24</f>
        <v>0</v>
      </c>
      <c r="AW24" s="2"/>
      <c r="AX24" s="2"/>
      <c r="AY24" s="2" t="s">
        <v>31</v>
      </c>
      <c r="AZ24" s="6"/>
      <c r="BA24" s="6"/>
      <c r="BB24" s="19">
        <f t="shared" si="9"/>
        <v>32.866999999999997</v>
      </c>
      <c r="BC24" s="2">
        <v>358.79399999999998</v>
      </c>
      <c r="BD24" s="3">
        <v>2</v>
      </c>
      <c r="BE24" s="4">
        <f>IF(AND(BF$148&gt;4,BD24=1),6)+IF(AND(BF$148&gt;4,BD24=2),4)+IF(AND(BF$148&gt;4,BD24=3),3)+IF(AND(BF$148&gt;4,BD24=4),2)+IF(AND(BF$148&gt;4,BD24=5),1)+IF(AND(BF$148&gt;4,BD24&gt;5),1)+IF(AND(BF$148=4,BD24=1),4)+IF(AND(BF$148=4,BD24=2),3)+IF(AND(BF$148=4,BD24=3),2)+IF(AND(BF$148=4,BD24=4),1)+IF(AND(BF$148=3,BD24=1),3)+IF(AND(BF$148=3,BD24=2),2)+IF(AND(BF$148=3,BD24=3),1)+IF(AND(BF$148=2,BD24=1),2)+IF(AND(BF$148=2,BD24=2),1)+IF(AND(BF$148=1,BD24=1),1)</f>
        <v>1</v>
      </c>
      <c r="BF24" s="5">
        <v>2</v>
      </c>
      <c r="BG24" s="5">
        <v>2</v>
      </c>
      <c r="BH24" s="7">
        <f>IF(AND(BF$148&gt;4,BF24=1),12)+IF(AND(BF$148&gt;4,BF24=2),8)+IF(AND(BF$148&gt;4,BF24=3),6)+IF(AND(BF$148&gt;4,BF24=4),5)+IF(AND(BF$148&gt;4,BF24=5),4)+IF(AND(BF$148&gt;4,BF24=6),3)+IF(AND(BF$148&gt;4,BF24=7),2)+IF(AND(BF$148&gt;4,BF24&gt;7),1)+IF(AND(BF$148=4,BF24=1),8)+IF(AND(BF$148=4,BF24=2),6)+IF(AND(BF$148=4,BF24=3),4)+IF(AND(BF$148=4,BF24=4),2)+IF(AND(BF$148=3,BF24=1),6)+IF(AND(BF$148=3,BF24=2),4)+IF(AND(BF$148=3,BF24=3),2)+IF(AND(BF$148=2,BF24=1),4)+IF(AND(BF$148=2,BF24=2),2)+IF(AND(BF$148=1,BF24=1),2)</f>
        <v>2</v>
      </c>
      <c r="BI24" s="7">
        <f>IF(AND(BF$148&gt;4,BG24=1),12)+IF(AND(BF$148&gt;4,BG24=2),8)+IF(AND(BF$148&gt;4,BG24=3),6)+IF(AND(BF$148&gt;4,BG24=4),5)+IF(AND(BF$148&gt;4,BG24=5),4)+IF(AND(BF$148&gt;4,BG24=6),3)+IF(AND(BF$148&gt;4,BG24=7),2)+IF(AND(BF$148&gt;4,BG24&gt;7),1)+IF(AND(BF$148=4,BG24=1),8)+IF(AND(BF$148=4,BG24=2),6)+IF(AND(BF$148=4,BG24=3),4)+IF(AND(BF$148=4,BG24=4),2)+IF(AND(BF$148=3,BG24=1),6)+IF(AND(BF$148=3,BG24=2),4)+IF(AND(BF$148=3,BG24=3),2)+IF(AND(BF$148=2,BG24=1),4)+IF(AND(BF$148=2,BG24=2),2)+IF(AND(BF$148=1,BG24=1),2)</f>
        <v>2</v>
      </c>
      <c r="BJ24" s="2" t="s">
        <v>31</v>
      </c>
      <c r="BK24" s="7">
        <f t="shared" si="15"/>
        <v>5</v>
      </c>
      <c r="BL24" s="11">
        <f t="shared" si="16"/>
        <v>5</v>
      </c>
      <c r="BM24" s="2">
        <v>34.875999999999998</v>
      </c>
      <c r="BN24" s="2">
        <v>33.085000000000001</v>
      </c>
      <c r="BO24" s="2" t="s">
        <v>31</v>
      </c>
      <c r="BP24" s="6"/>
      <c r="BQ24" s="6"/>
      <c r="BR24" s="19">
        <f t="shared" si="10"/>
        <v>32.866999999999997</v>
      </c>
      <c r="BS24" s="2"/>
      <c r="BT24" s="3"/>
      <c r="BU24" s="4">
        <f>IF(AND(BV$148&gt;4,BT24=1),6)+IF(AND(BV$148&gt;4,BT24=2),4)+IF(AND(BV$148&gt;4,BT24=3),3)+IF(AND(BV$148&gt;4,BT24=4),2)+IF(AND(BV$148&gt;4,BT24=5),1)+IF(AND(BV$148&gt;4,BT24&gt;5),1)+IF(AND(BV$148=4,BT24=1),4)+IF(AND(BV$148=4,BT24=2),3)+IF(AND(BV$148=4,BT24=3),2)+IF(AND(BV$148=4,BT24=4),1)+IF(AND(BV$148=3,BT24=1),3)+IF(AND(BV$148=3,BT24=2),2)+IF(AND(BV$148=3,BT24=3),1)+IF(AND(BV$148=2,BT24=1),2)+IF(AND(BV$148=2,BT24=2),1)+IF(AND(BV$148=1,BT24=1),1)</f>
        <v>0</v>
      </c>
      <c r="BV24" s="5"/>
      <c r="BW24" s="5"/>
      <c r="BX24" s="7">
        <f>IF(AND(BV$148&gt;4,BV24=1),12)+IF(AND(BV$148&gt;4,BV24=2),8)+IF(AND(BV$148&gt;4,BV24=3),6)+IF(AND(BV$148&gt;4,BV24=4),5)+IF(AND(BV$148&gt;4,BV24=5),4)+IF(AND(BV$148&gt;4,BV24=6),3)+IF(AND(BV$148&gt;4,BV24=7),2)+IF(AND(BV$148&gt;4,BV24&gt;7),1)+IF(AND(BV$148=4,BV24=1),8)+IF(AND(BV$148=4,BV24=2),6)+IF(AND(BV$148=4,BV24=3),4)+IF(AND(BV$148=4,BV24=4),2)+IF(AND(BV$148=3,BV24=1),6)+IF(AND(BV$148=3,BV24=2),4)+IF(AND(BV$148=3,BV24=3),2)+IF(AND(BV$148=2,BV24=1),4)+IF(AND(BV$148=2,BV24=2),2)+IF(AND(BV$148=1,BV24=1),2)</f>
        <v>0</v>
      </c>
      <c r="BY24" s="7">
        <f>IF(AND(BV$148&gt;4,BW24=1),12)+IF(AND(BV$148&gt;4,BW24=2),8)+IF(AND(BV$148&gt;4,BW24=3),6)+IF(AND(BV$148&gt;4,BW24=4),5)+IF(AND(BV$148&gt;4,BW24=5),4)+IF(AND(BV$148&gt;4,BW24=6),3)+IF(AND(BV$148&gt;4,BW24=7),2)+IF(AND(BV$148&gt;4,BW24&gt;7),1)+IF(AND(BV$148=4,BW24=1),8)+IF(AND(BV$148=4,BW24=2),6)+IF(AND(BV$148=4,BW24=3),4)+IF(AND(BV$148=4,BW24=4),2)+IF(AND(BV$148=3,BW24=1),6)+IF(AND(BV$148=3,BW24=2),4)+IF(AND(BV$148=3,BW24=3),2)+IF(AND(BV$148=2,BW24=1),4)+IF(AND(BV$148=2,BW24=2),2)+IF(AND(BV$148=1,BW24=1),2)</f>
        <v>0</v>
      </c>
      <c r="BZ24" s="2" t="s">
        <v>31</v>
      </c>
      <c r="CA24" s="7">
        <f t="shared" si="17"/>
        <v>0</v>
      </c>
      <c r="CB24" s="11">
        <f t="shared" si="18"/>
        <v>5</v>
      </c>
      <c r="CC24" s="2"/>
      <c r="CD24" s="2"/>
      <c r="CE24" s="2" t="s">
        <v>31</v>
      </c>
      <c r="CF24" s="6"/>
      <c r="CG24" s="6"/>
      <c r="CH24" s="19">
        <f t="shared" si="11"/>
        <v>32.866999999999997</v>
      </c>
      <c r="CI24" s="2"/>
      <c r="CJ24" s="3"/>
      <c r="CK24" s="4">
        <f>IF(AND(CL$148&gt;4,CJ24=1),6)+IF(AND(CL$148&gt;4,CJ24=2),4)+IF(AND(CL$148&gt;4,CJ24=3),3)+IF(AND(CL$148&gt;4,CJ24=4),2)+IF(AND(CL$148&gt;4,CJ24=5),1)+IF(AND(CL$148&gt;4,CJ24&gt;5),1)+IF(AND(CL$148=4,CJ24=1),4)+IF(AND(CL$148=4,CJ24=2),3)+IF(AND(CL$148=4,CJ24=3),2)+IF(AND(CL$148=4,CJ24=4),1)+IF(AND(CL$148=3,CJ24=1),3)+IF(AND(CL$148=3,CJ24=2),2)+IF(AND(CL$148=3,CJ24=3),1)+IF(AND(CL$148=2,CJ24=1),2)+IF(AND(CL$148=2,CJ24=2),1)+IF(AND(CL$148=1,CJ24=1),1)</f>
        <v>0</v>
      </c>
      <c r="CL24" s="5"/>
      <c r="CM24" s="5"/>
      <c r="CN24" s="7">
        <f>IF(AND(CL$148&gt;4,CL24=1),12)+IF(AND(CL$148&gt;4,CL24=2),8)+IF(AND(CL$148&gt;4,CL24=3),6)+IF(AND(CL$148&gt;4,CL24=4),5)+IF(AND(CL$148&gt;4,CL24=5),4)+IF(AND(CL$148&gt;4,CL24=6),3)+IF(AND(CL$148&gt;4,CL24=7),2)+IF(AND(CL$148&gt;4,CL24&gt;7),1)+IF(AND(CL$148=4,CL24=1),8)+IF(AND(CL$148=4,CL24=2),6)+IF(AND(CL$148=4,CL24=3),4)+IF(AND(CL$148=4,CL24=4),2)+IF(AND(CL$148=3,CL24=1),6)+IF(AND(CL$148=3,CL24=2),4)+IF(AND(CL$148=3,CL24=3),2)+IF(AND(CL$148=2,CL24=1),4)+IF(AND(CL$148=2,CL24=2),2)+IF(AND(CL$148=1,CL24=1),2)</f>
        <v>0</v>
      </c>
      <c r="CO24" s="7">
        <f>IF(AND(CL$148&gt;4,CM24=1),12)+IF(AND(CL$148&gt;4,CM24=2),8)+IF(AND(CL$148&gt;4,CM24=3),6)+IF(AND(CL$148&gt;4,CM24=4),5)+IF(AND(CL$148&gt;4,CM24=5),4)+IF(AND(CL$148&gt;4,CM24=6),3)+IF(AND(CL$148&gt;4,CM24=7),2)+IF(AND(CL$148&gt;4,CM24&gt;7),1)+IF(AND(CL$148=4,CM24=1),8)+IF(AND(CL$148=4,CM24=2),6)+IF(AND(CL$148=4,CM24=3),4)+IF(AND(CL$148=4,CM24=4),2)+IF(AND(CL$148=3,CM24=1),6)+IF(AND(CL$148=3,CM24=2),4)+IF(AND(CL$148=3,CM24=3),2)+IF(AND(CL$148=2,CM24=1),4)+IF(AND(CL$148=2,CM24=2),2)+IF(AND(CL$148=1,CM24=1),2)</f>
        <v>0</v>
      </c>
      <c r="CP24" s="2" t="s">
        <v>31</v>
      </c>
      <c r="CQ24" s="7">
        <f t="shared" si="0"/>
        <v>0</v>
      </c>
      <c r="CR24" s="11">
        <f t="shared" si="1"/>
        <v>5</v>
      </c>
      <c r="CS24" s="2"/>
      <c r="CT24" s="2"/>
      <c r="CU24" s="2" t="s">
        <v>31</v>
      </c>
      <c r="CV24" s="6"/>
      <c r="CW24" s="6"/>
      <c r="CX24" s="19">
        <f t="shared" si="2"/>
        <v>32.866999999999997</v>
      </c>
      <c r="CY24" s="2"/>
      <c r="CZ24" s="3"/>
      <c r="DA24" s="4">
        <f>IF(AND(DB$148&gt;4,CZ24=1),6)+IF(AND(DB$148&gt;4,CZ24=2),4)+IF(AND(DB$148&gt;4,CZ24=3),3)+IF(AND(DB$148&gt;4,CZ24=4),2)+IF(AND(DB$148&gt;4,CZ24=5),1)+IF(AND(DB$148&gt;4,CZ24&gt;5),1)+IF(AND(DB$148=4,CZ24=1),4)+IF(AND(DB$148=4,CZ24=2),3)+IF(AND(DB$148=4,CZ24=3),2)+IF(AND(DB$148=4,CZ24=4),1)+IF(AND(DB$148=3,CZ24=1),3)+IF(AND(DB$148=3,CZ24=2),2)+IF(AND(DB$148=3,CZ24=3),1)+IF(AND(DB$148=2,CZ24=1),2)+IF(AND(DB$148=2,CZ24=2),1)+IF(AND(DB$148=1,CZ24=1),1)</f>
        <v>0</v>
      </c>
      <c r="DB24" s="5"/>
      <c r="DC24" s="5"/>
      <c r="DD24" s="7">
        <f>IF(AND(DB$148&gt;4,DB24=1),12)+IF(AND(DB$148&gt;4,DB24=2),8)+IF(AND(DB$148&gt;4,DB24=3),6)+IF(AND(DB$148&gt;4,DB24=4),5)+IF(AND(DB$148&gt;4,DB24=5),4)+IF(AND(DB$148&gt;4,DB24=6),3)+IF(AND(DB$148&gt;4,DB24=7),2)+IF(AND(DB$148&gt;4,DB24&gt;7),1)+IF(AND(DB$148=4,DB24=1),8)+IF(AND(DB$148=4,DB24=2),6)+IF(AND(DB$148=4,DB24=3),4)+IF(AND(DB$148=4,DB24=4),2)+IF(AND(DB$148=3,DB24=1),6)+IF(AND(DB$148=3,DB24=2),4)+IF(AND(DB$148=3,DB24=3),2)+IF(AND(DB$148=2,DB24=1),4)+IF(AND(DB$148=2,DB24=2),2)+IF(AND(DB$148=1,DB24=1),2)</f>
        <v>0</v>
      </c>
      <c r="DE24" s="7">
        <f>IF(AND(DB$148&gt;4,DC24=1),12)+IF(AND(DB$148&gt;4,DC24=2),8)+IF(AND(DB$148&gt;4,DC24=3),6)+IF(AND(DB$148&gt;4,DC24=4),5)+IF(AND(DB$148&gt;4,DC24=5),4)+IF(AND(DB$148&gt;4,DC24=6),3)+IF(AND(DB$148&gt;4,DC24=7),2)+IF(AND(DB$148&gt;4,DC24&gt;7),1)+IF(AND(DB$148=4,DC24=1),8)+IF(AND(DB$148=4,DC24=2),6)+IF(AND(DB$148=4,DC24=3),4)+IF(AND(DB$148=4,DC24=4),2)+IF(AND(DB$148=3,DC24=1),6)+IF(AND(DB$148=3,DC24=2),4)+IF(AND(DB$148=3,DC24=3),2)+IF(AND(DB$148=2,DC24=1),4)+IF(AND(DB$148=2,DC24=2),2)+IF(AND(DB$148=1,DC24=1),2)</f>
        <v>0</v>
      </c>
      <c r="DF24" s="2" t="s">
        <v>31</v>
      </c>
      <c r="DG24" s="7">
        <f t="shared" si="3"/>
        <v>0</v>
      </c>
      <c r="DH24" s="11">
        <f t="shared" si="4"/>
        <v>5</v>
      </c>
      <c r="DI24" s="2"/>
      <c r="DJ24" s="2"/>
      <c r="DK24" s="2" t="s">
        <v>31</v>
      </c>
      <c r="DL24" s="2"/>
      <c r="DM24" s="6"/>
      <c r="DN24" s="19">
        <f t="shared" si="5"/>
        <v>32.866999999999997</v>
      </c>
      <c r="DO24" s="2"/>
      <c r="DP24" s="3"/>
      <c r="DQ24" s="4">
        <f>IF(AND(DR$148&gt;4,DP24=1),6)+IF(AND(DR$148&gt;4,DP24=2),4)+IF(AND(DR$148&gt;4,DP24=3),3)+IF(AND(DR$148&gt;4,DP24=4),2)+IF(AND(DR$148&gt;4,DP24=5),1)+IF(AND(DR$148&gt;4,DP24&gt;5),1)+IF(AND(DR$148=4,DP24=1),4)+IF(AND(DR$148=4,DP24=2),3)+IF(AND(DR$148=4,DP24=3),2)+IF(AND(DR$148=4,DP24=4),1)+IF(AND(DR$148=3,DP24=1),3)+IF(AND(DR$148=3,DP24=2),2)+IF(AND(DR$148=3,DP24=3),1)+IF(AND(DR$148=2,DP24=1),2)+IF(AND(DR$148=2,DP24=2),1)+IF(AND(DR$148=1,DP24=1),1)</f>
        <v>0</v>
      </c>
      <c r="DR24" s="5"/>
      <c r="DS24" s="5"/>
      <c r="DT24" s="7">
        <f>IF(AND(DR$148&gt;4,DR24=1),12)+IF(AND(DR$148&gt;4,DR24=2),8)+IF(AND(DR$148&gt;4,DR24=3),6)+IF(AND(DR$148&gt;4,DR24=4),5)+IF(AND(DR$148&gt;4,DR24=5),4)+IF(AND(DR$148&gt;4,DR24=6),3)+IF(AND(DR$148&gt;4,DR24=7),2)+IF(AND(DR$148&gt;4,DR24&gt;7),1)+IF(AND(DR$148=4,DR24=1),8)+IF(AND(DR$148=4,DR24=2),6)+IF(AND(DR$148=4,DR24=3),4)+IF(AND(DR$148=4,DR24=4),2)+IF(AND(DR$148=3,DR24=1),6)+IF(AND(DR$148=3,DR24=2),4)+IF(AND(DR$148=3,DR24=3),2)+IF(AND(DR$148=2,DR24=1),4)+IF(AND(DR$148=2,DR24=2),2)+IF(AND(DR$148=1,DR24=1),2)</f>
        <v>0</v>
      </c>
      <c r="DU24" s="7">
        <f>IF(AND(DR$148&gt;4,DS24=1),12)+IF(AND(DR$148&gt;4,DS24=2),8)+IF(AND(DR$148&gt;4,DS24=3),6)+IF(AND(DR$148&gt;4,DS24=4),5)+IF(AND(DR$148&gt;4,DS24=5),4)+IF(AND(DR$148&gt;4,DS24=6),3)+IF(AND(DR$148&gt;4,DS24=7),2)+IF(AND(DR$148&gt;4,DS24&gt;7),1)+IF(AND(DR$148=4,DS24=1),8)+IF(AND(DR$148=4,DS24=2),6)+IF(AND(DR$148=4,DS24=3),4)+IF(AND(DR$148=4,DS24=4),2)+IF(AND(DR$148=3,DS24=1),6)+IF(AND(DR$148=3,DS24=2),4)+IF(AND(DR$148=3,DS24=3),2)+IF(AND(DR$148=2,DS24=1),4)+IF(AND(DR$148=2,DS24=2),2)+IF(AND(DR$148=1,DS24=1),2)</f>
        <v>0</v>
      </c>
      <c r="DV24" s="2" t="s">
        <v>31</v>
      </c>
      <c r="DW24" s="7">
        <f t="shared" si="6"/>
        <v>0</v>
      </c>
      <c r="DX24" s="11">
        <f t="shared" si="7"/>
        <v>5</v>
      </c>
      <c r="DY24" s="2"/>
      <c r="DZ24" s="2"/>
      <c r="EA24" s="2" t="s">
        <v>31</v>
      </c>
      <c r="EB24" s="2"/>
      <c r="EC24" s="6"/>
      <c r="ED24" s="19">
        <f t="shared" si="8"/>
        <v>32.866999999999997</v>
      </c>
    </row>
    <row r="25" spans="1:134" x14ac:dyDescent="0.3">
      <c r="A25" s="13">
        <v>16</v>
      </c>
      <c r="B25" s="1" t="s">
        <v>74</v>
      </c>
      <c r="C25" s="2">
        <v>23101</v>
      </c>
      <c r="D25" s="1">
        <v>105</v>
      </c>
      <c r="E25" s="1" t="s">
        <v>30</v>
      </c>
      <c r="F25" s="21">
        <v>28.071000000000002</v>
      </c>
      <c r="G25" s="2">
        <v>29.024000000000001</v>
      </c>
      <c r="H25" s="3">
        <v>4</v>
      </c>
      <c r="I25" s="4">
        <f>IF(AND(J$146&gt;4,H25=1),6)+IF(AND(J$146&gt;4,H25=2),4)+IF(AND(J$146&gt;4,H25=3),3)+IF(AND(J$146&gt;4,H25=4),2)+IF(AND(J$146&gt;4,H25=5),1)+IF(AND(J$146&gt;4,H25&gt;5),1)+IF(AND(J$146=4,H25=1),4)+IF(AND(J$146=4,H25=2),3)+IF(AND(J$146=4,H25=3),2)+IF(AND(J$146=4,H25=4),1)+IF(AND(J$146=3,H25=1),3)+IF(AND(J$146=3,H25=2),2)+IF(AND(J$146=3,H25=3),1)+IF(AND(J$146=2,H25=1),2)+IF(AND(J$146=2,H25=2),1)+IF(AND(J$146=1,H25=1),1)</f>
        <v>2</v>
      </c>
      <c r="J25" s="5">
        <v>7</v>
      </c>
      <c r="K25" s="5"/>
      <c r="L25" s="4">
        <f>IF(AND(J$146&gt;4,J25=1),12)+IF(AND(J$146&gt;4,J25=2),8)+IF(AND(J$146&gt;4,J25=3),6)+IF(AND(J$146&gt;4,J25=4),5)+IF(AND(J$146&gt;4,J25=5),4)+IF(AND(J$146&gt;4,J25=6),3)+IF(AND(J$146&gt;4,J25=7),2)+IF(AND(J$146&gt;4,J25&gt;7),1)+IF(AND(J$146=4,J25=1),8)+IF(AND(J$146=4,J25=2),6)+IF(AND(J$146=4,J25=3),4)+IF(AND(J$146=4,J25=4),2)+IF(AND(J$146=3,J25=1),6)+IF(AND(J$146=3,J25=2),4)+IF(AND(J$146=3,J25=3),2)+IF(AND(J$146=2,J25=1),4)+IF(AND(J$146=2,J25=2),2)+IF(AND(J$146=1,J25=1),2)</f>
        <v>2</v>
      </c>
      <c r="M25" s="4">
        <f>IF(AND(J$146&gt;4,K25=1),12)+IF(AND(J$146&gt;4,K25=2),8)+IF(AND(J$146&gt;4,K25=3),6)+IF(AND(J$146&gt;4,K25=4),5)+IF(AND(J$146&gt;4,K25=5),4)+IF(AND(J$146&gt;4,K25=6),3)+IF(AND(J$146&gt;4,K25=7),2)+IF(AND(J$146&gt;4,K25&gt;7),1)+IF(AND(J$146=4,K25=1),8)+IF(AND(J$146=4,K25=2),6)+IF(AND(J$146=4,K25=3),4)+IF(AND(J$146=4,K25=4),2)+IF(AND(J$146=3,K25=1),6)+IF(AND(J$146=3,K25=2),4)+IF(AND(J$146=3,K25=3),2)+IF(AND(J$146=2,K25=1),4)+IF(AND(J$146=2,K25=2),2)+IF(AND(J$146=1,K25=1),2)</f>
        <v>0</v>
      </c>
      <c r="N25" s="2" t="s">
        <v>26</v>
      </c>
      <c r="O25" s="4">
        <f>+I25+L25+M25+U25</f>
        <v>4</v>
      </c>
      <c r="P25" s="11">
        <f t="shared" si="12"/>
        <v>4</v>
      </c>
      <c r="Q25" s="10">
        <v>30.286999999999999</v>
      </c>
      <c r="R25" s="10"/>
      <c r="S25" s="2" t="s">
        <v>26</v>
      </c>
      <c r="T25" s="2"/>
      <c r="U25" s="6"/>
      <c r="V25" s="19">
        <f t="shared" si="13"/>
        <v>28.071000000000002</v>
      </c>
      <c r="W25" s="2"/>
      <c r="X25" s="3"/>
      <c r="Y25" s="4">
        <f>IF(AND(Z$146&gt;4,X25=1),6)+IF(AND(Z$146&gt;4,X25=2),4)+IF(AND(Z$146&gt;4,X25=3),3)+IF(AND(Z$146&gt;4,X25=4),2)+IF(AND(Z$146&gt;4,X25=5),1)+IF(AND(Z$146&gt;4,X25&gt;5),1)+IF(AND(Z$146=4,X25=1),4)+IF(AND(Z$146=4,X25=2),3)+IF(AND(Z$146=4,X25=3),2)+IF(AND(Z$146=4,X25=4),1)+IF(AND(Z$146=3,X25=1),3)+IF(AND(Z$146=3,X25=2),2)+IF(AND(Z$146=3,X25=3),1)+IF(AND(Z$146=2,X25=1),2)+IF(AND(Z$146=2,X25=2),1)+IF(AND(Z$146=1,X25=1),1)</f>
        <v>0</v>
      </c>
      <c r="Z25" s="5"/>
      <c r="AA25" s="5"/>
      <c r="AB25" s="4">
        <f>IF(AND(Z$146&gt;4,Z25=1),12)+IF(AND(Z$146&gt;4,Z25=2),8)+IF(AND(Z$146&gt;4,Z25=3),6)+IF(AND(Z$146&gt;4,Z25=4),5)+IF(AND(Z$146&gt;4,Z25=5),4)+IF(AND(Z$146&gt;4,Z25=6),3)+IF(AND(Z$146&gt;4,Z25=7),2)+IF(AND(Z$146&gt;4,Z25&gt;7),1)+IF(AND(Z$146=4,Z25=1),8)+IF(AND(Z$146=4,Z25=2),6)+IF(AND(Z$146=4,Z25=3),4)+IF(AND(Z$146=4,Z25=4),2)+IF(AND(Z$146=3,Z25=1),6)+IF(AND(Z$146=3,Z25=2),4)+IF(AND(Z$146=3,Z25=3),2)+IF(AND(Z$146=2,Z25=1),4)+IF(AND(Z$146=2,Z25=2),2)+IF(AND(Z$146=1,Z25=1),2)</f>
        <v>0</v>
      </c>
      <c r="AC25" s="4">
        <f>IF(AND(Z$146&gt;4,AA25=1),12)+IF(AND(Z$146&gt;4,AA25=2),8)+IF(AND(Z$146&gt;4,AA25=3),6)+IF(AND(Z$146&gt;4,AA25=4),5)+IF(AND(Z$146&gt;4,AA25=5),4)+IF(AND(Z$146&gt;4,AA25=6),3)+IF(AND(Z$146&gt;4,AA25=7),2)+IF(AND(Z$146&gt;4,AA25&gt;7),1)+IF(AND(Z$146=4,AA25=1),8)+IF(AND(Z$146=4,AA25=2),6)+IF(AND(Z$146=4,AA25=3),4)+IF(AND(Z$146=4,AA25=4),2)+IF(AND(Z$146=3,AA25=1),6)+IF(AND(Z$146=3,AA25=2),4)+IF(AND(Z$146=3,AA25=3),2)+IF(AND(Z$146=2,AA25=1),4)+IF(AND(Z$146=2,AA25=2),2)+IF(AND(Z$146=1,AA25=1),2)</f>
        <v>0</v>
      </c>
      <c r="AD25" s="2" t="s">
        <v>26</v>
      </c>
      <c r="AE25" s="4">
        <f>+Y25+AB25+AC25+AK25</f>
        <v>0</v>
      </c>
      <c r="AF25" s="11">
        <f>AE25+P25</f>
        <v>4</v>
      </c>
      <c r="AG25" s="10"/>
      <c r="AH25" s="10"/>
      <c r="AI25" s="2" t="s">
        <v>26</v>
      </c>
      <c r="AJ25" s="2"/>
      <c r="AK25" s="6"/>
      <c r="AL25" s="19">
        <f t="shared" si="14"/>
        <v>28.071000000000002</v>
      </c>
      <c r="AM25" s="2"/>
      <c r="AN25" s="3"/>
      <c r="AO25" s="4">
        <f>IF(AND(AP$146&gt;4,AN25=1),6)+IF(AND(AP$146&gt;4,AN25=2),4)+IF(AND(AP$146&gt;4,AN25=3),3)+IF(AND(AP$146&gt;4,AN25=4),2)+IF(AND(AP$146&gt;4,AN25=5),1)+IF(AND(AP$146&gt;4,AN25&gt;5),1)+IF(AND(AP$146=4,AN25=1),4)+IF(AND(AP$146=4,AN25=2),3)+IF(AND(AP$146=4,AN25=3),2)+IF(AND(AP$146=4,AN25=4),1)+IF(AND(AP$146=3,AN25=1),3)+IF(AND(AP$146=3,AN25=2),2)+IF(AND(AP$146=3,AN25=3),1)+IF(AND(AP$146=2,AN25=1),2)+IF(AND(AP$146=2,AN25=2),1)+IF(AND(AP$146=1,AN25=1),1)</f>
        <v>0</v>
      </c>
      <c r="AP25" s="5"/>
      <c r="AQ25" s="5"/>
      <c r="AR25" s="4">
        <f>IF(AND(AP$146&gt;4,AP25=1),12)+IF(AND(AP$146&gt;4,AP25=2),8)+IF(AND(AP$146&gt;4,AP25=3),6)+IF(AND(AP$146&gt;4,AP25=4),5)+IF(AND(AP$146&gt;4,AP25=5),4)+IF(AND(AP$146&gt;4,AP25=6),3)+IF(AND(AP$146&gt;4,AP25=7),2)+IF(AND(AP$146&gt;4,AP25&gt;7),1)+IF(AND(AP$146=4,AP25=1),8)+IF(AND(AP$146=4,AP25=2),6)+IF(AND(AP$146=4,AP25=3),4)+IF(AND(AP$146=4,AP25=4),2)+IF(AND(AP$146=3,AP25=1),6)+IF(AND(AP$146=3,AP25=2),4)+IF(AND(AP$146=3,AP25=3),2)+IF(AND(AP$146=2,AP25=1),4)+IF(AND(AP$146=2,AP25=2),2)+IF(AND(AP$146=1,AP25=1),2)</f>
        <v>0</v>
      </c>
      <c r="AS25" s="4">
        <f>IF(AND(AP$146&gt;4,AQ25=1),12)+IF(AND(AP$146&gt;4,AQ25=2),8)+IF(AND(AP$146&gt;4,AQ25=3),6)+IF(AND(AP$146&gt;4,AQ25=4),5)+IF(AND(AP$146&gt;4,AQ25=5),4)+IF(AND(AP$146&gt;4,AQ25=6),3)+IF(AND(AP$146&gt;4,AQ25=7),2)+IF(AND(AP$146&gt;4,AQ25&gt;7),1)+IF(AND(AP$146=4,AQ25=1),8)+IF(AND(AP$146=4,AQ25=2),6)+IF(AND(AP$146=4,AQ25=3),4)+IF(AND(AP$146=4,AQ25=4),2)+IF(AND(AP$146=3,AQ25=1),6)+IF(AND(AP$146=3,AQ25=2),4)+IF(AND(AP$146=3,AQ25=3),2)+IF(AND(AP$146=2,AQ25=1),4)+IF(AND(AP$146=2,AQ25=2),2)+IF(AND(AP$146=1,AQ25=1),2)</f>
        <v>0</v>
      </c>
      <c r="AT25" s="2" t="s">
        <v>26</v>
      </c>
      <c r="AU25" s="4">
        <f>+AO25+AR25+AS25+BA25</f>
        <v>0</v>
      </c>
      <c r="AV25" s="11">
        <f>AU25+AF25</f>
        <v>4</v>
      </c>
      <c r="AW25" s="10"/>
      <c r="AX25" s="10"/>
      <c r="AY25" s="2" t="s">
        <v>26</v>
      </c>
      <c r="AZ25" s="2"/>
      <c r="BA25" s="6"/>
      <c r="BB25" s="19">
        <f t="shared" si="9"/>
        <v>28.071000000000002</v>
      </c>
      <c r="BC25" s="2"/>
      <c r="BD25" s="3"/>
      <c r="BE25" s="4">
        <f>IF(AND(BF$146&gt;4,BD25=1),6)+IF(AND(BF$146&gt;4,BD25=2),4)+IF(AND(BF$146&gt;4,BD25=3),3)+IF(AND(BF$146&gt;4,BD25=4),2)+IF(AND(BF$146&gt;4,BD25=5),1)+IF(AND(BF$146&gt;4,BD25&gt;5),1)+IF(AND(BF$146=4,BD25=1),4)+IF(AND(BF$146=4,BD25=2),3)+IF(AND(BF$146=4,BD25=3),2)+IF(AND(BF$146=4,BD25=4),1)+IF(AND(BF$146=3,BD25=1),3)+IF(AND(BF$146=3,BD25=2),2)+IF(AND(BF$146=3,BD25=3),1)+IF(AND(BF$146=2,BD25=1),2)+IF(AND(BF$146=2,BD25=2),1)+IF(AND(BF$146=1,BD25=1),1)</f>
        <v>0</v>
      </c>
      <c r="BF25" s="5"/>
      <c r="BG25" s="5"/>
      <c r="BH25" s="4">
        <f>IF(AND(BF$146&gt;4,BF25=1),12)+IF(AND(BF$146&gt;4,BF25=2),8)+IF(AND(BF$146&gt;4,BF25=3),6)+IF(AND(BF$146&gt;4,BF25=4),5)+IF(AND(BF$146&gt;4,BF25=5),4)+IF(AND(BF$146&gt;4,BF25=6),3)+IF(AND(BF$146&gt;4,BF25=7),2)+IF(AND(BF$146&gt;4,BF25&gt;7),1)+IF(AND(BF$146=4,BF25=1),8)+IF(AND(BF$146=4,BF25=2),6)+IF(AND(BF$146=4,BF25=3),4)+IF(AND(BF$146=4,BF25=4),2)+IF(AND(BF$146=3,BF25=1),6)+IF(AND(BF$146=3,BF25=2),4)+IF(AND(BF$146=3,BF25=3),2)+IF(AND(BF$146=2,BF25=1),4)+IF(AND(BF$146=2,BF25=2),2)+IF(AND(BF$146=1,BF25=1),2)</f>
        <v>0</v>
      </c>
      <c r="BI25" s="4">
        <f>IF(AND(BF$146&gt;4,BG25=1),12)+IF(AND(BF$146&gt;4,BG25=2),8)+IF(AND(BF$146&gt;4,BG25=3),6)+IF(AND(BF$146&gt;4,BG25=4),5)+IF(AND(BF$146&gt;4,BG25=5),4)+IF(AND(BF$146&gt;4,BG25=6),3)+IF(AND(BF$146&gt;4,BG25=7),2)+IF(AND(BF$146&gt;4,BG25&gt;7),1)+IF(AND(BF$146=4,BG25=1),8)+IF(AND(BF$146=4,BG25=2),6)+IF(AND(BF$146=4,BG25=3),4)+IF(AND(BF$146=4,BG25=4),2)+IF(AND(BF$146=3,BG25=1),6)+IF(AND(BF$146=3,BG25=2),4)+IF(AND(BF$146=3,BG25=3),2)+IF(AND(BF$146=2,BG25=1),4)+IF(AND(BF$146=2,BG25=2),2)+IF(AND(BF$146=1,BG25=1),2)</f>
        <v>0</v>
      </c>
      <c r="BJ25" s="2" t="s">
        <v>26</v>
      </c>
      <c r="BK25" s="4">
        <f t="shared" si="15"/>
        <v>0</v>
      </c>
      <c r="BL25" s="11">
        <f t="shared" si="16"/>
        <v>4</v>
      </c>
      <c r="BM25" s="10"/>
      <c r="BN25" s="10"/>
      <c r="BO25" s="2" t="s">
        <v>26</v>
      </c>
      <c r="BP25" s="2"/>
      <c r="BQ25" s="6"/>
      <c r="BR25" s="19">
        <f t="shared" si="10"/>
        <v>28.071000000000002</v>
      </c>
      <c r="BS25" s="2"/>
      <c r="BT25" s="3"/>
      <c r="BU25" s="4">
        <f>IF(AND(BV$146&gt;4,BT25=1),6)+IF(AND(BV$146&gt;4,BT25=2),4)+IF(AND(BV$146&gt;4,BT25=3),3)+IF(AND(BV$146&gt;4,BT25=4),2)+IF(AND(BV$146&gt;4,BT25=5),1)+IF(AND(BV$146&gt;4,BT25&gt;5),1)+IF(AND(BV$146=4,BT25=1),4)+IF(AND(BV$146=4,BT25=2),3)+IF(AND(BV$146=4,BT25=3),2)+IF(AND(BV$146=4,BT25=4),1)+IF(AND(BV$146=3,BT25=1),3)+IF(AND(BV$146=3,BT25=2),2)+IF(AND(BV$146=3,BT25=3),1)+IF(AND(BV$146=2,BT25=1),2)+IF(AND(BV$146=2,BT25=2),1)+IF(AND(BV$146=1,BT25=1),1)</f>
        <v>0</v>
      </c>
      <c r="BV25" s="5"/>
      <c r="BW25" s="5"/>
      <c r="BX25" s="4">
        <f>IF(AND(BV$146&gt;4,BV25=1),12)+IF(AND(BV$146&gt;4,BV25=2),8)+IF(AND(BV$146&gt;4,BV25=3),6)+IF(AND(BV$146&gt;4,BV25=4),5)+IF(AND(BV$146&gt;4,BV25=5),4)+IF(AND(BV$146&gt;4,BV25=6),3)+IF(AND(BV$146&gt;4,BV25=7),2)+IF(AND(BV$146&gt;4,BV25&gt;7),1)+IF(AND(BV$146=4,BV25=1),8)+IF(AND(BV$146=4,BV25=2),6)+IF(AND(BV$146=4,BV25=3),4)+IF(AND(BV$146=4,BV25=4),2)+IF(AND(BV$146=3,BV25=1),6)+IF(AND(BV$146=3,BV25=2),4)+IF(AND(BV$146=3,BV25=3),2)+IF(AND(BV$146=2,BV25=1),4)+IF(AND(BV$146=2,BV25=2),2)+IF(AND(BV$146=1,BV25=1),2)</f>
        <v>0</v>
      </c>
      <c r="BY25" s="4">
        <f>IF(AND(BV$146&gt;4,BW25=1),12)+IF(AND(BV$146&gt;4,BW25=2),8)+IF(AND(BV$146&gt;4,BW25=3),6)+IF(AND(BV$146&gt;4,BW25=4),5)+IF(AND(BV$146&gt;4,BW25=5),4)+IF(AND(BV$146&gt;4,BW25=6),3)+IF(AND(BV$146&gt;4,BW25=7),2)+IF(AND(BV$146&gt;4,BW25&gt;7),1)+IF(AND(BV$146=4,BW25=1),8)+IF(AND(BV$146=4,BW25=2),6)+IF(AND(BV$146=4,BW25=3),4)+IF(AND(BV$146=4,BW25=4),2)+IF(AND(BV$146=3,BW25=1),6)+IF(AND(BV$146=3,BW25=2),4)+IF(AND(BV$146=3,BW25=3),2)+IF(AND(BV$146=2,BW25=1),4)+IF(AND(BV$146=2,BW25=2),2)+IF(AND(BV$146=1,BW25=1),2)</f>
        <v>0</v>
      </c>
      <c r="BZ25" s="2" t="s">
        <v>26</v>
      </c>
      <c r="CA25" s="4">
        <f t="shared" si="17"/>
        <v>0</v>
      </c>
      <c r="CB25" s="11">
        <f t="shared" si="18"/>
        <v>4</v>
      </c>
      <c r="CC25" s="10"/>
      <c r="CD25" s="10"/>
      <c r="CE25" s="2" t="s">
        <v>26</v>
      </c>
      <c r="CF25" s="2"/>
      <c r="CG25" s="6"/>
      <c r="CH25" s="19">
        <f t="shared" si="11"/>
        <v>28.071000000000002</v>
      </c>
      <c r="CI25" s="2"/>
      <c r="CJ25" s="3"/>
      <c r="CK25" s="4">
        <f>IF(AND(CL$146&gt;4,CJ25=1),6)+IF(AND(CL$146&gt;4,CJ25=2),4)+IF(AND(CL$146&gt;4,CJ25=3),3)+IF(AND(CL$146&gt;4,CJ25=4),2)+IF(AND(CL$146&gt;4,CJ25=5),1)+IF(AND(CL$146&gt;4,CJ25&gt;5),1)+IF(AND(CL$146=4,CJ25=1),4)+IF(AND(CL$146=4,CJ25=2),3)+IF(AND(CL$146=4,CJ25=3),2)+IF(AND(CL$146=4,CJ25=4),1)+IF(AND(CL$146=3,CJ25=1),3)+IF(AND(CL$146=3,CJ25=2),2)+IF(AND(CL$146=3,CJ25=3),1)+IF(AND(CL$146=2,CJ25=1),2)+IF(AND(CL$146=2,CJ25=2),1)+IF(AND(CL$146=1,CJ25=1),1)</f>
        <v>0</v>
      </c>
      <c r="CL25" s="5"/>
      <c r="CM25" s="5"/>
      <c r="CN25" s="4">
        <f>IF(AND(CL$146&gt;4,CL25=1),12)+IF(AND(CL$146&gt;4,CL25=2),8)+IF(AND(CL$146&gt;4,CL25=3),6)+IF(AND(CL$146&gt;4,CL25=4),5)+IF(AND(CL$146&gt;4,CL25=5),4)+IF(AND(CL$146&gt;4,CL25=6),3)+IF(AND(CL$146&gt;4,CL25=7),2)+IF(AND(CL$146&gt;4,CL25&gt;7),1)+IF(AND(CL$146=4,CL25=1),8)+IF(AND(CL$146=4,CL25=2),6)+IF(AND(CL$146=4,CL25=3),4)+IF(AND(CL$146=4,CL25=4),2)+IF(AND(CL$146=3,CL25=1),6)+IF(AND(CL$146=3,CL25=2),4)+IF(AND(CL$146=3,CL25=3),2)+IF(AND(CL$146=2,CL25=1),4)+IF(AND(CL$146=2,CL25=2),2)+IF(AND(CL$146=1,CL25=1),2)</f>
        <v>0</v>
      </c>
      <c r="CO25" s="4">
        <f>IF(AND(CL$146&gt;4,CM25=1),12)+IF(AND(CL$146&gt;4,CM25=2),8)+IF(AND(CL$146&gt;4,CM25=3),6)+IF(AND(CL$146&gt;4,CM25=4),5)+IF(AND(CL$146&gt;4,CM25=5),4)+IF(AND(CL$146&gt;4,CM25=6),3)+IF(AND(CL$146&gt;4,CM25=7),2)+IF(AND(CL$146&gt;4,CM25&gt;7),1)+IF(AND(CL$146=4,CM25=1),8)+IF(AND(CL$146=4,CM25=2),6)+IF(AND(CL$146=4,CM25=3),4)+IF(AND(CL$146=4,CM25=4),2)+IF(AND(CL$146=3,CM25=1),6)+IF(AND(CL$146=3,CM25=2),4)+IF(AND(CL$146=3,CM25=3),2)+IF(AND(CL$146=2,CM25=1),4)+IF(AND(CL$146=2,CM25=2),2)+IF(AND(CL$146=1,CM25=1),2)</f>
        <v>0</v>
      </c>
      <c r="CP25" s="2" t="s">
        <v>26</v>
      </c>
      <c r="CQ25" s="4">
        <f t="shared" si="0"/>
        <v>0</v>
      </c>
      <c r="CR25" s="11">
        <f t="shared" si="1"/>
        <v>4</v>
      </c>
      <c r="CS25" s="10"/>
      <c r="CT25" s="10"/>
      <c r="CU25" s="2" t="s">
        <v>26</v>
      </c>
      <c r="CV25" s="2"/>
      <c r="CW25" s="6"/>
      <c r="CX25" s="19">
        <f t="shared" si="2"/>
        <v>28.071000000000002</v>
      </c>
      <c r="CY25" s="2"/>
      <c r="CZ25" s="3"/>
      <c r="DA25" s="4">
        <f>IF(AND(DB$146&gt;4,CZ25=1),6)+IF(AND(DB$146&gt;4,CZ25=2),4)+IF(AND(DB$146&gt;4,CZ25=3),3)+IF(AND(DB$146&gt;4,CZ25=4),2)+IF(AND(DB$146&gt;4,CZ25=5),1)+IF(AND(DB$146&gt;4,CZ25&gt;5),1)+IF(AND(DB$146=4,CZ25=1),4)+IF(AND(DB$146=4,CZ25=2),3)+IF(AND(DB$146=4,CZ25=3),2)+IF(AND(DB$146=4,CZ25=4),1)+IF(AND(DB$146=3,CZ25=1),3)+IF(AND(DB$146=3,CZ25=2),2)+IF(AND(DB$146=3,CZ25=3),1)+IF(AND(DB$146=2,CZ25=1),2)+IF(AND(DB$146=2,CZ25=2),1)+IF(AND(DB$146=1,CZ25=1),1)</f>
        <v>0</v>
      </c>
      <c r="DB25" s="5"/>
      <c r="DC25" s="5"/>
      <c r="DD25" s="4">
        <f>IF(AND(DB$146&gt;4,DB25=1),12)+IF(AND(DB$146&gt;4,DB25=2),8)+IF(AND(DB$146&gt;4,DB25=3),6)+IF(AND(DB$146&gt;4,DB25=4),5)+IF(AND(DB$146&gt;4,DB25=5),4)+IF(AND(DB$146&gt;4,DB25=6),3)+IF(AND(DB$146&gt;4,DB25=7),2)+IF(AND(DB$146&gt;4,DB25&gt;7),1)+IF(AND(DB$146=4,DB25=1),8)+IF(AND(DB$146=4,DB25=2),6)+IF(AND(DB$146=4,DB25=3),4)+IF(AND(DB$146=4,DB25=4),2)+IF(AND(DB$146=3,DB25=1),6)+IF(AND(DB$146=3,DB25=2),4)+IF(AND(DB$146=3,DB25=3),2)+IF(AND(DB$146=2,DB25=1),4)+IF(AND(DB$146=2,DB25=2),2)+IF(AND(DB$146=1,DB25=1),2)</f>
        <v>0</v>
      </c>
      <c r="DE25" s="4">
        <f>IF(AND(DB$146&gt;4,DC25=1),12)+IF(AND(DB$146&gt;4,DC25=2),8)+IF(AND(DB$146&gt;4,DC25=3),6)+IF(AND(DB$146&gt;4,DC25=4),5)+IF(AND(DB$146&gt;4,DC25=5),4)+IF(AND(DB$146&gt;4,DC25=6),3)+IF(AND(DB$146&gt;4,DC25=7),2)+IF(AND(DB$146&gt;4,DC25&gt;7),1)+IF(AND(DB$146=4,DC25=1),8)+IF(AND(DB$146=4,DC25=2),6)+IF(AND(DB$146=4,DC25=3),4)+IF(AND(DB$146=4,DC25=4),2)+IF(AND(DB$146=3,DC25=1),6)+IF(AND(DB$146=3,DC25=2),4)+IF(AND(DB$146=3,DC25=3),2)+IF(AND(DB$146=2,DC25=1),4)+IF(AND(DB$146=2,DC25=2),2)+IF(AND(DB$146=1,DC25=1),2)</f>
        <v>0</v>
      </c>
      <c r="DF25" s="2" t="s">
        <v>26</v>
      </c>
      <c r="DG25" s="4">
        <f t="shared" si="3"/>
        <v>0</v>
      </c>
      <c r="DH25" s="11">
        <f t="shared" si="4"/>
        <v>4</v>
      </c>
      <c r="DI25" s="10"/>
      <c r="DJ25" s="10"/>
      <c r="DK25" s="2" t="s">
        <v>26</v>
      </c>
      <c r="DL25" s="2"/>
      <c r="DM25" s="6"/>
      <c r="DN25" s="19">
        <f t="shared" si="5"/>
        <v>28.071000000000002</v>
      </c>
      <c r="DO25" s="2"/>
      <c r="DP25" s="3"/>
      <c r="DQ25" s="4">
        <f>IF(AND(DR$146&gt;4,DP25=1),6)+IF(AND(DR$146&gt;4,DP25=2),4)+IF(AND(DR$146&gt;4,DP25=3),3)+IF(AND(DR$146&gt;4,DP25=4),2)+IF(AND(DR$146&gt;4,DP25=5),1)+IF(AND(DR$146&gt;4,DP25&gt;5),1)+IF(AND(DR$146=4,DP25=1),4)+IF(AND(DR$146=4,DP25=2),3)+IF(AND(DR$146=4,DP25=3),2)+IF(AND(DR$146=4,DP25=4),1)+IF(AND(DR$146=3,DP25=1),3)+IF(AND(DR$146=3,DP25=2),2)+IF(AND(DR$146=3,DP25=3),1)+IF(AND(DR$146=2,DP25=1),2)+IF(AND(DR$146=2,DP25=2),1)+IF(AND(DR$146=1,DP25=1),1)</f>
        <v>0</v>
      </c>
      <c r="DR25" s="5"/>
      <c r="DS25" s="5"/>
      <c r="DT25" s="4">
        <f>IF(AND(DR$146&gt;4,DR25=1),12)+IF(AND(DR$146&gt;4,DR25=2),8)+IF(AND(DR$146&gt;4,DR25=3),6)+IF(AND(DR$146&gt;4,DR25=4),5)+IF(AND(DR$146&gt;4,DR25=5),4)+IF(AND(DR$146&gt;4,DR25=6),3)+IF(AND(DR$146&gt;4,DR25=7),2)+IF(AND(DR$146&gt;4,DR25&gt;7),1)+IF(AND(DR$146=4,DR25=1),8)+IF(AND(DR$146=4,DR25=2),6)+IF(AND(DR$146=4,DR25=3),4)+IF(AND(DR$146=4,DR25=4),2)+IF(AND(DR$146=3,DR25=1),6)+IF(AND(DR$146=3,DR25=2),4)+IF(AND(DR$146=3,DR25=3),2)+IF(AND(DR$146=2,DR25=1),4)+IF(AND(DR$146=2,DR25=2),2)+IF(AND(DR$146=1,DR25=1),2)</f>
        <v>0</v>
      </c>
      <c r="DU25" s="4">
        <f>IF(AND(DR$146&gt;4,DS25=1),12)+IF(AND(DR$146&gt;4,DS25=2),8)+IF(AND(DR$146&gt;4,DS25=3),6)+IF(AND(DR$146&gt;4,DS25=4),5)+IF(AND(DR$146&gt;4,DS25=5),4)+IF(AND(DR$146&gt;4,DS25=6),3)+IF(AND(DR$146&gt;4,DS25=7),2)+IF(AND(DR$146&gt;4,DS25&gt;7),1)+IF(AND(DR$146=4,DS25=1),8)+IF(AND(DR$146=4,DS25=2),6)+IF(AND(DR$146=4,DS25=3),4)+IF(AND(DR$146=4,DS25=4),2)+IF(AND(DR$146=3,DS25=1),6)+IF(AND(DR$146=3,DS25=2),4)+IF(AND(DR$146=3,DS25=3),2)+IF(AND(DR$146=2,DS25=1),4)+IF(AND(DR$146=2,DS25=2),2)+IF(AND(DR$146=1,DS25=1),2)</f>
        <v>0</v>
      </c>
      <c r="DV25" s="2" t="s">
        <v>26</v>
      </c>
      <c r="DW25" s="4">
        <f t="shared" si="6"/>
        <v>0</v>
      </c>
      <c r="DX25" s="11">
        <f t="shared" si="7"/>
        <v>4</v>
      </c>
      <c r="DY25" s="10"/>
      <c r="DZ25" s="10"/>
      <c r="EA25" s="2" t="s">
        <v>26</v>
      </c>
      <c r="EB25" s="2"/>
      <c r="EC25" s="6"/>
      <c r="ED25" s="19">
        <f t="shared" si="8"/>
        <v>28.071000000000002</v>
      </c>
    </row>
    <row r="26" spans="1:134" x14ac:dyDescent="0.3">
      <c r="A26" s="13">
        <v>17</v>
      </c>
      <c r="B26" s="1" t="s">
        <v>183</v>
      </c>
      <c r="C26" s="2">
        <v>17418</v>
      </c>
      <c r="D26" s="1">
        <v>73</v>
      </c>
      <c r="E26" s="1" t="s">
        <v>184</v>
      </c>
      <c r="F26" s="21"/>
      <c r="G26" s="2"/>
      <c r="H26" s="3"/>
      <c r="I26" s="2"/>
      <c r="J26" s="5"/>
      <c r="K26" s="5"/>
      <c r="L26" s="2"/>
      <c r="M26" s="2"/>
      <c r="N26" s="2"/>
      <c r="O26" s="2"/>
      <c r="P26" s="11"/>
      <c r="Q26" s="2"/>
      <c r="R26" s="2"/>
      <c r="S26" s="2"/>
      <c r="T26" s="8"/>
      <c r="U26" s="6"/>
      <c r="V26" s="19"/>
      <c r="W26" s="2"/>
      <c r="X26" s="3"/>
      <c r="Y26" s="2"/>
      <c r="Z26" s="5"/>
      <c r="AA26" s="5"/>
      <c r="AB26" s="2"/>
      <c r="AC26" s="2"/>
      <c r="AD26" s="2" t="s">
        <v>52</v>
      </c>
      <c r="AE26" s="2"/>
      <c r="AF26" s="11"/>
      <c r="AG26" s="2"/>
      <c r="AH26" s="10">
        <v>27.2</v>
      </c>
      <c r="AI26" s="2" t="s">
        <v>52</v>
      </c>
      <c r="AJ26" s="8" t="s">
        <v>27</v>
      </c>
      <c r="AK26" s="6"/>
      <c r="AL26" s="19">
        <f t="shared" si="14"/>
        <v>27.2</v>
      </c>
      <c r="AM26" s="2"/>
      <c r="AN26" s="3"/>
      <c r="AO26" s="2"/>
      <c r="AP26" s="5"/>
      <c r="AQ26" s="5"/>
      <c r="AR26" s="2"/>
      <c r="AS26" s="2"/>
      <c r="AT26" s="2" t="s">
        <v>52</v>
      </c>
      <c r="AU26" s="2"/>
      <c r="AV26" s="11"/>
      <c r="AW26" s="2"/>
      <c r="AX26" s="10"/>
      <c r="AY26" s="2" t="s">
        <v>52</v>
      </c>
      <c r="AZ26" s="2" t="s">
        <v>27</v>
      </c>
      <c r="BA26" s="6"/>
      <c r="BB26" s="19">
        <f t="shared" si="9"/>
        <v>27.2</v>
      </c>
      <c r="BC26" s="2"/>
      <c r="BD26" s="3"/>
      <c r="BE26" s="2"/>
      <c r="BF26" s="5"/>
      <c r="BG26" s="5"/>
      <c r="BH26" s="2"/>
      <c r="BI26" s="2"/>
      <c r="BJ26" s="2" t="s">
        <v>52</v>
      </c>
      <c r="BK26" s="2"/>
      <c r="BL26" s="11"/>
      <c r="BM26" s="2"/>
      <c r="BN26" s="10"/>
      <c r="BO26" s="2" t="s">
        <v>52</v>
      </c>
      <c r="BP26" s="2" t="s">
        <v>27</v>
      </c>
      <c r="BQ26" s="6"/>
      <c r="BR26" s="19">
        <f t="shared" si="10"/>
        <v>27.2</v>
      </c>
      <c r="BS26" s="2"/>
      <c r="BT26" s="3"/>
      <c r="BU26" s="2"/>
      <c r="BV26" s="5"/>
      <c r="BW26" s="5"/>
      <c r="BX26" s="2"/>
      <c r="BY26" s="2"/>
      <c r="BZ26" s="2" t="s">
        <v>52</v>
      </c>
      <c r="CA26" s="2"/>
      <c r="CB26" s="11"/>
      <c r="CC26" s="2"/>
      <c r="CD26" s="10"/>
      <c r="CE26" s="2" t="s">
        <v>52</v>
      </c>
      <c r="CF26" s="2" t="s">
        <v>27</v>
      </c>
      <c r="CG26" s="6"/>
      <c r="CH26" s="19">
        <f t="shared" si="11"/>
        <v>27.2</v>
      </c>
      <c r="CI26" s="2"/>
      <c r="CJ26" s="3"/>
      <c r="CK26" s="2"/>
      <c r="CL26" s="5"/>
      <c r="CM26" s="5"/>
      <c r="CN26" s="2"/>
      <c r="CO26" s="2"/>
      <c r="CP26" s="2" t="s">
        <v>52</v>
      </c>
      <c r="CQ26" s="2"/>
      <c r="CR26" s="11"/>
      <c r="CS26" s="2"/>
      <c r="CT26" s="10"/>
      <c r="CU26" s="2" t="s">
        <v>52</v>
      </c>
      <c r="CV26" s="2" t="s">
        <v>27</v>
      </c>
      <c r="CW26" s="6"/>
      <c r="CX26" s="19">
        <f t="shared" si="2"/>
        <v>27.2</v>
      </c>
      <c r="CY26" s="2">
        <v>28.108000000000001</v>
      </c>
      <c r="CZ26" s="3"/>
      <c r="DA26" s="2"/>
      <c r="DB26" s="5"/>
      <c r="DC26" s="5"/>
      <c r="DD26" s="2"/>
      <c r="DE26" s="2"/>
      <c r="DF26" s="2" t="s">
        <v>52</v>
      </c>
      <c r="DG26" s="2"/>
      <c r="DH26" s="11"/>
      <c r="DI26" s="2"/>
      <c r="DJ26" s="10">
        <v>28.201000000000001</v>
      </c>
      <c r="DK26" s="2" t="s">
        <v>52</v>
      </c>
      <c r="DL26" s="8" t="s">
        <v>193</v>
      </c>
      <c r="DM26" s="6"/>
      <c r="DN26" s="19">
        <f t="shared" si="5"/>
        <v>27.2</v>
      </c>
      <c r="DO26" s="2"/>
      <c r="DP26" s="3"/>
      <c r="DQ26" s="4">
        <f>IF(AND(DR$146&gt;4,DP26=1),6)+IF(AND(DR$146&gt;4,DP26=2),4)+IF(AND(DR$146&gt;4,DP26=3),3)+IF(AND(DR$146&gt;4,DP26=4),2)+IF(AND(DR$146&gt;4,DP26=5),1)+IF(AND(DR$146&gt;4,DP26&gt;5),1)+IF(AND(DR$146=4,DP26=1),4)+IF(AND(DR$146=4,DP26=2),3)+IF(AND(DR$146=4,DP26=3),2)+IF(AND(DR$146=4,DP26=4),1)+IF(AND(DR$146=3,DP26=1),3)+IF(AND(DR$146=3,DP26=2),2)+IF(AND(DR$146=3,DP26=3),1)+IF(AND(DR$146=2,DP26=1),2)+IF(AND(DR$146=2,DP26=2),1)+IF(AND(DR$146=1,DP26=1),1)</f>
        <v>0</v>
      </c>
      <c r="DR26" s="5"/>
      <c r="DS26" s="5"/>
      <c r="DT26" s="4">
        <f>IF(AND(DR$146&gt;4,DR26=1),12)+IF(AND(DR$146&gt;4,DR26=2),8)+IF(AND(DR$146&gt;4,DR26=3),6)+IF(AND(DR$146&gt;4,DR26=4),5)+IF(AND(DR$146&gt;4,DR26=5),4)+IF(AND(DR$146&gt;4,DR26=6),3)+IF(AND(DR$146&gt;4,DR26=7),2)+IF(AND(DR$146&gt;4,DR26&gt;7),1)+IF(AND(DR$146=4,DR26=1),8)+IF(AND(DR$146=4,DR26=2),6)+IF(AND(DR$146=4,DR26=3),4)+IF(AND(DR$146=4,DR26=4),2)+IF(AND(DR$146=3,DR26=1),6)+IF(AND(DR$146=3,DR26=2),4)+IF(AND(DR$146=3,DR26=3),2)+IF(AND(DR$146=2,DR26=1),4)+IF(AND(DR$146=2,DR26=2),2)+IF(AND(DR$146=1,DR26=1),2)</f>
        <v>0</v>
      </c>
      <c r="DU26" s="4">
        <f>IF(AND(DR$146&gt;4,DS26=1),12)+IF(AND(DR$146&gt;4,DS26=2),8)+IF(AND(DR$146&gt;4,DS26=3),6)+IF(AND(DR$146&gt;4,DS26=4),5)+IF(AND(DR$146&gt;4,DS26=5),4)+IF(AND(DR$146&gt;4,DS26=6),3)+IF(AND(DR$146&gt;4,DS26=7),2)+IF(AND(DR$146&gt;4,DS26&gt;7),1)+IF(AND(DR$146=4,DS26=1),8)+IF(AND(DR$146=4,DS26=2),6)+IF(AND(DR$146=4,DS26=3),4)+IF(AND(DR$146=4,DS26=4),2)+IF(AND(DR$146=3,DS26=1),6)+IF(AND(DR$146=3,DS26=2),4)+IF(AND(DR$146=3,DS26=3),2)+IF(AND(DR$146=2,DS26=1),4)+IF(AND(DR$146=2,DS26=2),2)+IF(AND(DR$146=1,DS26=1),2)</f>
        <v>0</v>
      </c>
      <c r="DV26" s="2" t="s">
        <v>26</v>
      </c>
      <c r="DW26" s="4">
        <f t="shared" si="6"/>
        <v>0</v>
      </c>
      <c r="DX26" s="11">
        <f t="shared" si="7"/>
        <v>0</v>
      </c>
      <c r="DY26" s="2"/>
      <c r="DZ26" s="10">
        <v>27.221</v>
      </c>
      <c r="EA26" s="2" t="s">
        <v>52</v>
      </c>
      <c r="EB26" s="66" t="s">
        <v>27</v>
      </c>
      <c r="EC26" s="6"/>
      <c r="ED26" s="19">
        <f t="shared" si="8"/>
        <v>27.2</v>
      </c>
    </row>
    <row r="27" spans="1:134" x14ac:dyDescent="0.3">
      <c r="A27" s="13">
        <v>18</v>
      </c>
      <c r="B27" s="1" t="s">
        <v>202</v>
      </c>
      <c r="C27" s="2">
        <v>35787</v>
      </c>
      <c r="D27" s="1">
        <v>123</v>
      </c>
      <c r="E27" s="1"/>
      <c r="F27" s="21"/>
      <c r="G27" s="2"/>
      <c r="H27" s="3"/>
      <c r="I27" s="2"/>
      <c r="J27" s="5"/>
      <c r="K27" s="5"/>
      <c r="L27" s="2"/>
      <c r="M27" s="2"/>
      <c r="N27" s="2"/>
      <c r="O27" s="2"/>
      <c r="P27" s="11"/>
      <c r="Q27" s="2"/>
      <c r="R27" s="2"/>
      <c r="S27" s="2"/>
      <c r="T27" s="8"/>
      <c r="U27" s="6"/>
      <c r="V27" s="19"/>
      <c r="W27" s="2"/>
      <c r="X27" s="3"/>
      <c r="Y27" s="2"/>
      <c r="Z27" s="5"/>
      <c r="AA27" s="5"/>
      <c r="AB27" s="2"/>
      <c r="AC27" s="2"/>
      <c r="AD27" s="2"/>
      <c r="AE27" s="2"/>
      <c r="AF27" s="11"/>
      <c r="AG27" s="2"/>
      <c r="AH27" s="10"/>
      <c r="AI27" s="2"/>
      <c r="AJ27" s="8"/>
      <c r="AK27" s="6"/>
      <c r="AL27" s="19"/>
      <c r="AM27" s="2"/>
      <c r="AN27" s="3"/>
      <c r="AO27" s="2"/>
      <c r="AP27" s="5"/>
      <c r="AQ27" s="5"/>
      <c r="AR27" s="2"/>
      <c r="AS27" s="2"/>
      <c r="AT27" s="2"/>
      <c r="AU27" s="2"/>
      <c r="AV27" s="11"/>
      <c r="AW27" s="2"/>
      <c r="AX27" s="10"/>
      <c r="AY27" s="2"/>
      <c r="AZ27" s="2"/>
      <c r="BA27" s="6"/>
      <c r="BB27" s="19"/>
      <c r="BC27" s="2"/>
      <c r="BD27" s="3"/>
      <c r="BE27" s="2"/>
      <c r="BF27" s="5"/>
      <c r="BG27" s="5"/>
      <c r="BH27" s="2"/>
      <c r="BI27" s="2"/>
      <c r="BJ27" s="2"/>
      <c r="BK27" s="2"/>
      <c r="BL27" s="11"/>
      <c r="BM27" s="2"/>
      <c r="BN27" s="10"/>
      <c r="BO27" s="2"/>
      <c r="BP27" s="2"/>
      <c r="BQ27" s="6"/>
      <c r="BR27" s="19"/>
      <c r="BS27" s="2"/>
      <c r="BT27" s="3"/>
      <c r="BU27" s="2"/>
      <c r="BV27" s="5"/>
      <c r="BW27" s="5"/>
      <c r="BX27" s="2"/>
      <c r="BY27" s="2"/>
      <c r="BZ27" s="2"/>
      <c r="CA27" s="2"/>
      <c r="CB27" s="11"/>
      <c r="CC27" s="2"/>
      <c r="CD27" s="10"/>
      <c r="CE27" s="2"/>
      <c r="CF27" s="2"/>
      <c r="CG27" s="6"/>
      <c r="CH27" s="19"/>
      <c r="CI27" s="2"/>
      <c r="CJ27" s="3"/>
      <c r="CK27" s="2"/>
      <c r="CL27" s="5"/>
      <c r="CM27" s="5"/>
      <c r="CN27" s="2"/>
      <c r="CO27" s="2"/>
      <c r="CP27" s="2"/>
      <c r="CQ27" s="2"/>
      <c r="CR27" s="11"/>
      <c r="CS27" s="2">
        <v>36.326000000000001</v>
      </c>
      <c r="CT27" s="10">
        <v>49.61</v>
      </c>
      <c r="CU27" s="2"/>
      <c r="CV27" s="8" t="s">
        <v>180</v>
      </c>
      <c r="CW27" s="6"/>
      <c r="CX27" s="19">
        <f t="shared" si="2"/>
        <v>36.326000000000001</v>
      </c>
      <c r="CY27" s="2"/>
      <c r="CZ27" s="3"/>
      <c r="DA27" s="2"/>
      <c r="DB27" s="5"/>
      <c r="DC27" s="5"/>
      <c r="DD27" s="2"/>
      <c r="DE27" s="2"/>
      <c r="DF27" s="2"/>
      <c r="DG27" s="2"/>
      <c r="DH27" s="11"/>
      <c r="DI27" s="2"/>
      <c r="DJ27" s="10"/>
      <c r="DK27" s="2" t="s">
        <v>31</v>
      </c>
      <c r="DL27" s="2"/>
      <c r="DM27" s="6"/>
      <c r="DN27" s="19">
        <f t="shared" si="5"/>
        <v>36.326000000000001</v>
      </c>
      <c r="DO27" s="2"/>
      <c r="DP27" s="3"/>
      <c r="DQ27" s="4">
        <f>IF(AND(DR$148&gt;4,DP27=1),6)+IF(AND(DR$148&gt;4,DP27=2),4)+IF(AND(DR$148&gt;4,DP27=3),3)+IF(AND(DR$148&gt;4,DP27=4),2)+IF(AND(DR$148&gt;4,DP27=5),1)+IF(AND(DR$148&gt;4,DP27&gt;5),1)+IF(AND(DR$148=4,DP27=1),4)+IF(AND(DR$148=4,DP27=2),3)+IF(AND(DR$148=4,DP27=3),2)+IF(AND(DR$148=4,DP27=4),1)+IF(AND(DR$148=3,DP27=1),3)+IF(AND(DR$148=3,DP27=2),2)+IF(AND(DR$148=3,DP27=3),1)+IF(AND(DR$148=2,DP27=1),2)+IF(AND(DR$148=2,DP27=2),1)+IF(AND(DR$148=1,DP27=1),1)</f>
        <v>0</v>
      </c>
      <c r="DR27" s="5"/>
      <c r="DS27" s="5"/>
      <c r="DT27" s="7">
        <f>IF(AND(DR$148&gt;4,DR27=1),12)+IF(AND(DR$148&gt;4,DR27=2),8)+IF(AND(DR$148&gt;4,DR27=3),6)+IF(AND(DR$148&gt;4,DR27=4),5)+IF(AND(DR$148&gt;4,DR27=5),4)+IF(AND(DR$148&gt;4,DR27=6),3)+IF(AND(DR$148&gt;4,DR27=7),2)+IF(AND(DR$148&gt;4,DR27&gt;7),1)+IF(AND(DR$148=4,DR27=1),8)+IF(AND(DR$148=4,DR27=2),6)+IF(AND(DR$148=4,DR27=3),4)+IF(AND(DR$148=4,DR27=4),2)+IF(AND(DR$148=3,DR27=1),6)+IF(AND(DR$148=3,DR27=2),4)+IF(AND(DR$148=3,DR27=3),2)+IF(AND(DR$148=2,DR27=1),4)+IF(AND(DR$148=2,DR27=2),2)+IF(AND(DR$148=1,DR27=1),2)</f>
        <v>0</v>
      </c>
      <c r="DU27" s="7">
        <f>IF(AND(DR$148&gt;4,DS27=1),12)+IF(AND(DR$148&gt;4,DS27=2),8)+IF(AND(DR$148&gt;4,DS27=3),6)+IF(AND(DR$148&gt;4,DS27=4),5)+IF(AND(DR$148&gt;4,DS27=5),4)+IF(AND(DR$148&gt;4,DS27=6),3)+IF(AND(DR$148&gt;4,DS27=7),2)+IF(AND(DR$148&gt;4,DS27&gt;7),1)+IF(AND(DR$148=4,DS27=1),8)+IF(AND(DR$148=4,DS27=2),6)+IF(AND(DR$148=4,DS27=3),4)+IF(AND(DR$148=4,DS27=4),2)+IF(AND(DR$148=3,DS27=1),6)+IF(AND(DR$148=3,DS27=2),4)+IF(AND(DR$148=3,DS27=3),2)+IF(AND(DR$148=2,DS27=1),4)+IF(AND(DR$148=2,DS27=2),2)+IF(AND(DR$148=1,DS27=1),2)</f>
        <v>0</v>
      </c>
      <c r="DV27" s="2" t="s">
        <v>31</v>
      </c>
      <c r="DW27" s="7">
        <f t="shared" si="6"/>
        <v>0</v>
      </c>
      <c r="DX27" s="11">
        <f t="shared" si="7"/>
        <v>0</v>
      </c>
      <c r="DY27" s="2"/>
      <c r="DZ27" s="10"/>
      <c r="EA27" s="2" t="s">
        <v>31</v>
      </c>
      <c r="EB27" s="2"/>
      <c r="EC27" s="6"/>
      <c r="ED27" s="19">
        <f t="shared" si="8"/>
        <v>36.326000000000001</v>
      </c>
    </row>
    <row r="28" spans="1:134" x14ac:dyDescent="0.3">
      <c r="A28" s="13">
        <v>19</v>
      </c>
      <c r="B28" s="1" t="s">
        <v>200</v>
      </c>
      <c r="C28" s="2">
        <v>31825</v>
      </c>
      <c r="D28" s="1">
        <v>303</v>
      </c>
      <c r="E28" s="1" t="s">
        <v>201</v>
      </c>
      <c r="F28" s="21"/>
      <c r="G28" s="2"/>
      <c r="H28" s="3"/>
      <c r="I28" s="2"/>
      <c r="J28" s="5"/>
      <c r="K28" s="5"/>
      <c r="L28" s="2"/>
      <c r="M28" s="2"/>
      <c r="N28" s="2"/>
      <c r="O28" s="2"/>
      <c r="P28" s="11"/>
      <c r="Q28" s="2"/>
      <c r="R28" s="2"/>
      <c r="S28" s="2"/>
      <c r="T28" s="8"/>
      <c r="U28" s="6"/>
      <c r="V28" s="19"/>
      <c r="W28" s="2"/>
      <c r="X28" s="3"/>
      <c r="Y28" s="2"/>
      <c r="Z28" s="5"/>
      <c r="AA28" s="5"/>
      <c r="AB28" s="2"/>
      <c r="AC28" s="2"/>
      <c r="AD28" s="2"/>
      <c r="AE28" s="2"/>
      <c r="AF28" s="11"/>
      <c r="AG28" s="2"/>
      <c r="AH28" s="10"/>
      <c r="AI28" s="2"/>
      <c r="AJ28" s="8"/>
      <c r="AK28" s="6"/>
      <c r="AL28" s="19"/>
      <c r="AM28" s="2"/>
      <c r="AN28" s="3"/>
      <c r="AO28" s="2"/>
      <c r="AP28" s="5"/>
      <c r="AQ28" s="5"/>
      <c r="AR28" s="2"/>
      <c r="AS28" s="2"/>
      <c r="AT28" s="2"/>
      <c r="AU28" s="2"/>
      <c r="AV28" s="11"/>
      <c r="AW28" s="2"/>
      <c r="AX28" s="10"/>
      <c r="AY28" s="2"/>
      <c r="AZ28" s="2"/>
      <c r="BA28" s="6"/>
      <c r="BB28" s="19"/>
      <c r="BC28" s="2"/>
      <c r="BD28" s="3"/>
      <c r="BE28" s="2"/>
      <c r="BF28" s="5"/>
      <c r="BG28" s="5"/>
      <c r="BH28" s="2"/>
      <c r="BI28" s="2"/>
      <c r="BJ28" s="2"/>
      <c r="BK28" s="2"/>
      <c r="BL28" s="11"/>
      <c r="BM28" s="2"/>
      <c r="BN28" s="10"/>
      <c r="BO28" s="2"/>
      <c r="BP28" s="2"/>
      <c r="BQ28" s="6"/>
      <c r="BR28" s="19"/>
      <c r="BS28" s="2"/>
      <c r="BT28" s="3"/>
      <c r="BU28" s="2"/>
      <c r="BV28" s="5"/>
      <c r="BW28" s="5"/>
      <c r="BX28" s="2"/>
      <c r="BY28" s="2"/>
      <c r="BZ28" s="2"/>
      <c r="CA28" s="2"/>
      <c r="CB28" s="11"/>
      <c r="CC28" s="2"/>
      <c r="CD28" s="10"/>
      <c r="CE28" s="2"/>
      <c r="CF28" s="2"/>
      <c r="CG28" s="6"/>
      <c r="CH28" s="19"/>
      <c r="CI28" s="2">
        <v>41.869</v>
      </c>
      <c r="CJ28" s="3"/>
      <c r="CK28" s="2"/>
      <c r="CL28" s="5"/>
      <c r="CM28" s="5"/>
      <c r="CN28" s="2"/>
      <c r="CO28" s="2"/>
      <c r="CP28" s="2"/>
      <c r="CQ28" s="2"/>
      <c r="CR28" s="11"/>
      <c r="CS28" s="2">
        <v>40.088000000000001</v>
      </c>
      <c r="CT28" s="10"/>
      <c r="CU28" s="2"/>
      <c r="CV28" s="8" t="s">
        <v>87</v>
      </c>
      <c r="CW28" s="6"/>
      <c r="CX28" s="19">
        <f t="shared" si="2"/>
        <v>40.088000000000001</v>
      </c>
      <c r="CY28" s="2">
        <v>39.433999999999997</v>
      </c>
      <c r="CZ28" s="3"/>
      <c r="DA28" s="2"/>
      <c r="DB28" s="5"/>
      <c r="DC28" s="5"/>
      <c r="DD28" s="2"/>
      <c r="DE28" s="2"/>
      <c r="DF28" s="2"/>
      <c r="DG28" s="2"/>
      <c r="DH28" s="11"/>
      <c r="DI28" s="2">
        <v>35.963999999999999</v>
      </c>
      <c r="DJ28" s="10"/>
      <c r="DK28" s="2"/>
      <c r="DL28" s="8" t="s">
        <v>180</v>
      </c>
      <c r="DM28" s="6"/>
      <c r="DN28" s="19">
        <f t="shared" si="5"/>
        <v>35.963999999999999</v>
      </c>
      <c r="DO28" s="2"/>
      <c r="DP28" s="3"/>
      <c r="DQ28" s="4">
        <f>IF(AND(DR$148&gt;4,DP28=1),6)+IF(AND(DR$148&gt;4,DP28=2),4)+IF(AND(DR$148&gt;4,DP28=3),3)+IF(AND(DR$148&gt;4,DP28=4),2)+IF(AND(DR$148&gt;4,DP28=5),1)+IF(AND(DR$148&gt;4,DP28&gt;5),1)+IF(AND(DR$148=4,DP28=1),4)+IF(AND(DR$148=4,DP28=2),3)+IF(AND(DR$148=4,DP28=3),2)+IF(AND(DR$148=4,DP28=4),1)+IF(AND(DR$148=3,DP28=1),3)+IF(AND(DR$148=3,DP28=2),2)+IF(AND(DR$148=3,DP28=3),1)+IF(AND(DR$148=2,DP28=1),2)+IF(AND(DR$148=2,DP28=2),1)+IF(AND(DR$148=1,DP28=1),1)</f>
        <v>0</v>
      </c>
      <c r="DR28" s="5"/>
      <c r="DS28" s="5"/>
      <c r="DT28" s="7">
        <f>IF(AND(DR$148&gt;4,DR28=1),12)+IF(AND(DR$148&gt;4,DR28=2),8)+IF(AND(DR$148&gt;4,DR28=3),6)+IF(AND(DR$148&gt;4,DR28=4),5)+IF(AND(DR$148&gt;4,DR28=5),4)+IF(AND(DR$148&gt;4,DR28=6),3)+IF(AND(DR$148&gt;4,DR28=7),2)+IF(AND(DR$148&gt;4,DR28&gt;7),1)+IF(AND(DR$148=4,DR28=1),8)+IF(AND(DR$148=4,DR28=2),6)+IF(AND(DR$148=4,DR28=3),4)+IF(AND(DR$148=4,DR28=4),2)+IF(AND(DR$148=3,DR28=1),6)+IF(AND(DR$148=3,DR28=2),4)+IF(AND(DR$148=3,DR28=3),2)+IF(AND(DR$148=2,DR28=1),4)+IF(AND(DR$148=2,DR28=2),2)+IF(AND(DR$148=1,DR28=1),2)</f>
        <v>0</v>
      </c>
      <c r="DU28" s="7">
        <f>IF(AND(DR$148&gt;4,DS28=1),12)+IF(AND(DR$148&gt;4,DS28=2),8)+IF(AND(DR$148&gt;4,DS28=3),6)+IF(AND(DR$148&gt;4,DS28=4),5)+IF(AND(DR$148&gt;4,DS28=5),4)+IF(AND(DR$148&gt;4,DS28=6),3)+IF(AND(DR$148&gt;4,DS28=7),2)+IF(AND(DR$148&gt;4,DS28&gt;7),1)+IF(AND(DR$148=4,DS28=1),8)+IF(AND(DR$148=4,DS28=2),6)+IF(AND(DR$148=4,DS28=3),4)+IF(AND(DR$148=4,DS28=4),2)+IF(AND(DR$148=3,DS28=1),6)+IF(AND(DR$148=3,DS28=2),4)+IF(AND(DR$148=3,DS28=3),2)+IF(AND(DR$148=2,DS28=1),4)+IF(AND(DR$148=2,DS28=2),2)+IF(AND(DR$148=1,DS28=1),2)</f>
        <v>0</v>
      </c>
      <c r="DV28" s="2" t="s">
        <v>31</v>
      </c>
      <c r="DW28" s="7">
        <f t="shared" si="6"/>
        <v>0</v>
      </c>
      <c r="DX28" s="11">
        <f t="shared" si="7"/>
        <v>0</v>
      </c>
      <c r="DY28" s="2"/>
      <c r="DZ28" s="10"/>
      <c r="EA28" s="2" t="s">
        <v>31</v>
      </c>
      <c r="EB28" s="65"/>
      <c r="EC28" s="6"/>
      <c r="ED28" s="19">
        <f t="shared" si="8"/>
        <v>35.963999999999999</v>
      </c>
    </row>
    <row r="29" spans="1:134" x14ac:dyDescent="0.3">
      <c r="A29" s="13">
        <v>20</v>
      </c>
      <c r="B29" s="1" t="s">
        <v>139</v>
      </c>
      <c r="C29" s="2">
        <v>19602</v>
      </c>
      <c r="D29" s="1">
        <v>107</v>
      </c>
      <c r="E29" s="1" t="s">
        <v>140</v>
      </c>
      <c r="F29" s="21">
        <v>26.44</v>
      </c>
      <c r="G29" s="10"/>
      <c r="H29" s="3"/>
      <c r="I29" s="2"/>
      <c r="J29" s="5"/>
      <c r="K29" s="5"/>
      <c r="L29" s="2"/>
      <c r="M29" s="2"/>
      <c r="N29" s="2" t="s">
        <v>52</v>
      </c>
      <c r="O29" s="2"/>
      <c r="P29" s="11">
        <f>O29</f>
        <v>0</v>
      </c>
      <c r="Q29" s="2"/>
      <c r="R29" s="2"/>
      <c r="S29" s="2" t="s">
        <v>52</v>
      </c>
      <c r="T29" s="2" t="s">
        <v>27</v>
      </c>
      <c r="U29" s="6"/>
      <c r="V29" s="19">
        <f>MIN(F29,G29,Q29,R29)</f>
        <v>26.44</v>
      </c>
      <c r="W29" s="10"/>
      <c r="X29" s="3"/>
      <c r="Y29" s="2"/>
      <c r="Z29" s="5"/>
      <c r="AA29" s="5"/>
      <c r="AB29" s="2"/>
      <c r="AC29" s="2"/>
      <c r="AD29" s="2" t="s">
        <v>52</v>
      </c>
      <c r="AE29" s="2"/>
      <c r="AF29" s="11">
        <f>AE29</f>
        <v>0</v>
      </c>
      <c r="AG29" s="2"/>
      <c r="AH29" s="2"/>
      <c r="AI29" s="2" t="s">
        <v>52</v>
      </c>
      <c r="AJ29" s="2" t="s">
        <v>27</v>
      </c>
      <c r="AK29" s="6"/>
      <c r="AL29" s="19">
        <f>MIN(V29,W29,AG29,AH29)</f>
        <v>26.44</v>
      </c>
      <c r="AM29" s="10"/>
      <c r="AN29" s="3"/>
      <c r="AO29" s="2"/>
      <c r="AP29" s="5"/>
      <c r="AQ29" s="5"/>
      <c r="AR29" s="2"/>
      <c r="AS29" s="2"/>
      <c r="AT29" s="2" t="s">
        <v>52</v>
      </c>
      <c r="AU29" s="2"/>
      <c r="AV29" s="11">
        <f>AU29</f>
        <v>0</v>
      </c>
      <c r="AW29" s="2"/>
      <c r="AX29" s="2"/>
      <c r="AY29" s="2" t="s">
        <v>52</v>
      </c>
      <c r="AZ29" s="2" t="s">
        <v>27</v>
      </c>
      <c r="BA29" s="6"/>
      <c r="BB29" s="19">
        <f>MIN(AL29,AM29,AW29,AX29)</f>
        <v>26.44</v>
      </c>
      <c r="BC29" s="10"/>
      <c r="BD29" s="3"/>
      <c r="BE29" s="2"/>
      <c r="BF29" s="5"/>
      <c r="BG29" s="5"/>
      <c r="BH29" s="2"/>
      <c r="BI29" s="2"/>
      <c r="BJ29" s="2" t="s">
        <v>52</v>
      </c>
      <c r="BK29" s="2"/>
      <c r="BL29" s="11">
        <f>BK29</f>
        <v>0</v>
      </c>
      <c r="BM29" s="2"/>
      <c r="BN29" s="2"/>
      <c r="BO29" s="2" t="s">
        <v>52</v>
      </c>
      <c r="BP29" s="2" t="s">
        <v>27</v>
      </c>
      <c r="BQ29" s="6"/>
      <c r="BR29" s="19">
        <f>MIN(BB29,BC29,BM29,BN29)</f>
        <v>26.44</v>
      </c>
      <c r="BS29" s="10"/>
      <c r="BT29" s="3"/>
      <c r="BU29" s="2"/>
      <c r="BV29" s="5"/>
      <c r="BW29" s="5"/>
      <c r="BX29" s="2"/>
      <c r="BY29" s="2"/>
      <c r="BZ29" s="2" t="s">
        <v>52</v>
      </c>
      <c r="CA29" s="2"/>
      <c r="CB29" s="11">
        <f>CA29</f>
        <v>0</v>
      </c>
      <c r="CC29" s="2"/>
      <c r="CD29" s="2"/>
      <c r="CE29" s="2" t="s">
        <v>52</v>
      </c>
      <c r="CF29" s="2" t="s">
        <v>27</v>
      </c>
      <c r="CG29" s="6"/>
      <c r="CH29" s="19">
        <f>MIN(BR29,BS29,CC29,CD29)</f>
        <v>26.44</v>
      </c>
      <c r="CI29" s="10"/>
      <c r="CJ29" s="3"/>
      <c r="CK29" s="2"/>
      <c r="CL29" s="5"/>
      <c r="CM29" s="5"/>
      <c r="CN29" s="2"/>
      <c r="CO29" s="2"/>
      <c r="CP29" s="2" t="s">
        <v>52</v>
      </c>
      <c r="CQ29" s="2"/>
      <c r="CR29" s="11">
        <f>CQ29</f>
        <v>0</v>
      </c>
      <c r="CS29" s="2"/>
      <c r="CT29" s="2"/>
      <c r="CU29" s="2" t="s">
        <v>52</v>
      </c>
      <c r="CV29" s="2" t="s">
        <v>27</v>
      </c>
      <c r="CW29" s="6"/>
      <c r="CX29" s="19">
        <f t="shared" si="2"/>
        <v>26.44</v>
      </c>
      <c r="CY29" s="10"/>
      <c r="CZ29" s="3"/>
      <c r="DA29" s="2"/>
      <c r="DB29" s="5"/>
      <c r="DC29" s="5"/>
      <c r="DD29" s="2"/>
      <c r="DE29" s="2"/>
      <c r="DF29" s="2" t="s">
        <v>52</v>
      </c>
      <c r="DG29" s="2"/>
      <c r="DH29" s="11">
        <f>DG29</f>
        <v>0</v>
      </c>
      <c r="DI29" s="2"/>
      <c r="DJ29" s="2"/>
      <c r="DK29" s="2" t="s">
        <v>52</v>
      </c>
      <c r="DL29" s="2" t="s">
        <v>27</v>
      </c>
      <c r="DM29" s="6"/>
      <c r="DN29" s="19">
        <f t="shared" si="5"/>
        <v>26.44</v>
      </c>
      <c r="DO29" s="10"/>
      <c r="DP29" s="3"/>
      <c r="DQ29" s="2"/>
      <c r="DR29" s="5"/>
      <c r="DS29" s="5"/>
      <c r="DT29" s="2"/>
      <c r="DU29" s="2"/>
      <c r="DV29" s="2" t="s">
        <v>52</v>
      </c>
      <c r="DW29" s="2"/>
      <c r="DX29" s="11">
        <f>DW29</f>
        <v>0</v>
      </c>
      <c r="DY29" s="2"/>
      <c r="DZ29" s="2"/>
      <c r="EA29" s="2" t="s">
        <v>52</v>
      </c>
      <c r="EB29" s="2" t="s">
        <v>27</v>
      </c>
      <c r="EC29" s="6"/>
      <c r="ED29" s="19">
        <f t="shared" si="8"/>
        <v>26.44</v>
      </c>
    </row>
    <row r="30" spans="1:134" x14ac:dyDescent="0.3">
      <c r="A30" s="13">
        <v>21</v>
      </c>
      <c r="B30" s="1" t="s">
        <v>49</v>
      </c>
      <c r="C30" s="2">
        <v>14141</v>
      </c>
      <c r="D30" s="1">
        <v>158</v>
      </c>
      <c r="E30" s="1" t="s">
        <v>220</v>
      </c>
      <c r="F30" s="21"/>
      <c r="G30" s="2"/>
      <c r="H30" s="3"/>
      <c r="I30" s="2"/>
      <c r="J30" s="5"/>
      <c r="K30" s="5"/>
      <c r="L30" s="2"/>
      <c r="M30" s="2"/>
      <c r="N30" s="2"/>
      <c r="O30" s="2"/>
      <c r="P30" s="11"/>
      <c r="Q30" s="2"/>
      <c r="R30" s="2"/>
      <c r="S30" s="2"/>
      <c r="T30" s="8"/>
      <c r="U30" s="6"/>
      <c r="V30" s="19"/>
      <c r="W30" s="2"/>
      <c r="X30" s="3"/>
      <c r="Y30" s="2"/>
      <c r="Z30" s="5"/>
      <c r="AA30" s="5"/>
      <c r="AB30" s="2"/>
      <c r="AC30" s="2"/>
      <c r="AD30" s="2"/>
      <c r="AE30" s="2"/>
      <c r="AF30" s="11"/>
      <c r="AG30" s="2"/>
      <c r="AH30" s="2"/>
      <c r="AI30" s="2"/>
      <c r="AJ30" s="2"/>
      <c r="AK30" s="6"/>
      <c r="AL30" s="19"/>
      <c r="AM30" s="2"/>
      <c r="AN30" s="3"/>
      <c r="AO30" s="2"/>
      <c r="AP30" s="5"/>
      <c r="AQ30" s="5"/>
      <c r="AR30" s="2"/>
      <c r="AS30" s="2"/>
      <c r="AT30" s="2"/>
      <c r="AU30" s="2"/>
      <c r="AV30" s="11"/>
      <c r="AW30" s="2"/>
      <c r="AX30" s="2"/>
      <c r="AY30" s="2"/>
      <c r="AZ30" s="2"/>
      <c r="BA30" s="6"/>
      <c r="BB30" s="19"/>
      <c r="BC30" s="2"/>
      <c r="BD30" s="3"/>
      <c r="BE30" s="2"/>
      <c r="BF30" s="5"/>
      <c r="BG30" s="5"/>
      <c r="BH30" s="2"/>
      <c r="BI30" s="2"/>
      <c r="BJ30" s="2"/>
      <c r="BK30" s="2"/>
      <c r="BL30" s="11"/>
      <c r="BM30" s="2"/>
      <c r="BN30" s="2"/>
      <c r="BO30" s="2"/>
      <c r="BP30" s="2"/>
      <c r="BQ30" s="6"/>
      <c r="BR30" s="19"/>
      <c r="BS30" s="2"/>
      <c r="BT30" s="3"/>
      <c r="BU30" s="2"/>
      <c r="BV30" s="5"/>
      <c r="BW30" s="5"/>
      <c r="BX30" s="2"/>
      <c r="BY30" s="2"/>
      <c r="BZ30" s="2"/>
      <c r="CA30" s="2"/>
      <c r="CB30" s="11"/>
      <c r="CC30" s="2"/>
      <c r="CD30" s="2"/>
      <c r="CE30" s="2"/>
      <c r="CF30" s="8"/>
      <c r="CG30" s="6"/>
      <c r="CH30" s="19"/>
      <c r="CI30" s="2"/>
      <c r="CJ30" s="3"/>
      <c r="CK30" s="2"/>
      <c r="CL30" s="5"/>
      <c r="CM30" s="5"/>
      <c r="CN30" s="2"/>
      <c r="CO30" s="2"/>
      <c r="CP30" s="2"/>
      <c r="CQ30" s="2"/>
      <c r="CR30" s="11"/>
      <c r="CS30" s="2"/>
      <c r="CT30" s="2"/>
      <c r="CU30" s="2"/>
      <c r="CV30" s="2"/>
      <c r="CW30" s="6"/>
      <c r="CX30" s="19"/>
      <c r="CY30" s="2"/>
      <c r="CZ30" s="3"/>
      <c r="DA30" s="2"/>
      <c r="DB30" s="5"/>
      <c r="DC30" s="5"/>
      <c r="DD30" s="2"/>
      <c r="DE30" s="2"/>
      <c r="DF30" s="2"/>
      <c r="DG30" s="2"/>
      <c r="DH30" s="11"/>
      <c r="DI30" s="2"/>
      <c r="DJ30" s="2"/>
      <c r="DK30" s="2"/>
      <c r="DL30" s="2"/>
      <c r="DM30" s="6"/>
      <c r="DN30" s="19">
        <v>99.99</v>
      </c>
      <c r="DO30" s="2"/>
      <c r="DP30" s="3"/>
      <c r="DQ30" s="2"/>
      <c r="DR30" s="5"/>
      <c r="DS30" s="5"/>
      <c r="DT30" s="2"/>
      <c r="DU30" s="2"/>
      <c r="DV30" s="2" t="s">
        <v>52</v>
      </c>
      <c r="DW30" s="2"/>
      <c r="DX30" s="11"/>
      <c r="DY30" s="2">
        <v>28.673999999999999</v>
      </c>
      <c r="DZ30" s="2">
        <v>25.408999999999999</v>
      </c>
      <c r="EA30" s="2"/>
      <c r="EB30" s="8" t="s">
        <v>222</v>
      </c>
      <c r="EC30" s="6"/>
      <c r="ED30" s="19">
        <f t="shared" si="8"/>
        <v>25.408999999999999</v>
      </c>
    </row>
    <row r="31" spans="1:134" x14ac:dyDescent="0.3">
      <c r="A31" s="13">
        <v>22</v>
      </c>
      <c r="B31" s="1" t="s">
        <v>210</v>
      </c>
      <c r="C31" s="2">
        <v>35787</v>
      </c>
      <c r="D31" s="1">
        <v>123</v>
      </c>
      <c r="E31" s="1" t="s">
        <v>211</v>
      </c>
      <c r="F31" s="21"/>
      <c r="G31" s="2"/>
      <c r="H31" s="3"/>
      <c r="I31" s="2"/>
      <c r="J31" s="5"/>
      <c r="K31" s="5"/>
      <c r="L31" s="2"/>
      <c r="M31" s="2"/>
      <c r="N31" s="2"/>
      <c r="O31" s="2"/>
      <c r="P31" s="11"/>
      <c r="Q31" s="2"/>
      <c r="R31" s="2"/>
      <c r="S31" s="2"/>
      <c r="T31" s="8"/>
      <c r="U31" s="6"/>
      <c r="V31" s="19"/>
      <c r="W31" s="2"/>
      <c r="X31" s="3"/>
      <c r="Y31" s="2"/>
      <c r="Z31" s="5"/>
      <c r="AA31" s="5"/>
      <c r="AB31" s="2"/>
      <c r="AC31" s="2"/>
      <c r="AD31" s="2"/>
      <c r="AE31" s="2"/>
      <c r="AF31" s="11"/>
      <c r="AG31" s="2"/>
      <c r="AH31" s="10"/>
      <c r="AI31" s="2"/>
      <c r="AJ31" s="8"/>
      <c r="AK31" s="6"/>
      <c r="AL31" s="19"/>
      <c r="AM31" s="2"/>
      <c r="AN31" s="3"/>
      <c r="AO31" s="2"/>
      <c r="AP31" s="5"/>
      <c r="AQ31" s="5"/>
      <c r="AR31" s="2"/>
      <c r="AS31" s="2"/>
      <c r="AT31" s="2"/>
      <c r="AU31" s="2"/>
      <c r="AV31" s="11"/>
      <c r="AW31" s="2"/>
      <c r="AX31" s="10"/>
      <c r="AY31" s="2"/>
      <c r="AZ31" s="2"/>
      <c r="BA31" s="6"/>
      <c r="BB31" s="19"/>
      <c r="BC31" s="2"/>
      <c r="BD31" s="3"/>
      <c r="BE31" s="2"/>
      <c r="BF31" s="5"/>
      <c r="BG31" s="5"/>
      <c r="BH31" s="2"/>
      <c r="BI31" s="2"/>
      <c r="BJ31" s="2"/>
      <c r="BK31" s="2"/>
      <c r="BL31" s="11"/>
      <c r="BM31" s="2"/>
      <c r="BN31" s="10"/>
      <c r="BO31" s="2"/>
      <c r="BP31" s="2"/>
      <c r="BQ31" s="6"/>
      <c r="BR31" s="19"/>
      <c r="BS31" s="2"/>
      <c r="BT31" s="3"/>
      <c r="BU31" s="2"/>
      <c r="BV31" s="5"/>
      <c r="BW31" s="5"/>
      <c r="BX31" s="2"/>
      <c r="BY31" s="2"/>
      <c r="BZ31" s="2"/>
      <c r="CA31" s="2"/>
      <c r="CB31" s="11"/>
      <c r="CC31" s="2"/>
      <c r="CD31" s="10"/>
      <c r="CE31" s="2"/>
      <c r="CF31" s="2"/>
      <c r="CG31" s="6"/>
      <c r="CH31" s="19"/>
      <c r="CI31" s="2"/>
      <c r="CJ31" s="3"/>
      <c r="CK31" s="2"/>
      <c r="CL31" s="5"/>
      <c r="CM31" s="5"/>
      <c r="CN31" s="2"/>
      <c r="CO31" s="2"/>
      <c r="CP31" s="2"/>
      <c r="CQ31" s="2"/>
      <c r="CR31" s="11"/>
      <c r="CS31" s="2"/>
      <c r="CT31" s="10"/>
      <c r="CU31" s="2"/>
      <c r="CV31" s="8"/>
      <c r="CW31" s="6"/>
      <c r="CX31" s="19">
        <v>59</v>
      </c>
      <c r="CY31" s="2"/>
      <c r="CZ31" s="3"/>
      <c r="DA31" s="2"/>
      <c r="DB31" s="5"/>
      <c r="DC31" s="5"/>
      <c r="DD31" s="2"/>
      <c r="DE31" s="2"/>
      <c r="DF31" s="2"/>
      <c r="DG31" s="2"/>
      <c r="DH31" s="11"/>
      <c r="DI31" s="2">
        <v>34.728000000000002</v>
      </c>
      <c r="DJ31" s="10"/>
      <c r="DK31" s="2"/>
      <c r="DL31" s="8" t="s">
        <v>87</v>
      </c>
      <c r="DM31" s="6"/>
      <c r="DN31" s="19">
        <f>MIN(CX31,CY31,DI31,DJ31)</f>
        <v>34.728000000000002</v>
      </c>
      <c r="DO31" s="2"/>
      <c r="DP31" s="3"/>
      <c r="DQ31" s="2"/>
      <c r="DR31" s="5"/>
      <c r="DS31" s="5"/>
      <c r="DT31" s="2"/>
      <c r="DU31" s="2"/>
      <c r="DV31" s="2" t="s">
        <v>52</v>
      </c>
      <c r="DW31" s="2"/>
      <c r="DX31" s="11"/>
      <c r="DY31" s="2">
        <v>35.720999999999997</v>
      </c>
      <c r="DZ31" s="10"/>
      <c r="EA31" s="2" t="s">
        <v>31</v>
      </c>
      <c r="EB31" s="8" t="s">
        <v>180</v>
      </c>
      <c r="EC31" s="6"/>
      <c r="ED31" s="19">
        <f t="shared" si="8"/>
        <v>34.728000000000002</v>
      </c>
    </row>
    <row r="32" spans="1:134" x14ac:dyDescent="0.3">
      <c r="A32" s="13">
        <v>23</v>
      </c>
      <c r="B32" s="1" t="s">
        <v>176</v>
      </c>
      <c r="C32" s="2">
        <v>21842</v>
      </c>
      <c r="D32" s="1">
        <v>1</v>
      </c>
      <c r="E32" s="1" t="s">
        <v>177</v>
      </c>
      <c r="F32" s="21"/>
      <c r="G32" s="2"/>
      <c r="H32" s="3"/>
      <c r="I32" s="2"/>
      <c r="J32" s="5"/>
      <c r="K32" s="5"/>
      <c r="L32" s="2"/>
      <c r="M32" s="2"/>
      <c r="N32" s="2"/>
      <c r="O32" s="2"/>
      <c r="P32" s="11"/>
      <c r="Q32" s="2"/>
      <c r="R32" s="2"/>
      <c r="S32" s="2"/>
      <c r="T32" s="8"/>
      <c r="U32" s="6"/>
      <c r="V32" s="19"/>
      <c r="W32" s="2"/>
      <c r="X32" s="3"/>
      <c r="Y32" s="2"/>
      <c r="Z32" s="5"/>
      <c r="AA32" s="5"/>
      <c r="AB32" s="2"/>
      <c r="AC32" s="2"/>
      <c r="AD32" s="2" t="s">
        <v>52</v>
      </c>
      <c r="AE32" s="2"/>
      <c r="AF32" s="11"/>
      <c r="AG32" s="2">
        <v>23.616</v>
      </c>
      <c r="AH32" s="2"/>
      <c r="AI32" s="2" t="s">
        <v>52</v>
      </c>
      <c r="AJ32" s="8" t="s">
        <v>46</v>
      </c>
      <c r="AK32" s="6"/>
      <c r="AL32" s="19">
        <f>MIN(V32,W32,AG32,AH32)</f>
        <v>23.616</v>
      </c>
      <c r="AM32" s="2"/>
      <c r="AN32" s="3"/>
      <c r="AO32" s="2"/>
      <c r="AP32" s="5"/>
      <c r="AQ32" s="5"/>
      <c r="AR32" s="2"/>
      <c r="AS32" s="2"/>
      <c r="AT32" s="2" t="s">
        <v>52</v>
      </c>
      <c r="AU32" s="2"/>
      <c r="AV32" s="11"/>
      <c r="AW32" s="2"/>
      <c r="AX32" s="2"/>
      <c r="AY32" s="2" t="s">
        <v>52</v>
      </c>
      <c r="AZ32" s="2" t="s">
        <v>46</v>
      </c>
      <c r="BA32" s="6"/>
      <c r="BB32" s="19">
        <f>MIN(AL32,AM32,AW32,AX32)</f>
        <v>23.616</v>
      </c>
      <c r="BC32" s="2"/>
      <c r="BD32" s="3"/>
      <c r="BE32" s="2"/>
      <c r="BF32" s="5"/>
      <c r="BG32" s="5"/>
      <c r="BH32" s="2"/>
      <c r="BI32" s="2"/>
      <c r="BJ32" s="2" t="s">
        <v>52</v>
      </c>
      <c r="BK32" s="2"/>
      <c r="BL32" s="11"/>
      <c r="BM32" s="2"/>
      <c r="BN32" s="2"/>
      <c r="BO32" s="2" t="s">
        <v>52</v>
      </c>
      <c r="BP32" s="2" t="s">
        <v>46</v>
      </c>
      <c r="BQ32" s="6"/>
      <c r="BR32" s="19">
        <f>MIN(BB32,BC32,BM32,BN32)</f>
        <v>23.616</v>
      </c>
      <c r="BS32" s="2"/>
      <c r="BT32" s="3"/>
      <c r="BU32" s="2"/>
      <c r="BV32" s="5"/>
      <c r="BW32" s="5"/>
      <c r="BX32" s="2"/>
      <c r="BY32" s="2"/>
      <c r="BZ32" s="2" t="s">
        <v>52</v>
      </c>
      <c r="CA32" s="2"/>
      <c r="CB32" s="11"/>
      <c r="CC32" s="2"/>
      <c r="CD32" s="2"/>
      <c r="CE32" s="2" t="s">
        <v>52</v>
      </c>
      <c r="CF32" s="2" t="s">
        <v>46</v>
      </c>
      <c r="CG32" s="6"/>
      <c r="CH32" s="19">
        <f>MIN(BR32,BS32,CC32,CD32)</f>
        <v>23.616</v>
      </c>
      <c r="CI32" s="2"/>
      <c r="CJ32" s="3"/>
      <c r="CK32" s="2"/>
      <c r="CL32" s="5"/>
      <c r="CM32" s="5"/>
      <c r="CN32" s="2"/>
      <c r="CO32" s="2"/>
      <c r="CP32" s="2" t="s">
        <v>52</v>
      </c>
      <c r="CQ32" s="2"/>
      <c r="CR32" s="11"/>
      <c r="CS32" s="2"/>
      <c r="CT32" s="2"/>
      <c r="CU32" s="2" t="s">
        <v>52</v>
      </c>
      <c r="CV32" s="2" t="s">
        <v>46</v>
      </c>
      <c r="CW32" s="6"/>
      <c r="CX32" s="19">
        <f>MIN(CH32,CI32,CS32,CT32)</f>
        <v>23.616</v>
      </c>
      <c r="CY32" s="2"/>
      <c r="CZ32" s="3"/>
      <c r="DA32" s="2"/>
      <c r="DB32" s="5"/>
      <c r="DC32" s="5"/>
      <c r="DD32" s="2"/>
      <c r="DE32" s="2"/>
      <c r="DF32" s="2" t="s">
        <v>52</v>
      </c>
      <c r="DG32" s="2"/>
      <c r="DH32" s="11"/>
      <c r="DI32" s="2"/>
      <c r="DJ32" s="2"/>
      <c r="DK32" s="2" t="s">
        <v>52</v>
      </c>
      <c r="DL32" s="2" t="s">
        <v>46</v>
      </c>
      <c r="DM32" s="6"/>
      <c r="DN32" s="19">
        <f>MIN(CX32,CY32,DI32,DJ32)</f>
        <v>23.616</v>
      </c>
      <c r="DO32" s="2"/>
      <c r="DP32" s="3"/>
      <c r="DQ32" s="2"/>
      <c r="DR32" s="5"/>
      <c r="DS32" s="5"/>
      <c r="DT32" s="2"/>
      <c r="DU32" s="2"/>
      <c r="DV32" s="2" t="s">
        <v>52</v>
      </c>
      <c r="DW32" s="2"/>
      <c r="DX32" s="11"/>
      <c r="DY32" s="2"/>
      <c r="DZ32" s="2"/>
      <c r="EA32" s="2" t="s">
        <v>52</v>
      </c>
      <c r="EB32" s="2" t="s">
        <v>46</v>
      </c>
      <c r="EC32" s="6"/>
      <c r="ED32" s="19">
        <f t="shared" si="8"/>
        <v>23.616</v>
      </c>
    </row>
    <row r="33" spans="1:134" x14ac:dyDescent="0.3">
      <c r="A33" s="13">
        <v>24</v>
      </c>
      <c r="B33" s="1" t="s">
        <v>75</v>
      </c>
      <c r="C33" s="2">
        <v>19899</v>
      </c>
      <c r="D33" s="1">
        <v>166</v>
      </c>
      <c r="E33" s="1" t="s">
        <v>57</v>
      </c>
      <c r="F33" s="21"/>
      <c r="G33" s="2"/>
      <c r="H33" s="3"/>
      <c r="I33" s="2"/>
      <c r="J33" s="5"/>
      <c r="K33" s="5"/>
      <c r="L33" s="2"/>
      <c r="M33" s="2"/>
      <c r="N33" s="2"/>
      <c r="O33" s="2"/>
      <c r="P33" s="11"/>
      <c r="Q33" s="2"/>
      <c r="R33" s="2"/>
      <c r="S33" s="2"/>
      <c r="T33" s="8"/>
      <c r="U33" s="6"/>
      <c r="V33" s="19"/>
      <c r="W33" s="2"/>
      <c r="X33" s="3"/>
      <c r="Y33" s="2"/>
      <c r="Z33" s="5"/>
      <c r="AA33" s="5"/>
      <c r="AB33" s="2"/>
      <c r="AC33" s="2"/>
      <c r="AD33" s="2"/>
      <c r="AE33" s="2"/>
      <c r="AF33" s="11"/>
      <c r="AG33" s="2"/>
      <c r="AH33" s="10"/>
      <c r="AI33" s="2"/>
      <c r="AJ33" s="8"/>
      <c r="AK33" s="6"/>
      <c r="AL33" s="19"/>
      <c r="AM33" s="2"/>
      <c r="AN33" s="3"/>
      <c r="AO33" s="2"/>
      <c r="AP33" s="5"/>
      <c r="AQ33" s="5"/>
      <c r="AR33" s="2"/>
      <c r="AS33" s="2"/>
      <c r="AT33" s="2"/>
      <c r="AU33" s="2"/>
      <c r="AV33" s="11"/>
      <c r="AW33" s="2"/>
      <c r="AX33" s="10"/>
      <c r="AY33" s="2"/>
      <c r="AZ33" s="2"/>
      <c r="BA33" s="6"/>
      <c r="BB33" s="19"/>
      <c r="BC33" s="2"/>
      <c r="BD33" s="3"/>
      <c r="BE33" s="2"/>
      <c r="BF33" s="5"/>
      <c r="BG33" s="5"/>
      <c r="BH33" s="2"/>
      <c r="BI33" s="2"/>
      <c r="BJ33" s="2"/>
      <c r="BK33" s="2"/>
      <c r="BL33" s="11"/>
      <c r="BM33" s="2"/>
      <c r="BN33" s="10"/>
      <c r="BO33" s="2"/>
      <c r="BP33" s="2"/>
      <c r="BQ33" s="6"/>
      <c r="BR33" s="19"/>
      <c r="BS33" s="2"/>
      <c r="BT33" s="3"/>
      <c r="BU33" s="2"/>
      <c r="BV33" s="5"/>
      <c r="BW33" s="5"/>
      <c r="BX33" s="2"/>
      <c r="BY33" s="2"/>
      <c r="BZ33" s="2"/>
      <c r="CA33" s="2"/>
      <c r="CB33" s="11"/>
      <c r="CC33" s="2"/>
      <c r="CD33" s="10"/>
      <c r="CE33" s="2"/>
      <c r="CF33" s="2"/>
      <c r="CG33" s="6"/>
      <c r="CH33" s="19"/>
      <c r="CI33" s="2">
        <v>39.292999999999999</v>
      </c>
      <c r="CJ33" s="3"/>
      <c r="CK33" s="2"/>
      <c r="CL33" s="5"/>
      <c r="CM33" s="5"/>
      <c r="CN33" s="2"/>
      <c r="CO33" s="2"/>
      <c r="CP33" s="2"/>
      <c r="CQ33" s="2"/>
      <c r="CR33" s="11"/>
      <c r="CS33" s="2"/>
      <c r="CT33" s="10"/>
      <c r="CU33" s="2"/>
      <c r="CV33" s="2"/>
      <c r="CW33" s="6"/>
      <c r="CX33" s="19">
        <f>MIN(CH33,CI33,CS33,CT33)</f>
        <v>39.292999999999999</v>
      </c>
      <c r="CY33" s="2"/>
      <c r="CZ33" s="3"/>
      <c r="DA33" s="2"/>
      <c r="DB33" s="5"/>
      <c r="DC33" s="5"/>
      <c r="DD33" s="2"/>
      <c r="DE33" s="2"/>
      <c r="DF33" s="2"/>
      <c r="DG33" s="2"/>
      <c r="DH33" s="11"/>
      <c r="DI33" s="2"/>
      <c r="DJ33" s="10"/>
      <c r="DK33" s="2"/>
      <c r="DL33" s="2"/>
      <c r="DM33" s="6"/>
      <c r="DN33" s="19">
        <f>MIN(CX33,CY33,DI33,DJ33)</f>
        <v>39.292999999999999</v>
      </c>
      <c r="DO33" s="2"/>
      <c r="DP33" s="3"/>
      <c r="DQ33" s="2"/>
      <c r="DR33" s="5"/>
      <c r="DS33" s="5"/>
      <c r="DT33" s="2"/>
      <c r="DU33" s="2"/>
      <c r="DV33" s="2"/>
      <c r="DW33" s="2"/>
      <c r="DX33" s="11"/>
      <c r="DY33" s="2"/>
      <c r="DZ33" s="10"/>
      <c r="EA33" s="2"/>
      <c r="EB33" s="2"/>
      <c r="EC33" s="6"/>
      <c r="ED33" s="19">
        <f t="shared" si="8"/>
        <v>39.292999999999999</v>
      </c>
    </row>
    <row r="34" spans="1:134" x14ac:dyDescent="0.3">
      <c r="A34" s="13">
        <v>25</v>
      </c>
      <c r="B34" s="1" t="s">
        <v>207</v>
      </c>
      <c r="C34" s="52" t="s">
        <v>218</v>
      </c>
      <c r="D34" s="1">
        <v>11</v>
      </c>
      <c r="E34" s="1" t="s">
        <v>208</v>
      </c>
      <c r="F34" s="21"/>
      <c r="G34" s="2"/>
      <c r="H34" s="3"/>
      <c r="I34" s="2"/>
      <c r="J34" s="5"/>
      <c r="K34" s="5"/>
      <c r="L34" s="2"/>
      <c r="M34" s="2"/>
      <c r="N34" s="2"/>
      <c r="O34" s="2"/>
      <c r="P34" s="11"/>
      <c r="Q34" s="2"/>
      <c r="R34" s="2"/>
      <c r="S34" s="2"/>
      <c r="T34" s="8"/>
      <c r="U34" s="6"/>
      <c r="V34" s="19"/>
      <c r="W34" s="2"/>
      <c r="X34" s="3"/>
      <c r="Y34" s="2"/>
      <c r="Z34" s="5"/>
      <c r="AA34" s="5"/>
      <c r="AB34" s="2"/>
      <c r="AC34" s="2"/>
      <c r="AD34" s="2"/>
      <c r="AE34" s="2"/>
      <c r="AF34" s="11"/>
      <c r="AG34" s="2"/>
      <c r="AH34" s="10"/>
      <c r="AI34" s="2"/>
      <c r="AJ34" s="8"/>
      <c r="AK34" s="6"/>
      <c r="AL34" s="19"/>
      <c r="AM34" s="2"/>
      <c r="AN34" s="3"/>
      <c r="AO34" s="2"/>
      <c r="AP34" s="5"/>
      <c r="AQ34" s="5"/>
      <c r="AR34" s="2"/>
      <c r="AS34" s="2"/>
      <c r="AT34" s="2"/>
      <c r="AU34" s="2"/>
      <c r="AV34" s="11"/>
      <c r="AW34" s="2"/>
      <c r="AX34" s="10"/>
      <c r="AY34" s="2"/>
      <c r="AZ34" s="2"/>
      <c r="BA34" s="6"/>
      <c r="BB34" s="19"/>
      <c r="BC34" s="2"/>
      <c r="BD34" s="3"/>
      <c r="BE34" s="2"/>
      <c r="BF34" s="5"/>
      <c r="BG34" s="5"/>
      <c r="BH34" s="2"/>
      <c r="BI34" s="2"/>
      <c r="BJ34" s="2"/>
      <c r="BK34" s="2"/>
      <c r="BL34" s="11"/>
      <c r="BM34" s="2"/>
      <c r="BN34" s="10"/>
      <c r="BO34" s="2"/>
      <c r="BP34" s="2"/>
      <c r="BQ34" s="6"/>
      <c r="BR34" s="19"/>
      <c r="BS34" s="2"/>
      <c r="BT34" s="3"/>
      <c r="BU34" s="2"/>
      <c r="BV34" s="5"/>
      <c r="BW34" s="5"/>
      <c r="BX34" s="2"/>
      <c r="BY34" s="2"/>
      <c r="BZ34" s="2"/>
      <c r="CA34" s="2"/>
      <c r="CB34" s="11"/>
      <c r="CC34" s="2"/>
      <c r="CD34" s="10"/>
      <c r="CE34" s="2"/>
      <c r="CF34" s="2"/>
      <c r="CG34" s="6"/>
      <c r="CH34" s="19"/>
      <c r="CI34" s="2"/>
      <c r="CJ34" s="3"/>
      <c r="CK34" s="2"/>
      <c r="CL34" s="5"/>
      <c r="CM34" s="5"/>
      <c r="CN34" s="2"/>
      <c r="CO34" s="2"/>
      <c r="CP34" s="2"/>
      <c r="CQ34" s="2"/>
      <c r="CR34" s="11"/>
      <c r="CS34" s="2"/>
      <c r="CT34" s="10"/>
      <c r="CU34" s="2"/>
      <c r="CV34" s="8"/>
      <c r="CW34" s="6"/>
      <c r="CX34" s="19">
        <v>59</v>
      </c>
      <c r="CY34" s="2">
        <v>54.194000000000003</v>
      </c>
      <c r="CZ34" s="3"/>
      <c r="DA34" s="2"/>
      <c r="DB34" s="5"/>
      <c r="DC34" s="5"/>
      <c r="DD34" s="2"/>
      <c r="DE34" s="2"/>
      <c r="DF34" s="2"/>
      <c r="DG34" s="2"/>
      <c r="DH34" s="11"/>
      <c r="DI34" s="2">
        <v>34.981000000000002</v>
      </c>
      <c r="DJ34" s="10"/>
      <c r="DK34" s="2"/>
      <c r="DL34" s="8" t="s">
        <v>87</v>
      </c>
      <c r="DM34" s="6"/>
      <c r="DN34" s="19"/>
      <c r="DO34" s="2"/>
      <c r="DP34" s="3"/>
      <c r="DQ34" s="2"/>
      <c r="DR34" s="5"/>
      <c r="DS34" s="5"/>
      <c r="DT34" s="2"/>
      <c r="DU34" s="2"/>
      <c r="DV34" s="2"/>
      <c r="DW34" s="2"/>
      <c r="DX34" s="11"/>
      <c r="DY34" s="2"/>
      <c r="DZ34" s="10"/>
      <c r="EA34" s="2"/>
      <c r="EB34" s="66" t="s">
        <v>87</v>
      </c>
      <c r="EC34" s="6"/>
      <c r="ED34" s="19">
        <f t="shared" si="8"/>
        <v>0</v>
      </c>
    </row>
    <row r="35" spans="1:134" x14ac:dyDescent="0.3">
      <c r="A35" s="13">
        <v>26</v>
      </c>
      <c r="B35" s="1" t="s">
        <v>76</v>
      </c>
      <c r="C35" s="2">
        <v>5172</v>
      </c>
      <c r="D35" s="1">
        <v>85</v>
      </c>
      <c r="E35" s="1" t="s">
        <v>206</v>
      </c>
      <c r="F35" s="21"/>
      <c r="G35" s="2"/>
      <c r="H35" s="3"/>
      <c r="I35" s="2"/>
      <c r="J35" s="5"/>
      <c r="K35" s="5"/>
      <c r="L35" s="2"/>
      <c r="M35" s="2"/>
      <c r="N35" s="2"/>
      <c r="O35" s="2"/>
      <c r="P35" s="11"/>
      <c r="Q35" s="2"/>
      <c r="R35" s="2"/>
      <c r="S35" s="2"/>
      <c r="T35" s="8"/>
      <c r="U35" s="6"/>
      <c r="V35" s="19"/>
      <c r="W35" s="2"/>
      <c r="X35" s="3"/>
      <c r="Y35" s="2"/>
      <c r="Z35" s="5"/>
      <c r="AA35" s="5"/>
      <c r="AB35" s="2"/>
      <c r="AC35" s="2"/>
      <c r="AD35" s="2"/>
      <c r="AE35" s="2"/>
      <c r="AF35" s="11"/>
      <c r="AG35" s="2"/>
      <c r="AH35" s="10"/>
      <c r="AI35" s="2"/>
      <c r="AJ35" s="8"/>
      <c r="AK35" s="6"/>
      <c r="AL35" s="19"/>
      <c r="AM35" s="2"/>
      <c r="AN35" s="3"/>
      <c r="AO35" s="2"/>
      <c r="AP35" s="5"/>
      <c r="AQ35" s="5"/>
      <c r="AR35" s="2"/>
      <c r="AS35" s="2"/>
      <c r="AT35" s="2"/>
      <c r="AU35" s="2"/>
      <c r="AV35" s="11"/>
      <c r="AW35" s="2"/>
      <c r="AX35" s="10"/>
      <c r="AY35" s="2"/>
      <c r="AZ35" s="2"/>
      <c r="BA35" s="6"/>
      <c r="BB35" s="19"/>
      <c r="BC35" s="2"/>
      <c r="BD35" s="3"/>
      <c r="BE35" s="2"/>
      <c r="BF35" s="5"/>
      <c r="BG35" s="5"/>
      <c r="BH35" s="2"/>
      <c r="BI35" s="2"/>
      <c r="BJ35" s="2"/>
      <c r="BK35" s="2"/>
      <c r="BL35" s="11"/>
      <c r="BM35" s="2"/>
      <c r="BN35" s="10"/>
      <c r="BO35" s="2"/>
      <c r="BP35" s="2"/>
      <c r="BQ35" s="6"/>
      <c r="BR35" s="19"/>
      <c r="BS35" s="2"/>
      <c r="BT35" s="3"/>
      <c r="BU35" s="2"/>
      <c r="BV35" s="5"/>
      <c r="BW35" s="5"/>
      <c r="BX35" s="2"/>
      <c r="BY35" s="2"/>
      <c r="BZ35" s="2"/>
      <c r="CA35" s="2"/>
      <c r="CB35" s="11"/>
      <c r="CC35" s="2"/>
      <c r="CD35" s="10"/>
      <c r="CE35" s="2"/>
      <c r="CF35" s="2"/>
      <c r="CG35" s="6"/>
      <c r="CH35" s="19"/>
      <c r="CI35" s="2"/>
      <c r="CJ35" s="3"/>
      <c r="CK35" s="2"/>
      <c r="CL35" s="5"/>
      <c r="CM35" s="5"/>
      <c r="CN35" s="2"/>
      <c r="CO35" s="2"/>
      <c r="CP35" s="2"/>
      <c r="CQ35" s="2"/>
      <c r="CR35" s="11"/>
      <c r="CS35" s="2"/>
      <c r="CT35" s="10"/>
      <c r="CU35" s="2"/>
      <c r="CV35" s="8"/>
      <c r="CW35" s="6"/>
      <c r="CX35" s="19">
        <v>59</v>
      </c>
      <c r="CY35" s="2">
        <v>27.533000000000001</v>
      </c>
      <c r="CZ35" s="3"/>
      <c r="DA35" s="2"/>
      <c r="DB35" s="5"/>
      <c r="DC35" s="5"/>
      <c r="DD35" s="2"/>
      <c r="DE35" s="2"/>
      <c r="DF35" s="2"/>
      <c r="DG35" s="2"/>
      <c r="DH35" s="11"/>
      <c r="DI35" s="2">
        <v>28.055</v>
      </c>
      <c r="DJ35" s="10"/>
      <c r="DK35" s="2"/>
      <c r="DL35" s="8" t="s">
        <v>125</v>
      </c>
      <c r="DM35" s="6"/>
      <c r="DN35" s="19">
        <f>MIN(CX35,CY35,DI35,DJ35)</f>
        <v>27.533000000000001</v>
      </c>
      <c r="DO35" s="2"/>
      <c r="DP35" s="3"/>
      <c r="DQ35" s="2"/>
      <c r="DR35" s="5"/>
      <c r="DS35" s="5"/>
      <c r="DT35" s="2"/>
      <c r="DU35" s="2"/>
      <c r="DV35" s="2"/>
      <c r="DW35" s="2"/>
      <c r="DX35" s="11"/>
      <c r="DY35" s="2"/>
      <c r="DZ35" s="10"/>
      <c r="EA35" s="2"/>
      <c r="EB35" s="66" t="s">
        <v>125</v>
      </c>
      <c r="EC35" s="6"/>
      <c r="ED35" s="19">
        <f t="shared" si="8"/>
        <v>27.533000000000001</v>
      </c>
    </row>
    <row r="36" spans="1:134" x14ac:dyDescent="0.3">
      <c r="A36" s="13"/>
      <c r="B36" s="1"/>
      <c r="C36" s="2"/>
      <c r="D36" s="1"/>
      <c r="E36" s="1"/>
      <c r="F36" s="21"/>
      <c r="G36" s="2"/>
      <c r="H36" s="3"/>
      <c r="I36" s="2"/>
      <c r="J36" s="5"/>
      <c r="K36" s="5"/>
      <c r="L36" s="2"/>
      <c r="M36" s="2"/>
      <c r="N36" s="2"/>
      <c r="O36" s="2"/>
      <c r="P36" s="11"/>
      <c r="Q36" s="2"/>
      <c r="R36" s="2"/>
      <c r="S36" s="2"/>
      <c r="T36" s="8"/>
      <c r="U36" s="6"/>
      <c r="V36" s="19"/>
      <c r="W36" s="2"/>
      <c r="X36" s="3"/>
      <c r="Y36" s="2"/>
      <c r="Z36" s="5"/>
      <c r="AA36" s="5"/>
      <c r="AB36" s="2"/>
      <c r="AC36" s="2"/>
      <c r="AD36" s="2"/>
      <c r="AE36" s="2"/>
      <c r="AF36" s="11"/>
      <c r="AG36" s="2"/>
      <c r="AH36" s="2"/>
      <c r="AI36" s="2"/>
      <c r="AJ36" s="2"/>
      <c r="AK36" s="6"/>
      <c r="AL36" s="19"/>
      <c r="AM36" s="2"/>
      <c r="AN36" s="3"/>
      <c r="AO36" s="2"/>
      <c r="AP36" s="5"/>
      <c r="AQ36" s="5"/>
      <c r="AR36" s="2"/>
      <c r="AS36" s="2"/>
      <c r="AT36" s="2"/>
      <c r="AU36" s="2"/>
      <c r="AV36" s="11"/>
      <c r="AW36" s="2"/>
      <c r="AX36" s="2"/>
      <c r="AY36" s="2"/>
      <c r="AZ36" s="2"/>
      <c r="BA36" s="6"/>
      <c r="BB36" s="19"/>
      <c r="BC36" s="2"/>
      <c r="BD36" s="3"/>
      <c r="BE36" s="2"/>
      <c r="BF36" s="5"/>
      <c r="BG36" s="5"/>
      <c r="BH36" s="2"/>
      <c r="BI36" s="2"/>
      <c r="BJ36" s="2"/>
      <c r="BK36" s="2"/>
      <c r="BL36" s="11"/>
      <c r="BM36" s="2"/>
      <c r="BN36" s="2"/>
      <c r="BO36" s="2"/>
      <c r="BP36" s="2"/>
      <c r="BQ36" s="6"/>
      <c r="BR36" s="19"/>
      <c r="BS36" s="2"/>
      <c r="BT36" s="3"/>
      <c r="BU36" s="2"/>
      <c r="BV36" s="5"/>
      <c r="BW36" s="5"/>
      <c r="BX36" s="2"/>
      <c r="BY36" s="2"/>
      <c r="BZ36" s="2"/>
      <c r="CA36" s="2"/>
      <c r="CB36" s="11"/>
      <c r="CC36" s="2"/>
      <c r="CD36" s="2"/>
      <c r="CE36" s="2"/>
      <c r="CF36" s="8"/>
      <c r="CG36" s="6"/>
      <c r="CH36" s="19"/>
      <c r="CI36" s="2"/>
      <c r="CJ36" s="3"/>
      <c r="CK36" s="2"/>
      <c r="CL36" s="5"/>
      <c r="CM36" s="5"/>
      <c r="CN36" s="2"/>
      <c r="CO36" s="2"/>
      <c r="CP36" s="2"/>
      <c r="CQ36" s="2"/>
      <c r="CR36" s="11"/>
      <c r="CS36" s="2"/>
      <c r="CT36" s="2"/>
      <c r="CU36" s="2"/>
      <c r="CV36" s="2"/>
      <c r="CW36" s="6"/>
      <c r="CX36" s="19"/>
      <c r="CY36" s="2"/>
      <c r="CZ36" s="3"/>
      <c r="DA36" s="2"/>
      <c r="DB36" s="5"/>
      <c r="DC36" s="5"/>
      <c r="DD36" s="2"/>
      <c r="DE36" s="2"/>
      <c r="DF36" s="2"/>
      <c r="DG36" s="2"/>
      <c r="DH36" s="11"/>
      <c r="DI36" s="2"/>
      <c r="DJ36" s="2"/>
      <c r="DK36" s="2"/>
      <c r="DL36" s="2"/>
      <c r="DM36" s="6"/>
      <c r="DN36" s="19"/>
      <c r="DO36" s="2"/>
      <c r="DP36" s="3"/>
      <c r="DQ36" s="2"/>
      <c r="DR36" s="5"/>
      <c r="DS36" s="5"/>
      <c r="DT36" s="2"/>
      <c r="DU36" s="2"/>
      <c r="DV36" s="2"/>
      <c r="DW36" s="2"/>
      <c r="DX36" s="11"/>
      <c r="DY36" s="2"/>
      <c r="DZ36" s="2"/>
      <c r="EA36" s="2"/>
      <c r="EB36" s="2"/>
      <c r="EC36" s="6"/>
      <c r="ED36" s="19"/>
    </row>
    <row r="37" spans="1:134" x14ac:dyDescent="0.3">
      <c r="A37" s="15"/>
      <c r="B37" s="22">
        <v>26</v>
      </c>
      <c r="C37" s="16"/>
      <c r="D37" s="1"/>
      <c r="E37" s="1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62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62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62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62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62"/>
      <c r="ED37" s="15"/>
    </row>
    <row r="38" spans="1:134" x14ac:dyDescent="0.3">
      <c r="A38" s="15"/>
      <c r="B38" s="16"/>
      <c r="C38" s="16"/>
      <c r="D38" s="1"/>
      <c r="E38" s="1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62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62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62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62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62"/>
      <c r="ED38" s="15"/>
    </row>
    <row r="40" spans="1:134" x14ac:dyDescent="0.3">
      <c r="D40" s="37"/>
    </row>
    <row r="41" spans="1:134" x14ac:dyDescent="0.3">
      <c r="D41" s="37"/>
    </row>
    <row r="42" spans="1:134" x14ac:dyDescent="0.3">
      <c r="D42" s="37"/>
    </row>
    <row r="43" spans="1:134" x14ac:dyDescent="0.3">
      <c r="D43" s="37"/>
    </row>
    <row r="50" spans="2:5" x14ac:dyDescent="0.3">
      <c r="B50" s="38"/>
      <c r="C50" s="38"/>
    </row>
    <row r="51" spans="2:5" x14ac:dyDescent="0.3">
      <c r="E51" s="38"/>
    </row>
    <row r="55" spans="2:5" x14ac:dyDescent="0.3">
      <c r="D55" s="37"/>
    </row>
    <row r="56" spans="2:5" x14ac:dyDescent="0.3">
      <c r="D56" s="37"/>
    </row>
    <row r="60" spans="2:5" x14ac:dyDescent="0.3">
      <c r="D60" s="37"/>
    </row>
    <row r="63" spans="2:5" x14ac:dyDescent="0.3">
      <c r="D63" s="37"/>
    </row>
    <row r="64" spans="2:5" x14ac:dyDescent="0.3">
      <c r="D64" s="37"/>
    </row>
    <row r="65" spans="2:5" x14ac:dyDescent="0.3">
      <c r="D65" s="37"/>
      <c r="E65" s="39"/>
    </row>
    <row r="68" spans="2:5" x14ac:dyDescent="0.3">
      <c r="D68" s="37"/>
    </row>
    <row r="70" spans="2:5" x14ac:dyDescent="0.3">
      <c r="D70" s="37"/>
      <c r="E70" s="39"/>
    </row>
    <row r="72" spans="2:5" x14ac:dyDescent="0.3">
      <c r="D72" s="37"/>
    </row>
    <row r="73" spans="2:5" x14ac:dyDescent="0.3">
      <c r="D73" s="37"/>
    </row>
    <row r="75" spans="2:5" x14ac:dyDescent="0.3">
      <c r="B75" s="40"/>
      <c r="C75" s="40"/>
    </row>
    <row r="78" spans="2:5" x14ac:dyDescent="0.3">
      <c r="D78" s="37"/>
    </row>
    <row r="80" spans="2:5" x14ac:dyDescent="0.3">
      <c r="D80" s="37"/>
    </row>
    <row r="84" spans="2:5" x14ac:dyDescent="0.3">
      <c r="B84" s="40"/>
      <c r="C84" s="40"/>
    </row>
    <row r="86" spans="2:5" x14ac:dyDescent="0.3">
      <c r="D86" s="37"/>
      <c r="E86" s="39"/>
    </row>
    <row r="91" spans="2:5" x14ac:dyDescent="0.3">
      <c r="B91" s="40"/>
      <c r="C91" s="40"/>
    </row>
    <row r="93" spans="2:5" x14ac:dyDescent="0.3">
      <c r="D93" s="37"/>
    </row>
    <row r="96" spans="2:5" x14ac:dyDescent="0.3">
      <c r="D96" s="37"/>
    </row>
    <row r="100" spans="4:5" x14ac:dyDescent="0.3">
      <c r="D100" s="37"/>
    </row>
    <row r="105" spans="4:5" x14ac:dyDescent="0.3">
      <c r="D105" s="37"/>
    </row>
    <row r="107" spans="4:5" x14ac:dyDescent="0.3">
      <c r="D107" s="37"/>
    </row>
    <row r="108" spans="4:5" x14ac:dyDescent="0.3">
      <c r="D108" s="37"/>
    </row>
    <row r="111" spans="4:5" x14ac:dyDescent="0.3">
      <c r="D111" s="37"/>
      <c r="E111" s="39"/>
    </row>
    <row r="112" spans="4:5" x14ac:dyDescent="0.3">
      <c r="D112" s="37"/>
      <c r="E112" s="39"/>
    </row>
    <row r="113" spans="4:4" x14ac:dyDescent="0.3">
      <c r="D113" s="37"/>
    </row>
    <row r="116" spans="4:4" x14ac:dyDescent="0.3">
      <c r="D116" s="37"/>
    </row>
    <row r="119" spans="4:4" x14ac:dyDescent="0.3">
      <c r="D119" s="37"/>
    </row>
    <row r="141" spans="7:123" x14ac:dyDescent="0.3">
      <c r="G141" s="42"/>
      <c r="H141" s="43"/>
      <c r="I141" s="42"/>
      <c r="J141" s="42"/>
      <c r="K141" s="42"/>
      <c r="W141" s="42"/>
      <c r="X141" s="43"/>
      <c r="Y141" s="42"/>
      <c r="Z141" s="42"/>
      <c r="AA141" s="42"/>
      <c r="AM141" s="42"/>
      <c r="AN141" s="43"/>
      <c r="AO141" s="42"/>
      <c r="AP141" s="42"/>
      <c r="AQ141" s="42"/>
      <c r="BC141" s="42"/>
      <c r="BD141" s="43"/>
      <c r="BE141" s="42"/>
      <c r="BF141" s="42"/>
      <c r="BG141" s="42"/>
      <c r="BS141" s="42"/>
      <c r="BT141" s="43"/>
      <c r="BU141" s="42"/>
      <c r="BV141" s="42"/>
      <c r="BW141" s="42"/>
      <c r="CI141" s="42"/>
      <c r="CJ141" s="43"/>
      <c r="CK141" s="42"/>
      <c r="CL141" s="42"/>
      <c r="CM141" s="42"/>
      <c r="CY141" s="42"/>
      <c r="CZ141" s="43"/>
      <c r="DA141" s="42"/>
      <c r="DB141" s="42"/>
      <c r="DC141" s="42"/>
      <c r="DO141" s="42"/>
      <c r="DP141" s="43"/>
      <c r="DQ141" s="42"/>
      <c r="DR141" s="42"/>
      <c r="DS141" s="42"/>
    </row>
    <row r="142" spans="7:123" x14ac:dyDescent="0.3">
      <c r="G142" s="42"/>
      <c r="H142" s="43"/>
      <c r="I142" s="41" t="s">
        <v>40</v>
      </c>
      <c r="J142" s="41" t="s">
        <v>41</v>
      </c>
      <c r="K142" s="42"/>
      <c r="W142" s="42"/>
      <c r="X142" s="43"/>
      <c r="Y142" s="41" t="s">
        <v>40</v>
      </c>
      <c r="Z142" s="41" t="s">
        <v>41</v>
      </c>
      <c r="AA142" s="42"/>
      <c r="AM142" s="42"/>
      <c r="AN142" s="43"/>
      <c r="AO142" s="41" t="s">
        <v>40</v>
      </c>
      <c r="AP142" s="41" t="s">
        <v>41</v>
      </c>
      <c r="AQ142" s="42"/>
      <c r="BC142" s="42"/>
      <c r="BD142" s="43"/>
      <c r="BE142" s="41" t="s">
        <v>40</v>
      </c>
      <c r="BF142" s="41" t="s">
        <v>41</v>
      </c>
      <c r="BG142" s="42"/>
      <c r="BS142" s="42"/>
      <c r="BT142" s="43"/>
      <c r="BU142" s="41" t="s">
        <v>40</v>
      </c>
      <c r="BV142" s="41" t="s">
        <v>41</v>
      </c>
      <c r="BW142" s="42"/>
      <c r="CI142" s="42"/>
      <c r="CJ142" s="43"/>
      <c r="CK142" s="41" t="s">
        <v>40</v>
      </c>
      <c r="CL142" s="41" t="s">
        <v>41</v>
      </c>
      <c r="CM142" s="42"/>
      <c r="CY142" s="42"/>
      <c r="CZ142" s="43"/>
      <c r="DA142" s="41" t="s">
        <v>40</v>
      </c>
      <c r="DB142" s="41" t="s">
        <v>41</v>
      </c>
      <c r="DC142" s="42"/>
      <c r="DO142" s="42"/>
      <c r="DP142" s="43"/>
      <c r="DQ142" s="41" t="s">
        <v>40</v>
      </c>
      <c r="DR142" s="41" t="s">
        <v>41</v>
      </c>
      <c r="DS142" s="42"/>
    </row>
    <row r="143" spans="7:123" x14ac:dyDescent="0.3">
      <c r="G143" s="42"/>
      <c r="H143" s="43" t="s">
        <v>19</v>
      </c>
      <c r="I143" s="42">
        <v>4</v>
      </c>
      <c r="J143" s="42">
        <v>4</v>
      </c>
      <c r="K143" s="42"/>
      <c r="W143" s="42"/>
      <c r="X143" s="43" t="s">
        <v>19</v>
      </c>
      <c r="Y143" s="42">
        <v>2</v>
      </c>
      <c r="Z143" s="42">
        <v>2</v>
      </c>
      <c r="AA143" s="42"/>
      <c r="AM143" s="42"/>
      <c r="AN143" s="43" t="s">
        <v>19</v>
      </c>
      <c r="AO143" s="42">
        <v>2</v>
      </c>
      <c r="AP143" s="42">
        <v>2</v>
      </c>
      <c r="AQ143" s="42"/>
      <c r="BC143" s="42"/>
      <c r="BD143" s="43" t="s">
        <v>19</v>
      </c>
      <c r="BE143" s="42">
        <v>4</v>
      </c>
      <c r="BF143" s="42">
        <v>4</v>
      </c>
      <c r="BG143" s="42"/>
      <c r="BS143" s="42"/>
      <c r="BT143" s="43" t="s">
        <v>19</v>
      </c>
      <c r="BU143" s="42">
        <v>4</v>
      </c>
      <c r="BV143" s="42">
        <v>4</v>
      </c>
      <c r="BW143" s="42"/>
      <c r="CI143" s="42"/>
      <c r="CJ143" s="43" t="s">
        <v>19</v>
      </c>
      <c r="CK143" s="42">
        <v>3</v>
      </c>
      <c r="CL143" s="42">
        <v>3</v>
      </c>
      <c r="CM143" s="42"/>
      <c r="CY143" s="42"/>
      <c r="CZ143" s="43" t="s">
        <v>19</v>
      </c>
      <c r="DA143" s="42">
        <v>9</v>
      </c>
      <c r="DB143" s="42">
        <v>9</v>
      </c>
      <c r="DC143" s="42"/>
      <c r="DO143" s="42"/>
      <c r="DP143" s="43" t="s">
        <v>19</v>
      </c>
      <c r="DQ143" s="42">
        <v>5</v>
      </c>
      <c r="DR143" s="42">
        <v>5</v>
      </c>
      <c r="DS143" s="42"/>
    </row>
    <row r="144" spans="7:123" x14ac:dyDescent="0.3">
      <c r="G144" s="42"/>
      <c r="H144" s="43" t="s">
        <v>20</v>
      </c>
      <c r="I144" s="42">
        <v>4</v>
      </c>
      <c r="J144" s="42">
        <v>4</v>
      </c>
      <c r="K144" s="42"/>
      <c r="W144" s="42"/>
      <c r="X144" s="43" t="s">
        <v>20</v>
      </c>
      <c r="Y144" s="42">
        <v>3</v>
      </c>
      <c r="Z144" s="42">
        <v>3</v>
      </c>
      <c r="AA144" s="42"/>
      <c r="AM144" s="42"/>
      <c r="AN144" s="43" t="s">
        <v>20</v>
      </c>
      <c r="AO144" s="42">
        <v>4</v>
      </c>
      <c r="AP144" s="42">
        <v>4</v>
      </c>
      <c r="AQ144" s="42"/>
      <c r="BC144" s="42"/>
      <c r="BD144" s="43" t="s">
        <v>20</v>
      </c>
      <c r="BE144" s="42">
        <v>4</v>
      </c>
      <c r="BF144" s="42">
        <v>4</v>
      </c>
      <c r="BG144" s="42"/>
      <c r="BS144" s="42"/>
      <c r="BT144" s="43" t="s">
        <v>20</v>
      </c>
      <c r="BU144" s="42">
        <v>3</v>
      </c>
      <c r="BV144" s="42">
        <v>3</v>
      </c>
      <c r="BW144" s="42"/>
      <c r="CI144" s="42"/>
      <c r="CJ144" s="43" t="s">
        <v>20</v>
      </c>
      <c r="CK144" s="42">
        <v>5</v>
      </c>
      <c r="CL144" s="42">
        <v>5</v>
      </c>
      <c r="CM144" s="42"/>
      <c r="CY144" s="42"/>
      <c r="CZ144" s="43" t="s">
        <v>20</v>
      </c>
      <c r="DA144" s="42">
        <v>7</v>
      </c>
      <c r="DB144" s="42">
        <v>7</v>
      </c>
      <c r="DC144" s="42"/>
      <c r="DO144" s="42"/>
      <c r="DP144" s="43" t="s">
        <v>20</v>
      </c>
      <c r="DQ144" s="42">
        <v>7</v>
      </c>
      <c r="DR144" s="42">
        <v>7</v>
      </c>
      <c r="DS144" s="42"/>
    </row>
    <row r="145" spans="7:123" x14ac:dyDescent="0.3">
      <c r="G145" s="42"/>
      <c r="H145" s="43" t="s">
        <v>21</v>
      </c>
      <c r="I145" s="42">
        <v>3</v>
      </c>
      <c r="J145" s="42">
        <v>3</v>
      </c>
      <c r="K145" s="42"/>
      <c r="W145" s="42"/>
      <c r="X145" s="43" t="s">
        <v>21</v>
      </c>
      <c r="Y145" s="42">
        <v>5</v>
      </c>
      <c r="Z145" s="42">
        <v>5</v>
      </c>
      <c r="AA145" s="42"/>
      <c r="AM145" s="42"/>
      <c r="AN145" s="43" t="s">
        <v>21</v>
      </c>
      <c r="AO145" s="42">
        <v>3</v>
      </c>
      <c r="AP145" s="42">
        <v>3</v>
      </c>
      <c r="AQ145" s="42"/>
      <c r="BC145" s="42"/>
      <c r="BD145" s="43" t="s">
        <v>21</v>
      </c>
      <c r="BE145" s="42">
        <v>4</v>
      </c>
      <c r="BF145" s="42">
        <v>4</v>
      </c>
      <c r="BG145" s="42"/>
      <c r="BS145" s="42"/>
      <c r="BT145" s="43" t="s">
        <v>21</v>
      </c>
      <c r="BU145" s="42">
        <v>4</v>
      </c>
      <c r="BV145" s="42">
        <v>4</v>
      </c>
      <c r="BW145" s="42"/>
      <c r="CI145" s="42"/>
      <c r="CJ145" s="43" t="s">
        <v>21</v>
      </c>
      <c r="CK145" s="42">
        <v>7</v>
      </c>
      <c r="CL145" s="42">
        <v>7</v>
      </c>
      <c r="CM145" s="42"/>
      <c r="CY145" s="42"/>
      <c r="CZ145" s="43" t="s">
        <v>21</v>
      </c>
      <c r="DA145" s="42">
        <v>8</v>
      </c>
      <c r="DB145" s="42">
        <v>8</v>
      </c>
      <c r="DC145" s="42"/>
      <c r="DO145" s="42"/>
      <c r="DP145" s="43" t="s">
        <v>21</v>
      </c>
      <c r="DQ145" s="42">
        <v>6</v>
      </c>
      <c r="DR145" s="42">
        <v>6</v>
      </c>
      <c r="DS145" s="42"/>
    </row>
    <row r="146" spans="7:123" x14ac:dyDescent="0.3">
      <c r="G146" s="44"/>
      <c r="H146" s="43" t="s">
        <v>26</v>
      </c>
      <c r="I146" s="42">
        <v>7</v>
      </c>
      <c r="J146" s="42">
        <v>7</v>
      </c>
      <c r="K146" s="42"/>
      <c r="W146" s="44"/>
      <c r="X146" s="43" t="s">
        <v>26</v>
      </c>
      <c r="Y146" s="42">
        <v>5</v>
      </c>
      <c r="Z146" s="42">
        <v>5</v>
      </c>
      <c r="AA146" s="42"/>
      <c r="AM146" s="44"/>
      <c r="AN146" s="43" t="s">
        <v>26</v>
      </c>
      <c r="AO146" s="42">
        <v>5</v>
      </c>
      <c r="AP146" s="42">
        <v>5</v>
      </c>
      <c r="AQ146" s="42"/>
      <c r="BC146" s="44"/>
      <c r="BD146" s="43" t="s">
        <v>26</v>
      </c>
      <c r="BE146" s="42">
        <v>4</v>
      </c>
      <c r="BF146" s="42">
        <v>4</v>
      </c>
      <c r="BG146" s="42"/>
      <c r="BS146" s="44"/>
      <c r="BT146" s="43" t="s">
        <v>26</v>
      </c>
      <c r="BU146" s="42">
        <v>6</v>
      </c>
      <c r="BV146" s="42">
        <v>6</v>
      </c>
      <c r="BW146" s="42"/>
      <c r="CI146" s="44"/>
      <c r="CJ146" s="43" t="s">
        <v>26</v>
      </c>
      <c r="CK146" s="42">
        <v>6</v>
      </c>
      <c r="CL146" s="42">
        <v>6</v>
      </c>
      <c r="CM146" s="42"/>
      <c r="CY146" s="44"/>
      <c r="CZ146" s="43" t="s">
        <v>26</v>
      </c>
      <c r="DA146" s="42">
        <v>6</v>
      </c>
      <c r="DB146" s="42">
        <v>6</v>
      </c>
      <c r="DC146" s="42"/>
      <c r="DO146" s="44"/>
      <c r="DP146" s="43" t="s">
        <v>26</v>
      </c>
      <c r="DQ146" s="42">
        <v>4</v>
      </c>
      <c r="DR146" s="42">
        <v>4</v>
      </c>
      <c r="DS146" s="42"/>
    </row>
    <row r="147" spans="7:123" x14ac:dyDescent="0.3">
      <c r="G147" s="44"/>
      <c r="H147" s="43" t="s">
        <v>33</v>
      </c>
      <c r="I147" s="42">
        <v>4</v>
      </c>
      <c r="J147" s="42">
        <v>4</v>
      </c>
      <c r="K147" s="42"/>
      <c r="W147" s="44"/>
      <c r="X147" s="43" t="s">
        <v>33</v>
      </c>
      <c r="Y147" s="42">
        <v>1</v>
      </c>
      <c r="Z147" s="42">
        <v>1</v>
      </c>
      <c r="AA147" s="42"/>
      <c r="AM147" s="44"/>
      <c r="AN147" s="43" t="s">
        <v>33</v>
      </c>
      <c r="AO147" s="42">
        <v>1</v>
      </c>
      <c r="AP147" s="42">
        <v>1</v>
      </c>
      <c r="AQ147" s="42"/>
      <c r="BC147" s="44"/>
      <c r="BD147" s="43" t="s">
        <v>33</v>
      </c>
      <c r="BE147" s="42">
        <v>2</v>
      </c>
      <c r="BF147" s="42">
        <v>2</v>
      </c>
      <c r="BG147" s="42"/>
      <c r="BS147" s="44"/>
      <c r="BT147" s="43" t="s">
        <v>33</v>
      </c>
      <c r="BU147" s="42">
        <v>1</v>
      </c>
      <c r="BV147" s="42">
        <v>1</v>
      </c>
      <c r="BW147" s="42"/>
      <c r="CI147" s="44"/>
      <c r="CJ147" s="43" t="s">
        <v>33</v>
      </c>
      <c r="CK147" s="42">
        <v>0</v>
      </c>
      <c r="CL147" s="42">
        <v>0</v>
      </c>
      <c r="CM147" s="42"/>
      <c r="CY147" s="44"/>
      <c r="CZ147" s="43" t="s">
        <v>33</v>
      </c>
      <c r="DA147" s="42">
        <v>0</v>
      </c>
      <c r="DB147" s="42">
        <v>0</v>
      </c>
      <c r="DC147" s="42"/>
      <c r="DO147" s="44"/>
      <c r="DP147" s="43" t="s">
        <v>33</v>
      </c>
      <c r="DQ147" s="42">
        <v>0</v>
      </c>
      <c r="DR147" s="42">
        <v>0</v>
      </c>
      <c r="DS147" s="42"/>
    </row>
    <row r="148" spans="7:123" x14ac:dyDescent="0.3">
      <c r="G148" s="42"/>
      <c r="H148" s="43" t="s">
        <v>31</v>
      </c>
      <c r="I148" s="42">
        <v>2</v>
      </c>
      <c r="J148" s="42">
        <v>2</v>
      </c>
      <c r="K148" s="42"/>
      <c r="W148" s="42"/>
      <c r="X148" s="43" t="s">
        <v>31</v>
      </c>
      <c r="Y148" s="42">
        <v>2</v>
      </c>
      <c r="Z148" s="42">
        <v>2</v>
      </c>
      <c r="AA148" s="42"/>
      <c r="AM148" s="42"/>
      <c r="AN148" s="43" t="s">
        <v>31</v>
      </c>
      <c r="AO148" s="42">
        <v>2</v>
      </c>
      <c r="AP148" s="42">
        <v>2</v>
      </c>
      <c r="AQ148" s="42"/>
      <c r="BC148" s="42"/>
      <c r="BD148" s="43" t="s">
        <v>31</v>
      </c>
      <c r="BE148" s="42">
        <v>2</v>
      </c>
      <c r="BF148" s="42">
        <v>2</v>
      </c>
      <c r="BG148" s="42"/>
      <c r="BS148" s="42"/>
      <c r="BT148" s="43" t="s">
        <v>31</v>
      </c>
      <c r="BU148" s="42">
        <v>1</v>
      </c>
      <c r="BV148" s="42">
        <v>1</v>
      </c>
      <c r="BW148" s="42"/>
      <c r="CI148" s="42"/>
      <c r="CJ148" s="43" t="s">
        <v>31</v>
      </c>
      <c r="CK148" s="42">
        <v>3</v>
      </c>
      <c r="CL148" s="42">
        <v>3</v>
      </c>
      <c r="CM148" s="42"/>
      <c r="CY148" s="42"/>
      <c r="CZ148" s="43" t="s">
        <v>31</v>
      </c>
      <c r="DA148" s="42">
        <v>5</v>
      </c>
      <c r="DB148" s="42">
        <v>5</v>
      </c>
      <c r="DC148" s="42"/>
      <c r="DO148" s="42"/>
      <c r="DP148" s="43" t="s">
        <v>31</v>
      </c>
      <c r="DQ148" s="42">
        <v>2</v>
      </c>
      <c r="DR148" s="42">
        <v>2</v>
      </c>
      <c r="DS148" s="42"/>
    </row>
    <row r="149" spans="7:123" x14ac:dyDescent="0.3">
      <c r="G149" s="42"/>
      <c r="H149" s="43" t="s">
        <v>52</v>
      </c>
      <c r="I149" s="42">
        <v>4</v>
      </c>
      <c r="J149" s="42">
        <v>4</v>
      </c>
      <c r="K149" s="42"/>
      <c r="W149" s="42"/>
      <c r="X149" s="43" t="s">
        <v>52</v>
      </c>
      <c r="Y149" s="42">
        <v>7</v>
      </c>
      <c r="Z149" s="42">
        <v>7</v>
      </c>
      <c r="AA149" s="42"/>
      <c r="AM149" s="42"/>
      <c r="AN149" s="43" t="s">
        <v>52</v>
      </c>
      <c r="AO149" s="42">
        <v>2</v>
      </c>
      <c r="AP149" s="42">
        <v>2</v>
      </c>
      <c r="AQ149" s="42"/>
      <c r="BC149" s="42"/>
      <c r="BD149" s="43" t="s">
        <v>52</v>
      </c>
      <c r="BE149" s="42">
        <v>3</v>
      </c>
      <c r="BF149" s="42">
        <v>3</v>
      </c>
      <c r="BG149" s="42"/>
      <c r="BS149" s="42"/>
      <c r="BT149" s="43" t="s">
        <v>52</v>
      </c>
      <c r="BU149" s="42">
        <v>4</v>
      </c>
      <c r="BV149" s="42">
        <v>4</v>
      </c>
      <c r="BW149" s="42"/>
      <c r="CI149" s="42"/>
      <c r="CJ149" s="43" t="s">
        <v>52</v>
      </c>
      <c r="CK149" s="42">
        <v>3</v>
      </c>
      <c r="CL149" s="42">
        <v>3</v>
      </c>
      <c r="CM149" s="42"/>
      <c r="CY149" s="42"/>
      <c r="CZ149" s="43" t="s">
        <v>52</v>
      </c>
      <c r="DA149" s="42">
        <v>7</v>
      </c>
      <c r="DB149" s="42">
        <v>7</v>
      </c>
      <c r="DC149" s="42"/>
      <c r="DO149" s="42"/>
      <c r="DP149" s="43" t="s">
        <v>52</v>
      </c>
      <c r="DQ149" s="42">
        <v>3</v>
      </c>
      <c r="DR149" s="42">
        <v>3</v>
      </c>
      <c r="DS149" s="42"/>
    </row>
    <row r="150" spans="7:123" x14ac:dyDescent="0.3">
      <c r="G150" s="42"/>
      <c r="H150" s="43" t="s">
        <v>17</v>
      </c>
      <c r="I150" s="42">
        <f>SUM(I143:I149)</f>
        <v>28</v>
      </c>
      <c r="J150" s="42">
        <f>SUM(J143:J149)</f>
        <v>28</v>
      </c>
      <c r="K150" s="42"/>
      <c r="W150" s="42"/>
      <c r="X150" s="43" t="s">
        <v>17</v>
      </c>
      <c r="Y150" s="42">
        <f>SUM(Y143:Y149)</f>
        <v>25</v>
      </c>
      <c r="Z150" s="42">
        <f>SUM(Z143:Z149)</f>
        <v>25</v>
      </c>
      <c r="AA150" s="42"/>
      <c r="AM150" s="42"/>
      <c r="AN150" s="43" t="s">
        <v>17</v>
      </c>
      <c r="AO150" s="42">
        <f>SUM(AO143:AO149)</f>
        <v>19</v>
      </c>
      <c r="AP150" s="42">
        <f>SUM(AP143:AP149)</f>
        <v>19</v>
      </c>
      <c r="AQ150" s="42"/>
      <c r="BC150" s="42"/>
      <c r="BD150" s="43" t="s">
        <v>17</v>
      </c>
      <c r="BE150" s="42">
        <f>SUM(BE143:BE149)</f>
        <v>23</v>
      </c>
      <c r="BF150" s="42">
        <f>SUM(BF143:BF149)</f>
        <v>23</v>
      </c>
      <c r="BG150" s="42"/>
      <c r="BS150" s="42"/>
      <c r="BT150" s="43" t="s">
        <v>17</v>
      </c>
      <c r="BU150" s="42">
        <f>SUM(BU143:BU149)</f>
        <v>23</v>
      </c>
      <c r="BV150" s="42">
        <f>SUM(BV143:BV149)</f>
        <v>23</v>
      </c>
      <c r="BW150" s="42"/>
      <c r="CI150" s="42"/>
      <c r="CJ150" s="43" t="s">
        <v>17</v>
      </c>
      <c r="CK150" s="42">
        <f>SUM(CK143:CK149)</f>
        <v>27</v>
      </c>
      <c r="CL150" s="42">
        <f>SUM(CL143:CL149)</f>
        <v>27</v>
      </c>
      <c r="CM150" s="42"/>
      <c r="CY150" s="42"/>
      <c r="CZ150" s="43" t="s">
        <v>17</v>
      </c>
      <c r="DA150" s="42">
        <f>SUM(DA143:DA149)</f>
        <v>42</v>
      </c>
      <c r="DB150" s="42">
        <f>SUM(DB143:DB149)</f>
        <v>42</v>
      </c>
      <c r="DC150" s="42"/>
      <c r="DO150" s="42"/>
      <c r="DP150" s="43" t="s">
        <v>17</v>
      </c>
      <c r="DQ150" s="42">
        <f>SUM(DQ143:DQ149)</f>
        <v>27</v>
      </c>
      <c r="DR150" s="42">
        <f>SUM(DR143:DR149)</f>
        <v>27</v>
      </c>
      <c r="DS150" s="42"/>
    </row>
    <row r="151" spans="7:123" x14ac:dyDescent="0.3">
      <c r="H151" s="27" t="s">
        <v>108</v>
      </c>
      <c r="X151" s="27" t="s">
        <v>108</v>
      </c>
      <c r="AN151" s="27" t="s">
        <v>108</v>
      </c>
      <c r="BD151" s="27" t="s">
        <v>108</v>
      </c>
      <c r="BT151" s="27" t="s">
        <v>108</v>
      </c>
      <c r="CJ151" s="27" t="s">
        <v>108</v>
      </c>
      <c r="CZ151" s="27" t="s">
        <v>108</v>
      </c>
      <c r="DP151" s="27" t="s">
        <v>108</v>
      </c>
    </row>
  </sheetData>
  <sortState ref="A10:ED35">
    <sortCondition descending="1" ref="DX10:DX35"/>
  </sortState>
  <mergeCells count="44">
    <mergeCell ref="CJ1:CX6"/>
    <mergeCell ref="CI7:CI8"/>
    <mergeCell ref="CN7:CO7"/>
    <mergeCell ref="CV7:CV8"/>
    <mergeCell ref="CW7:CW8"/>
    <mergeCell ref="X1:AL6"/>
    <mergeCell ref="W7:W8"/>
    <mergeCell ref="AB7:AC7"/>
    <mergeCell ref="AJ7:AJ8"/>
    <mergeCell ref="AK7:AK8"/>
    <mergeCell ref="H1:V6"/>
    <mergeCell ref="A7:A8"/>
    <mergeCell ref="B7:B8"/>
    <mergeCell ref="C7:C8"/>
    <mergeCell ref="G7:G8"/>
    <mergeCell ref="L7:M7"/>
    <mergeCell ref="T7:T8"/>
    <mergeCell ref="U7:U8"/>
    <mergeCell ref="E1:E6"/>
    <mergeCell ref="AN1:BB6"/>
    <mergeCell ref="AM7:AM8"/>
    <mergeCell ref="AR7:AS7"/>
    <mergeCell ref="AZ7:AZ8"/>
    <mergeCell ref="BA7:BA8"/>
    <mergeCell ref="BD1:BR6"/>
    <mergeCell ref="BC7:BC8"/>
    <mergeCell ref="BH7:BI7"/>
    <mergeCell ref="BP7:BP8"/>
    <mergeCell ref="BQ7:BQ8"/>
    <mergeCell ref="BT1:CH6"/>
    <mergeCell ref="BS7:BS8"/>
    <mergeCell ref="BX7:BY7"/>
    <mergeCell ref="CF7:CF8"/>
    <mergeCell ref="CG7:CG8"/>
    <mergeCell ref="CZ1:DN6"/>
    <mergeCell ref="CY7:CY8"/>
    <mergeCell ref="DD7:DE7"/>
    <mergeCell ref="DL7:DL8"/>
    <mergeCell ref="DM7:DM8"/>
    <mergeCell ref="DP1:ED6"/>
    <mergeCell ref="DO7:DO8"/>
    <mergeCell ref="DT7:DU7"/>
    <mergeCell ref="EB7:EB8"/>
    <mergeCell ref="EC7:E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CLASSES</vt:lpstr>
      <vt:lpstr>ABC</vt:lpstr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2022-10-28T10:37:16Z</dcterms:modified>
</cp:coreProperties>
</file>