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CLASSES" sheetId="1" r:id="rId1"/>
    <sheet name="ABC" sheetId="7" r:id="rId2"/>
    <sheet name="DEF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3" i="1" l="1"/>
  <c r="V83" i="1"/>
  <c r="AL83" i="1" s="1"/>
  <c r="BB83" i="1" s="1"/>
  <c r="BR83" i="1" s="1"/>
  <c r="CH83" i="1" s="1"/>
  <c r="CX83" i="1" s="1"/>
  <c r="DN83" i="1" s="1"/>
  <c r="ED83" i="1" s="1"/>
  <c r="ET83" i="1" s="1"/>
  <c r="Y83" i="1"/>
  <c r="AB83" i="1"/>
  <c r="AC83" i="1"/>
  <c r="AE83" i="1"/>
  <c r="AF83" i="1" s="1"/>
  <c r="AO83" i="1"/>
  <c r="AR83" i="1"/>
  <c r="AS83" i="1"/>
  <c r="BE83" i="1"/>
  <c r="BH83" i="1"/>
  <c r="BI83" i="1"/>
  <c r="BK83" i="1"/>
  <c r="BU83" i="1"/>
  <c r="BX83" i="1"/>
  <c r="BY83" i="1"/>
  <c r="CK83" i="1"/>
  <c r="CN83" i="1"/>
  <c r="CO83" i="1"/>
  <c r="CQ83" i="1" s="1"/>
  <c r="DA83" i="1"/>
  <c r="DD83" i="1"/>
  <c r="DG83" i="1" s="1"/>
  <c r="DE83" i="1"/>
  <c r="DQ83" i="1"/>
  <c r="DW83" i="1" s="1"/>
  <c r="DT83" i="1"/>
  <c r="DU83" i="1"/>
  <c r="EG83" i="1"/>
  <c r="EJ83" i="1"/>
  <c r="EK83" i="1"/>
  <c r="EH156" i="7"/>
  <c r="EG156" i="7"/>
  <c r="DR156" i="7"/>
  <c r="DQ156" i="7"/>
  <c r="DB156" i="7"/>
  <c r="DA156" i="7"/>
  <c r="CL156" i="7"/>
  <c r="CK156" i="7"/>
  <c r="BV156" i="7"/>
  <c r="BU156" i="7"/>
  <c r="BF156" i="7"/>
  <c r="BE156" i="7"/>
  <c r="AP156" i="7"/>
  <c r="AO156" i="7"/>
  <c r="Z156" i="7"/>
  <c r="Y156" i="7"/>
  <c r="J156" i="7"/>
  <c r="I156" i="7"/>
  <c r="V45" i="7"/>
  <c r="AL45" i="7" s="1"/>
  <c r="BB45" i="7" s="1"/>
  <c r="BR45" i="7" s="1"/>
  <c r="CH45" i="7" s="1"/>
  <c r="CX45" i="7" s="1"/>
  <c r="DN45" i="7" s="1"/>
  <c r="ED45" i="7" s="1"/>
  <c r="ET45" i="7" s="1"/>
  <c r="P45" i="7"/>
  <c r="AF45" i="7" s="1"/>
  <c r="AV45" i="7" s="1"/>
  <c r="BL45" i="7" s="1"/>
  <c r="CB45" i="7" s="1"/>
  <c r="CR45" i="7" s="1"/>
  <c r="DH45" i="7" s="1"/>
  <c r="DX45" i="7" s="1"/>
  <c r="EN45" i="7" s="1"/>
  <c r="ET44" i="7"/>
  <c r="EK44" i="7"/>
  <c r="EJ44" i="7"/>
  <c r="EG44" i="7"/>
  <c r="EK43" i="7"/>
  <c r="EJ43" i="7"/>
  <c r="EG43" i="7"/>
  <c r="DU43" i="7"/>
  <c r="DT43" i="7"/>
  <c r="DQ43" i="7"/>
  <c r="DE43" i="7"/>
  <c r="DD43" i="7"/>
  <c r="DA43" i="7"/>
  <c r="CO43" i="7"/>
  <c r="CN43" i="7"/>
  <c r="CK43" i="7"/>
  <c r="BY43" i="7"/>
  <c r="BX43" i="7"/>
  <c r="BU43" i="7"/>
  <c r="BR43" i="7"/>
  <c r="CH43" i="7" s="1"/>
  <c r="CX43" i="7" s="1"/>
  <c r="DN43" i="7" s="1"/>
  <c r="ED43" i="7" s="1"/>
  <c r="ET43" i="7" s="1"/>
  <c r="BI43" i="7"/>
  <c r="BH43" i="7"/>
  <c r="BE43" i="7"/>
  <c r="EK42" i="7"/>
  <c r="EJ42" i="7"/>
  <c r="EG42" i="7"/>
  <c r="DU42" i="7"/>
  <c r="DT42" i="7"/>
  <c r="DQ42" i="7"/>
  <c r="DW42" i="7" s="1"/>
  <c r="DE42" i="7"/>
  <c r="DD42" i="7"/>
  <c r="DA42" i="7"/>
  <c r="CO42" i="7"/>
  <c r="CN42" i="7"/>
  <c r="CK42" i="7"/>
  <c r="BY42" i="7"/>
  <c r="BX42" i="7"/>
  <c r="CA42" i="7" s="1"/>
  <c r="BU42" i="7"/>
  <c r="BI42" i="7"/>
  <c r="BH42" i="7"/>
  <c r="BE42" i="7"/>
  <c r="AS42" i="7"/>
  <c r="AR42" i="7"/>
  <c r="AO42" i="7"/>
  <c r="AC42" i="7"/>
  <c r="AB42" i="7"/>
  <c r="Y42" i="7"/>
  <c r="V42" i="7"/>
  <c r="AL42" i="7" s="1"/>
  <c r="BB42" i="7" s="1"/>
  <c r="BR42" i="7" s="1"/>
  <c r="CH42" i="7" s="1"/>
  <c r="CX42" i="7" s="1"/>
  <c r="DN42" i="7" s="1"/>
  <c r="ED42" i="7" s="1"/>
  <c r="ET42" i="7" s="1"/>
  <c r="M42" i="7"/>
  <c r="L42" i="7"/>
  <c r="I42" i="7"/>
  <c r="EK41" i="7"/>
  <c r="EJ41" i="7"/>
  <c r="EG41" i="7"/>
  <c r="DU41" i="7"/>
  <c r="DT41" i="7"/>
  <c r="DQ41" i="7"/>
  <c r="DE41" i="7"/>
  <c r="DD41" i="7"/>
  <c r="DA41" i="7"/>
  <c r="DG41" i="7" s="1"/>
  <c r="CO41" i="7"/>
  <c r="CN41" i="7"/>
  <c r="CK41" i="7"/>
  <c r="CH41" i="7"/>
  <c r="CX41" i="7" s="1"/>
  <c r="DN41" i="7" s="1"/>
  <c r="ED41" i="7" s="1"/>
  <c r="ET41" i="7" s="1"/>
  <c r="V41" i="7"/>
  <c r="AL41" i="7" s="1"/>
  <c r="BB41" i="7" s="1"/>
  <c r="EK40" i="7"/>
  <c r="EJ40" i="7"/>
  <c r="EG40" i="7"/>
  <c r="DU40" i="7"/>
  <c r="DT40" i="7"/>
  <c r="DQ40" i="7"/>
  <c r="DE40" i="7"/>
  <c r="DD40" i="7"/>
  <c r="DA40" i="7"/>
  <c r="CO40" i="7"/>
  <c r="CN40" i="7"/>
  <c r="CK40" i="7"/>
  <c r="BY40" i="7"/>
  <c r="BX40" i="7"/>
  <c r="BU40" i="7"/>
  <c r="BR40" i="7"/>
  <c r="CH40" i="7" s="1"/>
  <c r="CX40" i="7" s="1"/>
  <c r="DN40" i="7" s="1"/>
  <c r="ED40" i="7" s="1"/>
  <c r="ET40" i="7" s="1"/>
  <c r="EK21" i="7"/>
  <c r="EJ21" i="7"/>
  <c r="EG21" i="7"/>
  <c r="DU21" i="7"/>
  <c r="DT21" i="7"/>
  <c r="DQ21" i="7"/>
  <c r="DE21" i="7"/>
  <c r="DD21" i="7"/>
  <c r="DA21" i="7"/>
  <c r="DG21" i="7" s="1"/>
  <c r="CO21" i="7"/>
  <c r="CN21" i="7"/>
  <c r="CK21" i="7"/>
  <c r="BY21" i="7"/>
  <c r="BX21" i="7"/>
  <c r="BU21" i="7"/>
  <c r="BI21" i="7"/>
  <c r="BH21" i="7"/>
  <c r="BE21" i="7"/>
  <c r="AS21" i="7"/>
  <c r="AR21" i="7"/>
  <c r="AO21" i="7"/>
  <c r="AC21" i="7"/>
  <c r="AB21" i="7"/>
  <c r="Y21" i="7"/>
  <c r="V21" i="7"/>
  <c r="AL21" i="7" s="1"/>
  <c r="BB21" i="7" s="1"/>
  <c r="BR21" i="7" s="1"/>
  <c r="CH21" i="7" s="1"/>
  <c r="CX21" i="7" s="1"/>
  <c r="DN21" i="7" s="1"/>
  <c r="ED21" i="7" s="1"/>
  <c r="ET21" i="7" s="1"/>
  <c r="M21" i="7"/>
  <c r="L21" i="7"/>
  <c r="I21" i="7"/>
  <c r="EK20" i="7"/>
  <c r="EJ20" i="7"/>
  <c r="EG20" i="7"/>
  <c r="DU20" i="7"/>
  <c r="DT20" i="7"/>
  <c r="DQ20" i="7"/>
  <c r="DE20" i="7"/>
  <c r="DD20" i="7"/>
  <c r="DA20" i="7"/>
  <c r="CO20" i="7"/>
  <c r="CN20" i="7"/>
  <c r="CK20" i="7"/>
  <c r="BY20" i="7"/>
  <c r="BX20" i="7"/>
  <c r="BU20" i="7"/>
  <c r="BI20" i="7"/>
  <c r="BH20" i="7"/>
  <c r="BE20" i="7"/>
  <c r="AS20" i="7"/>
  <c r="AR20" i="7"/>
  <c r="AO20" i="7"/>
  <c r="AC20" i="7"/>
  <c r="AB20" i="7"/>
  <c r="Y20" i="7"/>
  <c r="V20" i="7"/>
  <c r="AL20" i="7" s="1"/>
  <c r="BB20" i="7" s="1"/>
  <c r="BR20" i="7" s="1"/>
  <c r="CH20" i="7" s="1"/>
  <c r="CX20" i="7" s="1"/>
  <c r="DN20" i="7" s="1"/>
  <c r="ED20" i="7" s="1"/>
  <c r="ET20" i="7" s="1"/>
  <c r="M20" i="7"/>
  <c r="L20" i="7"/>
  <c r="I20" i="7"/>
  <c r="O20" i="7" s="1"/>
  <c r="P20" i="7" s="1"/>
  <c r="EK18" i="7"/>
  <c r="EJ18" i="7"/>
  <c r="EG18" i="7"/>
  <c r="DU18" i="7"/>
  <c r="DT18" i="7"/>
  <c r="DQ18" i="7"/>
  <c r="DE18" i="7"/>
  <c r="DD18" i="7"/>
  <c r="DA18" i="7"/>
  <c r="CO18" i="7"/>
  <c r="CN18" i="7"/>
  <c r="CK18" i="7"/>
  <c r="BY18" i="7"/>
  <c r="BX18" i="7"/>
  <c r="BU18" i="7"/>
  <c r="BI18" i="7"/>
  <c r="BH18" i="7"/>
  <c r="BE18" i="7"/>
  <c r="AS18" i="7"/>
  <c r="AR18" i="7"/>
  <c r="AO18" i="7"/>
  <c r="AC18" i="7"/>
  <c r="AB18" i="7"/>
  <c r="Y18" i="7"/>
  <c r="V18" i="7"/>
  <c r="AL18" i="7" s="1"/>
  <c r="BB18" i="7" s="1"/>
  <c r="BR18" i="7" s="1"/>
  <c r="CH18" i="7" s="1"/>
  <c r="CX18" i="7" s="1"/>
  <c r="DN18" i="7" s="1"/>
  <c r="ED18" i="7" s="1"/>
  <c r="ET18" i="7" s="1"/>
  <c r="M18" i="7"/>
  <c r="L18" i="7"/>
  <c r="I18" i="7"/>
  <c r="EK15" i="7"/>
  <c r="EJ15" i="7"/>
  <c r="EG15" i="7"/>
  <c r="DU15" i="7"/>
  <c r="DT15" i="7"/>
  <c r="DQ15" i="7"/>
  <c r="DE15" i="7"/>
  <c r="DD15" i="7"/>
  <c r="DA15" i="7"/>
  <c r="CO15" i="7"/>
  <c r="CN15" i="7"/>
  <c r="CK15" i="7"/>
  <c r="BY15" i="7"/>
  <c r="BX15" i="7"/>
  <c r="BU15" i="7"/>
  <c r="BI15" i="7"/>
  <c r="BH15" i="7"/>
  <c r="BE15" i="7"/>
  <c r="AS15" i="7"/>
  <c r="AR15" i="7"/>
  <c r="AO15" i="7"/>
  <c r="AC15" i="7"/>
  <c r="AB15" i="7"/>
  <c r="Y15" i="7"/>
  <c r="V15" i="7"/>
  <c r="AL15" i="7" s="1"/>
  <c r="BB15" i="7" s="1"/>
  <c r="BR15" i="7" s="1"/>
  <c r="CH15" i="7" s="1"/>
  <c r="CX15" i="7" s="1"/>
  <c r="DN15" i="7" s="1"/>
  <c r="ED15" i="7" s="1"/>
  <c r="ET15" i="7" s="1"/>
  <c r="P15" i="7"/>
  <c r="EK39" i="7"/>
  <c r="EJ39" i="7"/>
  <c r="EG39" i="7"/>
  <c r="EM39" i="7" s="1"/>
  <c r="DU39" i="7"/>
  <c r="DT39" i="7"/>
  <c r="DQ39" i="7"/>
  <c r="DE39" i="7"/>
  <c r="DD39" i="7"/>
  <c r="DA39" i="7"/>
  <c r="CO39" i="7"/>
  <c r="CN39" i="7"/>
  <c r="CK39" i="7"/>
  <c r="BY39" i="7"/>
  <c r="BX39" i="7"/>
  <c r="BU39" i="7"/>
  <c r="BI39" i="7"/>
  <c r="BH39" i="7"/>
  <c r="BE39" i="7"/>
  <c r="AS39" i="7"/>
  <c r="AR39" i="7"/>
  <c r="AO39" i="7"/>
  <c r="AC39" i="7"/>
  <c r="AB39" i="7"/>
  <c r="Y39" i="7"/>
  <c r="V39" i="7"/>
  <c r="AL39" i="7" s="1"/>
  <c r="BB39" i="7" s="1"/>
  <c r="BR39" i="7" s="1"/>
  <c r="CH39" i="7" s="1"/>
  <c r="CX39" i="7" s="1"/>
  <c r="DN39" i="7" s="1"/>
  <c r="ED39" i="7" s="1"/>
  <c r="ET39" i="7" s="1"/>
  <c r="P39" i="7"/>
  <c r="EK38" i="7"/>
  <c r="EJ38" i="7"/>
  <c r="EG38" i="7"/>
  <c r="DU38" i="7"/>
  <c r="DT38" i="7"/>
  <c r="DQ38" i="7"/>
  <c r="DE38" i="7"/>
  <c r="DD38" i="7"/>
  <c r="DA38" i="7"/>
  <c r="CO38" i="7"/>
  <c r="CN38" i="7"/>
  <c r="CK38" i="7"/>
  <c r="CH38" i="7"/>
  <c r="CX38" i="7" s="1"/>
  <c r="DN38" i="7" s="1"/>
  <c r="ED38" i="7" s="1"/>
  <c r="ET38" i="7" s="1"/>
  <c r="EK37" i="7"/>
  <c r="EJ37" i="7"/>
  <c r="EG37" i="7"/>
  <c r="DU37" i="7"/>
  <c r="DT37" i="7"/>
  <c r="DQ37" i="7"/>
  <c r="DE37" i="7"/>
  <c r="DD37" i="7"/>
  <c r="DA37" i="7"/>
  <c r="CO37" i="7"/>
  <c r="CN37" i="7"/>
  <c r="CK37" i="7"/>
  <c r="BY37" i="7"/>
  <c r="BX37" i="7"/>
  <c r="BU37" i="7"/>
  <c r="BR37" i="7"/>
  <c r="CH37" i="7" s="1"/>
  <c r="CX37" i="7" s="1"/>
  <c r="DN37" i="7" s="1"/>
  <c r="ED37" i="7" s="1"/>
  <c r="ET37" i="7" s="1"/>
  <c r="EK36" i="7"/>
  <c r="EJ36" i="7"/>
  <c r="EG36" i="7"/>
  <c r="DU36" i="7"/>
  <c r="DT36" i="7"/>
  <c r="DQ36" i="7"/>
  <c r="DE36" i="7"/>
  <c r="DD36" i="7"/>
  <c r="DA36" i="7"/>
  <c r="CO36" i="7"/>
  <c r="CN36" i="7"/>
  <c r="CK36" i="7"/>
  <c r="BY36" i="7"/>
  <c r="BX36" i="7"/>
  <c r="BU36" i="7"/>
  <c r="BI36" i="7"/>
  <c r="BH36" i="7"/>
  <c r="BE36" i="7"/>
  <c r="AS36" i="7"/>
  <c r="AR36" i="7"/>
  <c r="AO36" i="7"/>
  <c r="AC36" i="7"/>
  <c r="AB36" i="7"/>
  <c r="Y36" i="7"/>
  <c r="V36" i="7"/>
  <c r="AL36" i="7" s="1"/>
  <c r="BB36" i="7" s="1"/>
  <c r="BR36" i="7" s="1"/>
  <c r="CH36" i="7" s="1"/>
  <c r="CX36" i="7" s="1"/>
  <c r="DN36" i="7" s="1"/>
  <c r="ED36" i="7" s="1"/>
  <c r="ET36" i="7" s="1"/>
  <c r="M36" i="7"/>
  <c r="L36" i="7"/>
  <c r="I36" i="7"/>
  <c r="EK35" i="7"/>
  <c r="EJ35" i="7"/>
  <c r="EG35" i="7"/>
  <c r="DU35" i="7"/>
  <c r="DT35" i="7"/>
  <c r="DQ35" i="7"/>
  <c r="DE35" i="7"/>
  <c r="DD35" i="7"/>
  <c r="DA35" i="7"/>
  <c r="CO35" i="7"/>
  <c r="CN35" i="7"/>
  <c r="CK35" i="7"/>
  <c r="BY35" i="7"/>
  <c r="BX35" i="7"/>
  <c r="BU35" i="7"/>
  <c r="BI35" i="7"/>
  <c r="BH35" i="7"/>
  <c r="BE35" i="7"/>
  <c r="AS35" i="7"/>
  <c r="AR35" i="7"/>
  <c r="AO35" i="7"/>
  <c r="AC35" i="7"/>
  <c r="AB35" i="7"/>
  <c r="Y35" i="7"/>
  <c r="V35" i="7"/>
  <c r="AL35" i="7" s="1"/>
  <c r="BB35" i="7" s="1"/>
  <c r="BR35" i="7" s="1"/>
  <c r="CH35" i="7" s="1"/>
  <c r="CX35" i="7" s="1"/>
  <c r="DN35" i="7" s="1"/>
  <c r="ED35" i="7" s="1"/>
  <c r="ET35" i="7" s="1"/>
  <c r="M35" i="7"/>
  <c r="L35" i="7"/>
  <c r="I35" i="7"/>
  <c r="EK34" i="7"/>
  <c r="EJ34" i="7"/>
  <c r="EG34" i="7"/>
  <c r="DU34" i="7"/>
  <c r="DT34" i="7"/>
  <c r="DQ34" i="7"/>
  <c r="DE34" i="7"/>
  <c r="DD34" i="7"/>
  <c r="DA34" i="7"/>
  <c r="CO34" i="7"/>
  <c r="CN34" i="7"/>
  <c r="CK34" i="7"/>
  <c r="BY34" i="7"/>
  <c r="BX34" i="7"/>
  <c r="BU34" i="7"/>
  <c r="BI34" i="7"/>
  <c r="BH34" i="7"/>
  <c r="BE34" i="7"/>
  <c r="AS34" i="7"/>
  <c r="AR34" i="7"/>
  <c r="AO34" i="7"/>
  <c r="AC34" i="7"/>
  <c r="AB34" i="7"/>
  <c r="Y34" i="7"/>
  <c r="V34" i="7"/>
  <c r="AL34" i="7" s="1"/>
  <c r="BB34" i="7" s="1"/>
  <c r="BR34" i="7" s="1"/>
  <c r="CH34" i="7" s="1"/>
  <c r="CX34" i="7" s="1"/>
  <c r="DN34" i="7" s="1"/>
  <c r="ED34" i="7" s="1"/>
  <c r="ET34" i="7" s="1"/>
  <c r="M34" i="7"/>
  <c r="L34" i="7"/>
  <c r="I34" i="7"/>
  <c r="EK19" i="7"/>
  <c r="EJ19" i="7"/>
  <c r="EG19" i="7"/>
  <c r="DU19" i="7"/>
  <c r="DT19" i="7"/>
  <c r="DQ19" i="7"/>
  <c r="DE19" i="7"/>
  <c r="DD19" i="7"/>
  <c r="DA19" i="7"/>
  <c r="CO19" i="7"/>
  <c r="CN19" i="7"/>
  <c r="CK19" i="7"/>
  <c r="BY19" i="7"/>
  <c r="BX19" i="7"/>
  <c r="BU19" i="7"/>
  <c r="BI19" i="7"/>
  <c r="BH19" i="7"/>
  <c r="BE19" i="7"/>
  <c r="AS19" i="7"/>
  <c r="AR19" i="7"/>
  <c r="AO19" i="7"/>
  <c r="AC19" i="7"/>
  <c r="AB19" i="7"/>
  <c r="Y19" i="7"/>
  <c r="V19" i="7"/>
  <c r="AL19" i="7" s="1"/>
  <c r="BB19" i="7" s="1"/>
  <c r="BR19" i="7" s="1"/>
  <c r="CH19" i="7" s="1"/>
  <c r="CX19" i="7" s="1"/>
  <c r="DN19" i="7" s="1"/>
  <c r="ED19" i="7" s="1"/>
  <c r="ET19" i="7" s="1"/>
  <c r="M19" i="7"/>
  <c r="L19" i="7"/>
  <c r="I19" i="7"/>
  <c r="EK17" i="7"/>
  <c r="EJ17" i="7"/>
  <c r="EG17" i="7"/>
  <c r="DU17" i="7"/>
  <c r="DT17" i="7"/>
  <c r="DQ17" i="7"/>
  <c r="DE17" i="7"/>
  <c r="DD17" i="7"/>
  <c r="DA17" i="7"/>
  <c r="CO17" i="7"/>
  <c r="CN17" i="7"/>
  <c r="CK17" i="7"/>
  <c r="BY17" i="7"/>
  <c r="BX17" i="7"/>
  <c r="BU17" i="7"/>
  <c r="BI17" i="7"/>
  <c r="BH17" i="7"/>
  <c r="BE17" i="7"/>
  <c r="AS17" i="7"/>
  <c r="AR17" i="7"/>
  <c r="AO17" i="7"/>
  <c r="AC17" i="7"/>
  <c r="AB17" i="7"/>
  <c r="Y17" i="7"/>
  <c r="V17" i="7"/>
  <c r="AL17" i="7" s="1"/>
  <c r="BB17" i="7" s="1"/>
  <c r="BR17" i="7" s="1"/>
  <c r="CH17" i="7" s="1"/>
  <c r="CX17" i="7" s="1"/>
  <c r="DN17" i="7" s="1"/>
  <c r="ED17" i="7" s="1"/>
  <c r="ET17" i="7" s="1"/>
  <c r="M17" i="7"/>
  <c r="L17" i="7"/>
  <c r="I17" i="7"/>
  <c r="EK12" i="7"/>
  <c r="EJ12" i="7"/>
  <c r="EG12" i="7"/>
  <c r="DU12" i="7"/>
  <c r="DT12" i="7"/>
  <c r="DQ12" i="7"/>
  <c r="DE12" i="7"/>
  <c r="DD12" i="7"/>
  <c r="DA12" i="7"/>
  <c r="CO12" i="7"/>
  <c r="CN12" i="7"/>
  <c r="CK12" i="7"/>
  <c r="BY12" i="7"/>
  <c r="BX12" i="7"/>
  <c r="BU12" i="7"/>
  <c r="BI12" i="7"/>
  <c r="BH12" i="7"/>
  <c r="BE12" i="7"/>
  <c r="AS12" i="7"/>
  <c r="AR12" i="7"/>
  <c r="AO12" i="7"/>
  <c r="AC12" i="7"/>
  <c r="AB12" i="7"/>
  <c r="Y12" i="7"/>
  <c r="V12" i="7"/>
  <c r="AL12" i="7" s="1"/>
  <c r="BB12" i="7" s="1"/>
  <c r="BR12" i="7" s="1"/>
  <c r="CH12" i="7" s="1"/>
  <c r="CX12" i="7" s="1"/>
  <c r="DN12" i="7" s="1"/>
  <c r="ED12" i="7" s="1"/>
  <c r="ET12" i="7" s="1"/>
  <c r="M12" i="7"/>
  <c r="L12" i="7"/>
  <c r="I12" i="7"/>
  <c r="EK13" i="7"/>
  <c r="EJ13" i="7"/>
  <c r="EG13" i="7"/>
  <c r="EM13" i="7" s="1"/>
  <c r="DU13" i="7"/>
  <c r="DT13" i="7"/>
  <c r="DQ13" i="7"/>
  <c r="DE13" i="7"/>
  <c r="DD13" i="7"/>
  <c r="DA13" i="7"/>
  <c r="CO13" i="7"/>
  <c r="CN13" i="7"/>
  <c r="CK13" i="7"/>
  <c r="BY13" i="7"/>
  <c r="BX13" i="7"/>
  <c r="BU13" i="7"/>
  <c r="BI13" i="7"/>
  <c r="BH13" i="7"/>
  <c r="BE13" i="7"/>
  <c r="AS13" i="7"/>
  <c r="AR13" i="7"/>
  <c r="AO13" i="7"/>
  <c r="AL13" i="7"/>
  <c r="BB13" i="7" s="1"/>
  <c r="BR13" i="7" s="1"/>
  <c r="CH13" i="7" s="1"/>
  <c r="CX13" i="7" s="1"/>
  <c r="DN13" i="7" s="1"/>
  <c r="ED13" i="7" s="1"/>
  <c r="ET13" i="7" s="1"/>
  <c r="AC13" i="7"/>
  <c r="AB13" i="7"/>
  <c r="Y13" i="7"/>
  <c r="V13" i="7"/>
  <c r="M13" i="7"/>
  <c r="L13" i="7"/>
  <c r="I13" i="7"/>
  <c r="EK33" i="7"/>
  <c r="EJ33" i="7"/>
  <c r="EG33" i="7"/>
  <c r="DU33" i="7"/>
  <c r="DT33" i="7"/>
  <c r="DQ33" i="7"/>
  <c r="DE33" i="7"/>
  <c r="DD33" i="7"/>
  <c r="DA33" i="7"/>
  <c r="CO33" i="7"/>
  <c r="CN33" i="7"/>
  <c r="CK33" i="7"/>
  <c r="BY33" i="7"/>
  <c r="BX33" i="7"/>
  <c r="BU33" i="7"/>
  <c r="BI33" i="7"/>
  <c r="BH33" i="7"/>
  <c r="BE33" i="7"/>
  <c r="AS33" i="7"/>
  <c r="AR33" i="7"/>
  <c r="AO33" i="7"/>
  <c r="AC33" i="7"/>
  <c r="AB33" i="7"/>
  <c r="Y33" i="7"/>
  <c r="V33" i="7"/>
  <c r="AL33" i="7" s="1"/>
  <c r="BB33" i="7" s="1"/>
  <c r="BR33" i="7" s="1"/>
  <c r="CH33" i="7" s="1"/>
  <c r="CX33" i="7" s="1"/>
  <c r="DN33" i="7" s="1"/>
  <c r="ED33" i="7" s="1"/>
  <c r="ET33" i="7" s="1"/>
  <c r="M33" i="7"/>
  <c r="L33" i="7"/>
  <c r="I33" i="7"/>
  <c r="EK32" i="7"/>
  <c r="EJ32" i="7"/>
  <c r="EG32" i="7"/>
  <c r="DU32" i="7"/>
  <c r="DT32" i="7"/>
  <c r="DQ32" i="7"/>
  <c r="DE32" i="7"/>
  <c r="DD32" i="7"/>
  <c r="DA32" i="7"/>
  <c r="CO32" i="7"/>
  <c r="CN32" i="7"/>
  <c r="CK32" i="7"/>
  <c r="BY32" i="7"/>
  <c r="BX32" i="7"/>
  <c r="BU32" i="7"/>
  <c r="BI32" i="7"/>
  <c r="BH32" i="7"/>
  <c r="BE32" i="7"/>
  <c r="AS32" i="7"/>
  <c r="AR32" i="7"/>
  <c r="AO32" i="7"/>
  <c r="AC32" i="7"/>
  <c r="AB32" i="7"/>
  <c r="Y32" i="7"/>
  <c r="V32" i="7"/>
  <c r="AL32" i="7" s="1"/>
  <c r="BB32" i="7" s="1"/>
  <c r="BR32" i="7" s="1"/>
  <c r="CH32" i="7" s="1"/>
  <c r="CX32" i="7" s="1"/>
  <c r="DN32" i="7" s="1"/>
  <c r="ED32" i="7" s="1"/>
  <c r="ET32" i="7" s="1"/>
  <c r="P32" i="7"/>
  <c r="EK31" i="7"/>
  <c r="EJ31" i="7"/>
  <c r="EG31" i="7"/>
  <c r="DU31" i="7"/>
  <c r="DT31" i="7"/>
  <c r="DQ31" i="7"/>
  <c r="DE31" i="7"/>
  <c r="DD31" i="7"/>
  <c r="DA31" i="7"/>
  <c r="CO31" i="7"/>
  <c r="CN31" i="7"/>
  <c r="CK31" i="7"/>
  <c r="V31" i="7"/>
  <c r="AL31" i="7" s="1"/>
  <c r="BB31" i="7" s="1"/>
  <c r="BR31" i="7" s="1"/>
  <c r="CH31" i="7" s="1"/>
  <c r="CX31" i="7" s="1"/>
  <c r="DN31" i="7" s="1"/>
  <c r="ED31" i="7" s="1"/>
  <c r="ET31" i="7" s="1"/>
  <c r="EK30" i="7"/>
  <c r="EJ30" i="7"/>
  <c r="EG30" i="7"/>
  <c r="DU30" i="7"/>
  <c r="DT30" i="7"/>
  <c r="DQ30" i="7"/>
  <c r="DE30" i="7"/>
  <c r="DD30" i="7"/>
  <c r="DA30" i="7"/>
  <c r="CO30" i="7"/>
  <c r="CN30" i="7"/>
  <c r="CK30" i="7"/>
  <c r="BY30" i="7"/>
  <c r="BX30" i="7"/>
  <c r="BU30" i="7"/>
  <c r="BI30" i="7"/>
  <c r="BH30" i="7"/>
  <c r="BE30" i="7"/>
  <c r="AS30" i="7"/>
  <c r="AR30" i="7"/>
  <c r="AO30" i="7"/>
  <c r="AC30" i="7"/>
  <c r="AB30" i="7"/>
  <c r="Y30" i="7"/>
  <c r="V30" i="7"/>
  <c r="AL30" i="7" s="1"/>
  <c r="BB30" i="7" s="1"/>
  <c r="BR30" i="7" s="1"/>
  <c r="CH30" i="7" s="1"/>
  <c r="CX30" i="7" s="1"/>
  <c r="DN30" i="7" s="1"/>
  <c r="ED30" i="7" s="1"/>
  <c r="ET30" i="7" s="1"/>
  <c r="M30" i="7"/>
  <c r="L30" i="7"/>
  <c r="I30" i="7"/>
  <c r="O30" i="7" s="1"/>
  <c r="P30" i="7" s="1"/>
  <c r="EK29" i="7"/>
  <c r="EJ29" i="7"/>
  <c r="EG29" i="7"/>
  <c r="DU29" i="7"/>
  <c r="DT29" i="7"/>
  <c r="DQ29" i="7"/>
  <c r="DE29" i="7"/>
  <c r="DD29" i="7"/>
  <c r="DA29" i="7"/>
  <c r="CO29" i="7"/>
  <c r="CN29" i="7"/>
  <c r="CK29" i="7"/>
  <c r="BY29" i="7"/>
  <c r="BX29" i="7"/>
  <c r="BU29" i="7"/>
  <c r="BI29" i="7"/>
  <c r="BH29" i="7"/>
  <c r="BE29" i="7"/>
  <c r="AS29" i="7"/>
  <c r="AR29" i="7"/>
  <c r="AO29" i="7"/>
  <c r="AC29" i="7"/>
  <c r="AB29" i="7"/>
  <c r="Y29" i="7"/>
  <c r="V29" i="7"/>
  <c r="AL29" i="7" s="1"/>
  <c r="BB29" i="7" s="1"/>
  <c r="BR29" i="7" s="1"/>
  <c r="CH29" i="7" s="1"/>
  <c r="CX29" i="7" s="1"/>
  <c r="DN29" i="7" s="1"/>
  <c r="ED29" i="7" s="1"/>
  <c r="ET29" i="7" s="1"/>
  <c r="M29" i="7"/>
  <c r="L29" i="7"/>
  <c r="I29" i="7"/>
  <c r="EK28" i="7"/>
  <c r="EJ28" i="7"/>
  <c r="EG28" i="7"/>
  <c r="DU28" i="7"/>
  <c r="DT28" i="7"/>
  <c r="DQ28" i="7"/>
  <c r="DE28" i="7"/>
  <c r="DD28" i="7"/>
  <c r="DA28" i="7"/>
  <c r="CO28" i="7"/>
  <c r="CN28" i="7"/>
  <c r="CK28" i="7"/>
  <c r="BY28" i="7"/>
  <c r="BX28" i="7"/>
  <c r="BU28" i="7"/>
  <c r="BI28" i="7"/>
  <c r="BH28" i="7"/>
  <c r="BE28" i="7"/>
  <c r="AS28" i="7"/>
  <c r="AR28" i="7"/>
  <c r="AO28" i="7"/>
  <c r="AC28" i="7"/>
  <c r="AB28" i="7"/>
  <c r="Y28" i="7"/>
  <c r="V28" i="7"/>
  <c r="AL28" i="7" s="1"/>
  <c r="BB28" i="7" s="1"/>
  <c r="BR28" i="7" s="1"/>
  <c r="CH28" i="7" s="1"/>
  <c r="CX28" i="7" s="1"/>
  <c r="DN28" i="7" s="1"/>
  <c r="ED28" i="7" s="1"/>
  <c r="ET28" i="7" s="1"/>
  <c r="M28" i="7"/>
  <c r="L28" i="7"/>
  <c r="I28" i="7"/>
  <c r="EK27" i="7"/>
  <c r="EJ27" i="7"/>
  <c r="EG27" i="7"/>
  <c r="DU27" i="7"/>
  <c r="DT27" i="7"/>
  <c r="DQ27" i="7"/>
  <c r="DE27" i="7"/>
  <c r="DD27" i="7"/>
  <c r="DA27" i="7"/>
  <c r="CO27" i="7"/>
  <c r="CN27" i="7"/>
  <c r="CK27" i="7"/>
  <c r="BY27" i="7"/>
  <c r="BX27" i="7"/>
  <c r="BU27" i="7"/>
  <c r="BI27" i="7"/>
  <c r="BH27" i="7"/>
  <c r="BE27" i="7"/>
  <c r="AS27" i="7"/>
  <c r="AR27" i="7"/>
  <c r="AO27" i="7"/>
  <c r="AC27" i="7"/>
  <c r="AB27" i="7"/>
  <c r="Y27" i="7"/>
  <c r="V27" i="7"/>
  <c r="AL27" i="7" s="1"/>
  <c r="BB27" i="7" s="1"/>
  <c r="BR27" i="7" s="1"/>
  <c r="CH27" i="7" s="1"/>
  <c r="CX27" i="7" s="1"/>
  <c r="DN27" i="7" s="1"/>
  <c r="ED27" i="7" s="1"/>
  <c r="ET27" i="7" s="1"/>
  <c r="M27" i="7"/>
  <c r="L27" i="7"/>
  <c r="I27" i="7"/>
  <c r="EK26" i="7"/>
  <c r="EJ26" i="7"/>
  <c r="EG26" i="7"/>
  <c r="EM26" i="7" s="1"/>
  <c r="DU26" i="7"/>
  <c r="DT26" i="7"/>
  <c r="DQ26" i="7"/>
  <c r="DE26" i="7"/>
  <c r="DD26" i="7"/>
  <c r="DA26" i="7"/>
  <c r="CO26" i="7"/>
  <c r="CN26" i="7"/>
  <c r="CK26" i="7"/>
  <c r="BY26" i="7"/>
  <c r="BX26" i="7"/>
  <c r="BU26" i="7"/>
  <c r="BI26" i="7"/>
  <c r="BH26" i="7"/>
  <c r="BE26" i="7"/>
  <c r="AS26" i="7"/>
  <c r="AR26" i="7"/>
  <c r="AO26" i="7"/>
  <c r="AC26" i="7"/>
  <c r="AB26" i="7"/>
  <c r="Y26" i="7"/>
  <c r="V26" i="7"/>
  <c r="AL26" i="7" s="1"/>
  <c r="BB26" i="7" s="1"/>
  <c r="BR26" i="7" s="1"/>
  <c r="CH26" i="7" s="1"/>
  <c r="CX26" i="7" s="1"/>
  <c r="DN26" i="7" s="1"/>
  <c r="ED26" i="7" s="1"/>
  <c r="ET26" i="7" s="1"/>
  <c r="M26" i="7"/>
  <c r="L26" i="7"/>
  <c r="I26" i="7"/>
  <c r="EK25" i="7"/>
  <c r="EJ25" i="7"/>
  <c r="EG25" i="7"/>
  <c r="DU25" i="7"/>
  <c r="DT25" i="7"/>
  <c r="DQ25" i="7"/>
  <c r="DE25" i="7"/>
  <c r="DD25" i="7"/>
  <c r="DA25" i="7"/>
  <c r="CO25" i="7"/>
  <c r="CN25" i="7"/>
  <c r="CK25" i="7"/>
  <c r="BY25" i="7"/>
  <c r="BX25" i="7"/>
  <c r="BU25" i="7"/>
  <c r="BI25" i="7"/>
  <c r="BH25" i="7"/>
  <c r="BE25" i="7"/>
  <c r="AS25" i="7"/>
  <c r="AR25" i="7"/>
  <c r="AO25" i="7"/>
  <c r="AC25" i="7"/>
  <c r="AB25" i="7"/>
  <c r="Y25" i="7"/>
  <c r="AE25" i="7" s="1"/>
  <c r="V25" i="7"/>
  <c r="AL25" i="7" s="1"/>
  <c r="BB25" i="7" s="1"/>
  <c r="BR25" i="7" s="1"/>
  <c r="CH25" i="7" s="1"/>
  <c r="CX25" i="7" s="1"/>
  <c r="DN25" i="7" s="1"/>
  <c r="ED25" i="7" s="1"/>
  <c r="ET25" i="7" s="1"/>
  <c r="M25" i="7"/>
  <c r="L25" i="7"/>
  <c r="I25" i="7"/>
  <c r="EK24" i="7"/>
  <c r="EJ24" i="7"/>
  <c r="EG24" i="7"/>
  <c r="EM24" i="7" s="1"/>
  <c r="DU24" i="7"/>
  <c r="DT24" i="7"/>
  <c r="DQ24" i="7"/>
  <c r="DE24" i="7"/>
  <c r="DD24" i="7"/>
  <c r="DA24" i="7"/>
  <c r="CO24" i="7"/>
  <c r="CN24" i="7"/>
  <c r="CK24" i="7"/>
  <c r="BY24" i="7"/>
  <c r="BX24" i="7"/>
  <c r="BU24" i="7"/>
  <c r="BI24" i="7"/>
  <c r="BH24" i="7"/>
  <c r="BE24" i="7"/>
  <c r="AS24" i="7"/>
  <c r="AR24" i="7"/>
  <c r="AU24" i="7" s="1"/>
  <c r="AO24" i="7"/>
  <c r="AC24" i="7"/>
  <c r="AB24" i="7"/>
  <c r="Y24" i="7"/>
  <c r="V24" i="7"/>
  <c r="AL24" i="7" s="1"/>
  <c r="BB24" i="7" s="1"/>
  <c r="BR24" i="7" s="1"/>
  <c r="CH24" i="7" s="1"/>
  <c r="CX24" i="7" s="1"/>
  <c r="DN24" i="7" s="1"/>
  <c r="ED24" i="7" s="1"/>
  <c r="ET24" i="7" s="1"/>
  <c r="M24" i="7"/>
  <c r="L24" i="7"/>
  <c r="I24" i="7"/>
  <c r="EK23" i="7"/>
  <c r="EJ23" i="7"/>
  <c r="EG23" i="7"/>
  <c r="DU23" i="7"/>
  <c r="DT23" i="7"/>
  <c r="DQ23" i="7"/>
  <c r="DE23" i="7"/>
  <c r="DD23" i="7"/>
  <c r="DA23" i="7"/>
  <c r="CO23" i="7"/>
  <c r="CN23" i="7"/>
  <c r="CK23" i="7"/>
  <c r="BY23" i="7"/>
  <c r="BX23" i="7"/>
  <c r="BU23" i="7"/>
  <c r="BI23" i="7"/>
  <c r="BH23" i="7"/>
  <c r="BE23" i="7"/>
  <c r="AS23" i="7"/>
  <c r="AR23" i="7"/>
  <c r="AO23" i="7"/>
  <c r="AC23" i="7"/>
  <c r="AB23" i="7"/>
  <c r="Y23" i="7"/>
  <c r="V23" i="7"/>
  <c r="AL23" i="7" s="1"/>
  <c r="BB23" i="7" s="1"/>
  <c r="BR23" i="7" s="1"/>
  <c r="CH23" i="7" s="1"/>
  <c r="CX23" i="7" s="1"/>
  <c r="DN23" i="7" s="1"/>
  <c r="ED23" i="7" s="1"/>
  <c r="ET23" i="7" s="1"/>
  <c r="M23" i="7"/>
  <c r="L23" i="7"/>
  <c r="I23" i="7"/>
  <c r="EK16" i="7"/>
  <c r="EJ16" i="7"/>
  <c r="EG16" i="7"/>
  <c r="DU16" i="7"/>
  <c r="DT16" i="7"/>
  <c r="DQ16" i="7"/>
  <c r="DE16" i="7"/>
  <c r="DD16" i="7"/>
  <c r="DA16" i="7"/>
  <c r="CO16" i="7"/>
  <c r="CN16" i="7"/>
  <c r="CK16" i="7"/>
  <c r="BY16" i="7"/>
  <c r="BX16" i="7"/>
  <c r="BU16" i="7"/>
  <c r="BI16" i="7"/>
  <c r="BH16" i="7"/>
  <c r="BE16" i="7"/>
  <c r="AS16" i="7"/>
  <c r="AR16" i="7"/>
  <c r="AO16" i="7"/>
  <c r="AC16" i="7"/>
  <c r="AB16" i="7"/>
  <c r="Y16" i="7"/>
  <c r="V16" i="7"/>
  <c r="AL16" i="7" s="1"/>
  <c r="BB16" i="7" s="1"/>
  <c r="BR16" i="7" s="1"/>
  <c r="CH16" i="7" s="1"/>
  <c r="CX16" i="7" s="1"/>
  <c r="DN16" i="7" s="1"/>
  <c r="ED16" i="7" s="1"/>
  <c r="ET16" i="7" s="1"/>
  <c r="M16" i="7"/>
  <c r="L16" i="7"/>
  <c r="I16" i="7"/>
  <c r="EK14" i="7"/>
  <c r="EJ14" i="7"/>
  <c r="EG14" i="7"/>
  <c r="DU14" i="7"/>
  <c r="DT14" i="7"/>
  <c r="DQ14" i="7"/>
  <c r="DE14" i="7"/>
  <c r="DD14" i="7"/>
  <c r="DA14" i="7"/>
  <c r="CO14" i="7"/>
  <c r="CN14" i="7"/>
  <c r="CK14" i="7"/>
  <c r="BY14" i="7"/>
  <c r="BX14" i="7"/>
  <c r="BU14" i="7"/>
  <c r="BI14" i="7"/>
  <c r="BH14" i="7"/>
  <c r="BE14" i="7"/>
  <c r="AS14" i="7"/>
  <c r="AR14" i="7"/>
  <c r="AO14" i="7"/>
  <c r="AL14" i="7"/>
  <c r="BB14" i="7" s="1"/>
  <c r="BR14" i="7" s="1"/>
  <c r="CH14" i="7" s="1"/>
  <c r="CX14" i="7" s="1"/>
  <c r="DN14" i="7" s="1"/>
  <c r="ED14" i="7" s="1"/>
  <c r="ET14" i="7" s="1"/>
  <c r="AC14" i="7"/>
  <c r="AB14" i="7"/>
  <c r="Y14" i="7"/>
  <c r="EK10" i="7"/>
  <c r="EJ10" i="7"/>
  <c r="EG10" i="7"/>
  <c r="DU10" i="7"/>
  <c r="DT10" i="7"/>
  <c r="DQ10" i="7"/>
  <c r="DE10" i="7"/>
  <c r="DD10" i="7"/>
  <c r="DA10" i="7"/>
  <c r="CO10" i="7"/>
  <c r="CN10" i="7"/>
  <c r="CK10" i="7"/>
  <c r="BY10" i="7"/>
  <c r="BX10" i="7"/>
  <c r="BU10" i="7"/>
  <c r="BI10" i="7"/>
  <c r="BH10" i="7"/>
  <c r="BE10" i="7"/>
  <c r="AS10" i="7"/>
  <c r="AR10" i="7"/>
  <c r="AO10" i="7"/>
  <c r="AC10" i="7"/>
  <c r="AB10" i="7"/>
  <c r="Y10" i="7"/>
  <c r="V10" i="7"/>
  <c r="AL10" i="7" s="1"/>
  <c r="BB10" i="7" s="1"/>
  <c r="BR10" i="7" s="1"/>
  <c r="CH10" i="7" s="1"/>
  <c r="CX10" i="7" s="1"/>
  <c r="DN10" i="7" s="1"/>
  <c r="ED10" i="7" s="1"/>
  <c r="ET10" i="7" s="1"/>
  <c r="M10" i="7"/>
  <c r="L10" i="7"/>
  <c r="I10" i="7"/>
  <c r="EK11" i="7"/>
  <c r="EJ11" i="7"/>
  <c r="EG11" i="7"/>
  <c r="DU11" i="7"/>
  <c r="DT11" i="7"/>
  <c r="DQ11" i="7"/>
  <c r="DE11" i="7"/>
  <c r="DD11" i="7"/>
  <c r="DA11" i="7"/>
  <c r="CO11" i="7"/>
  <c r="CN11" i="7"/>
  <c r="CK11" i="7"/>
  <c r="BY11" i="7"/>
  <c r="BX11" i="7"/>
  <c r="BU11" i="7"/>
  <c r="BI11" i="7"/>
  <c r="BH11" i="7"/>
  <c r="BE11" i="7"/>
  <c r="AS11" i="7"/>
  <c r="AR11" i="7"/>
  <c r="AO11" i="7"/>
  <c r="AC11" i="7"/>
  <c r="AB11" i="7"/>
  <c r="Y11" i="7"/>
  <c r="V11" i="7"/>
  <c r="AL11" i="7" s="1"/>
  <c r="BB11" i="7" s="1"/>
  <c r="BR11" i="7" s="1"/>
  <c r="CH11" i="7" s="1"/>
  <c r="CX11" i="7" s="1"/>
  <c r="DN11" i="7" s="1"/>
  <c r="ED11" i="7" s="1"/>
  <c r="ET11" i="7" s="1"/>
  <c r="M11" i="7"/>
  <c r="L11" i="7"/>
  <c r="I11" i="7"/>
  <c r="EK9" i="7"/>
  <c r="EJ9" i="7"/>
  <c r="EG9" i="7"/>
  <c r="DU9" i="7"/>
  <c r="DT9" i="7"/>
  <c r="DQ9" i="7"/>
  <c r="DE9" i="7"/>
  <c r="DD9" i="7"/>
  <c r="DA9" i="7"/>
  <c r="CO9" i="7"/>
  <c r="CN9" i="7"/>
  <c r="CK9" i="7"/>
  <c r="BY9" i="7"/>
  <c r="BX9" i="7"/>
  <c r="BU9" i="7"/>
  <c r="BI9" i="7"/>
  <c r="BH9" i="7"/>
  <c r="BE9" i="7"/>
  <c r="AS9" i="7"/>
  <c r="AR9" i="7"/>
  <c r="AO9" i="7"/>
  <c r="AC9" i="7"/>
  <c r="AB9" i="7"/>
  <c r="Y9" i="7"/>
  <c r="V9" i="7"/>
  <c r="AL9" i="7" s="1"/>
  <c r="BB9" i="7" s="1"/>
  <c r="BR9" i="7" s="1"/>
  <c r="CH9" i="7" s="1"/>
  <c r="CX9" i="7" s="1"/>
  <c r="DN9" i="7" s="1"/>
  <c r="ED9" i="7" s="1"/>
  <c r="ET9" i="7" s="1"/>
  <c r="M9" i="7"/>
  <c r="L9" i="7"/>
  <c r="I9" i="7"/>
  <c r="EH173" i="8"/>
  <c r="EG173" i="8"/>
  <c r="DR173" i="8"/>
  <c r="DQ173" i="8"/>
  <c r="DB173" i="8"/>
  <c r="DA173" i="8"/>
  <c r="CL173" i="8"/>
  <c r="CK173" i="8"/>
  <c r="BV173" i="8"/>
  <c r="BU173" i="8"/>
  <c r="BF173" i="8"/>
  <c r="BE173" i="8"/>
  <c r="AP173" i="8"/>
  <c r="AO173" i="8"/>
  <c r="Z173" i="8"/>
  <c r="Y173" i="8"/>
  <c r="J173" i="8"/>
  <c r="I173" i="8"/>
  <c r="ET59" i="8"/>
  <c r="ET58" i="8"/>
  <c r="ET57" i="8"/>
  <c r="ET56" i="8"/>
  <c r="ET55" i="8"/>
  <c r="ET54" i="8"/>
  <c r="V53" i="8"/>
  <c r="AL53" i="8" s="1"/>
  <c r="BB53" i="8" s="1"/>
  <c r="BR53" i="8" s="1"/>
  <c r="CH53" i="8" s="1"/>
  <c r="CX53" i="8" s="1"/>
  <c r="DN53" i="8" s="1"/>
  <c r="ED53" i="8" s="1"/>
  <c r="ET53" i="8" s="1"/>
  <c r="CH52" i="8"/>
  <c r="CX52" i="8" s="1"/>
  <c r="DN52" i="8" s="1"/>
  <c r="ED52" i="8" s="1"/>
  <c r="ET52" i="8" s="1"/>
  <c r="BR51" i="8"/>
  <c r="CH51" i="8" s="1"/>
  <c r="CX51" i="8" s="1"/>
  <c r="DN51" i="8" s="1"/>
  <c r="ED51" i="8" s="1"/>
  <c r="ET51" i="8" s="1"/>
  <c r="BR50" i="8"/>
  <c r="CH50" i="8" s="1"/>
  <c r="CX50" i="8" s="1"/>
  <c r="DN50" i="8" s="1"/>
  <c r="ED50" i="8" s="1"/>
  <c r="ET50" i="8" s="1"/>
  <c r="BR49" i="8"/>
  <c r="CH49" i="8" s="1"/>
  <c r="CX49" i="8" s="1"/>
  <c r="DN49" i="8" s="1"/>
  <c r="ED49" i="8" s="1"/>
  <c r="ET49" i="8" s="1"/>
  <c r="EK47" i="8"/>
  <c r="EJ47" i="8"/>
  <c r="EG47" i="8"/>
  <c r="ED47" i="8"/>
  <c r="ET47" i="8" s="1"/>
  <c r="EK46" i="8"/>
  <c r="EJ46" i="8"/>
  <c r="EG46" i="8"/>
  <c r="V46" i="8"/>
  <c r="AL46" i="8" s="1"/>
  <c r="BB46" i="8" s="1"/>
  <c r="BR46" i="8" s="1"/>
  <c r="CH46" i="8" s="1"/>
  <c r="CX46" i="8" s="1"/>
  <c r="DN46" i="8" s="1"/>
  <c r="ED46" i="8" s="1"/>
  <c r="ET46" i="8" s="1"/>
  <c r="EK45" i="8"/>
  <c r="EJ45" i="8"/>
  <c r="EG45" i="8"/>
  <c r="DU45" i="8"/>
  <c r="DT45" i="8"/>
  <c r="DQ45" i="8"/>
  <c r="DN45" i="8"/>
  <c r="ED45" i="8" s="1"/>
  <c r="ET45" i="8" s="1"/>
  <c r="EK44" i="8"/>
  <c r="EJ44" i="8"/>
  <c r="EG44" i="8"/>
  <c r="DU44" i="8"/>
  <c r="DT44" i="8"/>
  <c r="DQ44" i="8"/>
  <c r="DE44" i="8"/>
  <c r="DD44" i="8"/>
  <c r="DA44" i="8"/>
  <c r="CO44" i="8"/>
  <c r="CN44" i="8"/>
  <c r="CK44" i="8"/>
  <c r="CB44" i="8"/>
  <c r="BY44" i="8"/>
  <c r="BX44" i="8"/>
  <c r="BU44" i="8"/>
  <c r="BR44" i="8"/>
  <c r="CH44" i="8" s="1"/>
  <c r="CX44" i="8" s="1"/>
  <c r="DN44" i="8" s="1"/>
  <c r="ED44" i="8" s="1"/>
  <c r="ET44" i="8" s="1"/>
  <c r="EK43" i="8"/>
  <c r="EJ43" i="8"/>
  <c r="EG43" i="8"/>
  <c r="DU43" i="8"/>
  <c r="DT43" i="8"/>
  <c r="DQ43" i="8"/>
  <c r="DE43" i="8"/>
  <c r="DD43" i="8"/>
  <c r="DA43" i="8"/>
  <c r="CO43" i="8"/>
  <c r="CN43" i="8"/>
  <c r="CK43" i="8"/>
  <c r="BY43" i="8"/>
  <c r="BX43" i="8"/>
  <c r="BU43" i="8"/>
  <c r="BI43" i="8"/>
  <c r="BH43" i="8"/>
  <c r="BE43" i="8"/>
  <c r="AS43" i="8"/>
  <c r="AR43" i="8"/>
  <c r="AO43" i="8"/>
  <c r="AL43" i="8"/>
  <c r="BB43" i="8" s="1"/>
  <c r="BR43" i="8" s="1"/>
  <c r="CH43" i="8" s="1"/>
  <c r="CX43" i="8" s="1"/>
  <c r="DN43" i="8" s="1"/>
  <c r="ED43" i="8" s="1"/>
  <c r="ET43" i="8" s="1"/>
  <c r="EK42" i="8"/>
  <c r="EJ42" i="8"/>
  <c r="EG42" i="8"/>
  <c r="DU42" i="8"/>
  <c r="DT42" i="8"/>
  <c r="DQ42" i="8"/>
  <c r="DE42" i="8"/>
  <c r="DD42" i="8"/>
  <c r="DA42" i="8"/>
  <c r="CO42" i="8"/>
  <c r="CN42" i="8"/>
  <c r="CK42" i="8"/>
  <c r="BY42" i="8"/>
  <c r="BX42" i="8"/>
  <c r="BU42" i="8"/>
  <c r="BI42" i="8"/>
  <c r="BH42" i="8"/>
  <c r="BE42" i="8"/>
  <c r="AS42" i="8"/>
  <c r="AR42" i="8"/>
  <c r="AO42" i="8"/>
  <c r="AC42" i="8"/>
  <c r="AB42" i="8"/>
  <c r="Y42" i="8"/>
  <c r="V42" i="8"/>
  <c r="AL42" i="8" s="1"/>
  <c r="BB42" i="8" s="1"/>
  <c r="BR42" i="8" s="1"/>
  <c r="CH42" i="8" s="1"/>
  <c r="CX42" i="8" s="1"/>
  <c r="DN42" i="8" s="1"/>
  <c r="ED42" i="8" s="1"/>
  <c r="ET42" i="8" s="1"/>
  <c r="P42" i="8"/>
  <c r="EK38" i="8"/>
  <c r="EJ38" i="8"/>
  <c r="EG38" i="8"/>
  <c r="DU38" i="8"/>
  <c r="DT38" i="8"/>
  <c r="DQ38" i="8"/>
  <c r="DE38" i="8"/>
  <c r="DD38" i="8"/>
  <c r="DA38" i="8"/>
  <c r="CO38" i="8"/>
  <c r="CN38" i="8"/>
  <c r="CK38" i="8"/>
  <c r="BY38" i="8"/>
  <c r="BX38" i="8"/>
  <c r="BU38" i="8"/>
  <c r="BR38" i="8"/>
  <c r="CH38" i="8" s="1"/>
  <c r="CX38" i="8" s="1"/>
  <c r="DN38" i="8" s="1"/>
  <c r="ED38" i="8" s="1"/>
  <c r="ET38" i="8" s="1"/>
  <c r="BI38" i="8"/>
  <c r="BH38" i="8"/>
  <c r="BE38" i="8"/>
  <c r="EK29" i="8"/>
  <c r="EJ29" i="8"/>
  <c r="EG29" i="8"/>
  <c r="ED29" i="8"/>
  <c r="ET29" i="8" s="1"/>
  <c r="EK28" i="8"/>
  <c r="EJ28" i="8"/>
  <c r="EG28" i="8"/>
  <c r="DU28" i="8"/>
  <c r="DT28" i="8"/>
  <c r="DQ28" i="8"/>
  <c r="DE28" i="8"/>
  <c r="DD28" i="8"/>
  <c r="DA28" i="8"/>
  <c r="CO28" i="8"/>
  <c r="CN28" i="8"/>
  <c r="CK28" i="8"/>
  <c r="BY28" i="8"/>
  <c r="BX28" i="8"/>
  <c r="BU28" i="8"/>
  <c r="BI28" i="8"/>
  <c r="BH28" i="8"/>
  <c r="BE28" i="8"/>
  <c r="AS28" i="8"/>
  <c r="AR28" i="8"/>
  <c r="AO28" i="8"/>
  <c r="AC28" i="8"/>
  <c r="AB28" i="8"/>
  <c r="Y28" i="8"/>
  <c r="V28" i="8"/>
  <c r="AL28" i="8" s="1"/>
  <c r="BB28" i="8" s="1"/>
  <c r="BR28" i="8" s="1"/>
  <c r="CH28" i="8" s="1"/>
  <c r="CX28" i="8" s="1"/>
  <c r="DN28" i="8" s="1"/>
  <c r="ED28" i="8" s="1"/>
  <c r="ET28" i="8" s="1"/>
  <c r="M28" i="8"/>
  <c r="L28" i="8"/>
  <c r="I28" i="8"/>
  <c r="EK24" i="8"/>
  <c r="EJ24" i="8"/>
  <c r="EG24" i="8"/>
  <c r="DU24" i="8"/>
  <c r="DT24" i="8"/>
  <c r="DQ24" i="8"/>
  <c r="DE24" i="8"/>
  <c r="DD24" i="8"/>
  <c r="DA24" i="8"/>
  <c r="CO24" i="8"/>
  <c r="CN24" i="8"/>
  <c r="CK24" i="8"/>
  <c r="AL24" i="8"/>
  <c r="BB24" i="8" s="1"/>
  <c r="BR24" i="8" s="1"/>
  <c r="CH24" i="8" s="1"/>
  <c r="CX24" i="8" s="1"/>
  <c r="DN24" i="8" s="1"/>
  <c r="ED24" i="8" s="1"/>
  <c r="ET24" i="8" s="1"/>
  <c r="EK27" i="8"/>
  <c r="EJ27" i="8"/>
  <c r="EG27" i="8"/>
  <c r="DU27" i="8"/>
  <c r="DT27" i="8"/>
  <c r="DQ27" i="8"/>
  <c r="DE27" i="8"/>
  <c r="DD27" i="8"/>
  <c r="DA27" i="8"/>
  <c r="CO27" i="8"/>
  <c r="CN27" i="8"/>
  <c r="CK27" i="8"/>
  <c r="BY27" i="8"/>
  <c r="BX27" i="8"/>
  <c r="BU27" i="8"/>
  <c r="BI27" i="8"/>
  <c r="BH27" i="8"/>
  <c r="BE27" i="8"/>
  <c r="AS27" i="8"/>
  <c r="AR27" i="8"/>
  <c r="AO27" i="8"/>
  <c r="AC27" i="8"/>
  <c r="AB27" i="8"/>
  <c r="Y27" i="8"/>
  <c r="V27" i="8"/>
  <c r="AL27" i="8" s="1"/>
  <c r="BB27" i="8" s="1"/>
  <c r="BR27" i="8" s="1"/>
  <c r="CH27" i="8" s="1"/>
  <c r="CX27" i="8" s="1"/>
  <c r="DN27" i="8" s="1"/>
  <c r="ED27" i="8" s="1"/>
  <c r="ET27" i="8" s="1"/>
  <c r="M27" i="8"/>
  <c r="L27" i="8"/>
  <c r="I27" i="8"/>
  <c r="EK26" i="8"/>
  <c r="EJ26" i="8"/>
  <c r="EG26" i="8"/>
  <c r="DU26" i="8"/>
  <c r="DT26" i="8"/>
  <c r="DQ26" i="8"/>
  <c r="DE26" i="8"/>
  <c r="DD26" i="8"/>
  <c r="DA26" i="8"/>
  <c r="CO26" i="8"/>
  <c r="CN26" i="8"/>
  <c r="CK26" i="8"/>
  <c r="BY26" i="8"/>
  <c r="BX26" i="8"/>
  <c r="BU26" i="8"/>
  <c r="BI26" i="8"/>
  <c r="BH26" i="8"/>
  <c r="BE26" i="8"/>
  <c r="AS26" i="8"/>
  <c r="AR26" i="8"/>
  <c r="AO26" i="8"/>
  <c r="AC26" i="8"/>
  <c r="AB26" i="8"/>
  <c r="Y26" i="8"/>
  <c r="V26" i="8"/>
  <c r="AL26" i="8" s="1"/>
  <c r="BB26" i="8" s="1"/>
  <c r="BR26" i="8" s="1"/>
  <c r="CH26" i="8" s="1"/>
  <c r="CX26" i="8" s="1"/>
  <c r="DN26" i="8" s="1"/>
  <c r="ED26" i="8" s="1"/>
  <c r="ET26" i="8" s="1"/>
  <c r="M26" i="8"/>
  <c r="L26" i="8"/>
  <c r="I26" i="8"/>
  <c r="EK18" i="8"/>
  <c r="EJ18" i="8"/>
  <c r="EG18" i="8"/>
  <c r="DU18" i="8"/>
  <c r="DT18" i="8"/>
  <c r="DQ18" i="8"/>
  <c r="DE18" i="8"/>
  <c r="DD18" i="8"/>
  <c r="DA18" i="8"/>
  <c r="CO18" i="8"/>
  <c r="CN18" i="8"/>
  <c r="CK18" i="8"/>
  <c r="BY18" i="8"/>
  <c r="BX18" i="8"/>
  <c r="BU18" i="8"/>
  <c r="BI18" i="8"/>
  <c r="BH18" i="8"/>
  <c r="BE18" i="8"/>
  <c r="AS18" i="8"/>
  <c r="AR18" i="8"/>
  <c r="AO18" i="8"/>
  <c r="AC18" i="8"/>
  <c r="AB18" i="8"/>
  <c r="Y18" i="8"/>
  <c r="V18" i="8"/>
  <c r="AL18" i="8" s="1"/>
  <c r="BB18" i="8" s="1"/>
  <c r="BR18" i="8" s="1"/>
  <c r="CH18" i="8" s="1"/>
  <c r="CX18" i="8" s="1"/>
  <c r="DN18" i="8" s="1"/>
  <c r="ED18" i="8" s="1"/>
  <c r="ET18" i="8" s="1"/>
  <c r="P18" i="8"/>
  <c r="EK17" i="8"/>
  <c r="EJ17" i="8"/>
  <c r="EG17" i="8"/>
  <c r="DU17" i="8"/>
  <c r="DT17" i="8"/>
  <c r="DQ17" i="8"/>
  <c r="DE17" i="8"/>
  <c r="DD17" i="8"/>
  <c r="DA17" i="8"/>
  <c r="CO17" i="8"/>
  <c r="CN17" i="8"/>
  <c r="CK17" i="8"/>
  <c r="BY17" i="8"/>
  <c r="BX17" i="8"/>
  <c r="BU17" i="8"/>
  <c r="BI17" i="8"/>
  <c r="BH17" i="8"/>
  <c r="BE17" i="8"/>
  <c r="AS17" i="8"/>
  <c r="AR17" i="8"/>
  <c r="AO17" i="8"/>
  <c r="AC17" i="8"/>
  <c r="AB17" i="8"/>
  <c r="Y17" i="8"/>
  <c r="V17" i="8"/>
  <c r="AL17" i="8" s="1"/>
  <c r="BB17" i="8" s="1"/>
  <c r="BR17" i="8" s="1"/>
  <c r="CH17" i="8" s="1"/>
  <c r="CX17" i="8" s="1"/>
  <c r="DN17" i="8" s="1"/>
  <c r="ED17" i="8" s="1"/>
  <c r="ET17" i="8" s="1"/>
  <c r="M17" i="8"/>
  <c r="L17" i="8"/>
  <c r="I17" i="8"/>
  <c r="EK15" i="8"/>
  <c r="EJ15" i="8"/>
  <c r="EG15" i="8"/>
  <c r="DU15" i="8"/>
  <c r="DT15" i="8"/>
  <c r="DQ15" i="8"/>
  <c r="DE15" i="8"/>
  <c r="DD15" i="8"/>
  <c r="DA15" i="8"/>
  <c r="CO15" i="8"/>
  <c r="CN15" i="8"/>
  <c r="CK15" i="8"/>
  <c r="BY15" i="8"/>
  <c r="BX15" i="8"/>
  <c r="BU15" i="8"/>
  <c r="BI15" i="8"/>
  <c r="BH15" i="8"/>
  <c r="BE15" i="8"/>
  <c r="AS15" i="8"/>
  <c r="AR15" i="8"/>
  <c r="AO15" i="8"/>
  <c r="AC15" i="8"/>
  <c r="AB15" i="8"/>
  <c r="Y15" i="8"/>
  <c r="V15" i="8"/>
  <c r="AL15" i="8" s="1"/>
  <c r="BB15" i="8" s="1"/>
  <c r="BR15" i="8" s="1"/>
  <c r="CH15" i="8" s="1"/>
  <c r="CX15" i="8" s="1"/>
  <c r="DN15" i="8" s="1"/>
  <c r="ED15" i="8" s="1"/>
  <c r="ET15" i="8" s="1"/>
  <c r="M15" i="8"/>
  <c r="L15" i="8"/>
  <c r="I15" i="8"/>
  <c r="EK41" i="8"/>
  <c r="EJ41" i="8"/>
  <c r="EG41" i="8"/>
  <c r="DU41" i="8"/>
  <c r="DT41" i="8"/>
  <c r="DQ41" i="8"/>
  <c r="DE41" i="8"/>
  <c r="DD41" i="8"/>
  <c r="DA41" i="8"/>
  <c r="CO41" i="8"/>
  <c r="CN41" i="8"/>
  <c r="CK41" i="8"/>
  <c r="BY41" i="8"/>
  <c r="BX41" i="8"/>
  <c r="BU41" i="8"/>
  <c r="BR41" i="8"/>
  <c r="CH41" i="8" s="1"/>
  <c r="CX41" i="8" s="1"/>
  <c r="DN41" i="8" s="1"/>
  <c r="ED41" i="8" s="1"/>
  <c r="ET41" i="8" s="1"/>
  <c r="EK40" i="8"/>
  <c r="EJ40" i="8"/>
  <c r="EG40" i="8"/>
  <c r="DU40" i="8"/>
  <c r="DT40" i="8"/>
  <c r="DQ40" i="8"/>
  <c r="DE40" i="8"/>
  <c r="DD40" i="8"/>
  <c r="DA40" i="8"/>
  <c r="CO40" i="8"/>
  <c r="CN40" i="8"/>
  <c r="CK40" i="8"/>
  <c r="BY40" i="8"/>
  <c r="BX40" i="8"/>
  <c r="BU40" i="8"/>
  <c r="BI40" i="8"/>
  <c r="BH40" i="8"/>
  <c r="BE40" i="8"/>
  <c r="AS40" i="8"/>
  <c r="AR40" i="8"/>
  <c r="AO40" i="8"/>
  <c r="AL40" i="8"/>
  <c r="BB40" i="8" s="1"/>
  <c r="BR40" i="8" s="1"/>
  <c r="CH40" i="8" s="1"/>
  <c r="CX40" i="8" s="1"/>
  <c r="DN40" i="8" s="1"/>
  <c r="ED40" i="8" s="1"/>
  <c r="ET40" i="8" s="1"/>
  <c r="EK34" i="8"/>
  <c r="EJ34" i="8"/>
  <c r="EG34" i="8"/>
  <c r="DU34" i="8"/>
  <c r="DT34" i="8"/>
  <c r="DQ34" i="8"/>
  <c r="DE34" i="8"/>
  <c r="DD34" i="8"/>
  <c r="DA34" i="8"/>
  <c r="CO34" i="8"/>
  <c r="CN34" i="8"/>
  <c r="CK34" i="8"/>
  <c r="BY34" i="8"/>
  <c r="BX34" i="8"/>
  <c r="BU34" i="8"/>
  <c r="BI34" i="8"/>
  <c r="BH34" i="8"/>
  <c r="BE34" i="8"/>
  <c r="AS34" i="8"/>
  <c r="AR34" i="8"/>
  <c r="AO34" i="8"/>
  <c r="AC34" i="8"/>
  <c r="AB34" i="8"/>
  <c r="Y34" i="8"/>
  <c r="V34" i="8"/>
  <c r="AL34" i="8" s="1"/>
  <c r="BB34" i="8" s="1"/>
  <c r="BR34" i="8" s="1"/>
  <c r="CH34" i="8" s="1"/>
  <c r="CX34" i="8" s="1"/>
  <c r="DN34" i="8" s="1"/>
  <c r="ED34" i="8" s="1"/>
  <c r="ET34" i="8" s="1"/>
  <c r="M34" i="8"/>
  <c r="L34" i="8"/>
  <c r="I34" i="8"/>
  <c r="EK32" i="8"/>
  <c r="EJ32" i="8"/>
  <c r="EG32" i="8"/>
  <c r="DU32" i="8"/>
  <c r="DT32" i="8"/>
  <c r="DQ32" i="8"/>
  <c r="DE32" i="8"/>
  <c r="DD32" i="8"/>
  <c r="DA32" i="8"/>
  <c r="CO32" i="8"/>
  <c r="CN32" i="8"/>
  <c r="CK32" i="8"/>
  <c r="BY32" i="8"/>
  <c r="BX32" i="8"/>
  <c r="BU32" i="8"/>
  <c r="BI32" i="8"/>
  <c r="BH32" i="8"/>
  <c r="BE32" i="8"/>
  <c r="AS32" i="8"/>
  <c r="AR32" i="8"/>
  <c r="AO32" i="8"/>
  <c r="AC32" i="8"/>
  <c r="AB32" i="8"/>
  <c r="Y32" i="8"/>
  <c r="V32" i="8"/>
  <c r="AL32" i="8" s="1"/>
  <c r="BB32" i="8" s="1"/>
  <c r="BR32" i="8" s="1"/>
  <c r="CH32" i="8" s="1"/>
  <c r="CX32" i="8" s="1"/>
  <c r="DN32" i="8" s="1"/>
  <c r="ED32" i="8" s="1"/>
  <c r="ET32" i="8" s="1"/>
  <c r="P32" i="8"/>
  <c r="EK31" i="8"/>
  <c r="EJ31" i="8"/>
  <c r="EG31" i="8"/>
  <c r="DU31" i="8"/>
  <c r="DT31" i="8"/>
  <c r="DQ31" i="8"/>
  <c r="DE31" i="8"/>
  <c r="DD31" i="8"/>
  <c r="DA31" i="8"/>
  <c r="CO31" i="8"/>
  <c r="CN31" i="8"/>
  <c r="CK31" i="8"/>
  <c r="BY31" i="8"/>
  <c r="BX31" i="8"/>
  <c r="BU31" i="8"/>
  <c r="BI31" i="8"/>
  <c r="BH31" i="8"/>
  <c r="BE31" i="8"/>
  <c r="AS31" i="8"/>
  <c r="AR31" i="8"/>
  <c r="AO31" i="8"/>
  <c r="AC31" i="8"/>
  <c r="AB31" i="8"/>
  <c r="Y31" i="8"/>
  <c r="V31" i="8"/>
  <c r="AL31" i="8" s="1"/>
  <c r="BB31" i="8" s="1"/>
  <c r="BR31" i="8" s="1"/>
  <c r="CH31" i="8" s="1"/>
  <c r="CX31" i="8" s="1"/>
  <c r="DN31" i="8" s="1"/>
  <c r="ED31" i="8" s="1"/>
  <c r="ET31" i="8" s="1"/>
  <c r="M31" i="8"/>
  <c r="L31" i="8"/>
  <c r="I31" i="8"/>
  <c r="EK25" i="8"/>
  <c r="EJ25" i="8"/>
  <c r="EG25" i="8"/>
  <c r="DU25" i="8"/>
  <c r="DT25" i="8"/>
  <c r="DQ25" i="8"/>
  <c r="DE25" i="8"/>
  <c r="DD25" i="8"/>
  <c r="DA25" i="8"/>
  <c r="CO25" i="8"/>
  <c r="CN25" i="8"/>
  <c r="CK25" i="8"/>
  <c r="CH25" i="8"/>
  <c r="CX25" i="8" s="1"/>
  <c r="DN25" i="8" s="1"/>
  <c r="ED25" i="8" s="1"/>
  <c r="ET25" i="8" s="1"/>
  <c r="BY25" i="8"/>
  <c r="BX25" i="8"/>
  <c r="BU25" i="8"/>
  <c r="EK16" i="8"/>
  <c r="EJ16" i="8"/>
  <c r="EG16" i="8"/>
  <c r="DU16" i="8"/>
  <c r="DT16" i="8"/>
  <c r="DQ16" i="8"/>
  <c r="DE16" i="8"/>
  <c r="DD16" i="8"/>
  <c r="DA16" i="8"/>
  <c r="CO16" i="8"/>
  <c r="CN16" i="8"/>
  <c r="CK16" i="8"/>
  <c r="BY16" i="8"/>
  <c r="BX16" i="8"/>
  <c r="BU16" i="8"/>
  <c r="BI16" i="8"/>
  <c r="BH16" i="8"/>
  <c r="BE16" i="8"/>
  <c r="AS16" i="8"/>
  <c r="AR16" i="8"/>
  <c r="AO16" i="8"/>
  <c r="AC16" i="8"/>
  <c r="AB16" i="8"/>
  <c r="Y16" i="8"/>
  <c r="V16" i="8"/>
  <c r="AL16" i="8" s="1"/>
  <c r="BB16" i="8" s="1"/>
  <c r="BR16" i="8" s="1"/>
  <c r="CH16" i="8" s="1"/>
  <c r="CX16" i="8" s="1"/>
  <c r="DN16" i="8" s="1"/>
  <c r="ED16" i="8" s="1"/>
  <c r="ET16" i="8" s="1"/>
  <c r="M16" i="8"/>
  <c r="L16" i="8"/>
  <c r="I16" i="8"/>
  <c r="EK11" i="8"/>
  <c r="EJ11" i="8"/>
  <c r="EG11" i="8"/>
  <c r="DU11" i="8"/>
  <c r="DT11" i="8"/>
  <c r="DQ11" i="8"/>
  <c r="DE11" i="8"/>
  <c r="DD11" i="8"/>
  <c r="DA11" i="8"/>
  <c r="CO11" i="8"/>
  <c r="CN11" i="8"/>
  <c r="CK11" i="8"/>
  <c r="CQ11" i="8" s="1"/>
  <c r="BY11" i="8"/>
  <c r="BX11" i="8"/>
  <c r="BU11" i="8"/>
  <c r="BI11" i="8"/>
  <c r="BH11" i="8"/>
  <c r="BE11" i="8"/>
  <c r="AS11" i="8"/>
  <c r="AR11" i="8"/>
  <c r="AO11" i="8"/>
  <c r="AC11" i="8"/>
  <c r="AB11" i="8"/>
  <c r="Y11" i="8"/>
  <c r="V11" i="8"/>
  <c r="AL11" i="8" s="1"/>
  <c r="BB11" i="8" s="1"/>
  <c r="BR11" i="8" s="1"/>
  <c r="CH11" i="8" s="1"/>
  <c r="CX11" i="8" s="1"/>
  <c r="DN11" i="8" s="1"/>
  <c r="ED11" i="8" s="1"/>
  <c r="ET11" i="8" s="1"/>
  <c r="M11" i="8"/>
  <c r="L11" i="8"/>
  <c r="I11" i="8"/>
  <c r="O11" i="8" s="1"/>
  <c r="P11" i="8" s="1"/>
  <c r="EK10" i="8"/>
  <c r="EJ10" i="8"/>
  <c r="EG10" i="8"/>
  <c r="DU10" i="8"/>
  <c r="DT10" i="8"/>
  <c r="DQ10" i="8"/>
  <c r="DE10" i="8"/>
  <c r="DD10" i="8"/>
  <c r="DA10" i="8"/>
  <c r="CO10" i="8"/>
  <c r="CN10" i="8"/>
  <c r="CK10" i="8"/>
  <c r="BY10" i="8"/>
  <c r="BX10" i="8"/>
  <c r="BU10" i="8"/>
  <c r="CA10" i="8" s="1"/>
  <c r="BI10" i="8"/>
  <c r="BH10" i="8"/>
  <c r="BE10" i="8"/>
  <c r="AS10" i="8"/>
  <c r="AR10" i="8"/>
  <c r="AO10" i="8"/>
  <c r="AC10" i="8"/>
  <c r="AB10" i="8"/>
  <c r="Y10" i="8"/>
  <c r="V10" i="8"/>
  <c r="AL10" i="8" s="1"/>
  <c r="BB10" i="8" s="1"/>
  <c r="BR10" i="8" s="1"/>
  <c r="CH10" i="8" s="1"/>
  <c r="CX10" i="8" s="1"/>
  <c r="DN10" i="8" s="1"/>
  <c r="ED10" i="8" s="1"/>
  <c r="ET10" i="8" s="1"/>
  <c r="M10" i="8"/>
  <c r="L10" i="8"/>
  <c r="I10" i="8"/>
  <c r="EK37" i="8"/>
  <c r="EJ37" i="8"/>
  <c r="EG37" i="8"/>
  <c r="DN37" i="8"/>
  <c r="ED37" i="8" s="1"/>
  <c r="ET37" i="8" s="1"/>
  <c r="EK39" i="8"/>
  <c r="EJ39" i="8"/>
  <c r="EG39" i="8"/>
  <c r="DU39" i="8"/>
  <c r="DT39" i="8"/>
  <c r="DQ39" i="8"/>
  <c r="CX39" i="8"/>
  <c r="DN39" i="8" s="1"/>
  <c r="ED39" i="8" s="1"/>
  <c r="ET39" i="8" s="1"/>
  <c r="EK36" i="8"/>
  <c r="EJ36" i="8"/>
  <c r="EG36" i="8"/>
  <c r="DU36" i="8"/>
  <c r="DT36" i="8"/>
  <c r="DQ36" i="8"/>
  <c r="DE36" i="8"/>
  <c r="DD36" i="8"/>
  <c r="DA36" i="8"/>
  <c r="CO36" i="8"/>
  <c r="CN36" i="8"/>
  <c r="CK36" i="8"/>
  <c r="BY36" i="8"/>
  <c r="BX36" i="8"/>
  <c r="BU36" i="8"/>
  <c r="BI36" i="8"/>
  <c r="BH36" i="8"/>
  <c r="BE36" i="8"/>
  <c r="AS36" i="8"/>
  <c r="AR36" i="8"/>
  <c r="AO36" i="8"/>
  <c r="AL36" i="8"/>
  <c r="BB36" i="8" s="1"/>
  <c r="BR36" i="8" s="1"/>
  <c r="CH36" i="8" s="1"/>
  <c r="CX36" i="8" s="1"/>
  <c r="DN36" i="8" s="1"/>
  <c r="ED36" i="8" s="1"/>
  <c r="ET36" i="8" s="1"/>
  <c r="EK30" i="8"/>
  <c r="EJ30" i="8"/>
  <c r="EG30" i="8"/>
  <c r="DU30" i="8"/>
  <c r="DT30" i="8"/>
  <c r="DQ30" i="8"/>
  <c r="DE30" i="8"/>
  <c r="DD30" i="8"/>
  <c r="DA30" i="8"/>
  <c r="CO30" i="8"/>
  <c r="CN30" i="8"/>
  <c r="CK30" i="8"/>
  <c r="BY30" i="8"/>
  <c r="BX30" i="8"/>
  <c r="BU30" i="8"/>
  <c r="BI30" i="8"/>
  <c r="BH30" i="8"/>
  <c r="BE30" i="8"/>
  <c r="AS30" i="8"/>
  <c r="AR30" i="8"/>
  <c r="AO30" i="8"/>
  <c r="AC30" i="8"/>
  <c r="AB30" i="8"/>
  <c r="Y30" i="8"/>
  <c r="V30" i="8"/>
  <c r="AL30" i="8" s="1"/>
  <c r="BB30" i="8" s="1"/>
  <c r="BR30" i="8" s="1"/>
  <c r="CH30" i="8" s="1"/>
  <c r="CX30" i="8" s="1"/>
  <c r="DN30" i="8" s="1"/>
  <c r="ED30" i="8" s="1"/>
  <c r="ET30" i="8" s="1"/>
  <c r="M30" i="8"/>
  <c r="L30" i="8"/>
  <c r="I30" i="8"/>
  <c r="EK35" i="8"/>
  <c r="EJ35" i="8"/>
  <c r="EG35" i="8"/>
  <c r="DU35" i="8"/>
  <c r="DT35" i="8"/>
  <c r="DQ35" i="8"/>
  <c r="DE35" i="8"/>
  <c r="DD35" i="8"/>
  <c r="DA35" i="8"/>
  <c r="CO35" i="8"/>
  <c r="CN35" i="8"/>
  <c r="CK35" i="8"/>
  <c r="BY35" i="8"/>
  <c r="BX35" i="8"/>
  <c r="BU35" i="8"/>
  <c r="V35" i="8"/>
  <c r="AL35" i="8" s="1"/>
  <c r="BB35" i="8" s="1"/>
  <c r="BR35" i="8" s="1"/>
  <c r="CH35" i="8" s="1"/>
  <c r="CX35" i="8" s="1"/>
  <c r="DN35" i="8" s="1"/>
  <c r="ED35" i="8" s="1"/>
  <c r="ET35" i="8" s="1"/>
  <c r="EK33" i="8"/>
  <c r="EJ33" i="8"/>
  <c r="EG33" i="8"/>
  <c r="DU33" i="8"/>
  <c r="DT33" i="8"/>
  <c r="DQ33" i="8"/>
  <c r="DE33" i="8"/>
  <c r="DD33" i="8"/>
  <c r="DA33" i="8"/>
  <c r="CO33" i="8"/>
  <c r="CN33" i="8"/>
  <c r="CK33" i="8"/>
  <c r="CH33" i="8"/>
  <c r="CX33" i="8" s="1"/>
  <c r="DN33" i="8" s="1"/>
  <c r="ED33" i="8" s="1"/>
  <c r="ET33" i="8" s="1"/>
  <c r="EK23" i="8"/>
  <c r="EJ23" i="8"/>
  <c r="EG23" i="8"/>
  <c r="DU23" i="8"/>
  <c r="DT23" i="8"/>
  <c r="DQ23" i="8"/>
  <c r="DE23" i="8"/>
  <c r="DD23" i="8"/>
  <c r="DA23" i="8"/>
  <c r="CO23" i="8"/>
  <c r="CN23" i="8"/>
  <c r="CK23" i="8"/>
  <c r="BR23" i="8"/>
  <c r="CH23" i="8" s="1"/>
  <c r="CX23" i="8" s="1"/>
  <c r="DN23" i="8" s="1"/>
  <c r="ED23" i="8" s="1"/>
  <c r="ET23" i="8" s="1"/>
  <c r="EK19" i="8"/>
  <c r="EJ19" i="8"/>
  <c r="EG19" i="8"/>
  <c r="DU19" i="8"/>
  <c r="DT19" i="8"/>
  <c r="DQ19" i="8"/>
  <c r="DE19" i="8"/>
  <c r="DD19" i="8"/>
  <c r="DA19" i="8"/>
  <c r="CO19" i="8"/>
  <c r="CN19" i="8"/>
  <c r="CK19" i="8"/>
  <c r="BY19" i="8"/>
  <c r="BX19" i="8"/>
  <c r="BU19" i="8"/>
  <c r="BI19" i="8"/>
  <c r="BH19" i="8"/>
  <c r="BE19" i="8"/>
  <c r="AS19" i="8"/>
  <c r="AR19" i="8"/>
  <c r="AO19" i="8"/>
  <c r="AC19" i="8"/>
  <c r="AB19" i="8"/>
  <c r="Y19" i="8"/>
  <c r="V19" i="8"/>
  <c r="AL19" i="8" s="1"/>
  <c r="BB19" i="8" s="1"/>
  <c r="BR19" i="8" s="1"/>
  <c r="CH19" i="8" s="1"/>
  <c r="CX19" i="8" s="1"/>
  <c r="DN19" i="8" s="1"/>
  <c r="ED19" i="8" s="1"/>
  <c r="ET19" i="8" s="1"/>
  <c r="P19" i="8"/>
  <c r="EK21" i="8"/>
  <c r="EJ21" i="8"/>
  <c r="EG21" i="8"/>
  <c r="DU21" i="8"/>
  <c r="DT21" i="8"/>
  <c r="DQ21" i="8"/>
  <c r="DE21" i="8"/>
  <c r="DD21" i="8"/>
  <c r="DA21" i="8"/>
  <c r="CO21" i="8"/>
  <c r="CN21" i="8"/>
  <c r="CK21" i="8"/>
  <c r="BY21" i="8"/>
  <c r="BX21" i="8"/>
  <c r="BU21" i="8"/>
  <c r="BI21" i="8"/>
  <c r="BH21" i="8"/>
  <c r="BE21" i="8"/>
  <c r="AS21" i="8"/>
  <c r="AR21" i="8"/>
  <c r="AO21" i="8"/>
  <c r="AC21" i="8"/>
  <c r="AB21" i="8"/>
  <c r="Y21" i="8"/>
  <c r="V21" i="8"/>
  <c r="AL21" i="8" s="1"/>
  <c r="BB21" i="8" s="1"/>
  <c r="BR21" i="8" s="1"/>
  <c r="CH21" i="8" s="1"/>
  <c r="CX21" i="8" s="1"/>
  <c r="DN21" i="8" s="1"/>
  <c r="ED21" i="8" s="1"/>
  <c r="ET21" i="8" s="1"/>
  <c r="M21" i="8"/>
  <c r="L21" i="8"/>
  <c r="I21" i="8"/>
  <c r="EK20" i="8"/>
  <c r="EJ20" i="8"/>
  <c r="EG20" i="8"/>
  <c r="DU20" i="8"/>
  <c r="DT20" i="8"/>
  <c r="DQ20" i="8"/>
  <c r="DE20" i="8"/>
  <c r="DD20" i="8"/>
  <c r="DA20" i="8"/>
  <c r="CO20" i="8"/>
  <c r="CN20" i="8"/>
  <c r="CK20" i="8"/>
  <c r="BY20" i="8"/>
  <c r="BX20" i="8"/>
  <c r="BU20" i="8"/>
  <c r="BI20" i="8"/>
  <c r="BH20" i="8"/>
  <c r="BE20" i="8"/>
  <c r="AS20" i="8"/>
  <c r="AR20" i="8"/>
  <c r="AO20" i="8"/>
  <c r="AC20" i="8"/>
  <c r="AB20" i="8"/>
  <c r="Y20" i="8"/>
  <c r="V20" i="8"/>
  <c r="AL20" i="8" s="1"/>
  <c r="BB20" i="8" s="1"/>
  <c r="BR20" i="8" s="1"/>
  <c r="CH20" i="8" s="1"/>
  <c r="CX20" i="8" s="1"/>
  <c r="DN20" i="8" s="1"/>
  <c r="ED20" i="8" s="1"/>
  <c r="ET20" i="8" s="1"/>
  <c r="M20" i="8"/>
  <c r="L20" i="8"/>
  <c r="I20" i="8"/>
  <c r="EK22" i="8"/>
  <c r="EJ22" i="8"/>
  <c r="EG22" i="8"/>
  <c r="DU22" i="8"/>
  <c r="DT22" i="8"/>
  <c r="DQ22" i="8"/>
  <c r="DE22" i="8"/>
  <c r="DD22" i="8"/>
  <c r="DA22" i="8"/>
  <c r="CO22" i="8"/>
  <c r="CN22" i="8"/>
  <c r="CK22" i="8"/>
  <c r="BY22" i="8"/>
  <c r="BX22" i="8"/>
  <c r="BU22" i="8"/>
  <c r="BI22" i="8"/>
  <c r="BH22" i="8"/>
  <c r="BE22" i="8"/>
  <c r="AS22" i="8"/>
  <c r="AR22" i="8"/>
  <c r="AO22" i="8"/>
  <c r="AC22" i="8"/>
  <c r="AB22" i="8"/>
  <c r="Y22" i="8"/>
  <c r="V22" i="8"/>
  <c r="AL22" i="8" s="1"/>
  <c r="BB22" i="8" s="1"/>
  <c r="BR22" i="8" s="1"/>
  <c r="CH22" i="8" s="1"/>
  <c r="CX22" i="8" s="1"/>
  <c r="DN22" i="8" s="1"/>
  <c r="ED22" i="8" s="1"/>
  <c r="ET22" i="8" s="1"/>
  <c r="M22" i="8"/>
  <c r="L22" i="8"/>
  <c r="I22" i="8"/>
  <c r="EK14" i="8"/>
  <c r="EJ14" i="8"/>
  <c r="EG14" i="8"/>
  <c r="DU14" i="8"/>
  <c r="DT14" i="8"/>
  <c r="DQ14" i="8"/>
  <c r="DE14" i="8"/>
  <c r="DD14" i="8"/>
  <c r="DA14" i="8"/>
  <c r="CO14" i="8"/>
  <c r="CN14" i="8"/>
  <c r="CK14" i="8"/>
  <c r="BY14" i="8"/>
  <c r="BX14" i="8"/>
  <c r="BU14" i="8"/>
  <c r="BI14" i="8"/>
  <c r="BH14" i="8"/>
  <c r="BE14" i="8"/>
  <c r="AS14" i="8"/>
  <c r="AR14" i="8"/>
  <c r="AO14" i="8"/>
  <c r="AC14" i="8"/>
  <c r="AB14" i="8"/>
  <c r="Y14" i="8"/>
  <c r="V14" i="8"/>
  <c r="AL14" i="8" s="1"/>
  <c r="BB14" i="8" s="1"/>
  <c r="BR14" i="8" s="1"/>
  <c r="CH14" i="8" s="1"/>
  <c r="CX14" i="8" s="1"/>
  <c r="DN14" i="8" s="1"/>
  <c r="ED14" i="8" s="1"/>
  <c r="ET14" i="8" s="1"/>
  <c r="P14" i="8"/>
  <c r="EK13" i="8"/>
  <c r="EJ13" i="8"/>
  <c r="EG13" i="8"/>
  <c r="DU13" i="8"/>
  <c r="DT13" i="8"/>
  <c r="DQ13" i="8"/>
  <c r="DE13" i="8"/>
  <c r="DD13" i="8"/>
  <c r="DA13" i="8"/>
  <c r="CO13" i="8"/>
  <c r="CN13" i="8"/>
  <c r="CK13" i="8"/>
  <c r="BY13" i="8"/>
  <c r="BX13" i="8"/>
  <c r="BU13" i="8"/>
  <c r="BI13" i="8"/>
  <c r="BH13" i="8"/>
  <c r="BE13" i="8"/>
  <c r="AS13" i="8"/>
  <c r="AR13" i="8"/>
  <c r="AO13" i="8"/>
  <c r="AC13" i="8"/>
  <c r="AB13" i="8"/>
  <c r="Y13" i="8"/>
  <c r="V13" i="8"/>
  <c r="AL13" i="8" s="1"/>
  <c r="BB13" i="8" s="1"/>
  <c r="BR13" i="8" s="1"/>
  <c r="CH13" i="8" s="1"/>
  <c r="CX13" i="8" s="1"/>
  <c r="DN13" i="8" s="1"/>
  <c r="ED13" i="8" s="1"/>
  <c r="ET13" i="8" s="1"/>
  <c r="M13" i="8"/>
  <c r="L13" i="8"/>
  <c r="I13" i="8"/>
  <c r="EK12" i="8"/>
  <c r="EJ12" i="8"/>
  <c r="EG12" i="8"/>
  <c r="DU12" i="8"/>
  <c r="DT12" i="8"/>
  <c r="DQ12" i="8"/>
  <c r="DE12" i="8"/>
  <c r="DD12" i="8"/>
  <c r="DA12" i="8"/>
  <c r="CO12" i="8"/>
  <c r="CN12" i="8"/>
  <c r="CK12" i="8"/>
  <c r="BY12" i="8"/>
  <c r="BX12" i="8"/>
  <c r="BU12" i="8"/>
  <c r="BI12" i="8"/>
  <c r="BH12" i="8"/>
  <c r="BE12" i="8"/>
  <c r="AS12" i="8"/>
  <c r="AR12" i="8"/>
  <c r="AO12" i="8"/>
  <c r="AL12" i="8"/>
  <c r="BB12" i="8" s="1"/>
  <c r="BR12" i="8" s="1"/>
  <c r="CH12" i="8" s="1"/>
  <c r="CX12" i="8" s="1"/>
  <c r="DN12" i="8" s="1"/>
  <c r="ED12" i="8" s="1"/>
  <c r="ET12" i="8" s="1"/>
  <c r="EK9" i="8"/>
  <c r="EJ9" i="8"/>
  <c r="EG9" i="8"/>
  <c r="DU9" i="8"/>
  <c r="DT9" i="8"/>
  <c r="DQ9" i="8"/>
  <c r="DE9" i="8"/>
  <c r="DD9" i="8"/>
  <c r="DA9" i="8"/>
  <c r="CO9" i="8"/>
  <c r="CN9" i="8"/>
  <c r="CK9" i="8"/>
  <c r="BY9" i="8"/>
  <c r="BX9" i="8"/>
  <c r="BU9" i="8"/>
  <c r="BI9" i="8"/>
  <c r="BH9" i="8"/>
  <c r="BE9" i="8"/>
  <c r="AS9" i="8"/>
  <c r="AR9" i="8"/>
  <c r="AO9" i="8"/>
  <c r="AC9" i="8"/>
  <c r="AB9" i="8"/>
  <c r="Y9" i="8"/>
  <c r="V9" i="8"/>
  <c r="AL9" i="8" s="1"/>
  <c r="BB9" i="8" s="1"/>
  <c r="BR9" i="8" s="1"/>
  <c r="CH9" i="8" s="1"/>
  <c r="CX9" i="8" s="1"/>
  <c r="DN9" i="8" s="1"/>
  <c r="ED9" i="8" s="1"/>
  <c r="ET9" i="8" s="1"/>
  <c r="M9" i="8"/>
  <c r="L9" i="8"/>
  <c r="I9" i="8"/>
  <c r="DG42" i="8" l="1"/>
  <c r="CA15" i="8"/>
  <c r="EM22" i="8"/>
  <c r="AE20" i="8"/>
  <c r="O13" i="8"/>
  <c r="P13" i="8" s="1"/>
  <c r="EM45" i="8"/>
  <c r="O15" i="8"/>
  <c r="P15" i="8" s="1"/>
  <c r="AE17" i="8"/>
  <c r="CQ44" i="8"/>
  <c r="CR44" i="8" s="1"/>
  <c r="AE11" i="8"/>
  <c r="AF11" i="8" s="1"/>
  <c r="BK9" i="8"/>
  <c r="DW30" i="8"/>
  <c r="DW22" i="8"/>
  <c r="DW35" i="8"/>
  <c r="CQ30" i="8"/>
  <c r="AU11" i="8"/>
  <c r="EM25" i="8"/>
  <c r="CQ26" i="8"/>
  <c r="BK22" i="8"/>
  <c r="CA20" i="8"/>
  <c r="CQ21" i="8"/>
  <c r="DW34" i="8"/>
  <c r="EM18" i="8"/>
  <c r="AE26" i="8"/>
  <c r="CQ16" i="8"/>
  <c r="EM34" i="8"/>
  <c r="EM15" i="8"/>
  <c r="BK42" i="8"/>
  <c r="BK43" i="8"/>
  <c r="CA38" i="8"/>
  <c r="O22" i="8"/>
  <c r="P22" i="8" s="1"/>
  <c r="BK13" i="8"/>
  <c r="DG22" i="8"/>
  <c r="AE19" i="8"/>
  <c r="AF19" i="8" s="1"/>
  <c r="CA27" i="8"/>
  <c r="BK28" i="8"/>
  <c r="DG9" i="8"/>
  <c r="CA13" i="8"/>
  <c r="AE16" i="8"/>
  <c r="CQ17" i="8"/>
  <c r="CA18" i="8"/>
  <c r="DW43" i="8"/>
  <c r="O10" i="8"/>
  <c r="P10" i="8" s="1"/>
  <c r="CQ10" i="8"/>
  <c r="EM38" i="8"/>
  <c r="EM27" i="8"/>
  <c r="DG24" i="8"/>
  <c r="DW28" i="8"/>
  <c r="AE22" i="8"/>
  <c r="EM41" i="8"/>
  <c r="EM28" i="8"/>
  <c r="AU27" i="8"/>
  <c r="EM24" i="8"/>
  <c r="AE28" i="8"/>
  <c r="AE42" i="8"/>
  <c r="EM44" i="8"/>
  <c r="DW13" i="8"/>
  <c r="DG14" i="8"/>
  <c r="DW20" i="8"/>
  <c r="CA19" i="8"/>
  <c r="DW23" i="8"/>
  <c r="EM33" i="8"/>
  <c r="BK10" i="8"/>
  <c r="EM10" i="8"/>
  <c r="EM11" i="8"/>
  <c r="DG16" i="8"/>
  <c r="AU32" i="8"/>
  <c r="AE34" i="8"/>
  <c r="BK34" i="8"/>
  <c r="DG40" i="8"/>
  <c r="DG41" i="8"/>
  <c r="DW26" i="8"/>
  <c r="CA28" i="8"/>
  <c r="CQ23" i="8"/>
  <c r="CR23" i="8" s="1"/>
  <c r="DG36" i="8"/>
  <c r="DG25" i="8"/>
  <c r="BK32" i="8"/>
  <c r="CA34" i="8"/>
  <c r="AU12" i="8"/>
  <c r="AV12" i="8" s="1"/>
  <c r="EM13" i="8"/>
  <c r="CQ20" i="8"/>
  <c r="CQ19" i="8"/>
  <c r="CA25" i="8"/>
  <c r="CB25" i="8" s="1"/>
  <c r="DW31" i="8"/>
  <c r="DW40" i="8"/>
  <c r="BK20" i="8"/>
  <c r="AU16" i="8"/>
  <c r="DW17" i="8"/>
  <c r="DG27" i="8"/>
  <c r="DW42" i="8"/>
  <c r="CQ43" i="8"/>
  <c r="AE18" i="8"/>
  <c r="EM29" i="8"/>
  <c r="EN29" i="8" s="1"/>
  <c r="EM42" i="8"/>
  <c r="EM43" i="8"/>
  <c r="AU9" i="8"/>
  <c r="BK12" i="8"/>
  <c r="EM12" i="8"/>
  <c r="AU30" i="8"/>
  <c r="AE10" i="8"/>
  <c r="AF10" i="8" s="1"/>
  <c r="DW11" i="8"/>
  <c r="CQ31" i="8"/>
  <c r="CQ40" i="8"/>
  <c r="CQ15" i="8"/>
  <c r="DW15" i="8"/>
  <c r="AU17" i="8"/>
  <c r="CQ18" i="8"/>
  <c r="AU26" i="8"/>
  <c r="CA26" i="8"/>
  <c r="DG28" i="8"/>
  <c r="CQ38" i="8"/>
  <c r="AU14" i="8"/>
  <c r="CA22" i="8"/>
  <c r="EM19" i="8"/>
  <c r="EM30" i="8"/>
  <c r="AU36" i="8"/>
  <c r="AV36" i="8" s="1"/>
  <c r="DW16" i="8"/>
  <c r="EM31" i="8"/>
  <c r="CA32" i="8"/>
  <c r="DG32" i="8"/>
  <c r="BK40" i="8"/>
  <c r="EM40" i="8"/>
  <c r="CA41" i="8"/>
  <c r="CB41" i="8" s="1"/>
  <c r="AE15" i="8"/>
  <c r="AF15" i="8" s="1"/>
  <c r="BK15" i="8"/>
  <c r="AU13" i="8"/>
  <c r="DW14" i="8"/>
  <c r="EM20" i="8"/>
  <c r="AE21" i="8"/>
  <c r="DG21" i="8"/>
  <c r="DG19" i="8"/>
  <c r="DG23" i="8"/>
  <c r="CQ35" i="8"/>
  <c r="BK30" i="8"/>
  <c r="CQ36" i="8"/>
  <c r="DW36" i="8"/>
  <c r="DG10" i="8"/>
  <c r="BK11" i="8"/>
  <c r="AE31" i="8"/>
  <c r="BK31" i="8"/>
  <c r="DG31" i="8"/>
  <c r="DW32" i="8"/>
  <c r="O34" i="8"/>
  <c r="P34" i="8" s="1"/>
  <c r="CQ41" i="8"/>
  <c r="DW27" i="8"/>
  <c r="O28" i="8"/>
  <c r="P28" i="8" s="1"/>
  <c r="CA42" i="8"/>
  <c r="DG44" i="8"/>
  <c r="CQ9" i="8"/>
  <c r="BK14" i="8"/>
  <c r="EM23" i="8"/>
  <c r="EM35" i="8"/>
  <c r="BK36" i="8"/>
  <c r="DG11" i="8"/>
  <c r="CA31" i="8"/>
  <c r="CQ34" i="8"/>
  <c r="CA40" i="8"/>
  <c r="DG15" i="8"/>
  <c r="BK17" i="8"/>
  <c r="DG18" i="8"/>
  <c r="BK26" i="8"/>
  <c r="CQ28" i="8"/>
  <c r="DG38" i="8"/>
  <c r="DW9" i="8"/>
  <c r="CQ12" i="8"/>
  <c r="DW12" i="8"/>
  <c r="CQ13" i="8"/>
  <c r="CQ22" i="8"/>
  <c r="AU20" i="8"/>
  <c r="AU21" i="8"/>
  <c r="AU10" i="8"/>
  <c r="DW25" i="8"/>
  <c r="CQ32" i="8"/>
  <c r="EM17" i="8"/>
  <c r="AE27" i="8"/>
  <c r="BK27" i="8"/>
  <c r="CA43" i="8"/>
  <c r="DG43" i="8"/>
  <c r="EM47" i="8"/>
  <c r="EN47" i="8" s="1"/>
  <c r="EM14" i="8"/>
  <c r="O20" i="8"/>
  <c r="P20" i="8" s="1"/>
  <c r="AF20" i="8" s="1"/>
  <c r="DW21" i="8"/>
  <c r="DW33" i="8"/>
  <c r="DG35" i="8"/>
  <c r="CA30" i="8"/>
  <c r="DW10" i="8"/>
  <c r="CA11" i="8"/>
  <c r="EM16" i="8"/>
  <c r="O31" i="8"/>
  <c r="P31" i="8" s="1"/>
  <c r="EM32" i="8"/>
  <c r="AU15" i="8"/>
  <c r="DG17" i="8"/>
  <c r="DG26" i="8"/>
  <c r="CQ42" i="8"/>
  <c r="CA83" i="1"/>
  <c r="AU83" i="1"/>
  <c r="AV83" i="1" s="1"/>
  <c r="EM83" i="1"/>
  <c r="BL83" i="1"/>
  <c r="CB83" i="1" s="1"/>
  <c r="CR83" i="1" s="1"/>
  <c r="DH83" i="1" s="1"/>
  <c r="DX83" i="1" s="1"/>
  <c r="EN83" i="1" s="1"/>
  <c r="AE32" i="7"/>
  <c r="AF32" i="7" s="1"/>
  <c r="DW19" i="7"/>
  <c r="DG35" i="7"/>
  <c r="AU36" i="7"/>
  <c r="DW37" i="7"/>
  <c r="AE18" i="7"/>
  <c r="AE9" i="7"/>
  <c r="BK25" i="7"/>
  <c r="BK27" i="7"/>
  <c r="AU11" i="7"/>
  <c r="AE10" i="7"/>
  <c r="DG11" i="7"/>
  <c r="AU27" i="7"/>
  <c r="O19" i="7"/>
  <c r="P19" i="7" s="1"/>
  <c r="EM11" i="7"/>
  <c r="AU9" i="7"/>
  <c r="DW25" i="7"/>
  <c r="AE36" i="7"/>
  <c r="DG28" i="7"/>
  <c r="AU29" i="7"/>
  <c r="DW38" i="7"/>
  <c r="EM21" i="7"/>
  <c r="CQ43" i="7"/>
  <c r="EM16" i="7"/>
  <c r="DG10" i="7"/>
  <c r="AE23" i="7"/>
  <c r="DG32" i="7"/>
  <c r="EM33" i="7"/>
  <c r="DW12" i="7"/>
  <c r="BK17" i="7"/>
  <c r="DW36" i="7"/>
  <c r="EM40" i="7"/>
  <c r="O34" i="7"/>
  <c r="P34" i="7" s="1"/>
  <c r="O36" i="7"/>
  <c r="P36" i="7" s="1"/>
  <c r="AF36" i="7" s="1"/>
  <c r="AV36" i="7" s="1"/>
  <c r="DG15" i="7"/>
  <c r="BK20" i="7"/>
  <c r="CQ42" i="7"/>
  <c r="DG27" i="7"/>
  <c r="CA9" i="7"/>
  <c r="BK23" i="7"/>
  <c r="CA24" i="7"/>
  <c r="DW29" i="7"/>
  <c r="O28" i="7"/>
  <c r="P28" i="7" s="1"/>
  <c r="AE29" i="7"/>
  <c r="AE33" i="7"/>
  <c r="EM43" i="7"/>
  <c r="DW11" i="7"/>
  <c r="EM10" i="7"/>
  <c r="O24" i="7"/>
  <c r="P24" i="7" s="1"/>
  <c r="CQ25" i="7"/>
  <c r="DG26" i="7"/>
  <c r="DW27" i="7"/>
  <c r="EM32" i="7"/>
  <c r="DG17" i="7"/>
  <c r="CQ39" i="7"/>
  <c r="DW18" i="7"/>
  <c r="DW21" i="7"/>
  <c r="CQ27" i="7"/>
  <c r="EM30" i="7"/>
  <c r="DW17" i="7"/>
  <c r="AU15" i="7"/>
  <c r="AE20" i="7"/>
  <c r="AF20" i="7" s="1"/>
  <c r="AU21" i="7"/>
  <c r="AE14" i="7"/>
  <c r="AF14" i="7" s="1"/>
  <c r="DG14" i="7"/>
  <c r="CA16" i="7"/>
  <c r="CA26" i="7"/>
  <c r="O29" i="7"/>
  <c r="P29" i="7" s="1"/>
  <c r="CQ29" i="7"/>
  <c r="DG30" i="7"/>
  <c r="CA39" i="7"/>
  <c r="CQ23" i="7"/>
  <c r="AU26" i="7"/>
  <c r="CA28" i="7"/>
  <c r="DW28" i="7"/>
  <c r="BK29" i="7"/>
  <c r="O33" i="7"/>
  <c r="P33" i="7" s="1"/>
  <c r="AF33" i="7" s="1"/>
  <c r="CQ33" i="7"/>
  <c r="CQ17" i="7"/>
  <c r="BK19" i="7"/>
  <c r="EM19" i="7"/>
  <c r="AE34" i="7"/>
  <c r="AF34" i="7" s="1"/>
  <c r="EM36" i="7"/>
  <c r="EM38" i="7"/>
  <c r="AE39" i="7"/>
  <c r="AF39" i="7" s="1"/>
  <c r="CQ41" i="7"/>
  <c r="CR41" i="7" s="1"/>
  <c r="DH41" i="7" s="1"/>
  <c r="DX41" i="7" s="1"/>
  <c r="DG24" i="7"/>
  <c r="O26" i="7"/>
  <c r="P26" i="7" s="1"/>
  <c r="AU28" i="7"/>
  <c r="CA30" i="7"/>
  <c r="DW32" i="7"/>
  <c r="CA13" i="7"/>
  <c r="CA34" i="7"/>
  <c r="BK36" i="7"/>
  <c r="AU39" i="7"/>
  <c r="EM15" i="7"/>
  <c r="AU20" i="7"/>
  <c r="DG42" i="7"/>
  <c r="BK9" i="7"/>
  <c r="DG9" i="7"/>
  <c r="O10" i="7"/>
  <c r="P10" i="7" s="1"/>
  <c r="AF10" i="7" s="1"/>
  <c r="CQ10" i="7"/>
  <c r="CA14" i="7"/>
  <c r="DG16" i="7"/>
  <c r="DW23" i="7"/>
  <c r="DW24" i="7"/>
  <c r="O25" i="7"/>
  <c r="P25" i="7" s="1"/>
  <c r="AF25" i="7" s="1"/>
  <c r="CQ32" i="7"/>
  <c r="O17" i="7"/>
  <c r="P17" i="7" s="1"/>
  <c r="CA19" i="7"/>
  <c r="DG19" i="7"/>
  <c r="CQ34" i="7"/>
  <c r="DG38" i="7"/>
  <c r="BK18" i="7"/>
  <c r="CA21" i="7"/>
  <c r="DW35" i="7"/>
  <c r="DW41" i="7"/>
  <c r="DW9" i="7"/>
  <c r="BK10" i="7"/>
  <c r="O16" i="7"/>
  <c r="P16" i="7" s="1"/>
  <c r="AU16" i="7"/>
  <c r="CQ24" i="7"/>
  <c r="DG31" i="7"/>
  <c r="CQ12" i="7"/>
  <c r="AE35" i="7"/>
  <c r="CQ35" i="7"/>
  <c r="EM35" i="7"/>
  <c r="CQ36" i="7"/>
  <c r="DW39" i="7"/>
  <c r="CA15" i="7"/>
  <c r="O21" i="7"/>
  <c r="P21" i="7" s="1"/>
  <c r="O11" i="7"/>
  <c r="P11" i="7" s="1"/>
  <c r="CQ14" i="7"/>
  <c r="BK16" i="7"/>
  <c r="CQ16" i="7"/>
  <c r="EM23" i="7"/>
  <c r="BK24" i="7"/>
  <c r="AU30" i="7"/>
  <c r="DW31" i="7"/>
  <c r="CQ13" i="7"/>
  <c r="EM12" i="7"/>
  <c r="DG36" i="7"/>
  <c r="AF15" i="7"/>
  <c r="AV15" i="7" s="1"/>
  <c r="CQ15" i="7"/>
  <c r="DW15" i="7"/>
  <c r="AU18" i="7"/>
  <c r="CQ20" i="7"/>
  <c r="DW20" i="7"/>
  <c r="O9" i="7"/>
  <c r="P9" i="7" s="1"/>
  <c r="AF9" i="7" s="1"/>
  <c r="AE24" i="7"/>
  <c r="AE26" i="7"/>
  <c r="EM27" i="7"/>
  <c r="CQ28" i="7"/>
  <c r="DG33" i="7"/>
  <c r="AE13" i="7"/>
  <c r="DG12" i="7"/>
  <c r="DG34" i="7"/>
  <c r="CQ37" i="7"/>
  <c r="BK39" i="7"/>
  <c r="AE21" i="7"/>
  <c r="CA43" i="7"/>
  <c r="CB43" i="7" s="1"/>
  <c r="DG43" i="7"/>
  <c r="AE11" i="7"/>
  <c r="BK14" i="7"/>
  <c r="DG23" i="7"/>
  <c r="EM25" i="7"/>
  <c r="AE27" i="7"/>
  <c r="EM28" i="7"/>
  <c r="CQ30" i="7"/>
  <c r="DW30" i="7"/>
  <c r="CQ31" i="7"/>
  <c r="CR31" i="7" s="1"/>
  <c r="CA32" i="7"/>
  <c r="CA33" i="7"/>
  <c r="DG13" i="7"/>
  <c r="EM17" i="7"/>
  <c r="AU35" i="7"/>
  <c r="CA35" i="7"/>
  <c r="DG37" i="7"/>
  <c r="EM37" i="7"/>
  <c r="AE15" i="7"/>
  <c r="CQ18" i="7"/>
  <c r="EM18" i="7"/>
  <c r="CQ40" i="7"/>
  <c r="EM42" i="7"/>
  <c r="EM9" i="7"/>
  <c r="BK11" i="7"/>
  <c r="AU10" i="7"/>
  <c r="CA10" i="7"/>
  <c r="DW10" i="7"/>
  <c r="EM14" i="7"/>
  <c r="O23" i="7"/>
  <c r="P23" i="7" s="1"/>
  <c r="AU25" i="7"/>
  <c r="CA27" i="7"/>
  <c r="AE30" i="7"/>
  <c r="AF30" i="7" s="1"/>
  <c r="BK30" i="7"/>
  <c r="EM31" i="7"/>
  <c r="AU32" i="7"/>
  <c r="DW33" i="7"/>
  <c r="AU13" i="7"/>
  <c r="AU17" i="7"/>
  <c r="AE19" i="7"/>
  <c r="AF19" i="7" s="1"/>
  <c r="DG18" i="7"/>
  <c r="DG40" i="7"/>
  <c r="AU42" i="7"/>
  <c r="DW43" i="7"/>
  <c r="BK34" i="7"/>
  <c r="CQ9" i="7"/>
  <c r="AU23" i="7"/>
  <c r="BK33" i="7"/>
  <c r="CA40" i="7"/>
  <c r="CB40" i="7" s="1"/>
  <c r="CA11" i="7"/>
  <c r="DW14" i="7"/>
  <c r="AE16" i="7"/>
  <c r="AF16" i="7" s="1"/>
  <c r="CA23" i="7"/>
  <c r="CA25" i="7"/>
  <c r="DG25" i="7"/>
  <c r="AE28" i="7"/>
  <c r="AF28" i="7" s="1"/>
  <c r="AV28" i="7" s="1"/>
  <c r="BK28" i="7"/>
  <c r="EM34" i="7"/>
  <c r="O42" i="7"/>
  <c r="P42" i="7" s="1"/>
  <c r="CQ11" i="7"/>
  <c r="AU14" i="7"/>
  <c r="AV14" i="7" s="1"/>
  <c r="DW16" i="7"/>
  <c r="BK26" i="7"/>
  <c r="CQ26" i="7"/>
  <c r="CA29" i="7"/>
  <c r="DG29" i="7"/>
  <c r="O13" i="7"/>
  <c r="P13" i="7" s="1"/>
  <c r="EM20" i="7"/>
  <c r="CQ21" i="7"/>
  <c r="EM41" i="7"/>
  <c r="DW26" i="7"/>
  <c r="O27" i="7"/>
  <c r="P27" i="7" s="1"/>
  <c r="EM29" i="7"/>
  <c r="AE17" i="7"/>
  <c r="AU19" i="7"/>
  <c r="O18" i="7"/>
  <c r="P18" i="7" s="1"/>
  <c r="AF18" i="7" s="1"/>
  <c r="AU33" i="7"/>
  <c r="BK13" i="7"/>
  <c r="O12" i="7"/>
  <c r="P12" i="7" s="1"/>
  <c r="AF12" i="7" s="1"/>
  <c r="AV12" i="7" s="1"/>
  <c r="BL12" i="7" s="1"/>
  <c r="CA12" i="7"/>
  <c r="DW34" i="7"/>
  <c r="CA36" i="7"/>
  <c r="CA37" i="7"/>
  <c r="CB37" i="7" s="1"/>
  <c r="CR37" i="7" s="1"/>
  <c r="CQ38" i="7"/>
  <c r="CR38" i="7" s="1"/>
  <c r="BK15" i="7"/>
  <c r="CA18" i="7"/>
  <c r="DW40" i="7"/>
  <c r="AE42" i="7"/>
  <c r="BK32" i="7"/>
  <c r="DW13" i="7"/>
  <c r="AU34" i="7"/>
  <c r="O35" i="7"/>
  <c r="P35" i="7" s="1"/>
  <c r="AF35" i="7" s="1"/>
  <c r="AV35" i="7" s="1"/>
  <c r="DG39" i="7"/>
  <c r="CA20" i="7"/>
  <c r="BK42" i="7"/>
  <c r="CA17" i="7"/>
  <c r="CQ19" i="7"/>
  <c r="BK35" i="7"/>
  <c r="DG20" i="7"/>
  <c r="BK21" i="7"/>
  <c r="EM44" i="7"/>
  <c r="EN44" i="7" s="1"/>
  <c r="O30" i="8"/>
  <c r="P30" i="8" s="1"/>
  <c r="CA12" i="8"/>
  <c r="AE14" i="8"/>
  <c r="AF14" i="8" s="1"/>
  <c r="AV14" i="8" s="1"/>
  <c r="AU19" i="8"/>
  <c r="AU18" i="8"/>
  <c r="O9" i="8"/>
  <c r="P9" i="8" s="1"/>
  <c r="DG12" i="8"/>
  <c r="CQ14" i="8"/>
  <c r="CA21" i="8"/>
  <c r="CQ33" i="8"/>
  <c r="CR33" i="8" s="1"/>
  <c r="CA9" i="8"/>
  <c r="EM21" i="8"/>
  <c r="BK19" i="8"/>
  <c r="DH23" i="8"/>
  <c r="O27" i="8"/>
  <c r="P27" i="8" s="1"/>
  <c r="AF27" i="8" s="1"/>
  <c r="AE9" i="8"/>
  <c r="DG13" i="8"/>
  <c r="DW19" i="8"/>
  <c r="AE30" i="8"/>
  <c r="CA14" i="8"/>
  <c r="BK21" i="8"/>
  <c r="DG33" i="8"/>
  <c r="CA35" i="8"/>
  <c r="CB35" i="8" s="1"/>
  <c r="CR35" i="8" s="1"/>
  <c r="EM9" i="8"/>
  <c r="AE13" i="8"/>
  <c r="AF13" i="8" s="1"/>
  <c r="AU22" i="8"/>
  <c r="DG20" i="8"/>
  <c r="DG30" i="8"/>
  <c r="CA36" i="8"/>
  <c r="EM36" i="8"/>
  <c r="DW39" i="8"/>
  <c r="DX39" i="8" s="1"/>
  <c r="CA16" i="8"/>
  <c r="CQ25" i="8"/>
  <c r="AE32" i="8"/>
  <c r="AF32" i="8" s="1"/>
  <c r="AU34" i="8"/>
  <c r="DG34" i="8"/>
  <c r="AU40" i="8"/>
  <c r="AV40" i="8" s="1"/>
  <c r="BL40" i="8" s="1"/>
  <c r="CB40" i="8" s="1"/>
  <c r="CR40" i="8" s="1"/>
  <c r="DH40" i="8" s="1"/>
  <c r="DX40" i="8" s="1"/>
  <c r="CQ24" i="8"/>
  <c r="CR24" i="8" s="1"/>
  <c r="DH24" i="8" s="1"/>
  <c r="AU28" i="8"/>
  <c r="AU42" i="8"/>
  <c r="EM39" i="8"/>
  <c r="AU31" i="8"/>
  <c r="DW18" i="8"/>
  <c r="DW44" i="8"/>
  <c r="O21" i="8"/>
  <c r="P21" i="8" s="1"/>
  <c r="DW41" i="8"/>
  <c r="AF18" i="8"/>
  <c r="BK18" i="8"/>
  <c r="O26" i="8"/>
  <c r="P26" i="8" s="1"/>
  <c r="AF26" i="8" s="1"/>
  <c r="EM26" i="8"/>
  <c r="BK38" i="8"/>
  <c r="BL38" i="8" s="1"/>
  <c r="DW38" i="8"/>
  <c r="DW45" i="8"/>
  <c r="DX45" i="8" s="1"/>
  <c r="BK16" i="8"/>
  <c r="AF34" i="8"/>
  <c r="O17" i="8"/>
  <c r="P17" i="8" s="1"/>
  <c r="AF17" i="8" s="1"/>
  <c r="CQ27" i="8"/>
  <c r="AF42" i="8"/>
  <c r="O16" i="8"/>
  <c r="P16" i="8" s="1"/>
  <c r="CA17" i="8"/>
  <c r="AU43" i="8"/>
  <c r="AV43" i="8" s="1"/>
  <c r="EM46" i="8"/>
  <c r="EN46" i="8" s="1"/>
  <c r="DW24" i="8"/>
  <c r="BL43" i="8" l="1"/>
  <c r="CB43" i="8" s="1"/>
  <c r="CR43" i="8" s="1"/>
  <c r="DH43" i="8" s="1"/>
  <c r="DX43" i="8" s="1"/>
  <c r="EN43" i="8" s="1"/>
  <c r="EN40" i="8"/>
  <c r="EN45" i="8"/>
  <c r="AV11" i="8"/>
  <c r="BL11" i="8" s="1"/>
  <c r="CB11" i="8" s="1"/>
  <c r="CR11" i="8" s="1"/>
  <c r="DH11" i="8" s="1"/>
  <c r="DX11" i="8" s="1"/>
  <c r="EN11" i="8" s="1"/>
  <c r="AF21" i="8"/>
  <c r="BL36" i="8"/>
  <c r="CR41" i="8"/>
  <c r="AF22" i="8"/>
  <c r="AV22" i="8" s="1"/>
  <c r="BL22" i="8" s="1"/>
  <c r="CB22" i="8" s="1"/>
  <c r="CR22" i="8" s="1"/>
  <c r="DH22" i="8" s="1"/>
  <c r="DX22" i="8" s="1"/>
  <c r="EN22" i="8" s="1"/>
  <c r="AF9" i="8"/>
  <c r="AV9" i="8" s="1"/>
  <c r="BL9" i="8" s="1"/>
  <c r="CB9" i="8" s="1"/>
  <c r="CR9" i="8" s="1"/>
  <c r="DH9" i="8" s="1"/>
  <c r="DX9" i="8" s="1"/>
  <c r="EN9" i="8" s="1"/>
  <c r="DH44" i="8"/>
  <c r="DX44" i="8" s="1"/>
  <c r="EN44" i="8" s="1"/>
  <c r="CR25" i="8"/>
  <c r="DH25" i="8" s="1"/>
  <c r="DX25" i="8" s="1"/>
  <c r="EN25" i="8" s="1"/>
  <c r="AF16" i="8"/>
  <c r="AV16" i="8" s="1"/>
  <c r="BL16" i="8" s="1"/>
  <c r="CB16" i="8" s="1"/>
  <c r="CR16" i="8" s="1"/>
  <c r="DH16" i="8" s="1"/>
  <c r="DX16" i="8" s="1"/>
  <c r="EN16" i="8" s="1"/>
  <c r="AV27" i="8"/>
  <c r="BL27" i="8" s="1"/>
  <c r="CB27" i="8" s="1"/>
  <c r="CR27" i="8" s="1"/>
  <c r="DH27" i="8" s="1"/>
  <c r="DX27" i="8" s="1"/>
  <c r="EN27" i="8" s="1"/>
  <c r="BL12" i="8"/>
  <c r="AV17" i="8"/>
  <c r="BL17" i="8" s="1"/>
  <c r="CB17" i="8" s="1"/>
  <c r="CR17" i="8" s="1"/>
  <c r="DH17" i="8" s="1"/>
  <c r="DX17" i="8" s="1"/>
  <c r="EN17" i="8" s="1"/>
  <c r="DH41" i="8"/>
  <c r="DX41" i="8" s="1"/>
  <c r="EN41" i="8" s="1"/>
  <c r="CB38" i="8"/>
  <c r="CR38" i="8" s="1"/>
  <c r="DH38" i="8" s="1"/>
  <c r="DX38" i="8" s="1"/>
  <c r="EN38" i="8" s="1"/>
  <c r="AV13" i="8"/>
  <c r="BL13" i="8" s="1"/>
  <c r="CB13" i="8" s="1"/>
  <c r="AV21" i="8"/>
  <c r="AV19" i="8"/>
  <c r="BL19" i="8" s="1"/>
  <c r="CB19" i="8" s="1"/>
  <c r="CR19" i="8" s="1"/>
  <c r="DH19" i="8" s="1"/>
  <c r="DX19" i="8" s="1"/>
  <c r="EN19" i="8" s="1"/>
  <c r="AV20" i="8"/>
  <c r="BL20" i="8" s="1"/>
  <c r="CB20" i="8" s="1"/>
  <c r="CR20" i="8" s="1"/>
  <c r="DH20" i="8" s="1"/>
  <c r="DX20" i="8" s="1"/>
  <c r="EN20" i="8" s="1"/>
  <c r="AF28" i="8"/>
  <c r="AV28" i="8" s="1"/>
  <c r="BL28" i="8" s="1"/>
  <c r="CB28" i="8" s="1"/>
  <c r="CR28" i="8" s="1"/>
  <c r="DH28" i="8" s="1"/>
  <c r="DX28" i="8" s="1"/>
  <c r="EN28" i="8" s="1"/>
  <c r="AV15" i="8"/>
  <c r="BL15" i="8" s="1"/>
  <c r="CB15" i="8" s="1"/>
  <c r="CR15" i="8" s="1"/>
  <c r="DH15" i="8" s="1"/>
  <c r="DX15" i="8" s="1"/>
  <c r="EN15" i="8" s="1"/>
  <c r="DX23" i="8"/>
  <c r="EN23" i="8" s="1"/>
  <c r="AV32" i="8"/>
  <c r="BL32" i="8" s="1"/>
  <c r="CB32" i="8" s="1"/>
  <c r="AF30" i="8"/>
  <c r="AV30" i="8" s="1"/>
  <c r="BL30" i="8" s="1"/>
  <c r="CB30" i="8" s="1"/>
  <c r="CR30" i="8" s="1"/>
  <c r="DH30" i="8" s="1"/>
  <c r="DX30" i="8" s="1"/>
  <c r="EN30" i="8" s="1"/>
  <c r="BL14" i="8"/>
  <c r="DH35" i="8"/>
  <c r="DX35" i="8" s="1"/>
  <c r="EN35" i="8" s="1"/>
  <c r="DH33" i="8"/>
  <c r="DX33" i="8" s="1"/>
  <c r="EN33" i="8" s="1"/>
  <c r="CR13" i="8"/>
  <c r="DH13" i="8" s="1"/>
  <c r="DX13" i="8" s="1"/>
  <c r="EN13" i="8" s="1"/>
  <c r="DX24" i="8"/>
  <c r="EN24" i="8" s="1"/>
  <c r="AV10" i="8"/>
  <c r="BL10" i="8" s="1"/>
  <c r="CB10" i="8" s="1"/>
  <c r="CR10" i="8" s="1"/>
  <c r="DH10" i="8" s="1"/>
  <c r="DX10" i="8" s="1"/>
  <c r="EN10" i="8" s="1"/>
  <c r="AV34" i="8"/>
  <c r="BL34" i="8" s="1"/>
  <c r="CB34" i="8" s="1"/>
  <c r="CR34" i="8" s="1"/>
  <c r="DH34" i="8" s="1"/>
  <c r="DX34" i="8" s="1"/>
  <c r="EN34" i="8" s="1"/>
  <c r="CR32" i="8"/>
  <c r="DH32" i="8" s="1"/>
  <c r="DX32" i="8" s="1"/>
  <c r="EN32" i="8" s="1"/>
  <c r="CB36" i="8"/>
  <c r="CR36" i="8" s="1"/>
  <c r="DH36" i="8" s="1"/>
  <c r="DX36" i="8" s="1"/>
  <c r="EN36" i="8" s="1"/>
  <c r="EN39" i="8"/>
  <c r="AV42" i="8"/>
  <c r="BL42" i="8" s="1"/>
  <c r="CB42" i="8" s="1"/>
  <c r="CR42" i="8" s="1"/>
  <c r="DH42" i="8" s="1"/>
  <c r="DX42" i="8" s="1"/>
  <c r="EN42" i="8" s="1"/>
  <c r="AV26" i="8"/>
  <c r="BL26" i="8" s="1"/>
  <c r="CB26" i="8" s="1"/>
  <c r="CR26" i="8" s="1"/>
  <c r="DH26" i="8" s="1"/>
  <c r="DX26" i="8" s="1"/>
  <c r="EN26" i="8" s="1"/>
  <c r="AF31" i="8"/>
  <c r="AV31" i="8" s="1"/>
  <c r="BL31" i="8" s="1"/>
  <c r="CB31" i="8" s="1"/>
  <c r="CR31" i="8" s="1"/>
  <c r="DH31" i="8" s="1"/>
  <c r="DX31" i="8" s="1"/>
  <c r="EN31" i="8" s="1"/>
  <c r="CR43" i="7"/>
  <c r="DH43" i="7" s="1"/>
  <c r="DX43" i="7" s="1"/>
  <c r="EN43" i="7" s="1"/>
  <c r="DH37" i="7"/>
  <c r="DX37" i="7" s="1"/>
  <c r="EN37" i="7" s="1"/>
  <c r="AV32" i="7"/>
  <c r="AV9" i="7"/>
  <c r="BL9" i="7" s="1"/>
  <c r="CB9" i="7" s="1"/>
  <c r="AF13" i="7"/>
  <c r="AV13" i="7"/>
  <c r="AF11" i="7"/>
  <c r="AV11" i="7" s="1"/>
  <c r="BL11" i="7" s="1"/>
  <c r="CB11" i="7" s="1"/>
  <c r="CR11" i="7" s="1"/>
  <c r="DH11" i="7" s="1"/>
  <c r="DX11" i="7" s="1"/>
  <c r="EN11" i="7" s="1"/>
  <c r="DH38" i="7"/>
  <c r="DX38" i="7" s="1"/>
  <c r="EN38" i="7" s="1"/>
  <c r="AV39" i="7"/>
  <c r="AV20" i="7"/>
  <c r="BL20" i="7" s="1"/>
  <c r="CB20" i="7" s="1"/>
  <c r="CR20" i="7" s="1"/>
  <c r="DH20" i="7" s="1"/>
  <c r="DX20" i="7" s="1"/>
  <c r="EN20" i="7" s="1"/>
  <c r="AV18" i="7"/>
  <c r="BL36" i="7"/>
  <c r="CB36" i="7" s="1"/>
  <c r="CR36" i="7" s="1"/>
  <c r="DH36" i="7" s="1"/>
  <c r="DX36" i="7" s="1"/>
  <c r="EN36" i="7" s="1"/>
  <c r="BL14" i="7"/>
  <c r="CB14" i="7" s="1"/>
  <c r="CR14" i="7" s="1"/>
  <c r="DH14" i="7" s="1"/>
  <c r="DX14" i="7" s="1"/>
  <c r="EN14" i="7" s="1"/>
  <c r="AF17" i="7"/>
  <c r="AV17" i="7" s="1"/>
  <c r="BL17" i="7" s="1"/>
  <c r="AF23" i="7"/>
  <c r="AV23" i="7" s="1"/>
  <c r="BL23" i="7" s="1"/>
  <c r="CB23" i="7" s="1"/>
  <c r="CR23" i="7" s="1"/>
  <c r="DH23" i="7" s="1"/>
  <c r="DX23" i="7" s="1"/>
  <c r="EN23" i="7" s="1"/>
  <c r="AV10" i="7"/>
  <c r="BL10" i="7" s="1"/>
  <c r="CB10" i="7" s="1"/>
  <c r="CR10" i="7" s="1"/>
  <c r="DH10" i="7" s="1"/>
  <c r="DX10" i="7" s="1"/>
  <c r="EN10" i="7" s="1"/>
  <c r="AF26" i="7"/>
  <c r="AV26" i="7" s="1"/>
  <c r="BL26" i="7" s="1"/>
  <c r="CB26" i="7" s="1"/>
  <c r="CR26" i="7" s="1"/>
  <c r="DH26" i="7" s="1"/>
  <c r="DX26" i="7" s="1"/>
  <c r="EN26" i="7" s="1"/>
  <c r="AF27" i="7"/>
  <c r="AV27" i="7" s="1"/>
  <c r="BL27" i="7" s="1"/>
  <c r="CB27" i="7" s="1"/>
  <c r="CR27" i="7" s="1"/>
  <c r="DH27" i="7" s="1"/>
  <c r="DX27" i="7" s="1"/>
  <c r="EN27" i="7" s="1"/>
  <c r="AF24" i="7"/>
  <c r="AV24" i="7" s="1"/>
  <c r="BL24" i="7" s="1"/>
  <c r="CB24" i="7" s="1"/>
  <c r="CR24" i="7" s="1"/>
  <c r="DH24" i="7" s="1"/>
  <c r="DX24" i="7" s="1"/>
  <c r="EN24" i="7" s="1"/>
  <c r="AV30" i="7"/>
  <c r="BL30" i="7" s="1"/>
  <c r="CB30" i="7" s="1"/>
  <c r="CR30" i="7" s="1"/>
  <c r="DH30" i="7" s="1"/>
  <c r="DX30" i="7" s="1"/>
  <c r="EN30" i="7" s="1"/>
  <c r="CR40" i="7"/>
  <c r="DH40" i="7" s="1"/>
  <c r="DX40" i="7" s="1"/>
  <c r="EN40" i="7" s="1"/>
  <c r="BL39" i="7"/>
  <c r="CB39" i="7" s="1"/>
  <c r="CR39" i="7" s="1"/>
  <c r="DH39" i="7" s="1"/>
  <c r="DX39" i="7" s="1"/>
  <c r="EN39" i="7" s="1"/>
  <c r="AV33" i="7"/>
  <c r="BL33" i="7" s="1"/>
  <c r="CB33" i="7" s="1"/>
  <c r="CR33" i="7" s="1"/>
  <c r="DH33" i="7" s="1"/>
  <c r="DX33" i="7" s="1"/>
  <c r="EN33" i="7" s="1"/>
  <c r="BL18" i="7"/>
  <c r="AV25" i="7"/>
  <c r="BL25" i="7" s="1"/>
  <c r="AF21" i="7"/>
  <c r="AV21" i="7" s="1"/>
  <c r="BL21" i="7" s="1"/>
  <c r="CB21" i="7" s="1"/>
  <c r="CR21" i="7" s="1"/>
  <c r="DH21" i="7" s="1"/>
  <c r="DX21" i="7" s="1"/>
  <c r="EN21" i="7" s="1"/>
  <c r="AF29" i="7"/>
  <c r="AV29" i="7" s="1"/>
  <c r="BL29" i="7" s="1"/>
  <c r="AF42" i="7"/>
  <c r="AV42" i="7" s="1"/>
  <c r="BL42" i="7" s="1"/>
  <c r="CB42" i="7" s="1"/>
  <c r="CR42" i="7" s="1"/>
  <c r="DH42" i="7" s="1"/>
  <c r="DX42" i="7" s="1"/>
  <c r="EN42" i="7" s="1"/>
  <c r="BL32" i="7"/>
  <c r="CB32" i="7" s="1"/>
  <c r="CR32" i="7" s="1"/>
  <c r="DH32" i="7" s="1"/>
  <c r="DX32" i="7" s="1"/>
  <c r="EN32" i="7" s="1"/>
  <c r="BL15" i="7"/>
  <c r="CB15" i="7" s="1"/>
  <c r="CR15" i="7" s="1"/>
  <c r="DH15" i="7" s="1"/>
  <c r="DX15" i="7" s="1"/>
  <c r="EN15" i="7" s="1"/>
  <c r="DH31" i="7"/>
  <c r="DX31" i="7" s="1"/>
  <c r="EN31" i="7" s="1"/>
  <c r="AV16" i="7"/>
  <c r="BL16" i="7" s="1"/>
  <c r="CB16" i="7" s="1"/>
  <c r="CR16" i="7" s="1"/>
  <c r="DH16" i="7" s="1"/>
  <c r="DX16" i="7" s="1"/>
  <c r="EN16" i="7" s="1"/>
  <c r="CR9" i="7"/>
  <c r="DH9" i="7" s="1"/>
  <c r="DX9" i="7" s="1"/>
  <c r="EN9" i="7" s="1"/>
  <c r="AV19" i="7"/>
  <c r="BL19" i="7" s="1"/>
  <c r="CB19" i="7" s="1"/>
  <c r="CR19" i="7" s="1"/>
  <c r="DH19" i="7" s="1"/>
  <c r="DX19" i="7" s="1"/>
  <c r="EN19" i="7" s="1"/>
  <c r="BL13" i="7"/>
  <c r="CB13" i="7" s="1"/>
  <c r="CR13" i="7" s="1"/>
  <c r="DH13" i="7" s="1"/>
  <c r="DX13" i="7" s="1"/>
  <c r="EN13" i="7" s="1"/>
  <c r="BL35" i="7"/>
  <c r="CB35" i="7" s="1"/>
  <c r="CR35" i="7" s="1"/>
  <c r="DH35" i="7" s="1"/>
  <c r="DX35" i="7" s="1"/>
  <c r="EN35" i="7" s="1"/>
  <c r="CB29" i="7"/>
  <c r="CR29" i="7" s="1"/>
  <c r="DH29" i="7" s="1"/>
  <c r="DX29" i="7" s="1"/>
  <c r="EN29" i="7" s="1"/>
  <c r="BL28" i="7"/>
  <c r="CB28" i="7" s="1"/>
  <c r="CR28" i="7" s="1"/>
  <c r="DH28" i="7" s="1"/>
  <c r="DX28" i="7" s="1"/>
  <c r="EN28" i="7" s="1"/>
  <c r="CB12" i="7"/>
  <c r="CR12" i="7" s="1"/>
  <c r="DH12" i="7" s="1"/>
  <c r="DX12" i="7" s="1"/>
  <c r="EN12" i="7" s="1"/>
  <c r="CB17" i="7"/>
  <c r="CR17" i="7" s="1"/>
  <c r="DH17" i="7" s="1"/>
  <c r="DX17" i="7" s="1"/>
  <c r="EN17" i="7" s="1"/>
  <c r="AV34" i="7"/>
  <c r="BL34" i="7" s="1"/>
  <c r="CB34" i="7" s="1"/>
  <c r="CR34" i="7" s="1"/>
  <c r="DH34" i="7" s="1"/>
  <c r="DX34" i="7" s="1"/>
  <c r="EN34" i="7" s="1"/>
  <c r="CB18" i="7"/>
  <c r="CR18" i="7" s="1"/>
  <c r="DH18" i="7" s="1"/>
  <c r="DX18" i="7" s="1"/>
  <c r="EN18" i="7" s="1"/>
  <c r="EN41" i="7"/>
  <c r="CB25" i="7"/>
  <c r="CR25" i="7" s="1"/>
  <c r="DH25" i="7" s="1"/>
  <c r="DX25" i="7" s="1"/>
  <c r="EN25" i="7" s="1"/>
  <c r="BL21" i="8"/>
  <c r="CB21" i="8" s="1"/>
  <c r="CR21" i="8" s="1"/>
  <c r="DH21" i="8" s="1"/>
  <c r="DX21" i="8" s="1"/>
  <c r="EN21" i="8" s="1"/>
  <c r="CB12" i="8"/>
  <c r="CR12" i="8" s="1"/>
  <c r="DH12" i="8" s="1"/>
  <c r="DX12" i="8" s="1"/>
  <c r="EN12" i="8" s="1"/>
  <c r="AV18" i="8"/>
  <c r="BL18" i="8" s="1"/>
  <c r="CB18" i="8" s="1"/>
  <c r="CR18" i="8" s="1"/>
  <c r="DH18" i="8" s="1"/>
  <c r="DX18" i="8" s="1"/>
  <c r="EN18" i="8" s="1"/>
  <c r="CB14" i="8"/>
  <c r="CR14" i="8" s="1"/>
  <c r="DH14" i="8" s="1"/>
  <c r="DX14" i="8" s="1"/>
  <c r="EN14" i="8" s="1"/>
  <c r="ET105" i="1" l="1"/>
  <c r="ET106" i="1"/>
  <c r="ET107" i="1"/>
  <c r="ET108" i="1"/>
  <c r="ET104" i="1"/>
  <c r="ET103" i="1"/>
  <c r="ET47" i="1"/>
  <c r="EJ47" i="1"/>
  <c r="EK47" i="1"/>
  <c r="EG47" i="1"/>
  <c r="EM47" i="1" l="1"/>
  <c r="EN47" i="1" s="1"/>
  <c r="EJ81" i="1" l="1"/>
  <c r="EK81" i="1"/>
  <c r="EJ84" i="1"/>
  <c r="EK84" i="1"/>
  <c r="EJ85" i="1"/>
  <c r="EK85" i="1"/>
  <c r="EJ87" i="1"/>
  <c r="EK87" i="1"/>
  <c r="EJ86" i="1"/>
  <c r="EK86" i="1"/>
  <c r="EJ89" i="1"/>
  <c r="EK89" i="1"/>
  <c r="EJ90" i="1"/>
  <c r="EK90" i="1"/>
  <c r="EJ91" i="1"/>
  <c r="EK91" i="1"/>
  <c r="EJ92" i="1"/>
  <c r="EK92" i="1"/>
  <c r="EJ93" i="1"/>
  <c r="EK93" i="1"/>
  <c r="EJ94" i="1"/>
  <c r="EK94" i="1"/>
  <c r="EJ88" i="1"/>
  <c r="EK88" i="1"/>
  <c r="EJ95" i="1"/>
  <c r="EK95" i="1"/>
  <c r="EG81" i="1"/>
  <c r="EG84" i="1"/>
  <c r="EG85" i="1"/>
  <c r="EG87" i="1"/>
  <c r="EG86" i="1"/>
  <c r="EG89" i="1"/>
  <c r="EG90" i="1"/>
  <c r="EG91" i="1"/>
  <c r="EG92" i="1"/>
  <c r="EG93" i="1"/>
  <c r="EG94" i="1"/>
  <c r="EG88" i="1"/>
  <c r="EG95" i="1"/>
  <c r="EJ71" i="1"/>
  <c r="EK71" i="1"/>
  <c r="EJ82" i="1"/>
  <c r="EK82" i="1"/>
  <c r="EJ72" i="1"/>
  <c r="EK72" i="1"/>
  <c r="EJ73" i="1"/>
  <c r="EK73" i="1"/>
  <c r="EJ74" i="1"/>
  <c r="EK74" i="1"/>
  <c r="EJ75" i="1"/>
  <c r="EK75" i="1"/>
  <c r="EJ76" i="1"/>
  <c r="EK76" i="1"/>
  <c r="EJ77" i="1"/>
  <c r="EK77" i="1"/>
  <c r="EG71" i="1"/>
  <c r="EG82" i="1"/>
  <c r="EG72" i="1"/>
  <c r="EG73" i="1"/>
  <c r="EG74" i="1"/>
  <c r="EG75" i="1"/>
  <c r="EG76" i="1"/>
  <c r="EG77" i="1"/>
  <c r="EG51" i="1"/>
  <c r="EG50" i="1"/>
  <c r="EG52" i="1"/>
  <c r="EG55" i="1"/>
  <c r="EG57" i="1"/>
  <c r="EG58" i="1"/>
  <c r="EG56" i="1"/>
  <c r="EG59" i="1"/>
  <c r="EG61" i="1"/>
  <c r="EG60" i="1"/>
  <c r="EG63" i="1"/>
  <c r="EG64" i="1"/>
  <c r="EG62" i="1"/>
  <c r="EG65" i="1"/>
  <c r="EG66" i="1"/>
  <c r="EG70" i="1"/>
  <c r="EJ50" i="1"/>
  <c r="EK50" i="1"/>
  <c r="EJ52" i="1"/>
  <c r="EK52" i="1"/>
  <c r="EJ55" i="1"/>
  <c r="EK55" i="1"/>
  <c r="EJ57" i="1"/>
  <c r="EK57" i="1"/>
  <c r="EJ58" i="1"/>
  <c r="EK58" i="1"/>
  <c r="EJ56" i="1"/>
  <c r="EK56" i="1"/>
  <c r="EJ59" i="1"/>
  <c r="EK59" i="1"/>
  <c r="EJ61" i="1"/>
  <c r="EK61" i="1"/>
  <c r="EJ60" i="1"/>
  <c r="EK60" i="1"/>
  <c r="EJ63" i="1"/>
  <c r="EK63" i="1"/>
  <c r="EJ64" i="1"/>
  <c r="EK64" i="1"/>
  <c r="EJ62" i="1"/>
  <c r="EK62" i="1"/>
  <c r="EJ65" i="1"/>
  <c r="EK65" i="1"/>
  <c r="EJ66" i="1"/>
  <c r="EK66" i="1"/>
  <c r="EJ70" i="1"/>
  <c r="EK70" i="1"/>
  <c r="EJ54" i="1"/>
  <c r="EK54" i="1"/>
  <c r="EJ41" i="1"/>
  <c r="EK41" i="1"/>
  <c r="EJ42" i="1"/>
  <c r="EK42" i="1"/>
  <c r="EJ43" i="1"/>
  <c r="EK43" i="1"/>
  <c r="EJ44" i="1"/>
  <c r="EK44" i="1"/>
  <c r="EJ45" i="1"/>
  <c r="EK45" i="1"/>
  <c r="EJ46" i="1"/>
  <c r="EK46" i="1"/>
  <c r="EG54" i="1"/>
  <c r="EG41" i="1"/>
  <c r="EG42" i="1"/>
  <c r="EG43" i="1"/>
  <c r="EG44" i="1"/>
  <c r="EG45" i="1"/>
  <c r="EG46" i="1"/>
  <c r="EJ29" i="1"/>
  <c r="EK29" i="1"/>
  <c r="EJ31" i="1"/>
  <c r="EK31" i="1"/>
  <c r="EJ40" i="1"/>
  <c r="EK40" i="1"/>
  <c r="EJ32" i="1"/>
  <c r="EK32" i="1"/>
  <c r="EJ33" i="1"/>
  <c r="EK33" i="1"/>
  <c r="EJ34" i="1"/>
  <c r="EK34" i="1"/>
  <c r="EJ35" i="1"/>
  <c r="EK35" i="1"/>
  <c r="EJ36" i="1"/>
  <c r="EK36" i="1"/>
  <c r="EJ37" i="1"/>
  <c r="EK37" i="1"/>
  <c r="EG29" i="1"/>
  <c r="EG31" i="1"/>
  <c r="EG40" i="1"/>
  <c r="EG32" i="1"/>
  <c r="EG33" i="1"/>
  <c r="EG34" i="1"/>
  <c r="EG35" i="1"/>
  <c r="EG36" i="1"/>
  <c r="EG37" i="1"/>
  <c r="EJ14" i="1"/>
  <c r="EK14" i="1"/>
  <c r="EJ12" i="1"/>
  <c r="EK12" i="1"/>
  <c r="EJ15" i="1"/>
  <c r="EK15" i="1"/>
  <c r="EJ16" i="1"/>
  <c r="EK16" i="1"/>
  <c r="EJ13" i="1"/>
  <c r="EK13" i="1"/>
  <c r="EJ17" i="1"/>
  <c r="EK17" i="1"/>
  <c r="EJ18" i="1"/>
  <c r="EK18" i="1"/>
  <c r="EJ19" i="1"/>
  <c r="EK19" i="1"/>
  <c r="EJ21" i="1"/>
  <c r="EK21" i="1"/>
  <c r="EJ22" i="1"/>
  <c r="EK22" i="1"/>
  <c r="EJ23" i="1"/>
  <c r="EK23" i="1"/>
  <c r="EJ20" i="1"/>
  <c r="EK20" i="1"/>
  <c r="EJ24" i="1"/>
  <c r="EK24" i="1"/>
  <c r="EJ25" i="1"/>
  <c r="EK25" i="1"/>
  <c r="EJ26" i="1"/>
  <c r="EK26" i="1"/>
  <c r="EG14" i="1"/>
  <c r="EG12" i="1"/>
  <c r="EG15" i="1"/>
  <c r="EG16" i="1"/>
  <c r="EG13" i="1"/>
  <c r="EG17" i="1"/>
  <c r="EG18" i="1"/>
  <c r="EG19" i="1"/>
  <c r="EG21" i="1"/>
  <c r="EG22" i="1"/>
  <c r="EG23" i="1"/>
  <c r="EG20" i="1"/>
  <c r="EG24" i="1"/>
  <c r="EG25" i="1"/>
  <c r="EG26" i="1"/>
  <c r="EH222" i="1"/>
  <c r="EG222" i="1"/>
  <c r="EK80" i="1"/>
  <c r="EJ80" i="1"/>
  <c r="EG80" i="1"/>
  <c r="EK69" i="1"/>
  <c r="EJ69" i="1"/>
  <c r="EG69" i="1"/>
  <c r="EK51" i="1"/>
  <c r="EJ51" i="1"/>
  <c r="EK53" i="1"/>
  <c r="EJ53" i="1"/>
  <c r="EG53" i="1"/>
  <c r="EK30" i="1"/>
  <c r="EJ30" i="1"/>
  <c r="EG30" i="1"/>
  <c r="EK11" i="1"/>
  <c r="EJ11" i="1"/>
  <c r="EG11" i="1"/>
  <c r="V94" i="1"/>
  <c r="AL94" i="1" s="1"/>
  <c r="BB94" i="1" s="1"/>
  <c r="BR94" i="1" s="1"/>
  <c r="CH94" i="1" s="1"/>
  <c r="CX94" i="1" s="1"/>
  <c r="DN94" i="1" s="1"/>
  <c r="ED94" i="1" s="1"/>
  <c r="ET94" i="1" s="1"/>
  <c r="EM87" i="1" l="1"/>
  <c r="EM94" i="1"/>
  <c r="EN94" i="1" s="1"/>
  <c r="EM36" i="1"/>
  <c r="EM88" i="1"/>
  <c r="EN88" i="1" s="1"/>
  <c r="EM50" i="1"/>
  <c r="EM95" i="1"/>
  <c r="EN95" i="1" s="1"/>
  <c r="EM55" i="1"/>
  <c r="EM93" i="1"/>
  <c r="EM84" i="1"/>
  <c r="EM32" i="1"/>
  <c r="EM24" i="1"/>
  <c r="EM42" i="1"/>
  <c r="EM64" i="1"/>
  <c r="EM58" i="1"/>
  <c r="EM30" i="1"/>
  <c r="EM89" i="1"/>
  <c r="EM54" i="1"/>
  <c r="EM21" i="1"/>
  <c r="EM46" i="1"/>
  <c r="EM65" i="1"/>
  <c r="EM31" i="1"/>
  <c r="EM60" i="1"/>
  <c r="EM91" i="1"/>
  <c r="EM85" i="1"/>
  <c r="EM74" i="1"/>
  <c r="EM71" i="1"/>
  <c r="EM76" i="1"/>
  <c r="EM72" i="1"/>
  <c r="EM59" i="1"/>
  <c r="EM43" i="1"/>
  <c r="EM23" i="1"/>
  <c r="EM81" i="1"/>
  <c r="EM70" i="1"/>
  <c r="EM34" i="1"/>
  <c r="EM26" i="1"/>
  <c r="EM18" i="1"/>
  <c r="EM12" i="1"/>
  <c r="EM17" i="1"/>
  <c r="EM53" i="1"/>
  <c r="EM41" i="1"/>
  <c r="EM51" i="1"/>
  <c r="EM52" i="1"/>
  <c r="EM57" i="1"/>
  <c r="EM56" i="1"/>
  <c r="EM61" i="1"/>
  <c r="EM63" i="1"/>
  <c r="EM62" i="1"/>
  <c r="EM80" i="1"/>
  <c r="EM86" i="1"/>
  <c r="EM92" i="1"/>
  <c r="EM22" i="1"/>
  <c r="EM29" i="1"/>
  <c r="EM40" i="1"/>
  <c r="EM33" i="1"/>
  <c r="EM35" i="1"/>
  <c r="EM37" i="1"/>
  <c r="EM45" i="1"/>
  <c r="EM25" i="1"/>
  <c r="EM69" i="1"/>
  <c r="EM82" i="1"/>
  <c r="EM73" i="1"/>
  <c r="EM75" i="1"/>
  <c r="EM77" i="1"/>
  <c r="EM14" i="1"/>
  <c r="EM15" i="1"/>
  <c r="EM13" i="1"/>
  <c r="EM19" i="1"/>
  <c r="EM16" i="1"/>
  <c r="EM44" i="1"/>
  <c r="EM20" i="1"/>
  <c r="EM11" i="1"/>
  <c r="EM90" i="1"/>
  <c r="ED88" i="1"/>
  <c r="ET88" i="1" s="1"/>
  <c r="ED95" i="1"/>
  <c r="ET95" i="1" s="1"/>
  <c r="DT80" i="1"/>
  <c r="DU80" i="1"/>
  <c r="DT84" i="1"/>
  <c r="DU84" i="1"/>
  <c r="DT85" i="1"/>
  <c r="DU85" i="1"/>
  <c r="DT87" i="1"/>
  <c r="DU87" i="1"/>
  <c r="DT89" i="1"/>
  <c r="DU89" i="1"/>
  <c r="DT90" i="1"/>
  <c r="DU90" i="1"/>
  <c r="DT91" i="1"/>
  <c r="DU91" i="1"/>
  <c r="DT92" i="1"/>
  <c r="DU92" i="1"/>
  <c r="DT86" i="1"/>
  <c r="DU86" i="1"/>
  <c r="DT44" i="1"/>
  <c r="DU44" i="1"/>
  <c r="DT93" i="1"/>
  <c r="DU93" i="1"/>
  <c r="DQ80" i="1"/>
  <c r="DQ84" i="1"/>
  <c r="DQ85" i="1"/>
  <c r="DQ87" i="1"/>
  <c r="DQ89" i="1"/>
  <c r="DQ90" i="1"/>
  <c r="DQ91" i="1"/>
  <c r="DQ92" i="1"/>
  <c r="DQ86" i="1"/>
  <c r="DQ44" i="1"/>
  <c r="DQ93" i="1"/>
  <c r="DT69" i="1"/>
  <c r="DU69" i="1"/>
  <c r="DT71" i="1"/>
  <c r="DU71" i="1"/>
  <c r="DT82" i="1"/>
  <c r="DU82" i="1"/>
  <c r="DT73" i="1"/>
  <c r="DU73" i="1"/>
  <c r="DT72" i="1"/>
  <c r="DU72" i="1"/>
  <c r="DT75" i="1"/>
  <c r="DU75" i="1"/>
  <c r="DT74" i="1"/>
  <c r="DU74" i="1"/>
  <c r="DT76" i="1"/>
  <c r="DU76" i="1"/>
  <c r="DT77" i="1"/>
  <c r="DU77" i="1"/>
  <c r="DQ69" i="1"/>
  <c r="DQ71" i="1"/>
  <c r="DQ82" i="1"/>
  <c r="DQ73" i="1"/>
  <c r="DQ72" i="1"/>
  <c r="DQ75" i="1"/>
  <c r="DQ74" i="1"/>
  <c r="DQ76" i="1"/>
  <c r="DQ77" i="1"/>
  <c r="DT55" i="1"/>
  <c r="DU55" i="1"/>
  <c r="DT52" i="1"/>
  <c r="DU52" i="1"/>
  <c r="DT50" i="1"/>
  <c r="DU50" i="1"/>
  <c r="DT57" i="1"/>
  <c r="DU57" i="1"/>
  <c r="DT58" i="1"/>
  <c r="DU58" i="1"/>
  <c r="DT59" i="1"/>
  <c r="DU59" i="1"/>
  <c r="DT61" i="1"/>
  <c r="DU61" i="1"/>
  <c r="DT56" i="1"/>
  <c r="DU56" i="1"/>
  <c r="DT60" i="1"/>
  <c r="DU60" i="1"/>
  <c r="DT63" i="1"/>
  <c r="DU63" i="1"/>
  <c r="DT64" i="1"/>
  <c r="DU64" i="1"/>
  <c r="DT62" i="1"/>
  <c r="DU62" i="1"/>
  <c r="DT65" i="1"/>
  <c r="DU65" i="1"/>
  <c r="DQ55" i="1"/>
  <c r="DQ52" i="1"/>
  <c r="DQ50" i="1"/>
  <c r="DQ57" i="1"/>
  <c r="DQ58" i="1"/>
  <c r="DQ59" i="1"/>
  <c r="DQ61" i="1"/>
  <c r="DQ56" i="1"/>
  <c r="DQ60" i="1"/>
  <c r="DQ63" i="1"/>
  <c r="DQ64" i="1"/>
  <c r="DQ62" i="1"/>
  <c r="DQ65" i="1"/>
  <c r="DT54" i="1"/>
  <c r="DU54" i="1"/>
  <c r="DT41" i="1"/>
  <c r="DU41" i="1"/>
  <c r="DT42" i="1"/>
  <c r="DU42" i="1"/>
  <c r="DT43" i="1"/>
  <c r="DU43" i="1"/>
  <c r="DT46" i="1"/>
  <c r="DU46" i="1"/>
  <c r="DT45" i="1"/>
  <c r="DU45" i="1"/>
  <c r="DQ54" i="1"/>
  <c r="DQ41" i="1"/>
  <c r="DQ42" i="1"/>
  <c r="DQ43" i="1"/>
  <c r="DQ46" i="1"/>
  <c r="DQ45" i="1"/>
  <c r="DT40" i="1"/>
  <c r="DU40" i="1"/>
  <c r="DT31" i="1"/>
  <c r="DU31" i="1"/>
  <c r="DT29" i="1"/>
  <c r="DU29" i="1"/>
  <c r="DT32" i="1"/>
  <c r="DU32" i="1"/>
  <c r="DT33" i="1"/>
  <c r="DU33" i="1"/>
  <c r="DT34" i="1"/>
  <c r="DU34" i="1"/>
  <c r="DT35" i="1"/>
  <c r="DU35" i="1"/>
  <c r="DT36" i="1"/>
  <c r="DU36" i="1"/>
  <c r="DT37" i="1"/>
  <c r="DU37" i="1"/>
  <c r="DQ40" i="1"/>
  <c r="DQ31" i="1"/>
  <c r="DQ29" i="1"/>
  <c r="DQ32" i="1"/>
  <c r="DQ33" i="1"/>
  <c r="DQ34" i="1"/>
  <c r="DQ35" i="1"/>
  <c r="DQ36" i="1"/>
  <c r="DQ37" i="1"/>
  <c r="DR222" i="1"/>
  <c r="DQ222" i="1"/>
  <c r="DU81" i="1"/>
  <c r="DT81" i="1"/>
  <c r="DQ81" i="1"/>
  <c r="DU70" i="1"/>
  <c r="DT70" i="1"/>
  <c r="DQ70" i="1"/>
  <c r="DU51" i="1"/>
  <c r="DT51" i="1"/>
  <c r="DQ51" i="1"/>
  <c r="DU53" i="1"/>
  <c r="DT53" i="1"/>
  <c r="DQ53" i="1"/>
  <c r="DU30" i="1"/>
  <c r="DT30" i="1"/>
  <c r="DQ30" i="1"/>
  <c r="DU26" i="1"/>
  <c r="DT26" i="1"/>
  <c r="DQ26" i="1"/>
  <c r="DU25" i="1"/>
  <c r="DT25" i="1"/>
  <c r="DQ25" i="1"/>
  <c r="DU24" i="1"/>
  <c r="DT24" i="1"/>
  <c r="DQ24" i="1"/>
  <c r="DU20" i="1"/>
  <c r="DT20" i="1"/>
  <c r="DQ20" i="1"/>
  <c r="DU21" i="1"/>
  <c r="DT21" i="1"/>
  <c r="DQ21" i="1"/>
  <c r="DU23" i="1"/>
  <c r="DT23" i="1"/>
  <c r="DQ23" i="1"/>
  <c r="DU22" i="1"/>
  <c r="DT22" i="1"/>
  <c r="DQ22" i="1"/>
  <c r="DU19" i="1"/>
  <c r="DT19" i="1"/>
  <c r="DQ19" i="1"/>
  <c r="DU17" i="1"/>
  <c r="DT17" i="1"/>
  <c r="DQ17" i="1"/>
  <c r="DU13" i="1"/>
  <c r="DT13" i="1"/>
  <c r="DQ13" i="1"/>
  <c r="DU18" i="1"/>
  <c r="DT18" i="1"/>
  <c r="DQ18" i="1"/>
  <c r="DU16" i="1"/>
  <c r="DT16" i="1"/>
  <c r="DQ16" i="1"/>
  <c r="DU12" i="1"/>
  <c r="DT12" i="1"/>
  <c r="DQ12" i="1"/>
  <c r="DU15" i="1"/>
  <c r="DT15" i="1"/>
  <c r="DQ15" i="1"/>
  <c r="DU14" i="1"/>
  <c r="DT14" i="1"/>
  <c r="DQ14" i="1"/>
  <c r="DU11" i="1"/>
  <c r="DT11" i="1"/>
  <c r="DQ11" i="1"/>
  <c r="DW87" i="1" l="1"/>
  <c r="DW52" i="1"/>
  <c r="DW65" i="1"/>
  <c r="DX65" i="1" s="1"/>
  <c r="EN65" i="1" s="1"/>
  <c r="DW42" i="1"/>
  <c r="DW34" i="1"/>
  <c r="DW74" i="1"/>
  <c r="DW62" i="1"/>
  <c r="DW33" i="1"/>
  <c r="DW12" i="1"/>
  <c r="DW21" i="1"/>
  <c r="DW43" i="1"/>
  <c r="DW61" i="1"/>
  <c r="DW93" i="1"/>
  <c r="DX93" i="1" s="1"/>
  <c r="EN93" i="1" s="1"/>
  <c r="DW40" i="1"/>
  <c r="DW15" i="1"/>
  <c r="DW13" i="1"/>
  <c r="DW25" i="1"/>
  <c r="DW60" i="1"/>
  <c r="DW18" i="1"/>
  <c r="DW17" i="1"/>
  <c r="DW26" i="1"/>
  <c r="DW53" i="1"/>
  <c r="DW64" i="1"/>
  <c r="DW80" i="1"/>
  <c r="DW30" i="1"/>
  <c r="DW20" i="1"/>
  <c r="DW71" i="1"/>
  <c r="DW77" i="1"/>
  <c r="DW63" i="1"/>
  <c r="DW59" i="1"/>
  <c r="DW89" i="1"/>
  <c r="DW91" i="1"/>
  <c r="DW86" i="1"/>
  <c r="DW75" i="1"/>
  <c r="DW54" i="1"/>
  <c r="DW41" i="1"/>
  <c r="DW36" i="1"/>
  <c r="DW35" i="1"/>
  <c r="DW31" i="1"/>
  <c r="DW11" i="1"/>
  <c r="DW14" i="1"/>
  <c r="DW22" i="1"/>
  <c r="DW51" i="1"/>
  <c r="DW70" i="1"/>
  <c r="DW45" i="1"/>
  <c r="DW57" i="1"/>
  <c r="DW73" i="1"/>
  <c r="DW84" i="1"/>
  <c r="DW16" i="1"/>
  <c r="DW24" i="1"/>
  <c r="DW56" i="1"/>
  <c r="DW76" i="1"/>
  <c r="DW90" i="1"/>
  <c r="DW92" i="1"/>
  <c r="DW44" i="1"/>
  <c r="DW19" i="1"/>
  <c r="DW55" i="1"/>
  <c r="DW69" i="1"/>
  <c r="DW81" i="1"/>
  <c r="DW23" i="1"/>
  <c r="DW46" i="1"/>
  <c r="DW50" i="1"/>
  <c r="DW58" i="1"/>
  <c r="DW82" i="1"/>
  <c r="DW72" i="1"/>
  <c r="DW85" i="1"/>
  <c r="DW32" i="1"/>
  <c r="DW29" i="1"/>
  <c r="DW37" i="1"/>
  <c r="DN66" i="1" l="1"/>
  <c r="ED66" i="1" s="1"/>
  <c r="ET66" i="1" s="1"/>
  <c r="BR46" i="1"/>
  <c r="CH46" i="1" s="1"/>
  <c r="CX46" i="1" s="1"/>
  <c r="DN46" i="1" s="1"/>
  <c r="ED46" i="1" s="1"/>
  <c r="ET46" i="1" s="1"/>
  <c r="DN93" i="1"/>
  <c r="ED93" i="1" s="1"/>
  <c r="ET93" i="1" s="1"/>
  <c r="DD81" i="1"/>
  <c r="DE81" i="1"/>
  <c r="DD84" i="1"/>
  <c r="DE84" i="1"/>
  <c r="DD85" i="1"/>
  <c r="DE85" i="1"/>
  <c r="DD87" i="1"/>
  <c r="DE87" i="1"/>
  <c r="DD59" i="1"/>
  <c r="DE59" i="1"/>
  <c r="DD89" i="1"/>
  <c r="DE89" i="1"/>
  <c r="DD90" i="1"/>
  <c r="DE90" i="1"/>
  <c r="DD91" i="1"/>
  <c r="DE91" i="1"/>
  <c r="DD92" i="1"/>
  <c r="DE92" i="1"/>
  <c r="DD86" i="1"/>
  <c r="DE86" i="1"/>
  <c r="DD44" i="1"/>
  <c r="DE44" i="1"/>
  <c r="DA81" i="1"/>
  <c r="DA84" i="1"/>
  <c r="DA85" i="1"/>
  <c r="DA87" i="1"/>
  <c r="DA59" i="1"/>
  <c r="DA89" i="1"/>
  <c r="DA90" i="1"/>
  <c r="DA91" i="1"/>
  <c r="DA92" i="1"/>
  <c r="DA86" i="1"/>
  <c r="DA44" i="1"/>
  <c r="DD71" i="1"/>
  <c r="DE71" i="1"/>
  <c r="DD69" i="1"/>
  <c r="DE69" i="1"/>
  <c r="DD82" i="1"/>
  <c r="DE82" i="1"/>
  <c r="DD73" i="1"/>
  <c r="DE73" i="1"/>
  <c r="DD72" i="1"/>
  <c r="DE72" i="1"/>
  <c r="DD75" i="1"/>
  <c r="DE75" i="1"/>
  <c r="DD74" i="1"/>
  <c r="DE74" i="1"/>
  <c r="DD76" i="1"/>
  <c r="DE76" i="1"/>
  <c r="DD77" i="1"/>
  <c r="DE77" i="1"/>
  <c r="DA71" i="1"/>
  <c r="DA69" i="1"/>
  <c r="DA82" i="1"/>
  <c r="DA73" i="1"/>
  <c r="DA72" i="1"/>
  <c r="DA75" i="1"/>
  <c r="DA74" i="1"/>
  <c r="DA76" i="1"/>
  <c r="DA77" i="1"/>
  <c r="DD55" i="1"/>
  <c r="DE55" i="1"/>
  <c r="DD57" i="1"/>
  <c r="DE57" i="1"/>
  <c r="DD58" i="1"/>
  <c r="DE58" i="1"/>
  <c r="DD50" i="1"/>
  <c r="DE50" i="1"/>
  <c r="DD52" i="1"/>
  <c r="DE52" i="1"/>
  <c r="DD61" i="1"/>
  <c r="DE61" i="1"/>
  <c r="DD56" i="1"/>
  <c r="DE56" i="1"/>
  <c r="DD60" i="1"/>
  <c r="DE60" i="1"/>
  <c r="DD63" i="1"/>
  <c r="DE63" i="1"/>
  <c r="DD64" i="1"/>
  <c r="DE64" i="1"/>
  <c r="DD62" i="1"/>
  <c r="DE62" i="1"/>
  <c r="DD36" i="1"/>
  <c r="DE36" i="1"/>
  <c r="DA55" i="1"/>
  <c r="DA57" i="1"/>
  <c r="DA58" i="1"/>
  <c r="DA50" i="1"/>
  <c r="DA52" i="1"/>
  <c r="DA61" i="1"/>
  <c r="DA56" i="1"/>
  <c r="DA60" i="1"/>
  <c r="DA63" i="1"/>
  <c r="DA64" i="1"/>
  <c r="DA62" i="1"/>
  <c r="DA36" i="1"/>
  <c r="DD43" i="1"/>
  <c r="DE43" i="1"/>
  <c r="DD35" i="1"/>
  <c r="DE35" i="1"/>
  <c r="DD46" i="1"/>
  <c r="DE46" i="1"/>
  <c r="DD45" i="1"/>
  <c r="DE45" i="1"/>
  <c r="DD53" i="1"/>
  <c r="DE53" i="1"/>
  <c r="DD54" i="1"/>
  <c r="DE54" i="1"/>
  <c r="DD41" i="1"/>
  <c r="DE41" i="1"/>
  <c r="DA54" i="1"/>
  <c r="DA41" i="1"/>
  <c r="DA42" i="1"/>
  <c r="DA43" i="1"/>
  <c r="DA35" i="1"/>
  <c r="DA46" i="1"/>
  <c r="DA45" i="1"/>
  <c r="DA53" i="1"/>
  <c r="DD14" i="1"/>
  <c r="DE14" i="1"/>
  <c r="DD16" i="1"/>
  <c r="DE16" i="1"/>
  <c r="DD15" i="1"/>
  <c r="DE15" i="1"/>
  <c r="DD12" i="1"/>
  <c r="DE12" i="1"/>
  <c r="DD18" i="1"/>
  <c r="DE18" i="1"/>
  <c r="DD13" i="1"/>
  <c r="DE13" i="1"/>
  <c r="DD17" i="1"/>
  <c r="DE17" i="1"/>
  <c r="DD19" i="1"/>
  <c r="DE19" i="1"/>
  <c r="DD22" i="1"/>
  <c r="DE22" i="1"/>
  <c r="DD23" i="1"/>
  <c r="DE23" i="1"/>
  <c r="DD21" i="1"/>
  <c r="DE21" i="1"/>
  <c r="DD20" i="1"/>
  <c r="DE20" i="1"/>
  <c r="DD24" i="1"/>
  <c r="DE24" i="1"/>
  <c r="DD25" i="1"/>
  <c r="DE25" i="1"/>
  <c r="DD26" i="1"/>
  <c r="DE26" i="1"/>
  <c r="DA14" i="1"/>
  <c r="DA16" i="1"/>
  <c r="DA15" i="1"/>
  <c r="DA12" i="1"/>
  <c r="DA18" i="1"/>
  <c r="DA13" i="1"/>
  <c r="DA17" i="1"/>
  <c r="DA19" i="1"/>
  <c r="DA22" i="1"/>
  <c r="DA23" i="1"/>
  <c r="DA21" i="1"/>
  <c r="DA20" i="1"/>
  <c r="DA24" i="1"/>
  <c r="DA25" i="1"/>
  <c r="DA26" i="1"/>
  <c r="DB222" i="1"/>
  <c r="DA222" i="1"/>
  <c r="DE80" i="1"/>
  <c r="DD80" i="1"/>
  <c r="DA80" i="1"/>
  <c r="DE70" i="1"/>
  <c r="DD70" i="1"/>
  <c r="DA70" i="1"/>
  <c r="DE51" i="1"/>
  <c r="DD51" i="1"/>
  <c r="DA51" i="1"/>
  <c r="DE42" i="1"/>
  <c r="DD42" i="1"/>
  <c r="DE37" i="1"/>
  <c r="DD37" i="1"/>
  <c r="DA37" i="1"/>
  <c r="DE34" i="1"/>
  <c r="DD34" i="1"/>
  <c r="DA34" i="1"/>
  <c r="DE29" i="1"/>
  <c r="DD29" i="1"/>
  <c r="DA29" i="1"/>
  <c r="DE33" i="1"/>
  <c r="DD33" i="1"/>
  <c r="DA33" i="1"/>
  <c r="DE31" i="1"/>
  <c r="DD31" i="1"/>
  <c r="DA31" i="1"/>
  <c r="DE32" i="1"/>
  <c r="DD32" i="1"/>
  <c r="DA32" i="1"/>
  <c r="DE40" i="1"/>
  <c r="DD40" i="1"/>
  <c r="DA40" i="1"/>
  <c r="DE30" i="1"/>
  <c r="DD30" i="1"/>
  <c r="DA30" i="1"/>
  <c r="DE11" i="1"/>
  <c r="DD11" i="1"/>
  <c r="DA11" i="1"/>
  <c r="CX65" i="1"/>
  <c r="CN53" i="1"/>
  <c r="CK80" i="1"/>
  <c r="CK84" i="1"/>
  <c r="CK85" i="1"/>
  <c r="CK87" i="1"/>
  <c r="CK89" i="1"/>
  <c r="CK90" i="1"/>
  <c r="CK91" i="1"/>
  <c r="CK92" i="1"/>
  <c r="CK86" i="1"/>
  <c r="CK44" i="1"/>
  <c r="CK59" i="1"/>
  <c r="CK71" i="1"/>
  <c r="CK69" i="1"/>
  <c r="CK82" i="1"/>
  <c r="CK73" i="1"/>
  <c r="CK72" i="1"/>
  <c r="CK75" i="1"/>
  <c r="CK74" i="1"/>
  <c r="CK76" i="1"/>
  <c r="CK77" i="1"/>
  <c r="CK54" i="1"/>
  <c r="CK51" i="1"/>
  <c r="CK55" i="1"/>
  <c r="CK57" i="1"/>
  <c r="CK58" i="1"/>
  <c r="CK52" i="1"/>
  <c r="CK50" i="1"/>
  <c r="CK56" i="1"/>
  <c r="CK61" i="1"/>
  <c r="CK63" i="1"/>
  <c r="CK64" i="1"/>
  <c r="CK62" i="1"/>
  <c r="CK60" i="1"/>
  <c r="CK36" i="1"/>
  <c r="CK42" i="1"/>
  <c r="CK43" i="1"/>
  <c r="CK35" i="1"/>
  <c r="CK46" i="1"/>
  <c r="CK45" i="1"/>
  <c r="CK32" i="1"/>
  <c r="CK40" i="1"/>
  <c r="CK33" i="1"/>
  <c r="CK31" i="1"/>
  <c r="CK13" i="1"/>
  <c r="CK29" i="1"/>
  <c r="CK34" i="1"/>
  <c r="CK37" i="1"/>
  <c r="CK14" i="1"/>
  <c r="CK16" i="1"/>
  <c r="CK15" i="1"/>
  <c r="CK12" i="1"/>
  <c r="CK18" i="1"/>
  <c r="CK17" i="1"/>
  <c r="CK19" i="1"/>
  <c r="CK23" i="1"/>
  <c r="CK22" i="1"/>
  <c r="CK20" i="1"/>
  <c r="CK21" i="1"/>
  <c r="CK25" i="1"/>
  <c r="CK24" i="1"/>
  <c r="CK26" i="1"/>
  <c r="CN80" i="1"/>
  <c r="CO80" i="1"/>
  <c r="CN84" i="1"/>
  <c r="CO84" i="1"/>
  <c r="CN85" i="1"/>
  <c r="CO85" i="1"/>
  <c r="CN87" i="1"/>
  <c r="CO87" i="1"/>
  <c r="CN89" i="1"/>
  <c r="CO89" i="1"/>
  <c r="CN90" i="1"/>
  <c r="CO90" i="1"/>
  <c r="CN91" i="1"/>
  <c r="CO91" i="1"/>
  <c r="CN92" i="1"/>
  <c r="CO92" i="1"/>
  <c r="CN86" i="1"/>
  <c r="CO86" i="1"/>
  <c r="CN44" i="1"/>
  <c r="CO44" i="1"/>
  <c r="CN59" i="1"/>
  <c r="CO59" i="1"/>
  <c r="CN71" i="1"/>
  <c r="CO71" i="1"/>
  <c r="CN69" i="1"/>
  <c r="CO69" i="1"/>
  <c r="CN82" i="1"/>
  <c r="CO82" i="1"/>
  <c r="CN73" i="1"/>
  <c r="CO73" i="1"/>
  <c r="CN72" i="1"/>
  <c r="CO72" i="1"/>
  <c r="CN75" i="1"/>
  <c r="CO75" i="1"/>
  <c r="CN74" i="1"/>
  <c r="CO74" i="1"/>
  <c r="CN76" i="1"/>
  <c r="CO76" i="1"/>
  <c r="CN77" i="1"/>
  <c r="CO77" i="1"/>
  <c r="CN54" i="1"/>
  <c r="CO54" i="1"/>
  <c r="CN51" i="1"/>
  <c r="CO51" i="1"/>
  <c r="CN55" i="1"/>
  <c r="CO55" i="1"/>
  <c r="CN57" i="1"/>
  <c r="CO57" i="1"/>
  <c r="CN58" i="1"/>
  <c r="CO58" i="1"/>
  <c r="CN52" i="1"/>
  <c r="CO52" i="1"/>
  <c r="CN50" i="1"/>
  <c r="CO50" i="1"/>
  <c r="CN56" i="1"/>
  <c r="CO56" i="1"/>
  <c r="CN61" i="1"/>
  <c r="CO61" i="1"/>
  <c r="CN63" i="1"/>
  <c r="CO63" i="1"/>
  <c r="CN64" i="1"/>
  <c r="CO64" i="1"/>
  <c r="CN62" i="1"/>
  <c r="CO62" i="1"/>
  <c r="CN60" i="1"/>
  <c r="CO60" i="1"/>
  <c r="CN36" i="1"/>
  <c r="CO36" i="1"/>
  <c r="CN42" i="1"/>
  <c r="CO42" i="1"/>
  <c r="CN43" i="1"/>
  <c r="CO43" i="1"/>
  <c r="CN35" i="1"/>
  <c r="CO35" i="1"/>
  <c r="CN46" i="1"/>
  <c r="CO46" i="1"/>
  <c r="CN45" i="1"/>
  <c r="CO45" i="1"/>
  <c r="CN32" i="1"/>
  <c r="CO32" i="1"/>
  <c r="CN40" i="1"/>
  <c r="CO40" i="1"/>
  <c r="CN33" i="1"/>
  <c r="CO33" i="1"/>
  <c r="CN31" i="1"/>
  <c r="CO31" i="1"/>
  <c r="CN13" i="1"/>
  <c r="CO13" i="1"/>
  <c r="CN29" i="1"/>
  <c r="CO29" i="1"/>
  <c r="CN34" i="1"/>
  <c r="CO34" i="1"/>
  <c r="CN37" i="1"/>
  <c r="CO37" i="1"/>
  <c r="CN14" i="1"/>
  <c r="CO14" i="1"/>
  <c r="CN16" i="1"/>
  <c r="CO16" i="1"/>
  <c r="CN15" i="1"/>
  <c r="CO15" i="1"/>
  <c r="CN12" i="1"/>
  <c r="CO12" i="1"/>
  <c r="CN18" i="1"/>
  <c r="CO18" i="1"/>
  <c r="CN17" i="1"/>
  <c r="CO17" i="1"/>
  <c r="CN19" i="1"/>
  <c r="CO19" i="1"/>
  <c r="CN23" i="1"/>
  <c r="CO23" i="1"/>
  <c r="CN22" i="1"/>
  <c r="CO22" i="1"/>
  <c r="CN20" i="1"/>
  <c r="CO20" i="1"/>
  <c r="CN21" i="1"/>
  <c r="CO21" i="1"/>
  <c r="CN25" i="1"/>
  <c r="CO25" i="1"/>
  <c r="CN24" i="1"/>
  <c r="CO24" i="1"/>
  <c r="CN26" i="1"/>
  <c r="CO26" i="1"/>
  <c r="CL222" i="1"/>
  <c r="CK222" i="1"/>
  <c r="CO81" i="1"/>
  <c r="CN81" i="1"/>
  <c r="CK81" i="1"/>
  <c r="CO70" i="1"/>
  <c r="CN70" i="1"/>
  <c r="CK70" i="1"/>
  <c r="CO53" i="1"/>
  <c r="CK53" i="1"/>
  <c r="CO41" i="1"/>
  <c r="CN41" i="1"/>
  <c r="CK41" i="1"/>
  <c r="CO30" i="1"/>
  <c r="CN30" i="1"/>
  <c r="CK30" i="1"/>
  <c r="CO11" i="1"/>
  <c r="CN11" i="1"/>
  <c r="CK11" i="1"/>
  <c r="CH60" i="1"/>
  <c r="CX60" i="1" s="1"/>
  <c r="DN60" i="1" s="1"/>
  <c r="ED60" i="1" s="1"/>
  <c r="ET60" i="1" s="1"/>
  <c r="CH36" i="1"/>
  <c r="CX36" i="1" s="1"/>
  <c r="DN36" i="1" s="1"/>
  <c r="ED36" i="1" s="1"/>
  <c r="ET36" i="1" s="1"/>
  <c r="CH101" i="1"/>
  <c r="CX101" i="1" s="1"/>
  <c r="DN101" i="1" s="1"/>
  <c r="ED101" i="1" s="1"/>
  <c r="ET101" i="1" s="1"/>
  <c r="CH72" i="1"/>
  <c r="CX72" i="1" s="1"/>
  <c r="DN72" i="1" s="1"/>
  <c r="ED72" i="1" s="1"/>
  <c r="ET72" i="1" s="1"/>
  <c r="BX72" i="1"/>
  <c r="BY72" i="1"/>
  <c r="BU72" i="1"/>
  <c r="DG55" i="1" l="1"/>
  <c r="DG63" i="1"/>
  <c r="DN65" i="1"/>
  <c r="ED65" i="1" s="1"/>
  <c r="ET65" i="1" s="1"/>
  <c r="DG64" i="1"/>
  <c r="DG57" i="1"/>
  <c r="DG25" i="1"/>
  <c r="DG53" i="1"/>
  <c r="DG61" i="1"/>
  <c r="DG13" i="1"/>
  <c r="DG43" i="1"/>
  <c r="DG92" i="1"/>
  <c r="DG23" i="1"/>
  <c r="DG16" i="1"/>
  <c r="CQ35" i="1"/>
  <c r="CQ74" i="1"/>
  <c r="CQ15" i="1"/>
  <c r="CQ55" i="1"/>
  <c r="DG56" i="1"/>
  <c r="CQ16" i="1"/>
  <c r="CQ51" i="1"/>
  <c r="CQ92" i="1"/>
  <c r="DG31" i="1"/>
  <c r="DG46" i="1"/>
  <c r="DG37" i="1"/>
  <c r="DG12" i="1"/>
  <c r="DG52" i="1"/>
  <c r="DG85" i="1"/>
  <c r="CQ22" i="1"/>
  <c r="DG17" i="1"/>
  <c r="DG35" i="1"/>
  <c r="DG42" i="1"/>
  <c r="DG33" i="1"/>
  <c r="CQ21" i="1"/>
  <c r="DG24" i="1"/>
  <c r="DG80" i="1"/>
  <c r="DG59" i="1"/>
  <c r="DG34" i="1"/>
  <c r="DG30" i="1"/>
  <c r="DG14" i="1"/>
  <c r="DG18" i="1"/>
  <c r="DG50" i="1"/>
  <c r="DG45" i="1"/>
  <c r="DG44" i="1"/>
  <c r="DG90" i="1"/>
  <c r="DG60" i="1"/>
  <c r="DG36" i="1"/>
  <c r="DG54" i="1"/>
  <c r="DG19" i="1"/>
  <c r="DG22" i="1"/>
  <c r="DG20" i="1"/>
  <c r="DG40" i="1"/>
  <c r="DG71" i="1"/>
  <c r="DG82" i="1"/>
  <c r="DG72" i="1"/>
  <c r="DG74" i="1"/>
  <c r="DG77" i="1"/>
  <c r="DG15" i="1"/>
  <c r="DG29" i="1"/>
  <c r="DG41" i="1"/>
  <c r="DG58" i="1"/>
  <c r="DG81" i="1"/>
  <c r="DG84" i="1"/>
  <c r="DG87" i="1"/>
  <c r="DG89" i="1"/>
  <c r="DG91" i="1"/>
  <c r="DG86" i="1"/>
  <c r="DG21" i="1"/>
  <c r="DG32" i="1"/>
  <c r="DG62" i="1"/>
  <c r="DG70" i="1"/>
  <c r="DG69" i="1"/>
  <c r="DG73" i="1"/>
  <c r="DG75" i="1"/>
  <c r="DG76" i="1"/>
  <c r="DG11" i="1"/>
  <c r="DG26" i="1"/>
  <c r="DG51" i="1"/>
  <c r="CQ44" i="1"/>
  <c r="CR44" i="1" s="1"/>
  <c r="CQ23" i="1"/>
  <c r="CQ12" i="1"/>
  <c r="CQ72" i="1"/>
  <c r="CQ69" i="1"/>
  <c r="CQ25" i="1"/>
  <c r="CQ19" i="1"/>
  <c r="CQ50" i="1"/>
  <c r="CQ59" i="1"/>
  <c r="CR59" i="1" s="1"/>
  <c r="CQ18" i="1"/>
  <c r="CQ20" i="1"/>
  <c r="CQ24" i="1"/>
  <c r="CR24" i="1" s="1"/>
  <c r="CQ54" i="1"/>
  <c r="CQ80" i="1"/>
  <c r="CQ46" i="1"/>
  <c r="CQ26" i="1"/>
  <c r="CQ17" i="1"/>
  <c r="CQ75" i="1"/>
  <c r="CQ60" i="1"/>
  <c r="CR60" i="1" s="1"/>
  <c r="CQ11" i="1"/>
  <c r="CQ86" i="1"/>
  <c r="CR86" i="1" s="1"/>
  <c r="CQ36" i="1"/>
  <c r="CR36" i="1" s="1"/>
  <c r="CQ81" i="1"/>
  <c r="CQ82" i="1"/>
  <c r="CQ71" i="1"/>
  <c r="CQ52" i="1"/>
  <c r="CQ63" i="1"/>
  <c r="CQ34" i="1"/>
  <c r="CQ14" i="1"/>
  <c r="CQ85" i="1"/>
  <c r="CQ91" i="1"/>
  <c r="CQ57" i="1"/>
  <c r="CQ45" i="1"/>
  <c r="CQ37" i="1"/>
  <c r="CQ29" i="1"/>
  <c r="CQ64" i="1"/>
  <c r="CQ77" i="1"/>
  <c r="CQ32" i="1"/>
  <c r="CQ33" i="1"/>
  <c r="CQ13" i="1"/>
  <c r="CQ42" i="1"/>
  <c r="CQ53" i="1"/>
  <c r="CQ56" i="1"/>
  <c r="CQ70" i="1"/>
  <c r="CQ73" i="1"/>
  <c r="CQ84" i="1"/>
  <c r="CQ87" i="1"/>
  <c r="CQ90" i="1"/>
  <c r="CQ62" i="1"/>
  <c r="CQ76" i="1"/>
  <c r="CQ40" i="1"/>
  <c r="CQ30" i="1"/>
  <c r="CQ31" i="1"/>
  <c r="CQ41" i="1"/>
  <c r="CQ58" i="1"/>
  <c r="CQ61" i="1"/>
  <c r="CQ89" i="1"/>
  <c r="CQ43" i="1"/>
  <c r="CA72" i="1"/>
  <c r="CB72" i="1" s="1"/>
  <c r="DH86" i="1" l="1"/>
  <c r="DX86" i="1" s="1"/>
  <c r="EN86" i="1" s="1"/>
  <c r="CR72" i="1"/>
  <c r="DH72" i="1" s="1"/>
  <c r="DX72" i="1" s="1"/>
  <c r="EN72" i="1" s="1"/>
  <c r="DH59" i="1"/>
  <c r="DX59" i="1" s="1"/>
  <c r="EN59" i="1" s="1"/>
  <c r="DH44" i="1"/>
  <c r="DX44" i="1" s="1"/>
  <c r="EN44" i="1" s="1"/>
  <c r="DH60" i="1"/>
  <c r="DX60" i="1" s="1"/>
  <c r="EN60" i="1" s="1"/>
  <c r="DH24" i="1"/>
  <c r="DX24" i="1" s="1"/>
  <c r="EN24" i="1" s="1"/>
  <c r="DH36" i="1"/>
  <c r="DX36" i="1" s="1"/>
  <c r="EN36" i="1" s="1"/>
  <c r="CB92" i="1"/>
  <c r="CR92" i="1" s="1"/>
  <c r="DH92" i="1" s="1"/>
  <c r="DX92" i="1" s="1"/>
  <c r="EN92" i="1" s="1"/>
  <c r="BX80" i="1"/>
  <c r="BY80" i="1"/>
  <c r="BX84" i="1"/>
  <c r="BY84" i="1"/>
  <c r="BX85" i="1"/>
  <c r="BY85" i="1"/>
  <c r="BX87" i="1"/>
  <c r="BY87" i="1"/>
  <c r="BX89" i="1"/>
  <c r="BY89" i="1"/>
  <c r="BX90" i="1"/>
  <c r="BY90" i="1"/>
  <c r="BX91" i="1"/>
  <c r="BY91" i="1"/>
  <c r="BX92" i="1"/>
  <c r="BY92" i="1"/>
  <c r="BU80" i="1"/>
  <c r="BU84" i="1"/>
  <c r="BU85" i="1"/>
  <c r="BU87" i="1"/>
  <c r="BU89" i="1"/>
  <c r="BU90" i="1"/>
  <c r="BU91" i="1"/>
  <c r="BU92" i="1"/>
  <c r="BX70" i="1"/>
  <c r="BY70" i="1"/>
  <c r="BX82" i="1"/>
  <c r="BY82" i="1"/>
  <c r="BX69" i="1"/>
  <c r="BY69" i="1"/>
  <c r="BX73" i="1"/>
  <c r="BY73" i="1"/>
  <c r="BX75" i="1"/>
  <c r="BY75" i="1"/>
  <c r="BX74" i="1"/>
  <c r="BY74" i="1"/>
  <c r="BX76" i="1"/>
  <c r="BY76" i="1"/>
  <c r="BX64" i="1"/>
  <c r="BY64" i="1"/>
  <c r="BX77" i="1"/>
  <c r="BY77" i="1"/>
  <c r="BU70" i="1"/>
  <c r="BU82" i="1"/>
  <c r="BU69" i="1"/>
  <c r="BU73" i="1"/>
  <c r="BU75" i="1"/>
  <c r="BU74" i="1"/>
  <c r="BU76" i="1"/>
  <c r="BU64" i="1"/>
  <c r="BU77" i="1"/>
  <c r="BX53" i="1"/>
  <c r="BY53" i="1"/>
  <c r="BX57" i="1"/>
  <c r="BY57" i="1"/>
  <c r="BX55" i="1"/>
  <c r="BY55" i="1"/>
  <c r="BX58" i="1"/>
  <c r="BY58" i="1"/>
  <c r="BX54" i="1"/>
  <c r="BY54" i="1"/>
  <c r="BX52" i="1"/>
  <c r="BY52" i="1"/>
  <c r="BX50" i="1"/>
  <c r="BY50" i="1"/>
  <c r="BX56" i="1"/>
  <c r="BY56" i="1"/>
  <c r="BX63" i="1"/>
  <c r="BY63" i="1"/>
  <c r="BX62" i="1"/>
  <c r="BY62" i="1"/>
  <c r="BX61" i="1"/>
  <c r="BY61" i="1"/>
  <c r="BX43" i="1"/>
  <c r="BY43" i="1"/>
  <c r="BU53" i="1"/>
  <c r="BU57" i="1"/>
  <c r="BU55" i="1"/>
  <c r="BU58" i="1"/>
  <c r="BU54" i="1"/>
  <c r="BU52" i="1"/>
  <c r="BU50" i="1"/>
  <c r="BU56" i="1"/>
  <c r="BU63" i="1"/>
  <c r="BU62" i="1"/>
  <c r="BU61" i="1"/>
  <c r="BU43" i="1"/>
  <c r="BX42" i="1"/>
  <c r="BY42" i="1"/>
  <c r="BX46" i="1"/>
  <c r="BY46" i="1"/>
  <c r="BX35" i="1"/>
  <c r="BY35" i="1"/>
  <c r="BX45" i="1"/>
  <c r="BY45" i="1"/>
  <c r="BU42" i="1"/>
  <c r="BU46" i="1"/>
  <c r="BU35" i="1"/>
  <c r="BU45" i="1"/>
  <c r="BX32" i="1"/>
  <c r="BY32" i="1"/>
  <c r="BX33" i="1"/>
  <c r="BY33" i="1"/>
  <c r="BX40" i="1"/>
  <c r="BY40" i="1"/>
  <c r="BX30" i="1"/>
  <c r="BY30" i="1"/>
  <c r="BX31" i="1"/>
  <c r="BY31" i="1"/>
  <c r="BX13" i="1"/>
  <c r="BY13" i="1"/>
  <c r="BX29" i="1"/>
  <c r="BY29" i="1"/>
  <c r="BX34" i="1"/>
  <c r="BY34" i="1"/>
  <c r="BX37" i="1"/>
  <c r="BY37" i="1"/>
  <c r="BU32" i="1"/>
  <c r="BU33" i="1"/>
  <c r="BU40" i="1"/>
  <c r="BU30" i="1"/>
  <c r="BU31" i="1"/>
  <c r="BU13" i="1"/>
  <c r="BU29" i="1"/>
  <c r="BU34" i="1"/>
  <c r="BU37" i="1"/>
  <c r="BX16" i="1"/>
  <c r="BY16" i="1"/>
  <c r="BX15" i="1"/>
  <c r="BY15" i="1"/>
  <c r="BX12" i="1"/>
  <c r="BY12" i="1"/>
  <c r="BX18" i="1"/>
  <c r="BY18" i="1"/>
  <c r="BX17" i="1"/>
  <c r="BY17" i="1"/>
  <c r="BX19" i="1"/>
  <c r="BY19" i="1"/>
  <c r="BX23" i="1"/>
  <c r="BY23" i="1"/>
  <c r="BX22" i="1"/>
  <c r="BY22" i="1"/>
  <c r="BX20" i="1"/>
  <c r="BY20" i="1"/>
  <c r="BX21" i="1"/>
  <c r="BY21" i="1"/>
  <c r="BX25" i="1"/>
  <c r="BY25" i="1"/>
  <c r="BX26" i="1"/>
  <c r="BY26" i="1"/>
  <c r="BU16" i="1"/>
  <c r="BU15" i="1"/>
  <c r="BU12" i="1"/>
  <c r="BU18" i="1"/>
  <c r="BU17" i="1"/>
  <c r="BU19" i="1"/>
  <c r="BU23" i="1"/>
  <c r="BU22" i="1"/>
  <c r="BU20" i="1"/>
  <c r="BU21" i="1"/>
  <c r="BU25" i="1"/>
  <c r="BU26" i="1"/>
  <c r="BV222" i="1"/>
  <c r="BU222" i="1"/>
  <c r="BY81" i="1"/>
  <c r="BX81" i="1"/>
  <c r="BU81" i="1"/>
  <c r="BY71" i="1"/>
  <c r="BX71" i="1"/>
  <c r="BU71" i="1"/>
  <c r="BY51" i="1"/>
  <c r="BX51" i="1"/>
  <c r="BU51" i="1"/>
  <c r="BY41" i="1"/>
  <c r="BX41" i="1"/>
  <c r="BU41" i="1"/>
  <c r="BY14" i="1"/>
  <c r="BX14" i="1"/>
  <c r="BU14" i="1"/>
  <c r="BY11" i="1"/>
  <c r="BX11" i="1"/>
  <c r="BU11" i="1"/>
  <c r="P67" i="1"/>
  <c r="AF67" i="1" s="1"/>
  <c r="AV67" i="1" s="1"/>
  <c r="BL67" i="1" s="1"/>
  <c r="CB67" i="1" s="1"/>
  <c r="CR67" i="1" s="1"/>
  <c r="DH67" i="1" s="1"/>
  <c r="V67" i="1"/>
  <c r="AL67" i="1" s="1"/>
  <c r="BB67" i="1" s="1"/>
  <c r="BR67" i="1" s="1"/>
  <c r="CH67" i="1" s="1"/>
  <c r="CX67" i="1" s="1"/>
  <c r="BH89" i="1"/>
  <c r="BI89" i="1"/>
  <c r="BE89" i="1"/>
  <c r="BR89" i="1"/>
  <c r="CH89" i="1" s="1"/>
  <c r="CX89" i="1" s="1"/>
  <c r="DN89" i="1" s="1"/>
  <c r="ED89" i="1" s="1"/>
  <c r="ET89" i="1" s="1"/>
  <c r="CA62" i="1" l="1"/>
  <c r="CA52" i="1"/>
  <c r="CA17" i="1"/>
  <c r="CA16" i="1"/>
  <c r="CA70" i="1"/>
  <c r="CA64" i="1"/>
  <c r="CB64" i="1" s="1"/>
  <c r="CR64" i="1" s="1"/>
  <c r="DH64" i="1" s="1"/>
  <c r="DX64" i="1" s="1"/>
  <c r="EN64" i="1" s="1"/>
  <c r="CA45" i="1"/>
  <c r="CA46" i="1"/>
  <c r="CB46" i="1" s="1"/>
  <c r="CR46" i="1" s="1"/>
  <c r="DH46" i="1" s="1"/>
  <c r="DX46" i="1" s="1"/>
  <c r="EN46" i="1" s="1"/>
  <c r="CA29" i="1"/>
  <c r="CA77" i="1"/>
  <c r="CB77" i="1" s="1"/>
  <c r="CR77" i="1" s="1"/>
  <c r="DH77" i="1" s="1"/>
  <c r="DX77" i="1" s="1"/>
  <c r="EN77" i="1" s="1"/>
  <c r="CA11" i="1"/>
  <c r="CA71" i="1"/>
  <c r="CA73" i="1"/>
  <c r="CA61" i="1"/>
  <c r="CB61" i="1" s="1"/>
  <c r="CR61" i="1" s="1"/>
  <c r="DH61" i="1" s="1"/>
  <c r="DX61" i="1" s="1"/>
  <c r="EN61" i="1" s="1"/>
  <c r="CA35" i="1"/>
  <c r="CB35" i="1" s="1"/>
  <c r="CR35" i="1" s="1"/>
  <c r="DH35" i="1" s="1"/>
  <c r="DX35" i="1" s="1"/>
  <c r="EN35" i="1" s="1"/>
  <c r="CA30" i="1"/>
  <c r="CA43" i="1"/>
  <c r="CB43" i="1" s="1"/>
  <c r="CR43" i="1" s="1"/>
  <c r="DH43" i="1" s="1"/>
  <c r="DX43" i="1" s="1"/>
  <c r="EN43" i="1" s="1"/>
  <c r="CA23" i="1"/>
  <c r="CA14" i="1"/>
  <c r="CA58" i="1"/>
  <c r="CA69" i="1"/>
  <c r="CA56" i="1"/>
  <c r="CA12" i="1"/>
  <c r="CA22" i="1"/>
  <c r="CA13" i="1"/>
  <c r="CA34" i="1"/>
  <c r="CA80" i="1"/>
  <c r="CA87" i="1"/>
  <c r="CA90" i="1"/>
  <c r="CA76" i="1"/>
  <c r="CA25" i="1"/>
  <c r="CA32" i="1"/>
  <c r="CA40" i="1"/>
  <c r="CA53" i="1"/>
  <c r="CA55" i="1"/>
  <c r="CA31" i="1"/>
  <c r="CA41" i="1"/>
  <c r="CA54" i="1"/>
  <c r="CA50" i="1"/>
  <c r="CA63" i="1"/>
  <c r="CA82" i="1"/>
  <c r="CA37" i="1"/>
  <c r="CA81" i="1"/>
  <c r="CA84" i="1"/>
  <c r="CA85" i="1"/>
  <c r="CA89" i="1"/>
  <c r="CA91" i="1"/>
  <c r="CA15" i="1"/>
  <c r="CA18" i="1"/>
  <c r="CA19" i="1"/>
  <c r="CA74" i="1"/>
  <c r="CA21" i="1"/>
  <c r="CA26" i="1"/>
  <c r="CA51" i="1"/>
  <c r="CA57" i="1"/>
  <c r="CA42" i="1"/>
  <c r="CA75" i="1"/>
  <c r="CA20" i="1"/>
  <c r="CA33" i="1"/>
  <c r="BK89" i="1"/>
  <c r="BL89" i="1" s="1"/>
  <c r="CB89" i="1" l="1"/>
  <c r="CR89" i="1" s="1"/>
  <c r="DH89" i="1" s="1"/>
  <c r="DX89" i="1" s="1"/>
  <c r="EN89" i="1" s="1"/>
  <c r="BR59" i="1" l="1"/>
  <c r="CH59" i="1" s="1"/>
  <c r="CX59" i="1" s="1"/>
  <c r="DN59" i="1" s="1"/>
  <c r="ED59" i="1" s="1"/>
  <c r="ET59" i="1" s="1"/>
  <c r="BR77" i="1"/>
  <c r="CH77" i="1" s="1"/>
  <c r="CX77" i="1" s="1"/>
  <c r="DN77" i="1" s="1"/>
  <c r="ED77" i="1" s="1"/>
  <c r="ET77" i="1" s="1"/>
  <c r="BR43" i="1"/>
  <c r="CH43" i="1" s="1"/>
  <c r="CX43" i="1" s="1"/>
  <c r="DN43" i="1" s="1"/>
  <c r="ED43" i="1" s="1"/>
  <c r="ET43" i="1" s="1"/>
  <c r="BR92" i="1"/>
  <c r="CH92" i="1" s="1"/>
  <c r="CX92" i="1" s="1"/>
  <c r="DN92" i="1" s="1"/>
  <c r="ED92" i="1" s="1"/>
  <c r="ET92" i="1" s="1"/>
  <c r="BR99" i="1"/>
  <c r="CH99" i="1" s="1"/>
  <c r="CX99" i="1" s="1"/>
  <c r="DN99" i="1" s="1"/>
  <c r="ED99" i="1" s="1"/>
  <c r="ET99" i="1" s="1"/>
  <c r="BR98" i="1"/>
  <c r="CH98" i="1" s="1"/>
  <c r="CX98" i="1" s="1"/>
  <c r="DN98" i="1" s="1"/>
  <c r="ED98" i="1" s="1"/>
  <c r="ET98" i="1" s="1"/>
  <c r="BR35" i="1"/>
  <c r="CH35" i="1" s="1"/>
  <c r="CX35" i="1" s="1"/>
  <c r="DN35" i="1" s="1"/>
  <c r="ED35" i="1" s="1"/>
  <c r="ET35" i="1" s="1"/>
  <c r="BR100" i="1"/>
  <c r="CH100" i="1" s="1"/>
  <c r="CX100" i="1" s="1"/>
  <c r="DN100" i="1" s="1"/>
  <c r="ED100" i="1" s="1"/>
  <c r="ET100" i="1" s="1"/>
  <c r="BH46" i="1"/>
  <c r="BI46" i="1"/>
  <c r="BE46" i="1"/>
  <c r="BH85" i="1"/>
  <c r="BI85" i="1"/>
  <c r="BH87" i="1"/>
  <c r="BI87" i="1"/>
  <c r="BH80" i="1"/>
  <c r="BI80" i="1"/>
  <c r="BH84" i="1"/>
  <c r="BI84" i="1"/>
  <c r="BH90" i="1"/>
  <c r="BI90" i="1"/>
  <c r="BH91" i="1"/>
  <c r="BI91" i="1"/>
  <c r="BE85" i="1"/>
  <c r="BE87" i="1"/>
  <c r="BE80" i="1"/>
  <c r="BE84" i="1"/>
  <c r="BE90" i="1"/>
  <c r="BE91" i="1"/>
  <c r="BH70" i="1"/>
  <c r="BI70" i="1"/>
  <c r="BH82" i="1"/>
  <c r="BI82" i="1"/>
  <c r="BH73" i="1"/>
  <c r="BI73" i="1"/>
  <c r="BH69" i="1"/>
  <c r="BI69" i="1"/>
  <c r="BH50" i="1"/>
  <c r="BI50" i="1"/>
  <c r="BH75" i="1"/>
  <c r="BI75" i="1"/>
  <c r="BH74" i="1"/>
  <c r="BI74" i="1"/>
  <c r="BH64" i="1"/>
  <c r="BI64" i="1"/>
  <c r="BH76" i="1"/>
  <c r="BI76" i="1"/>
  <c r="BE70" i="1"/>
  <c r="BE82" i="1"/>
  <c r="BE73" i="1"/>
  <c r="BE69" i="1"/>
  <c r="BE50" i="1"/>
  <c r="BE75" i="1"/>
  <c r="BE74" i="1"/>
  <c r="BE64" i="1"/>
  <c r="BE76" i="1"/>
  <c r="BH51" i="1"/>
  <c r="BI51" i="1"/>
  <c r="BH55" i="1"/>
  <c r="BI55" i="1"/>
  <c r="BH53" i="1"/>
  <c r="BI53" i="1"/>
  <c r="BH58" i="1"/>
  <c r="BI58" i="1"/>
  <c r="BH52" i="1"/>
  <c r="BI52" i="1"/>
  <c r="BH54" i="1"/>
  <c r="BI54" i="1"/>
  <c r="BH56" i="1"/>
  <c r="BI56" i="1"/>
  <c r="BH63" i="1"/>
  <c r="BI63" i="1"/>
  <c r="BH62" i="1"/>
  <c r="BI62" i="1"/>
  <c r="BE51" i="1"/>
  <c r="BE55" i="1"/>
  <c r="BE53" i="1"/>
  <c r="BE58" i="1"/>
  <c r="BE52" i="1"/>
  <c r="BE54" i="1"/>
  <c r="BE56" i="1"/>
  <c r="BE63" i="1"/>
  <c r="BE62" i="1"/>
  <c r="BH32" i="1"/>
  <c r="BI32" i="1"/>
  <c r="BH33" i="1"/>
  <c r="BI33" i="1"/>
  <c r="BH15" i="1"/>
  <c r="BI15" i="1"/>
  <c r="BH30" i="1"/>
  <c r="BI30" i="1"/>
  <c r="BH31" i="1"/>
  <c r="BI31" i="1"/>
  <c r="BH13" i="1"/>
  <c r="BI13" i="1"/>
  <c r="BH29" i="1"/>
  <c r="BI29" i="1"/>
  <c r="BH34" i="1"/>
  <c r="BI34" i="1"/>
  <c r="BH37" i="1"/>
  <c r="BI37" i="1"/>
  <c r="BE32" i="1"/>
  <c r="BE33" i="1"/>
  <c r="BE15" i="1"/>
  <c r="BE30" i="1"/>
  <c r="BE31" i="1"/>
  <c r="BE13" i="1"/>
  <c r="BE29" i="1"/>
  <c r="BE34" i="1"/>
  <c r="BE37" i="1"/>
  <c r="BH11" i="1"/>
  <c r="BI11" i="1"/>
  <c r="BH18" i="1"/>
  <c r="BI18" i="1"/>
  <c r="BH12" i="1"/>
  <c r="BI12" i="1"/>
  <c r="BH17" i="1"/>
  <c r="BI17" i="1"/>
  <c r="BH23" i="1"/>
  <c r="BI23" i="1"/>
  <c r="BH19" i="1"/>
  <c r="BI19" i="1"/>
  <c r="BH22" i="1"/>
  <c r="BI22" i="1"/>
  <c r="BH20" i="1"/>
  <c r="BI20" i="1"/>
  <c r="BH21" i="1"/>
  <c r="BI21" i="1"/>
  <c r="BH25" i="1"/>
  <c r="BI25" i="1"/>
  <c r="BH26" i="1"/>
  <c r="BI26" i="1"/>
  <c r="BE11" i="1"/>
  <c r="BE18" i="1"/>
  <c r="BE12" i="1"/>
  <c r="BE17" i="1"/>
  <c r="BE23" i="1"/>
  <c r="BE19" i="1"/>
  <c r="BE22" i="1"/>
  <c r="BE20" i="1"/>
  <c r="BE21" i="1"/>
  <c r="BE25" i="1"/>
  <c r="BE26" i="1"/>
  <c r="BF222" i="1"/>
  <c r="BE222" i="1"/>
  <c r="BI81" i="1"/>
  <c r="BH81" i="1"/>
  <c r="BE81" i="1"/>
  <c r="BI71" i="1"/>
  <c r="BH71" i="1"/>
  <c r="BE71" i="1"/>
  <c r="BI57" i="1"/>
  <c r="BH57" i="1"/>
  <c r="BE57" i="1"/>
  <c r="BI45" i="1"/>
  <c r="BH45" i="1"/>
  <c r="BE45" i="1"/>
  <c r="BI42" i="1"/>
  <c r="BH42" i="1"/>
  <c r="BE42" i="1"/>
  <c r="BI41" i="1"/>
  <c r="BH41" i="1"/>
  <c r="BE41" i="1"/>
  <c r="BI40" i="1"/>
  <c r="BH40" i="1"/>
  <c r="BE40" i="1"/>
  <c r="BI14" i="1"/>
  <c r="BH14" i="1"/>
  <c r="BE14" i="1"/>
  <c r="BI16" i="1"/>
  <c r="BH16" i="1"/>
  <c r="BE16" i="1"/>
  <c r="AL76" i="1"/>
  <c r="BB76" i="1" s="1"/>
  <c r="BR76" i="1" s="1"/>
  <c r="CH76" i="1" s="1"/>
  <c r="CX76" i="1" s="1"/>
  <c r="DN76" i="1" s="1"/>
  <c r="ED76" i="1" s="1"/>
  <c r="ET76" i="1" s="1"/>
  <c r="AO76" i="1"/>
  <c r="AR76" i="1"/>
  <c r="AS76" i="1"/>
  <c r="AR85" i="1"/>
  <c r="AS85" i="1"/>
  <c r="AR87" i="1"/>
  <c r="AS87" i="1"/>
  <c r="AR81" i="1"/>
  <c r="AS81" i="1"/>
  <c r="AR80" i="1"/>
  <c r="AS80" i="1"/>
  <c r="AR84" i="1"/>
  <c r="AS84" i="1"/>
  <c r="AR90" i="1"/>
  <c r="AS90" i="1"/>
  <c r="AR91" i="1"/>
  <c r="AS91" i="1"/>
  <c r="AR50" i="1"/>
  <c r="AS50" i="1"/>
  <c r="AO85" i="1"/>
  <c r="AO87" i="1"/>
  <c r="AO81" i="1"/>
  <c r="AO80" i="1"/>
  <c r="AO84" i="1"/>
  <c r="AO90" i="1"/>
  <c r="AO91" i="1"/>
  <c r="AO50" i="1"/>
  <c r="AR70" i="1"/>
  <c r="AS70" i="1"/>
  <c r="AR73" i="1"/>
  <c r="AS73" i="1"/>
  <c r="AR69" i="1"/>
  <c r="AS69" i="1"/>
  <c r="AR75" i="1"/>
  <c r="AS75" i="1"/>
  <c r="AR64" i="1"/>
  <c r="AS64" i="1"/>
  <c r="AR74" i="1"/>
  <c r="AS74" i="1"/>
  <c r="AO70" i="1"/>
  <c r="AO73" i="1"/>
  <c r="AO69" i="1"/>
  <c r="AO75" i="1"/>
  <c r="AO64" i="1"/>
  <c r="AO74" i="1"/>
  <c r="AR51" i="1"/>
  <c r="AS51" i="1"/>
  <c r="AR53" i="1"/>
  <c r="AS53" i="1"/>
  <c r="AR55" i="1"/>
  <c r="AS55" i="1"/>
  <c r="AR54" i="1"/>
  <c r="AS54" i="1"/>
  <c r="AR56" i="1"/>
  <c r="AS56" i="1"/>
  <c r="AR58" i="1"/>
  <c r="AS58" i="1"/>
  <c r="AR62" i="1"/>
  <c r="AS62" i="1"/>
  <c r="AR63" i="1"/>
  <c r="AS63" i="1"/>
  <c r="AR52" i="1"/>
  <c r="AS52" i="1"/>
  <c r="AO51" i="1"/>
  <c r="AO53" i="1"/>
  <c r="AO55" i="1"/>
  <c r="AO54" i="1"/>
  <c r="AO56" i="1"/>
  <c r="AO58" i="1"/>
  <c r="AO62" i="1"/>
  <c r="AO63" i="1"/>
  <c r="AO52" i="1"/>
  <c r="AR32" i="1"/>
  <c r="AS32" i="1"/>
  <c r="AR42" i="1"/>
  <c r="AS42" i="1"/>
  <c r="AR41" i="1"/>
  <c r="AS41" i="1"/>
  <c r="AR13" i="1"/>
  <c r="AS13" i="1"/>
  <c r="AR45" i="1"/>
  <c r="AS45" i="1"/>
  <c r="AO32" i="1"/>
  <c r="AO42" i="1"/>
  <c r="AO41" i="1"/>
  <c r="AO13" i="1"/>
  <c r="AO45" i="1"/>
  <c r="AR14" i="1"/>
  <c r="AS14" i="1"/>
  <c r="AR18" i="1"/>
  <c r="AS18" i="1"/>
  <c r="AR33" i="1"/>
  <c r="AS33" i="1"/>
  <c r="AR29" i="1"/>
  <c r="AS29" i="1"/>
  <c r="AR31" i="1"/>
  <c r="AS31" i="1"/>
  <c r="AR30" i="1"/>
  <c r="AS30" i="1"/>
  <c r="AR34" i="1"/>
  <c r="AS34" i="1"/>
  <c r="AR37" i="1"/>
  <c r="AS37" i="1"/>
  <c r="AO14" i="1"/>
  <c r="AO18" i="1"/>
  <c r="AO33" i="1"/>
  <c r="AO29" i="1"/>
  <c r="AO31" i="1"/>
  <c r="AO30" i="1"/>
  <c r="AO34" i="1"/>
  <c r="AO37" i="1"/>
  <c r="AR16" i="1"/>
  <c r="AS16" i="1"/>
  <c r="AR12" i="1"/>
  <c r="AS12" i="1"/>
  <c r="AR23" i="1"/>
  <c r="AS23" i="1"/>
  <c r="AR19" i="1"/>
  <c r="AS19" i="1"/>
  <c r="AR22" i="1"/>
  <c r="AS22" i="1"/>
  <c r="AR20" i="1"/>
  <c r="AS20" i="1"/>
  <c r="AR21" i="1"/>
  <c r="AS21" i="1"/>
  <c r="AR17" i="1"/>
  <c r="AS17" i="1"/>
  <c r="AR26" i="1"/>
  <c r="AS26" i="1"/>
  <c r="AR25" i="1"/>
  <c r="AS25" i="1"/>
  <c r="AO16" i="1"/>
  <c r="AO12" i="1"/>
  <c r="AO23" i="1"/>
  <c r="AO19" i="1"/>
  <c r="AO22" i="1"/>
  <c r="AO20" i="1"/>
  <c r="AO21" i="1"/>
  <c r="AO17" i="1"/>
  <c r="AO26" i="1"/>
  <c r="AO25" i="1"/>
  <c r="AP222" i="1"/>
  <c r="AO222" i="1"/>
  <c r="AS82" i="1"/>
  <c r="AR82" i="1"/>
  <c r="AO82" i="1"/>
  <c r="AS71" i="1"/>
  <c r="AR71" i="1"/>
  <c r="AO71" i="1"/>
  <c r="AS57" i="1"/>
  <c r="AR57" i="1"/>
  <c r="AO57" i="1"/>
  <c r="AS40" i="1"/>
  <c r="AR40" i="1"/>
  <c r="AO40" i="1"/>
  <c r="AS15" i="1"/>
  <c r="AR15" i="1"/>
  <c r="AO15" i="1"/>
  <c r="AS11" i="1"/>
  <c r="AR11" i="1"/>
  <c r="AO11" i="1"/>
  <c r="AL63" i="1"/>
  <c r="BB63" i="1" s="1"/>
  <c r="BR63" i="1" s="1"/>
  <c r="CH63" i="1" s="1"/>
  <c r="CX63" i="1" s="1"/>
  <c r="DN63" i="1" s="1"/>
  <c r="ED63" i="1" s="1"/>
  <c r="ET63" i="1" s="1"/>
  <c r="P52" i="1"/>
  <c r="V52" i="1"/>
  <c r="AL52" i="1" s="1"/>
  <c r="BB52" i="1" s="1"/>
  <c r="BR52" i="1" s="1"/>
  <c r="CH52" i="1" s="1"/>
  <c r="CX52" i="1" s="1"/>
  <c r="DN52" i="1" s="1"/>
  <c r="ED52" i="1" s="1"/>
  <c r="ET52" i="1" s="1"/>
  <c r="Y52" i="1"/>
  <c r="AB52" i="1"/>
  <c r="AC52" i="1"/>
  <c r="BK85" i="1" l="1"/>
  <c r="BK76" i="1"/>
  <c r="BK12" i="1"/>
  <c r="BK62" i="1"/>
  <c r="BK91" i="1"/>
  <c r="BK22" i="1"/>
  <c r="BK54" i="1"/>
  <c r="AU53" i="1"/>
  <c r="BK21" i="1"/>
  <c r="BK23" i="1"/>
  <c r="BK31" i="1"/>
  <c r="BK45" i="1"/>
  <c r="BK30" i="1"/>
  <c r="BK50" i="1"/>
  <c r="BK80" i="1"/>
  <c r="BK70" i="1"/>
  <c r="BK90" i="1"/>
  <c r="BK73" i="1"/>
  <c r="BK74" i="1"/>
  <c r="BK58" i="1"/>
  <c r="BK57" i="1"/>
  <c r="BK42" i="1"/>
  <c r="BK11" i="1"/>
  <c r="BK26" i="1"/>
  <c r="BK40" i="1"/>
  <c r="BK14" i="1"/>
  <c r="BK15" i="1"/>
  <c r="BK63" i="1"/>
  <c r="BK56" i="1"/>
  <c r="BK34" i="1"/>
  <c r="BK51" i="1"/>
  <c r="BK53" i="1"/>
  <c r="BK52" i="1"/>
  <c r="BK71" i="1"/>
  <c r="BK82" i="1"/>
  <c r="BK69" i="1"/>
  <c r="BK75" i="1"/>
  <c r="BK32" i="1"/>
  <c r="BK18" i="1"/>
  <c r="BK19" i="1"/>
  <c r="BK25" i="1"/>
  <c r="BK81" i="1"/>
  <c r="BK87" i="1"/>
  <c r="BK84" i="1"/>
  <c r="BK17" i="1"/>
  <c r="BK20" i="1"/>
  <c r="BK33" i="1"/>
  <c r="BK55" i="1"/>
  <c r="BK13" i="1"/>
  <c r="BK41" i="1"/>
  <c r="BK16" i="1"/>
  <c r="BK37" i="1"/>
  <c r="AU87" i="1"/>
  <c r="AU84" i="1"/>
  <c r="AU85" i="1"/>
  <c r="AU76" i="1"/>
  <c r="AV76" i="1" s="1"/>
  <c r="AU21" i="1"/>
  <c r="AU73" i="1"/>
  <c r="AU91" i="1"/>
  <c r="AV91" i="1" s="1"/>
  <c r="AU58" i="1"/>
  <c r="AU11" i="1"/>
  <c r="AU63" i="1"/>
  <c r="AV63" i="1" s="1"/>
  <c r="AU56" i="1"/>
  <c r="AU54" i="1"/>
  <c r="AU50" i="1"/>
  <c r="AV50" i="1" s="1"/>
  <c r="AU70" i="1"/>
  <c r="AU31" i="1"/>
  <c r="AU51" i="1"/>
  <c r="AU30" i="1"/>
  <c r="AU14" i="1"/>
  <c r="AU69" i="1"/>
  <c r="AU17" i="1"/>
  <c r="AU80" i="1"/>
  <c r="AE52" i="1"/>
  <c r="AF52" i="1" s="1"/>
  <c r="AU40" i="1"/>
  <c r="AU12" i="1"/>
  <c r="AU90" i="1"/>
  <c r="AU45" i="1"/>
  <c r="AU32" i="1"/>
  <c r="AU26" i="1"/>
  <c r="AU23" i="1"/>
  <c r="AU19" i="1"/>
  <c r="AU42" i="1"/>
  <c r="AU74" i="1"/>
  <c r="AU22" i="1"/>
  <c r="AU25" i="1"/>
  <c r="AU62" i="1"/>
  <c r="AU75" i="1"/>
  <c r="AU34" i="1"/>
  <c r="AU41" i="1"/>
  <c r="AU57" i="1"/>
  <c r="AU52" i="1"/>
  <c r="AU82" i="1"/>
  <c r="AU20" i="1"/>
  <c r="AU15" i="1"/>
  <c r="AU18" i="1"/>
  <c r="AU55" i="1"/>
  <c r="AU71" i="1"/>
  <c r="AU64" i="1"/>
  <c r="AU81" i="1"/>
  <c r="AU16" i="1"/>
  <c r="AU33" i="1"/>
  <c r="AU37" i="1"/>
  <c r="AU13" i="1"/>
  <c r="AL86" i="1"/>
  <c r="BB86" i="1" s="1"/>
  <c r="BR86" i="1" s="1"/>
  <c r="CH86" i="1" s="1"/>
  <c r="CX86" i="1" s="1"/>
  <c r="DN86" i="1" s="1"/>
  <c r="ED86" i="1" s="1"/>
  <c r="ET86" i="1" s="1"/>
  <c r="AL91" i="1"/>
  <c r="BB91" i="1" s="1"/>
  <c r="BR91" i="1" s="1"/>
  <c r="CH91" i="1" s="1"/>
  <c r="CX91" i="1" s="1"/>
  <c r="DN91" i="1" s="1"/>
  <c r="ED91" i="1" s="1"/>
  <c r="ET91" i="1" s="1"/>
  <c r="AL50" i="1"/>
  <c r="BB50" i="1" s="1"/>
  <c r="BR50" i="1" s="1"/>
  <c r="CH50" i="1" s="1"/>
  <c r="CX50" i="1" s="1"/>
  <c r="DN50" i="1" s="1"/>
  <c r="ED50" i="1" s="1"/>
  <c r="ET50" i="1" s="1"/>
  <c r="AB13" i="1"/>
  <c r="AC13" i="1"/>
  <c r="Y13" i="1"/>
  <c r="AL13" i="1"/>
  <c r="BB13" i="1" s="1"/>
  <c r="BR13" i="1" s="1"/>
  <c r="CH13" i="1" s="1"/>
  <c r="CX13" i="1" s="1"/>
  <c r="DN13" i="1" s="1"/>
  <c r="ED13" i="1" s="1"/>
  <c r="ET13" i="1" s="1"/>
  <c r="BL76" i="1" l="1"/>
  <c r="CB76" i="1" s="1"/>
  <c r="CR76" i="1" s="1"/>
  <c r="DH76" i="1" s="1"/>
  <c r="DX76" i="1" s="1"/>
  <c r="EN76" i="1" s="1"/>
  <c r="BL91" i="1"/>
  <c r="CB91" i="1" s="1"/>
  <c r="CR91" i="1" s="1"/>
  <c r="DH91" i="1" s="1"/>
  <c r="DX91" i="1" s="1"/>
  <c r="EN91" i="1" s="1"/>
  <c r="BL63" i="1"/>
  <c r="CB63" i="1" s="1"/>
  <c r="CR63" i="1" s="1"/>
  <c r="DH63" i="1" s="1"/>
  <c r="DX63" i="1" s="1"/>
  <c r="EN63" i="1" s="1"/>
  <c r="BL50" i="1"/>
  <c r="CB50" i="1" s="1"/>
  <c r="CR50" i="1" s="1"/>
  <c r="DH50" i="1" s="1"/>
  <c r="DX50" i="1" s="1"/>
  <c r="EN50" i="1" s="1"/>
  <c r="AV52" i="1"/>
  <c r="BL52" i="1" s="1"/>
  <c r="CB52" i="1" s="1"/>
  <c r="CR52" i="1" s="1"/>
  <c r="DH52" i="1" s="1"/>
  <c r="DX52" i="1" s="1"/>
  <c r="EN52" i="1" s="1"/>
  <c r="AE13" i="1"/>
  <c r="AF13" i="1" s="1"/>
  <c r="AV13" i="1" s="1"/>
  <c r="BL13" i="1" s="1"/>
  <c r="CB13" i="1" s="1"/>
  <c r="CR13" i="1" s="1"/>
  <c r="DH13" i="1" s="1"/>
  <c r="DX13" i="1" s="1"/>
  <c r="EN13" i="1" s="1"/>
  <c r="AB87" i="1" l="1"/>
  <c r="AC87" i="1"/>
  <c r="AB81" i="1"/>
  <c r="AC81" i="1"/>
  <c r="AB85" i="1"/>
  <c r="AC85" i="1"/>
  <c r="AB80" i="1"/>
  <c r="AC80" i="1"/>
  <c r="AB84" i="1"/>
  <c r="AC84" i="1"/>
  <c r="AB90" i="1"/>
  <c r="AC90" i="1"/>
  <c r="Y87" i="1"/>
  <c r="Y81" i="1"/>
  <c r="Y85" i="1"/>
  <c r="Y80" i="1"/>
  <c r="Y84" i="1"/>
  <c r="Y90" i="1"/>
  <c r="AB73" i="1"/>
  <c r="AC73" i="1"/>
  <c r="AB70" i="1"/>
  <c r="AC70" i="1"/>
  <c r="AB75" i="1"/>
  <c r="AC75" i="1"/>
  <c r="AB69" i="1"/>
  <c r="AC69" i="1"/>
  <c r="AB64" i="1"/>
  <c r="AC64" i="1"/>
  <c r="AB74" i="1"/>
  <c r="AC74" i="1"/>
  <c r="Y73" i="1"/>
  <c r="Y70" i="1"/>
  <c r="Y75" i="1"/>
  <c r="Y69" i="1"/>
  <c r="Y64" i="1"/>
  <c r="Y74" i="1"/>
  <c r="AB54" i="1"/>
  <c r="AC54" i="1"/>
  <c r="AB56" i="1"/>
  <c r="AC56" i="1"/>
  <c r="AB51" i="1"/>
  <c r="AC51" i="1"/>
  <c r="AB55" i="1"/>
  <c r="AC55" i="1"/>
  <c r="AB62" i="1"/>
  <c r="AC62" i="1"/>
  <c r="AB58" i="1"/>
  <c r="AC58" i="1"/>
  <c r="AB53" i="1"/>
  <c r="AC53" i="1"/>
  <c r="Y54" i="1"/>
  <c r="Y56" i="1"/>
  <c r="Y51" i="1"/>
  <c r="Y55" i="1"/>
  <c r="Y62" i="1"/>
  <c r="Y58" i="1"/>
  <c r="Y53" i="1"/>
  <c r="AB32" i="1"/>
  <c r="AC32" i="1"/>
  <c r="AB41" i="1"/>
  <c r="AC41" i="1"/>
  <c r="AB45" i="1"/>
  <c r="AC45" i="1"/>
  <c r="AB42" i="1"/>
  <c r="AC42" i="1"/>
  <c r="Y32" i="1"/>
  <c r="Y41" i="1"/>
  <c r="Y45" i="1"/>
  <c r="Y42" i="1"/>
  <c r="Y29" i="1"/>
  <c r="Y18" i="1"/>
  <c r="Y15" i="1"/>
  <c r="Y31" i="1"/>
  <c r="Y33" i="1"/>
  <c r="Y34" i="1"/>
  <c r="Y30" i="1"/>
  <c r="Y37" i="1"/>
  <c r="AB29" i="1"/>
  <c r="AC29" i="1"/>
  <c r="AB18" i="1"/>
  <c r="AC18" i="1"/>
  <c r="AB15" i="1"/>
  <c r="AC15" i="1"/>
  <c r="AB31" i="1"/>
  <c r="AC31" i="1"/>
  <c r="AB33" i="1"/>
  <c r="AC33" i="1"/>
  <c r="AB34" i="1"/>
  <c r="AC34" i="1"/>
  <c r="AB30" i="1"/>
  <c r="AC30" i="1"/>
  <c r="AB37" i="1"/>
  <c r="AC37" i="1"/>
  <c r="AB14" i="1"/>
  <c r="AC14" i="1"/>
  <c r="Y14" i="1"/>
  <c r="AC16" i="1"/>
  <c r="AC22" i="1"/>
  <c r="AC23" i="1"/>
  <c r="AC12" i="1"/>
  <c r="AC20" i="1"/>
  <c r="AC19" i="1"/>
  <c r="AC21" i="1"/>
  <c r="AC17" i="1"/>
  <c r="AC26" i="1"/>
  <c r="AC25" i="1"/>
  <c r="AB16" i="1"/>
  <c r="AB22" i="1"/>
  <c r="AB23" i="1"/>
  <c r="AB12" i="1"/>
  <c r="AB20" i="1"/>
  <c r="AB19" i="1"/>
  <c r="AB21" i="1"/>
  <c r="AB17" i="1"/>
  <c r="AB26" i="1"/>
  <c r="AB25" i="1"/>
  <c r="AB11" i="1"/>
  <c r="AC11" i="1"/>
  <c r="Y16" i="1"/>
  <c r="Y22" i="1"/>
  <c r="Y23" i="1"/>
  <c r="Y12" i="1"/>
  <c r="Y20" i="1"/>
  <c r="Y19" i="1"/>
  <c r="Y21" i="1"/>
  <c r="Y17" i="1"/>
  <c r="Y26" i="1"/>
  <c r="Y25" i="1"/>
  <c r="Y11" i="1"/>
  <c r="Z222" i="1"/>
  <c r="Y222" i="1"/>
  <c r="AC82" i="1"/>
  <c r="AB82" i="1"/>
  <c r="Y82" i="1"/>
  <c r="AC71" i="1"/>
  <c r="AB71" i="1"/>
  <c r="Y71" i="1"/>
  <c r="AC57" i="1"/>
  <c r="AB57" i="1"/>
  <c r="Y57" i="1"/>
  <c r="AC40" i="1"/>
  <c r="AB40" i="1"/>
  <c r="Y40" i="1"/>
  <c r="P38" i="1"/>
  <c r="AF38" i="1" s="1"/>
  <c r="AV38" i="1" s="1"/>
  <c r="BL38" i="1" s="1"/>
  <c r="CB38" i="1" s="1"/>
  <c r="CR38" i="1" s="1"/>
  <c r="DH38" i="1" s="1"/>
  <c r="DX38" i="1" s="1"/>
  <c r="EN38" i="1" s="1"/>
  <c r="P39" i="1"/>
  <c r="P48" i="1"/>
  <c r="AF48" i="1" s="1"/>
  <c r="AV48" i="1" s="1"/>
  <c r="BL48" i="1" s="1"/>
  <c r="CB48" i="1" s="1"/>
  <c r="CR48" i="1" s="1"/>
  <c r="DH48" i="1" s="1"/>
  <c r="DX48" i="1" s="1"/>
  <c r="EN48" i="1" s="1"/>
  <c r="P49" i="1"/>
  <c r="P58" i="1"/>
  <c r="P53" i="1"/>
  <c r="P68" i="1"/>
  <c r="P64" i="1"/>
  <c r="P74" i="1"/>
  <c r="P78" i="1"/>
  <c r="AF78" i="1" s="1"/>
  <c r="P79" i="1"/>
  <c r="P90" i="1"/>
  <c r="P25" i="1"/>
  <c r="P27" i="1"/>
  <c r="AF27" i="1" s="1"/>
  <c r="AV27" i="1" s="1"/>
  <c r="BL27" i="1" s="1"/>
  <c r="CB27" i="1" s="1"/>
  <c r="CR27" i="1" s="1"/>
  <c r="DH27" i="1" s="1"/>
  <c r="DX27" i="1" s="1"/>
  <c r="EN27" i="1" s="1"/>
  <c r="P28" i="1"/>
  <c r="P37" i="1"/>
  <c r="AE54" i="1" l="1"/>
  <c r="AE25" i="1"/>
  <c r="AF25" i="1" s="1"/>
  <c r="AV25" i="1" s="1"/>
  <c r="BL25" i="1" s="1"/>
  <c r="CB25" i="1" s="1"/>
  <c r="CR25" i="1" s="1"/>
  <c r="DH25" i="1" s="1"/>
  <c r="DX25" i="1" s="1"/>
  <c r="EN25" i="1" s="1"/>
  <c r="AE62" i="1"/>
  <c r="AE90" i="1"/>
  <c r="AF90" i="1" s="1"/>
  <c r="AV90" i="1" s="1"/>
  <c r="BL90" i="1" s="1"/>
  <c r="CB90" i="1" s="1"/>
  <c r="CR90" i="1" s="1"/>
  <c r="DH90" i="1" s="1"/>
  <c r="DX90" i="1" s="1"/>
  <c r="EN90" i="1" s="1"/>
  <c r="AE26" i="1"/>
  <c r="AE56" i="1"/>
  <c r="AE74" i="1"/>
  <c r="AF74" i="1" s="1"/>
  <c r="AV74" i="1" s="1"/>
  <c r="BL74" i="1" s="1"/>
  <c r="CB74" i="1" s="1"/>
  <c r="CR74" i="1" s="1"/>
  <c r="DH74" i="1" s="1"/>
  <c r="DX74" i="1" s="1"/>
  <c r="EN74" i="1" s="1"/>
  <c r="AE70" i="1"/>
  <c r="AE58" i="1"/>
  <c r="AF58" i="1" s="1"/>
  <c r="AV58" i="1" s="1"/>
  <c r="BL58" i="1" s="1"/>
  <c r="CB58" i="1" s="1"/>
  <c r="CR58" i="1" s="1"/>
  <c r="DH58" i="1" s="1"/>
  <c r="DX58" i="1" s="1"/>
  <c r="EN58" i="1" s="1"/>
  <c r="AE51" i="1"/>
  <c r="AE55" i="1"/>
  <c r="AE53" i="1"/>
  <c r="AF53" i="1" s="1"/>
  <c r="AV53" i="1" s="1"/>
  <c r="BL53" i="1" s="1"/>
  <c r="CB53" i="1" s="1"/>
  <c r="CR53" i="1" s="1"/>
  <c r="DH53" i="1" s="1"/>
  <c r="DX53" i="1" s="1"/>
  <c r="EN53" i="1" s="1"/>
  <c r="AE80" i="1"/>
  <c r="AE64" i="1"/>
  <c r="AF64" i="1" s="1"/>
  <c r="AV64" i="1" s="1"/>
  <c r="AE73" i="1"/>
  <c r="AE85" i="1"/>
  <c r="AE69" i="1"/>
  <c r="AE81" i="1"/>
  <c r="AE75" i="1"/>
  <c r="AE87" i="1"/>
  <c r="AE84" i="1"/>
  <c r="AE41" i="1"/>
  <c r="AE37" i="1"/>
  <c r="AF37" i="1" s="1"/>
  <c r="AV37" i="1" s="1"/>
  <c r="BL37" i="1" s="1"/>
  <c r="CB37" i="1" s="1"/>
  <c r="CR37" i="1" s="1"/>
  <c r="DH37" i="1" s="1"/>
  <c r="DX37" i="1" s="1"/>
  <c r="EN37" i="1" s="1"/>
  <c r="AE14" i="1"/>
  <c r="AE82" i="1"/>
  <c r="AE40" i="1"/>
  <c r="AE34" i="1"/>
  <c r="AE31" i="1"/>
  <c r="AE30" i="1"/>
  <c r="AE21" i="1"/>
  <c r="AE12" i="1"/>
  <c r="AE45" i="1"/>
  <c r="AE57" i="1"/>
  <c r="AE22" i="1"/>
  <c r="AE11" i="1"/>
  <c r="AE17" i="1"/>
  <c r="AE33" i="1"/>
  <c r="AE32" i="1"/>
  <c r="AE23" i="1"/>
  <c r="AE42" i="1"/>
  <c r="AE19" i="1"/>
  <c r="AE15" i="1"/>
  <c r="AE71" i="1"/>
  <c r="AE18" i="1"/>
  <c r="AE20" i="1"/>
  <c r="AE16" i="1"/>
  <c r="I30" i="1"/>
  <c r="L30" i="1"/>
  <c r="M30" i="1"/>
  <c r="V30" i="1"/>
  <c r="AL30" i="1" s="1"/>
  <c r="BB30" i="1" s="1"/>
  <c r="BR30" i="1" s="1"/>
  <c r="CH30" i="1" s="1"/>
  <c r="CX30" i="1" s="1"/>
  <c r="DN30" i="1" s="1"/>
  <c r="ED30" i="1" s="1"/>
  <c r="ET30" i="1" s="1"/>
  <c r="V84" i="1"/>
  <c r="AL84" i="1" s="1"/>
  <c r="BB84" i="1" s="1"/>
  <c r="BR84" i="1" s="1"/>
  <c r="CH84" i="1" s="1"/>
  <c r="CX84" i="1" s="1"/>
  <c r="DN84" i="1" s="1"/>
  <c r="ED84" i="1" s="1"/>
  <c r="ET84" i="1" s="1"/>
  <c r="L82" i="1"/>
  <c r="M82" i="1"/>
  <c r="L85" i="1"/>
  <c r="M85" i="1"/>
  <c r="I82" i="1"/>
  <c r="I85" i="1"/>
  <c r="V61" i="1"/>
  <c r="AL61" i="1" s="1"/>
  <c r="BB61" i="1" s="1"/>
  <c r="BR61" i="1" s="1"/>
  <c r="CH61" i="1" s="1"/>
  <c r="CX61" i="1" s="1"/>
  <c r="DN61" i="1" s="1"/>
  <c r="ED61" i="1" s="1"/>
  <c r="ET61" i="1" s="1"/>
  <c r="V53" i="1"/>
  <c r="AL53" i="1" s="1"/>
  <c r="BB53" i="1" s="1"/>
  <c r="BR53" i="1" s="1"/>
  <c r="CH53" i="1" s="1"/>
  <c r="CX53" i="1" s="1"/>
  <c r="DN53" i="1" s="1"/>
  <c r="ED53" i="1" s="1"/>
  <c r="ET53" i="1" s="1"/>
  <c r="V44" i="1"/>
  <c r="AL44" i="1" s="1"/>
  <c r="BB44" i="1" s="1"/>
  <c r="CH44" i="1" s="1"/>
  <c r="CX44" i="1" s="1"/>
  <c r="DN44" i="1" s="1"/>
  <c r="ED44" i="1" s="1"/>
  <c r="ET44" i="1" s="1"/>
  <c r="V37" i="1"/>
  <c r="AL37" i="1" s="1"/>
  <c r="BB37" i="1" s="1"/>
  <c r="BR37" i="1" s="1"/>
  <c r="CH37" i="1" s="1"/>
  <c r="CX37" i="1" s="1"/>
  <c r="DN37" i="1" s="1"/>
  <c r="ED37" i="1" s="1"/>
  <c r="ET37" i="1" s="1"/>
  <c r="V24" i="1"/>
  <c r="AL24" i="1" s="1"/>
  <c r="BB24" i="1" s="1"/>
  <c r="BR24" i="1" s="1"/>
  <c r="CH24" i="1" s="1"/>
  <c r="CX24" i="1" s="1"/>
  <c r="DN24" i="1" s="1"/>
  <c r="ED24" i="1" s="1"/>
  <c r="ET24" i="1" s="1"/>
  <c r="V64" i="1"/>
  <c r="AL64" i="1" s="1"/>
  <c r="BB64" i="1" s="1"/>
  <c r="BR64" i="1" s="1"/>
  <c r="CH64" i="1" s="1"/>
  <c r="CX64" i="1" s="1"/>
  <c r="DN64" i="1" s="1"/>
  <c r="ED64" i="1" s="1"/>
  <c r="ET64" i="1" s="1"/>
  <c r="V74" i="1"/>
  <c r="AL74" i="1" s="1"/>
  <c r="BB74" i="1" s="1"/>
  <c r="BR74" i="1" s="1"/>
  <c r="CH74" i="1" s="1"/>
  <c r="CX74" i="1" s="1"/>
  <c r="DN74" i="1" s="1"/>
  <c r="ED74" i="1" s="1"/>
  <c r="ET74" i="1" s="1"/>
  <c r="V90" i="1"/>
  <c r="AL90" i="1" s="1"/>
  <c r="BB90" i="1" s="1"/>
  <c r="BR90" i="1" s="1"/>
  <c r="CH90" i="1" s="1"/>
  <c r="CX90" i="1" s="1"/>
  <c r="DN90" i="1" s="1"/>
  <c r="ED90" i="1" s="1"/>
  <c r="ET90" i="1" s="1"/>
  <c r="O30" i="1" l="1"/>
  <c r="P30" i="1" s="1"/>
  <c r="AF30" i="1" s="1"/>
  <c r="AV30" i="1" s="1"/>
  <c r="BL30" i="1" s="1"/>
  <c r="CB30" i="1" s="1"/>
  <c r="CR30" i="1" s="1"/>
  <c r="DH30" i="1" s="1"/>
  <c r="DX30" i="1" s="1"/>
  <c r="EN30" i="1" s="1"/>
  <c r="O82" i="1"/>
  <c r="P82" i="1" s="1"/>
  <c r="AF82" i="1" s="1"/>
  <c r="AV82" i="1" s="1"/>
  <c r="BL82" i="1" s="1"/>
  <c r="CB82" i="1" s="1"/>
  <c r="CR82" i="1" s="1"/>
  <c r="DH82" i="1" s="1"/>
  <c r="DX82" i="1" s="1"/>
  <c r="EN82" i="1" s="1"/>
  <c r="O85" i="1"/>
  <c r="P85" i="1" s="1"/>
  <c r="AF85" i="1" s="1"/>
  <c r="AV85" i="1" s="1"/>
  <c r="BL85" i="1" s="1"/>
  <c r="CB85" i="1" s="1"/>
  <c r="CR85" i="1" s="1"/>
  <c r="DH85" i="1" s="1"/>
  <c r="DX85" i="1" s="1"/>
  <c r="EN85" i="1" s="1"/>
  <c r="V58" i="1" l="1"/>
  <c r="AL58" i="1" s="1"/>
  <c r="BB58" i="1" s="1"/>
  <c r="BR58" i="1" s="1"/>
  <c r="CH58" i="1" s="1"/>
  <c r="CX58" i="1" s="1"/>
  <c r="DN58" i="1" s="1"/>
  <c r="ED58" i="1" s="1"/>
  <c r="ET58" i="1" s="1"/>
  <c r="V82" i="1"/>
  <c r="AL82" i="1" s="1"/>
  <c r="BB82" i="1" s="1"/>
  <c r="BR82" i="1" s="1"/>
  <c r="CH82" i="1" s="1"/>
  <c r="CX82" i="1" s="1"/>
  <c r="DN82" i="1" s="1"/>
  <c r="ED82" i="1" s="1"/>
  <c r="ET82" i="1" s="1"/>
  <c r="V85" i="1"/>
  <c r="AL85" i="1" s="1"/>
  <c r="BB85" i="1" s="1"/>
  <c r="BR85" i="1" s="1"/>
  <c r="CH85" i="1" s="1"/>
  <c r="CX85" i="1" s="1"/>
  <c r="DN85" i="1" s="1"/>
  <c r="ED85" i="1" s="1"/>
  <c r="ET85" i="1" s="1"/>
  <c r="V71" i="1" l="1"/>
  <c r="AL71" i="1" s="1"/>
  <c r="BB71" i="1" s="1"/>
  <c r="BR71" i="1" s="1"/>
  <c r="CH71" i="1" s="1"/>
  <c r="CX71" i="1" s="1"/>
  <c r="DN71" i="1" s="1"/>
  <c r="ED71" i="1" s="1"/>
  <c r="ET71" i="1" s="1"/>
  <c r="I71" i="1"/>
  <c r="L71" i="1"/>
  <c r="M71" i="1"/>
  <c r="I22" i="1"/>
  <c r="L22" i="1"/>
  <c r="M22" i="1"/>
  <c r="V27" i="1"/>
  <c r="AL27" i="1" s="1"/>
  <c r="BB27" i="1" s="1"/>
  <c r="BR27" i="1" s="1"/>
  <c r="CH27" i="1" s="1"/>
  <c r="CX27" i="1" s="1"/>
  <c r="DN27" i="1" s="1"/>
  <c r="ED27" i="1" s="1"/>
  <c r="ET27" i="1" s="1"/>
  <c r="V28" i="1"/>
  <c r="AL28" i="1" s="1"/>
  <c r="BB28" i="1" s="1"/>
  <c r="BR28" i="1" s="1"/>
  <c r="CH28" i="1" s="1"/>
  <c r="CX28" i="1" s="1"/>
  <c r="DN28" i="1" s="1"/>
  <c r="ED28" i="1" s="1"/>
  <c r="ET28" i="1" s="1"/>
  <c r="V31" i="1"/>
  <c r="AL31" i="1" s="1"/>
  <c r="BB31" i="1" s="1"/>
  <c r="BR31" i="1" s="1"/>
  <c r="CH31" i="1" s="1"/>
  <c r="CX31" i="1" s="1"/>
  <c r="DN31" i="1" s="1"/>
  <c r="ED31" i="1" s="1"/>
  <c r="ET31" i="1" s="1"/>
  <c r="V29" i="1"/>
  <c r="AL29" i="1" s="1"/>
  <c r="BB29" i="1" s="1"/>
  <c r="BR29" i="1" s="1"/>
  <c r="CH29" i="1" s="1"/>
  <c r="CX29" i="1" s="1"/>
  <c r="DN29" i="1" s="1"/>
  <c r="ED29" i="1" s="1"/>
  <c r="ET29" i="1" s="1"/>
  <c r="V34" i="1"/>
  <c r="AL34" i="1" s="1"/>
  <c r="BB34" i="1" s="1"/>
  <c r="BR34" i="1" s="1"/>
  <c r="CH34" i="1" s="1"/>
  <c r="CX34" i="1" s="1"/>
  <c r="DN34" i="1" s="1"/>
  <c r="ED34" i="1" s="1"/>
  <c r="ET34" i="1" s="1"/>
  <c r="V33" i="1"/>
  <c r="AL33" i="1" s="1"/>
  <c r="BB33" i="1" s="1"/>
  <c r="BR33" i="1" s="1"/>
  <c r="CH33" i="1" s="1"/>
  <c r="CX33" i="1" s="1"/>
  <c r="DN33" i="1" s="1"/>
  <c r="ED33" i="1" s="1"/>
  <c r="ET33" i="1" s="1"/>
  <c r="V15" i="1"/>
  <c r="AL15" i="1" s="1"/>
  <c r="BB15" i="1" s="1"/>
  <c r="BR15" i="1" s="1"/>
  <c r="CH15" i="1" s="1"/>
  <c r="CX15" i="1" s="1"/>
  <c r="DN15" i="1" s="1"/>
  <c r="ED15" i="1" s="1"/>
  <c r="ET15" i="1" s="1"/>
  <c r="V18" i="1"/>
  <c r="AL18" i="1" s="1"/>
  <c r="BB18" i="1" s="1"/>
  <c r="BR18" i="1" s="1"/>
  <c r="CH18" i="1" s="1"/>
  <c r="CX18" i="1" s="1"/>
  <c r="DN18" i="1" s="1"/>
  <c r="ED18" i="1" s="1"/>
  <c r="ET18" i="1" s="1"/>
  <c r="V11" i="1"/>
  <c r="AL11" i="1" s="1"/>
  <c r="BB11" i="1" s="1"/>
  <c r="BR11" i="1" s="1"/>
  <c r="CH11" i="1" s="1"/>
  <c r="CX11" i="1" s="1"/>
  <c r="DN11" i="1" s="1"/>
  <c r="ED11" i="1" s="1"/>
  <c r="ET11" i="1" s="1"/>
  <c r="V38" i="1"/>
  <c r="AL38" i="1" s="1"/>
  <c r="BB38" i="1" s="1"/>
  <c r="BR38" i="1" s="1"/>
  <c r="CH38" i="1" s="1"/>
  <c r="CX38" i="1" s="1"/>
  <c r="DN38" i="1" s="1"/>
  <c r="ED38" i="1" s="1"/>
  <c r="ET38" i="1" s="1"/>
  <c r="V39" i="1"/>
  <c r="AL39" i="1" s="1"/>
  <c r="BB39" i="1" s="1"/>
  <c r="BR39" i="1" s="1"/>
  <c r="CH39" i="1" s="1"/>
  <c r="CX39" i="1" s="1"/>
  <c r="DN39" i="1" s="1"/>
  <c r="ED39" i="1" s="1"/>
  <c r="ET39" i="1" s="1"/>
  <c r="V40" i="1"/>
  <c r="AL40" i="1" s="1"/>
  <c r="BB40" i="1" s="1"/>
  <c r="BR40" i="1" s="1"/>
  <c r="CH40" i="1" s="1"/>
  <c r="CX40" i="1" s="1"/>
  <c r="DN40" i="1" s="1"/>
  <c r="ED40" i="1" s="1"/>
  <c r="ET40" i="1" s="1"/>
  <c r="V45" i="1"/>
  <c r="AL45" i="1" s="1"/>
  <c r="BB45" i="1" s="1"/>
  <c r="BR45" i="1" s="1"/>
  <c r="CH45" i="1" s="1"/>
  <c r="CX45" i="1" s="1"/>
  <c r="DN45" i="1" s="1"/>
  <c r="ED45" i="1" s="1"/>
  <c r="ET45" i="1" s="1"/>
  <c r="V42" i="1"/>
  <c r="AL42" i="1" s="1"/>
  <c r="BB42" i="1" s="1"/>
  <c r="BR42" i="1" s="1"/>
  <c r="CH42" i="1" s="1"/>
  <c r="CX42" i="1" s="1"/>
  <c r="DN42" i="1" s="1"/>
  <c r="ED42" i="1" s="1"/>
  <c r="ET42" i="1" s="1"/>
  <c r="V32" i="1"/>
  <c r="AL32" i="1" s="1"/>
  <c r="BB32" i="1" s="1"/>
  <c r="BR32" i="1" s="1"/>
  <c r="CH32" i="1" s="1"/>
  <c r="CX32" i="1" s="1"/>
  <c r="DN32" i="1" s="1"/>
  <c r="ED32" i="1" s="1"/>
  <c r="ET32" i="1" s="1"/>
  <c r="V41" i="1"/>
  <c r="AL41" i="1" s="1"/>
  <c r="BB41" i="1" s="1"/>
  <c r="BR41" i="1" s="1"/>
  <c r="CH41" i="1" s="1"/>
  <c r="CX41" i="1" s="1"/>
  <c r="DN41" i="1" s="1"/>
  <c r="ED41" i="1" s="1"/>
  <c r="ET41" i="1" s="1"/>
  <c r="V48" i="1"/>
  <c r="AL48" i="1" s="1"/>
  <c r="BB48" i="1" s="1"/>
  <c r="BR48" i="1" s="1"/>
  <c r="CH48" i="1" s="1"/>
  <c r="CX48" i="1" s="1"/>
  <c r="DN48" i="1" s="1"/>
  <c r="ED48" i="1" s="1"/>
  <c r="ET48" i="1" s="1"/>
  <c r="V49" i="1"/>
  <c r="AL49" i="1" s="1"/>
  <c r="BB49" i="1" s="1"/>
  <c r="BR49" i="1" s="1"/>
  <c r="CH49" i="1" s="1"/>
  <c r="CX49" i="1" s="1"/>
  <c r="DN49" i="1" s="1"/>
  <c r="ED49" i="1" s="1"/>
  <c r="ET49" i="1" s="1"/>
  <c r="V51" i="1"/>
  <c r="AL51" i="1" s="1"/>
  <c r="BB51" i="1" s="1"/>
  <c r="BR51" i="1" s="1"/>
  <c r="CH51" i="1" s="1"/>
  <c r="CX51" i="1" s="1"/>
  <c r="DN51" i="1" s="1"/>
  <c r="ED51" i="1" s="1"/>
  <c r="ET51" i="1" s="1"/>
  <c r="V54" i="1"/>
  <c r="AL54" i="1" s="1"/>
  <c r="BB54" i="1" s="1"/>
  <c r="BR54" i="1" s="1"/>
  <c r="CH54" i="1" s="1"/>
  <c r="CX54" i="1" s="1"/>
  <c r="DN54" i="1" s="1"/>
  <c r="ED54" i="1" s="1"/>
  <c r="ET54" i="1" s="1"/>
  <c r="V57" i="1"/>
  <c r="AL57" i="1" s="1"/>
  <c r="BB57" i="1" s="1"/>
  <c r="BR57" i="1" s="1"/>
  <c r="CH57" i="1" s="1"/>
  <c r="CX57" i="1" s="1"/>
  <c r="DN57" i="1" s="1"/>
  <c r="ED57" i="1" s="1"/>
  <c r="ET57" i="1" s="1"/>
  <c r="V55" i="1"/>
  <c r="AL55" i="1" s="1"/>
  <c r="BB55" i="1" s="1"/>
  <c r="BR55" i="1" s="1"/>
  <c r="CH55" i="1" s="1"/>
  <c r="CX55" i="1" s="1"/>
  <c r="DN55" i="1" s="1"/>
  <c r="ED55" i="1" s="1"/>
  <c r="ET55" i="1" s="1"/>
  <c r="V14" i="1"/>
  <c r="AL14" i="1" s="1"/>
  <c r="BB14" i="1" s="1"/>
  <c r="BR14" i="1" s="1"/>
  <c r="CH14" i="1" s="1"/>
  <c r="CX14" i="1" s="1"/>
  <c r="DN14" i="1" s="1"/>
  <c r="ED14" i="1" s="1"/>
  <c r="ET14" i="1" s="1"/>
  <c r="V62" i="1"/>
  <c r="AL62" i="1" s="1"/>
  <c r="BB62" i="1" s="1"/>
  <c r="BR62" i="1" s="1"/>
  <c r="CH62" i="1" s="1"/>
  <c r="CX62" i="1" s="1"/>
  <c r="DN62" i="1" s="1"/>
  <c r="ED62" i="1" s="1"/>
  <c r="ET62" i="1" s="1"/>
  <c r="V56" i="1"/>
  <c r="AL56" i="1" s="1"/>
  <c r="BB56" i="1" s="1"/>
  <c r="BR56" i="1" s="1"/>
  <c r="CH56" i="1" s="1"/>
  <c r="CX56" i="1" s="1"/>
  <c r="DN56" i="1" s="1"/>
  <c r="ED56" i="1" s="1"/>
  <c r="ET56" i="1" s="1"/>
  <c r="V68" i="1"/>
  <c r="AL68" i="1" s="1"/>
  <c r="BB68" i="1" s="1"/>
  <c r="BR68" i="1" s="1"/>
  <c r="CH68" i="1" s="1"/>
  <c r="CX68" i="1" s="1"/>
  <c r="DN68" i="1" s="1"/>
  <c r="ED68" i="1" s="1"/>
  <c r="ET68" i="1" s="1"/>
  <c r="V70" i="1"/>
  <c r="AL70" i="1" s="1"/>
  <c r="BB70" i="1" s="1"/>
  <c r="BR70" i="1" s="1"/>
  <c r="CH70" i="1" s="1"/>
  <c r="CX70" i="1" s="1"/>
  <c r="DN70" i="1" s="1"/>
  <c r="ED70" i="1" s="1"/>
  <c r="ET70" i="1" s="1"/>
  <c r="V69" i="1"/>
  <c r="AL69" i="1" s="1"/>
  <c r="BB69" i="1" s="1"/>
  <c r="BR69" i="1" s="1"/>
  <c r="CH69" i="1" s="1"/>
  <c r="CX69" i="1" s="1"/>
  <c r="DN69" i="1" s="1"/>
  <c r="ED69" i="1" s="1"/>
  <c r="ET69" i="1" s="1"/>
  <c r="V75" i="1"/>
  <c r="AL75" i="1" s="1"/>
  <c r="BB75" i="1" s="1"/>
  <c r="BR75" i="1" s="1"/>
  <c r="CH75" i="1" s="1"/>
  <c r="CX75" i="1" s="1"/>
  <c r="DN75" i="1" s="1"/>
  <c r="ED75" i="1" s="1"/>
  <c r="ET75" i="1" s="1"/>
  <c r="V73" i="1"/>
  <c r="AL73" i="1" s="1"/>
  <c r="BB73" i="1" s="1"/>
  <c r="BR73" i="1" s="1"/>
  <c r="CH73" i="1" s="1"/>
  <c r="CX73" i="1" s="1"/>
  <c r="DN73" i="1" s="1"/>
  <c r="ED73" i="1" s="1"/>
  <c r="ET73" i="1" s="1"/>
  <c r="V78" i="1"/>
  <c r="AL78" i="1" s="1"/>
  <c r="BB78" i="1" s="1"/>
  <c r="BR78" i="1" s="1"/>
  <c r="CH78" i="1" s="1"/>
  <c r="CX78" i="1" s="1"/>
  <c r="DN78" i="1" s="1"/>
  <c r="ED78" i="1" s="1"/>
  <c r="ET78" i="1" s="1"/>
  <c r="V79" i="1"/>
  <c r="AL79" i="1" s="1"/>
  <c r="BB79" i="1" s="1"/>
  <c r="BR79" i="1" s="1"/>
  <c r="CH79" i="1" s="1"/>
  <c r="CX79" i="1" s="1"/>
  <c r="DN79" i="1" s="1"/>
  <c r="ED79" i="1" s="1"/>
  <c r="ET79" i="1" s="1"/>
  <c r="V87" i="1"/>
  <c r="AL87" i="1" s="1"/>
  <c r="BB87" i="1" s="1"/>
  <c r="BR87" i="1" s="1"/>
  <c r="CH87" i="1" s="1"/>
  <c r="CX87" i="1" s="1"/>
  <c r="DN87" i="1" s="1"/>
  <c r="ED87" i="1" s="1"/>
  <c r="ET87" i="1" s="1"/>
  <c r="V80" i="1"/>
  <c r="AL80" i="1" s="1"/>
  <c r="BB80" i="1" s="1"/>
  <c r="BR80" i="1" s="1"/>
  <c r="CH80" i="1" s="1"/>
  <c r="CX80" i="1" s="1"/>
  <c r="DN80" i="1" s="1"/>
  <c r="ED80" i="1" s="1"/>
  <c r="ET80" i="1" s="1"/>
  <c r="V81" i="1"/>
  <c r="AL81" i="1" s="1"/>
  <c r="BB81" i="1" s="1"/>
  <c r="BR81" i="1" s="1"/>
  <c r="CH81" i="1" s="1"/>
  <c r="CX81" i="1" s="1"/>
  <c r="DN81" i="1" s="1"/>
  <c r="ED81" i="1" s="1"/>
  <c r="ET81" i="1" s="1"/>
  <c r="V96" i="1"/>
  <c r="AL96" i="1" s="1"/>
  <c r="BB96" i="1" s="1"/>
  <c r="BR96" i="1" s="1"/>
  <c r="CH96" i="1" s="1"/>
  <c r="CX96" i="1" s="1"/>
  <c r="DN96" i="1" s="1"/>
  <c r="ED96" i="1" s="1"/>
  <c r="ET96" i="1" s="1"/>
  <c r="V97" i="1"/>
  <c r="AL97" i="1" s="1"/>
  <c r="BB97" i="1" s="1"/>
  <c r="BR97" i="1" s="1"/>
  <c r="CH97" i="1" s="1"/>
  <c r="CX97" i="1" s="1"/>
  <c r="DN97" i="1" s="1"/>
  <c r="ED97" i="1" s="1"/>
  <c r="ET97" i="1" s="1"/>
  <c r="V102" i="1"/>
  <c r="AL102" i="1" s="1"/>
  <c r="BB102" i="1" s="1"/>
  <c r="BR102" i="1" s="1"/>
  <c r="CH102" i="1" s="1"/>
  <c r="CX102" i="1" s="1"/>
  <c r="DN102" i="1" s="1"/>
  <c r="ED102" i="1" s="1"/>
  <c r="ET102" i="1" s="1"/>
  <c r="V25" i="1"/>
  <c r="AL25" i="1" s="1"/>
  <c r="BB25" i="1" s="1"/>
  <c r="BR25" i="1" s="1"/>
  <c r="CH25" i="1" s="1"/>
  <c r="CX25" i="1" s="1"/>
  <c r="DN25" i="1" s="1"/>
  <c r="ED25" i="1" s="1"/>
  <c r="ET25" i="1" s="1"/>
  <c r="V23" i="1"/>
  <c r="AL23" i="1" s="1"/>
  <c r="BB23" i="1" s="1"/>
  <c r="BR23" i="1" s="1"/>
  <c r="CH23" i="1" s="1"/>
  <c r="CX23" i="1" s="1"/>
  <c r="DN23" i="1" s="1"/>
  <c r="ED23" i="1" s="1"/>
  <c r="ET23" i="1" s="1"/>
  <c r="V26" i="1"/>
  <c r="AL26" i="1" s="1"/>
  <c r="BB26" i="1" s="1"/>
  <c r="BR26" i="1" s="1"/>
  <c r="CH26" i="1" s="1"/>
  <c r="CX26" i="1" s="1"/>
  <c r="DN26" i="1" s="1"/>
  <c r="ED26" i="1" s="1"/>
  <c r="ET26" i="1" s="1"/>
  <c r="V12" i="1"/>
  <c r="AL12" i="1" s="1"/>
  <c r="BB12" i="1" s="1"/>
  <c r="BR12" i="1" s="1"/>
  <c r="CH12" i="1" s="1"/>
  <c r="CX12" i="1" s="1"/>
  <c r="DN12" i="1" s="1"/>
  <c r="ED12" i="1" s="1"/>
  <c r="ET12" i="1" s="1"/>
  <c r="V19" i="1"/>
  <c r="AL19" i="1" s="1"/>
  <c r="BB19" i="1" s="1"/>
  <c r="BR19" i="1" s="1"/>
  <c r="CH19" i="1" s="1"/>
  <c r="CX19" i="1" s="1"/>
  <c r="DN19" i="1" s="1"/>
  <c r="ED19" i="1" s="1"/>
  <c r="ET19" i="1" s="1"/>
  <c r="V16" i="1"/>
  <c r="AL16" i="1" s="1"/>
  <c r="BB16" i="1" s="1"/>
  <c r="BR16" i="1" s="1"/>
  <c r="CH16" i="1" s="1"/>
  <c r="CX16" i="1" s="1"/>
  <c r="DN16" i="1" s="1"/>
  <c r="ED16" i="1" s="1"/>
  <c r="ET16" i="1" s="1"/>
  <c r="V17" i="1"/>
  <c r="AL17" i="1" s="1"/>
  <c r="BB17" i="1" s="1"/>
  <c r="BR17" i="1" s="1"/>
  <c r="CH17" i="1" s="1"/>
  <c r="CX17" i="1" s="1"/>
  <c r="DN17" i="1" s="1"/>
  <c r="ED17" i="1" s="1"/>
  <c r="ET17" i="1" s="1"/>
  <c r="V20" i="1"/>
  <c r="AL20" i="1" s="1"/>
  <c r="BB20" i="1" s="1"/>
  <c r="BR20" i="1" s="1"/>
  <c r="CH20" i="1" s="1"/>
  <c r="CX20" i="1" s="1"/>
  <c r="DN20" i="1" s="1"/>
  <c r="ED20" i="1" s="1"/>
  <c r="ET20" i="1" s="1"/>
  <c r="V22" i="1"/>
  <c r="AL22" i="1" s="1"/>
  <c r="BB22" i="1" s="1"/>
  <c r="BR22" i="1" s="1"/>
  <c r="CH22" i="1" s="1"/>
  <c r="CX22" i="1" s="1"/>
  <c r="DN22" i="1" s="1"/>
  <c r="ED22" i="1" s="1"/>
  <c r="ET22" i="1" s="1"/>
  <c r="V21" i="1"/>
  <c r="AL21" i="1" s="1"/>
  <c r="BB21" i="1" s="1"/>
  <c r="BR21" i="1" s="1"/>
  <c r="CH21" i="1" s="1"/>
  <c r="CX21" i="1" s="1"/>
  <c r="DN21" i="1" s="1"/>
  <c r="ED21" i="1" s="1"/>
  <c r="ET21" i="1" s="1"/>
  <c r="O71" i="1" l="1"/>
  <c r="P71" i="1" s="1"/>
  <c r="AF71" i="1" s="1"/>
  <c r="AV71" i="1" s="1"/>
  <c r="BL71" i="1" s="1"/>
  <c r="CB71" i="1" s="1"/>
  <c r="CR71" i="1" s="1"/>
  <c r="DH71" i="1" s="1"/>
  <c r="DX71" i="1" s="1"/>
  <c r="EN71" i="1" s="1"/>
  <c r="O22" i="1"/>
  <c r="P22" i="1" s="1"/>
  <c r="AF22" i="1" s="1"/>
  <c r="AV22" i="1" s="1"/>
  <c r="BL22" i="1" s="1"/>
  <c r="CB22" i="1" s="1"/>
  <c r="CR22" i="1" s="1"/>
  <c r="DH22" i="1" s="1"/>
  <c r="DX22" i="1" s="1"/>
  <c r="EN22" i="1" s="1"/>
  <c r="I80" i="1" l="1"/>
  <c r="L80" i="1"/>
  <c r="M80" i="1"/>
  <c r="I81" i="1"/>
  <c r="L81" i="1"/>
  <c r="M81" i="1"/>
  <c r="I84" i="1"/>
  <c r="L84" i="1"/>
  <c r="M84" i="1"/>
  <c r="I69" i="1"/>
  <c r="L69" i="1"/>
  <c r="M69" i="1"/>
  <c r="I75" i="1"/>
  <c r="L75" i="1"/>
  <c r="M75" i="1"/>
  <c r="I73" i="1"/>
  <c r="L73" i="1"/>
  <c r="M73" i="1"/>
  <c r="I54" i="1"/>
  <c r="L54" i="1"/>
  <c r="M54" i="1"/>
  <c r="I57" i="1"/>
  <c r="L57" i="1"/>
  <c r="M57" i="1"/>
  <c r="I55" i="1"/>
  <c r="L55" i="1"/>
  <c r="M55" i="1"/>
  <c r="I14" i="1"/>
  <c r="L14" i="1"/>
  <c r="M14" i="1"/>
  <c r="I62" i="1"/>
  <c r="L62" i="1"/>
  <c r="M62" i="1"/>
  <c r="I56" i="1"/>
  <c r="L56" i="1"/>
  <c r="M56" i="1"/>
  <c r="I45" i="1"/>
  <c r="L45" i="1"/>
  <c r="M45" i="1"/>
  <c r="I42" i="1"/>
  <c r="L42" i="1"/>
  <c r="M42" i="1"/>
  <c r="I32" i="1"/>
  <c r="L32" i="1"/>
  <c r="M32" i="1"/>
  <c r="I41" i="1"/>
  <c r="L41" i="1"/>
  <c r="M41" i="1"/>
  <c r="I34" i="1"/>
  <c r="L34" i="1"/>
  <c r="M34" i="1"/>
  <c r="I33" i="1"/>
  <c r="L33" i="1"/>
  <c r="M33" i="1"/>
  <c r="I15" i="1"/>
  <c r="L15" i="1"/>
  <c r="M15" i="1"/>
  <c r="I18" i="1"/>
  <c r="L18" i="1"/>
  <c r="M18" i="1"/>
  <c r="I11" i="1"/>
  <c r="L11" i="1"/>
  <c r="M11" i="1"/>
  <c r="I31" i="1"/>
  <c r="L31" i="1"/>
  <c r="M31" i="1"/>
  <c r="I23" i="1"/>
  <c r="L23" i="1"/>
  <c r="M23" i="1"/>
  <c r="I26" i="1"/>
  <c r="L26" i="1"/>
  <c r="M26" i="1"/>
  <c r="I12" i="1"/>
  <c r="L12" i="1"/>
  <c r="M12" i="1"/>
  <c r="I19" i="1"/>
  <c r="L19" i="1"/>
  <c r="M19" i="1"/>
  <c r="I16" i="1"/>
  <c r="L16" i="1"/>
  <c r="M16" i="1"/>
  <c r="I17" i="1"/>
  <c r="L17" i="1"/>
  <c r="M17" i="1"/>
  <c r="I20" i="1"/>
  <c r="L20" i="1"/>
  <c r="M20" i="1"/>
  <c r="O11" i="1" l="1"/>
  <c r="P11" i="1" s="1"/>
  <c r="AF11" i="1" s="1"/>
  <c r="AV11" i="1" s="1"/>
  <c r="BL11" i="1" s="1"/>
  <c r="CB11" i="1" s="1"/>
  <c r="CR11" i="1" s="1"/>
  <c r="DH11" i="1" s="1"/>
  <c r="DX11" i="1" s="1"/>
  <c r="EN11" i="1" s="1"/>
  <c r="O18" i="1"/>
  <c r="P18" i="1" s="1"/>
  <c r="AF18" i="1" s="1"/>
  <c r="AV18" i="1" s="1"/>
  <c r="BL18" i="1" s="1"/>
  <c r="CB18" i="1" s="1"/>
  <c r="CR18" i="1" s="1"/>
  <c r="DH18" i="1" s="1"/>
  <c r="DX18" i="1" s="1"/>
  <c r="EN18" i="1" s="1"/>
  <c r="O34" i="1"/>
  <c r="P34" i="1" s="1"/>
  <c r="AF34" i="1" s="1"/>
  <c r="AV34" i="1" s="1"/>
  <c r="BL34" i="1" s="1"/>
  <c r="CB34" i="1" s="1"/>
  <c r="CR34" i="1" s="1"/>
  <c r="DH34" i="1" s="1"/>
  <c r="DX34" i="1" s="1"/>
  <c r="EN34" i="1" s="1"/>
  <c r="O84" i="1"/>
  <c r="P84" i="1" s="1"/>
  <c r="AF84" i="1" s="1"/>
  <c r="AV84" i="1" s="1"/>
  <c r="BL84" i="1" s="1"/>
  <c r="CB84" i="1" s="1"/>
  <c r="CR84" i="1" s="1"/>
  <c r="DH84" i="1" s="1"/>
  <c r="DX84" i="1" s="1"/>
  <c r="EN84" i="1" s="1"/>
  <c r="O12" i="1"/>
  <c r="P12" i="1" s="1"/>
  <c r="AF12" i="1" s="1"/>
  <c r="AV12" i="1" s="1"/>
  <c r="BL12" i="1" s="1"/>
  <c r="CB12" i="1" s="1"/>
  <c r="CR12" i="1" s="1"/>
  <c r="DH12" i="1" s="1"/>
  <c r="DX12" i="1" s="1"/>
  <c r="EN12" i="1" s="1"/>
  <c r="O42" i="1"/>
  <c r="P42" i="1" s="1"/>
  <c r="AF42" i="1" s="1"/>
  <c r="AV42" i="1" s="1"/>
  <c r="BL42" i="1" s="1"/>
  <c r="CB42" i="1" s="1"/>
  <c r="CR42" i="1" s="1"/>
  <c r="DH42" i="1" s="1"/>
  <c r="DX42" i="1" s="1"/>
  <c r="EN42" i="1" s="1"/>
  <c r="O62" i="1"/>
  <c r="P62" i="1" s="1"/>
  <c r="AF62" i="1" s="1"/>
  <c r="AV62" i="1" s="1"/>
  <c r="BL62" i="1" s="1"/>
  <c r="CB62" i="1" s="1"/>
  <c r="CR62" i="1" s="1"/>
  <c r="DH62" i="1" s="1"/>
  <c r="DX62" i="1" s="1"/>
  <c r="EN62" i="1" s="1"/>
  <c r="O69" i="1"/>
  <c r="P69" i="1" s="1"/>
  <c r="AF69" i="1" s="1"/>
  <c r="AV69" i="1" s="1"/>
  <c r="BL69" i="1" s="1"/>
  <c r="CB69" i="1" s="1"/>
  <c r="CR69" i="1" s="1"/>
  <c r="DH69" i="1" s="1"/>
  <c r="DX69" i="1" s="1"/>
  <c r="EN69" i="1" s="1"/>
  <c r="O81" i="1"/>
  <c r="P81" i="1" s="1"/>
  <c r="AF81" i="1" s="1"/>
  <c r="AV81" i="1" s="1"/>
  <c r="BL81" i="1" s="1"/>
  <c r="CB81" i="1" s="1"/>
  <c r="CR81" i="1" s="1"/>
  <c r="DH81" i="1" s="1"/>
  <c r="DX81" i="1" s="1"/>
  <c r="EN81" i="1" s="1"/>
  <c r="O20" i="1"/>
  <c r="P20" i="1" s="1"/>
  <c r="AF20" i="1" s="1"/>
  <c r="AV20" i="1" s="1"/>
  <c r="BL20" i="1" s="1"/>
  <c r="CB20" i="1" s="1"/>
  <c r="CR20" i="1" s="1"/>
  <c r="DH20" i="1" s="1"/>
  <c r="DX20" i="1" s="1"/>
  <c r="EN20" i="1" s="1"/>
  <c r="O15" i="1"/>
  <c r="P15" i="1" s="1"/>
  <c r="AF15" i="1" s="1"/>
  <c r="AV15" i="1" s="1"/>
  <c r="BL15" i="1" s="1"/>
  <c r="CB15" i="1" s="1"/>
  <c r="CR15" i="1" s="1"/>
  <c r="DH15" i="1" s="1"/>
  <c r="DX15" i="1" s="1"/>
  <c r="EN15" i="1" s="1"/>
  <c r="O54" i="1"/>
  <c r="P54" i="1" s="1"/>
  <c r="AF54" i="1" s="1"/>
  <c r="AV54" i="1" s="1"/>
  <c r="BL54" i="1" s="1"/>
  <c r="CB54" i="1" s="1"/>
  <c r="CR54" i="1" s="1"/>
  <c r="DH54" i="1" s="1"/>
  <c r="DX54" i="1" s="1"/>
  <c r="EN54" i="1" s="1"/>
  <c r="O73" i="1"/>
  <c r="P73" i="1" s="1"/>
  <c r="AF73" i="1" s="1"/>
  <c r="AV73" i="1" s="1"/>
  <c r="BL73" i="1" s="1"/>
  <c r="CB73" i="1" s="1"/>
  <c r="CR73" i="1" s="1"/>
  <c r="DH73" i="1" s="1"/>
  <c r="DX73" i="1" s="1"/>
  <c r="EN73" i="1" s="1"/>
  <c r="O31" i="1"/>
  <c r="P31" i="1" s="1"/>
  <c r="AF31" i="1" s="1"/>
  <c r="AV31" i="1" s="1"/>
  <c r="BL31" i="1" s="1"/>
  <c r="CB31" i="1" s="1"/>
  <c r="CR31" i="1" s="1"/>
  <c r="DH31" i="1" s="1"/>
  <c r="DX31" i="1" s="1"/>
  <c r="EN31" i="1" s="1"/>
  <c r="O80" i="1"/>
  <c r="P80" i="1" s="1"/>
  <c r="AF80" i="1" s="1"/>
  <c r="AV80" i="1" s="1"/>
  <c r="BL80" i="1" s="1"/>
  <c r="CB80" i="1" s="1"/>
  <c r="CR80" i="1" s="1"/>
  <c r="DH80" i="1" s="1"/>
  <c r="DX80" i="1" s="1"/>
  <c r="EN80" i="1" s="1"/>
  <c r="O33" i="1"/>
  <c r="P33" i="1" s="1"/>
  <c r="AF33" i="1" s="1"/>
  <c r="AV33" i="1" s="1"/>
  <c r="BL33" i="1" s="1"/>
  <c r="CB33" i="1" s="1"/>
  <c r="CR33" i="1" s="1"/>
  <c r="DH33" i="1" s="1"/>
  <c r="DX33" i="1" s="1"/>
  <c r="EN33" i="1" s="1"/>
  <c r="O41" i="1"/>
  <c r="P41" i="1" s="1"/>
  <c r="AF41" i="1" s="1"/>
  <c r="AV41" i="1" s="1"/>
  <c r="BL41" i="1" s="1"/>
  <c r="CB41" i="1" s="1"/>
  <c r="CR41" i="1" s="1"/>
  <c r="DH41" i="1" s="1"/>
  <c r="DX41" i="1" s="1"/>
  <c r="EN41" i="1" s="1"/>
  <c r="O32" i="1"/>
  <c r="P32" i="1" s="1"/>
  <c r="AF32" i="1" s="1"/>
  <c r="AV32" i="1" s="1"/>
  <c r="BL32" i="1" s="1"/>
  <c r="CB32" i="1" s="1"/>
  <c r="CR32" i="1" s="1"/>
  <c r="DH32" i="1" s="1"/>
  <c r="DX32" i="1" s="1"/>
  <c r="EN32" i="1" s="1"/>
  <c r="O75" i="1"/>
  <c r="P75" i="1" s="1"/>
  <c r="AF75" i="1" s="1"/>
  <c r="AV75" i="1" s="1"/>
  <c r="BL75" i="1" s="1"/>
  <c r="CB75" i="1" s="1"/>
  <c r="CR75" i="1" s="1"/>
  <c r="DH75" i="1" s="1"/>
  <c r="DX75" i="1" s="1"/>
  <c r="EN75" i="1" s="1"/>
  <c r="O45" i="1"/>
  <c r="P45" i="1" s="1"/>
  <c r="AF45" i="1" s="1"/>
  <c r="AV45" i="1" s="1"/>
  <c r="BL45" i="1" s="1"/>
  <c r="CB45" i="1" s="1"/>
  <c r="CR45" i="1" s="1"/>
  <c r="DH45" i="1" s="1"/>
  <c r="DX45" i="1" s="1"/>
  <c r="EN45" i="1" s="1"/>
  <c r="O56" i="1"/>
  <c r="P56" i="1" s="1"/>
  <c r="AF56" i="1" s="1"/>
  <c r="AV56" i="1" s="1"/>
  <c r="BL56" i="1" s="1"/>
  <c r="CB56" i="1" s="1"/>
  <c r="CR56" i="1" s="1"/>
  <c r="DH56" i="1" s="1"/>
  <c r="DX56" i="1" s="1"/>
  <c r="EN56" i="1" s="1"/>
  <c r="O14" i="1"/>
  <c r="P14" i="1" s="1"/>
  <c r="AF14" i="1" s="1"/>
  <c r="AV14" i="1" s="1"/>
  <c r="BL14" i="1" s="1"/>
  <c r="CB14" i="1" s="1"/>
  <c r="CR14" i="1" s="1"/>
  <c r="DH14" i="1" s="1"/>
  <c r="DX14" i="1" s="1"/>
  <c r="EN14" i="1" s="1"/>
  <c r="O17" i="1"/>
  <c r="P17" i="1" s="1"/>
  <c r="AF17" i="1" s="1"/>
  <c r="AV17" i="1" s="1"/>
  <c r="BL17" i="1" s="1"/>
  <c r="CB17" i="1" s="1"/>
  <c r="CR17" i="1" s="1"/>
  <c r="DH17" i="1" s="1"/>
  <c r="DX17" i="1" s="1"/>
  <c r="EN17" i="1" s="1"/>
  <c r="O19" i="1"/>
  <c r="P19" i="1" s="1"/>
  <c r="AF19" i="1" s="1"/>
  <c r="AV19" i="1" s="1"/>
  <c r="BL19" i="1" s="1"/>
  <c r="CB19" i="1" s="1"/>
  <c r="CR19" i="1" s="1"/>
  <c r="DH19" i="1" s="1"/>
  <c r="DX19" i="1" s="1"/>
  <c r="EN19" i="1" s="1"/>
  <c r="O26" i="1"/>
  <c r="P26" i="1" s="1"/>
  <c r="AF26" i="1" s="1"/>
  <c r="AV26" i="1" s="1"/>
  <c r="BL26" i="1" s="1"/>
  <c r="CB26" i="1" s="1"/>
  <c r="CR26" i="1" s="1"/>
  <c r="DH26" i="1" s="1"/>
  <c r="DX26" i="1" s="1"/>
  <c r="EN26" i="1" s="1"/>
  <c r="O16" i="1"/>
  <c r="P16" i="1" s="1"/>
  <c r="AF16" i="1" s="1"/>
  <c r="AV16" i="1" s="1"/>
  <c r="BL16" i="1" s="1"/>
  <c r="CB16" i="1" s="1"/>
  <c r="CR16" i="1" s="1"/>
  <c r="DH16" i="1" s="1"/>
  <c r="DX16" i="1" s="1"/>
  <c r="EN16" i="1" s="1"/>
  <c r="O23" i="1"/>
  <c r="P23" i="1" s="1"/>
  <c r="AF23" i="1" s="1"/>
  <c r="AV23" i="1" s="1"/>
  <c r="BL23" i="1" s="1"/>
  <c r="CB23" i="1" s="1"/>
  <c r="CR23" i="1" s="1"/>
  <c r="DH23" i="1" s="1"/>
  <c r="DX23" i="1" s="1"/>
  <c r="EN23" i="1" s="1"/>
  <c r="O55" i="1"/>
  <c r="P55" i="1" s="1"/>
  <c r="AF55" i="1" s="1"/>
  <c r="AV55" i="1" s="1"/>
  <c r="BL55" i="1" s="1"/>
  <c r="CB55" i="1" s="1"/>
  <c r="CR55" i="1" s="1"/>
  <c r="DH55" i="1" s="1"/>
  <c r="DX55" i="1" s="1"/>
  <c r="EN55" i="1" s="1"/>
  <c r="O57" i="1"/>
  <c r="P57" i="1" s="1"/>
  <c r="AF57" i="1" s="1"/>
  <c r="AV57" i="1" s="1"/>
  <c r="BL57" i="1" s="1"/>
  <c r="CB57" i="1" s="1"/>
  <c r="CR57" i="1" s="1"/>
  <c r="DH57" i="1" s="1"/>
  <c r="DX57" i="1" s="1"/>
  <c r="EN57" i="1" s="1"/>
  <c r="L51" i="1" l="1"/>
  <c r="M51" i="1"/>
  <c r="I51" i="1"/>
  <c r="L40" i="1"/>
  <c r="M40" i="1"/>
  <c r="I40" i="1"/>
  <c r="L21" i="1"/>
  <c r="M21" i="1"/>
  <c r="I21" i="1"/>
  <c r="J222" i="1"/>
  <c r="I222" i="1"/>
  <c r="M87" i="1"/>
  <c r="L87" i="1"/>
  <c r="I87" i="1"/>
  <c r="M70" i="1"/>
  <c r="L70" i="1"/>
  <c r="I70" i="1"/>
  <c r="M29" i="1"/>
  <c r="L29" i="1"/>
  <c r="I29" i="1"/>
  <c r="O40" i="1" l="1"/>
  <c r="P40" i="1" s="1"/>
  <c r="AF40" i="1" s="1"/>
  <c r="AV40" i="1" s="1"/>
  <c r="BL40" i="1" s="1"/>
  <c r="CB40" i="1" s="1"/>
  <c r="CR40" i="1" s="1"/>
  <c r="DH40" i="1" s="1"/>
  <c r="DX40" i="1" s="1"/>
  <c r="EN40" i="1" s="1"/>
  <c r="O70" i="1"/>
  <c r="P70" i="1" s="1"/>
  <c r="AF70" i="1" s="1"/>
  <c r="AV70" i="1" s="1"/>
  <c r="BL70" i="1" s="1"/>
  <c r="CB70" i="1" s="1"/>
  <c r="CR70" i="1" s="1"/>
  <c r="DH70" i="1" s="1"/>
  <c r="DX70" i="1" s="1"/>
  <c r="EN70" i="1" s="1"/>
  <c r="O87" i="1"/>
  <c r="P87" i="1" s="1"/>
  <c r="AF87" i="1" s="1"/>
  <c r="AV87" i="1" s="1"/>
  <c r="BL87" i="1" s="1"/>
  <c r="CB87" i="1" s="1"/>
  <c r="CR87" i="1" s="1"/>
  <c r="DH87" i="1" s="1"/>
  <c r="DX87" i="1" s="1"/>
  <c r="EN87" i="1" s="1"/>
  <c r="O51" i="1"/>
  <c r="P51" i="1" s="1"/>
  <c r="AF51" i="1" s="1"/>
  <c r="AV51" i="1" s="1"/>
  <c r="BL51" i="1" s="1"/>
  <c r="CB51" i="1" s="1"/>
  <c r="CR51" i="1" s="1"/>
  <c r="DH51" i="1" s="1"/>
  <c r="DX51" i="1" s="1"/>
  <c r="EN51" i="1" s="1"/>
  <c r="O29" i="1"/>
  <c r="P29" i="1" s="1"/>
  <c r="AF29" i="1" s="1"/>
  <c r="AV29" i="1" s="1"/>
  <c r="BL29" i="1" s="1"/>
  <c r="CB29" i="1" s="1"/>
  <c r="CR29" i="1" s="1"/>
  <c r="DH29" i="1" s="1"/>
  <c r="DX29" i="1" s="1"/>
  <c r="EN29" i="1" s="1"/>
  <c r="O21" i="1"/>
  <c r="P21" i="1" s="1"/>
  <c r="AF21" i="1" s="1"/>
  <c r="AV21" i="1" s="1"/>
  <c r="BL21" i="1" s="1"/>
  <c r="CB21" i="1" s="1"/>
  <c r="CR21" i="1" s="1"/>
  <c r="DH21" i="1" s="1"/>
  <c r="DX21" i="1" s="1"/>
  <c r="EN21" i="1" s="1"/>
</calcChain>
</file>

<file path=xl/sharedStrings.xml><?xml version="1.0" encoding="utf-8"?>
<sst xmlns="http://schemas.openxmlformats.org/spreadsheetml/2006/main" count="4287" uniqueCount="225">
  <si>
    <t>CAR</t>
  </si>
  <si>
    <t>FASTEST LAP</t>
  </si>
  <si>
    <t>QUALI</t>
  </si>
  <si>
    <t>RACE 1</t>
  </si>
  <si>
    <t>RACE 2</t>
  </si>
  <si>
    <t>CLASS</t>
  </si>
  <si>
    <t>DAY'S</t>
  </si>
  <si>
    <t xml:space="preserve">RUNNING </t>
  </si>
  <si>
    <t>1ST</t>
  </si>
  <si>
    <t>2ND</t>
  </si>
  <si>
    <t>NEW</t>
  </si>
  <si>
    <t>BUST</t>
  </si>
  <si>
    <t>BONUS</t>
  </si>
  <si>
    <t>POS</t>
  </si>
  <si>
    <t>POINT</t>
  </si>
  <si>
    <t>1ST-POS.</t>
  </si>
  <si>
    <t>2ND-POS</t>
  </si>
  <si>
    <t>TOTAL</t>
  </si>
  <si>
    <t>RACE</t>
  </si>
  <si>
    <t>DANIE VAN NIEKERK</t>
  </si>
  <si>
    <t>A</t>
  </si>
  <si>
    <t>B</t>
  </si>
  <si>
    <t>C</t>
  </si>
  <si>
    <t>JESSIE HUGGETT</t>
  </si>
  <si>
    <t>VW JETTA 2</t>
  </si>
  <si>
    <t>CLINT RENNARD</t>
  </si>
  <si>
    <t>VW GOLF 2</t>
  </si>
  <si>
    <t>D</t>
  </si>
  <si>
    <t>1 IN C</t>
  </si>
  <si>
    <t>CLASS B: 1.24.00 TO 1.25.999</t>
  </si>
  <si>
    <t>VW GOLF</t>
  </si>
  <si>
    <t>VW GOLF 1</t>
  </si>
  <si>
    <t>F</t>
  </si>
  <si>
    <t>CLASS C: 1.26.00 TO 1.27.999</t>
  </si>
  <si>
    <t>E</t>
  </si>
  <si>
    <t>CLASS D: 1.28.00 TO 1.29.999</t>
  </si>
  <si>
    <t>ANTON JACOBS</t>
  </si>
  <si>
    <t>PAUL MUNNIK</t>
  </si>
  <si>
    <t xml:space="preserve">VW GOLF  </t>
  </si>
  <si>
    <t>MOVE F</t>
  </si>
  <si>
    <t>VW POLO VIVO</t>
  </si>
  <si>
    <t>CLASS X: NEW CAR / DRIVER COMB.</t>
  </si>
  <si>
    <t>qualifying</t>
  </si>
  <si>
    <t>race 1</t>
  </si>
  <si>
    <t>1 BLACK MARK</t>
  </si>
  <si>
    <t>GARY SMITH</t>
  </si>
  <si>
    <t>DENVER BENJAMIN</t>
  </si>
  <si>
    <t>1 IN E</t>
  </si>
  <si>
    <t>BMW E36</t>
  </si>
  <si>
    <t>1 IN B</t>
  </si>
  <si>
    <t>WILLEM SWART</t>
  </si>
  <si>
    <t>NISSAN SENTRA</t>
  </si>
  <si>
    <t>MANSOOR PARKER</t>
  </si>
  <si>
    <t>BMW E30</t>
  </si>
  <si>
    <t>ANWAR LEVY</t>
  </si>
  <si>
    <t>X</t>
  </si>
  <si>
    <t>BUST B</t>
  </si>
  <si>
    <t>MOVE D</t>
  </si>
  <si>
    <t>06929</t>
  </si>
  <si>
    <t>02855</t>
  </si>
  <si>
    <t>JOHN KIRSTEN</t>
  </si>
  <si>
    <t>CODY ALBERTS</t>
  </si>
  <si>
    <t>BMW E46</t>
  </si>
  <si>
    <t>DWAYNE BERNARD</t>
  </si>
  <si>
    <t>BRUCE MEYER</t>
  </si>
  <si>
    <t>CIARA VAN NIEKERK</t>
  </si>
  <si>
    <t>WAYNE WILSON</t>
  </si>
  <si>
    <t>VW JETTA</t>
  </si>
  <si>
    <t>NISSAN MAXIMA</t>
  </si>
  <si>
    <t>NIEYAAZ MODACK</t>
  </si>
  <si>
    <t>DAANYAAL COETZEE</t>
  </si>
  <si>
    <t>BMW E46 M3</t>
  </si>
  <si>
    <t>STACY WILSON</t>
  </si>
  <si>
    <t>SHANE SMITH</t>
  </si>
  <si>
    <t>BMW 528</t>
  </si>
  <si>
    <t>GARY MANWARING</t>
  </si>
  <si>
    <t>BMW M5</t>
  </si>
  <si>
    <t>RAFIEK PATHER</t>
  </si>
  <si>
    <t>NOEL STANDER</t>
  </si>
  <si>
    <t>VW POLO 2L</t>
  </si>
  <si>
    <t>RYAN LARGE</t>
  </si>
  <si>
    <t>BMW WHITE TURBO</t>
  </si>
  <si>
    <t>2 BLACK MARKS</t>
  </si>
  <si>
    <t>DEWALD THERON</t>
  </si>
  <si>
    <t>RAAZIEGH HARRIS</t>
  </si>
  <si>
    <t>SULAIMAN EFFENDI</t>
  </si>
  <si>
    <t>COMPETITOR NAME &amp; SURNAME</t>
  </si>
  <si>
    <t>MSA LICENCE NUMBER</t>
  </si>
  <si>
    <t>RACE NO</t>
  </si>
  <si>
    <t>FOR DAY</t>
  </si>
  <si>
    <t>BABY JACOBS</t>
  </si>
  <si>
    <t>VW POLO GTI</t>
  </si>
  <si>
    <t>MOHAMED IZZAT ISAACS</t>
  </si>
  <si>
    <t>WOUTER ROOS</t>
  </si>
  <si>
    <t>HONDA CIVIC</t>
  </si>
  <si>
    <t>PHILLIP VENTER</t>
  </si>
  <si>
    <t>1 IN F</t>
  </si>
  <si>
    <t>MELANIE SPURR</t>
  </si>
  <si>
    <t xml:space="preserve">VW POLO  </t>
  </si>
  <si>
    <t>BMW E30 M3</t>
  </si>
  <si>
    <t>ACHMAT ACHMAT</t>
  </si>
  <si>
    <t>BMW 130i M</t>
  </si>
  <si>
    <t>DYLAN NEL</t>
  </si>
  <si>
    <t>BMW E36 CUP</t>
  </si>
  <si>
    <t>RODNEY BECKER</t>
  </si>
  <si>
    <t xml:space="preserve">MOVE F </t>
  </si>
  <si>
    <t>OE 99949736</t>
  </si>
  <si>
    <t>IMAAD MODACK</t>
  </si>
  <si>
    <t>CHEV LUMINA</t>
  </si>
  <si>
    <t>FRANCOIS IMMELMAN</t>
  </si>
  <si>
    <t>DARRELL VAN NIEKERK</t>
  </si>
  <si>
    <t>BUST A</t>
  </si>
  <si>
    <t>MOVE B</t>
  </si>
  <si>
    <t>WRONG CLASS</t>
  </si>
  <si>
    <t>CLASS A: 1.22.00 TO 1.23.999</t>
  </si>
  <si>
    <t>CHARL VISSER</t>
  </si>
  <si>
    <t>DAVID FRANCO</t>
  </si>
  <si>
    <t>WAYNE FIELD</t>
  </si>
  <si>
    <t>O/E99951292</t>
  </si>
  <si>
    <t>ZACK GROENEWALD</t>
  </si>
  <si>
    <t>LLUCIAN DOWNES</t>
  </si>
  <si>
    <t>O/E99951640</t>
  </si>
  <si>
    <t>ALEX JOHNSON</t>
  </si>
  <si>
    <t>AUDI A4 PRO CAR</t>
  </si>
  <si>
    <t>WRONG</t>
  </si>
  <si>
    <t>TRISTAN VERCUIEL</t>
  </si>
  <si>
    <t>OPEL MONZA</t>
  </si>
  <si>
    <t>WILLIE GOUWS</t>
  </si>
  <si>
    <t>DIVAN WENTZEL</t>
  </si>
  <si>
    <t>ANDRE JOHNSON</t>
  </si>
  <si>
    <t>POLO 6 TURBO</t>
  </si>
  <si>
    <t>CLIVE SMITH</t>
  </si>
  <si>
    <t>PORSCHE 924</t>
  </si>
  <si>
    <t>ZAAHIR DAVIDS</t>
  </si>
  <si>
    <t>RAYGHAAN MOHAMED</t>
  </si>
  <si>
    <t>BARRY WILLIAMS</t>
  </si>
  <si>
    <t>OPEL CORSA</t>
  </si>
  <si>
    <t>JAN TISCHENDORF</t>
  </si>
  <si>
    <t>NISSAN 350 Z</t>
  </si>
  <si>
    <t>BMW E46 CLOETE</t>
  </si>
  <si>
    <t>MOVE A</t>
  </si>
  <si>
    <t>MOVE E 1 IN D</t>
  </si>
  <si>
    <t xml:space="preserve">MOVE E  </t>
  </si>
  <si>
    <t>BERNARD HAUPT</t>
  </si>
  <si>
    <t>EXCLUDED</t>
  </si>
  <si>
    <t>27.02.21</t>
  </si>
  <si>
    <t>2021 WESTERN CAPE REGIONAL CHAMPIONSHIP - CLASSES</t>
  </si>
  <si>
    <t>1 IN D</t>
  </si>
  <si>
    <t>4 BLACK MARKS 1 IN A</t>
  </si>
  <si>
    <t>EDEREES ACHMAT</t>
  </si>
  <si>
    <t>BMW E36 M3</t>
  </si>
  <si>
    <t xml:space="preserve">1 IN E </t>
  </si>
  <si>
    <t>CLASS E: 1.30.00 TO 1.31.999</t>
  </si>
  <si>
    <t>CLASS F: 1.32.00 AND SLOWER</t>
  </si>
  <si>
    <t>ROBERTO FRANCO</t>
  </si>
  <si>
    <t>EUGEN GASPERL</t>
  </si>
  <si>
    <t>BMW E 46</t>
  </si>
  <si>
    <t>ZIYAAD ALLIE</t>
  </si>
  <si>
    <t>1 IN A</t>
  </si>
  <si>
    <t>MOVE F 1 IN E</t>
  </si>
  <si>
    <t>10.04.21</t>
  </si>
  <si>
    <t>FARIS MANAN</t>
  </si>
  <si>
    <t>NIAN DU TOIT</t>
  </si>
  <si>
    <t>BMW E36 TURBO</t>
  </si>
  <si>
    <t>1PBAN 0 SERVED</t>
  </si>
  <si>
    <t>BUST B 1 IN A</t>
  </si>
  <si>
    <t xml:space="preserve">BUST B  </t>
  </si>
  <si>
    <t>BUST E 1 IN D</t>
  </si>
  <si>
    <t xml:space="preserve">BUST E  </t>
  </si>
  <si>
    <t>01.05.21</t>
  </si>
  <si>
    <t>1PBAN 1 SERVED</t>
  </si>
  <si>
    <t>05.06.21</t>
  </si>
  <si>
    <t>4 BLACK MARKS BUST A</t>
  </si>
  <si>
    <t>BUST D</t>
  </si>
  <si>
    <t>EBRAHIM LEVY</t>
  </si>
  <si>
    <t>CHEV LUMINA ZACK</t>
  </si>
  <si>
    <t>ROSHAN KHAN</t>
  </si>
  <si>
    <t>O/E 99960047</t>
  </si>
  <si>
    <t>WAYNE GOUWS</t>
  </si>
  <si>
    <t>MAZDA RX7</t>
  </si>
  <si>
    <t>CHARL OPPERMAN</t>
  </si>
  <si>
    <t>BMW E30 GRANT</t>
  </si>
  <si>
    <t>BMW 5 SERIES</t>
  </si>
  <si>
    <t>VW POLO CLASSIC</t>
  </si>
  <si>
    <t>BUST C 1 IN B</t>
  </si>
  <si>
    <t>MOVE C</t>
  </si>
  <si>
    <t>MOVE D 1 IN C</t>
  </si>
  <si>
    <t xml:space="preserve">MOVE E </t>
  </si>
  <si>
    <t xml:space="preserve">MOVE D  </t>
  </si>
  <si>
    <t>MOVE F 1 IN D</t>
  </si>
  <si>
    <t>4 BLACK MARKS</t>
  </si>
  <si>
    <t>1PBAN 2 SERVED</t>
  </si>
  <si>
    <t>PETER KANNEMEYER</t>
  </si>
  <si>
    <t>JUAN VERWEY</t>
  </si>
  <si>
    <t>BMW 135</t>
  </si>
  <si>
    <t>MOVE D 1 IN B</t>
  </si>
  <si>
    <t>MOVE F 1 IN B</t>
  </si>
  <si>
    <t>KEAN BERNARD</t>
  </si>
  <si>
    <t>OPEL KADETTE</t>
  </si>
  <si>
    <t>10.07.21</t>
  </si>
  <si>
    <t>1PBAN 3 SERVED</t>
  </si>
  <si>
    <t>BUST C</t>
  </si>
  <si>
    <t>VW POLO 6</t>
  </si>
  <si>
    <t>07.08.21</t>
  </si>
  <si>
    <t>1PBAN SERVED</t>
  </si>
  <si>
    <t>28.08.21</t>
  </si>
  <si>
    <t>BASIE BURGER</t>
  </si>
  <si>
    <t>MICHAEL FLYNN</t>
  </si>
  <si>
    <t>3 BLACK MARKS</t>
  </si>
  <si>
    <t>1 PBAN 0 SERVED</t>
  </si>
  <si>
    <t xml:space="preserve">BUST D  </t>
  </si>
  <si>
    <t>16.10.21</t>
  </si>
  <si>
    <t>BMW E36 328</t>
  </si>
  <si>
    <t>1 PBAN 1 SERVED</t>
  </si>
  <si>
    <t xml:space="preserve"> 1 IN D</t>
  </si>
  <si>
    <t>JP SHARE</t>
  </si>
  <si>
    <t>WRONG 1 IN B</t>
  </si>
  <si>
    <t>BMW E 36</t>
  </si>
  <si>
    <t>CEDRIC BURGER</t>
  </si>
  <si>
    <t>BMW E36 BACON</t>
  </si>
  <si>
    <t>STEVEN HEYDENRYCH</t>
  </si>
  <si>
    <t>I IN C</t>
  </si>
  <si>
    <t>MOVE E</t>
  </si>
  <si>
    <t>12 HEATS</t>
  </si>
  <si>
    <t>06.11.21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</si>
</sst>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8.5"/>
      <name val="MS Sans Serif"/>
      <family val="2"/>
    </font>
    <font>
      <b/>
      <sz val="8.5"/>
      <name val="MS Sans Serif"/>
      <family val="2"/>
    </font>
    <font>
      <b/>
      <sz val="20"/>
      <color theme="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1" fontId="5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quotePrefix="1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NumberFormat="1" applyFont="1" applyBorder="1"/>
    <xf numFmtId="0" fontId="4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0" fillId="0" borderId="1" xfId="0" applyNumberFormat="1" applyFont="1" applyFill="1" applyBorder="1"/>
    <xf numFmtId="0" fontId="4" fillId="4" borderId="1" xfId="0" applyNumberFormat="1" applyFont="1" applyFill="1" applyBorder="1"/>
    <xf numFmtId="0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3" fillId="0" borderId="1" xfId="0" applyFont="1" applyFill="1" applyBorder="1"/>
    <xf numFmtId="0" fontId="0" fillId="5" borderId="0" xfId="0" applyFont="1" applyFill="1" applyBorder="1"/>
    <xf numFmtId="0" fontId="0" fillId="0" borderId="1" xfId="0" applyFont="1" applyBorder="1"/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4" borderId="1" xfId="0" quotePrefix="1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/>
    <xf numFmtId="0" fontId="8" fillId="0" borderId="1" xfId="0" applyNumberFormat="1" applyFont="1" applyBorder="1"/>
    <xf numFmtId="0" fontId="8" fillId="0" borderId="1" xfId="0" applyNumberFormat="1" applyFont="1" applyFill="1" applyBorder="1"/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6" fillId="0" borderId="1" xfId="0" applyNumberFormat="1" applyFont="1" applyBorder="1"/>
    <xf numFmtId="0" fontId="6" fillId="0" borderId="1" xfId="0" applyNumberFormat="1" applyFont="1" applyFill="1" applyBorder="1"/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NumberFormat="1" applyFont="1" applyBorder="1"/>
    <xf numFmtId="0" fontId="7" fillId="0" borderId="1" xfId="0" applyNumberFormat="1" applyFont="1" applyFill="1" applyBorder="1"/>
    <xf numFmtId="0" fontId="12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11" fillId="0" borderId="1" xfId="0" applyFont="1" applyFill="1" applyBorder="1"/>
    <xf numFmtId="0" fontId="11" fillId="0" borderId="1" xfId="0" applyFont="1" applyBorder="1" applyAlignment="1">
      <alignment horizontal="right"/>
    </xf>
    <xf numFmtId="0" fontId="10" fillId="0" borderId="1" xfId="0" applyNumberFormat="1" applyFont="1" applyBorder="1"/>
    <xf numFmtId="0" fontId="8" fillId="5" borderId="0" xfId="0" applyNumberFormat="1" applyFont="1" applyFill="1" applyBorder="1"/>
    <xf numFmtId="0" fontId="8" fillId="5" borderId="0" xfId="0" applyNumberFormat="1" applyFont="1" applyFill="1" applyBorder="1" applyAlignment="1">
      <alignment horizontal="center"/>
    </xf>
    <xf numFmtId="0" fontId="0" fillId="5" borderId="3" xfId="0" applyFont="1" applyFill="1" applyBorder="1"/>
    <xf numFmtId="0" fontId="8" fillId="5" borderId="3" xfId="0" applyNumberFormat="1" applyFont="1" applyFill="1" applyBorder="1"/>
    <xf numFmtId="0" fontId="8" fillId="5" borderId="3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5" fillId="4" borderId="1" xfId="0" quotePrefix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5" fillId="8" borderId="1" xfId="0" applyFont="1" applyFill="1" applyBorder="1" applyAlignment="1">
      <alignment horizontal="center"/>
    </xf>
    <xf numFmtId="0" fontId="0" fillId="0" borderId="0" xfId="0" applyFont="1"/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/>
    </xf>
    <xf numFmtId="164" fontId="5" fillId="1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8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10" borderId="1" xfId="0" applyFont="1" applyFill="1" applyBorder="1"/>
    <xf numFmtId="2" fontId="3" fillId="0" borderId="1" xfId="0" applyNumberFormat="1" applyFont="1" applyFill="1" applyBorder="1"/>
    <xf numFmtId="0" fontId="0" fillId="0" borderId="1" xfId="0" applyFill="1" applyBorder="1"/>
    <xf numFmtId="10" fontId="3" fillId="0" borderId="1" xfId="0" applyNumberFormat="1" applyFont="1" applyFill="1" applyBorder="1"/>
    <xf numFmtId="165" fontId="3" fillId="0" borderId="1" xfId="0" applyNumberFormat="1" applyFont="1" applyFill="1" applyBorder="1"/>
    <xf numFmtId="1" fontId="6" fillId="11" borderId="1" xfId="0" applyNumberFormat="1" applyFont="1" applyFill="1" applyBorder="1" applyAlignment="1">
      <alignment horizontal="center" vertical="center" wrapText="1"/>
    </xf>
    <xf numFmtId="1" fontId="6" fillId="11" borderId="1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/>
    <xf numFmtId="0" fontId="0" fillId="11" borderId="1" xfId="0" applyFont="1" applyFill="1" applyBorder="1"/>
    <xf numFmtId="0" fontId="11" fillId="11" borderId="1" xfId="0" applyFont="1" applyFill="1" applyBorder="1"/>
    <xf numFmtId="0" fontId="12" fillId="11" borderId="1" xfId="0" applyFont="1" applyFill="1" applyBorder="1"/>
    <xf numFmtId="1" fontId="3" fillId="0" borderId="1" xfId="0" applyNumberFormat="1" applyFont="1" applyBorder="1"/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0" fontId="0" fillId="0" borderId="1" xfId="0" applyNumberFormat="1" applyFont="1" applyFill="1" applyBorder="1"/>
    <xf numFmtId="165" fontId="3" fillId="8" borderId="1" xfId="0" applyNumberFormat="1" applyFont="1" applyFill="1" applyBorder="1"/>
    <xf numFmtId="0" fontId="3" fillId="3" borderId="1" xfId="0" applyFont="1" applyFill="1" applyBorder="1"/>
    <xf numFmtId="0" fontId="5" fillId="10" borderId="1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ont="1" applyFill="1"/>
    <xf numFmtId="1" fontId="3" fillId="0" borderId="1" xfId="0" applyNumberFormat="1" applyFont="1" applyFill="1" applyBorder="1"/>
    <xf numFmtId="0" fontId="13" fillId="5" borderId="6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7" borderId="2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80682</xdr:colOff>
      <xdr:row>0</xdr:row>
      <xdr:rowOff>125506</xdr:rowOff>
    </xdr:from>
    <xdr:to>
      <xdr:col>8</xdr:col>
      <xdr:colOff>121506</xdr:colOff>
      <xdr:row>5</xdr:row>
      <xdr:rowOff>98612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2" y="125506"/>
          <a:ext cx="1959271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0</xdr:row>
      <xdr:rowOff>182880</xdr:rowOff>
    </xdr:from>
    <xdr:to>
      <xdr:col>2</xdr:col>
      <xdr:colOff>534331</xdr:colOff>
      <xdr:row>5</xdr:row>
      <xdr:rowOff>15240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82880"/>
          <a:ext cx="1959271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167640</xdr:rowOff>
    </xdr:from>
    <xdr:to>
      <xdr:col>3</xdr:col>
      <xdr:colOff>267631</xdr:colOff>
      <xdr:row>3</xdr:row>
      <xdr:rowOff>99060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" y="167640"/>
          <a:ext cx="1959271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23"/>
  <sheetViews>
    <sheetView showRuler="0" zoomScale="85" zoomScaleNormal="85" workbookViewId="0">
      <pane xSplit="5" ySplit="10" topLeftCell="I11" activePane="bottomRight" state="frozen"/>
      <selection pane="topRight" activeCell="F1" sqref="F1"/>
      <selection pane="bottomLeft" activeCell="A11" sqref="A11"/>
      <selection pane="bottomRight" activeCell="B41" sqref="B41"/>
    </sheetView>
  </sheetViews>
  <sheetFormatPr defaultColWidth="9.109375" defaultRowHeight="14.4" x14ac:dyDescent="0.3"/>
  <cols>
    <col min="1" max="1" width="4.5546875" style="38" customWidth="1"/>
    <col min="2" max="2" width="23.44140625" style="49" customWidth="1"/>
    <col min="3" max="3" width="9.109375" style="50" hidden="1" customWidth="1"/>
    <col min="4" max="4" width="5.6640625" style="51" hidden="1" customWidth="1"/>
    <col min="5" max="5" width="14.88671875" style="51" hidden="1" customWidth="1"/>
    <col min="6" max="6" width="10.5546875" style="52" hidden="1" customWidth="1"/>
    <col min="7" max="8" width="9.109375" style="38" hidden="1" customWidth="1"/>
    <col min="9" max="9" width="5.44140625" style="124" customWidth="1"/>
    <col min="10" max="11" width="9.109375" style="38" hidden="1" customWidth="1"/>
    <col min="12" max="12" width="5.109375" style="38" customWidth="1"/>
    <col min="13" max="14" width="4.6640625" style="38" customWidth="1"/>
    <col min="15" max="19" width="9.109375" style="38" hidden="1" customWidth="1"/>
    <col min="20" max="20" width="13.5546875" style="38" hidden="1" customWidth="1"/>
    <col min="21" max="21" width="4.5546875" style="38" customWidth="1"/>
    <col min="22" max="27" width="9.109375" style="38" hidden="1" customWidth="1"/>
    <col min="28" max="28" width="4.88671875" style="38" customWidth="1"/>
    <col min="29" max="30" width="4.6640625" style="38" customWidth="1"/>
    <col min="31" max="35" width="9.109375" style="38" hidden="1" customWidth="1"/>
    <col min="36" max="36" width="13.5546875" style="38" hidden="1" customWidth="1"/>
    <col min="37" max="37" width="4.5546875" style="38" customWidth="1"/>
    <col min="38" max="40" width="9.109375" style="38" hidden="1" customWidth="1"/>
    <col min="41" max="41" width="4.33203125" style="124" customWidth="1"/>
    <col min="42" max="43" width="9.109375" style="38" hidden="1" customWidth="1"/>
    <col min="44" max="44" width="5.6640625" style="38" customWidth="1"/>
    <col min="45" max="45" width="4.5546875" style="38" customWidth="1"/>
    <col min="46" max="46" width="4.109375" style="38" customWidth="1"/>
    <col min="47" max="51" width="9.109375" style="38" hidden="1" customWidth="1"/>
    <col min="52" max="52" width="13.5546875" style="38" hidden="1" customWidth="1"/>
    <col min="53" max="53" width="3.5546875" style="38" customWidth="1"/>
    <col min="54" max="56" width="9.109375" style="38" hidden="1" customWidth="1"/>
    <col min="57" max="57" width="4" style="124" customWidth="1"/>
    <col min="58" max="59" width="9.109375" style="38" hidden="1" customWidth="1"/>
    <col min="60" max="60" width="4" style="38" customWidth="1"/>
    <col min="61" max="61" width="3.44140625" style="38" customWidth="1"/>
    <col min="62" max="62" width="3.6640625" style="38" customWidth="1"/>
    <col min="63" max="67" width="9.109375" style="38" hidden="1" customWidth="1"/>
    <col min="68" max="68" width="13.5546875" style="38" hidden="1" customWidth="1"/>
    <col min="69" max="69" width="3.6640625" style="38" customWidth="1"/>
    <col min="70" max="72" width="9.109375" style="38" hidden="1" customWidth="1"/>
    <col min="73" max="73" width="4.33203125" style="124" customWidth="1"/>
    <col min="74" max="75" width="9.109375" style="38" hidden="1" customWidth="1"/>
    <col min="76" max="76" width="4" style="38" customWidth="1"/>
    <col min="77" max="77" width="3.5546875" style="38" customWidth="1"/>
    <col min="78" max="78" width="4.5546875" style="38" customWidth="1"/>
    <col min="79" max="83" width="9.109375" style="38" hidden="1" customWidth="1"/>
    <col min="84" max="84" width="13.5546875" style="38" hidden="1" customWidth="1"/>
    <col min="85" max="85" width="4" style="38" customWidth="1"/>
    <col min="86" max="91" width="9.109375" style="38" hidden="1" customWidth="1"/>
    <col min="92" max="92" width="4.6640625" style="38" customWidth="1"/>
    <col min="93" max="93" width="4" style="38" customWidth="1"/>
    <col min="94" max="94" width="3.6640625" style="38" customWidth="1"/>
    <col min="95" max="99" width="9.109375" style="38" hidden="1" customWidth="1"/>
    <col min="100" max="100" width="13.5546875" style="38" hidden="1" customWidth="1"/>
    <col min="101" max="101" width="3.6640625" style="38" customWidth="1"/>
    <col min="102" max="107" width="9.109375" style="38" hidden="1" customWidth="1"/>
    <col min="108" max="108" width="4.109375" style="38" customWidth="1"/>
    <col min="109" max="109" width="3.6640625" style="38" customWidth="1"/>
    <col min="110" max="110" width="3.33203125" style="38" customWidth="1"/>
    <col min="111" max="115" width="9.109375" style="38" hidden="1" customWidth="1"/>
    <col min="116" max="116" width="13.5546875" style="38" hidden="1" customWidth="1"/>
    <col min="117" max="117" width="3.44140625" style="38" customWidth="1"/>
    <col min="118" max="120" width="9.109375" style="38" hidden="1" customWidth="1"/>
    <col min="121" max="121" width="3.6640625" style="124" customWidth="1"/>
    <col min="122" max="123" width="9.109375" style="38" hidden="1" customWidth="1"/>
    <col min="124" max="124" width="4" style="38" customWidth="1"/>
    <col min="125" max="125" width="3.6640625" style="38" customWidth="1"/>
    <col min="126" max="131" width="9.109375" style="38" hidden="1" customWidth="1"/>
    <col min="132" max="132" width="13.5546875" style="38" hidden="1" customWidth="1"/>
    <col min="133" max="133" width="3.6640625" style="38" customWidth="1"/>
    <col min="134" max="134" width="8.44140625" style="38" hidden="1" customWidth="1"/>
    <col min="135" max="136" width="0" style="38" hidden="1" customWidth="1"/>
    <col min="137" max="137" width="4" style="124" customWidth="1"/>
    <col min="138" max="139" width="0" style="38" hidden="1" customWidth="1"/>
    <col min="140" max="140" width="3.6640625" style="38" customWidth="1"/>
    <col min="141" max="141" width="3.5546875" style="38" customWidth="1"/>
    <col min="142" max="143" width="9.109375" style="38" hidden="1" customWidth="1"/>
    <col min="144" max="144" width="7" style="38" customWidth="1"/>
    <col min="145" max="147" width="9.109375" style="38" hidden="1" customWidth="1"/>
    <col min="148" max="148" width="13.5546875" style="38" hidden="1" customWidth="1"/>
    <col min="149" max="149" width="4.33203125" style="38" customWidth="1"/>
    <col min="150" max="150" width="9.109375" style="38" hidden="1" customWidth="1"/>
    <col min="151" max="152" width="9.109375" style="133" customWidth="1"/>
    <col min="153" max="153" width="4.44140625" style="38" customWidth="1"/>
    <col min="154" max="154" width="4" style="38" customWidth="1"/>
    <col min="155" max="155" width="3.5546875" style="38" customWidth="1"/>
    <col min="156" max="156" width="5.6640625" style="38" customWidth="1"/>
    <col min="157" max="157" width="4.33203125" style="111" customWidth="1"/>
    <col min="158" max="158" width="7.6640625" style="111" customWidth="1"/>
    <col min="159" max="159" width="4.33203125" style="111" customWidth="1"/>
    <col min="160" max="160" width="7.109375" style="111" customWidth="1"/>
    <col min="161" max="168" width="4.33203125" style="111" customWidth="1"/>
    <col min="169" max="16384" width="9.109375" style="38"/>
  </cols>
  <sheetData>
    <row r="1" spans="1:169" ht="15" customHeight="1" x14ac:dyDescent="0.3">
      <c r="A1" s="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48" t="s">
        <v>146</v>
      </c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8"/>
      <c r="EE1" s="148"/>
      <c r="EF1" s="148"/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38"/>
      <c r="EU1" s="128"/>
      <c r="EV1" s="128"/>
    </row>
    <row r="2" spans="1:169" ht="15" customHeight="1" x14ac:dyDescent="0.3">
      <c r="A2" s="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38"/>
      <c r="EU2" s="128"/>
      <c r="EV2" s="128"/>
    </row>
    <row r="3" spans="1:169" ht="15" customHeight="1" x14ac:dyDescent="0.3">
      <c r="A3" s="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38"/>
      <c r="EU3" s="128"/>
      <c r="EV3" s="128"/>
    </row>
    <row r="4" spans="1:169" ht="15" customHeight="1" x14ac:dyDescent="0.3">
      <c r="A4" s="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38"/>
      <c r="EU4" s="128"/>
      <c r="EV4" s="128"/>
    </row>
    <row r="5" spans="1:169" ht="15" customHeight="1" x14ac:dyDescent="0.3">
      <c r="A5" s="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38"/>
      <c r="EU5" s="128"/>
      <c r="EV5" s="128"/>
    </row>
    <row r="6" spans="1:169" ht="15.75" customHeight="1" x14ac:dyDescent="0.3">
      <c r="A6" s="70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40"/>
      <c r="EU6" s="129"/>
      <c r="EV6" s="129"/>
    </row>
    <row r="7" spans="1:169" s="41" customFormat="1" ht="36" customHeight="1" x14ac:dyDescent="0.3">
      <c r="A7" s="157" t="s">
        <v>13</v>
      </c>
      <c r="B7" s="159" t="s">
        <v>86</v>
      </c>
      <c r="C7" s="161" t="s">
        <v>87</v>
      </c>
      <c r="D7" s="30" t="s">
        <v>88</v>
      </c>
      <c r="E7" s="30" t="s">
        <v>0</v>
      </c>
      <c r="F7" s="39" t="s">
        <v>1</v>
      </c>
      <c r="G7" s="153" t="s">
        <v>2</v>
      </c>
      <c r="H7" s="77" t="s">
        <v>2</v>
      </c>
      <c r="I7" s="119" t="s">
        <v>2</v>
      </c>
      <c r="J7" s="77" t="s">
        <v>3</v>
      </c>
      <c r="K7" s="77" t="s">
        <v>4</v>
      </c>
      <c r="L7" s="154" t="s">
        <v>145</v>
      </c>
      <c r="M7" s="154"/>
      <c r="N7" s="76" t="s">
        <v>5</v>
      </c>
      <c r="O7" s="76" t="s">
        <v>6</v>
      </c>
      <c r="P7" s="77" t="s">
        <v>7</v>
      </c>
      <c r="Q7" s="40" t="s">
        <v>8</v>
      </c>
      <c r="R7" s="40" t="s">
        <v>9</v>
      </c>
      <c r="S7" s="76" t="s">
        <v>10</v>
      </c>
      <c r="T7" s="153" t="s">
        <v>11</v>
      </c>
      <c r="U7" s="154" t="s">
        <v>12</v>
      </c>
      <c r="V7" s="76" t="s">
        <v>1</v>
      </c>
      <c r="W7" s="153" t="s">
        <v>2</v>
      </c>
      <c r="X7" s="86" t="s">
        <v>2</v>
      </c>
      <c r="Y7" s="86" t="s">
        <v>2</v>
      </c>
      <c r="Z7" s="86" t="s">
        <v>3</v>
      </c>
      <c r="AA7" s="86" t="s">
        <v>4</v>
      </c>
      <c r="AB7" s="154" t="s">
        <v>160</v>
      </c>
      <c r="AC7" s="154"/>
      <c r="AD7" s="87" t="s">
        <v>5</v>
      </c>
      <c r="AE7" s="87" t="s">
        <v>6</v>
      </c>
      <c r="AF7" s="86" t="s">
        <v>7</v>
      </c>
      <c r="AG7" s="40" t="s">
        <v>8</v>
      </c>
      <c r="AH7" s="40" t="s">
        <v>9</v>
      </c>
      <c r="AI7" s="87" t="s">
        <v>10</v>
      </c>
      <c r="AJ7" s="153" t="s">
        <v>11</v>
      </c>
      <c r="AK7" s="154" t="s">
        <v>12</v>
      </c>
      <c r="AL7" s="87" t="s">
        <v>1</v>
      </c>
      <c r="AM7" s="153" t="s">
        <v>2</v>
      </c>
      <c r="AN7" s="90" t="s">
        <v>2</v>
      </c>
      <c r="AO7" s="119" t="s">
        <v>2</v>
      </c>
      <c r="AP7" s="90" t="s">
        <v>3</v>
      </c>
      <c r="AQ7" s="90" t="s">
        <v>4</v>
      </c>
      <c r="AR7" s="154" t="s">
        <v>169</v>
      </c>
      <c r="AS7" s="154"/>
      <c r="AT7" s="89" t="s">
        <v>5</v>
      </c>
      <c r="AU7" s="89" t="s">
        <v>6</v>
      </c>
      <c r="AV7" s="90" t="s">
        <v>7</v>
      </c>
      <c r="AW7" s="40" t="s">
        <v>8</v>
      </c>
      <c r="AX7" s="40" t="s">
        <v>9</v>
      </c>
      <c r="AY7" s="89" t="s">
        <v>10</v>
      </c>
      <c r="AZ7" s="153" t="s">
        <v>11</v>
      </c>
      <c r="BA7" s="154" t="s">
        <v>12</v>
      </c>
      <c r="BB7" s="89" t="s">
        <v>1</v>
      </c>
      <c r="BC7" s="153" t="s">
        <v>2</v>
      </c>
      <c r="BD7" s="92" t="s">
        <v>2</v>
      </c>
      <c r="BE7" s="119" t="s">
        <v>2</v>
      </c>
      <c r="BF7" s="92" t="s">
        <v>3</v>
      </c>
      <c r="BG7" s="92" t="s">
        <v>4</v>
      </c>
      <c r="BH7" s="154" t="s">
        <v>171</v>
      </c>
      <c r="BI7" s="154"/>
      <c r="BJ7" s="91" t="s">
        <v>5</v>
      </c>
      <c r="BK7" s="91" t="s">
        <v>6</v>
      </c>
      <c r="BL7" s="92" t="s">
        <v>7</v>
      </c>
      <c r="BM7" s="40" t="s">
        <v>8</v>
      </c>
      <c r="BN7" s="40" t="s">
        <v>9</v>
      </c>
      <c r="BO7" s="91" t="s">
        <v>10</v>
      </c>
      <c r="BP7" s="153" t="s">
        <v>11</v>
      </c>
      <c r="BQ7" s="154" t="s">
        <v>12</v>
      </c>
      <c r="BR7" s="91" t="s">
        <v>1</v>
      </c>
      <c r="BS7" s="153" t="s">
        <v>2</v>
      </c>
      <c r="BT7" s="94" t="s">
        <v>2</v>
      </c>
      <c r="BU7" s="119" t="s">
        <v>2</v>
      </c>
      <c r="BV7" s="94" t="s">
        <v>3</v>
      </c>
      <c r="BW7" s="94" t="s">
        <v>4</v>
      </c>
      <c r="BX7" s="154" t="s">
        <v>199</v>
      </c>
      <c r="BY7" s="154"/>
      <c r="BZ7" s="93" t="s">
        <v>5</v>
      </c>
      <c r="CA7" s="93" t="s">
        <v>6</v>
      </c>
      <c r="CB7" s="94" t="s">
        <v>7</v>
      </c>
      <c r="CC7" s="40" t="s">
        <v>8</v>
      </c>
      <c r="CD7" s="40" t="s">
        <v>9</v>
      </c>
      <c r="CE7" s="93" t="s">
        <v>10</v>
      </c>
      <c r="CF7" s="153" t="s">
        <v>11</v>
      </c>
      <c r="CG7" s="154" t="s">
        <v>12</v>
      </c>
      <c r="CH7" s="93" t="s">
        <v>1</v>
      </c>
      <c r="CI7" s="153" t="s">
        <v>2</v>
      </c>
      <c r="CJ7" s="98" t="s">
        <v>2</v>
      </c>
      <c r="CK7" s="98" t="s">
        <v>2</v>
      </c>
      <c r="CL7" s="98" t="s">
        <v>3</v>
      </c>
      <c r="CM7" s="98" t="s">
        <v>4</v>
      </c>
      <c r="CN7" s="154" t="s">
        <v>203</v>
      </c>
      <c r="CO7" s="154"/>
      <c r="CP7" s="97" t="s">
        <v>5</v>
      </c>
      <c r="CQ7" s="97" t="s">
        <v>6</v>
      </c>
      <c r="CR7" s="98" t="s">
        <v>7</v>
      </c>
      <c r="CS7" s="40" t="s">
        <v>8</v>
      </c>
      <c r="CT7" s="40" t="s">
        <v>9</v>
      </c>
      <c r="CU7" s="97" t="s">
        <v>10</v>
      </c>
      <c r="CV7" s="153" t="s">
        <v>11</v>
      </c>
      <c r="CW7" s="154" t="s">
        <v>12</v>
      </c>
      <c r="CX7" s="97" t="s">
        <v>1</v>
      </c>
      <c r="CY7" s="153" t="s">
        <v>2</v>
      </c>
      <c r="CZ7" s="102" t="s">
        <v>2</v>
      </c>
      <c r="DA7" s="102" t="s">
        <v>2</v>
      </c>
      <c r="DB7" s="102" t="s">
        <v>3</v>
      </c>
      <c r="DC7" s="102" t="s">
        <v>4</v>
      </c>
      <c r="DD7" s="154" t="s">
        <v>205</v>
      </c>
      <c r="DE7" s="154"/>
      <c r="DF7" s="101" t="s">
        <v>5</v>
      </c>
      <c r="DG7" s="101" t="s">
        <v>6</v>
      </c>
      <c r="DH7" s="102" t="s">
        <v>7</v>
      </c>
      <c r="DI7" s="40" t="s">
        <v>8</v>
      </c>
      <c r="DJ7" s="40" t="s">
        <v>9</v>
      </c>
      <c r="DK7" s="101" t="s">
        <v>10</v>
      </c>
      <c r="DL7" s="153" t="s">
        <v>11</v>
      </c>
      <c r="DM7" s="154" t="s">
        <v>12</v>
      </c>
      <c r="DN7" s="101" t="s">
        <v>1</v>
      </c>
      <c r="DO7" s="153" t="s">
        <v>2</v>
      </c>
      <c r="DP7" s="104" t="s">
        <v>2</v>
      </c>
      <c r="DQ7" s="119" t="s">
        <v>2</v>
      </c>
      <c r="DR7" s="104" t="s">
        <v>3</v>
      </c>
      <c r="DS7" s="104" t="s">
        <v>4</v>
      </c>
      <c r="DT7" s="154" t="s">
        <v>211</v>
      </c>
      <c r="DU7" s="154"/>
      <c r="DV7" s="103" t="s">
        <v>5</v>
      </c>
      <c r="DW7" s="103" t="s">
        <v>6</v>
      </c>
      <c r="DX7" s="104" t="s">
        <v>7</v>
      </c>
      <c r="DY7" s="40" t="s">
        <v>8</v>
      </c>
      <c r="DZ7" s="40" t="s">
        <v>9</v>
      </c>
      <c r="EA7" s="103" t="s">
        <v>10</v>
      </c>
      <c r="EB7" s="153" t="s">
        <v>11</v>
      </c>
      <c r="EC7" s="154" t="s">
        <v>12</v>
      </c>
      <c r="ED7" s="103" t="s">
        <v>1</v>
      </c>
      <c r="EE7" s="153" t="s">
        <v>2</v>
      </c>
      <c r="EF7" s="107" t="s">
        <v>2</v>
      </c>
      <c r="EG7" s="119" t="s">
        <v>2</v>
      </c>
      <c r="EH7" s="107" t="s">
        <v>3</v>
      </c>
      <c r="EI7" s="107" t="s">
        <v>4</v>
      </c>
      <c r="EJ7" s="154" t="s">
        <v>224</v>
      </c>
      <c r="EK7" s="154"/>
      <c r="EL7" s="106" t="s">
        <v>5</v>
      </c>
      <c r="EM7" s="106" t="s">
        <v>6</v>
      </c>
      <c r="EN7" s="107" t="s">
        <v>7</v>
      </c>
      <c r="EO7" s="40" t="s">
        <v>8</v>
      </c>
      <c r="EP7" s="40" t="s">
        <v>9</v>
      </c>
      <c r="EQ7" s="106" t="s">
        <v>10</v>
      </c>
      <c r="ER7" s="153" t="s">
        <v>11</v>
      </c>
      <c r="ES7" s="154"/>
      <c r="ET7" s="106" t="s">
        <v>1</v>
      </c>
      <c r="EU7" s="130"/>
      <c r="EV7" s="130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</row>
    <row r="8" spans="1:169" x14ac:dyDescent="0.3">
      <c r="A8" s="158"/>
      <c r="B8" s="160"/>
      <c r="C8" s="162"/>
      <c r="D8" s="42"/>
      <c r="E8" s="43"/>
      <c r="F8" s="44"/>
      <c r="G8" s="153"/>
      <c r="H8" s="45" t="s">
        <v>13</v>
      </c>
      <c r="I8" s="120" t="s">
        <v>14</v>
      </c>
      <c r="J8" s="45" t="s">
        <v>13</v>
      </c>
      <c r="K8" s="45" t="s">
        <v>13</v>
      </c>
      <c r="L8" s="46" t="s">
        <v>15</v>
      </c>
      <c r="M8" s="46" t="s">
        <v>16</v>
      </c>
      <c r="N8" s="44" t="s">
        <v>89</v>
      </c>
      <c r="O8" s="44" t="s">
        <v>17</v>
      </c>
      <c r="P8" s="45" t="s">
        <v>17</v>
      </c>
      <c r="Q8" s="47" t="s">
        <v>18</v>
      </c>
      <c r="R8" s="47" t="s">
        <v>18</v>
      </c>
      <c r="S8" s="44" t="s">
        <v>5</v>
      </c>
      <c r="T8" s="153"/>
      <c r="U8" s="154"/>
      <c r="V8" s="44"/>
      <c r="W8" s="153"/>
      <c r="X8" s="45" t="s">
        <v>13</v>
      </c>
      <c r="Y8" s="45" t="s">
        <v>14</v>
      </c>
      <c r="Z8" s="45" t="s">
        <v>13</v>
      </c>
      <c r="AA8" s="45" t="s">
        <v>13</v>
      </c>
      <c r="AB8" s="46" t="s">
        <v>15</v>
      </c>
      <c r="AC8" s="46" t="s">
        <v>16</v>
      </c>
      <c r="AD8" s="44" t="s">
        <v>89</v>
      </c>
      <c r="AE8" s="44" t="s">
        <v>17</v>
      </c>
      <c r="AF8" s="45" t="s">
        <v>17</v>
      </c>
      <c r="AG8" s="47" t="s">
        <v>18</v>
      </c>
      <c r="AH8" s="47" t="s">
        <v>18</v>
      </c>
      <c r="AI8" s="44" t="s">
        <v>5</v>
      </c>
      <c r="AJ8" s="153"/>
      <c r="AK8" s="154"/>
      <c r="AL8" s="44"/>
      <c r="AM8" s="153"/>
      <c r="AN8" s="45" t="s">
        <v>13</v>
      </c>
      <c r="AO8" s="120" t="s">
        <v>14</v>
      </c>
      <c r="AP8" s="45" t="s">
        <v>13</v>
      </c>
      <c r="AQ8" s="45" t="s">
        <v>13</v>
      </c>
      <c r="AR8" s="46" t="s">
        <v>15</v>
      </c>
      <c r="AS8" s="46" t="s">
        <v>16</v>
      </c>
      <c r="AT8" s="44" t="s">
        <v>89</v>
      </c>
      <c r="AU8" s="44" t="s">
        <v>17</v>
      </c>
      <c r="AV8" s="45" t="s">
        <v>17</v>
      </c>
      <c r="AW8" s="47" t="s">
        <v>18</v>
      </c>
      <c r="AX8" s="47" t="s">
        <v>18</v>
      </c>
      <c r="AY8" s="44" t="s">
        <v>5</v>
      </c>
      <c r="AZ8" s="153"/>
      <c r="BA8" s="154"/>
      <c r="BB8" s="44"/>
      <c r="BC8" s="153"/>
      <c r="BD8" s="45" t="s">
        <v>13</v>
      </c>
      <c r="BE8" s="120" t="s">
        <v>14</v>
      </c>
      <c r="BF8" s="45" t="s">
        <v>13</v>
      </c>
      <c r="BG8" s="45" t="s">
        <v>13</v>
      </c>
      <c r="BH8" s="46" t="s">
        <v>15</v>
      </c>
      <c r="BI8" s="46" t="s">
        <v>16</v>
      </c>
      <c r="BJ8" s="44" t="s">
        <v>89</v>
      </c>
      <c r="BK8" s="44" t="s">
        <v>17</v>
      </c>
      <c r="BL8" s="45" t="s">
        <v>17</v>
      </c>
      <c r="BM8" s="47" t="s">
        <v>18</v>
      </c>
      <c r="BN8" s="47" t="s">
        <v>18</v>
      </c>
      <c r="BO8" s="44" t="s">
        <v>5</v>
      </c>
      <c r="BP8" s="153"/>
      <c r="BQ8" s="154"/>
      <c r="BR8" s="44"/>
      <c r="BS8" s="153"/>
      <c r="BT8" s="45" t="s">
        <v>13</v>
      </c>
      <c r="BU8" s="120" t="s">
        <v>14</v>
      </c>
      <c r="BV8" s="45" t="s">
        <v>13</v>
      </c>
      <c r="BW8" s="45" t="s">
        <v>13</v>
      </c>
      <c r="BX8" s="46" t="s">
        <v>15</v>
      </c>
      <c r="BY8" s="46" t="s">
        <v>16</v>
      </c>
      <c r="BZ8" s="44" t="s">
        <v>89</v>
      </c>
      <c r="CA8" s="44" t="s">
        <v>17</v>
      </c>
      <c r="CB8" s="45" t="s">
        <v>17</v>
      </c>
      <c r="CC8" s="47" t="s">
        <v>18</v>
      </c>
      <c r="CD8" s="47" t="s">
        <v>18</v>
      </c>
      <c r="CE8" s="44" t="s">
        <v>5</v>
      </c>
      <c r="CF8" s="153"/>
      <c r="CG8" s="154"/>
      <c r="CH8" s="44"/>
      <c r="CI8" s="153"/>
      <c r="CJ8" s="45" t="s">
        <v>13</v>
      </c>
      <c r="CK8" s="45" t="s">
        <v>14</v>
      </c>
      <c r="CL8" s="45" t="s">
        <v>13</v>
      </c>
      <c r="CM8" s="45" t="s">
        <v>13</v>
      </c>
      <c r="CN8" s="46" t="s">
        <v>15</v>
      </c>
      <c r="CO8" s="46" t="s">
        <v>16</v>
      </c>
      <c r="CP8" s="44" t="s">
        <v>89</v>
      </c>
      <c r="CQ8" s="44" t="s">
        <v>17</v>
      </c>
      <c r="CR8" s="45" t="s">
        <v>17</v>
      </c>
      <c r="CS8" s="47" t="s">
        <v>18</v>
      </c>
      <c r="CT8" s="47" t="s">
        <v>18</v>
      </c>
      <c r="CU8" s="44" t="s">
        <v>5</v>
      </c>
      <c r="CV8" s="153"/>
      <c r="CW8" s="154"/>
      <c r="CX8" s="44"/>
      <c r="CY8" s="153"/>
      <c r="CZ8" s="45" t="s">
        <v>13</v>
      </c>
      <c r="DA8" s="45" t="s">
        <v>14</v>
      </c>
      <c r="DB8" s="45" t="s">
        <v>13</v>
      </c>
      <c r="DC8" s="45" t="s">
        <v>13</v>
      </c>
      <c r="DD8" s="46" t="s">
        <v>15</v>
      </c>
      <c r="DE8" s="46" t="s">
        <v>16</v>
      </c>
      <c r="DF8" s="44" t="s">
        <v>89</v>
      </c>
      <c r="DG8" s="44" t="s">
        <v>17</v>
      </c>
      <c r="DH8" s="45" t="s">
        <v>17</v>
      </c>
      <c r="DI8" s="47" t="s">
        <v>18</v>
      </c>
      <c r="DJ8" s="47" t="s">
        <v>18</v>
      </c>
      <c r="DK8" s="44" t="s">
        <v>5</v>
      </c>
      <c r="DL8" s="153"/>
      <c r="DM8" s="154"/>
      <c r="DN8" s="44"/>
      <c r="DO8" s="153"/>
      <c r="DP8" s="45" t="s">
        <v>13</v>
      </c>
      <c r="DQ8" s="120" t="s">
        <v>14</v>
      </c>
      <c r="DR8" s="45" t="s">
        <v>13</v>
      </c>
      <c r="DS8" s="45" t="s">
        <v>13</v>
      </c>
      <c r="DT8" s="46" t="s">
        <v>15</v>
      </c>
      <c r="DU8" s="46" t="s">
        <v>16</v>
      </c>
      <c r="DV8" s="44" t="s">
        <v>89</v>
      </c>
      <c r="DW8" s="44" t="s">
        <v>17</v>
      </c>
      <c r="DX8" s="45" t="s">
        <v>17</v>
      </c>
      <c r="DY8" s="47" t="s">
        <v>18</v>
      </c>
      <c r="DZ8" s="47" t="s">
        <v>18</v>
      </c>
      <c r="EA8" s="44" t="s">
        <v>5</v>
      </c>
      <c r="EB8" s="153"/>
      <c r="EC8" s="154"/>
      <c r="ED8" s="44"/>
      <c r="EE8" s="153"/>
      <c r="EF8" s="45" t="s">
        <v>13</v>
      </c>
      <c r="EG8" s="120" t="s">
        <v>14</v>
      </c>
      <c r="EH8" s="45" t="s">
        <v>13</v>
      </c>
      <c r="EI8" s="45" t="s">
        <v>13</v>
      </c>
      <c r="EJ8" s="46" t="s">
        <v>15</v>
      </c>
      <c r="EK8" s="46" t="s">
        <v>16</v>
      </c>
      <c r="EL8" s="44" t="s">
        <v>89</v>
      </c>
      <c r="EM8" s="44" t="s">
        <v>17</v>
      </c>
      <c r="EN8" s="45" t="s">
        <v>17</v>
      </c>
      <c r="EO8" s="47" t="s">
        <v>18</v>
      </c>
      <c r="EP8" s="47" t="s">
        <v>18</v>
      </c>
      <c r="EQ8" s="44" t="s">
        <v>5</v>
      </c>
      <c r="ER8" s="153"/>
      <c r="ES8" s="154"/>
      <c r="ET8" s="44"/>
      <c r="EU8" s="131" t="s">
        <v>223</v>
      </c>
      <c r="EV8" s="131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</row>
    <row r="9" spans="1:169" s="23" customFormat="1" ht="13.8" x14ac:dyDescent="0.3">
      <c r="B9" s="24"/>
      <c r="C9" s="25"/>
      <c r="D9" s="21"/>
      <c r="E9" s="3"/>
      <c r="F9" s="8"/>
      <c r="G9" s="7"/>
      <c r="H9" s="26"/>
      <c r="I9" s="121"/>
      <c r="J9" s="7"/>
      <c r="K9" s="7"/>
      <c r="L9" s="7"/>
      <c r="M9" s="7"/>
      <c r="N9" s="7"/>
      <c r="O9" s="7"/>
      <c r="P9" s="27"/>
      <c r="Q9" s="7"/>
      <c r="R9" s="7"/>
      <c r="S9" s="7"/>
      <c r="T9" s="8"/>
      <c r="U9" s="7"/>
      <c r="V9" s="27"/>
      <c r="W9" s="7"/>
      <c r="X9" s="26"/>
      <c r="Y9" s="7"/>
      <c r="Z9" s="7"/>
      <c r="AA9" s="7"/>
      <c r="AB9" s="7"/>
      <c r="AC9" s="7"/>
      <c r="AD9" s="7"/>
      <c r="AE9" s="7"/>
      <c r="AF9" s="27"/>
      <c r="AG9" s="7"/>
      <c r="AH9" s="7"/>
      <c r="AI9" s="7"/>
      <c r="AJ9" s="8"/>
      <c r="AK9" s="7"/>
      <c r="AL9" s="27"/>
      <c r="AM9" s="7"/>
      <c r="AN9" s="26"/>
      <c r="AO9" s="121"/>
      <c r="AP9" s="7"/>
      <c r="AQ9" s="7"/>
      <c r="AR9" s="7"/>
      <c r="AS9" s="7"/>
      <c r="AT9" s="7"/>
      <c r="AU9" s="7"/>
      <c r="AV9" s="27"/>
      <c r="AW9" s="7"/>
      <c r="AX9" s="7"/>
      <c r="AY9" s="7"/>
      <c r="AZ9" s="8"/>
      <c r="BA9" s="7"/>
      <c r="BB9" s="27"/>
      <c r="BC9" s="7"/>
      <c r="BD9" s="26"/>
      <c r="BE9" s="121"/>
      <c r="BF9" s="7"/>
      <c r="BG9" s="7"/>
      <c r="BH9" s="7"/>
      <c r="BI9" s="7"/>
      <c r="BJ9" s="7"/>
      <c r="BK9" s="7"/>
      <c r="BL9" s="27"/>
      <c r="BM9" s="7"/>
      <c r="BN9" s="7"/>
      <c r="BO9" s="7"/>
      <c r="BP9" s="8"/>
      <c r="BQ9" s="7"/>
      <c r="BR9" s="27"/>
      <c r="BS9" s="7"/>
      <c r="BT9" s="26"/>
      <c r="BU9" s="121"/>
      <c r="BV9" s="7"/>
      <c r="BW9" s="7"/>
      <c r="BX9" s="7"/>
      <c r="BY9" s="7"/>
      <c r="BZ9" s="7"/>
      <c r="CA9" s="7"/>
      <c r="CB9" s="27"/>
      <c r="CC9" s="7"/>
      <c r="CD9" s="7"/>
      <c r="CE9" s="7"/>
      <c r="CF9" s="8"/>
      <c r="CG9" s="7"/>
      <c r="CH9" s="27"/>
      <c r="CI9" s="7"/>
      <c r="CJ9" s="26"/>
      <c r="CK9" s="7"/>
      <c r="CL9" s="7"/>
      <c r="CM9" s="7"/>
      <c r="CN9" s="7"/>
      <c r="CO9" s="7"/>
      <c r="CP9" s="7"/>
      <c r="CQ9" s="7"/>
      <c r="CR9" s="27"/>
      <c r="CS9" s="7"/>
      <c r="CT9" s="7"/>
      <c r="CU9" s="7"/>
      <c r="CV9" s="8"/>
      <c r="CW9" s="7"/>
      <c r="CX9" s="27"/>
      <c r="CY9" s="7"/>
      <c r="CZ9" s="26"/>
      <c r="DA9" s="7"/>
      <c r="DB9" s="7"/>
      <c r="DC9" s="7"/>
      <c r="DD9" s="7"/>
      <c r="DE9" s="7"/>
      <c r="DF9" s="7"/>
      <c r="DG9" s="7"/>
      <c r="DH9" s="27"/>
      <c r="DI9" s="7"/>
      <c r="DJ9" s="7"/>
      <c r="DK9" s="7"/>
      <c r="DL9" s="8"/>
      <c r="DM9" s="7"/>
      <c r="DN9" s="27"/>
      <c r="DO9" s="7"/>
      <c r="DP9" s="26"/>
      <c r="DQ9" s="121"/>
      <c r="DR9" s="7"/>
      <c r="DS9" s="7"/>
      <c r="DT9" s="7"/>
      <c r="DU9" s="7"/>
      <c r="DV9" s="7"/>
      <c r="DW9" s="7"/>
      <c r="DX9" s="27"/>
      <c r="DY9" s="7"/>
      <c r="DZ9" s="7"/>
      <c r="EA9" s="7"/>
      <c r="EB9" s="8"/>
      <c r="EC9" s="7"/>
      <c r="ED9" s="27"/>
      <c r="EE9" s="7"/>
      <c r="EF9" s="26"/>
      <c r="EG9" s="121"/>
      <c r="EH9" s="7"/>
      <c r="EI9" s="7"/>
      <c r="EJ9" s="7"/>
      <c r="EK9" s="7"/>
      <c r="EL9" s="7"/>
      <c r="EM9" s="7"/>
      <c r="EN9" s="27"/>
      <c r="EO9" s="7"/>
      <c r="EP9" s="7"/>
      <c r="EQ9" s="7"/>
      <c r="ER9" s="8"/>
      <c r="ES9" s="7"/>
      <c r="ET9" s="27"/>
      <c r="EU9" s="2"/>
      <c r="EV9" s="2"/>
    </row>
    <row r="10" spans="1:169" s="23" customFormat="1" ht="13.8" x14ac:dyDescent="0.3">
      <c r="A10" s="31"/>
      <c r="B10" s="33" t="s">
        <v>114</v>
      </c>
      <c r="C10" s="34"/>
      <c r="D10" s="35"/>
      <c r="E10" s="35"/>
      <c r="F10" s="29"/>
      <c r="G10" s="27"/>
      <c r="H10" s="15"/>
      <c r="I10" s="121"/>
      <c r="J10" s="27"/>
      <c r="K10" s="27"/>
      <c r="L10" s="27"/>
      <c r="M10" s="27"/>
      <c r="N10" s="27"/>
      <c r="O10" s="15"/>
      <c r="P10" s="15"/>
      <c r="Q10" s="27"/>
      <c r="R10" s="27"/>
      <c r="S10" s="27"/>
      <c r="T10" s="27"/>
      <c r="U10" s="19"/>
      <c r="V10" s="29"/>
      <c r="W10" s="27"/>
      <c r="X10" s="15"/>
      <c r="Y10" s="27"/>
      <c r="Z10" s="27"/>
      <c r="AA10" s="27"/>
      <c r="AB10" s="27"/>
      <c r="AC10" s="27"/>
      <c r="AD10" s="27"/>
      <c r="AE10" s="15"/>
      <c r="AF10" s="15"/>
      <c r="AG10" s="27"/>
      <c r="AH10" s="27"/>
      <c r="AI10" s="27"/>
      <c r="AJ10" s="27"/>
      <c r="AK10" s="19"/>
      <c r="AL10" s="29"/>
      <c r="AM10" s="27"/>
      <c r="AN10" s="15"/>
      <c r="AO10" s="121"/>
      <c r="AP10" s="27"/>
      <c r="AQ10" s="27"/>
      <c r="AR10" s="27"/>
      <c r="AS10" s="27"/>
      <c r="AT10" s="27"/>
      <c r="AU10" s="15"/>
      <c r="AV10" s="15"/>
      <c r="AW10" s="27"/>
      <c r="AX10" s="27"/>
      <c r="AY10" s="27"/>
      <c r="AZ10" s="27"/>
      <c r="BA10" s="19"/>
      <c r="BB10" s="29"/>
      <c r="BC10" s="27"/>
      <c r="BD10" s="15"/>
      <c r="BE10" s="121"/>
      <c r="BF10" s="27"/>
      <c r="BG10" s="27"/>
      <c r="BH10" s="27"/>
      <c r="BI10" s="27"/>
      <c r="BJ10" s="27"/>
      <c r="BK10" s="15"/>
      <c r="BL10" s="15"/>
      <c r="BM10" s="27"/>
      <c r="BN10" s="27"/>
      <c r="BO10" s="27"/>
      <c r="BP10" s="27"/>
      <c r="BQ10" s="19"/>
      <c r="BR10" s="29"/>
      <c r="BS10" s="27"/>
      <c r="BT10" s="15"/>
      <c r="BU10" s="121"/>
      <c r="BV10" s="27"/>
      <c r="BW10" s="27"/>
      <c r="BX10" s="27"/>
      <c r="BY10" s="27"/>
      <c r="BZ10" s="27"/>
      <c r="CA10" s="15"/>
      <c r="CB10" s="15"/>
      <c r="CC10" s="27"/>
      <c r="CD10" s="27"/>
      <c r="CE10" s="27"/>
      <c r="CF10" s="27"/>
      <c r="CG10" s="19"/>
      <c r="CH10" s="29"/>
      <c r="CI10" s="27"/>
      <c r="CJ10" s="15"/>
      <c r="CK10" s="27"/>
      <c r="CL10" s="27"/>
      <c r="CM10" s="27"/>
      <c r="CN10" s="27"/>
      <c r="CO10" s="27"/>
      <c r="CP10" s="27"/>
      <c r="CQ10" s="15"/>
      <c r="CR10" s="15"/>
      <c r="CS10" s="27"/>
      <c r="CT10" s="27"/>
      <c r="CU10" s="27"/>
      <c r="CV10" s="27"/>
      <c r="CW10" s="19"/>
      <c r="CX10" s="29"/>
      <c r="CY10" s="27"/>
      <c r="CZ10" s="15"/>
      <c r="DA10" s="27"/>
      <c r="DB10" s="27"/>
      <c r="DC10" s="27"/>
      <c r="DD10" s="27"/>
      <c r="DE10" s="27"/>
      <c r="DF10" s="27"/>
      <c r="DG10" s="15"/>
      <c r="DH10" s="15"/>
      <c r="DI10" s="27"/>
      <c r="DJ10" s="27"/>
      <c r="DK10" s="27"/>
      <c r="DL10" s="27"/>
      <c r="DM10" s="19"/>
      <c r="DN10" s="29"/>
      <c r="DO10" s="27"/>
      <c r="DP10" s="15"/>
      <c r="DQ10" s="121"/>
      <c r="DR10" s="27"/>
      <c r="DS10" s="27"/>
      <c r="DT10" s="27"/>
      <c r="DU10" s="27"/>
      <c r="DV10" s="27"/>
      <c r="DW10" s="15"/>
      <c r="DX10" s="15"/>
      <c r="DY10" s="27"/>
      <c r="DZ10" s="27"/>
      <c r="EA10" s="27"/>
      <c r="EB10" s="27"/>
      <c r="EC10" s="19"/>
      <c r="ED10" s="29"/>
      <c r="EE10" s="27"/>
      <c r="EF10" s="15"/>
      <c r="EG10" s="121"/>
      <c r="EH10" s="27"/>
      <c r="EI10" s="27"/>
      <c r="EJ10" s="27"/>
      <c r="EK10" s="27"/>
      <c r="EL10" s="27"/>
      <c r="EM10" s="15"/>
      <c r="EN10" s="15"/>
      <c r="EO10" s="27"/>
      <c r="EP10" s="27"/>
      <c r="EQ10" s="27"/>
      <c r="ER10" s="27"/>
      <c r="ES10" s="19"/>
      <c r="ET10" s="29"/>
      <c r="EU10" s="2"/>
      <c r="EV10" s="2"/>
    </row>
    <row r="11" spans="1:169" s="23" customFormat="1" ht="13.8" x14ac:dyDescent="0.3">
      <c r="A11" s="20">
        <v>1</v>
      </c>
      <c r="B11" s="1" t="s">
        <v>69</v>
      </c>
      <c r="C11" s="2">
        <v>8677</v>
      </c>
      <c r="D11" s="9">
        <v>37</v>
      </c>
      <c r="E11" s="9" t="s">
        <v>62</v>
      </c>
      <c r="F11" s="14">
        <v>21.550999999999998</v>
      </c>
      <c r="G11" s="14">
        <v>21.637</v>
      </c>
      <c r="H11" s="4">
        <v>1</v>
      </c>
      <c r="I11" s="122">
        <f>IF(AND(J$216&gt;4,H11=1),6)+IF(AND(J$216&gt;4,H11=2),4)+IF(AND(J$216&gt;4,H11=3),3)+IF(AND(J$216&gt;4,H11=4),2)+IF(AND(J$216&gt;4,H11=5),1)+IF(AND(J$216&gt;4,H11&gt;5),1)+IF(AND(J$216=4,H11=1),4)+IF(AND(J$216=4,H11=2),3)+IF(AND(J$216=4,H11=3),2)+IF(AND(J$216=4,H11=4),1)+IF(AND(J$216=3,H11=1),3)+IF(AND(J$216=3,H11=2),2)+IF(AND(J$216=3,H11=3),1)+IF(AND(J$216=2,H11=1),2)+IF(AND(J$216=2,H11=2),1)+IF(AND(J$216=1,H11=1),1)</f>
        <v>6</v>
      </c>
      <c r="J11" s="6">
        <v>1</v>
      </c>
      <c r="K11" s="6">
        <v>1</v>
      </c>
      <c r="L11" s="110">
        <f>IF(AND(J$216&gt;4,J11=1),12)+IF(AND(J$216&gt;4,J11=2),8)+IF(AND(J$216&gt;4,J11=3),6)+IF(AND(J$216&gt;4,J11=4),5)+IF(AND(J$216&gt;4,J11=5),4)+IF(AND(J$216&gt;4,J11=6),3)+IF(AND(J$216&gt;4,J11=7),2)+IF(AND(J$216&gt;4,J11&gt;7),1)+IF(AND(J$216=4,J11=1),8)+IF(AND(J$216=4,J11=2),6)+IF(AND(J$216=4,J11=3),4)+IF(AND(J$216=4,J11=4),2)+IF(AND(J$216=3,J11=1),6)+IF(AND(J$216=3,J11=2),4)+IF(AND(J$216=3,J11=3),2)+IF(AND(J$216=2,J11=1),4)+IF(AND(J$216=2,J11=2),2)+IF(AND(J$216=1,J11=1),2)</f>
        <v>12</v>
      </c>
      <c r="M11" s="110">
        <f>IF(AND(J$216&gt;4,K11=1),12)+IF(AND(J$216&gt;4,K11=2),8)+IF(AND(J$216&gt;4,K11=3),6)+IF(AND(J$216&gt;4,K11=4),5)+IF(AND(J$216&gt;4,K11=5),4)+IF(AND(J$216&gt;4,K11=6),3)+IF(AND(J$216&gt;4,K11=7),2)+IF(AND(J$216&gt;4,K11&gt;7),1)+IF(AND(J$216=4,K11=1),8)+IF(AND(J$216=4,K11=2),6)+IF(AND(J$216=4,K11=3),4)+IF(AND(J$216=4,K11=4),2)+IF(AND(J$216=3,K11=1),6)+IF(AND(J$216=3,K11=2),4)+IF(AND(J$216=3,K11=3),2)+IF(AND(J$216=2,K11=1),4)+IF(AND(J$216=2,K11=2),2)+IF(AND(J$216=1,K11=1),2)</f>
        <v>12</v>
      </c>
      <c r="N11" s="8" t="s">
        <v>32</v>
      </c>
      <c r="O11" s="5">
        <f>+I11+L11+M11+U11</f>
        <v>30</v>
      </c>
      <c r="P11" s="15">
        <f>O11+0</f>
        <v>30</v>
      </c>
      <c r="Q11" s="8">
        <v>22.087</v>
      </c>
      <c r="R11" s="8">
        <v>22.661000000000001</v>
      </c>
      <c r="S11" s="7" t="s">
        <v>20</v>
      </c>
      <c r="T11" s="12" t="s">
        <v>111</v>
      </c>
      <c r="U11" s="10"/>
      <c r="V11" s="29">
        <f>MIN(F11,G11,Q11,R11)</f>
        <v>21.550999999999998</v>
      </c>
      <c r="W11" s="14"/>
      <c r="X11" s="4"/>
      <c r="Y11" s="5">
        <f>IF(AND(Z$215&gt;4,X11=1),6)+IF(AND(Z$215&gt;4,X11=2),4)+IF(AND(Z$215&gt;4,X11=3),3)+IF(AND(Z$215&gt;4,X11=4),2)+IF(AND(Z$215&gt;4,X11=5),1)+IF(AND(Z$215&gt;4,X11&gt;5),1)+IF(AND(Z$215=4,X11=1),4)+IF(AND(Z$215=4,X11=2),3)+IF(AND(Z$215=4,X11=3),2)+IF(AND(Z$215=4,X11=4),1)+IF(AND(Z$215=3,X11=1),3)+IF(AND(Z$215=3,X11=2),2)+IF(AND(Z$215=3,X11=3),1)+IF(AND(Z$215=2,X11=1),2)+IF(AND(Z$215=2,X11=2),1)+IF(AND(Z$215=1,X11=1),1)</f>
        <v>0</v>
      </c>
      <c r="Z11" s="6">
        <v>1</v>
      </c>
      <c r="AA11" s="6">
        <v>2</v>
      </c>
      <c r="AB11" s="110">
        <f>IF(AND(Z$215&gt;4,Z11=1),12)+IF(AND(Z$215&gt;4,Z11=2),8)+IF(AND(Z$215&gt;4,Z11=3),6)+IF(AND(Z$215&gt;4,Z11=4),5)+IF(AND(Z$215&gt;4,Z11=5),4)+IF(AND(Z$215&gt;4,Z11=6),3)+IF(AND(Z$215&gt;4,Z11=7),2)+IF(AND(Z$215&gt;4,Z11&gt;7),1)+IF(AND(Z$215=4,Z11=1),8)+IF(AND(Z$215=4,Z11=2),6)+IF(AND(Z$215=4,Z11=3),4)+IF(AND(Z$215=4,Z11=4),2)+IF(AND(Z$215=3,Z11=1),6)+IF(AND(Z$215=3,Z11=2),4)+IF(AND(Z$215=3,Z11=3),2)+IF(AND(Z$215=2,Z11=1),4)+IF(AND(Z$215=2,Z11=2),2)+IF(AND(Z$215=1,Z11=1),2)</f>
        <v>12</v>
      </c>
      <c r="AC11" s="110">
        <f>IF(AND(Z$215&gt;4,AA11=1),12)+IF(AND(Z$215&gt;4,AA11=2),8)+IF(AND(Z$215&gt;4,AA11=3),6)+IF(AND(Z$215&gt;4,AA11=4),5)+IF(AND(Z$215&gt;4,AA11=5),4)+IF(AND(Z$215&gt;4,AA11=6),3)+IF(AND(Z$215&gt;4,AA11=7),2)+IF(AND(Z$215&gt;4,AA11&gt;7),1)+IF(AND(Z$215=4,AA11=1),8)+IF(AND(Z$215=4,AA11=2),6)+IF(AND(Z$215=4,AA11=3),4)+IF(AND(Z$215=4,AA11=4),2)+IF(AND(Z$215=3,AA11=1),6)+IF(AND(Z$215=3,AA11=2),4)+IF(AND(Z$215=3,AA11=3),2)+IF(AND(Z$215=2,AA11=1),4)+IF(AND(Z$215=2,AA11=2),2)+IF(AND(Z$215=1,AA11=1),2)</f>
        <v>8</v>
      </c>
      <c r="AD11" s="8" t="s">
        <v>20</v>
      </c>
      <c r="AE11" s="5">
        <f t="shared" ref="AE11:AE23" si="0">+Y11+AB11+AC11+AK11</f>
        <v>20</v>
      </c>
      <c r="AF11" s="15">
        <f t="shared" ref="AF11:AF23" si="1">AE11+P11</f>
        <v>50</v>
      </c>
      <c r="AG11" s="8">
        <v>23.318000000000001</v>
      </c>
      <c r="AH11" s="8">
        <v>22.224</v>
      </c>
      <c r="AI11" s="7" t="s">
        <v>20</v>
      </c>
      <c r="AJ11" s="10"/>
      <c r="AK11" s="10"/>
      <c r="AL11" s="29">
        <f t="shared" ref="AL11:AL26" si="2">MIN(V11,W11,AG11,AH11)</f>
        <v>21.550999999999998</v>
      </c>
      <c r="AM11" s="14">
        <v>23.693000000000001</v>
      </c>
      <c r="AN11" s="4">
        <v>4</v>
      </c>
      <c r="AO11" s="122">
        <f>IF(AND(AP$215&gt;4,AN11=1),6)+IF(AND(AP$215&gt;4,AN11=2),4)+IF(AND(AP$215&gt;4,AN11=3),3)+IF(AND(AP$215&gt;4,AN11=4),2)+IF(AND(AP$215&gt;4,AN11=5),1)+IF(AND(AP$215&gt;4,AN11&gt;5),1)+IF(AND(AP$215=4,AN11=1),4)+IF(AND(AP$215=4,AN11=2),3)+IF(AND(AP$215=4,AN11=3),2)+IF(AND(AP$215=4,AN11=4),1)+IF(AND(AP$215=3,AN11=1),3)+IF(AND(AP$215=3,AN11=2),2)+IF(AND(AP$215=3,AN11=3),1)+IF(AND(AP$215=2,AN11=1),2)+IF(AND(AP$215=2,AN11=2),1)+IF(AND(AP$215=1,AN11=1),1)</f>
        <v>2</v>
      </c>
      <c r="AP11" s="6"/>
      <c r="AQ11" s="6">
        <v>2</v>
      </c>
      <c r="AR11" s="5">
        <f>IF(AND(AP$215&gt;4,AP11=1),12)+IF(AND(AP$215&gt;4,AP11=2),8)+IF(AND(AP$215&gt;4,AP11=3),6)+IF(AND(AP$215&gt;4,AP11=4),5)+IF(AND(AP$215&gt;4,AP11=5),4)+IF(AND(AP$215&gt;4,AP11=6),3)+IF(AND(AP$215&gt;4,AP11=7),2)+IF(AND(AP$215&gt;4,AP11&gt;7),1)+IF(AND(AP$215=4,AP11=1),8)+IF(AND(AP$215=4,AP11=2),6)+IF(AND(AP$215=4,AP11=3),4)+IF(AND(AP$215=4,AP11=4),2)+IF(AND(AP$215=3,AP11=1),6)+IF(AND(AP$215=3,AP11=2),4)+IF(AND(AP$215=3,AP11=3),2)+IF(AND(AP$215=2,AP11=1),4)+IF(AND(AP$215=2,AP11=2),2)+IF(AND(AP$215=1,AP11=1),2)</f>
        <v>0</v>
      </c>
      <c r="AS11" s="11">
        <f>IF(AND(AP$215&gt;4,AQ11=1),12)+IF(AND(AP$215&gt;4,AQ11=2),8)+IF(AND(AP$215&gt;4,AQ11=3),6)+IF(AND(AP$215&gt;4,AQ11=4),5)+IF(AND(AP$215&gt;4,AQ11=5),4)+IF(AND(AP$215&gt;4,AQ11=6),3)+IF(AND(AP$215&gt;4,AQ11=7),2)+IF(AND(AP$215&gt;4,AQ11&gt;7),1)+IF(AND(AP$215=4,AQ11=1),8)+IF(AND(AP$215=4,AQ11=2),6)+IF(AND(AP$215=4,AQ11=3),4)+IF(AND(AP$215=4,AQ11=4),2)+IF(AND(AP$215=3,AQ11=1),6)+IF(AND(AP$215=3,AQ11=2),4)+IF(AND(AP$215=3,AQ11=3),2)+IF(AND(AP$215=2,AQ11=1),4)+IF(AND(AP$215=2,AQ11=2),2)+IF(AND(AP$215=1,AQ11=1),2)</f>
        <v>8</v>
      </c>
      <c r="AT11" s="8" t="s">
        <v>20</v>
      </c>
      <c r="AU11" s="5">
        <f t="shared" ref="AU11:AU23" si="3">+AO11+AR11+AS11+BA11</f>
        <v>10</v>
      </c>
      <c r="AV11" s="15">
        <f t="shared" ref="AV11:AV23" si="4">AU11+AF11</f>
        <v>60</v>
      </c>
      <c r="AW11" s="8">
        <v>24.227</v>
      </c>
      <c r="AX11" s="8">
        <v>23.353999999999999</v>
      </c>
      <c r="AY11" s="7" t="s">
        <v>20</v>
      </c>
      <c r="AZ11" s="10"/>
      <c r="BA11" s="10"/>
      <c r="BB11" s="29">
        <f t="shared" ref="BB11:BB26" si="5">MIN(AL11,AM11,AW11,AX11)</f>
        <v>21.550999999999998</v>
      </c>
      <c r="BC11" s="14">
        <v>22.062999999999999</v>
      </c>
      <c r="BD11" s="4">
        <v>1</v>
      </c>
      <c r="BE11" s="122">
        <f>IF(AND(BF$215&gt;4,BD11=1),6)+IF(AND(BF$215&gt;4,BD11=2),4)+IF(AND(BF$215&gt;4,BD11=3),3)+IF(AND(BF$215&gt;4,BD11=4),2)+IF(AND(BF$215&gt;4,BD11=5),1)+IF(AND(BF$215&gt;4,BD11&gt;5),1)+IF(AND(BF$215=4,BD11=1),4)+IF(AND(BF$215=4,BD11=2),3)+IF(AND(BF$215=4,BD11=3),2)+IF(AND(BF$215=4,BD11=4),1)+IF(AND(BF$215=3,BD11=1),3)+IF(AND(BF$215=3,BD11=2),2)+IF(AND(BF$215=3,BD11=3),1)+IF(AND(BF$215=2,BD11=1),2)+IF(AND(BF$215=2,BD11=2),1)+IF(AND(BF$215=1,BD11=1),1)</f>
        <v>6</v>
      </c>
      <c r="BF11" s="6">
        <v>1</v>
      </c>
      <c r="BG11" s="6">
        <v>1</v>
      </c>
      <c r="BH11" s="110">
        <f>IF(AND(BF$215&gt;4,BF11=1),12)+IF(AND(BF$215&gt;4,BF11=2),8)+IF(AND(BF$215&gt;4,BF11=3),6)+IF(AND(BF$215&gt;4,BF11=4),5)+IF(AND(BF$215&gt;4,BF11=5),4)+IF(AND(BF$215&gt;4,BF11=6),3)+IF(AND(BF$215&gt;4,BF11=7),2)+IF(AND(BF$215&gt;4,BF11&gt;7),1)+IF(AND(BF$215=4,BF11=1),8)+IF(AND(BF$215=4,BF11=2),6)+IF(AND(BF$215=4,BF11=3),4)+IF(AND(BF$215=4,BF11=4),2)+IF(AND(BF$215=3,BF11=1),6)+IF(AND(BF$215=3,BF11=2),4)+IF(AND(BF$215=3,BF11=3),2)+IF(AND(BF$215=2,BF11=1),4)+IF(AND(BF$215=2,BF11=2),2)+IF(AND(BF$215=1,BF11=1),2)</f>
        <v>12</v>
      </c>
      <c r="BI11" s="110">
        <f>IF(AND(BF$215&gt;4,BG11=1),12)+IF(AND(BF$215&gt;4,BG11=2),8)+IF(AND(BF$215&gt;4,BG11=3),6)+IF(AND(BF$215&gt;4,BG11=4),5)+IF(AND(BF$215&gt;4,BG11=5),4)+IF(AND(BF$215&gt;4,BG11=6),3)+IF(AND(BF$215&gt;4,BG11=7),2)+IF(AND(BF$215&gt;4,BG11&gt;7),1)+IF(AND(BF$215=4,BG11=1),8)+IF(AND(BF$215=4,BG11=2),6)+IF(AND(BF$215=4,BG11=3),4)+IF(AND(BF$215=4,BG11=4),2)+IF(AND(BF$215=3,BG11=1),6)+IF(AND(BF$215=3,BG11=2),4)+IF(AND(BF$215=3,BG11=3),2)+IF(AND(BF$215=2,BG11=1),4)+IF(AND(BF$215=2,BG11=2),2)+IF(AND(BF$215=1,BG11=1),2)</f>
        <v>12</v>
      </c>
      <c r="BJ11" s="8" t="s">
        <v>20</v>
      </c>
      <c r="BK11" s="5">
        <f t="shared" ref="BK11:BK23" si="6">+BE11+BH11+BI11+BQ11</f>
        <v>30</v>
      </c>
      <c r="BL11" s="15">
        <f t="shared" ref="BL11:BL23" si="7">BK11+AV11</f>
        <v>90</v>
      </c>
      <c r="BM11" s="8">
        <v>22.946999999999999</v>
      </c>
      <c r="BN11" s="8">
        <v>22.411000000000001</v>
      </c>
      <c r="BO11" s="7" t="s">
        <v>20</v>
      </c>
      <c r="BP11" s="8"/>
      <c r="BQ11" s="10"/>
      <c r="BR11" s="29">
        <f t="shared" ref="BR11:BR26" si="8">MIN(BB11,BC11,BM11,BN11)</f>
        <v>21.550999999999998</v>
      </c>
      <c r="BS11" s="14">
        <v>23.251000000000001</v>
      </c>
      <c r="BT11" s="4">
        <v>2</v>
      </c>
      <c r="BU11" s="122">
        <f>IF(AND(BV$215&gt;4,BT11=1),6)+IF(AND(BV$215&gt;4,BT11=2),4)+IF(AND(BV$215&gt;4,BT11=3),3)+IF(AND(BV$215&gt;4,BT11=4),2)+IF(AND(BV$215&gt;4,BT11=5),1)+IF(AND(BV$215&gt;4,BT11&gt;5),1)+IF(AND(BV$215=4,BT11=1),4)+IF(AND(BV$215=4,BT11=2),3)+IF(AND(BV$215=4,BT11=3),2)+IF(AND(BV$215=4,BT11=4),1)+IF(AND(BV$215=3,BT11=1),3)+IF(AND(BV$215=3,BT11=2),2)+IF(AND(BV$215=3,BT11=3),1)+IF(AND(BV$215=2,BT11=1),2)+IF(AND(BV$215=2,BT11=2),1)+IF(AND(BV$215=1,BT11=1),1)</f>
        <v>3</v>
      </c>
      <c r="BV11" s="6">
        <v>1</v>
      </c>
      <c r="BW11" s="6">
        <v>1</v>
      </c>
      <c r="BX11" s="110">
        <f>IF(AND(BV$215&gt;4,BV11=1),12)+IF(AND(BV$215&gt;4,BV11=2),8)+IF(AND(BV$215&gt;4,BV11=3),6)+IF(AND(BV$215&gt;4,BV11=4),5)+IF(AND(BV$215&gt;4,BV11=5),4)+IF(AND(BV$215&gt;4,BV11=6),3)+IF(AND(BV$215&gt;4,BV11=7),2)+IF(AND(BV$215&gt;4,BV11&gt;7),1)+IF(AND(BV$215=4,BV11=1),8)+IF(AND(BV$215=4,BV11=2),6)+IF(AND(BV$215=4,BV11=3),4)+IF(AND(BV$215=4,BV11=4),2)+IF(AND(BV$215=3,BV11=1),6)+IF(AND(BV$215=3,BV11=2),4)+IF(AND(BV$215=3,BV11=3),2)+IF(AND(BV$215=2,BV11=1),4)+IF(AND(BV$215=2,BV11=2),2)+IF(AND(BV$215=1,BV11=1),2)</f>
        <v>8</v>
      </c>
      <c r="BY11" s="110">
        <f>IF(AND(BV$215&gt;4,BW11=1),12)+IF(AND(BV$215&gt;4,BW11=2),8)+IF(AND(BV$215&gt;4,BW11=3),6)+IF(AND(BV$215&gt;4,BW11=4),5)+IF(AND(BV$215&gt;4,BW11=5),4)+IF(AND(BV$215&gt;4,BW11=6),3)+IF(AND(BV$215&gt;4,BW11=7),2)+IF(AND(BV$215&gt;4,BW11&gt;7),1)+IF(AND(BV$215=4,BW11=1),8)+IF(AND(BV$215=4,BW11=2),6)+IF(AND(BV$215=4,BW11=3),4)+IF(AND(BV$215=4,BW11=4),2)+IF(AND(BV$215=3,BW11=1),6)+IF(AND(BV$215=3,BW11=2),4)+IF(AND(BV$215=3,BW11=3),2)+IF(AND(BV$215=2,BW11=1),4)+IF(AND(BV$215=2,BW11=2),2)+IF(AND(BV$215=1,BW11=1),2)</f>
        <v>8</v>
      </c>
      <c r="BZ11" s="8" t="s">
        <v>20</v>
      </c>
      <c r="CA11" s="5">
        <f t="shared" ref="CA11:CA23" si="9">+BU11+BX11+BY11+CG11</f>
        <v>19</v>
      </c>
      <c r="CB11" s="15">
        <f t="shared" ref="CB11:CB23" si="10">CA11+BL11</f>
        <v>109</v>
      </c>
      <c r="CC11" s="8">
        <v>22.475999999999999</v>
      </c>
      <c r="CD11" s="8">
        <v>22.28</v>
      </c>
      <c r="CE11" s="7" t="s">
        <v>20</v>
      </c>
      <c r="CF11" s="8"/>
      <c r="CG11" s="10"/>
      <c r="CH11" s="29">
        <f t="shared" ref="CH11:CH26" si="11">MIN(BR11,BS11,CC11,CD11)</f>
        <v>21.550999999999998</v>
      </c>
      <c r="CI11" s="14"/>
      <c r="CJ11" s="4"/>
      <c r="CK11" s="5">
        <f>IF(AND(CL$215&gt;4,CJ11=1),6)+IF(AND(CL$215&gt;4,CJ11=2),4)+IF(AND(CL$215&gt;4,CJ11=3),3)+IF(AND(CL$215&gt;4,CJ11=4),2)+IF(AND(CL$215&gt;4,CJ11=5),1)+IF(AND(CL$215&gt;4,CJ11&gt;5),1)+IF(AND(CL$215=4,CJ11=1),4)+IF(AND(CL$215=4,CJ11=2),3)+IF(AND(CL$215=4,CJ11=3),2)+IF(AND(CL$215=4,CJ11=4),1)+IF(AND(CL$215=3,CJ11=1),3)+IF(AND(CL$215=3,CJ11=2),2)+IF(AND(CL$215=3,CJ11=3),1)+IF(AND(CL$215=2,CJ11=1),2)+IF(AND(CL$215=2,CJ11=2),1)+IF(AND(CL$215=1,CJ11=1),1)</f>
        <v>0</v>
      </c>
      <c r="CL11" s="6">
        <v>1</v>
      </c>
      <c r="CM11" s="6"/>
      <c r="CN11" s="110">
        <f>IF(AND(CL$215&gt;4,CL11=1),12)+IF(AND(CL$215&gt;4,CL11=2),8)+IF(AND(CL$215&gt;4,CL11=3),6)+IF(AND(CL$215&gt;4,CL11=4),5)+IF(AND(CL$215&gt;4,CL11=5),4)+IF(AND(CL$215&gt;4,CL11=6),3)+IF(AND(CL$215&gt;4,CL11=7),2)+IF(AND(CL$215&gt;4,CL11&gt;7),1)+IF(AND(CL$215=4,CL11=1),8)+IF(AND(CL$215=4,CL11=2),6)+IF(AND(CL$215=4,CL11=3),4)+IF(AND(CL$215=4,CL11=4),2)+IF(AND(CL$215=3,CL11=1),6)+IF(AND(CL$215=3,CL11=2),4)+IF(AND(CL$215=3,CL11=3),2)+IF(AND(CL$215=2,CL11=1),4)+IF(AND(CL$215=2,CL11=2),2)+IF(AND(CL$215=1,CL11=1),2)</f>
        <v>12</v>
      </c>
      <c r="CO11" s="5">
        <f>IF(AND(CL$215&gt;4,CM11=1),12)+IF(AND(CL$215&gt;4,CM11=2),8)+IF(AND(CL$215&gt;4,CM11=3),6)+IF(AND(CL$215&gt;4,CM11=4),5)+IF(AND(CL$215&gt;4,CM11=5),4)+IF(AND(CL$215&gt;4,CM11=6),3)+IF(AND(CL$215&gt;4,CM11=7),2)+IF(AND(CL$215&gt;4,CM11&gt;7),1)+IF(AND(CL$215=4,CM11=1),8)+IF(AND(CL$215=4,CM11=2),6)+IF(AND(CL$215=4,CM11=3),4)+IF(AND(CL$215=4,CM11=4),2)+IF(AND(CL$215=3,CM11=1),6)+IF(AND(CL$215=3,CM11=2),4)+IF(AND(CL$215=3,CM11=3),2)+IF(AND(CL$215=2,CM11=1),4)+IF(AND(CL$215=2,CM11=2),2)+IF(AND(CL$215=1,CM11=1),2)</f>
        <v>0</v>
      </c>
      <c r="CP11" s="8" t="s">
        <v>20</v>
      </c>
      <c r="CQ11" s="5">
        <f t="shared" ref="CQ11:CQ26" si="12">+CK11+CN11+CO11+CW11</f>
        <v>12</v>
      </c>
      <c r="CR11" s="15">
        <f t="shared" ref="CR11:CR26" si="13">CQ11+CB11</f>
        <v>121</v>
      </c>
      <c r="CS11" s="8">
        <v>21.875</v>
      </c>
      <c r="CT11" s="8"/>
      <c r="CU11" s="7" t="s">
        <v>20</v>
      </c>
      <c r="CV11" s="8"/>
      <c r="CW11" s="10"/>
      <c r="CX11" s="29">
        <f t="shared" ref="CX11:CX26" si="14">MIN(CH11,CI11,CS11,CT11)</f>
        <v>21.550999999999998</v>
      </c>
      <c r="CY11" s="14"/>
      <c r="CZ11" s="4"/>
      <c r="DA11" s="5">
        <f t="shared" ref="DA11:DA26" si="15">IF(AND(DB$215&gt;4,CZ11=1),6)+IF(AND(DB$215&gt;4,CZ11=2),4)+IF(AND(DB$215&gt;4,CZ11=3),3)+IF(AND(DB$215&gt;4,CZ11=4),2)+IF(AND(DB$215&gt;4,CZ11=5),1)+IF(AND(DB$215&gt;4,CZ11&gt;5),1)+IF(AND(DB$215=4,CZ11=1),4)+IF(AND(DB$215=4,CZ11=2),3)+IF(AND(DB$215=4,CZ11=3),2)+IF(AND(DB$215=4,CZ11=4),1)+IF(AND(DB$215=3,CZ11=1),3)+IF(AND(DB$215=3,CZ11=2),2)+IF(AND(DB$215=3,CZ11=3),1)+IF(AND(DB$215=2,CZ11=1),2)+IF(AND(DB$215=2,CZ11=2),1)+IF(AND(DB$215=1,CZ11=1),1)</f>
        <v>0</v>
      </c>
      <c r="DB11" s="6">
        <v>1</v>
      </c>
      <c r="DC11" s="6">
        <v>3</v>
      </c>
      <c r="DD11" s="110">
        <f t="shared" ref="DD11:DD26" si="16">IF(AND(DB$215&gt;4,DB11=1),12)+IF(AND(DB$215&gt;4,DB11=2),8)+IF(AND(DB$215&gt;4,DB11=3),6)+IF(AND(DB$215&gt;4,DB11=4),5)+IF(AND(DB$215&gt;4,DB11=5),4)+IF(AND(DB$215&gt;4,DB11=6),3)+IF(AND(DB$215&gt;4,DB11=7),2)+IF(AND(DB$215&gt;4,DB11&gt;7),1)+IF(AND(DB$215=4,DB11=1),8)+IF(AND(DB$215=4,DB11=2),6)+IF(AND(DB$215=4,DB11=3),4)+IF(AND(DB$215=4,DB11=4),2)+IF(AND(DB$215=3,DB11=1),6)+IF(AND(DB$215=3,DB11=2),4)+IF(AND(DB$215=3,DB11=3),2)+IF(AND(DB$215=2,DB11=1),4)+IF(AND(DB$215=2,DB11=2),2)+IF(AND(DB$215=1,DB11=1),2)</f>
        <v>12</v>
      </c>
      <c r="DE11" s="5">
        <f t="shared" ref="DE11:DE26" si="17">IF(AND(DB$215&gt;4,DC11=1),12)+IF(AND(DB$215&gt;4,DC11=2),8)+IF(AND(DB$215&gt;4,DC11=3),6)+IF(AND(DB$215&gt;4,DC11=4),5)+IF(AND(DB$215&gt;4,DC11=5),4)+IF(AND(DB$215&gt;4,DC11=6),3)+IF(AND(DB$215&gt;4,DC11=7),2)+IF(AND(DB$215&gt;4,DC11&gt;7),1)+IF(AND(DB$215=4,DC11=1),8)+IF(AND(DB$215=4,DC11=2),6)+IF(AND(DB$215=4,DC11=3),4)+IF(AND(DB$215=4,DC11=4),2)+IF(AND(DB$215=3,DC11=1),6)+IF(AND(DB$215=3,DC11=2),4)+IF(AND(DB$215=3,DC11=3),2)+IF(AND(DB$215=2,DC11=1),4)+IF(AND(DB$215=2,DC11=2),2)+IF(AND(DB$215=1,DC11=1),2)</f>
        <v>6</v>
      </c>
      <c r="DF11" s="8" t="s">
        <v>20</v>
      </c>
      <c r="DG11" s="5">
        <f t="shared" ref="DG11:DG26" si="18">+DA11+DD11+DE11+DM11</f>
        <v>18</v>
      </c>
      <c r="DH11" s="15">
        <f t="shared" ref="DH11:DH26" si="19">DG11+CR11</f>
        <v>139</v>
      </c>
      <c r="DI11" s="8">
        <v>32.512</v>
      </c>
      <c r="DJ11" s="8">
        <v>23.704999999999998</v>
      </c>
      <c r="DK11" s="7" t="s">
        <v>20</v>
      </c>
      <c r="DL11" s="8"/>
      <c r="DM11" s="10"/>
      <c r="DN11" s="29">
        <f t="shared" ref="DN11:DN26" si="20">MIN(CX11,CY11,DI11,DJ11)</f>
        <v>21.550999999999998</v>
      </c>
      <c r="DO11" s="14">
        <v>23.565999999999999</v>
      </c>
      <c r="DP11" s="4">
        <v>4</v>
      </c>
      <c r="DQ11" s="122">
        <f t="shared" ref="DQ11:DQ26" si="21">IF(AND(DR$215&gt;4,DP11=1),6)+IF(AND(DR$215&gt;4,DP11=2),4)+IF(AND(DR$215&gt;4,DP11=3),3)+IF(AND(DR$215&gt;4,DP11=4),2)+IF(AND(DR$215&gt;4,DP11=5),1)+IF(AND(DR$215&gt;4,DP11&gt;5),1)+IF(AND(DR$215=4,DP11=1),4)+IF(AND(DR$215=4,DP11=2),3)+IF(AND(DR$215=4,DP11=3),2)+IF(AND(DR$215=4,DP11=4),1)+IF(AND(DR$215=3,DP11=1),3)+IF(AND(DR$215=3,DP11=2),2)+IF(AND(DR$215=3,DP11=3),1)+IF(AND(DR$215=2,DP11=1),2)+IF(AND(DR$215=2,DP11=2),1)+IF(AND(DR$215=1,DP11=1),1)</f>
        <v>2</v>
      </c>
      <c r="DR11" s="6">
        <v>1</v>
      </c>
      <c r="DS11" s="6">
        <v>1</v>
      </c>
      <c r="DT11" s="110">
        <f t="shared" ref="DT11:DT26" si="22">IF(AND(DR$215&gt;4,DR11=1),12)+IF(AND(DR$215&gt;4,DR11=2),8)+IF(AND(DR$215&gt;4,DR11=3),6)+IF(AND(DR$215&gt;4,DR11=4),5)+IF(AND(DR$215&gt;4,DR11=5),4)+IF(AND(DR$215&gt;4,DR11=6),3)+IF(AND(DR$215&gt;4,DR11=7),2)+IF(AND(DR$215&gt;4,DR11&gt;7),1)+IF(AND(DR$215=4,DR11=1),8)+IF(AND(DR$215=4,DR11=2),6)+IF(AND(DR$215=4,DR11=3),4)+IF(AND(DR$215=4,DR11=4),2)+IF(AND(DR$215=3,DR11=1),6)+IF(AND(DR$215=3,DR11=2),4)+IF(AND(DR$215=3,DR11=3),2)+IF(AND(DR$215=2,DR11=1),4)+IF(AND(DR$215=2,DR11=2),2)+IF(AND(DR$215=1,DR11=1),2)</f>
        <v>12</v>
      </c>
      <c r="DU11" s="110">
        <f t="shared" ref="DU11:DU26" si="23">IF(AND(DR$215&gt;4,DS11=1),12)+IF(AND(DR$215&gt;4,DS11=2),8)+IF(AND(DR$215&gt;4,DS11=3),6)+IF(AND(DR$215&gt;4,DS11=4),5)+IF(AND(DR$215&gt;4,DS11=5),4)+IF(AND(DR$215&gt;4,DS11=6),3)+IF(AND(DR$215&gt;4,DS11=7),2)+IF(AND(DR$215&gt;4,DS11&gt;7),1)+IF(AND(DR$215=4,DS11=1),8)+IF(AND(DR$215=4,DS11=2),6)+IF(AND(DR$215=4,DS11=3),4)+IF(AND(DR$215=4,DS11=4),2)+IF(AND(DR$215=3,DS11=1),6)+IF(AND(DR$215=3,DS11=2),4)+IF(AND(DR$215=3,DS11=3),2)+IF(AND(DR$215=2,DS11=1),4)+IF(AND(DR$215=2,DS11=2),2)+IF(AND(DR$215=1,DS11=1),2)</f>
        <v>12</v>
      </c>
      <c r="DV11" s="8" t="s">
        <v>20</v>
      </c>
      <c r="DW11" s="5">
        <f t="shared" ref="DW11:DW26" si="24">+DQ11+DT11+DU11+EC11</f>
        <v>27</v>
      </c>
      <c r="DX11" s="15">
        <f t="shared" ref="DX11:DX26" si="25">DW11+DH11</f>
        <v>166</v>
      </c>
      <c r="DY11" s="8">
        <v>21.292999999999999</v>
      </c>
      <c r="DZ11" s="8">
        <v>27.847999999999999</v>
      </c>
      <c r="EA11" s="7" t="s">
        <v>20</v>
      </c>
      <c r="EB11" s="84" t="s">
        <v>208</v>
      </c>
      <c r="EC11" s="10">
        <v>1</v>
      </c>
      <c r="ED11" s="29">
        <f t="shared" ref="ED11:ED26" si="26">MIN(DN11,DO11,DY11,DZ11)</f>
        <v>21.292999999999999</v>
      </c>
      <c r="EE11" s="14"/>
      <c r="EF11" s="4"/>
      <c r="EG11" s="122">
        <f t="shared" ref="EG11:EG26" si="27">IF(AND(EH$215&gt;4,EF11=1),6)+IF(AND(EH$215&gt;4,EF11=2),4)+IF(AND(EH$215&gt;4,EF11=3),3)+IF(AND(EH$215&gt;4,EF11=4),2)+IF(AND(EH$215&gt;4,EF11=5),1)+IF(AND(EH$215&gt;4,EF11&gt;5),1)+IF(AND(EH$215=4,EF11=1),4)+IF(AND(EH$215=4,EF11=2),3)+IF(AND(EH$215=4,EF11=3),2)+IF(AND(EH$215=4,EF11=4),1)+IF(AND(EH$215=3,EF11=1),3)+IF(AND(EH$215=3,EF11=2),2)+IF(AND(EH$215=3,EF11=3),1)+IF(AND(EH$215=2,EF11=1),2)+IF(AND(EH$215=2,EF11=2),1)+IF(AND(EH$215=1,EF11=1),1)</f>
        <v>0</v>
      </c>
      <c r="EH11" s="6"/>
      <c r="EI11" s="6"/>
      <c r="EJ11" s="5">
        <f t="shared" ref="EJ11:EJ26" si="28">IF(AND(EH$215&gt;4,EH11=1),12)+IF(AND(EH$215&gt;4,EH11=2),8)+IF(AND(EH$215&gt;4,EH11=3),6)+IF(AND(EH$215&gt;4,EH11=4),5)+IF(AND(EH$215&gt;4,EH11=5),4)+IF(AND(EH$215&gt;4,EH11=6),3)+IF(AND(EH$215&gt;4,EH11=7),2)+IF(AND(EH$215&gt;4,EH11&gt;7),1)+IF(AND(EH$215=4,EH11=1),8)+IF(AND(EH$215=4,EH11=2),6)+IF(AND(EH$215=4,EH11=3),4)+IF(AND(EH$215=4,EH11=4),2)+IF(AND(EH$215=3,EH11=1),6)+IF(AND(EH$215=3,EH11=2),4)+IF(AND(EH$215=3,EH11=3),2)+IF(AND(EH$215=2,EH11=1),4)+IF(AND(EH$215=2,EH11=2),2)+IF(AND(EH$215=1,EH11=1),2)</f>
        <v>0</v>
      </c>
      <c r="EK11" s="5">
        <f t="shared" ref="EK11:EK26" si="29">IF(AND(EH$215&gt;4,EI11=1),12)+IF(AND(EH$215&gt;4,EI11=2),8)+IF(AND(EH$215&gt;4,EI11=3),6)+IF(AND(EH$215&gt;4,EI11=4),5)+IF(AND(EH$215&gt;4,EI11=5),4)+IF(AND(EH$215&gt;4,EI11=6),3)+IF(AND(EH$215&gt;4,EI11=7),2)+IF(AND(EH$215&gt;4,EI11&gt;7),1)+IF(AND(EH$215=4,EI11=1),8)+IF(AND(EH$215=4,EI11=2),6)+IF(AND(EH$215=4,EI11=3),4)+IF(AND(EH$215=4,EI11=4),2)+IF(AND(EH$215=3,EI11=1),6)+IF(AND(EH$215=3,EI11=2),4)+IF(AND(EH$215=3,EI11=3),2)+IF(AND(EH$215=2,EI11=1),4)+IF(AND(EH$215=2,EI11=2),2)+IF(AND(EH$215=1,EI11=1),2)</f>
        <v>0</v>
      </c>
      <c r="EL11" s="8" t="s">
        <v>20</v>
      </c>
      <c r="EM11" s="5">
        <f t="shared" ref="EM11:EM26" si="30">+EG11+EJ11+EK11+ES11</f>
        <v>0</v>
      </c>
      <c r="EN11" s="15">
        <f t="shared" ref="EN11:EN26" si="31">EM11+DX11</f>
        <v>166</v>
      </c>
      <c r="EO11" s="8"/>
      <c r="EP11" s="8"/>
      <c r="EQ11" s="7" t="s">
        <v>20</v>
      </c>
      <c r="ER11" s="8" t="s">
        <v>208</v>
      </c>
      <c r="ES11" s="10"/>
      <c r="ET11" s="29">
        <f t="shared" ref="ET11:ET26" si="32">MIN(ED11,EE11,EO11,EP11)</f>
        <v>21.292999999999999</v>
      </c>
      <c r="EU11" s="136">
        <v>152</v>
      </c>
      <c r="EV11" s="2"/>
      <c r="EZ11" s="114"/>
      <c r="FA11" s="36"/>
      <c r="FB11" s="118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</row>
    <row r="12" spans="1:169" s="23" customFormat="1" ht="13.8" x14ac:dyDescent="0.3">
      <c r="A12" s="20">
        <v>3</v>
      </c>
      <c r="B12" s="1" t="s">
        <v>61</v>
      </c>
      <c r="C12" s="2">
        <v>2644</v>
      </c>
      <c r="D12" s="3">
        <v>100</v>
      </c>
      <c r="E12" s="3" t="s">
        <v>62</v>
      </c>
      <c r="F12" s="14">
        <v>22.452000000000002</v>
      </c>
      <c r="G12" s="14">
        <v>22.222000000000001</v>
      </c>
      <c r="H12" s="4">
        <v>3</v>
      </c>
      <c r="I12" s="122">
        <f>IF(AND(J$215&gt;4,H12=1),6)+IF(AND(J$215&gt;4,H12=2),4)+IF(AND(J$215&gt;4,H12=3),3)+IF(AND(J$215&gt;4,H12=4),2)+IF(AND(J$215&gt;4,H12=5),1)+IF(AND(J$215&gt;4,H12&gt;5),1)+IF(AND(J$215=4,H12=1),4)+IF(AND(J$215=4,H12=2),3)+IF(AND(J$215=4,H12=3),2)+IF(AND(J$215=4,H12=4),1)+IF(AND(J$215=3,H12=1),3)+IF(AND(J$215=3,H12=2),2)+IF(AND(J$215=3,H12=3),1)+IF(AND(J$215=2,H12=1),2)+IF(AND(J$215=2,H12=2),1)+IF(AND(J$215=1,H12=1),1)</f>
        <v>3</v>
      </c>
      <c r="J12" s="6">
        <v>5</v>
      </c>
      <c r="K12" s="6">
        <v>4</v>
      </c>
      <c r="L12" s="5">
        <f>IF(AND(J$215&gt;4,J12=1),12)+IF(AND(J$215&gt;4,J12=2),8)+IF(AND(J$215&gt;4,J12=3),6)+IF(AND(J$215&gt;4,J12=4),5)+IF(AND(J$215&gt;4,J12=5),4)+IF(AND(J$215&gt;4,J12=6),3)+IF(AND(J$215&gt;4,J12=7),2)+IF(AND(J$215&gt;4,J12&gt;7),1)+IF(AND(J$215=4,J12=1),8)+IF(AND(J$215=4,J12=2),6)+IF(AND(J$215=4,J12=3),4)+IF(AND(J$215=4,J12=4),2)+IF(AND(J$215=3,J12=1),6)+IF(AND(J$215=3,J12=2),4)+IF(AND(J$215=3,J12=3),2)+IF(AND(J$215=2,J12=1),4)+IF(AND(J$215=2,J12=2),2)+IF(AND(J$215=1,J12=1),2)</f>
        <v>4</v>
      </c>
      <c r="M12" s="5">
        <f>IF(AND(J$215&gt;4,K12=1),12)+IF(AND(J$215&gt;4,K12=2),8)+IF(AND(J$215&gt;4,K12=3),6)+IF(AND(J$215&gt;4,K12=4),5)+IF(AND(J$215&gt;4,K12=5),4)+IF(AND(J$215&gt;4,K12=6),3)+IF(AND(J$215&gt;4,K12=7),2)+IF(AND(J$215&gt;4,K12&gt;7),1)+IF(AND(J$215=4,K12=1),8)+IF(AND(J$215=4,K12=2),6)+IF(AND(J$215=4,K12=3),4)+IF(AND(J$215=4,K12=4),2)+IF(AND(J$215=3,K12=1),6)+IF(AND(J$215=3,K12=2),4)+IF(AND(J$215=3,K12=3),2)+IF(AND(J$215=2,K12=1),4)+IF(AND(J$215=2,K12=2),2)+IF(AND(J$215=1,K12=1),2)</f>
        <v>5</v>
      </c>
      <c r="N12" s="8" t="s">
        <v>20</v>
      </c>
      <c r="O12" s="5">
        <f>+I12+L12+M12+U12</f>
        <v>13</v>
      </c>
      <c r="P12" s="15">
        <f>O12+0</f>
        <v>13</v>
      </c>
      <c r="Q12" s="14">
        <v>23.181999999999999</v>
      </c>
      <c r="R12" s="14">
        <v>23.007999999999999</v>
      </c>
      <c r="S12" s="8" t="s">
        <v>20</v>
      </c>
      <c r="T12" s="8"/>
      <c r="U12" s="10">
        <v>1</v>
      </c>
      <c r="V12" s="29">
        <f>MIN(F12,G12,Q12,R12)</f>
        <v>22.222000000000001</v>
      </c>
      <c r="W12" s="14"/>
      <c r="X12" s="4"/>
      <c r="Y12" s="5">
        <f>IF(AND(Z$215&gt;4,X12=1),6)+IF(AND(Z$215&gt;4,X12=2),4)+IF(AND(Z$215&gt;4,X12=3),3)+IF(AND(Z$215&gt;4,X12=4),2)+IF(AND(Z$215&gt;4,X12=5),1)+IF(AND(Z$215&gt;4,X12&gt;5),1)+IF(AND(Z$215=4,X12=1),4)+IF(AND(Z$215=4,X12=2),3)+IF(AND(Z$215=4,X12=3),2)+IF(AND(Z$215=4,X12=4),1)+IF(AND(Z$215=3,X12=1),3)+IF(AND(Z$215=3,X12=2),2)+IF(AND(Z$215=3,X12=3),1)+IF(AND(Z$215=2,X12=1),2)+IF(AND(Z$215=2,X12=2),1)+IF(AND(Z$215=1,X12=1),1)</f>
        <v>0</v>
      </c>
      <c r="Z12" s="6">
        <v>4</v>
      </c>
      <c r="AA12" s="6">
        <v>1</v>
      </c>
      <c r="AB12" s="110">
        <f>IF(AND(Z$215&gt;4,Z12=1),12)+IF(AND(Z$215&gt;4,Z12=2),8)+IF(AND(Z$215&gt;4,Z12=3),6)+IF(AND(Z$215&gt;4,Z12=4),5)+IF(AND(Z$215&gt;4,Z12=5),4)+IF(AND(Z$215&gt;4,Z12=6),3)+IF(AND(Z$215&gt;4,Z12=7),2)+IF(AND(Z$215&gt;4,Z12&gt;7),1)+IF(AND(Z$215=4,Z12=1),8)+IF(AND(Z$215=4,Z12=2),6)+IF(AND(Z$215=4,Z12=3),4)+IF(AND(Z$215=4,Z12=4),2)+IF(AND(Z$215=3,Z12=1),6)+IF(AND(Z$215=3,Z12=2),4)+IF(AND(Z$215=3,Z12=3),2)+IF(AND(Z$215=2,Z12=1),4)+IF(AND(Z$215=2,Z12=2),2)+IF(AND(Z$215=1,Z12=1),2)</f>
        <v>5</v>
      </c>
      <c r="AC12" s="110">
        <f>IF(AND(Z$215&gt;4,AA12=1),12)+IF(AND(Z$215&gt;4,AA12=2),8)+IF(AND(Z$215&gt;4,AA12=3),6)+IF(AND(Z$215&gt;4,AA12=4),5)+IF(AND(Z$215&gt;4,AA12=5),4)+IF(AND(Z$215&gt;4,AA12=6),3)+IF(AND(Z$215&gt;4,AA12=7),2)+IF(AND(Z$215&gt;4,AA12&gt;7),1)+IF(AND(Z$215=4,AA12=1),8)+IF(AND(Z$215=4,AA12=2),6)+IF(AND(Z$215=4,AA12=3),4)+IF(AND(Z$215=4,AA12=4),2)+IF(AND(Z$215=3,AA12=1),6)+IF(AND(Z$215=3,AA12=2),4)+IF(AND(Z$215=3,AA12=3),2)+IF(AND(Z$215=2,AA12=1),4)+IF(AND(Z$215=2,AA12=2),2)+IF(AND(Z$215=1,AA12=1),2)</f>
        <v>12</v>
      </c>
      <c r="AD12" s="8" t="s">
        <v>20</v>
      </c>
      <c r="AE12" s="5">
        <f t="shared" si="0"/>
        <v>17</v>
      </c>
      <c r="AF12" s="15">
        <f t="shared" si="1"/>
        <v>30</v>
      </c>
      <c r="AG12" s="14">
        <v>23.158999999999999</v>
      </c>
      <c r="AH12" s="14">
        <v>22.884</v>
      </c>
      <c r="AI12" s="8" t="s">
        <v>20</v>
      </c>
      <c r="AJ12" s="8"/>
      <c r="AK12" s="10"/>
      <c r="AL12" s="29">
        <f t="shared" si="2"/>
        <v>22.222000000000001</v>
      </c>
      <c r="AM12" s="14">
        <v>22.823</v>
      </c>
      <c r="AN12" s="4">
        <v>2</v>
      </c>
      <c r="AO12" s="122">
        <f>IF(AND(AP$215&gt;4,AN12=1),6)+IF(AND(AP$215&gt;4,AN12=2),4)+IF(AND(AP$215&gt;4,AN12=3),3)+IF(AND(AP$215&gt;4,AN12=4),2)+IF(AND(AP$215&gt;4,AN12=5),1)+IF(AND(AP$215&gt;4,AN12&gt;5),1)+IF(AND(AP$215=4,AN12=1),4)+IF(AND(AP$215=4,AN12=2),3)+IF(AND(AP$215=4,AN12=3),2)+IF(AND(AP$215=4,AN12=4),1)+IF(AND(AP$215=3,AN12=1),3)+IF(AND(AP$215=3,AN12=2),2)+IF(AND(AP$215=3,AN12=3),1)+IF(AND(AP$215=2,AN12=1),2)+IF(AND(AP$215=2,AN12=2),1)+IF(AND(AP$215=1,AN12=1),1)</f>
        <v>4</v>
      </c>
      <c r="AP12" s="6">
        <v>3</v>
      </c>
      <c r="AQ12" s="6">
        <v>3</v>
      </c>
      <c r="AR12" s="110">
        <f>IF(AND(AP$215&gt;4,AP12=1),12)+IF(AND(AP$215&gt;4,AP12=2),8)+IF(AND(AP$215&gt;4,AP12=3),6)+IF(AND(AP$215&gt;4,AP12=4),5)+IF(AND(AP$215&gt;4,AP12=5),4)+IF(AND(AP$215&gt;4,AP12=6),3)+IF(AND(AP$215&gt;4,AP12=7),2)+IF(AND(AP$215&gt;4,AP12&gt;7),1)+IF(AND(AP$215=4,AP12=1),8)+IF(AND(AP$215=4,AP12=2),6)+IF(AND(AP$215=4,AP12=3),4)+IF(AND(AP$215=4,AP12=4),2)+IF(AND(AP$215=3,AP12=1),6)+IF(AND(AP$215=3,AP12=2),4)+IF(AND(AP$215=3,AP12=3),2)+IF(AND(AP$215=2,AP12=1),4)+IF(AND(AP$215=2,AP12=2),2)+IF(AND(AP$215=1,AP12=1),2)</f>
        <v>6</v>
      </c>
      <c r="AS12" s="110">
        <f>IF(AND(AP$215&gt;4,AQ12=1),12)+IF(AND(AP$215&gt;4,AQ12=2),8)+IF(AND(AP$215&gt;4,AQ12=3),6)+IF(AND(AP$215&gt;4,AQ12=4),5)+IF(AND(AP$215&gt;4,AQ12=5),4)+IF(AND(AP$215&gt;4,AQ12=6),3)+IF(AND(AP$215&gt;4,AQ12=7),2)+IF(AND(AP$215&gt;4,AQ12&gt;7),1)+IF(AND(AP$215=4,AQ12=1),8)+IF(AND(AP$215=4,AQ12=2),6)+IF(AND(AP$215=4,AQ12=3),4)+IF(AND(AP$215=4,AQ12=4),2)+IF(AND(AP$215=3,AQ12=1),6)+IF(AND(AP$215=3,AQ12=2),4)+IF(AND(AP$215=3,AQ12=3),2)+IF(AND(AP$215=2,AQ12=1),4)+IF(AND(AP$215=2,AQ12=2),2)+IF(AND(AP$215=1,AQ12=1),2)</f>
        <v>6</v>
      </c>
      <c r="AT12" s="8" t="s">
        <v>20</v>
      </c>
      <c r="AU12" s="5">
        <f t="shared" si="3"/>
        <v>16</v>
      </c>
      <c r="AV12" s="15">
        <f t="shared" si="4"/>
        <v>46</v>
      </c>
      <c r="AW12" s="14">
        <v>22.984999999999999</v>
      </c>
      <c r="AX12" s="14">
        <v>22.919</v>
      </c>
      <c r="AY12" s="8" t="s">
        <v>20</v>
      </c>
      <c r="AZ12" s="8"/>
      <c r="BA12" s="10"/>
      <c r="BB12" s="29">
        <f t="shared" si="5"/>
        <v>22.222000000000001</v>
      </c>
      <c r="BC12" s="14">
        <v>22.279</v>
      </c>
      <c r="BD12" s="4">
        <v>4</v>
      </c>
      <c r="BE12" s="122">
        <f>IF(AND(BF$215&gt;4,BD12=1),6)+IF(AND(BF$215&gt;4,BD12=2),4)+IF(AND(BF$215&gt;4,BD12=3),3)+IF(AND(BF$215&gt;4,BD12=4),2)+IF(AND(BF$215&gt;4,BD12=5),1)+IF(AND(BF$215&gt;4,BD12&gt;5),1)+IF(AND(BF$215=4,BD12=1),4)+IF(AND(BF$215=4,BD12=2),3)+IF(AND(BF$215=4,BD12=3),2)+IF(AND(BF$215=4,BD12=4),1)+IF(AND(BF$215=3,BD12=1),3)+IF(AND(BF$215=3,BD12=2),2)+IF(AND(BF$215=3,BD12=3),1)+IF(AND(BF$215=2,BD12=1),2)+IF(AND(BF$215=2,BD12=2),1)+IF(AND(BF$215=1,BD12=1),1)</f>
        <v>2</v>
      </c>
      <c r="BF12" s="6">
        <v>5</v>
      </c>
      <c r="BG12" s="6">
        <v>2</v>
      </c>
      <c r="BH12" s="5">
        <f>IF(AND(BF$215&gt;4,BF12=1),12)+IF(AND(BF$215&gt;4,BF12=2),8)+IF(AND(BF$215&gt;4,BF12=3),6)+IF(AND(BF$215&gt;4,BF12=4),5)+IF(AND(BF$215&gt;4,BF12=5),4)+IF(AND(BF$215&gt;4,BF12=6),3)+IF(AND(BF$215&gt;4,BF12=7),2)+IF(AND(BF$215&gt;4,BF12&gt;7),1)+IF(AND(BF$215=4,BF12=1),8)+IF(AND(BF$215=4,BF12=2),6)+IF(AND(BF$215=4,BF12=3),4)+IF(AND(BF$215=4,BF12=4),2)+IF(AND(BF$215=3,BF12=1),6)+IF(AND(BF$215=3,BF12=2),4)+IF(AND(BF$215=3,BF12=3),2)+IF(AND(BF$215=2,BF12=1),4)+IF(AND(BF$215=2,BF12=2),2)+IF(AND(BF$215=1,BF12=1),2)</f>
        <v>4</v>
      </c>
      <c r="BI12" s="110">
        <f>IF(AND(BF$215&gt;4,BG12=1),12)+IF(AND(BF$215&gt;4,BG12=2),8)+IF(AND(BF$215&gt;4,BG12=3),6)+IF(AND(BF$215&gt;4,BG12=4),5)+IF(AND(BF$215&gt;4,BG12=5),4)+IF(AND(BF$215&gt;4,BG12=6),3)+IF(AND(BF$215&gt;4,BG12=7),2)+IF(AND(BF$215&gt;4,BG12&gt;7),1)+IF(AND(BF$215=4,BG12=1),8)+IF(AND(BF$215=4,BG12=2),6)+IF(AND(BF$215=4,BG12=3),4)+IF(AND(BF$215=4,BG12=4),2)+IF(AND(BF$215=3,BG12=1),6)+IF(AND(BF$215=3,BG12=2),4)+IF(AND(BF$215=3,BG12=3),2)+IF(AND(BF$215=2,BG12=1),4)+IF(AND(BF$215=2,BG12=2),2)+IF(AND(BF$215=1,BG12=1),2)</f>
        <v>8</v>
      </c>
      <c r="BJ12" s="8" t="s">
        <v>20</v>
      </c>
      <c r="BK12" s="5">
        <f t="shared" si="6"/>
        <v>14</v>
      </c>
      <c r="BL12" s="15">
        <f t="shared" si="7"/>
        <v>60</v>
      </c>
      <c r="BM12" s="14">
        <v>22.931000000000001</v>
      </c>
      <c r="BN12" s="14">
        <v>22.408999999999999</v>
      </c>
      <c r="BO12" s="8" t="s">
        <v>20</v>
      </c>
      <c r="BP12" s="8"/>
      <c r="BQ12" s="10"/>
      <c r="BR12" s="29">
        <f t="shared" si="8"/>
        <v>22.222000000000001</v>
      </c>
      <c r="BS12" s="14">
        <v>22.379000000000001</v>
      </c>
      <c r="BT12" s="4">
        <v>1</v>
      </c>
      <c r="BU12" s="122">
        <f>IF(AND(BV$215&gt;4,BT12=1),6)+IF(AND(BV$215&gt;4,BT12=2),4)+IF(AND(BV$215&gt;4,BT12=3),3)+IF(AND(BV$215&gt;4,BT12=4),2)+IF(AND(BV$215&gt;4,BT12=5),1)+IF(AND(BV$215&gt;4,BT12&gt;5),1)+IF(AND(BV$215=4,BT12=1),4)+IF(AND(BV$215=4,BT12=2),3)+IF(AND(BV$215=4,BT12=3),2)+IF(AND(BV$215=4,BT12=4),1)+IF(AND(BV$215=3,BT12=1),3)+IF(AND(BV$215=3,BT12=2),2)+IF(AND(BV$215=3,BT12=3),1)+IF(AND(BV$215=2,BT12=1),2)+IF(AND(BV$215=2,BT12=2),1)+IF(AND(BV$215=1,BT12=1),1)</f>
        <v>4</v>
      </c>
      <c r="BV12" s="6">
        <v>2</v>
      </c>
      <c r="BW12" s="6">
        <v>2</v>
      </c>
      <c r="BX12" s="110">
        <f>IF(AND(BV$215&gt;4,BV12=1),12)+IF(AND(BV$215&gt;4,BV12=2),8)+IF(AND(BV$215&gt;4,BV12=3),6)+IF(AND(BV$215&gt;4,BV12=4),5)+IF(AND(BV$215&gt;4,BV12=5),4)+IF(AND(BV$215&gt;4,BV12=6),3)+IF(AND(BV$215&gt;4,BV12=7),2)+IF(AND(BV$215&gt;4,BV12&gt;7),1)+IF(AND(BV$215=4,BV12=1),8)+IF(AND(BV$215=4,BV12=2),6)+IF(AND(BV$215=4,BV12=3),4)+IF(AND(BV$215=4,BV12=4),2)+IF(AND(BV$215=3,BV12=1),6)+IF(AND(BV$215=3,BV12=2),4)+IF(AND(BV$215=3,BV12=3),2)+IF(AND(BV$215=2,BV12=1),4)+IF(AND(BV$215=2,BV12=2),2)+IF(AND(BV$215=1,BV12=1),2)</f>
        <v>6</v>
      </c>
      <c r="BY12" s="110">
        <f>IF(AND(BV$215&gt;4,BW12=1),12)+IF(AND(BV$215&gt;4,BW12=2),8)+IF(AND(BV$215&gt;4,BW12=3),6)+IF(AND(BV$215&gt;4,BW12=4),5)+IF(AND(BV$215&gt;4,BW12=5),4)+IF(AND(BV$215&gt;4,BW12=6),3)+IF(AND(BV$215&gt;4,BW12=7),2)+IF(AND(BV$215&gt;4,BW12&gt;7),1)+IF(AND(BV$215=4,BW12=1),8)+IF(AND(BV$215=4,BW12=2),6)+IF(AND(BV$215=4,BW12=3),4)+IF(AND(BV$215=4,BW12=4),2)+IF(AND(BV$215=3,BW12=1),6)+IF(AND(BV$215=3,BW12=2),4)+IF(AND(BV$215=3,BW12=3),2)+IF(AND(BV$215=2,BW12=1),4)+IF(AND(BV$215=2,BW12=2),2)+IF(AND(BV$215=1,BW12=1),2)</f>
        <v>6</v>
      </c>
      <c r="BZ12" s="8" t="s">
        <v>20</v>
      </c>
      <c r="CA12" s="5">
        <f t="shared" si="9"/>
        <v>16</v>
      </c>
      <c r="CB12" s="15">
        <f t="shared" si="10"/>
        <v>76</v>
      </c>
      <c r="CC12" s="14">
        <v>23.684000000000001</v>
      </c>
      <c r="CD12" s="14">
        <v>22.719000000000001</v>
      </c>
      <c r="CE12" s="8" t="s">
        <v>20</v>
      </c>
      <c r="CF12" s="8"/>
      <c r="CG12" s="10"/>
      <c r="CH12" s="29">
        <f t="shared" si="11"/>
        <v>22.222000000000001</v>
      </c>
      <c r="CI12" s="14"/>
      <c r="CJ12" s="4"/>
      <c r="CK12" s="5">
        <f>IF(AND(CL$215&gt;4,CJ12=1),6)+IF(AND(CL$215&gt;4,CJ12=2),4)+IF(AND(CL$215&gt;4,CJ12=3),3)+IF(AND(CL$215&gt;4,CJ12=4),2)+IF(AND(CL$215&gt;4,CJ12=5),1)+IF(AND(CL$215&gt;4,CJ12&gt;5),1)+IF(AND(CL$215=4,CJ12=1),4)+IF(AND(CL$215=4,CJ12=2),3)+IF(AND(CL$215=4,CJ12=3),2)+IF(AND(CL$215=4,CJ12=4),1)+IF(AND(CL$215=3,CJ12=1),3)+IF(AND(CL$215=3,CJ12=2),2)+IF(AND(CL$215=3,CJ12=3),1)+IF(AND(CL$215=2,CJ12=1),2)+IF(AND(CL$215=2,CJ12=2),1)+IF(AND(CL$215=1,CJ12=1),1)</f>
        <v>0</v>
      </c>
      <c r="CL12" s="6"/>
      <c r="CM12" s="6"/>
      <c r="CN12" s="5">
        <f>IF(AND(CL$215&gt;4,CL12=1),12)+IF(AND(CL$215&gt;4,CL12=2),8)+IF(AND(CL$215&gt;4,CL12=3),6)+IF(AND(CL$215&gt;4,CL12=4),5)+IF(AND(CL$215&gt;4,CL12=5),4)+IF(AND(CL$215&gt;4,CL12=6),3)+IF(AND(CL$215&gt;4,CL12=7),2)+IF(AND(CL$215&gt;4,CL12&gt;7),1)+IF(AND(CL$215=4,CL12=1),8)+IF(AND(CL$215=4,CL12=2),6)+IF(AND(CL$215=4,CL12=3),4)+IF(AND(CL$215=4,CL12=4),2)+IF(AND(CL$215=3,CL12=1),6)+IF(AND(CL$215=3,CL12=2),4)+IF(AND(CL$215=3,CL12=3),2)+IF(AND(CL$215=2,CL12=1),4)+IF(AND(CL$215=2,CL12=2),2)+IF(AND(CL$215=1,CL12=1),2)</f>
        <v>0</v>
      </c>
      <c r="CO12" s="5">
        <f>IF(AND(CL$215&gt;4,CM12=1),12)+IF(AND(CL$215&gt;4,CM12=2),8)+IF(AND(CL$215&gt;4,CM12=3),6)+IF(AND(CL$215&gt;4,CM12=4),5)+IF(AND(CL$215&gt;4,CM12=5),4)+IF(AND(CL$215&gt;4,CM12=6),3)+IF(AND(CL$215&gt;4,CM12=7),2)+IF(AND(CL$215&gt;4,CM12&gt;7),1)+IF(AND(CL$215=4,CM12=1),8)+IF(AND(CL$215=4,CM12=2),6)+IF(AND(CL$215=4,CM12=3),4)+IF(AND(CL$215=4,CM12=4),2)+IF(AND(CL$215=3,CM12=1),6)+IF(AND(CL$215=3,CM12=2),4)+IF(AND(CL$215=3,CM12=3),2)+IF(AND(CL$215=2,CM12=1),4)+IF(AND(CL$215=2,CM12=2),2)+IF(AND(CL$215=1,CM12=1),2)</f>
        <v>0</v>
      </c>
      <c r="CP12" s="8" t="s">
        <v>20</v>
      </c>
      <c r="CQ12" s="5">
        <f t="shared" si="12"/>
        <v>0</v>
      </c>
      <c r="CR12" s="15">
        <f t="shared" si="13"/>
        <v>76</v>
      </c>
      <c r="CS12" s="14"/>
      <c r="CT12" s="14"/>
      <c r="CU12" s="7" t="s">
        <v>20</v>
      </c>
      <c r="CV12" s="8"/>
      <c r="CW12" s="10"/>
      <c r="CX12" s="29">
        <f t="shared" si="14"/>
        <v>22.222000000000001</v>
      </c>
      <c r="CY12" s="14"/>
      <c r="CZ12" s="4"/>
      <c r="DA12" s="5">
        <f t="shared" si="15"/>
        <v>0</v>
      </c>
      <c r="DB12" s="6">
        <v>5</v>
      </c>
      <c r="DC12" s="6">
        <v>1</v>
      </c>
      <c r="DD12" s="5">
        <f t="shared" si="16"/>
        <v>4</v>
      </c>
      <c r="DE12" s="110">
        <f t="shared" si="17"/>
        <v>12</v>
      </c>
      <c r="DF12" s="8" t="s">
        <v>20</v>
      </c>
      <c r="DG12" s="5">
        <f t="shared" si="18"/>
        <v>16</v>
      </c>
      <c r="DH12" s="15">
        <f t="shared" si="19"/>
        <v>92</v>
      </c>
      <c r="DI12" s="14">
        <v>43.283999999999999</v>
      </c>
      <c r="DJ12" s="14">
        <v>23.420999999999999</v>
      </c>
      <c r="DK12" s="7" t="s">
        <v>20</v>
      </c>
      <c r="DL12" s="8"/>
      <c r="DM12" s="10"/>
      <c r="DN12" s="29">
        <f t="shared" si="20"/>
        <v>22.222000000000001</v>
      </c>
      <c r="DO12" s="14">
        <v>22.719000000000001</v>
      </c>
      <c r="DP12" s="4">
        <v>1</v>
      </c>
      <c r="DQ12" s="122">
        <f t="shared" si="21"/>
        <v>6</v>
      </c>
      <c r="DR12" s="6">
        <v>2</v>
      </c>
      <c r="DS12" s="6">
        <v>2</v>
      </c>
      <c r="DT12" s="110">
        <f t="shared" si="22"/>
        <v>8</v>
      </c>
      <c r="DU12" s="110">
        <f t="shared" si="23"/>
        <v>8</v>
      </c>
      <c r="DV12" s="8" t="s">
        <v>20</v>
      </c>
      <c r="DW12" s="5">
        <f t="shared" si="24"/>
        <v>23</v>
      </c>
      <c r="DX12" s="15">
        <f t="shared" si="25"/>
        <v>115</v>
      </c>
      <c r="DY12" s="14">
        <v>22.151</v>
      </c>
      <c r="DZ12" s="14">
        <v>29.161000000000001</v>
      </c>
      <c r="EA12" s="7" t="s">
        <v>20</v>
      </c>
      <c r="EB12" s="8"/>
      <c r="EC12" s="10">
        <v>1</v>
      </c>
      <c r="ED12" s="29">
        <f t="shared" si="26"/>
        <v>22.151</v>
      </c>
      <c r="EE12" s="14">
        <v>22.838000000000001</v>
      </c>
      <c r="EF12" s="4">
        <v>3</v>
      </c>
      <c r="EG12" s="122">
        <f t="shared" si="27"/>
        <v>3</v>
      </c>
      <c r="EH12" s="6">
        <v>2</v>
      </c>
      <c r="EI12" s="6">
        <v>4</v>
      </c>
      <c r="EJ12" s="110">
        <f t="shared" si="28"/>
        <v>8</v>
      </c>
      <c r="EK12" s="110">
        <f t="shared" si="29"/>
        <v>5</v>
      </c>
      <c r="EL12" s="8" t="s">
        <v>20</v>
      </c>
      <c r="EM12" s="5">
        <f t="shared" si="30"/>
        <v>16</v>
      </c>
      <c r="EN12" s="15">
        <f t="shared" si="31"/>
        <v>131</v>
      </c>
      <c r="EO12" s="14">
        <v>22.238</v>
      </c>
      <c r="EP12" s="14">
        <v>23.382000000000001</v>
      </c>
      <c r="EQ12" s="7" t="s">
        <v>20</v>
      </c>
      <c r="ER12" s="8"/>
      <c r="ES12" s="10"/>
      <c r="ET12" s="29">
        <f t="shared" si="32"/>
        <v>22.151</v>
      </c>
      <c r="EU12" s="136">
        <v>114</v>
      </c>
      <c r="EV12" s="2"/>
      <c r="EW12" s="127"/>
      <c r="EZ12" s="114"/>
      <c r="FA12" s="36"/>
      <c r="FB12" s="118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</row>
    <row r="13" spans="1:169" s="23" customFormat="1" ht="13.8" x14ac:dyDescent="0.3">
      <c r="A13" s="20">
        <v>6</v>
      </c>
      <c r="B13" s="9" t="s">
        <v>149</v>
      </c>
      <c r="C13" s="8">
        <v>25186</v>
      </c>
      <c r="D13" s="9">
        <v>75</v>
      </c>
      <c r="E13" s="9" t="s">
        <v>150</v>
      </c>
      <c r="F13" s="14"/>
      <c r="G13" s="28"/>
      <c r="H13" s="4"/>
      <c r="I13" s="122"/>
      <c r="J13" s="4"/>
      <c r="K13" s="4"/>
      <c r="L13" s="11"/>
      <c r="M13" s="11"/>
      <c r="N13" s="7"/>
      <c r="O13" s="5"/>
      <c r="P13" s="15"/>
      <c r="Q13" s="8"/>
      <c r="R13" s="8"/>
      <c r="S13" s="8"/>
      <c r="T13" s="78"/>
      <c r="U13" s="10"/>
      <c r="V13" s="29">
        <v>25.465</v>
      </c>
      <c r="W13" s="28"/>
      <c r="X13" s="4"/>
      <c r="Y13" s="5">
        <f>IF(AND(Z$217&gt;4,X13=1),6)+IF(AND(Z$217&gt;4,X13=2),4)+IF(AND(Z$217&gt;4,X13=3),3)+IF(AND(Z$217&gt;4,X13=4),2)+IF(AND(Z$217&gt;4,X13=5),1)+IF(AND(Z$217&gt;4,X13&gt;5),1)+IF(AND(Z$217=4,X13=1),4)+IF(AND(Z$217=4,X13=2),3)+IF(AND(Z$217=4,X13=3),2)+IF(AND(Z$217=4,X13=4),1)+IF(AND(Z$217=3,X13=1),3)+IF(AND(Z$217=3,X13=2),2)+IF(AND(Z$217=3,X13=3),1)+IF(AND(Z$217=2,X13=1),2)+IF(AND(Z$217=2,X13=2),1)+IF(AND(Z$217=1,X13=1),1)</f>
        <v>0</v>
      </c>
      <c r="Z13" s="4">
        <v>4</v>
      </c>
      <c r="AA13" s="4">
        <v>4</v>
      </c>
      <c r="AB13" s="110">
        <f>IF(AND(Z$217&gt;4,Z13=1),12)+IF(AND(Z$217&gt;4,Z13=2),8)+IF(AND(Z$217&gt;4,Z13=3),6)+IF(AND(Z$217&gt;4,Z13=4),5)+IF(AND(Z$217&gt;4,Z13=5),4)+IF(AND(Z$217&gt;4,Z13=6),3)+IF(AND(Z$217&gt;4,Z13=7),2)+IF(AND(Z$217&gt;4,Z13&gt;7),1)+IF(AND(Z$217=4,Z13=1),8)+IF(AND(Z$217=4,Z13=2),6)+IF(AND(Z$217=4,Z13=3),4)+IF(AND(Z$217=4,Z13=4),2)+IF(AND(Z$217=3,Z13=1),6)+IF(AND(Z$217=3,Z13=2),4)+IF(AND(Z$217=3,Z13=3),2)+IF(AND(Z$217=2,Z13=1),4)+IF(AND(Z$217=2,Z13=2),2)+IF(AND(Z$217=1,Z13=1),2)</f>
        <v>5</v>
      </c>
      <c r="AC13" s="110">
        <f>IF(AND(Z$217&gt;4,AA13=1),12)+IF(AND(Z$217&gt;4,AA13=2),8)+IF(AND(Z$217&gt;4,AA13=3),6)+IF(AND(Z$217&gt;4,AA13=4),5)+IF(AND(Z$217&gt;4,AA13=5),4)+IF(AND(Z$217&gt;4,AA13=6),3)+IF(AND(Z$217&gt;4,AA13=7),2)+IF(AND(Z$217&gt;4,AA13&gt;7),1)+IF(AND(Z$217=4,AA13=1),8)+IF(AND(Z$217=4,AA13=2),6)+IF(AND(Z$217=4,AA13=3),4)+IF(AND(Z$217=4,AA13=4),2)+IF(AND(Z$217=3,AA13=1),6)+IF(AND(Z$217=3,AA13=2),4)+IF(AND(Z$217=3,AA13=3),2)+IF(AND(Z$217=2,AA13=1),4)+IF(AND(Z$217=2,AA13=2),2)+IF(AND(Z$217=1,AA13=1),2)</f>
        <v>5</v>
      </c>
      <c r="AD13" s="7" t="s">
        <v>22</v>
      </c>
      <c r="AE13" s="5">
        <f>+Y13+AB13+AC13+AK13</f>
        <v>10</v>
      </c>
      <c r="AF13" s="15">
        <f>AE13+P13</f>
        <v>10</v>
      </c>
      <c r="AG13" s="8">
        <v>32.145000000000003</v>
      </c>
      <c r="AH13" s="8">
        <v>26.556999999999999</v>
      </c>
      <c r="AI13" s="8"/>
      <c r="AJ13" s="10" t="s">
        <v>49</v>
      </c>
      <c r="AK13" s="10"/>
      <c r="AL13" s="29">
        <f>MIN(V13,W13,AG13,AH13)</f>
        <v>25.465</v>
      </c>
      <c r="AM13" s="28">
        <v>25.873999999999999</v>
      </c>
      <c r="AN13" s="4">
        <v>2</v>
      </c>
      <c r="AO13" s="122">
        <f>IF(AND(AP$217&gt;4,AN13=1),6)+IF(AND(AP$217&gt;4,AN13=2),4)+IF(AND(AP$217&gt;4,AN13=3),3)+IF(AND(AP$217&gt;4,AN13=4),2)+IF(AND(AP$217&gt;4,AN13=5),1)+IF(AND(AP$217&gt;4,AN13&gt;5),1)+IF(AND(AP$217=4,AN13=1),4)+IF(AND(AP$217=4,AN13=2),3)+IF(AND(AP$217=4,AN13=3),2)+IF(AND(AP$217=4,AN13=4),1)+IF(AND(AP$217=3,AN13=1),3)+IF(AND(AP$217=3,AN13=2),2)+IF(AND(AP$217=3,AN13=3),1)+IF(AND(AP$217=2,AN13=1),2)+IF(AND(AP$217=2,AN13=2),1)+IF(AND(AP$217=1,AN13=1),1)</f>
        <v>4</v>
      </c>
      <c r="AP13" s="4">
        <v>1</v>
      </c>
      <c r="AQ13" s="4"/>
      <c r="AR13" s="110">
        <f>IF(AND(AP$217&gt;4,AP13=1),12)+IF(AND(AP$217&gt;4,AP13=2),8)+IF(AND(AP$217&gt;4,AP13=3),6)+IF(AND(AP$217&gt;4,AP13=4),5)+IF(AND(AP$217&gt;4,AP13=5),4)+IF(AND(AP$217&gt;4,AP13=6),3)+IF(AND(AP$217&gt;4,AP13=7),2)+IF(AND(AP$217&gt;4,AP13&gt;7),1)+IF(AND(AP$217=4,AP13=1),8)+IF(AND(AP$217=4,AP13=2),6)+IF(AND(AP$217=4,AP13=3),4)+IF(AND(AP$217=4,AP13=4),2)+IF(AND(AP$217=3,AP13=1),6)+IF(AND(AP$217=3,AP13=2),4)+IF(AND(AP$217=3,AP13=3),2)+IF(AND(AP$217=2,AP13=1),4)+IF(AND(AP$217=2,AP13=2),2)+IF(AND(AP$217=1,AP13=1),2)</f>
        <v>12</v>
      </c>
      <c r="AS13" s="11">
        <f>IF(AND(AP$217&gt;4,AQ13=1),12)+IF(AND(AP$217&gt;4,AQ13=2),8)+IF(AND(AP$217&gt;4,AQ13=3),6)+IF(AND(AP$217&gt;4,AQ13=4),5)+IF(AND(AP$217&gt;4,AQ13=5),4)+IF(AND(AP$217&gt;4,AQ13=6),3)+IF(AND(AP$217&gt;4,AQ13=7),2)+IF(AND(AP$217&gt;4,AQ13&gt;7),1)+IF(AND(AP$217=4,AQ13=1),8)+IF(AND(AP$217=4,AQ13=2),6)+IF(AND(AP$217=4,AQ13=3),4)+IF(AND(AP$217=4,AQ13=4),2)+IF(AND(AP$217=3,AQ13=1),6)+IF(AND(AP$217=3,AQ13=2),4)+IF(AND(AP$217=3,AQ13=3),2)+IF(AND(AP$217=2,AQ13=1),4)+IF(AND(AP$217=2,AQ13=2),2)+IF(AND(AP$217=1,AQ13=1),2)</f>
        <v>0</v>
      </c>
      <c r="AT13" s="7" t="s">
        <v>22</v>
      </c>
      <c r="AU13" s="5">
        <f>+AO13+AR13+AS13+BA13</f>
        <v>17</v>
      </c>
      <c r="AV13" s="15">
        <f>AU13+AF13</f>
        <v>27</v>
      </c>
      <c r="AW13" s="8">
        <v>23.117000000000001</v>
      </c>
      <c r="AX13" s="8"/>
      <c r="AY13" s="8" t="s">
        <v>21</v>
      </c>
      <c r="AZ13" s="12" t="s">
        <v>165</v>
      </c>
      <c r="BA13" s="10">
        <v>1</v>
      </c>
      <c r="BB13" s="29">
        <f>MIN(AL13,AM13,AW13,AX13)</f>
        <v>23.117000000000001</v>
      </c>
      <c r="BC13" s="28"/>
      <c r="BD13" s="4"/>
      <c r="BE13" s="122">
        <f>IF(AND(BF$216&gt;4,BD13=1),6)+IF(AND(BF$216&gt;4,BD13=2),4)+IF(AND(BF$216&gt;4,BD13=3),3)+IF(AND(BF$216&gt;4,BD13=4),2)+IF(AND(BF$216&gt;4,BD13=5),1)+IF(AND(BF$216&gt;4,BD13&gt;5),1)+IF(AND(BF$216=4,BD13=1),4)+IF(AND(BF$216=4,BD13=2),3)+IF(AND(BF$216=4,BD13=3),2)+IF(AND(BF$216=4,BD13=4),1)+IF(AND(BF$216=3,BD13=1),3)+IF(AND(BF$216=3,BD13=2),2)+IF(AND(BF$216=3,BD13=3),1)+IF(AND(BF$216=2,BD13=1),2)+IF(AND(BF$216=2,BD13=2),1)+IF(AND(BF$216=1,BD13=1),1)</f>
        <v>0</v>
      </c>
      <c r="BF13" s="4"/>
      <c r="BG13" s="4"/>
      <c r="BH13" s="5">
        <f>IF(AND(BF$216&gt;4,BF13=1),12)+IF(AND(BF$216&gt;4,BF13=2),8)+IF(AND(BF$216&gt;4,BF13=3),6)+IF(AND(BF$216&gt;4,BF13=4),5)+IF(AND(BF$216&gt;4,BF13=5),4)+IF(AND(BF$216&gt;4,BF13=6),3)+IF(AND(BF$216&gt;4,BF13=7),2)+IF(AND(BF$216&gt;4,BF13&gt;7),1)+IF(AND(BF$216=4,BF13=1),8)+IF(AND(BF$216=4,BF13=2),6)+IF(AND(BF$216=4,BF13=3),4)+IF(AND(BF$216=4,BF13=4),2)+IF(AND(BF$216=3,BF13=1),6)+IF(AND(BF$216=3,BF13=2),4)+IF(AND(BF$216=3,BF13=3),2)+IF(AND(BF$216=2,BF13=1),4)+IF(AND(BF$216=2,BF13=2),2)+IF(AND(BF$216=1,BF13=1),2)</f>
        <v>0</v>
      </c>
      <c r="BI13" s="5">
        <f>IF(AND(BF$216&gt;4,BG13=1),12)+IF(AND(BF$216&gt;4,BG13=2),8)+IF(AND(BF$216&gt;4,BG13=3),6)+IF(AND(BF$216&gt;4,BG13=4),5)+IF(AND(BF$216&gt;4,BG13=5),4)+IF(AND(BF$216&gt;4,BG13=6),3)+IF(AND(BF$216&gt;4,BG13=7),2)+IF(AND(BF$216&gt;4,BG13&gt;7),1)+IF(AND(BF$216=4,BG13=1),8)+IF(AND(BF$216=4,BG13=2),6)+IF(AND(BF$216=4,BG13=3),4)+IF(AND(BF$216=4,BG13=4),2)+IF(AND(BF$216=3,BG13=1),6)+IF(AND(BF$216=3,BG13=2),4)+IF(AND(BF$216=3,BG13=3),2)+IF(AND(BF$216=2,BG13=1),4)+IF(AND(BF$216=2,BG13=2),2)+IF(AND(BF$216=1,BG13=1),2)</f>
        <v>0</v>
      </c>
      <c r="BJ13" s="7" t="s">
        <v>21</v>
      </c>
      <c r="BK13" s="5">
        <f>+BE13+BH13+BI13+BQ13</f>
        <v>0</v>
      </c>
      <c r="BL13" s="15">
        <f>BK13+AV13</f>
        <v>27</v>
      </c>
      <c r="BM13" s="8"/>
      <c r="BN13" s="8"/>
      <c r="BO13" s="8" t="s">
        <v>21</v>
      </c>
      <c r="BP13" s="8" t="s">
        <v>158</v>
      </c>
      <c r="BQ13" s="10"/>
      <c r="BR13" s="29">
        <f>MIN(BB13,BC13,BM13,BN13)</f>
        <v>23.117000000000001</v>
      </c>
      <c r="BS13" s="28">
        <v>26.498999999999999</v>
      </c>
      <c r="BT13" s="4">
        <v>3</v>
      </c>
      <c r="BU13" s="122">
        <f>IF(AND(BV$216&gt;4,BT13=1),6)+IF(AND(BV$216&gt;4,BT13=2),4)+IF(AND(BV$216&gt;4,BT13=3),3)+IF(AND(BV$216&gt;4,BT13=4),2)+IF(AND(BV$216&gt;4,BT13=5),1)+IF(AND(BV$216&gt;4,BT13&gt;5),1)+IF(AND(BV$216=4,BT13=1),4)+IF(AND(BV$216=4,BT13=2),3)+IF(AND(BV$216=4,BT13=3),2)+IF(AND(BV$216=4,BT13=4),1)+IF(AND(BV$216=3,BT13=1),3)+IF(AND(BV$216=3,BT13=2),2)+IF(AND(BV$216=3,BT13=3),1)+IF(AND(BV$216=2,BT13=1),2)+IF(AND(BV$216=2,BT13=2),1)+IF(AND(BV$216=1,BT13=1),1)</f>
        <v>3</v>
      </c>
      <c r="BV13" s="4">
        <v>5</v>
      </c>
      <c r="BW13" s="4">
        <v>5</v>
      </c>
      <c r="BX13" s="110">
        <f>IF(AND(BV$216&gt;4,BV13=1),12)+IF(AND(BV$216&gt;4,BV13=2),8)+IF(AND(BV$216&gt;4,BV13=3),6)+IF(AND(BV$216&gt;4,BV13=4),5)+IF(AND(BV$216&gt;4,BV13=5),4)+IF(AND(BV$216&gt;4,BV13=6),3)+IF(AND(BV$216&gt;4,BV13=7),2)+IF(AND(BV$216&gt;4,BV13&gt;7),1)+IF(AND(BV$216=4,BV13=1),8)+IF(AND(BV$216=4,BV13=2),6)+IF(AND(BV$216=4,BV13=3),4)+IF(AND(BV$216=4,BV13=4),2)+IF(AND(BV$216=3,BV13=1),6)+IF(AND(BV$216=3,BV13=2),4)+IF(AND(BV$216=3,BV13=3),2)+IF(AND(BV$216=2,BV13=1),4)+IF(AND(BV$216=2,BV13=2),2)+IF(AND(BV$216=1,BV13=1),2)</f>
        <v>4</v>
      </c>
      <c r="BY13" s="110">
        <f>IF(AND(BV$216&gt;4,BW13=1),12)+IF(AND(BV$216&gt;4,BW13=2),8)+IF(AND(BV$216&gt;4,BW13=3),6)+IF(AND(BV$216&gt;4,BW13=4),5)+IF(AND(BV$216&gt;4,BW13=5),4)+IF(AND(BV$216&gt;4,BW13=6),3)+IF(AND(BV$216&gt;4,BW13=7),2)+IF(AND(BV$216&gt;4,BW13&gt;7),1)+IF(AND(BV$216=4,BW13=1),8)+IF(AND(BV$216=4,BW13=2),6)+IF(AND(BV$216=4,BW13=3),4)+IF(AND(BV$216=4,BW13=4),2)+IF(AND(BV$216=3,BW13=1),6)+IF(AND(BV$216=3,BW13=2),4)+IF(AND(BV$216=3,BW13=3),2)+IF(AND(BV$216=2,BW13=1),4)+IF(AND(BV$216=2,BW13=2),2)+IF(AND(BV$216=1,BW13=1),2)</f>
        <v>4</v>
      </c>
      <c r="BZ13" s="7" t="s">
        <v>21</v>
      </c>
      <c r="CA13" s="5">
        <f>+BU13+BX13+BY13+CG13</f>
        <v>11</v>
      </c>
      <c r="CB13" s="15">
        <f>CA13+BL13</f>
        <v>38</v>
      </c>
      <c r="CC13" s="8">
        <v>25.024000000000001</v>
      </c>
      <c r="CD13" s="8">
        <v>24.606000000000002</v>
      </c>
      <c r="CE13" s="8" t="s">
        <v>21</v>
      </c>
      <c r="CF13" s="8" t="s">
        <v>158</v>
      </c>
      <c r="CG13" s="10"/>
      <c r="CH13" s="29">
        <f>MIN(BR13,BS13,CC13,CD13)</f>
        <v>23.117000000000001</v>
      </c>
      <c r="CI13" s="28"/>
      <c r="CJ13" s="4"/>
      <c r="CK13" s="5">
        <f>IF(AND(CL$216&gt;4,CJ13=1),6)+IF(AND(CL$216&gt;4,CJ13=2),4)+IF(AND(CL$216&gt;4,CJ13=3),3)+IF(AND(CL$216&gt;4,CJ13=4),2)+IF(AND(CL$216&gt;4,CJ13=5),1)+IF(AND(CL$216&gt;4,CJ13&gt;5),1)+IF(AND(CL$216=4,CJ13=1),4)+IF(AND(CL$216=4,CJ13=2),3)+IF(AND(CL$216=4,CJ13=3),2)+IF(AND(CL$216=4,CJ13=4),1)+IF(AND(CL$216=3,CJ13=1),3)+IF(AND(CL$216=3,CJ13=2),2)+IF(AND(CL$216=3,CJ13=3),1)+IF(AND(CL$216=2,CJ13=1),2)+IF(AND(CL$216=2,CJ13=2),1)+IF(AND(CL$216=1,CJ13=1),1)</f>
        <v>0</v>
      </c>
      <c r="CL13" s="4">
        <v>1</v>
      </c>
      <c r="CM13" s="4"/>
      <c r="CN13" s="110">
        <f>IF(AND(CL$216&gt;4,CL13=1),12)+IF(AND(CL$216&gt;4,CL13=2),8)+IF(AND(CL$216&gt;4,CL13=3),6)+IF(AND(CL$216&gt;4,CL13=4),5)+IF(AND(CL$216&gt;4,CL13=5),4)+IF(AND(CL$216&gt;4,CL13=6),3)+IF(AND(CL$216&gt;4,CL13=7),2)+IF(AND(CL$216&gt;4,CL13&gt;7),1)+IF(AND(CL$216=4,CL13=1),8)+IF(AND(CL$216=4,CL13=2),6)+IF(AND(CL$216=4,CL13=3),4)+IF(AND(CL$216=4,CL13=4),2)+IF(AND(CL$216=3,CL13=1),6)+IF(AND(CL$216=3,CL13=2),4)+IF(AND(CL$216=3,CL13=3),2)+IF(AND(CL$216=2,CL13=1),4)+IF(AND(CL$216=2,CL13=2),2)+IF(AND(CL$216=1,CL13=1),2)</f>
        <v>12</v>
      </c>
      <c r="CO13" s="5">
        <f>IF(AND(CL$216&gt;4,CM13=1),12)+IF(AND(CL$216&gt;4,CM13=2),8)+IF(AND(CL$216&gt;4,CM13=3),6)+IF(AND(CL$216&gt;4,CM13=4),5)+IF(AND(CL$216&gt;4,CM13=5),4)+IF(AND(CL$216&gt;4,CM13=6),3)+IF(AND(CL$216&gt;4,CM13=7),2)+IF(AND(CL$216&gt;4,CM13&gt;7),1)+IF(AND(CL$216=4,CM13=1),8)+IF(AND(CL$216=4,CM13=2),6)+IF(AND(CL$216=4,CM13=3),4)+IF(AND(CL$216=4,CM13=4),2)+IF(AND(CL$216=3,CM13=1),6)+IF(AND(CL$216=3,CM13=2),4)+IF(AND(CL$216=3,CM13=3),2)+IF(AND(CL$216=2,CM13=1),4)+IF(AND(CL$216=2,CM13=2),2)+IF(AND(CL$216=1,CM13=1),2)</f>
        <v>0</v>
      </c>
      <c r="CP13" s="7" t="s">
        <v>21</v>
      </c>
      <c r="CQ13" s="5">
        <f>+CK13+CN13+CO13+CW13</f>
        <v>13</v>
      </c>
      <c r="CR13" s="15">
        <f>CQ13+CB13</f>
        <v>51</v>
      </c>
      <c r="CS13" s="8">
        <v>22.824999999999999</v>
      </c>
      <c r="CT13" s="8"/>
      <c r="CU13" s="7" t="s">
        <v>20</v>
      </c>
      <c r="CV13" s="12" t="s">
        <v>111</v>
      </c>
      <c r="CW13" s="10">
        <v>1</v>
      </c>
      <c r="CX13" s="29">
        <f>MIN(CH13,CI13,CS13,CT13)</f>
        <v>22.824999999999999</v>
      </c>
      <c r="CY13" s="28"/>
      <c r="CZ13" s="4"/>
      <c r="DA13" s="5">
        <f t="shared" si="15"/>
        <v>0</v>
      </c>
      <c r="DB13" s="4"/>
      <c r="DC13" s="4"/>
      <c r="DD13" s="5">
        <f t="shared" si="16"/>
        <v>0</v>
      </c>
      <c r="DE13" s="5">
        <f t="shared" si="17"/>
        <v>0</v>
      </c>
      <c r="DF13" s="7" t="s">
        <v>20</v>
      </c>
      <c r="DG13" s="5">
        <f>+DA13+DD13+DE13+DM13</f>
        <v>0</v>
      </c>
      <c r="DH13" s="15">
        <f>DG13+CR13</f>
        <v>51</v>
      </c>
      <c r="DI13" s="8"/>
      <c r="DJ13" s="8"/>
      <c r="DK13" s="7" t="s">
        <v>20</v>
      </c>
      <c r="DL13" s="8"/>
      <c r="DM13" s="10"/>
      <c r="DN13" s="29">
        <f>MIN(CX13,CY13,DI13,DJ13)</f>
        <v>22.824999999999999</v>
      </c>
      <c r="DO13" s="28">
        <v>23.164000000000001</v>
      </c>
      <c r="DP13" s="4">
        <v>2</v>
      </c>
      <c r="DQ13" s="122">
        <f t="shared" si="21"/>
        <v>4</v>
      </c>
      <c r="DR13" s="4">
        <v>4</v>
      </c>
      <c r="DS13" s="4">
        <v>6</v>
      </c>
      <c r="DT13" s="110">
        <f t="shared" si="22"/>
        <v>5</v>
      </c>
      <c r="DU13" s="110">
        <f t="shared" si="23"/>
        <v>3</v>
      </c>
      <c r="DV13" s="7" t="s">
        <v>20</v>
      </c>
      <c r="DW13" s="5">
        <f>+DQ13+DT13+DU13+EC13</f>
        <v>13</v>
      </c>
      <c r="DX13" s="15">
        <f>DW13+DH13</f>
        <v>64</v>
      </c>
      <c r="DY13" s="8">
        <v>22.384</v>
      </c>
      <c r="DZ13" s="8">
        <v>34.033000000000001</v>
      </c>
      <c r="EA13" s="7" t="s">
        <v>20</v>
      </c>
      <c r="EB13" s="8"/>
      <c r="EC13" s="10">
        <v>1</v>
      </c>
      <c r="ED13" s="29">
        <f>MIN(DN13,DO13,DY13,DZ13)</f>
        <v>22.384</v>
      </c>
      <c r="EE13" s="28">
        <v>22.224</v>
      </c>
      <c r="EF13" s="4">
        <v>1</v>
      </c>
      <c r="EG13" s="122">
        <f t="shared" si="27"/>
        <v>6</v>
      </c>
      <c r="EH13" s="4">
        <v>1</v>
      </c>
      <c r="EI13" s="4">
        <v>1</v>
      </c>
      <c r="EJ13" s="110">
        <f t="shared" si="28"/>
        <v>12</v>
      </c>
      <c r="EK13" s="110">
        <f t="shared" si="29"/>
        <v>12</v>
      </c>
      <c r="EL13" s="7" t="s">
        <v>20</v>
      </c>
      <c r="EM13" s="5">
        <f>+EG13+EJ13+EK13+ES13</f>
        <v>31</v>
      </c>
      <c r="EN13" s="15">
        <f>EM13+DX13</f>
        <v>95</v>
      </c>
      <c r="EO13" s="8">
        <v>23.074000000000002</v>
      </c>
      <c r="EP13" s="8">
        <v>23.324000000000002</v>
      </c>
      <c r="EQ13" s="7" t="s">
        <v>20</v>
      </c>
      <c r="ER13" s="8"/>
      <c r="ES13" s="10">
        <v>1</v>
      </c>
      <c r="ET13" s="29">
        <f>MIN(ED13,EE13,EO13,EP13)</f>
        <v>22.224</v>
      </c>
      <c r="EU13" s="2">
        <v>95</v>
      </c>
      <c r="EV13" s="2"/>
      <c r="EW13" s="127"/>
      <c r="EZ13" s="36"/>
      <c r="FA13" s="36"/>
      <c r="FB13" s="118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</row>
    <row r="14" spans="1:169" s="23" customFormat="1" ht="13.8" x14ac:dyDescent="0.3">
      <c r="A14" s="20">
        <v>2</v>
      </c>
      <c r="B14" s="9" t="s">
        <v>100</v>
      </c>
      <c r="C14" s="8">
        <v>21368</v>
      </c>
      <c r="D14" s="9">
        <v>63</v>
      </c>
      <c r="E14" s="9" t="s">
        <v>101</v>
      </c>
      <c r="F14" s="14">
        <v>25.530999999999999</v>
      </c>
      <c r="G14" s="8">
        <v>24.602</v>
      </c>
      <c r="H14" s="4">
        <v>1</v>
      </c>
      <c r="I14" s="122">
        <f>IF(AND(J$218&gt;4,H14=1),6)+IF(AND(J$218&gt;4,H14=2),4)+IF(AND(J$218&gt;4,H14=3),3)+IF(AND(J$218&gt;4,H14=4),2)+IF(AND(J$218&gt;4,H14=5),1)+IF(AND(J$218&gt;4,H14&gt;5),1)+IF(AND(J$218=4,H14=1),4)+IF(AND(J$218=4,H14=2),3)+IF(AND(J$218=4,H14=3),2)+IF(AND(J$218=4,H14=4),1)+IF(AND(J$218=3,H14=1),3)+IF(AND(J$218=3,H14=2),2)+IF(AND(J$218=3,H14=3),1)+IF(AND(J$218=2,H14=1),2)+IF(AND(J$218=2,H14=2),1)+IF(AND(J$218=1,H14=1),1)</f>
        <v>6</v>
      </c>
      <c r="J14" s="6">
        <v>2</v>
      </c>
      <c r="K14" s="6">
        <v>1</v>
      </c>
      <c r="L14" s="110">
        <f>IF(AND(J$218&gt;4,J14=1),12)+IF(AND(J$218&gt;4,J14=2),8)+IF(AND(J$218&gt;4,J14=3),6)+IF(AND(J$218&gt;4,J14=4),5)+IF(AND(J$218&gt;4,J14=5),4)+IF(AND(J$218&gt;4,J14=6),3)+IF(AND(J$218&gt;4,J14=7),2)+IF(AND(J$218&gt;4,J14&gt;7),1)+IF(AND(J$218=4,J14=1),8)+IF(AND(J$218=4,J14=2),6)+IF(AND(J$218=4,J14=3),4)+IF(AND(J$218=4,J14=4),2)+IF(AND(J$218=3,J14=1),6)+IF(AND(J$218=3,J14=2),4)+IF(AND(J$218=3,J14=3),2)+IF(AND(J$218=2,J14=1),4)+IF(AND(J$218=2,J14=2),2)+IF(AND(J$218=1,J14=1),2)</f>
        <v>8</v>
      </c>
      <c r="M14" s="110">
        <f>IF(AND(J$218&gt;4,K14=1),12)+IF(AND(J$218&gt;4,K14=2),8)+IF(AND(J$218&gt;4,K14=3),6)+IF(AND(J$218&gt;4,K14=4),5)+IF(AND(J$218&gt;4,K14=5),4)+IF(AND(J$218&gt;4,K14=6),3)+IF(AND(J$218&gt;4,K14=7),2)+IF(AND(J$218&gt;4,K14&gt;7),1)+IF(AND(J$218=4,K14=1),8)+IF(AND(J$218=4,K14=2),6)+IF(AND(J$218=4,K14=3),4)+IF(AND(J$218=4,K14=4),2)+IF(AND(J$218=3,K14=1),6)+IF(AND(J$218=3,K14=2),4)+IF(AND(J$218=3,K14=3),2)+IF(AND(J$218=2,K14=1),4)+IF(AND(J$218=2,K14=2),2)+IF(AND(J$218=1,K14=1),2)</f>
        <v>12</v>
      </c>
      <c r="N14" s="7" t="s">
        <v>27</v>
      </c>
      <c r="O14" s="5">
        <f>+I14+L14+M14+U14</f>
        <v>28</v>
      </c>
      <c r="P14" s="15">
        <f>O14+0</f>
        <v>28</v>
      </c>
      <c r="Q14" s="8">
        <v>23.925000000000001</v>
      </c>
      <c r="R14" s="8">
        <v>24.602</v>
      </c>
      <c r="S14" s="8" t="s">
        <v>21</v>
      </c>
      <c r="T14" s="12" t="s">
        <v>56</v>
      </c>
      <c r="U14" s="10">
        <v>2</v>
      </c>
      <c r="V14" s="29">
        <f>MIN(F14,G14,Q14,R14)</f>
        <v>23.925000000000001</v>
      </c>
      <c r="W14" s="8"/>
      <c r="X14" s="4"/>
      <c r="Y14" s="5">
        <f>IF(AND(Z$216&gt;4,X14=1),6)+IF(AND(Z$216&gt;4,X14=2),4)+IF(AND(Z$216&gt;4,X14=3),3)+IF(AND(Z$216&gt;4,X14=4),2)+IF(AND(Z$216&gt;4,X14=5),1)+IF(AND(Z$216&gt;4,X14&gt;5),1)+IF(AND(Z$216=4,X14=1),4)+IF(AND(Z$216=4,X14=2),3)+IF(AND(Z$216=4,X14=3),2)+IF(AND(Z$216=4,X14=4),1)+IF(AND(Z$216=3,X14=1),3)+IF(AND(Z$216=3,X14=2),2)+IF(AND(Z$216=3,X14=3),1)+IF(AND(Z$216=2,X14=1),2)+IF(AND(Z$216=2,X14=2),1)+IF(AND(Z$216=1,X14=1),1)</f>
        <v>0</v>
      </c>
      <c r="Z14" s="6">
        <v>2</v>
      </c>
      <c r="AA14" s="6"/>
      <c r="AB14" s="110">
        <f>IF(AND(Z$216&gt;4,Z14=1),12)+IF(AND(Z$216&gt;4,Z14=2),8)+IF(AND(Z$216&gt;4,Z14=3),6)+IF(AND(Z$216&gt;4,Z14=4),5)+IF(AND(Z$216&gt;4,Z14=5),4)+IF(AND(Z$216&gt;4,Z14=6),3)+IF(AND(Z$216&gt;4,Z14=7),2)+IF(AND(Z$216&gt;4,Z14&gt;7),1)+IF(AND(Z$216=4,Z14=1),8)+IF(AND(Z$216=4,Z14=2),6)+IF(AND(Z$216=4,Z14=3),4)+IF(AND(Z$216=4,Z14=4),2)+IF(AND(Z$216=3,Z14=1),6)+IF(AND(Z$216=3,Z14=2),4)+IF(AND(Z$216=3,Z14=3),2)+IF(AND(Z$216=2,Z14=1),4)+IF(AND(Z$216=2,Z14=2),2)+IF(AND(Z$216=1,Z14=1),2)</f>
        <v>8</v>
      </c>
      <c r="AC14" s="5">
        <f>IF(AND(Z$216&gt;4,AA14=1),12)+IF(AND(Z$216&gt;4,AA14=2),8)+IF(AND(Z$216&gt;4,AA14=3),6)+IF(AND(Z$216&gt;4,AA14=4),5)+IF(AND(Z$216&gt;4,AA14=5),4)+IF(AND(Z$216&gt;4,AA14=6),3)+IF(AND(Z$216&gt;4,AA14=7),2)+IF(AND(Z$216&gt;4,AA14&gt;7),1)+IF(AND(Z$216=4,AA14=1),8)+IF(AND(Z$216=4,AA14=2),6)+IF(AND(Z$216=4,AA14=3),4)+IF(AND(Z$216=4,AA14=4),2)+IF(AND(Z$216=3,AA14=1),6)+IF(AND(Z$216=3,AA14=2),4)+IF(AND(Z$216=3,AA14=3),2)+IF(AND(Z$216=2,AA14=1),4)+IF(AND(Z$216=2,AA14=2),2)+IF(AND(Z$216=1,AA14=1),2)</f>
        <v>0</v>
      </c>
      <c r="AD14" s="7" t="s">
        <v>21</v>
      </c>
      <c r="AE14" s="5">
        <f t="shared" si="0"/>
        <v>8</v>
      </c>
      <c r="AF14" s="15">
        <f t="shared" si="1"/>
        <v>36</v>
      </c>
      <c r="AG14" s="8">
        <v>26.751999999999999</v>
      </c>
      <c r="AH14" s="8">
        <v>24.518999999999998</v>
      </c>
      <c r="AI14" s="8" t="s">
        <v>21</v>
      </c>
      <c r="AJ14" s="10"/>
      <c r="AK14" s="10"/>
      <c r="AL14" s="29">
        <f t="shared" si="2"/>
        <v>23.925000000000001</v>
      </c>
      <c r="AM14" s="8">
        <v>23.747</v>
      </c>
      <c r="AN14" s="4">
        <v>2</v>
      </c>
      <c r="AO14" s="122">
        <f>IF(AND(AP$216&gt;4,AN14=1),6)+IF(AND(AP$216&gt;4,AN14=2),4)+IF(AND(AP$216&gt;4,AN14=3),3)+IF(AND(AP$216&gt;4,AN14=4),2)+IF(AND(AP$216&gt;4,AN14=5),1)+IF(AND(AP$216&gt;4,AN14&gt;5),1)+IF(AND(AP$216=4,AN14=1),4)+IF(AND(AP$216=4,AN14=2),3)+IF(AND(AP$216=4,AN14=3),2)+IF(AND(AP$216=4,AN14=4),1)+IF(AND(AP$216=3,AN14=1),3)+IF(AND(AP$216=3,AN14=2),2)+IF(AND(AP$216=3,AN14=3),1)+IF(AND(AP$216=2,AN14=1),2)+IF(AND(AP$216=2,AN14=2),1)+IF(AND(AP$216=1,AN14=1),1)</f>
        <v>4</v>
      </c>
      <c r="AP14" s="6">
        <v>3</v>
      </c>
      <c r="AQ14" s="6">
        <v>3</v>
      </c>
      <c r="AR14" s="110">
        <f>IF(AND(AP$216&gt;4,AP14=1),12)+IF(AND(AP$216&gt;4,AP14=2),8)+IF(AND(AP$216&gt;4,AP14=3),6)+IF(AND(AP$216&gt;4,AP14=4),5)+IF(AND(AP$216&gt;4,AP14=5),4)+IF(AND(AP$216&gt;4,AP14=6),3)+IF(AND(AP$216&gt;4,AP14=7),2)+IF(AND(AP$216&gt;4,AP14&gt;7),1)+IF(AND(AP$216=4,AP14=1),8)+IF(AND(AP$216=4,AP14=2),6)+IF(AND(AP$216=4,AP14=3),4)+IF(AND(AP$216=4,AP14=4),2)+IF(AND(AP$216=3,AP14=1),6)+IF(AND(AP$216=3,AP14=2),4)+IF(AND(AP$216=3,AP14=3),2)+IF(AND(AP$216=2,AP14=1),4)+IF(AND(AP$216=2,AP14=2),2)+IF(AND(AP$216=1,AP14=1),2)</f>
        <v>6</v>
      </c>
      <c r="AS14" s="110">
        <f>IF(AND(AP$216&gt;4,AQ14=1),12)+IF(AND(AP$216&gt;4,AQ14=2),8)+IF(AND(AP$216&gt;4,AQ14=3),6)+IF(AND(AP$216&gt;4,AQ14=4),5)+IF(AND(AP$216&gt;4,AQ14=5),4)+IF(AND(AP$216&gt;4,AQ14=6),3)+IF(AND(AP$216&gt;4,AQ14=7),2)+IF(AND(AP$216&gt;4,AQ14&gt;7),1)+IF(AND(AP$216=4,AQ14=1),8)+IF(AND(AP$216=4,AQ14=2),6)+IF(AND(AP$216=4,AQ14=3),4)+IF(AND(AP$216=4,AQ14=4),2)+IF(AND(AP$216=3,AQ14=1),6)+IF(AND(AP$216=3,AQ14=2),4)+IF(AND(AP$216=3,AQ14=3),2)+IF(AND(AP$216=2,AQ14=1),4)+IF(AND(AP$216=2,AQ14=2),2)+IF(AND(AP$216=1,AQ14=1),2)</f>
        <v>6</v>
      </c>
      <c r="AT14" s="7" t="s">
        <v>21</v>
      </c>
      <c r="AU14" s="5">
        <f t="shared" si="3"/>
        <v>17</v>
      </c>
      <c r="AV14" s="15">
        <f t="shared" si="4"/>
        <v>53</v>
      </c>
      <c r="AW14" s="8">
        <v>24.178000000000001</v>
      </c>
      <c r="AX14" s="8">
        <v>24.504000000000001</v>
      </c>
      <c r="AY14" s="8" t="s">
        <v>21</v>
      </c>
      <c r="AZ14" s="8"/>
      <c r="BA14" s="10">
        <v>1</v>
      </c>
      <c r="BB14" s="29">
        <f t="shared" si="5"/>
        <v>23.747</v>
      </c>
      <c r="BC14" s="8">
        <v>26.442</v>
      </c>
      <c r="BD14" s="4">
        <v>6</v>
      </c>
      <c r="BE14" s="122">
        <f>IF(AND(BF$216&gt;4,BD14=1),6)+IF(AND(BF$216&gt;4,BD14=2),4)+IF(AND(BF$216&gt;4,BD14=3),3)+IF(AND(BF$216&gt;4,BD14=4),2)+IF(AND(BF$216&gt;4,BD14=5),1)+IF(AND(BF$216&gt;4,BD14&gt;5),1)+IF(AND(BF$216=4,BD14=1),4)+IF(AND(BF$216=4,BD14=2),3)+IF(AND(BF$216=4,BD14=3),2)+IF(AND(BF$216=4,BD14=4),1)+IF(AND(BF$216=3,BD14=1),3)+IF(AND(BF$216=3,BD14=2),2)+IF(AND(BF$216=3,BD14=3),1)+IF(AND(BF$216=2,BD14=1),2)+IF(AND(BF$216=2,BD14=2),1)+IF(AND(BF$216=1,BD14=1),1)</f>
        <v>1</v>
      </c>
      <c r="BF14" s="6">
        <v>2</v>
      </c>
      <c r="BG14" s="6">
        <v>1</v>
      </c>
      <c r="BH14" s="110">
        <f>IF(AND(BF$216&gt;4,BF14=1),12)+IF(AND(BF$216&gt;4,BF14=2),8)+IF(AND(BF$216&gt;4,BF14=3),6)+IF(AND(BF$216&gt;4,BF14=4),5)+IF(AND(BF$216&gt;4,BF14=5),4)+IF(AND(BF$216&gt;4,BF14=6),3)+IF(AND(BF$216&gt;4,BF14=7),2)+IF(AND(BF$216&gt;4,BF14&gt;7),1)+IF(AND(BF$216=4,BF14=1),8)+IF(AND(BF$216=4,BF14=2),6)+IF(AND(BF$216=4,BF14=3),4)+IF(AND(BF$216=4,BF14=4),2)+IF(AND(BF$216=3,BF14=1),6)+IF(AND(BF$216=3,BF14=2),4)+IF(AND(BF$216=3,BF14=3),2)+IF(AND(BF$216=2,BF14=1),4)+IF(AND(BF$216=2,BF14=2),2)+IF(AND(BF$216=1,BF14=1),2)</f>
        <v>8</v>
      </c>
      <c r="BI14" s="110">
        <f>IF(AND(BF$216&gt;4,BG14=1),12)+IF(AND(BF$216&gt;4,BG14=2),8)+IF(AND(BF$216&gt;4,BG14=3),6)+IF(AND(BF$216&gt;4,BG14=4),5)+IF(AND(BF$216&gt;4,BG14=5),4)+IF(AND(BF$216&gt;4,BG14=6),3)+IF(AND(BF$216&gt;4,BG14=7),2)+IF(AND(BF$216&gt;4,BG14&gt;7),1)+IF(AND(BF$216=4,BG14=1),8)+IF(AND(BF$216=4,BG14=2),6)+IF(AND(BF$216=4,BG14=3),4)+IF(AND(BF$216=4,BG14=4),2)+IF(AND(BF$216=3,BG14=1),6)+IF(AND(BF$216=3,BG14=2),4)+IF(AND(BF$216=3,BG14=3),2)+IF(AND(BF$216=2,BG14=1),4)+IF(AND(BF$216=2,BG14=2),2)+IF(AND(BF$216=1,BG14=1),2)</f>
        <v>12</v>
      </c>
      <c r="BJ14" s="7" t="s">
        <v>21</v>
      </c>
      <c r="BK14" s="5">
        <f t="shared" si="6"/>
        <v>23</v>
      </c>
      <c r="BL14" s="15">
        <f t="shared" si="7"/>
        <v>76</v>
      </c>
      <c r="BM14" s="8">
        <v>23.667999999999999</v>
      </c>
      <c r="BN14" s="8">
        <v>23.100999999999999</v>
      </c>
      <c r="BO14" s="8" t="s">
        <v>21</v>
      </c>
      <c r="BP14" s="12" t="s">
        <v>158</v>
      </c>
      <c r="BQ14" s="10">
        <v>2</v>
      </c>
      <c r="BR14" s="29">
        <f t="shared" si="8"/>
        <v>23.100999999999999</v>
      </c>
      <c r="BS14" s="8">
        <v>27.216000000000001</v>
      </c>
      <c r="BT14" s="4">
        <v>5</v>
      </c>
      <c r="BU14" s="122">
        <f>IF(AND(BV$216&gt;4,BT14=1),6)+IF(AND(BV$216&gt;4,BT14=2),4)+IF(AND(BV$216&gt;4,BT14=3),3)+IF(AND(BV$216&gt;4,BT14=4),2)+IF(AND(BV$216&gt;4,BT14=5),1)+IF(AND(BV$216&gt;4,BT14&gt;5),1)+IF(AND(BV$216=4,BT14=1),4)+IF(AND(BV$216=4,BT14=2),3)+IF(AND(BV$216=4,BT14=3),2)+IF(AND(BV$216=4,BT14=4),1)+IF(AND(BV$216=3,BT14=1),3)+IF(AND(BV$216=3,BT14=2),2)+IF(AND(BV$216=3,BT14=3),1)+IF(AND(BV$216=2,BT14=1),2)+IF(AND(BV$216=2,BT14=2),1)+IF(AND(BV$216=1,BT14=1),1)</f>
        <v>1</v>
      </c>
      <c r="BV14" s="6">
        <v>2</v>
      </c>
      <c r="BW14" s="6">
        <v>1</v>
      </c>
      <c r="BX14" s="110">
        <f>IF(AND(BV$216&gt;4,BV14=1),12)+IF(AND(BV$216&gt;4,BV14=2),8)+IF(AND(BV$216&gt;4,BV14=3),6)+IF(AND(BV$216&gt;4,BV14=4),5)+IF(AND(BV$216&gt;4,BV14=5),4)+IF(AND(BV$216&gt;4,BV14=6),3)+IF(AND(BV$216&gt;4,BV14=7),2)+IF(AND(BV$216&gt;4,BV14&gt;7),1)+IF(AND(BV$216=4,BV14=1),8)+IF(AND(BV$216=4,BV14=2),6)+IF(AND(BV$216=4,BV14=3),4)+IF(AND(BV$216=4,BV14=4),2)+IF(AND(BV$216=3,BV14=1),6)+IF(AND(BV$216=3,BV14=2),4)+IF(AND(BV$216=3,BV14=3),2)+IF(AND(BV$216=2,BV14=1),4)+IF(AND(BV$216=2,BV14=2),2)+IF(AND(BV$216=1,BV14=1),2)</f>
        <v>8</v>
      </c>
      <c r="BY14" s="110">
        <f>IF(AND(BV$216&gt;4,BW14=1),12)+IF(AND(BV$216&gt;4,BW14=2),8)+IF(AND(BV$216&gt;4,BW14=3),6)+IF(AND(BV$216&gt;4,BW14=4),5)+IF(AND(BV$216&gt;4,BW14=5),4)+IF(AND(BV$216&gt;4,BW14=6),3)+IF(AND(BV$216&gt;4,BW14=7),2)+IF(AND(BV$216&gt;4,BW14&gt;7),1)+IF(AND(BV$216=4,BW14=1),8)+IF(AND(BV$216=4,BW14=2),6)+IF(AND(BV$216=4,BW14=3),4)+IF(AND(BV$216=4,BW14=4),2)+IF(AND(BV$216=3,BW14=1),6)+IF(AND(BV$216=3,BW14=2),4)+IF(AND(BV$216=3,BW14=3),2)+IF(AND(BV$216=2,BW14=1),4)+IF(AND(BV$216=2,BW14=2),2)+IF(AND(BV$216=1,BW14=1),2)</f>
        <v>12</v>
      </c>
      <c r="BZ14" s="7" t="s">
        <v>21</v>
      </c>
      <c r="CA14" s="5">
        <f t="shared" si="9"/>
        <v>21</v>
      </c>
      <c r="CB14" s="15">
        <f t="shared" si="10"/>
        <v>97</v>
      </c>
      <c r="CC14" s="8">
        <v>23.77</v>
      </c>
      <c r="CD14" s="8">
        <v>23.344000000000001</v>
      </c>
      <c r="CE14" s="8" t="s">
        <v>21</v>
      </c>
      <c r="CF14" s="12" t="s">
        <v>111</v>
      </c>
      <c r="CG14" s="10"/>
      <c r="CH14" s="29">
        <f t="shared" si="11"/>
        <v>23.100999999999999</v>
      </c>
      <c r="CI14" s="8"/>
      <c r="CJ14" s="4"/>
      <c r="CK14" s="5">
        <f t="shared" ref="CK14:CK26" si="33">IF(AND(CL$215&gt;4,CJ14=1),6)+IF(AND(CL$215&gt;4,CJ14=2),4)+IF(AND(CL$215&gt;4,CJ14=3),3)+IF(AND(CL$215&gt;4,CJ14=4),2)+IF(AND(CL$215&gt;4,CJ14=5),1)+IF(AND(CL$215&gt;4,CJ14&gt;5),1)+IF(AND(CL$215=4,CJ14=1),4)+IF(AND(CL$215=4,CJ14=2),3)+IF(AND(CL$215=4,CJ14=3),2)+IF(AND(CL$215=4,CJ14=4),1)+IF(AND(CL$215=3,CJ14=1),3)+IF(AND(CL$215=3,CJ14=2),2)+IF(AND(CL$215=3,CJ14=3),1)+IF(AND(CL$215=2,CJ14=1),2)+IF(AND(CL$215=2,CJ14=2),1)+IF(AND(CL$215=1,CJ14=1),1)</f>
        <v>0</v>
      </c>
      <c r="CL14" s="6">
        <v>5</v>
      </c>
      <c r="CM14" s="6"/>
      <c r="CN14" s="5">
        <f t="shared" ref="CN14:CN26" si="34">IF(AND(CL$215&gt;4,CL14=1),12)+IF(AND(CL$215&gt;4,CL14=2),8)+IF(AND(CL$215&gt;4,CL14=3),6)+IF(AND(CL$215&gt;4,CL14=4),5)+IF(AND(CL$215&gt;4,CL14=5),4)+IF(AND(CL$215&gt;4,CL14=6),3)+IF(AND(CL$215&gt;4,CL14=7),2)+IF(AND(CL$215&gt;4,CL14&gt;7),1)+IF(AND(CL$215=4,CL14=1),8)+IF(AND(CL$215=4,CL14=2),6)+IF(AND(CL$215=4,CL14=3),4)+IF(AND(CL$215=4,CL14=4),2)+IF(AND(CL$215=3,CL14=1),6)+IF(AND(CL$215=3,CL14=2),4)+IF(AND(CL$215=3,CL14=3),2)+IF(AND(CL$215=2,CL14=1),4)+IF(AND(CL$215=2,CL14=2),2)+IF(AND(CL$215=1,CL14=1),2)</f>
        <v>4</v>
      </c>
      <c r="CO14" s="5">
        <f t="shared" ref="CO14:CO26" si="35">IF(AND(CL$215&gt;4,CM14=1),12)+IF(AND(CL$215&gt;4,CM14=2),8)+IF(AND(CL$215&gt;4,CM14=3),6)+IF(AND(CL$215&gt;4,CM14=4),5)+IF(AND(CL$215&gt;4,CM14=5),4)+IF(AND(CL$215&gt;4,CM14=6),3)+IF(AND(CL$215&gt;4,CM14=7),2)+IF(AND(CL$215&gt;4,CM14&gt;7),1)+IF(AND(CL$215=4,CM14=1),8)+IF(AND(CL$215=4,CM14=2),6)+IF(AND(CL$215=4,CM14=3),4)+IF(AND(CL$215=4,CM14=4),2)+IF(AND(CL$215=3,CM14=1),6)+IF(AND(CL$215=3,CM14=2),4)+IF(AND(CL$215=3,CM14=3),2)+IF(AND(CL$215=2,CM14=1),4)+IF(AND(CL$215=2,CM14=2),2)+IF(AND(CL$215=1,CM14=1),2)</f>
        <v>0</v>
      </c>
      <c r="CP14" s="8" t="s">
        <v>20</v>
      </c>
      <c r="CQ14" s="5">
        <f t="shared" si="12"/>
        <v>4</v>
      </c>
      <c r="CR14" s="15">
        <f t="shared" si="13"/>
        <v>101</v>
      </c>
      <c r="CS14" s="8">
        <v>29.951000000000001</v>
      </c>
      <c r="CT14" s="8"/>
      <c r="CU14" s="7" t="s">
        <v>20</v>
      </c>
      <c r="CV14" s="8"/>
      <c r="CW14" s="10"/>
      <c r="CX14" s="29">
        <f t="shared" si="14"/>
        <v>23.100999999999999</v>
      </c>
      <c r="CY14" s="8"/>
      <c r="CZ14" s="4"/>
      <c r="DA14" s="5">
        <f t="shared" si="15"/>
        <v>0</v>
      </c>
      <c r="DB14" s="6">
        <v>4</v>
      </c>
      <c r="DC14" s="6">
        <v>2</v>
      </c>
      <c r="DD14" s="110">
        <f t="shared" si="16"/>
        <v>5</v>
      </c>
      <c r="DE14" s="110">
        <f t="shared" si="17"/>
        <v>8</v>
      </c>
      <c r="DF14" s="8" t="s">
        <v>20</v>
      </c>
      <c r="DG14" s="5">
        <f t="shared" si="18"/>
        <v>13</v>
      </c>
      <c r="DH14" s="15">
        <f t="shared" si="19"/>
        <v>114</v>
      </c>
      <c r="DI14" s="8">
        <v>31.741</v>
      </c>
      <c r="DJ14" s="8">
        <v>23.661000000000001</v>
      </c>
      <c r="DK14" s="7" t="s">
        <v>20</v>
      </c>
      <c r="DL14" s="8"/>
      <c r="DM14" s="10"/>
      <c r="DN14" s="29">
        <f t="shared" si="20"/>
        <v>23.100999999999999</v>
      </c>
      <c r="DO14" s="8">
        <v>23.609000000000002</v>
      </c>
      <c r="DP14" s="4">
        <v>5</v>
      </c>
      <c r="DQ14" s="122">
        <f t="shared" si="21"/>
        <v>1</v>
      </c>
      <c r="DR14" s="6">
        <v>5</v>
      </c>
      <c r="DS14" s="6">
        <v>4</v>
      </c>
      <c r="DT14" s="5">
        <f t="shared" si="22"/>
        <v>4</v>
      </c>
      <c r="DU14" s="110">
        <f t="shared" si="23"/>
        <v>5</v>
      </c>
      <c r="DV14" s="8" t="s">
        <v>20</v>
      </c>
      <c r="DW14" s="5">
        <f t="shared" si="24"/>
        <v>11</v>
      </c>
      <c r="DX14" s="15">
        <f t="shared" si="25"/>
        <v>125</v>
      </c>
      <c r="DY14" s="8">
        <v>22.683</v>
      </c>
      <c r="DZ14" s="8">
        <v>31.414000000000001</v>
      </c>
      <c r="EA14" s="7" t="s">
        <v>20</v>
      </c>
      <c r="EB14" s="8"/>
      <c r="EC14" s="10">
        <v>1</v>
      </c>
      <c r="ED14" s="29">
        <f t="shared" si="26"/>
        <v>22.683</v>
      </c>
      <c r="EE14" s="8">
        <v>23.004000000000001</v>
      </c>
      <c r="EF14" s="4">
        <v>5</v>
      </c>
      <c r="EG14" s="122">
        <f t="shared" si="27"/>
        <v>1</v>
      </c>
      <c r="EH14" s="6"/>
      <c r="EI14" s="6"/>
      <c r="EJ14" s="5">
        <f t="shared" si="28"/>
        <v>0</v>
      </c>
      <c r="EK14" s="5">
        <f t="shared" si="29"/>
        <v>0</v>
      </c>
      <c r="EL14" s="8" t="s">
        <v>20</v>
      </c>
      <c r="EM14" s="5">
        <f t="shared" si="30"/>
        <v>1</v>
      </c>
      <c r="EN14" s="15">
        <f t="shared" si="31"/>
        <v>126</v>
      </c>
      <c r="EO14" s="8"/>
      <c r="EP14" s="8"/>
      <c r="EQ14" s="7" t="s">
        <v>20</v>
      </c>
      <c r="ER14" s="8"/>
      <c r="ES14" s="10"/>
      <c r="ET14" s="29">
        <f t="shared" si="32"/>
        <v>22.683</v>
      </c>
      <c r="EU14" s="136">
        <v>118</v>
      </c>
      <c r="EV14" s="2"/>
      <c r="EW14" s="127"/>
      <c r="EZ14" s="114"/>
      <c r="FA14" s="36"/>
      <c r="FB14" s="134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117"/>
    </row>
    <row r="15" spans="1:169" s="23" customFormat="1" ht="13.8" x14ac:dyDescent="0.3">
      <c r="A15" s="20">
        <v>4</v>
      </c>
      <c r="B15" s="1" t="s">
        <v>84</v>
      </c>
      <c r="C15" s="2">
        <v>19899</v>
      </c>
      <c r="D15" s="9">
        <v>66</v>
      </c>
      <c r="E15" s="9" t="s">
        <v>31</v>
      </c>
      <c r="F15" s="14">
        <v>24.053000000000001</v>
      </c>
      <c r="G15" s="14"/>
      <c r="H15" s="4"/>
      <c r="I15" s="122">
        <f>IF(AND(J$216&gt;4,H15=1),6)+IF(AND(J$216&gt;4,H15=2),4)+IF(AND(J$216&gt;4,H15=3),3)+IF(AND(J$216&gt;4,H15=4),2)+IF(AND(J$216&gt;4,H15=5),1)+IF(AND(J$216&gt;4,H15&gt;5),1)+IF(AND(J$216=4,H15=1),4)+IF(AND(J$216=4,H15=2),3)+IF(AND(J$216=4,H15=3),2)+IF(AND(J$216=4,H15=4),1)+IF(AND(J$216=3,H15=1),3)+IF(AND(J$216=3,H15=2),2)+IF(AND(J$216=3,H15=3),1)+IF(AND(J$216=2,H15=1),2)+IF(AND(J$216=2,H15=2),1)+IF(AND(J$216=1,H15=1),1)</f>
        <v>0</v>
      </c>
      <c r="J15" s="6">
        <v>4</v>
      </c>
      <c r="K15" s="6">
        <v>1</v>
      </c>
      <c r="L15" s="110">
        <f>IF(AND(J$216&gt;4,J15=1),12)+IF(AND(J$216&gt;4,J15=2),8)+IF(AND(J$216&gt;4,J15=3),6)+IF(AND(J$216&gt;4,J15=4),5)+IF(AND(J$216&gt;4,J15=5),4)+IF(AND(J$216&gt;4,J15=6),3)+IF(AND(J$216&gt;4,J15=7),2)+IF(AND(J$216&gt;4,J15&gt;7),1)+IF(AND(J$216=4,J15=1),8)+IF(AND(J$216=4,J15=2),6)+IF(AND(J$216=4,J15=3),4)+IF(AND(J$216=4,J15=4),2)+IF(AND(J$216=3,J15=1),6)+IF(AND(J$216=3,J15=2),4)+IF(AND(J$216=3,J15=3),2)+IF(AND(J$216=2,J15=1),4)+IF(AND(J$216=2,J15=2),2)+IF(AND(J$216=1,J15=1),2)</f>
        <v>5</v>
      </c>
      <c r="M15" s="110">
        <f>IF(AND(J$216&gt;4,K15=1),12)+IF(AND(J$216&gt;4,K15=2),8)+IF(AND(J$216&gt;4,K15=3),6)+IF(AND(J$216&gt;4,K15=4),5)+IF(AND(J$216&gt;4,K15=5),4)+IF(AND(J$216&gt;4,K15=6),3)+IF(AND(J$216&gt;4,K15=7),2)+IF(AND(J$216&gt;4,K15&gt;7),1)+IF(AND(J$216=4,K15=1),8)+IF(AND(J$216=4,K15=2),6)+IF(AND(J$216=4,K15=3),4)+IF(AND(J$216=4,K15=4),2)+IF(AND(J$216=3,K15=1),6)+IF(AND(J$216=3,K15=2),4)+IF(AND(J$216=3,K15=3),2)+IF(AND(J$216=2,K15=1),4)+IF(AND(J$216=2,K15=2),2)+IF(AND(J$216=1,K15=1),2)</f>
        <v>12</v>
      </c>
      <c r="N15" s="8" t="s">
        <v>21</v>
      </c>
      <c r="O15" s="5">
        <f t="shared" ref="O15:O23" si="36">+I15+L15+M15+U15</f>
        <v>17</v>
      </c>
      <c r="P15" s="15">
        <f t="shared" ref="P15:P23" si="37">O15+0</f>
        <v>17</v>
      </c>
      <c r="Q15" s="28">
        <v>26.452000000000002</v>
      </c>
      <c r="R15" s="28">
        <v>24.42</v>
      </c>
      <c r="S15" s="8" t="s">
        <v>21</v>
      </c>
      <c r="T15" s="8"/>
      <c r="U15" s="10"/>
      <c r="V15" s="29">
        <f t="shared" ref="V15:V26" si="38">MIN(F15,G15,Q15,R15)</f>
        <v>24.053000000000001</v>
      </c>
      <c r="W15" s="14"/>
      <c r="X15" s="4"/>
      <c r="Y15" s="5">
        <f>IF(AND(Z$216&gt;4,X15=1),6)+IF(AND(Z$216&gt;4,X15=2),4)+IF(AND(Z$216&gt;4,X15=3),3)+IF(AND(Z$216&gt;4,X15=4),2)+IF(AND(Z$216&gt;4,X15=5),1)+IF(AND(Z$216&gt;4,X15&gt;5),1)+IF(AND(Z$216=4,X15=1),4)+IF(AND(Z$216=4,X15=2),3)+IF(AND(Z$216=4,X15=3),2)+IF(AND(Z$216=4,X15=4),1)+IF(AND(Z$216=3,X15=1),3)+IF(AND(Z$216=3,X15=2),2)+IF(AND(Z$216=3,X15=3),1)+IF(AND(Z$216=2,X15=1),2)+IF(AND(Z$216=2,X15=2),1)+IF(AND(Z$216=1,X15=1),1)</f>
        <v>0</v>
      </c>
      <c r="Z15" s="6">
        <v>1</v>
      </c>
      <c r="AA15" s="6">
        <v>2</v>
      </c>
      <c r="AB15" s="110">
        <f>IF(AND(Z$216&gt;4,Z15=1),12)+IF(AND(Z$216&gt;4,Z15=2),8)+IF(AND(Z$216&gt;4,Z15=3),6)+IF(AND(Z$216&gt;4,Z15=4),5)+IF(AND(Z$216&gt;4,Z15=5),4)+IF(AND(Z$216&gt;4,Z15=6),3)+IF(AND(Z$216&gt;4,Z15=7),2)+IF(AND(Z$216&gt;4,Z15&gt;7),1)+IF(AND(Z$216=4,Z15=1),8)+IF(AND(Z$216=4,Z15=2),6)+IF(AND(Z$216=4,Z15=3),4)+IF(AND(Z$216=4,Z15=4),2)+IF(AND(Z$216=3,Z15=1),6)+IF(AND(Z$216=3,Z15=2),4)+IF(AND(Z$216=3,Z15=3),2)+IF(AND(Z$216=2,Z15=1),4)+IF(AND(Z$216=2,Z15=2),2)+IF(AND(Z$216=1,Z15=1),2)</f>
        <v>12</v>
      </c>
      <c r="AC15" s="110">
        <f>IF(AND(Z$216&gt;4,AA15=1),12)+IF(AND(Z$216&gt;4,AA15=2),8)+IF(AND(Z$216&gt;4,AA15=3),6)+IF(AND(Z$216&gt;4,AA15=4),5)+IF(AND(Z$216&gt;4,AA15=5),4)+IF(AND(Z$216&gt;4,AA15=6),3)+IF(AND(Z$216&gt;4,AA15=7),2)+IF(AND(Z$216&gt;4,AA15&gt;7),1)+IF(AND(Z$216=4,AA15=1),8)+IF(AND(Z$216=4,AA15=2),6)+IF(AND(Z$216=4,AA15=3),4)+IF(AND(Z$216=4,AA15=4),2)+IF(AND(Z$216=3,AA15=1),6)+IF(AND(Z$216=3,AA15=2),4)+IF(AND(Z$216=3,AA15=3),2)+IF(AND(Z$216=2,AA15=1),4)+IF(AND(Z$216=2,AA15=2),2)+IF(AND(Z$216=1,AA15=1),2)</f>
        <v>8</v>
      </c>
      <c r="AD15" s="8" t="s">
        <v>21</v>
      </c>
      <c r="AE15" s="5">
        <f t="shared" si="0"/>
        <v>21</v>
      </c>
      <c r="AF15" s="15">
        <f t="shared" si="1"/>
        <v>38</v>
      </c>
      <c r="AG15" s="28">
        <v>21.167000000000002</v>
      </c>
      <c r="AH15" s="28">
        <v>23.698</v>
      </c>
      <c r="AI15" s="8" t="s">
        <v>21</v>
      </c>
      <c r="AJ15" s="88" t="s">
        <v>148</v>
      </c>
      <c r="AK15" s="10">
        <v>1</v>
      </c>
      <c r="AL15" s="29">
        <f t="shared" si="2"/>
        <v>21.167000000000002</v>
      </c>
      <c r="AM15" s="14">
        <v>23.919</v>
      </c>
      <c r="AN15" s="4">
        <v>3</v>
      </c>
      <c r="AO15" s="122">
        <f>IF(AND(AP$216&gt;4,AN15=1),6)+IF(AND(AP$216&gt;4,AN15=2),4)+IF(AND(AP$216&gt;4,AN15=3),3)+IF(AND(AP$216&gt;4,AN15=4),2)+IF(AND(AP$216&gt;4,AN15=5),1)+IF(AND(AP$216&gt;4,AN15&gt;5),1)+IF(AND(AP$216=4,AN15=1),4)+IF(AND(AP$216=4,AN15=2),3)+IF(AND(AP$216=4,AN15=3),2)+IF(AND(AP$216=4,AN15=4),1)+IF(AND(AP$216=3,AN15=1),3)+IF(AND(AP$216=3,AN15=2),2)+IF(AND(AP$216=3,AN15=3),1)+IF(AND(AP$216=2,AN15=1),2)+IF(AND(AP$216=2,AN15=2),1)+IF(AND(AP$216=1,AN15=1),1)</f>
        <v>3</v>
      </c>
      <c r="AP15" s="6"/>
      <c r="AQ15" s="6"/>
      <c r="AR15" s="5">
        <f>IF(AND(AP$216&gt;4,AP15=1),12)+IF(AND(AP$216&gt;4,AP15=2),8)+IF(AND(AP$216&gt;4,AP15=3),6)+IF(AND(AP$216&gt;4,AP15=4),5)+IF(AND(AP$216&gt;4,AP15=5),4)+IF(AND(AP$216&gt;4,AP15=6),3)+IF(AND(AP$216&gt;4,AP15=7),2)+IF(AND(AP$216&gt;4,AP15&gt;7),1)+IF(AND(AP$216=4,AP15=1),8)+IF(AND(AP$216=4,AP15=2),6)+IF(AND(AP$216=4,AP15=3),4)+IF(AND(AP$216=4,AP15=4),2)+IF(AND(AP$216=3,AP15=1),6)+IF(AND(AP$216=3,AP15=2),4)+IF(AND(AP$216=3,AP15=3),2)+IF(AND(AP$216=2,AP15=1),4)+IF(AND(AP$216=2,AP15=2),2)+IF(AND(AP$216=1,AP15=1),2)</f>
        <v>0</v>
      </c>
      <c r="AS15" s="5">
        <f>IF(AND(AP$216&gt;4,AQ15=1),12)+IF(AND(AP$216&gt;4,AQ15=2),8)+IF(AND(AP$216&gt;4,AQ15=3),6)+IF(AND(AP$216&gt;4,AQ15=4),5)+IF(AND(AP$216&gt;4,AQ15=5),4)+IF(AND(AP$216&gt;4,AQ15=6),3)+IF(AND(AP$216&gt;4,AQ15=7),2)+IF(AND(AP$216&gt;4,AQ15&gt;7),1)+IF(AND(AP$216=4,AQ15=1),8)+IF(AND(AP$216=4,AQ15=2),6)+IF(AND(AP$216=4,AQ15=3),4)+IF(AND(AP$216=4,AQ15=4),2)+IF(AND(AP$216=3,AQ15=1),6)+IF(AND(AP$216=3,AQ15=2),4)+IF(AND(AP$216=3,AQ15=3),2)+IF(AND(AP$216=2,AQ15=1),4)+IF(AND(AP$216=2,AQ15=2),2)+IF(AND(AP$216=1,AQ15=1),2)</f>
        <v>0</v>
      </c>
      <c r="AT15" s="8" t="s">
        <v>21</v>
      </c>
      <c r="AU15" s="5">
        <f t="shared" si="3"/>
        <v>3</v>
      </c>
      <c r="AV15" s="15">
        <f t="shared" si="4"/>
        <v>41</v>
      </c>
      <c r="AW15" s="28"/>
      <c r="AX15" s="28"/>
      <c r="AY15" s="8" t="s">
        <v>21</v>
      </c>
      <c r="AZ15" s="8" t="s">
        <v>148</v>
      </c>
      <c r="BA15" s="10"/>
      <c r="BB15" s="29">
        <f t="shared" si="5"/>
        <v>21.167000000000002</v>
      </c>
      <c r="BC15" s="14">
        <v>23.469000000000001</v>
      </c>
      <c r="BD15" s="4">
        <v>1</v>
      </c>
      <c r="BE15" s="122">
        <f>IF(AND(BF$216&gt;4,BD15=1),6)+IF(AND(BF$216&gt;4,BD15=2),4)+IF(AND(BF$216&gt;4,BD15=3),3)+IF(AND(BF$216&gt;4,BD15=4),2)+IF(AND(BF$216&gt;4,BD15=5),1)+IF(AND(BF$216&gt;4,BD15&gt;5),1)+IF(AND(BF$216=4,BD15=1),4)+IF(AND(BF$216=4,BD15=2),3)+IF(AND(BF$216=4,BD15=3),2)+IF(AND(BF$216=4,BD15=4),1)+IF(AND(BF$216=3,BD15=1),3)+IF(AND(BF$216=3,BD15=2),2)+IF(AND(BF$216=3,BD15=3),1)+IF(AND(BF$216=2,BD15=1),2)+IF(AND(BF$216=2,BD15=2),1)+IF(AND(BF$216=1,BD15=1),1)</f>
        <v>6</v>
      </c>
      <c r="BF15" s="6">
        <v>1</v>
      </c>
      <c r="BG15" s="6">
        <v>2</v>
      </c>
      <c r="BH15" s="110">
        <f>IF(AND(BF$216&gt;4,BF15=1),12)+IF(AND(BF$216&gt;4,BF15=2),8)+IF(AND(BF$216&gt;4,BF15=3),6)+IF(AND(BF$216&gt;4,BF15=4),5)+IF(AND(BF$216&gt;4,BF15=5),4)+IF(AND(BF$216&gt;4,BF15=6),3)+IF(AND(BF$216&gt;4,BF15=7),2)+IF(AND(BF$216&gt;4,BF15&gt;7),1)+IF(AND(BF$216=4,BF15=1),8)+IF(AND(BF$216=4,BF15=2),6)+IF(AND(BF$216=4,BF15=3),4)+IF(AND(BF$216=4,BF15=4),2)+IF(AND(BF$216=3,BF15=1),6)+IF(AND(BF$216=3,BF15=2),4)+IF(AND(BF$216=3,BF15=3),2)+IF(AND(BF$216=2,BF15=1),4)+IF(AND(BF$216=2,BF15=2),2)+IF(AND(BF$216=1,BF15=1),2)</f>
        <v>12</v>
      </c>
      <c r="BI15" s="110">
        <f>IF(AND(BF$216&gt;4,BG15=1),12)+IF(AND(BF$216&gt;4,BG15=2),8)+IF(AND(BF$216&gt;4,BG15=3),6)+IF(AND(BF$216&gt;4,BG15=4),5)+IF(AND(BF$216&gt;4,BG15=5),4)+IF(AND(BF$216&gt;4,BG15=6),3)+IF(AND(BF$216&gt;4,BG15=7),2)+IF(AND(BF$216&gt;4,BG15&gt;7),1)+IF(AND(BF$216=4,BG15=1),8)+IF(AND(BF$216=4,BG15=2),6)+IF(AND(BF$216=4,BG15=3),4)+IF(AND(BF$216=4,BG15=4),2)+IF(AND(BF$216=3,BG15=1),6)+IF(AND(BF$216=3,BG15=2),4)+IF(AND(BF$216=3,BG15=3),2)+IF(AND(BF$216=2,BG15=1),4)+IF(AND(BF$216=2,BG15=2),2)+IF(AND(BF$216=1,BG15=1),2)</f>
        <v>8</v>
      </c>
      <c r="BJ15" s="8" t="s">
        <v>21</v>
      </c>
      <c r="BK15" s="5">
        <f t="shared" si="6"/>
        <v>26</v>
      </c>
      <c r="BL15" s="15">
        <f t="shared" si="7"/>
        <v>67</v>
      </c>
      <c r="BM15" s="28">
        <v>23.065000000000001</v>
      </c>
      <c r="BN15" s="28">
        <v>22.085000000000001</v>
      </c>
      <c r="BO15" s="8" t="s">
        <v>20</v>
      </c>
      <c r="BP15" s="12" t="s">
        <v>172</v>
      </c>
      <c r="BQ15" s="10"/>
      <c r="BR15" s="29">
        <f t="shared" si="8"/>
        <v>21.167000000000002</v>
      </c>
      <c r="BS15" s="14">
        <v>30.994</v>
      </c>
      <c r="BT15" s="4">
        <v>3</v>
      </c>
      <c r="BU15" s="122">
        <f t="shared" ref="BU15:BU23" si="39">IF(AND(BV$215&gt;4,BT15=1),6)+IF(AND(BV$215&gt;4,BT15=2),4)+IF(AND(BV$215&gt;4,BT15=3),3)+IF(AND(BV$215&gt;4,BT15=4),2)+IF(AND(BV$215&gt;4,BT15=5),1)+IF(AND(BV$215&gt;4,BT15&gt;5),1)+IF(AND(BV$215=4,BT15=1),4)+IF(AND(BV$215=4,BT15=2),3)+IF(AND(BV$215=4,BT15=3),2)+IF(AND(BV$215=4,BT15=4),1)+IF(AND(BV$215=3,BT15=1),3)+IF(AND(BV$215=3,BT15=2),2)+IF(AND(BV$215=3,BT15=3),1)+IF(AND(BV$215=2,BT15=1),2)+IF(AND(BV$215=2,BT15=2),1)+IF(AND(BV$215=1,BT15=1),1)</f>
        <v>2</v>
      </c>
      <c r="BV15" s="6">
        <v>3</v>
      </c>
      <c r="BW15" s="6">
        <v>3</v>
      </c>
      <c r="BX15" s="110">
        <f t="shared" ref="BX15:BX23" si="40">IF(AND(BV$215&gt;4,BV15=1),12)+IF(AND(BV$215&gt;4,BV15=2),8)+IF(AND(BV$215&gt;4,BV15=3),6)+IF(AND(BV$215&gt;4,BV15=4),5)+IF(AND(BV$215&gt;4,BV15=5),4)+IF(AND(BV$215&gt;4,BV15=6),3)+IF(AND(BV$215&gt;4,BV15=7),2)+IF(AND(BV$215&gt;4,BV15&gt;7),1)+IF(AND(BV$215=4,BV15=1),8)+IF(AND(BV$215=4,BV15=2),6)+IF(AND(BV$215=4,BV15=3),4)+IF(AND(BV$215=4,BV15=4),2)+IF(AND(BV$215=3,BV15=1),6)+IF(AND(BV$215=3,BV15=2),4)+IF(AND(BV$215=3,BV15=3),2)+IF(AND(BV$215=2,BV15=1),4)+IF(AND(BV$215=2,BV15=2),2)+IF(AND(BV$215=1,BV15=1),2)</f>
        <v>4</v>
      </c>
      <c r="BY15" s="110">
        <f t="shared" ref="BY15:BY23" si="41">IF(AND(BV$215&gt;4,BW15=1),12)+IF(AND(BV$215&gt;4,BW15=2),8)+IF(AND(BV$215&gt;4,BW15=3),6)+IF(AND(BV$215&gt;4,BW15=4),5)+IF(AND(BV$215&gt;4,BW15=5),4)+IF(AND(BV$215&gt;4,BW15=6),3)+IF(AND(BV$215&gt;4,BW15=7),2)+IF(AND(BV$215&gt;4,BW15&gt;7),1)+IF(AND(BV$215=4,BW15=1),8)+IF(AND(BV$215=4,BW15=2),6)+IF(AND(BV$215=4,BW15=3),4)+IF(AND(BV$215=4,BW15=4),2)+IF(AND(BV$215=3,BW15=1),6)+IF(AND(BV$215=3,BW15=2),4)+IF(AND(BV$215=3,BW15=3),2)+IF(AND(BV$215=2,BW15=1),4)+IF(AND(BV$215=2,BW15=2),2)+IF(AND(BV$215=1,BW15=1),2)</f>
        <v>4</v>
      </c>
      <c r="BZ15" s="8" t="s">
        <v>21</v>
      </c>
      <c r="CA15" s="5">
        <f t="shared" si="9"/>
        <v>10</v>
      </c>
      <c r="CB15" s="15">
        <f t="shared" si="10"/>
        <v>77</v>
      </c>
      <c r="CC15" s="28">
        <v>25.802</v>
      </c>
      <c r="CD15" s="28">
        <v>21.875</v>
      </c>
      <c r="CE15" s="8" t="s">
        <v>20</v>
      </c>
      <c r="CF15" s="8" t="s">
        <v>190</v>
      </c>
      <c r="CG15" s="10"/>
      <c r="CH15" s="29">
        <f t="shared" si="11"/>
        <v>21.167000000000002</v>
      </c>
      <c r="CI15" s="14"/>
      <c r="CJ15" s="4"/>
      <c r="CK15" s="5">
        <f t="shared" si="33"/>
        <v>0</v>
      </c>
      <c r="CL15" s="6"/>
      <c r="CM15" s="6"/>
      <c r="CN15" s="5">
        <f t="shared" si="34"/>
        <v>0</v>
      </c>
      <c r="CO15" s="5">
        <f t="shared" si="35"/>
        <v>0</v>
      </c>
      <c r="CP15" s="8" t="s">
        <v>20</v>
      </c>
      <c r="CQ15" s="5">
        <f t="shared" si="12"/>
        <v>0</v>
      </c>
      <c r="CR15" s="15">
        <f t="shared" si="13"/>
        <v>77</v>
      </c>
      <c r="CS15" s="28"/>
      <c r="CT15" s="28"/>
      <c r="CU15" s="7" t="s">
        <v>20</v>
      </c>
      <c r="CV15" s="8" t="s">
        <v>190</v>
      </c>
      <c r="CW15" s="10"/>
      <c r="CX15" s="29">
        <f t="shared" si="14"/>
        <v>21.167000000000002</v>
      </c>
      <c r="CY15" s="14"/>
      <c r="CZ15" s="4"/>
      <c r="DA15" s="5">
        <f t="shared" si="15"/>
        <v>0</v>
      </c>
      <c r="DB15" s="6">
        <v>3</v>
      </c>
      <c r="DC15" s="6">
        <v>4</v>
      </c>
      <c r="DD15" s="110">
        <f t="shared" si="16"/>
        <v>6</v>
      </c>
      <c r="DE15" s="110">
        <f t="shared" si="17"/>
        <v>5</v>
      </c>
      <c r="DF15" s="8" t="s">
        <v>20</v>
      </c>
      <c r="DG15" s="5">
        <f t="shared" si="18"/>
        <v>11</v>
      </c>
      <c r="DH15" s="15">
        <f t="shared" si="19"/>
        <v>88</v>
      </c>
      <c r="DI15" s="28">
        <v>31.164000000000001</v>
      </c>
      <c r="DJ15" s="28">
        <v>23.748999999999999</v>
      </c>
      <c r="DK15" s="7" t="s">
        <v>20</v>
      </c>
      <c r="DL15" s="8" t="s">
        <v>190</v>
      </c>
      <c r="DM15" s="10"/>
      <c r="DN15" s="29">
        <f t="shared" si="20"/>
        <v>21.167000000000002</v>
      </c>
      <c r="DO15" s="14">
        <v>28.126000000000001</v>
      </c>
      <c r="DP15" s="4">
        <v>8</v>
      </c>
      <c r="DQ15" s="122">
        <f t="shared" si="21"/>
        <v>1</v>
      </c>
      <c r="DR15" s="6">
        <v>8</v>
      </c>
      <c r="DS15" s="6"/>
      <c r="DT15" s="5">
        <f t="shared" si="22"/>
        <v>1</v>
      </c>
      <c r="DU15" s="5">
        <f t="shared" si="23"/>
        <v>0</v>
      </c>
      <c r="DV15" s="8" t="s">
        <v>20</v>
      </c>
      <c r="DW15" s="5">
        <f t="shared" si="24"/>
        <v>3</v>
      </c>
      <c r="DX15" s="15">
        <f t="shared" si="25"/>
        <v>91</v>
      </c>
      <c r="DY15" s="28">
        <v>20.969000000000001</v>
      </c>
      <c r="DZ15" s="28"/>
      <c r="EA15" s="7" t="s">
        <v>20</v>
      </c>
      <c r="EB15" s="84" t="s">
        <v>209</v>
      </c>
      <c r="EC15" s="10">
        <v>1</v>
      </c>
      <c r="ED15" s="29">
        <f t="shared" si="26"/>
        <v>20.969000000000001</v>
      </c>
      <c r="EE15" s="14"/>
      <c r="EF15" s="4"/>
      <c r="EG15" s="122">
        <f t="shared" si="27"/>
        <v>0</v>
      </c>
      <c r="EH15" s="6"/>
      <c r="EI15" s="6"/>
      <c r="EJ15" s="5">
        <f t="shared" si="28"/>
        <v>0</v>
      </c>
      <c r="EK15" s="5">
        <f t="shared" si="29"/>
        <v>0</v>
      </c>
      <c r="EL15" s="8" t="s">
        <v>20</v>
      </c>
      <c r="EM15" s="5">
        <f t="shared" si="30"/>
        <v>0</v>
      </c>
      <c r="EN15" s="15">
        <f t="shared" si="31"/>
        <v>91</v>
      </c>
      <c r="EO15" s="28"/>
      <c r="EP15" s="28"/>
      <c r="EQ15" s="7" t="s">
        <v>20</v>
      </c>
      <c r="ER15" s="8" t="s">
        <v>213</v>
      </c>
      <c r="ES15" s="10"/>
      <c r="ET15" s="29">
        <f t="shared" si="32"/>
        <v>20.969000000000001</v>
      </c>
      <c r="EU15" s="2">
        <v>90</v>
      </c>
      <c r="EV15" s="2"/>
      <c r="EW15" s="127"/>
      <c r="FA15" s="36"/>
      <c r="FB15" s="118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</row>
    <row r="16" spans="1:169" s="23" customFormat="1" ht="13.8" hidden="1" x14ac:dyDescent="0.3">
      <c r="A16" s="20">
        <v>5</v>
      </c>
      <c r="B16" s="1" t="s">
        <v>19</v>
      </c>
      <c r="C16" s="13">
        <v>4920</v>
      </c>
      <c r="D16" s="21">
        <v>18</v>
      </c>
      <c r="E16" s="22" t="s">
        <v>81</v>
      </c>
      <c r="F16" s="14">
        <v>21.376000000000001</v>
      </c>
      <c r="G16" s="14">
        <v>21.832999999999998</v>
      </c>
      <c r="H16" s="4">
        <v>1</v>
      </c>
      <c r="I16" s="122">
        <f>IF(AND(J$215&gt;4,H16=1),6)+IF(AND(J$215&gt;4,H16=2),4)+IF(AND(J$215&gt;4,H16=3),3)+IF(AND(J$215&gt;4,H16=4),2)+IF(AND(J$215&gt;4,H16=5),1)+IF(AND(J$215&gt;4,H16&gt;5),1)+IF(AND(J$215=4,H16=1),4)+IF(AND(J$215=4,H16=2),3)+IF(AND(J$215=4,H16=3),2)+IF(AND(J$215=4,H16=4),1)+IF(AND(J$215=3,H16=1),3)+IF(AND(J$215=3,H16=2),2)+IF(AND(J$215=3,H16=3),1)+IF(AND(J$215=2,H16=1),2)+IF(AND(J$215=2,H16=2),1)+IF(AND(J$215=1,H16=1),1)</f>
        <v>6</v>
      </c>
      <c r="J16" s="6">
        <v>1</v>
      </c>
      <c r="K16" s="6">
        <v>1</v>
      </c>
      <c r="L16" s="5">
        <f>IF(AND(J$215&gt;4,J16=1),12)+IF(AND(J$215&gt;4,J16=2),8)+IF(AND(J$215&gt;4,J16=3),6)+IF(AND(J$215&gt;4,J16=4),5)+IF(AND(J$215&gt;4,J16=5),4)+IF(AND(J$215&gt;4,J16=6),3)+IF(AND(J$215&gt;4,J16=7),2)+IF(AND(J$215&gt;4,J16&gt;7),1)+IF(AND(J$215=4,J16=1),8)+IF(AND(J$215=4,J16=2),6)+IF(AND(J$215=4,J16=3),4)+IF(AND(J$215=4,J16=4),2)+IF(AND(J$215=3,J16=1),6)+IF(AND(J$215=3,J16=2),4)+IF(AND(J$215=3,J16=3),2)+IF(AND(J$215=2,J16=1),4)+IF(AND(J$215=2,J16=2),2)+IF(AND(J$215=1,J16=1),2)</f>
        <v>12</v>
      </c>
      <c r="M16" s="5">
        <f>IF(AND(J$215&gt;4,K16=1),12)+IF(AND(J$215&gt;4,K16=2),8)+IF(AND(J$215&gt;4,K16=3),6)+IF(AND(J$215&gt;4,K16=4),5)+IF(AND(J$215&gt;4,K16=5),4)+IF(AND(J$215&gt;4,K16=6),3)+IF(AND(J$215&gt;4,K16=7),2)+IF(AND(J$215&gt;4,K16&gt;7),1)+IF(AND(J$215=4,K16=1),8)+IF(AND(J$215=4,K16=2),6)+IF(AND(J$215=4,K16=3),4)+IF(AND(J$215=4,K16=4),2)+IF(AND(J$215=3,K16=1),6)+IF(AND(J$215=3,K16=2),4)+IF(AND(J$215=3,K16=3),2)+IF(AND(J$215=2,K16=1),4)+IF(AND(J$215=2,K16=2),2)+IF(AND(J$215=1,K16=1),2)</f>
        <v>12</v>
      </c>
      <c r="N16" s="8" t="s">
        <v>20</v>
      </c>
      <c r="O16" s="5">
        <f t="shared" si="36"/>
        <v>30</v>
      </c>
      <c r="P16" s="15">
        <f t="shared" si="37"/>
        <v>30</v>
      </c>
      <c r="Q16" s="17">
        <v>22.094000000000001</v>
      </c>
      <c r="R16" s="17">
        <v>22.12</v>
      </c>
      <c r="S16" s="8" t="s">
        <v>20</v>
      </c>
      <c r="T16" s="8" t="s">
        <v>82</v>
      </c>
      <c r="U16" s="18"/>
      <c r="V16" s="29">
        <f t="shared" si="38"/>
        <v>21.376000000000001</v>
      </c>
      <c r="W16" s="14"/>
      <c r="X16" s="4"/>
      <c r="Y16" s="5">
        <f>IF(AND(Z$215&gt;4,X16=1),6)+IF(AND(Z$215&gt;4,X16=2),4)+IF(AND(Z$215&gt;4,X16=3),3)+IF(AND(Z$215&gt;4,X16=4),2)+IF(AND(Z$215&gt;4,X16=5),1)+IF(AND(Z$215&gt;4,X16&gt;5),1)+IF(AND(Z$215=4,X16=1),4)+IF(AND(Z$215=4,X16=2),3)+IF(AND(Z$215=4,X16=3),2)+IF(AND(Z$215=4,X16=4),1)+IF(AND(Z$215=3,X16=1),3)+IF(AND(Z$215=3,X16=2),2)+IF(AND(Z$215=3,X16=3),1)+IF(AND(Z$215=2,X16=1),2)+IF(AND(Z$215=2,X16=2),1)+IF(AND(Z$215=1,X16=1),1)</f>
        <v>0</v>
      </c>
      <c r="Z16" s="6">
        <v>2</v>
      </c>
      <c r="AA16" s="6"/>
      <c r="AB16" s="5">
        <f>IF(AND(Z$215&gt;4,Z16=1),12)+IF(AND(Z$215&gt;4,Z16=2),8)+IF(AND(Z$215&gt;4,Z16=3),6)+IF(AND(Z$215&gt;4,Z16=4),5)+IF(AND(Z$215&gt;4,Z16=5),4)+IF(AND(Z$215&gt;4,Z16=6),3)+IF(AND(Z$215&gt;4,Z16=7),2)+IF(AND(Z$215&gt;4,Z16&gt;7),1)+IF(AND(Z$215=4,Z16=1),8)+IF(AND(Z$215=4,Z16=2),6)+IF(AND(Z$215=4,Z16=3),4)+IF(AND(Z$215=4,Z16=4),2)+IF(AND(Z$215=3,Z16=1),6)+IF(AND(Z$215=3,Z16=2),4)+IF(AND(Z$215=3,Z16=3),2)+IF(AND(Z$215=2,Z16=1),4)+IF(AND(Z$215=2,Z16=2),2)+IF(AND(Z$215=1,Z16=1),2)</f>
        <v>8</v>
      </c>
      <c r="AC16" s="5">
        <f>IF(AND(Z$215&gt;4,AA16=1),12)+IF(AND(Z$215&gt;4,AA16=2),8)+IF(AND(Z$215&gt;4,AA16=3),6)+IF(AND(Z$215&gt;4,AA16=4),5)+IF(AND(Z$215&gt;4,AA16=5),4)+IF(AND(Z$215&gt;4,AA16=6),3)+IF(AND(Z$215&gt;4,AA16=7),2)+IF(AND(Z$215&gt;4,AA16&gt;7),1)+IF(AND(Z$215=4,AA16=1),8)+IF(AND(Z$215=4,AA16=2),6)+IF(AND(Z$215=4,AA16=3),4)+IF(AND(Z$215=4,AA16=4),2)+IF(AND(Z$215=3,AA16=1),6)+IF(AND(Z$215=3,AA16=2),4)+IF(AND(Z$215=3,AA16=3),2)+IF(AND(Z$215=2,AA16=1),4)+IF(AND(Z$215=2,AA16=2),2)+IF(AND(Z$215=1,AA16=1),2)</f>
        <v>0</v>
      </c>
      <c r="AD16" s="8" t="s">
        <v>20</v>
      </c>
      <c r="AE16" s="5">
        <f t="shared" si="0"/>
        <v>8</v>
      </c>
      <c r="AF16" s="15">
        <f t="shared" si="1"/>
        <v>38</v>
      </c>
      <c r="AG16" s="17">
        <v>22.789000000000001</v>
      </c>
      <c r="AH16" s="17">
        <v>22.77</v>
      </c>
      <c r="AI16" s="8" t="s">
        <v>20</v>
      </c>
      <c r="AJ16" s="8" t="s">
        <v>82</v>
      </c>
      <c r="AK16" s="18"/>
      <c r="AL16" s="29">
        <f t="shared" si="2"/>
        <v>21.376000000000001</v>
      </c>
      <c r="AM16" s="14">
        <v>21.9</v>
      </c>
      <c r="AN16" s="4">
        <v>1</v>
      </c>
      <c r="AO16" s="122">
        <f>IF(AND(AP$215&gt;4,AN16=1),6)+IF(AND(AP$215&gt;4,AN16=2),4)+IF(AND(AP$215&gt;4,AN16=3),3)+IF(AND(AP$215&gt;4,AN16=4),2)+IF(AND(AP$215&gt;4,AN16=5),1)+IF(AND(AP$215&gt;4,AN16&gt;5),1)+IF(AND(AP$215=4,AN16=1),4)+IF(AND(AP$215=4,AN16=2),3)+IF(AND(AP$215=4,AN16=3),2)+IF(AND(AP$215=4,AN16=4),1)+IF(AND(AP$215=3,AN16=1),3)+IF(AND(AP$215=3,AN16=2),2)+IF(AND(AP$215=3,AN16=3),1)+IF(AND(AP$215=2,AN16=1),2)+IF(AND(AP$215=2,AN16=2),1)+IF(AND(AP$215=1,AN16=1),1)</f>
        <v>6</v>
      </c>
      <c r="AP16" s="6">
        <v>1</v>
      </c>
      <c r="AQ16" s="6">
        <v>4</v>
      </c>
      <c r="AR16" s="5">
        <f>IF(AND(AP$215&gt;4,AP16=1),12)+IF(AND(AP$215&gt;4,AP16=2),8)+IF(AND(AP$215&gt;4,AP16=3),6)+IF(AND(AP$215&gt;4,AP16=4),5)+IF(AND(AP$215&gt;4,AP16=5),4)+IF(AND(AP$215&gt;4,AP16=6),3)+IF(AND(AP$215&gt;4,AP16=7),2)+IF(AND(AP$215&gt;4,AP16&gt;7),1)+IF(AND(AP$215=4,AP16=1),8)+IF(AND(AP$215=4,AP16=2),6)+IF(AND(AP$215=4,AP16=3),4)+IF(AND(AP$215=4,AP16=4),2)+IF(AND(AP$215=3,AP16=1),6)+IF(AND(AP$215=3,AP16=2),4)+IF(AND(AP$215=3,AP16=3),2)+IF(AND(AP$215=2,AP16=1),4)+IF(AND(AP$215=2,AP16=2),2)+IF(AND(AP$215=1,AP16=1),2)</f>
        <v>12</v>
      </c>
      <c r="AS16" s="5">
        <f>IF(AND(AP$215&gt;4,AQ16=1),12)+IF(AND(AP$215&gt;4,AQ16=2),8)+IF(AND(AP$215&gt;4,AQ16=3),6)+IF(AND(AP$215&gt;4,AQ16=4),5)+IF(AND(AP$215&gt;4,AQ16=5),4)+IF(AND(AP$215&gt;4,AQ16=6),3)+IF(AND(AP$215&gt;4,AQ16=7),2)+IF(AND(AP$215&gt;4,AQ16&gt;7),1)+IF(AND(AP$215=4,AQ16=1),8)+IF(AND(AP$215=4,AQ16=2),6)+IF(AND(AP$215=4,AQ16=3),4)+IF(AND(AP$215=4,AQ16=4),2)+IF(AND(AP$215=3,AQ16=1),6)+IF(AND(AP$215=3,AQ16=2),4)+IF(AND(AP$215=3,AQ16=3),2)+IF(AND(AP$215=2,AQ16=1),4)+IF(AND(AP$215=2,AQ16=2),2)+IF(AND(AP$215=1,AQ16=1),2)</f>
        <v>5</v>
      </c>
      <c r="AT16" s="8" t="s">
        <v>20</v>
      </c>
      <c r="AU16" s="5">
        <f t="shared" si="3"/>
        <v>23</v>
      </c>
      <c r="AV16" s="15">
        <f t="shared" si="4"/>
        <v>61</v>
      </c>
      <c r="AW16" s="17">
        <v>22.376000000000001</v>
      </c>
      <c r="AX16" s="17">
        <v>21.768000000000001</v>
      </c>
      <c r="AY16" s="8" t="s">
        <v>20</v>
      </c>
      <c r="AZ16" s="8" t="s">
        <v>82</v>
      </c>
      <c r="BA16" s="18"/>
      <c r="BB16" s="29">
        <f t="shared" si="5"/>
        <v>21.376000000000001</v>
      </c>
      <c r="BC16" s="14">
        <v>22.190999999999999</v>
      </c>
      <c r="BD16" s="4">
        <v>3</v>
      </c>
      <c r="BE16" s="122">
        <f t="shared" ref="BE16:BE23" si="42">IF(AND(BF$215&gt;4,BD16=1),6)+IF(AND(BF$215&gt;4,BD16=2),4)+IF(AND(BF$215&gt;4,BD16=3),3)+IF(AND(BF$215&gt;4,BD16=4),2)+IF(AND(BF$215&gt;4,BD16=5),1)+IF(AND(BF$215&gt;4,BD16&gt;5),1)+IF(AND(BF$215=4,BD16=1),4)+IF(AND(BF$215=4,BD16=2),3)+IF(AND(BF$215=4,BD16=3),2)+IF(AND(BF$215=4,BD16=4),1)+IF(AND(BF$215=3,BD16=1),3)+IF(AND(BF$215=3,BD16=2),2)+IF(AND(BF$215=3,BD16=3),1)+IF(AND(BF$215=2,BD16=1),2)+IF(AND(BF$215=2,BD16=2),1)+IF(AND(BF$215=1,BD16=1),1)</f>
        <v>3</v>
      </c>
      <c r="BF16" s="6">
        <v>2</v>
      </c>
      <c r="BG16" s="6">
        <v>4</v>
      </c>
      <c r="BH16" s="5">
        <f t="shared" ref="BH16:BH23" si="43">IF(AND(BF$215&gt;4,BF16=1),12)+IF(AND(BF$215&gt;4,BF16=2),8)+IF(AND(BF$215&gt;4,BF16=3),6)+IF(AND(BF$215&gt;4,BF16=4),5)+IF(AND(BF$215&gt;4,BF16=5),4)+IF(AND(BF$215&gt;4,BF16=6),3)+IF(AND(BF$215&gt;4,BF16=7),2)+IF(AND(BF$215&gt;4,BF16&gt;7),1)+IF(AND(BF$215=4,BF16=1),8)+IF(AND(BF$215=4,BF16=2),6)+IF(AND(BF$215=4,BF16=3),4)+IF(AND(BF$215=4,BF16=4),2)+IF(AND(BF$215=3,BF16=1),6)+IF(AND(BF$215=3,BF16=2),4)+IF(AND(BF$215=3,BF16=3),2)+IF(AND(BF$215=2,BF16=1),4)+IF(AND(BF$215=2,BF16=2),2)+IF(AND(BF$215=1,BF16=1),2)</f>
        <v>8</v>
      </c>
      <c r="BI16" s="5">
        <f t="shared" ref="BI16:BI23" si="44">IF(AND(BF$215&gt;4,BG16=1),12)+IF(AND(BF$215&gt;4,BG16=2),8)+IF(AND(BF$215&gt;4,BG16=3),6)+IF(AND(BF$215&gt;4,BG16=4),5)+IF(AND(BF$215&gt;4,BG16=5),4)+IF(AND(BF$215&gt;4,BG16=6),3)+IF(AND(BF$215&gt;4,BG16=7),2)+IF(AND(BF$215&gt;4,BG16&gt;7),1)+IF(AND(BF$215=4,BG16=1),8)+IF(AND(BF$215=4,BG16=2),6)+IF(AND(BF$215=4,BG16=3),4)+IF(AND(BF$215=4,BG16=4),2)+IF(AND(BF$215=3,BG16=1),6)+IF(AND(BF$215=3,BG16=2),4)+IF(AND(BF$215=3,BG16=3),2)+IF(AND(BF$215=2,BG16=1),4)+IF(AND(BF$215=2,BG16=2),2)+IF(AND(BF$215=1,BG16=1),2)</f>
        <v>5</v>
      </c>
      <c r="BJ16" s="8" t="s">
        <v>20</v>
      </c>
      <c r="BK16" s="5">
        <f t="shared" si="6"/>
        <v>16</v>
      </c>
      <c r="BL16" s="15">
        <f t="shared" si="7"/>
        <v>77</v>
      </c>
      <c r="BM16" s="17">
        <v>22.710999999999999</v>
      </c>
      <c r="BN16" s="17">
        <v>22.87</v>
      </c>
      <c r="BO16" s="8" t="s">
        <v>20</v>
      </c>
      <c r="BP16" s="8" t="s">
        <v>82</v>
      </c>
      <c r="BQ16" s="18"/>
      <c r="BR16" s="29">
        <f t="shared" si="8"/>
        <v>21.376000000000001</v>
      </c>
      <c r="BS16" s="14"/>
      <c r="BT16" s="4"/>
      <c r="BU16" s="122">
        <f t="shared" si="39"/>
        <v>0</v>
      </c>
      <c r="BV16" s="6"/>
      <c r="BW16" s="6"/>
      <c r="BX16" s="5">
        <f t="shared" si="40"/>
        <v>0</v>
      </c>
      <c r="BY16" s="5">
        <f t="shared" si="41"/>
        <v>0</v>
      </c>
      <c r="BZ16" s="8" t="s">
        <v>20</v>
      </c>
      <c r="CA16" s="5">
        <f t="shared" si="9"/>
        <v>0</v>
      </c>
      <c r="CB16" s="15">
        <f t="shared" si="10"/>
        <v>77</v>
      </c>
      <c r="CC16" s="17"/>
      <c r="CD16" s="17"/>
      <c r="CE16" s="8" t="s">
        <v>20</v>
      </c>
      <c r="CF16" s="8" t="s">
        <v>82</v>
      </c>
      <c r="CG16" s="18"/>
      <c r="CH16" s="29">
        <f t="shared" si="11"/>
        <v>21.376000000000001</v>
      </c>
      <c r="CI16" s="14"/>
      <c r="CJ16" s="4"/>
      <c r="CK16" s="5">
        <f t="shared" si="33"/>
        <v>0</v>
      </c>
      <c r="CL16" s="6"/>
      <c r="CM16" s="6"/>
      <c r="CN16" s="5">
        <f t="shared" si="34"/>
        <v>0</v>
      </c>
      <c r="CO16" s="5">
        <f t="shared" si="35"/>
        <v>0</v>
      </c>
      <c r="CP16" s="8" t="s">
        <v>20</v>
      </c>
      <c r="CQ16" s="5">
        <f t="shared" si="12"/>
        <v>0</v>
      </c>
      <c r="CR16" s="15">
        <f t="shared" si="13"/>
        <v>77</v>
      </c>
      <c r="CS16" s="17"/>
      <c r="CT16" s="17"/>
      <c r="CU16" s="7" t="s">
        <v>20</v>
      </c>
      <c r="CV16" s="8" t="s">
        <v>82</v>
      </c>
      <c r="CW16" s="18"/>
      <c r="CX16" s="29">
        <f t="shared" si="14"/>
        <v>21.376000000000001</v>
      </c>
      <c r="CY16" s="14"/>
      <c r="CZ16" s="4"/>
      <c r="DA16" s="5">
        <f t="shared" si="15"/>
        <v>0</v>
      </c>
      <c r="DB16" s="6"/>
      <c r="DC16" s="6"/>
      <c r="DD16" s="5">
        <f t="shared" si="16"/>
        <v>0</v>
      </c>
      <c r="DE16" s="5">
        <f t="shared" si="17"/>
        <v>0</v>
      </c>
      <c r="DF16" s="8" t="s">
        <v>20</v>
      </c>
      <c r="DG16" s="5">
        <f t="shared" si="18"/>
        <v>0</v>
      </c>
      <c r="DH16" s="15">
        <f t="shared" si="19"/>
        <v>77</v>
      </c>
      <c r="DI16" s="17"/>
      <c r="DJ16" s="17"/>
      <c r="DK16" s="7" t="s">
        <v>20</v>
      </c>
      <c r="DL16" s="8" t="s">
        <v>82</v>
      </c>
      <c r="DM16" s="18"/>
      <c r="DN16" s="29">
        <f t="shared" si="20"/>
        <v>21.376000000000001</v>
      </c>
      <c r="DO16" s="14"/>
      <c r="DP16" s="4"/>
      <c r="DQ16" s="122">
        <f t="shared" si="21"/>
        <v>0</v>
      </c>
      <c r="DR16" s="6"/>
      <c r="DS16" s="6"/>
      <c r="DT16" s="5">
        <f t="shared" si="22"/>
        <v>0</v>
      </c>
      <c r="DU16" s="5">
        <f t="shared" si="23"/>
        <v>0</v>
      </c>
      <c r="DV16" s="8" t="s">
        <v>20</v>
      </c>
      <c r="DW16" s="5">
        <f t="shared" si="24"/>
        <v>0</v>
      </c>
      <c r="DX16" s="15">
        <f t="shared" si="25"/>
        <v>77</v>
      </c>
      <c r="DY16" s="17"/>
      <c r="DZ16" s="17"/>
      <c r="EA16" s="7" t="s">
        <v>20</v>
      </c>
      <c r="EB16" s="8" t="s">
        <v>82</v>
      </c>
      <c r="EC16" s="18"/>
      <c r="ED16" s="29">
        <f t="shared" si="26"/>
        <v>21.376000000000001</v>
      </c>
      <c r="EE16" s="14"/>
      <c r="EF16" s="4"/>
      <c r="EG16" s="122">
        <f t="shared" si="27"/>
        <v>0</v>
      </c>
      <c r="EH16" s="6"/>
      <c r="EI16" s="6"/>
      <c r="EJ16" s="5">
        <f t="shared" si="28"/>
        <v>0</v>
      </c>
      <c r="EK16" s="5">
        <f t="shared" si="29"/>
        <v>0</v>
      </c>
      <c r="EL16" s="8" t="s">
        <v>20</v>
      </c>
      <c r="EM16" s="5">
        <f t="shared" si="30"/>
        <v>0</v>
      </c>
      <c r="EN16" s="15">
        <f t="shared" si="31"/>
        <v>77</v>
      </c>
      <c r="EO16" s="17"/>
      <c r="EP16" s="17"/>
      <c r="EQ16" s="7" t="s">
        <v>20</v>
      </c>
      <c r="ER16" s="8" t="s">
        <v>82</v>
      </c>
      <c r="ES16" s="18"/>
      <c r="ET16" s="29">
        <f t="shared" si="32"/>
        <v>21.376000000000001</v>
      </c>
      <c r="EU16" s="2"/>
      <c r="EV16" s="2"/>
      <c r="EW16" s="127"/>
      <c r="FA16" s="36"/>
      <c r="FB16" s="118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</row>
    <row r="17" spans="1:254" s="23" customFormat="1" ht="13.8" hidden="1" x14ac:dyDescent="0.3">
      <c r="A17" s="20">
        <v>7</v>
      </c>
      <c r="B17" s="1" t="s">
        <v>25</v>
      </c>
      <c r="C17" s="13">
        <v>5902</v>
      </c>
      <c r="D17" s="3">
        <v>3</v>
      </c>
      <c r="E17" s="3" t="s">
        <v>26</v>
      </c>
      <c r="F17" s="14">
        <v>21.831</v>
      </c>
      <c r="G17" s="14">
        <v>23.803000000000001</v>
      </c>
      <c r="H17" s="4">
        <v>6</v>
      </c>
      <c r="I17" s="122">
        <f>IF(AND(J$215&gt;4,H17=1),6)+IF(AND(J$215&gt;4,H17=2),4)+IF(AND(J$215&gt;4,H17=3),3)+IF(AND(J$215&gt;4,H17=4),2)+IF(AND(J$215&gt;4,H17=5),1)+IF(AND(J$215&gt;4,H17&gt;5),1)+IF(AND(J$215=4,H17=1),4)+IF(AND(J$215=4,H17=2),3)+IF(AND(J$215=4,H17=3),2)+IF(AND(J$215=4,H17=4),1)+IF(AND(J$215=3,H17=1),3)+IF(AND(J$215=3,H17=2),2)+IF(AND(J$215=3,H17=3),1)+IF(AND(J$215=2,H17=1),2)+IF(AND(J$215=2,H17=2),1)+IF(AND(J$215=1,H17=1),1)</f>
        <v>1</v>
      </c>
      <c r="J17" s="6"/>
      <c r="K17" s="6"/>
      <c r="L17" s="5">
        <f>IF(AND(J$215&gt;4,J17=1),12)+IF(AND(J$215&gt;4,J17=2),8)+IF(AND(J$215&gt;4,J17=3),6)+IF(AND(J$215&gt;4,J17=4),5)+IF(AND(J$215&gt;4,J17=5),4)+IF(AND(J$215&gt;4,J17=6),3)+IF(AND(J$215&gt;4,J17=7),2)+IF(AND(J$215&gt;4,J17&gt;7),1)+IF(AND(J$215=4,J17=1),8)+IF(AND(J$215=4,J17=2),6)+IF(AND(J$215=4,J17=3),4)+IF(AND(J$215=4,J17=4),2)+IF(AND(J$215=3,J17=1),6)+IF(AND(J$215=3,J17=2),4)+IF(AND(J$215=3,J17=3),2)+IF(AND(J$215=2,J17=1),4)+IF(AND(J$215=2,J17=2),2)+IF(AND(J$215=1,J17=1),2)</f>
        <v>0</v>
      </c>
      <c r="M17" s="5">
        <f>IF(AND(J$215&gt;4,K17=1),12)+IF(AND(J$215&gt;4,K17=2),8)+IF(AND(J$215&gt;4,K17=3),6)+IF(AND(J$215&gt;4,K17=4),5)+IF(AND(J$215&gt;4,K17=5),4)+IF(AND(J$215&gt;4,K17=6),3)+IF(AND(J$215&gt;4,K17=7),2)+IF(AND(J$215&gt;4,K17&gt;7),1)+IF(AND(J$215=4,K17=1),8)+IF(AND(J$215=4,K17=2),6)+IF(AND(J$215=4,K17=3),4)+IF(AND(J$215=4,K17=4),2)+IF(AND(J$215=3,K17=1),6)+IF(AND(J$215=3,K17=2),4)+IF(AND(J$215=3,K17=3),2)+IF(AND(J$215=2,K17=1),4)+IF(AND(J$215=2,K17=2),2)+IF(AND(J$215=1,K17=1),2)</f>
        <v>0</v>
      </c>
      <c r="N17" s="8" t="s">
        <v>20</v>
      </c>
      <c r="O17" s="5">
        <f t="shared" si="36"/>
        <v>1</v>
      </c>
      <c r="P17" s="15">
        <f t="shared" si="37"/>
        <v>1</v>
      </c>
      <c r="Q17" s="14">
        <v>24.925000000000001</v>
      </c>
      <c r="R17" s="14"/>
      <c r="S17" s="8" t="s">
        <v>20</v>
      </c>
      <c r="T17" s="8"/>
      <c r="U17" s="10"/>
      <c r="V17" s="29">
        <f t="shared" si="38"/>
        <v>21.831</v>
      </c>
      <c r="W17" s="14"/>
      <c r="X17" s="4"/>
      <c r="Y17" s="5">
        <f>IF(AND(Z$215&gt;4,X17=1),6)+IF(AND(Z$215&gt;4,X17=2),4)+IF(AND(Z$215&gt;4,X17=3),3)+IF(AND(Z$215&gt;4,X17=4),2)+IF(AND(Z$215&gt;4,X17=5),1)+IF(AND(Z$215&gt;4,X17&gt;5),1)+IF(AND(Z$215=4,X17=1),4)+IF(AND(Z$215=4,X17=2),3)+IF(AND(Z$215=4,X17=3),2)+IF(AND(Z$215=4,X17=4),1)+IF(AND(Z$215=3,X17=1),3)+IF(AND(Z$215=3,X17=2),2)+IF(AND(Z$215=3,X17=3),1)+IF(AND(Z$215=2,X17=1),2)+IF(AND(Z$215=2,X17=2),1)+IF(AND(Z$215=1,X17=1),1)</f>
        <v>0</v>
      </c>
      <c r="Z17" s="6"/>
      <c r="AA17" s="6"/>
      <c r="AB17" s="5">
        <f>IF(AND(Z$215&gt;4,Z17=1),12)+IF(AND(Z$215&gt;4,Z17=2),8)+IF(AND(Z$215&gt;4,Z17=3),6)+IF(AND(Z$215&gt;4,Z17=4),5)+IF(AND(Z$215&gt;4,Z17=5),4)+IF(AND(Z$215&gt;4,Z17=6),3)+IF(AND(Z$215&gt;4,Z17=7),2)+IF(AND(Z$215&gt;4,Z17&gt;7),1)+IF(AND(Z$215=4,Z17=1),8)+IF(AND(Z$215=4,Z17=2),6)+IF(AND(Z$215=4,Z17=3),4)+IF(AND(Z$215=4,Z17=4),2)+IF(AND(Z$215=3,Z17=1),6)+IF(AND(Z$215=3,Z17=2),4)+IF(AND(Z$215=3,Z17=3),2)+IF(AND(Z$215=2,Z17=1),4)+IF(AND(Z$215=2,Z17=2),2)+IF(AND(Z$215=1,Z17=1),2)</f>
        <v>0</v>
      </c>
      <c r="AC17" s="5">
        <f>IF(AND(Z$215&gt;4,AA17=1),12)+IF(AND(Z$215&gt;4,AA17=2),8)+IF(AND(Z$215&gt;4,AA17=3),6)+IF(AND(Z$215&gt;4,AA17=4),5)+IF(AND(Z$215&gt;4,AA17=5),4)+IF(AND(Z$215&gt;4,AA17=6),3)+IF(AND(Z$215&gt;4,AA17=7),2)+IF(AND(Z$215&gt;4,AA17&gt;7),1)+IF(AND(Z$215=4,AA17=1),8)+IF(AND(Z$215=4,AA17=2),6)+IF(AND(Z$215=4,AA17=3),4)+IF(AND(Z$215=4,AA17=4),2)+IF(AND(Z$215=3,AA17=1),6)+IF(AND(Z$215=3,AA17=2),4)+IF(AND(Z$215=3,AA17=3),2)+IF(AND(Z$215=2,AA17=1),4)+IF(AND(Z$215=2,AA17=2),2)+IF(AND(Z$215=1,AA17=1),2)</f>
        <v>0</v>
      </c>
      <c r="AD17" s="8" t="s">
        <v>20</v>
      </c>
      <c r="AE17" s="5">
        <f t="shared" si="0"/>
        <v>0</v>
      </c>
      <c r="AF17" s="15">
        <f t="shared" si="1"/>
        <v>1</v>
      </c>
      <c r="AG17" s="14"/>
      <c r="AH17" s="14"/>
      <c r="AI17" s="8" t="s">
        <v>20</v>
      </c>
      <c r="AJ17" s="8"/>
      <c r="AK17" s="10"/>
      <c r="AL17" s="29">
        <f t="shared" si="2"/>
        <v>21.831</v>
      </c>
      <c r="AM17" s="14">
        <v>23.033999999999999</v>
      </c>
      <c r="AN17" s="4">
        <v>3</v>
      </c>
      <c r="AO17" s="122">
        <f>IF(AND(AP$215&gt;4,AN17=1),6)+IF(AND(AP$215&gt;4,AN17=2),4)+IF(AND(AP$215&gt;4,AN17=3),3)+IF(AND(AP$215&gt;4,AN17=4),2)+IF(AND(AP$215&gt;4,AN17=5),1)+IF(AND(AP$215&gt;4,AN17&gt;5),1)+IF(AND(AP$215=4,AN17=1),4)+IF(AND(AP$215=4,AN17=2),3)+IF(AND(AP$215=4,AN17=3),2)+IF(AND(AP$215=4,AN17=4),1)+IF(AND(AP$215=3,AN17=1),3)+IF(AND(AP$215=3,AN17=2),2)+IF(AND(AP$215=3,AN17=3),1)+IF(AND(AP$215=2,AN17=1),2)+IF(AND(AP$215=2,AN17=2),1)+IF(AND(AP$215=1,AN17=1),1)</f>
        <v>3</v>
      </c>
      <c r="AP17" s="6">
        <v>2</v>
      </c>
      <c r="AQ17" s="6">
        <v>1</v>
      </c>
      <c r="AR17" s="5">
        <f>IF(AND(AP$215&gt;4,AP17=1),12)+IF(AND(AP$215&gt;4,AP17=2),8)+IF(AND(AP$215&gt;4,AP17=3),6)+IF(AND(AP$215&gt;4,AP17=4),5)+IF(AND(AP$215&gt;4,AP17=5),4)+IF(AND(AP$215&gt;4,AP17=6),3)+IF(AND(AP$215&gt;4,AP17=7),2)+IF(AND(AP$215&gt;4,AP17&gt;7),1)+IF(AND(AP$215=4,AP17=1),8)+IF(AND(AP$215=4,AP17=2),6)+IF(AND(AP$215=4,AP17=3),4)+IF(AND(AP$215=4,AP17=4),2)+IF(AND(AP$215=3,AP17=1),6)+IF(AND(AP$215=3,AP17=2),4)+IF(AND(AP$215=3,AP17=3),2)+IF(AND(AP$215=2,AP17=1),4)+IF(AND(AP$215=2,AP17=2),2)+IF(AND(AP$215=1,AP17=1),2)</f>
        <v>8</v>
      </c>
      <c r="AS17" s="5">
        <f>IF(AND(AP$215&gt;4,AQ17=1),12)+IF(AND(AP$215&gt;4,AQ17=2),8)+IF(AND(AP$215&gt;4,AQ17=3),6)+IF(AND(AP$215&gt;4,AQ17=4),5)+IF(AND(AP$215&gt;4,AQ17=5),4)+IF(AND(AP$215&gt;4,AQ17=6),3)+IF(AND(AP$215&gt;4,AQ17=7),2)+IF(AND(AP$215&gt;4,AQ17&gt;7),1)+IF(AND(AP$215=4,AQ17=1),8)+IF(AND(AP$215=4,AQ17=2),6)+IF(AND(AP$215=4,AQ17=3),4)+IF(AND(AP$215=4,AQ17=4),2)+IF(AND(AP$215=3,AQ17=1),6)+IF(AND(AP$215=3,AQ17=2),4)+IF(AND(AP$215=3,AQ17=3),2)+IF(AND(AP$215=2,AQ17=1),4)+IF(AND(AP$215=2,AQ17=2),2)+IF(AND(AP$215=1,AQ17=1),2)</f>
        <v>12</v>
      </c>
      <c r="AT17" s="8" t="s">
        <v>20</v>
      </c>
      <c r="AU17" s="5">
        <f t="shared" si="3"/>
        <v>23</v>
      </c>
      <c r="AV17" s="15">
        <f t="shared" si="4"/>
        <v>24</v>
      </c>
      <c r="AW17" s="14">
        <v>22.643000000000001</v>
      </c>
      <c r="AX17" s="14">
        <v>22.087</v>
      </c>
      <c r="AY17" s="8" t="s">
        <v>20</v>
      </c>
      <c r="AZ17" s="8"/>
      <c r="BA17" s="10"/>
      <c r="BB17" s="29">
        <f t="shared" si="5"/>
        <v>21.831</v>
      </c>
      <c r="BC17" s="14">
        <v>22.100999999999999</v>
      </c>
      <c r="BD17" s="4">
        <v>2</v>
      </c>
      <c r="BE17" s="122">
        <f t="shared" si="42"/>
        <v>4</v>
      </c>
      <c r="BF17" s="6">
        <v>3</v>
      </c>
      <c r="BG17" s="6">
        <v>3</v>
      </c>
      <c r="BH17" s="5">
        <f t="shared" si="43"/>
        <v>6</v>
      </c>
      <c r="BI17" s="5">
        <f t="shared" si="44"/>
        <v>6</v>
      </c>
      <c r="BJ17" s="8" t="s">
        <v>20</v>
      </c>
      <c r="BK17" s="5">
        <f t="shared" si="6"/>
        <v>16</v>
      </c>
      <c r="BL17" s="15">
        <f t="shared" si="7"/>
        <v>40</v>
      </c>
      <c r="BM17" s="14">
        <v>22.966999999999999</v>
      </c>
      <c r="BN17" s="14">
        <v>22.527000000000001</v>
      </c>
      <c r="BO17" s="8" t="s">
        <v>20</v>
      </c>
      <c r="BP17" s="8"/>
      <c r="BQ17" s="10"/>
      <c r="BR17" s="29">
        <f t="shared" si="8"/>
        <v>21.831</v>
      </c>
      <c r="BS17" s="14"/>
      <c r="BT17" s="4"/>
      <c r="BU17" s="122">
        <f t="shared" si="39"/>
        <v>0</v>
      </c>
      <c r="BV17" s="6"/>
      <c r="BW17" s="6"/>
      <c r="BX17" s="5">
        <f t="shared" si="40"/>
        <v>0</v>
      </c>
      <c r="BY17" s="5">
        <f t="shared" si="41"/>
        <v>0</v>
      </c>
      <c r="BZ17" s="8" t="s">
        <v>20</v>
      </c>
      <c r="CA17" s="5">
        <f t="shared" si="9"/>
        <v>0</v>
      </c>
      <c r="CB17" s="15">
        <f t="shared" si="10"/>
        <v>40</v>
      </c>
      <c r="CC17" s="14"/>
      <c r="CD17" s="14"/>
      <c r="CE17" s="8" t="s">
        <v>20</v>
      </c>
      <c r="CF17" s="8"/>
      <c r="CG17" s="10"/>
      <c r="CH17" s="29">
        <f t="shared" si="11"/>
        <v>21.831</v>
      </c>
      <c r="CI17" s="14"/>
      <c r="CJ17" s="4"/>
      <c r="CK17" s="5">
        <f t="shared" si="33"/>
        <v>0</v>
      </c>
      <c r="CL17" s="6"/>
      <c r="CM17" s="6"/>
      <c r="CN17" s="5">
        <f t="shared" si="34"/>
        <v>0</v>
      </c>
      <c r="CO17" s="5">
        <f t="shared" si="35"/>
        <v>0</v>
      </c>
      <c r="CP17" s="8" t="s">
        <v>20</v>
      </c>
      <c r="CQ17" s="5">
        <f t="shared" si="12"/>
        <v>0</v>
      </c>
      <c r="CR17" s="15">
        <f t="shared" si="13"/>
        <v>40</v>
      </c>
      <c r="CS17" s="14"/>
      <c r="CT17" s="14"/>
      <c r="CU17" s="7" t="s">
        <v>20</v>
      </c>
      <c r="CV17" s="8"/>
      <c r="CW17" s="10"/>
      <c r="CX17" s="29">
        <f t="shared" si="14"/>
        <v>21.831</v>
      </c>
      <c r="CY17" s="14"/>
      <c r="CZ17" s="4"/>
      <c r="DA17" s="5">
        <f t="shared" si="15"/>
        <v>0</v>
      </c>
      <c r="DB17" s="6">
        <v>2</v>
      </c>
      <c r="DC17" s="6"/>
      <c r="DD17" s="5">
        <f t="shared" si="16"/>
        <v>8</v>
      </c>
      <c r="DE17" s="5">
        <f t="shared" si="17"/>
        <v>0</v>
      </c>
      <c r="DF17" s="8" t="s">
        <v>20</v>
      </c>
      <c r="DG17" s="5">
        <f t="shared" si="18"/>
        <v>8</v>
      </c>
      <c r="DH17" s="15">
        <f t="shared" si="19"/>
        <v>48</v>
      </c>
      <c r="DI17" s="14">
        <v>31.841999999999999</v>
      </c>
      <c r="DJ17" s="14"/>
      <c r="DK17" s="7" t="s">
        <v>20</v>
      </c>
      <c r="DL17" s="8"/>
      <c r="DM17" s="10"/>
      <c r="DN17" s="29">
        <f t="shared" si="20"/>
        <v>21.831</v>
      </c>
      <c r="DO17" s="14">
        <v>24.524999999999999</v>
      </c>
      <c r="DP17" s="4">
        <v>6</v>
      </c>
      <c r="DQ17" s="122">
        <f t="shared" si="21"/>
        <v>1</v>
      </c>
      <c r="DR17" s="6">
        <v>3</v>
      </c>
      <c r="DS17" s="6"/>
      <c r="DT17" s="5">
        <f t="shared" si="22"/>
        <v>6</v>
      </c>
      <c r="DU17" s="5">
        <f t="shared" si="23"/>
        <v>0</v>
      </c>
      <c r="DV17" s="8" t="s">
        <v>20</v>
      </c>
      <c r="DW17" s="5">
        <f t="shared" si="24"/>
        <v>7</v>
      </c>
      <c r="DX17" s="15">
        <f t="shared" si="25"/>
        <v>55</v>
      </c>
      <c r="DY17" s="14">
        <v>22.236999999999998</v>
      </c>
      <c r="DZ17" s="14">
        <v>32.89</v>
      </c>
      <c r="EA17" s="7" t="s">
        <v>20</v>
      </c>
      <c r="EB17" s="8"/>
      <c r="EC17" s="10"/>
      <c r="ED17" s="29">
        <f t="shared" si="26"/>
        <v>21.831</v>
      </c>
      <c r="EE17" s="14">
        <v>22.907</v>
      </c>
      <c r="EF17" s="4">
        <v>4</v>
      </c>
      <c r="EG17" s="122">
        <f t="shared" si="27"/>
        <v>2</v>
      </c>
      <c r="EH17" s="6">
        <v>5</v>
      </c>
      <c r="EI17" s="6">
        <v>5</v>
      </c>
      <c r="EJ17" s="5">
        <f t="shared" si="28"/>
        <v>4</v>
      </c>
      <c r="EK17" s="5">
        <f t="shared" si="29"/>
        <v>4</v>
      </c>
      <c r="EL17" s="8" t="s">
        <v>20</v>
      </c>
      <c r="EM17" s="5">
        <f t="shared" si="30"/>
        <v>10</v>
      </c>
      <c r="EN17" s="15">
        <f>EM17+DX17</f>
        <v>65</v>
      </c>
      <c r="EO17" s="14">
        <v>22.995000000000001</v>
      </c>
      <c r="EP17" s="14">
        <v>23.602</v>
      </c>
      <c r="EQ17" s="7" t="s">
        <v>20</v>
      </c>
      <c r="ER17" s="8"/>
      <c r="ES17" s="10"/>
      <c r="ET17" s="29">
        <f t="shared" si="32"/>
        <v>21.831</v>
      </c>
      <c r="EU17" s="2"/>
      <c r="EV17" s="2"/>
      <c r="EW17" s="127"/>
      <c r="FA17" s="36"/>
      <c r="FB17" s="118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</row>
    <row r="18" spans="1:254" s="23" customFormat="1" ht="13.8" hidden="1" x14ac:dyDescent="0.3">
      <c r="A18" s="20">
        <v>8</v>
      </c>
      <c r="B18" s="9" t="s">
        <v>107</v>
      </c>
      <c r="C18" s="75">
        <v>21842</v>
      </c>
      <c r="D18" s="9">
        <v>47</v>
      </c>
      <c r="E18" s="9" t="s">
        <v>71</v>
      </c>
      <c r="F18" s="14">
        <v>23.786999999999999</v>
      </c>
      <c r="G18" s="14">
        <v>24.849</v>
      </c>
      <c r="H18" s="4">
        <v>2</v>
      </c>
      <c r="I18" s="122">
        <f>IF(AND(J$216&gt;4,H18=1),6)+IF(AND(J$216&gt;4,H18=2),4)+IF(AND(J$216&gt;4,H18=3),3)+IF(AND(J$216&gt;4,H18=4),2)+IF(AND(J$216&gt;4,H18=5),1)+IF(AND(J$216&gt;4,H18&gt;5),1)+IF(AND(J$216=4,H18=1),4)+IF(AND(J$216=4,H18=2),3)+IF(AND(J$216=4,H18=3),2)+IF(AND(J$216=4,H18=4),1)+IF(AND(J$216=3,H18=1),3)+IF(AND(J$216=3,H18=2),2)+IF(AND(J$216=3,H18=3),1)+IF(AND(J$216=2,H18=1),2)+IF(AND(J$216=2,H18=2),1)+IF(AND(J$216=1,H18=1),1)</f>
        <v>4</v>
      </c>
      <c r="J18" s="6">
        <v>2</v>
      </c>
      <c r="K18" s="6">
        <v>4</v>
      </c>
      <c r="L18" s="5">
        <f>IF(AND(J$216&gt;4,J18=1),12)+IF(AND(J$216&gt;4,J18=2),8)+IF(AND(J$216&gt;4,J18=3),6)+IF(AND(J$216&gt;4,J18=4),5)+IF(AND(J$216&gt;4,J18=5),4)+IF(AND(J$216&gt;4,J18=6),3)+IF(AND(J$216&gt;4,J18=7),2)+IF(AND(J$216&gt;4,J18&gt;7),1)+IF(AND(J$216=4,J18=1),8)+IF(AND(J$216=4,J18=2),6)+IF(AND(J$216=4,J18=3),4)+IF(AND(J$216=4,J18=4),2)+IF(AND(J$216=3,J18=1),6)+IF(AND(J$216=3,J18=2),4)+IF(AND(J$216=3,J18=3),2)+IF(AND(J$216=2,J18=1),4)+IF(AND(J$216=2,J18=2),2)+IF(AND(J$216=1,J18=1),2)</f>
        <v>8</v>
      </c>
      <c r="M18" s="5">
        <f>IF(AND(J$216&gt;4,K18=1),12)+IF(AND(J$216&gt;4,K18=2),8)+IF(AND(J$216&gt;4,K18=3),6)+IF(AND(J$216&gt;4,K18=4),5)+IF(AND(J$216&gt;4,K18=5),4)+IF(AND(J$216&gt;4,K18=6),3)+IF(AND(J$216&gt;4,K18=7),2)+IF(AND(J$216&gt;4,K18&gt;7),1)+IF(AND(J$216=4,K18=1),8)+IF(AND(J$216=4,K18=2),6)+IF(AND(J$216=4,K18=3),4)+IF(AND(J$216=4,K18=4),2)+IF(AND(J$216=3,K18=1),6)+IF(AND(J$216=3,K18=2),4)+IF(AND(J$216=3,K18=3),2)+IF(AND(J$216=2,K18=1),4)+IF(AND(J$216=2,K18=2),2)+IF(AND(J$216=1,K18=1),2)</f>
        <v>5</v>
      </c>
      <c r="N18" s="8" t="s">
        <v>21</v>
      </c>
      <c r="O18" s="5">
        <f t="shared" si="36"/>
        <v>17</v>
      </c>
      <c r="P18" s="15">
        <f t="shared" si="37"/>
        <v>17</v>
      </c>
      <c r="Q18" s="8">
        <v>25.498000000000001</v>
      </c>
      <c r="R18" s="28">
        <v>24.64</v>
      </c>
      <c r="S18" s="8" t="s">
        <v>21</v>
      </c>
      <c r="T18" s="8"/>
      <c r="U18" s="10"/>
      <c r="V18" s="29">
        <f t="shared" si="38"/>
        <v>23.786999999999999</v>
      </c>
      <c r="W18" s="14"/>
      <c r="X18" s="4"/>
      <c r="Y18" s="5">
        <f>IF(AND(Z$216&gt;4,X18=1),6)+IF(AND(Z$216&gt;4,X18=2),4)+IF(AND(Z$216&gt;4,X18=3),3)+IF(AND(Z$216&gt;4,X18=4),2)+IF(AND(Z$216&gt;4,X18=5),1)+IF(AND(Z$216&gt;4,X18&gt;5),1)+IF(AND(Z$216=4,X18=1),4)+IF(AND(Z$216=4,X18=2),3)+IF(AND(Z$216=4,X18=3),2)+IF(AND(Z$216=4,X18=4),1)+IF(AND(Z$216=3,X18=1),3)+IF(AND(Z$216=3,X18=2),2)+IF(AND(Z$216=3,X18=3),1)+IF(AND(Z$216=2,X18=1),2)+IF(AND(Z$216=2,X18=2),1)+IF(AND(Z$216=1,X18=1),1)</f>
        <v>0</v>
      </c>
      <c r="Z18" s="6"/>
      <c r="AA18" s="6">
        <v>1</v>
      </c>
      <c r="AB18" s="5">
        <f>IF(AND(Z$216&gt;4,Z18=1),12)+IF(AND(Z$216&gt;4,Z18=2),8)+IF(AND(Z$216&gt;4,Z18=3),6)+IF(AND(Z$216&gt;4,Z18=4),5)+IF(AND(Z$216&gt;4,Z18=5),4)+IF(AND(Z$216&gt;4,Z18=6),3)+IF(AND(Z$216&gt;4,Z18=7),2)+IF(AND(Z$216&gt;4,Z18&gt;7),1)+IF(AND(Z$216=4,Z18=1),8)+IF(AND(Z$216=4,Z18=2),6)+IF(AND(Z$216=4,Z18=3),4)+IF(AND(Z$216=4,Z18=4),2)+IF(AND(Z$216=3,Z18=1),6)+IF(AND(Z$216=3,Z18=2),4)+IF(AND(Z$216=3,Z18=3),2)+IF(AND(Z$216=2,Z18=1),4)+IF(AND(Z$216=2,Z18=2),2)+IF(AND(Z$216=1,Z18=1),2)</f>
        <v>0</v>
      </c>
      <c r="AC18" s="5">
        <f>IF(AND(Z$216&gt;4,AA18=1),12)+IF(AND(Z$216&gt;4,AA18=2),8)+IF(AND(Z$216&gt;4,AA18=3),6)+IF(AND(Z$216&gt;4,AA18=4),5)+IF(AND(Z$216&gt;4,AA18=5),4)+IF(AND(Z$216&gt;4,AA18=6),3)+IF(AND(Z$216&gt;4,AA18=7),2)+IF(AND(Z$216&gt;4,AA18&gt;7),1)+IF(AND(Z$216=4,AA18=1),8)+IF(AND(Z$216=4,AA18=2),6)+IF(AND(Z$216=4,AA18=3),4)+IF(AND(Z$216=4,AA18=4),2)+IF(AND(Z$216=3,AA18=1),6)+IF(AND(Z$216=3,AA18=2),4)+IF(AND(Z$216=3,AA18=3),2)+IF(AND(Z$216=2,AA18=1),4)+IF(AND(Z$216=2,AA18=2),2)+IF(AND(Z$216=1,AA18=1),2)</f>
        <v>12</v>
      </c>
      <c r="AD18" s="8" t="s">
        <v>21</v>
      </c>
      <c r="AE18" s="5">
        <f t="shared" si="0"/>
        <v>13</v>
      </c>
      <c r="AF18" s="15">
        <f t="shared" si="1"/>
        <v>30</v>
      </c>
      <c r="AG18" s="8"/>
      <c r="AH18" s="28">
        <v>22.673999999999999</v>
      </c>
      <c r="AI18" s="8" t="s">
        <v>21</v>
      </c>
      <c r="AJ18" s="12" t="s">
        <v>158</v>
      </c>
      <c r="AK18" s="10">
        <v>1</v>
      </c>
      <c r="AL18" s="29">
        <f t="shared" si="2"/>
        <v>22.673999999999999</v>
      </c>
      <c r="AM18" s="14">
        <v>22.353999999999999</v>
      </c>
      <c r="AN18" s="4">
        <v>1</v>
      </c>
      <c r="AO18" s="122">
        <f>IF(AND(AP$216&gt;4,AN18=1),6)+IF(AND(AP$216&gt;4,AN18=2),4)+IF(AND(AP$216&gt;4,AN18=3),3)+IF(AND(AP$216&gt;4,AN18=4),2)+IF(AND(AP$216&gt;4,AN18=5),1)+IF(AND(AP$216&gt;4,AN18&gt;5),1)+IF(AND(AP$216=4,AN18=1),4)+IF(AND(AP$216=4,AN18=2),3)+IF(AND(AP$216=4,AN18=3),2)+IF(AND(AP$216=4,AN18=4),1)+IF(AND(AP$216=3,AN18=1),3)+IF(AND(AP$216=3,AN18=2),2)+IF(AND(AP$216=3,AN18=3),1)+IF(AND(AP$216=2,AN18=1),2)+IF(AND(AP$216=2,AN18=2),1)+IF(AND(AP$216=1,AN18=1),1)</f>
        <v>6</v>
      </c>
      <c r="AP18" s="6">
        <v>1</v>
      </c>
      <c r="AQ18" s="6">
        <v>5</v>
      </c>
      <c r="AR18" s="5">
        <f>IF(AND(AP$216&gt;4,AP18=1),12)+IF(AND(AP$216&gt;4,AP18=2),8)+IF(AND(AP$216&gt;4,AP18=3),6)+IF(AND(AP$216&gt;4,AP18=4),5)+IF(AND(AP$216&gt;4,AP18=5),4)+IF(AND(AP$216&gt;4,AP18=6),3)+IF(AND(AP$216&gt;4,AP18=7),2)+IF(AND(AP$216&gt;4,AP18&gt;7),1)+IF(AND(AP$216=4,AP18=1),8)+IF(AND(AP$216=4,AP18=2),6)+IF(AND(AP$216=4,AP18=3),4)+IF(AND(AP$216=4,AP18=4),2)+IF(AND(AP$216=3,AP18=1),6)+IF(AND(AP$216=3,AP18=2),4)+IF(AND(AP$216=3,AP18=3),2)+IF(AND(AP$216=2,AP18=1),4)+IF(AND(AP$216=2,AP18=2),2)+IF(AND(AP$216=1,AP18=1),2)</f>
        <v>12</v>
      </c>
      <c r="AS18" s="5">
        <f>IF(AND(AP$216&gt;4,AQ18=1),12)+IF(AND(AP$216&gt;4,AQ18=2),8)+IF(AND(AP$216&gt;4,AQ18=3),6)+IF(AND(AP$216&gt;4,AQ18=4),5)+IF(AND(AP$216&gt;4,AQ18=5),4)+IF(AND(AP$216&gt;4,AQ18=6),3)+IF(AND(AP$216&gt;4,AQ18=7),2)+IF(AND(AP$216&gt;4,AQ18&gt;7),1)+IF(AND(AP$216=4,AQ18=1),8)+IF(AND(AP$216=4,AQ18=2),6)+IF(AND(AP$216=4,AQ18=3),4)+IF(AND(AP$216=4,AQ18=4),2)+IF(AND(AP$216=3,AQ18=1),6)+IF(AND(AP$216=3,AQ18=2),4)+IF(AND(AP$216=3,AQ18=3),2)+IF(AND(AP$216=2,AQ18=1),4)+IF(AND(AP$216=2,AQ18=2),2)+IF(AND(AP$216=1,AQ18=1),2)</f>
        <v>4</v>
      </c>
      <c r="AT18" s="8" t="s">
        <v>21</v>
      </c>
      <c r="AU18" s="5">
        <f t="shared" si="3"/>
        <v>24</v>
      </c>
      <c r="AV18" s="15">
        <f t="shared" si="4"/>
        <v>54</v>
      </c>
      <c r="AW18" s="8">
        <v>21.812999999999999</v>
      </c>
      <c r="AX18" s="28">
        <v>22.564</v>
      </c>
      <c r="AY18" s="8" t="s">
        <v>20</v>
      </c>
      <c r="AZ18" s="12" t="s">
        <v>111</v>
      </c>
      <c r="BA18" s="10">
        <v>2</v>
      </c>
      <c r="BB18" s="29">
        <f t="shared" si="5"/>
        <v>21.812999999999999</v>
      </c>
      <c r="BC18" s="14">
        <v>20.893999999999998</v>
      </c>
      <c r="BD18" s="4"/>
      <c r="BE18" s="122">
        <f t="shared" si="42"/>
        <v>0</v>
      </c>
      <c r="BF18" s="6"/>
      <c r="BG18" s="6"/>
      <c r="BH18" s="5">
        <f t="shared" si="43"/>
        <v>0</v>
      </c>
      <c r="BI18" s="5">
        <f t="shared" si="44"/>
        <v>0</v>
      </c>
      <c r="BJ18" s="8" t="s">
        <v>20</v>
      </c>
      <c r="BK18" s="5">
        <f t="shared" si="6"/>
        <v>0</v>
      </c>
      <c r="BL18" s="15">
        <f t="shared" si="7"/>
        <v>54</v>
      </c>
      <c r="BM18" s="8"/>
      <c r="BN18" s="28"/>
      <c r="BO18" s="8" t="s">
        <v>20</v>
      </c>
      <c r="BP18" s="84" t="s">
        <v>164</v>
      </c>
      <c r="BQ18" s="10"/>
      <c r="BR18" s="29">
        <f t="shared" si="8"/>
        <v>20.893999999999998</v>
      </c>
      <c r="BS18" s="14"/>
      <c r="BT18" s="4"/>
      <c r="BU18" s="122">
        <f t="shared" si="39"/>
        <v>0</v>
      </c>
      <c r="BV18" s="6"/>
      <c r="BW18" s="6"/>
      <c r="BX18" s="5">
        <f t="shared" si="40"/>
        <v>0</v>
      </c>
      <c r="BY18" s="5">
        <f t="shared" si="41"/>
        <v>0</v>
      </c>
      <c r="BZ18" s="8" t="s">
        <v>20</v>
      </c>
      <c r="CA18" s="5">
        <f t="shared" si="9"/>
        <v>0</v>
      </c>
      <c r="CB18" s="15">
        <f t="shared" si="10"/>
        <v>54</v>
      </c>
      <c r="CC18" s="8"/>
      <c r="CD18" s="28"/>
      <c r="CE18" s="8" t="s">
        <v>20</v>
      </c>
      <c r="CF18" s="8" t="s">
        <v>170</v>
      </c>
      <c r="CG18" s="10"/>
      <c r="CH18" s="29">
        <f t="shared" si="11"/>
        <v>20.893999999999998</v>
      </c>
      <c r="CI18" s="14"/>
      <c r="CJ18" s="4"/>
      <c r="CK18" s="5">
        <f t="shared" si="33"/>
        <v>0</v>
      </c>
      <c r="CL18" s="6"/>
      <c r="CM18" s="6"/>
      <c r="CN18" s="5">
        <f t="shared" si="34"/>
        <v>0</v>
      </c>
      <c r="CO18" s="5">
        <f t="shared" si="35"/>
        <v>0</v>
      </c>
      <c r="CP18" s="8" t="s">
        <v>20</v>
      </c>
      <c r="CQ18" s="5">
        <f t="shared" si="12"/>
        <v>0</v>
      </c>
      <c r="CR18" s="15">
        <f t="shared" si="13"/>
        <v>54</v>
      </c>
      <c r="CS18" s="8"/>
      <c r="CT18" s="28"/>
      <c r="CU18" s="7" t="s">
        <v>20</v>
      </c>
      <c r="CV18" s="8" t="s">
        <v>191</v>
      </c>
      <c r="CW18" s="10"/>
      <c r="CX18" s="29">
        <f t="shared" si="14"/>
        <v>20.893999999999998</v>
      </c>
      <c r="CY18" s="14"/>
      <c r="CZ18" s="4"/>
      <c r="DA18" s="5">
        <f t="shared" si="15"/>
        <v>0</v>
      </c>
      <c r="DB18" s="6"/>
      <c r="DC18" s="6"/>
      <c r="DD18" s="5">
        <f t="shared" si="16"/>
        <v>0</v>
      </c>
      <c r="DE18" s="5">
        <f t="shared" si="17"/>
        <v>0</v>
      </c>
      <c r="DF18" s="8" t="s">
        <v>20</v>
      </c>
      <c r="DG18" s="5">
        <f t="shared" si="18"/>
        <v>0</v>
      </c>
      <c r="DH18" s="15">
        <f t="shared" si="19"/>
        <v>54</v>
      </c>
      <c r="DI18" s="8">
        <v>38.463999999999999</v>
      </c>
      <c r="DJ18" s="28">
        <v>21.957999999999998</v>
      </c>
      <c r="DK18" s="7" t="s">
        <v>20</v>
      </c>
      <c r="DL18" s="105" t="s">
        <v>200</v>
      </c>
      <c r="DM18" s="10"/>
      <c r="DN18" s="29">
        <f t="shared" si="20"/>
        <v>20.893999999999998</v>
      </c>
      <c r="DO18" s="14"/>
      <c r="DP18" s="4"/>
      <c r="DQ18" s="122">
        <f t="shared" si="21"/>
        <v>0</v>
      </c>
      <c r="DR18" s="6"/>
      <c r="DS18" s="6"/>
      <c r="DT18" s="5">
        <f t="shared" si="22"/>
        <v>0</v>
      </c>
      <c r="DU18" s="5">
        <f t="shared" si="23"/>
        <v>0</v>
      </c>
      <c r="DV18" s="8" t="s">
        <v>20</v>
      </c>
      <c r="DW18" s="5">
        <f t="shared" si="24"/>
        <v>0</v>
      </c>
      <c r="DX18" s="15">
        <f t="shared" si="25"/>
        <v>54</v>
      </c>
      <c r="DY18" s="8"/>
      <c r="DZ18" s="28"/>
      <c r="EA18" s="7" t="s">
        <v>20</v>
      </c>
      <c r="EB18" s="8" t="s">
        <v>204</v>
      </c>
      <c r="EC18" s="10"/>
      <c r="ED18" s="29">
        <f t="shared" si="26"/>
        <v>20.893999999999998</v>
      </c>
      <c r="EE18" s="14"/>
      <c r="EF18" s="4"/>
      <c r="EG18" s="122">
        <f t="shared" si="27"/>
        <v>0</v>
      </c>
      <c r="EH18" s="6"/>
      <c r="EI18" s="6"/>
      <c r="EJ18" s="5">
        <f t="shared" si="28"/>
        <v>0</v>
      </c>
      <c r="EK18" s="5">
        <f t="shared" si="29"/>
        <v>0</v>
      </c>
      <c r="EL18" s="8" t="s">
        <v>20</v>
      </c>
      <c r="EM18" s="5">
        <f t="shared" si="30"/>
        <v>0</v>
      </c>
      <c r="EN18" s="15">
        <f t="shared" si="31"/>
        <v>54</v>
      </c>
      <c r="EO18" s="8"/>
      <c r="EP18" s="28"/>
      <c r="EQ18" s="7" t="s">
        <v>20</v>
      </c>
      <c r="ER18" s="8" t="s">
        <v>204</v>
      </c>
      <c r="ES18" s="10"/>
      <c r="ET18" s="29">
        <f t="shared" si="32"/>
        <v>20.893999999999998</v>
      </c>
      <c r="EU18" s="2"/>
      <c r="EV18" s="2"/>
      <c r="EW18" s="127"/>
      <c r="FA18" s="36"/>
      <c r="FB18" s="118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</row>
    <row r="19" spans="1:254" s="23" customFormat="1" ht="13.8" hidden="1" x14ac:dyDescent="0.3">
      <c r="A19" s="20">
        <v>9</v>
      </c>
      <c r="B19" s="1" t="s">
        <v>52</v>
      </c>
      <c r="C19" s="2">
        <v>14141</v>
      </c>
      <c r="D19" s="3">
        <v>58</v>
      </c>
      <c r="E19" s="3" t="s">
        <v>53</v>
      </c>
      <c r="F19" s="14">
        <v>21.747</v>
      </c>
      <c r="G19" s="14">
        <v>23.861000000000001</v>
      </c>
      <c r="H19" s="4">
        <v>7</v>
      </c>
      <c r="I19" s="122">
        <f>IF(AND(J$215&gt;4,H19=1),6)+IF(AND(J$215&gt;4,H19=2),4)+IF(AND(J$215&gt;4,H19=3),3)+IF(AND(J$215&gt;4,H19=4),2)+IF(AND(J$215&gt;4,H19=5),1)+IF(AND(J$215&gt;4,H19&gt;5),1)+IF(AND(J$215=4,H19=1),4)+IF(AND(J$215=4,H19=2),3)+IF(AND(J$215=4,H19=3),2)+IF(AND(J$215=4,H19=4),1)+IF(AND(J$215=3,H19=1),3)+IF(AND(J$215=3,H19=2),2)+IF(AND(J$215=3,H19=3),1)+IF(AND(J$215=2,H19=1),2)+IF(AND(J$215=2,H19=2),1)+IF(AND(J$215=1,H19=1),1)</f>
        <v>1</v>
      </c>
      <c r="J19" s="6">
        <v>6</v>
      </c>
      <c r="K19" s="6">
        <v>5</v>
      </c>
      <c r="L19" s="5">
        <f>IF(AND(J$215&gt;4,J19=1),12)+IF(AND(J$215&gt;4,J19=2),8)+IF(AND(J$215&gt;4,J19=3),6)+IF(AND(J$215&gt;4,J19=4),5)+IF(AND(J$215&gt;4,J19=5),4)+IF(AND(J$215&gt;4,J19=6),3)+IF(AND(J$215&gt;4,J19=7),2)+IF(AND(J$215&gt;4,J19&gt;7),1)+IF(AND(J$215=4,J19=1),8)+IF(AND(J$215=4,J19=2),6)+IF(AND(J$215=4,J19=3),4)+IF(AND(J$215=4,J19=4),2)+IF(AND(J$215=3,J19=1),6)+IF(AND(J$215=3,J19=2),4)+IF(AND(J$215=3,J19=3),2)+IF(AND(J$215=2,J19=1),4)+IF(AND(J$215=2,J19=2),2)+IF(AND(J$215=1,J19=1),2)</f>
        <v>3</v>
      </c>
      <c r="M19" s="5">
        <f>IF(AND(J$215&gt;4,K19=1),12)+IF(AND(J$215&gt;4,K19=2),8)+IF(AND(J$215&gt;4,K19=3),6)+IF(AND(J$215&gt;4,K19=4),5)+IF(AND(J$215&gt;4,K19=5),4)+IF(AND(J$215&gt;4,K19=6),3)+IF(AND(J$215&gt;4,K19=7),2)+IF(AND(J$215&gt;4,K19&gt;7),1)+IF(AND(J$215=4,K19=1),8)+IF(AND(J$215=4,K19=2),6)+IF(AND(J$215=4,K19=3),4)+IF(AND(J$215=4,K19=4),2)+IF(AND(J$215=3,K19=1),6)+IF(AND(J$215=3,K19=2),4)+IF(AND(J$215=3,K19=3),2)+IF(AND(J$215=2,K19=1),4)+IF(AND(J$215=2,K19=2),2)+IF(AND(J$215=1,K19=1),2)</f>
        <v>4</v>
      </c>
      <c r="N19" s="8" t="s">
        <v>20</v>
      </c>
      <c r="O19" s="5">
        <f t="shared" si="36"/>
        <v>8</v>
      </c>
      <c r="P19" s="15">
        <f t="shared" si="37"/>
        <v>8</v>
      </c>
      <c r="Q19" s="14">
        <v>24.338999999999999</v>
      </c>
      <c r="R19" s="14">
        <v>22.826000000000001</v>
      </c>
      <c r="S19" s="8" t="s">
        <v>20</v>
      </c>
      <c r="T19" s="8"/>
      <c r="U19" s="10"/>
      <c r="V19" s="29">
        <f t="shared" si="38"/>
        <v>21.747</v>
      </c>
      <c r="W19" s="14"/>
      <c r="X19" s="4"/>
      <c r="Y19" s="5">
        <f>IF(AND(Z$215&gt;4,X19=1),6)+IF(AND(Z$215&gt;4,X19=2),4)+IF(AND(Z$215&gt;4,X19=3),3)+IF(AND(Z$215&gt;4,X19=4),2)+IF(AND(Z$215&gt;4,X19=5),1)+IF(AND(Z$215&gt;4,X19&gt;5),1)+IF(AND(Z$215=4,X19=1),4)+IF(AND(Z$215=4,X19=2),3)+IF(AND(Z$215=4,X19=3),2)+IF(AND(Z$215=4,X19=4),1)+IF(AND(Z$215=3,X19=1),3)+IF(AND(Z$215=3,X19=2),2)+IF(AND(Z$215=3,X19=3),1)+IF(AND(Z$215=2,X19=1),2)+IF(AND(Z$215=2,X19=2),1)+IF(AND(Z$215=1,X19=1),1)</f>
        <v>0</v>
      </c>
      <c r="Z19" s="6">
        <v>3</v>
      </c>
      <c r="AA19" s="6">
        <v>3</v>
      </c>
      <c r="AB19" s="5">
        <f>IF(AND(Z$215&gt;4,Z19=1),12)+IF(AND(Z$215&gt;4,Z19=2),8)+IF(AND(Z$215&gt;4,Z19=3),6)+IF(AND(Z$215&gt;4,Z19=4),5)+IF(AND(Z$215&gt;4,Z19=5),4)+IF(AND(Z$215&gt;4,Z19=6),3)+IF(AND(Z$215&gt;4,Z19=7),2)+IF(AND(Z$215&gt;4,Z19&gt;7),1)+IF(AND(Z$215=4,Z19=1),8)+IF(AND(Z$215=4,Z19=2),6)+IF(AND(Z$215=4,Z19=3),4)+IF(AND(Z$215=4,Z19=4),2)+IF(AND(Z$215=3,Z19=1),6)+IF(AND(Z$215=3,Z19=2),4)+IF(AND(Z$215=3,Z19=3),2)+IF(AND(Z$215=2,Z19=1),4)+IF(AND(Z$215=2,Z19=2),2)+IF(AND(Z$215=1,Z19=1),2)</f>
        <v>6</v>
      </c>
      <c r="AC19" s="5">
        <f>IF(AND(Z$215&gt;4,AA19=1),12)+IF(AND(Z$215&gt;4,AA19=2),8)+IF(AND(Z$215&gt;4,AA19=3),6)+IF(AND(Z$215&gt;4,AA19=4),5)+IF(AND(Z$215&gt;4,AA19=5),4)+IF(AND(Z$215&gt;4,AA19=6),3)+IF(AND(Z$215&gt;4,AA19=7),2)+IF(AND(Z$215&gt;4,AA19&gt;7),1)+IF(AND(Z$215=4,AA19=1),8)+IF(AND(Z$215=4,AA19=2),6)+IF(AND(Z$215=4,AA19=3),4)+IF(AND(Z$215=4,AA19=4),2)+IF(AND(Z$215=3,AA19=1),6)+IF(AND(Z$215=3,AA19=2),4)+IF(AND(Z$215=3,AA19=3),2)+IF(AND(Z$215=2,AA19=1),4)+IF(AND(Z$215=2,AA19=2),2)+IF(AND(Z$215=1,AA19=1),2)</f>
        <v>6</v>
      </c>
      <c r="AD19" s="8" t="s">
        <v>20</v>
      </c>
      <c r="AE19" s="5">
        <f t="shared" si="0"/>
        <v>12</v>
      </c>
      <c r="AF19" s="15">
        <f t="shared" si="1"/>
        <v>20</v>
      </c>
      <c r="AG19" s="14">
        <v>22.709</v>
      </c>
      <c r="AH19" s="14">
        <v>22.734000000000002</v>
      </c>
      <c r="AI19" s="8" t="s">
        <v>20</v>
      </c>
      <c r="AJ19" s="8"/>
      <c r="AK19" s="10"/>
      <c r="AL19" s="29">
        <f t="shared" si="2"/>
        <v>21.747</v>
      </c>
      <c r="AM19" s="14">
        <v>25.009</v>
      </c>
      <c r="AN19" s="4">
        <v>7</v>
      </c>
      <c r="AO19" s="122">
        <f>IF(AND(AP$215&gt;4,AN19=1),6)+IF(AND(AP$215&gt;4,AN19=2),4)+IF(AND(AP$215&gt;4,AN19=3),3)+IF(AND(AP$215&gt;4,AN19=4),2)+IF(AND(AP$215&gt;4,AN19=5),1)+IF(AND(AP$215&gt;4,AN19&gt;5),1)+IF(AND(AP$215=4,AN19=1),4)+IF(AND(AP$215=4,AN19=2),3)+IF(AND(AP$215=4,AN19=3),2)+IF(AND(AP$215=4,AN19=4),1)+IF(AND(AP$215=3,AN19=1),3)+IF(AND(AP$215=3,AN19=2),2)+IF(AND(AP$215=3,AN19=3),1)+IF(AND(AP$215=2,AN19=1),2)+IF(AND(AP$215=2,AN19=2),1)+IF(AND(AP$215=1,AN19=1),1)</f>
        <v>1</v>
      </c>
      <c r="AP19" s="6"/>
      <c r="AQ19" s="6"/>
      <c r="AR19" s="5">
        <f>IF(AND(AP$215&gt;4,AP19=1),12)+IF(AND(AP$215&gt;4,AP19=2),8)+IF(AND(AP$215&gt;4,AP19=3),6)+IF(AND(AP$215&gt;4,AP19=4),5)+IF(AND(AP$215&gt;4,AP19=5),4)+IF(AND(AP$215&gt;4,AP19=6),3)+IF(AND(AP$215&gt;4,AP19=7),2)+IF(AND(AP$215&gt;4,AP19&gt;7),1)+IF(AND(AP$215=4,AP19=1),8)+IF(AND(AP$215=4,AP19=2),6)+IF(AND(AP$215=4,AP19=3),4)+IF(AND(AP$215=4,AP19=4),2)+IF(AND(AP$215=3,AP19=1),6)+IF(AND(AP$215=3,AP19=2),4)+IF(AND(AP$215=3,AP19=3),2)+IF(AND(AP$215=2,AP19=1),4)+IF(AND(AP$215=2,AP19=2),2)+IF(AND(AP$215=1,AP19=1),2)</f>
        <v>0</v>
      </c>
      <c r="AS19" s="5">
        <f>IF(AND(AP$215&gt;4,AQ19=1),12)+IF(AND(AP$215&gt;4,AQ19=2),8)+IF(AND(AP$215&gt;4,AQ19=3),6)+IF(AND(AP$215&gt;4,AQ19=4),5)+IF(AND(AP$215&gt;4,AQ19=5),4)+IF(AND(AP$215&gt;4,AQ19=6),3)+IF(AND(AP$215&gt;4,AQ19=7),2)+IF(AND(AP$215&gt;4,AQ19&gt;7),1)+IF(AND(AP$215=4,AQ19=1),8)+IF(AND(AP$215=4,AQ19=2),6)+IF(AND(AP$215=4,AQ19=3),4)+IF(AND(AP$215=4,AQ19=4),2)+IF(AND(AP$215=3,AQ19=1),6)+IF(AND(AP$215=3,AQ19=2),4)+IF(AND(AP$215=3,AQ19=3),2)+IF(AND(AP$215=2,AQ19=1),4)+IF(AND(AP$215=2,AQ19=2),2)+IF(AND(AP$215=1,AQ19=1),2)</f>
        <v>0</v>
      </c>
      <c r="AT19" s="8" t="s">
        <v>20</v>
      </c>
      <c r="AU19" s="5">
        <f t="shared" si="3"/>
        <v>1</v>
      </c>
      <c r="AV19" s="15">
        <f t="shared" si="4"/>
        <v>21</v>
      </c>
      <c r="AW19" s="14">
        <v>27.391999999999999</v>
      </c>
      <c r="AX19" s="14"/>
      <c r="AY19" s="8" t="s">
        <v>20</v>
      </c>
      <c r="AZ19" s="8"/>
      <c r="BA19" s="10"/>
      <c r="BB19" s="29">
        <f t="shared" si="5"/>
        <v>21.747</v>
      </c>
      <c r="BC19" s="14">
        <v>22.555</v>
      </c>
      <c r="BD19" s="4">
        <v>5</v>
      </c>
      <c r="BE19" s="122">
        <f t="shared" si="42"/>
        <v>1</v>
      </c>
      <c r="BF19" s="6">
        <v>4</v>
      </c>
      <c r="BG19" s="6">
        <v>5</v>
      </c>
      <c r="BH19" s="5">
        <f t="shared" si="43"/>
        <v>5</v>
      </c>
      <c r="BI19" s="5">
        <f t="shared" si="44"/>
        <v>4</v>
      </c>
      <c r="BJ19" s="8" t="s">
        <v>20</v>
      </c>
      <c r="BK19" s="5">
        <f t="shared" si="6"/>
        <v>10</v>
      </c>
      <c r="BL19" s="15">
        <f t="shared" si="7"/>
        <v>31</v>
      </c>
      <c r="BM19" s="14">
        <v>22.242999999999999</v>
      </c>
      <c r="BN19" s="14">
        <v>31.463000000000001</v>
      </c>
      <c r="BO19" s="8" t="s">
        <v>20</v>
      </c>
      <c r="BP19" s="8"/>
      <c r="BQ19" s="10"/>
      <c r="BR19" s="29">
        <f t="shared" si="8"/>
        <v>21.747</v>
      </c>
      <c r="BS19" s="14"/>
      <c r="BT19" s="4"/>
      <c r="BU19" s="122">
        <f t="shared" si="39"/>
        <v>0</v>
      </c>
      <c r="BV19" s="6"/>
      <c r="BW19" s="6"/>
      <c r="BX19" s="5">
        <f t="shared" si="40"/>
        <v>0</v>
      </c>
      <c r="BY19" s="5">
        <f t="shared" si="41"/>
        <v>0</v>
      </c>
      <c r="BZ19" s="8" t="s">
        <v>20</v>
      </c>
      <c r="CA19" s="5">
        <f t="shared" si="9"/>
        <v>0</v>
      </c>
      <c r="CB19" s="15">
        <f t="shared" si="10"/>
        <v>31</v>
      </c>
      <c r="CC19" s="14"/>
      <c r="CD19" s="14"/>
      <c r="CE19" s="8" t="s">
        <v>20</v>
      </c>
      <c r="CF19" s="8"/>
      <c r="CG19" s="10"/>
      <c r="CH19" s="29">
        <f t="shared" si="11"/>
        <v>21.747</v>
      </c>
      <c r="CI19" s="14"/>
      <c r="CJ19" s="4"/>
      <c r="CK19" s="5">
        <f t="shared" si="33"/>
        <v>0</v>
      </c>
      <c r="CL19" s="6">
        <v>3</v>
      </c>
      <c r="CM19" s="6"/>
      <c r="CN19" s="5">
        <f t="shared" si="34"/>
        <v>6</v>
      </c>
      <c r="CO19" s="5">
        <f t="shared" si="35"/>
        <v>0</v>
      </c>
      <c r="CP19" s="8" t="s">
        <v>20</v>
      </c>
      <c r="CQ19" s="5">
        <f t="shared" si="12"/>
        <v>6</v>
      </c>
      <c r="CR19" s="15">
        <f t="shared" si="13"/>
        <v>37</v>
      </c>
      <c r="CS19" s="14">
        <v>22.364999999999998</v>
      </c>
      <c r="CT19" s="14"/>
      <c r="CU19" s="7" t="s">
        <v>20</v>
      </c>
      <c r="CV19" s="8"/>
      <c r="CW19" s="10"/>
      <c r="CX19" s="29">
        <f t="shared" si="14"/>
        <v>21.747</v>
      </c>
      <c r="CY19" s="14"/>
      <c r="CZ19" s="4"/>
      <c r="DA19" s="5">
        <f t="shared" si="15"/>
        <v>0</v>
      </c>
      <c r="DB19" s="6">
        <v>6</v>
      </c>
      <c r="DC19" s="6"/>
      <c r="DD19" s="5">
        <f t="shared" si="16"/>
        <v>3</v>
      </c>
      <c r="DE19" s="5">
        <f t="shared" si="17"/>
        <v>0</v>
      </c>
      <c r="DF19" s="8" t="s">
        <v>20</v>
      </c>
      <c r="DG19" s="5">
        <f t="shared" si="18"/>
        <v>3</v>
      </c>
      <c r="DH19" s="15">
        <f t="shared" si="19"/>
        <v>40</v>
      </c>
      <c r="DI19" s="14">
        <v>52.061999999999998</v>
      </c>
      <c r="DJ19" s="14"/>
      <c r="DK19" s="7" t="s">
        <v>20</v>
      </c>
      <c r="DL19" s="8"/>
      <c r="DM19" s="10"/>
      <c r="DN19" s="29">
        <f t="shared" si="20"/>
        <v>21.747</v>
      </c>
      <c r="DO19" s="14"/>
      <c r="DP19" s="4"/>
      <c r="DQ19" s="122">
        <f t="shared" si="21"/>
        <v>0</v>
      </c>
      <c r="DR19" s="6"/>
      <c r="DS19" s="6"/>
      <c r="DT19" s="5">
        <f t="shared" si="22"/>
        <v>0</v>
      </c>
      <c r="DU19" s="5">
        <f t="shared" si="23"/>
        <v>0</v>
      </c>
      <c r="DV19" s="8" t="s">
        <v>20</v>
      </c>
      <c r="DW19" s="5">
        <f t="shared" si="24"/>
        <v>0</v>
      </c>
      <c r="DX19" s="15">
        <f t="shared" si="25"/>
        <v>40</v>
      </c>
      <c r="DY19" s="14"/>
      <c r="DZ19" s="14"/>
      <c r="EA19" s="7" t="s">
        <v>20</v>
      </c>
      <c r="EB19" s="8"/>
      <c r="EC19" s="10"/>
      <c r="ED19" s="29">
        <f t="shared" si="26"/>
        <v>21.747</v>
      </c>
      <c r="EE19" s="14"/>
      <c r="EF19" s="4"/>
      <c r="EG19" s="122">
        <f t="shared" si="27"/>
        <v>0</v>
      </c>
      <c r="EH19" s="6"/>
      <c r="EI19" s="6"/>
      <c r="EJ19" s="5">
        <f t="shared" si="28"/>
        <v>0</v>
      </c>
      <c r="EK19" s="5">
        <f t="shared" si="29"/>
        <v>0</v>
      </c>
      <c r="EL19" s="8" t="s">
        <v>20</v>
      </c>
      <c r="EM19" s="5">
        <f t="shared" si="30"/>
        <v>0</v>
      </c>
      <c r="EN19" s="15">
        <f t="shared" si="31"/>
        <v>40</v>
      </c>
      <c r="EO19" s="14"/>
      <c r="EP19" s="14"/>
      <c r="EQ19" s="7" t="s">
        <v>20</v>
      </c>
      <c r="ER19" s="8"/>
      <c r="ES19" s="10"/>
      <c r="ET19" s="29">
        <f t="shared" si="32"/>
        <v>21.747</v>
      </c>
      <c r="EU19" s="2"/>
      <c r="EV19" s="2"/>
      <c r="EW19" s="127"/>
      <c r="FA19" s="36"/>
      <c r="FB19" s="118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</row>
    <row r="20" spans="1:254" s="23" customFormat="1" ht="13.8" hidden="1" x14ac:dyDescent="0.3">
      <c r="A20" s="20">
        <v>13</v>
      </c>
      <c r="B20" s="1" t="s">
        <v>23</v>
      </c>
      <c r="C20" s="13">
        <v>2439</v>
      </c>
      <c r="D20" s="3">
        <v>70</v>
      </c>
      <c r="E20" s="3" t="s">
        <v>24</v>
      </c>
      <c r="F20" s="14">
        <v>21.488</v>
      </c>
      <c r="G20" s="14">
        <v>23.173999999999999</v>
      </c>
      <c r="H20" s="4">
        <v>5</v>
      </c>
      <c r="I20" s="122">
        <f>IF(AND(J$215&gt;4,H20=1),6)+IF(AND(J$215&gt;4,H20=2),4)+IF(AND(J$215&gt;4,H20=3),3)+IF(AND(J$215&gt;4,H20=4),2)+IF(AND(J$215&gt;4,H20=5),1)+IF(AND(J$215&gt;4,H20&gt;5),1)+IF(AND(J$215=4,H20=1),4)+IF(AND(J$215=4,H20=2),3)+IF(AND(J$215=4,H20=3),2)+IF(AND(J$215=4,H20=4),1)+IF(AND(J$215=3,H20=1),3)+IF(AND(J$215=3,H20=2),2)+IF(AND(J$215=3,H20=3),1)+IF(AND(J$215=2,H20=1),2)+IF(AND(J$215=2,H20=2),1)+IF(AND(J$215=1,H20=1),1)</f>
        <v>1</v>
      </c>
      <c r="J20" s="6">
        <v>4</v>
      </c>
      <c r="K20" s="6">
        <v>3</v>
      </c>
      <c r="L20" s="5">
        <f>IF(AND(J$215&gt;4,J20=1),12)+IF(AND(J$215&gt;4,J20=2),8)+IF(AND(J$215&gt;4,J20=3),6)+IF(AND(J$215&gt;4,J20=4),5)+IF(AND(J$215&gt;4,J20=5),4)+IF(AND(J$215&gt;4,J20=6),3)+IF(AND(J$215&gt;4,J20=7),2)+IF(AND(J$215&gt;4,J20&gt;7),1)+IF(AND(J$215=4,J20=1),8)+IF(AND(J$215=4,J20=2),6)+IF(AND(J$215=4,J20=3),4)+IF(AND(J$215=4,J20=4),2)+IF(AND(J$215=3,J20=1),6)+IF(AND(J$215=3,J20=2),4)+IF(AND(J$215=3,J20=3),2)+IF(AND(J$215=2,J20=1),4)+IF(AND(J$215=2,J20=2),2)+IF(AND(J$215=1,J20=1),2)</f>
        <v>5</v>
      </c>
      <c r="M20" s="5">
        <f>IF(AND(J$215&gt;4,K20=1),12)+IF(AND(J$215&gt;4,K20=2),8)+IF(AND(J$215&gt;4,K20=3),6)+IF(AND(J$215&gt;4,K20=4),5)+IF(AND(J$215&gt;4,K20=5),4)+IF(AND(J$215&gt;4,K20=6),3)+IF(AND(J$215&gt;4,K20=7),2)+IF(AND(J$215&gt;4,K20&gt;7),1)+IF(AND(J$215=4,K20=1),8)+IF(AND(J$215=4,K20=2),6)+IF(AND(J$215=4,K20=3),4)+IF(AND(J$215=4,K20=4),2)+IF(AND(J$215=3,K20=1),6)+IF(AND(J$215=3,K20=2),4)+IF(AND(J$215=3,K20=3),2)+IF(AND(J$215=2,K20=1),4)+IF(AND(J$215=2,K20=2),2)+IF(AND(J$215=1,K20=1),2)</f>
        <v>6</v>
      </c>
      <c r="N20" s="8" t="s">
        <v>20</v>
      </c>
      <c r="O20" s="5">
        <f t="shared" si="36"/>
        <v>12</v>
      </c>
      <c r="P20" s="15">
        <f t="shared" si="37"/>
        <v>12</v>
      </c>
      <c r="Q20" s="7">
        <v>23.248000000000001</v>
      </c>
      <c r="R20" s="14">
        <v>22.998000000000001</v>
      </c>
      <c r="S20" s="8" t="s">
        <v>20</v>
      </c>
      <c r="T20" s="8" t="s">
        <v>44</v>
      </c>
      <c r="U20" s="10"/>
      <c r="V20" s="29">
        <f t="shared" si="38"/>
        <v>21.488</v>
      </c>
      <c r="W20" s="14"/>
      <c r="X20" s="4"/>
      <c r="Y20" s="5">
        <f>IF(AND(Z$215&gt;4,X20=1),6)+IF(AND(Z$215&gt;4,X20=2),4)+IF(AND(Z$215&gt;4,X20=3),3)+IF(AND(Z$215&gt;4,X20=4),2)+IF(AND(Z$215&gt;4,X20=5),1)+IF(AND(Z$215&gt;4,X20&gt;5),1)+IF(AND(Z$215=4,X20=1),4)+IF(AND(Z$215=4,X20=2),3)+IF(AND(Z$215=4,X20=3),2)+IF(AND(Z$215=4,X20=4),1)+IF(AND(Z$215=3,X20=1),3)+IF(AND(Z$215=3,X20=2),2)+IF(AND(Z$215=3,X20=3),1)+IF(AND(Z$215=2,X20=1),2)+IF(AND(Z$215=2,X20=2),1)+IF(AND(Z$215=1,X20=1),1)</f>
        <v>0</v>
      </c>
      <c r="Z20" s="6">
        <v>6</v>
      </c>
      <c r="AA20" s="6"/>
      <c r="AB20" s="5">
        <f>IF(AND(Z$215&gt;4,Z20=1),12)+IF(AND(Z$215&gt;4,Z20=2),8)+IF(AND(Z$215&gt;4,Z20=3),6)+IF(AND(Z$215&gt;4,Z20=4),5)+IF(AND(Z$215&gt;4,Z20=5),4)+IF(AND(Z$215&gt;4,Z20=6),3)+IF(AND(Z$215&gt;4,Z20=7),2)+IF(AND(Z$215&gt;4,Z20&gt;7),1)+IF(AND(Z$215=4,Z20=1),8)+IF(AND(Z$215=4,Z20=2),6)+IF(AND(Z$215=4,Z20=3),4)+IF(AND(Z$215=4,Z20=4),2)+IF(AND(Z$215=3,Z20=1),6)+IF(AND(Z$215=3,Z20=2),4)+IF(AND(Z$215=3,Z20=3),2)+IF(AND(Z$215=2,Z20=1),4)+IF(AND(Z$215=2,Z20=2),2)+IF(AND(Z$215=1,Z20=1),2)</f>
        <v>3</v>
      </c>
      <c r="AC20" s="5">
        <f>IF(AND(Z$215&gt;4,AA20=1),12)+IF(AND(Z$215&gt;4,AA20=2),8)+IF(AND(Z$215&gt;4,AA20=3),6)+IF(AND(Z$215&gt;4,AA20=4),5)+IF(AND(Z$215&gt;4,AA20=5),4)+IF(AND(Z$215&gt;4,AA20=6),3)+IF(AND(Z$215&gt;4,AA20=7),2)+IF(AND(Z$215&gt;4,AA20&gt;7),1)+IF(AND(Z$215=4,AA20=1),8)+IF(AND(Z$215=4,AA20=2),6)+IF(AND(Z$215=4,AA20=3),4)+IF(AND(Z$215=4,AA20=4),2)+IF(AND(Z$215=3,AA20=1),6)+IF(AND(Z$215=3,AA20=2),4)+IF(AND(Z$215=3,AA20=3),2)+IF(AND(Z$215=2,AA20=1),4)+IF(AND(Z$215=2,AA20=2),2)+IF(AND(Z$215=1,AA20=1),2)</f>
        <v>0</v>
      </c>
      <c r="AD20" s="8" t="s">
        <v>20</v>
      </c>
      <c r="AE20" s="5">
        <f t="shared" si="0"/>
        <v>3</v>
      </c>
      <c r="AF20" s="15">
        <f t="shared" si="1"/>
        <v>15</v>
      </c>
      <c r="AG20" s="7">
        <v>23.213999999999999</v>
      </c>
      <c r="AH20" s="14">
        <v>24.245000000000001</v>
      </c>
      <c r="AI20" s="8" t="s">
        <v>20</v>
      </c>
      <c r="AJ20" s="8" t="s">
        <v>44</v>
      </c>
      <c r="AK20" s="10"/>
      <c r="AL20" s="29">
        <f t="shared" si="2"/>
        <v>21.488</v>
      </c>
      <c r="AM20" s="14"/>
      <c r="AN20" s="4"/>
      <c r="AO20" s="122">
        <f>IF(AND(AP$215&gt;4,AN20=1),6)+IF(AND(AP$215&gt;4,AN20=2),4)+IF(AND(AP$215&gt;4,AN20=3),3)+IF(AND(AP$215&gt;4,AN20=4),2)+IF(AND(AP$215&gt;4,AN20=5),1)+IF(AND(AP$215&gt;4,AN20&gt;5),1)+IF(AND(AP$215=4,AN20=1),4)+IF(AND(AP$215=4,AN20=2),3)+IF(AND(AP$215=4,AN20=3),2)+IF(AND(AP$215=4,AN20=4),1)+IF(AND(AP$215=3,AN20=1),3)+IF(AND(AP$215=3,AN20=2),2)+IF(AND(AP$215=3,AN20=3),1)+IF(AND(AP$215=2,AN20=1),2)+IF(AND(AP$215=2,AN20=2),1)+IF(AND(AP$215=1,AN20=1),1)</f>
        <v>0</v>
      </c>
      <c r="AP20" s="6"/>
      <c r="AQ20" s="6"/>
      <c r="AR20" s="5">
        <f>IF(AND(AP$215&gt;4,AP20=1),12)+IF(AND(AP$215&gt;4,AP20=2),8)+IF(AND(AP$215&gt;4,AP20=3),6)+IF(AND(AP$215&gt;4,AP20=4),5)+IF(AND(AP$215&gt;4,AP20=5),4)+IF(AND(AP$215&gt;4,AP20=6),3)+IF(AND(AP$215&gt;4,AP20=7),2)+IF(AND(AP$215&gt;4,AP20&gt;7),1)+IF(AND(AP$215=4,AP20=1),8)+IF(AND(AP$215=4,AP20=2),6)+IF(AND(AP$215=4,AP20=3),4)+IF(AND(AP$215=4,AP20=4),2)+IF(AND(AP$215=3,AP20=1),6)+IF(AND(AP$215=3,AP20=2),4)+IF(AND(AP$215=3,AP20=3),2)+IF(AND(AP$215=2,AP20=1),4)+IF(AND(AP$215=2,AP20=2),2)+IF(AND(AP$215=1,AP20=1),2)</f>
        <v>0</v>
      </c>
      <c r="AS20" s="5">
        <f>IF(AND(AP$215&gt;4,AQ20=1),12)+IF(AND(AP$215&gt;4,AQ20=2),8)+IF(AND(AP$215&gt;4,AQ20=3),6)+IF(AND(AP$215&gt;4,AQ20=4),5)+IF(AND(AP$215&gt;4,AQ20=5),4)+IF(AND(AP$215&gt;4,AQ20=6),3)+IF(AND(AP$215&gt;4,AQ20=7),2)+IF(AND(AP$215&gt;4,AQ20&gt;7),1)+IF(AND(AP$215=4,AQ20=1),8)+IF(AND(AP$215=4,AQ20=2),6)+IF(AND(AP$215=4,AQ20=3),4)+IF(AND(AP$215=4,AQ20=4),2)+IF(AND(AP$215=3,AQ20=1),6)+IF(AND(AP$215=3,AQ20=2),4)+IF(AND(AP$215=3,AQ20=3),2)+IF(AND(AP$215=2,AQ20=1),4)+IF(AND(AP$215=2,AQ20=2),2)+IF(AND(AP$215=1,AQ20=1),2)</f>
        <v>0</v>
      </c>
      <c r="AT20" s="8" t="s">
        <v>20</v>
      </c>
      <c r="AU20" s="5">
        <f t="shared" si="3"/>
        <v>0</v>
      </c>
      <c r="AV20" s="15">
        <f t="shared" si="4"/>
        <v>15</v>
      </c>
      <c r="AW20" s="7"/>
      <c r="AX20" s="14"/>
      <c r="AY20" s="8" t="s">
        <v>20</v>
      </c>
      <c r="AZ20" s="8" t="s">
        <v>44</v>
      </c>
      <c r="BA20" s="10"/>
      <c r="BB20" s="29">
        <f t="shared" si="5"/>
        <v>21.488</v>
      </c>
      <c r="BC20" s="14"/>
      <c r="BD20" s="4"/>
      <c r="BE20" s="122">
        <f t="shared" si="42"/>
        <v>0</v>
      </c>
      <c r="BF20" s="6"/>
      <c r="BG20" s="6"/>
      <c r="BH20" s="5">
        <f t="shared" si="43"/>
        <v>0</v>
      </c>
      <c r="BI20" s="5">
        <f t="shared" si="44"/>
        <v>0</v>
      </c>
      <c r="BJ20" s="8" t="s">
        <v>20</v>
      </c>
      <c r="BK20" s="5">
        <f t="shared" si="6"/>
        <v>0</v>
      </c>
      <c r="BL20" s="15">
        <f t="shared" si="7"/>
        <v>15</v>
      </c>
      <c r="BM20" s="7"/>
      <c r="BN20" s="14"/>
      <c r="BO20" s="8" t="s">
        <v>20</v>
      </c>
      <c r="BP20" s="8" t="s">
        <v>44</v>
      </c>
      <c r="BQ20" s="10"/>
      <c r="BR20" s="29">
        <f t="shared" si="8"/>
        <v>21.488</v>
      </c>
      <c r="BS20" s="14"/>
      <c r="BT20" s="4"/>
      <c r="BU20" s="122">
        <f t="shared" si="39"/>
        <v>0</v>
      </c>
      <c r="BV20" s="6"/>
      <c r="BW20" s="6"/>
      <c r="BX20" s="5">
        <f t="shared" si="40"/>
        <v>0</v>
      </c>
      <c r="BY20" s="5">
        <f t="shared" si="41"/>
        <v>0</v>
      </c>
      <c r="BZ20" s="8" t="s">
        <v>20</v>
      </c>
      <c r="CA20" s="5">
        <f t="shared" si="9"/>
        <v>0</v>
      </c>
      <c r="CB20" s="15">
        <f t="shared" si="10"/>
        <v>15</v>
      </c>
      <c r="CC20" s="7"/>
      <c r="CD20" s="14"/>
      <c r="CE20" s="8" t="s">
        <v>20</v>
      </c>
      <c r="CF20" s="8" t="s">
        <v>44</v>
      </c>
      <c r="CG20" s="10"/>
      <c r="CH20" s="29">
        <f t="shared" si="11"/>
        <v>21.488</v>
      </c>
      <c r="CI20" s="14"/>
      <c r="CJ20" s="4"/>
      <c r="CK20" s="5">
        <f t="shared" si="33"/>
        <v>0</v>
      </c>
      <c r="CL20" s="6"/>
      <c r="CM20" s="6"/>
      <c r="CN20" s="5">
        <f t="shared" si="34"/>
        <v>0</v>
      </c>
      <c r="CO20" s="5">
        <f t="shared" si="35"/>
        <v>0</v>
      </c>
      <c r="CP20" s="8" t="s">
        <v>20</v>
      </c>
      <c r="CQ20" s="5">
        <f t="shared" si="12"/>
        <v>0</v>
      </c>
      <c r="CR20" s="15">
        <f t="shared" si="13"/>
        <v>15</v>
      </c>
      <c r="CS20" s="7"/>
      <c r="CT20" s="14"/>
      <c r="CU20" s="7" t="s">
        <v>20</v>
      </c>
      <c r="CV20" s="8" t="s">
        <v>44</v>
      </c>
      <c r="CW20" s="10"/>
      <c r="CX20" s="29">
        <f t="shared" si="14"/>
        <v>21.488</v>
      </c>
      <c r="CY20" s="14"/>
      <c r="CZ20" s="4"/>
      <c r="DA20" s="5">
        <f t="shared" si="15"/>
        <v>0</v>
      </c>
      <c r="DB20" s="6"/>
      <c r="DC20" s="6"/>
      <c r="DD20" s="5">
        <f t="shared" si="16"/>
        <v>0</v>
      </c>
      <c r="DE20" s="5">
        <f t="shared" si="17"/>
        <v>0</v>
      </c>
      <c r="DF20" s="8" t="s">
        <v>20</v>
      </c>
      <c r="DG20" s="5">
        <f t="shared" si="18"/>
        <v>0</v>
      </c>
      <c r="DH20" s="15">
        <f t="shared" si="19"/>
        <v>15</v>
      </c>
      <c r="DI20" s="7"/>
      <c r="DJ20" s="14"/>
      <c r="DK20" s="7" t="s">
        <v>20</v>
      </c>
      <c r="DL20" s="8" t="s">
        <v>44</v>
      </c>
      <c r="DM20" s="10"/>
      <c r="DN20" s="29">
        <f t="shared" si="20"/>
        <v>21.488</v>
      </c>
      <c r="DO20" s="14">
        <v>26.361999999999998</v>
      </c>
      <c r="DP20" s="4">
        <v>7</v>
      </c>
      <c r="DQ20" s="122">
        <f t="shared" si="21"/>
        <v>1</v>
      </c>
      <c r="DR20" s="6">
        <v>7</v>
      </c>
      <c r="DS20" s="6">
        <v>3</v>
      </c>
      <c r="DT20" s="5">
        <f t="shared" si="22"/>
        <v>2</v>
      </c>
      <c r="DU20" s="5">
        <f t="shared" si="23"/>
        <v>6</v>
      </c>
      <c r="DV20" s="8" t="s">
        <v>20</v>
      </c>
      <c r="DW20" s="5">
        <f t="shared" si="24"/>
        <v>9</v>
      </c>
      <c r="DX20" s="15">
        <f t="shared" si="25"/>
        <v>24</v>
      </c>
      <c r="DY20" s="7">
        <v>22.846</v>
      </c>
      <c r="DZ20" s="14">
        <v>30.497</v>
      </c>
      <c r="EA20" s="7" t="s">
        <v>20</v>
      </c>
      <c r="EB20" s="8" t="s">
        <v>44</v>
      </c>
      <c r="EC20" s="10"/>
      <c r="ED20" s="29">
        <f t="shared" si="26"/>
        <v>21.488</v>
      </c>
      <c r="EE20" s="14">
        <v>23.635000000000002</v>
      </c>
      <c r="EF20" s="4">
        <v>7</v>
      </c>
      <c r="EG20" s="122">
        <f t="shared" si="27"/>
        <v>1</v>
      </c>
      <c r="EH20" s="6">
        <v>3</v>
      </c>
      <c r="EI20" s="6">
        <v>3</v>
      </c>
      <c r="EJ20" s="5">
        <f t="shared" si="28"/>
        <v>6</v>
      </c>
      <c r="EK20" s="5">
        <f t="shared" si="29"/>
        <v>6</v>
      </c>
      <c r="EL20" s="8" t="s">
        <v>20</v>
      </c>
      <c r="EM20" s="5">
        <f t="shared" si="30"/>
        <v>13</v>
      </c>
      <c r="EN20" s="15">
        <f t="shared" si="31"/>
        <v>37</v>
      </c>
      <c r="EO20" s="7">
        <v>23.222999999999999</v>
      </c>
      <c r="EP20" s="14">
        <v>23.187999999999999</v>
      </c>
      <c r="EQ20" s="7" t="s">
        <v>20</v>
      </c>
      <c r="ER20" s="8" t="s">
        <v>44</v>
      </c>
      <c r="ES20" s="10"/>
      <c r="ET20" s="29">
        <f t="shared" si="32"/>
        <v>21.488</v>
      </c>
      <c r="EU20" s="2"/>
      <c r="EV20" s="2"/>
      <c r="EW20" s="127"/>
      <c r="FA20" s="36"/>
      <c r="FB20" s="118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</row>
    <row r="21" spans="1:254" s="23" customFormat="1" ht="13.8" hidden="1" x14ac:dyDescent="0.3">
      <c r="A21" s="20">
        <v>10</v>
      </c>
      <c r="B21" s="1" t="s">
        <v>66</v>
      </c>
      <c r="C21" s="2">
        <v>9760</v>
      </c>
      <c r="D21" s="3">
        <v>23</v>
      </c>
      <c r="E21" s="3" t="s">
        <v>68</v>
      </c>
      <c r="F21" s="14">
        <v>22.858000000000001</v>
      </c>
      <c r="G21" s="14">
        <v>30.89</v>
      </c>
      <c r="H21" s="4">
        <v>8</v>
      </c>
      <c r="I21" s="122">
        <f>IF(AND(J$215&gt;4,H21=1),6)+IF(AND(J$215&gt;4,H21=2),4)+IF(AND(J$215&gt;4,H21=3),3)+IF(AND(J$215&gt;4,H21=4),2)+IF(AND(J$215&gt;4,H21=5),1)+IF(AND(J$215&gt;4,H21&gt;5),1)+IF(AND(J$215=4,H21=1),4)+IF(AND(J$215=4,H21=2),3)+IF(AND(J$215=4,H21=3),2)+IF(AND(J$215=4,H21=4),1)+IF(AND(J$215=3,H21=1),3)+IF(AND(J$215=3,H21=2),2)+IF(AND(J$215=3,H21=3),1)+IF(AND(J$215=2,H21=1),2)+IF(AND(J$215=2,H21=2),1)+IF(AND(J$215=1,H21=1),1)</f>
        <v>1</v>
      </c>
      <c r="J21" s="6">
        <v>7</v>
      </c>
      <c r="K21" s="6">
        <v>7</v>
      </c>
      <c r="L21" s="5">
        <f>IF(AND(J$215&gt;4,J21=1),12)+IF(AND(J$215&gt;4,J21=2),8)+IF(AND(J$215&gt;4,J21=3),6)+IF(AND(J$215&gt;4,J21=4),5)+IF(AND(J$215&gt;4,J21=5),4)+IF(AND(J$215&gt;4,J21=6),3)+IF(AND(J$215&gt;4,J21=7),2)+IF(AND(J$215&gt;4,J21&gt;7),1)+IF(AND(J$215=4,J21=1),8)+IF(AND(J$215=4,J21=2),6)+IF(AND(J$215=4,J21=3),4)+IF(AND(J$215=4,J21=4),2)+IF(AND(J$215=3,J21=1),6)+IF(AND(J$215=3,J21=2),4)+IF(AND(J$215=3,J21=3),2)+IF(AND(J$215=2,J21=1),4)+IF(AND(J$215=2,J21=2),2)+IF(AND(J$215=1,J21=1),2)</f>
        <v>2</v>
      </c>
      <c r="M21" s="5">
        <f>IF(AND(J$215&gt;4,K21=1),12)+IF(AND(J$215&gt;4,K21=2),8)+IF(AND(J$215&gt;4,K21=3),6)+IF(AND(J$215&gt;4,K21=4),5)+IF(AND(J$215&gt;4,K21=5),4)+IF(AND(J$215&gt;4,K21=6),3)+IF(AND(J$215&gt;4,K21=7),2)+IF(AND(J$215&gt;4,K21&gt;7),1)+IF(AND(J$215=4,K21=1),8)+IF(AND(J$215=4,K21=2),6)+IF(AND(J$215=4,K21=3),4)+IF(AND(J$215=4,K21=4),2)+IF(AND(J$215=3,K21=1),6)+IF(AND(J$215=3,K21=2),4)+IF(AND(J$215=3,K21=3),2)+IF(AND(J$215=2,K21=1),4)+IF(AND(J$215=2,K21=2),2)+IF(AND(J$215=1,K21=1),2)</f>
        <v>2</v>
      </c>
      <c r="N21" s="8" t="s">
        <v>20</v>
      </c>
      <c r="O21" s="5">
        <f t="shared" si="36"/>
        <v>5</v>
      </c>
      <c r="P21" s="15">
        <f t="shared" si="37"/>
        <v>5</v>
      </c>
      <c r="Q21" s="14">
        <v>24.42</v>
      </c>
      <c r="R21" s="7">
        <v>24.733000000000001</v>
      </c>
      <c r="S21" s="8" t="s">
        <v>20</v>
      </c>
      <c r="T21" s="10"/>
      <c r="U21" s="16"/>
      <c r="V21" s="29">
        <f t="shared" si="38"/>
        <v>22.858000000000001</v>
      </c>
      <c r="W21" s="14"/>
      <c r="X21" s="4"/>
      <c r="Y21" s="5">
        <f>IF(AND(Z$215&gt;4,X21=1),6)+IF(AND(Z$215&gt;4,X21=2),4)+IF(AND(Z$215&gt;4,X21=3),3)+IF(AND(Z$215&gt;4,X21=4),2)+IF(AND(Z$215&gt;4,X21=5),1)+IF(AND(Z$215&gt;4,X21&gt;5),1)+IF(AND(Z$215=4,X21=1),4)+IF(AND(Z$215=4,X21=2),3)+IF(AND(Z$215=4,X21=3),2)+IF(AND(Z$215=4,X21=4),1)+IF(AND(Z$215=3,X21=1),3)+IF(AND(Z$215=3,X21=2),2)+IF(AND(Z$215=3,X21=3),1)+IF(AND(Z$215=2,X21=1),2)+IF(AND(Z$215=2,X21=2),1)+IF(AND(Z$215=1,X21=1),1)</f>
        <v>0</v>
      </c>
      <c r="Z21" s="6">
        <v>7</v>
      </c>
      <c r="AA21" s="6">
        <v>5</v>
      </c>
      <c r="AB21" s="5">
        <f>IF(AND(Z$215&gt;4,Z21=1),12)+IF(AND(Z$215&gt;4,Z21=2),8)+IF(AND(Z$215&gt;4,Z21=3),6)+IF(AND(Z$215&gt;4,Z21=4),5)+IF(AND(Z$215&gt;4,Z21=5),4)+IF(AND(Z$215&gt;4,Z21=6),3)+IF(AND(Z$215&gt;4,Z21=7),2)+IF(AND(Z$215&gt;4,Z21&gt;7),1)+IF(AND(Z$215=4,Z21=1),8)+IF(AND(Z$215=4,Z21=2),6)+IF(AND(Z$215=4,Z21=3),4)+IF(AND(Z$215=4,Z21=4),2)+IF(AND(Z$215=3,Z21=1),6)+IF(AND(Z$215=3,Z21=2),4)+IF(AND(Z$215=3,Z21=3),2)+IF(AND(Z$215=2,Z21=1),4)+IF(AND(Z$215=2,Z21=2),2)+IF(AND(Z$215=1,Z21=1),2)</f>
        <v>2</v>
      </c>
      <c r="AC21" s="5">
        <f>IF(AND(Z$215&gt;4,AA21=1),12)+IF(AND(Z$215&gt;4,AA21=2),8)+IF(AND(Z$215&gt;4,AA21=3),6)+IF(AND(Z$215&gt;4,AA21=4),5)+IF(AND(Z$215&gt;4,AA21=5),4)+IF(AND(Z$215&gt;4,AA21=6),3)+IF(AND(Z$215&gt;4,AA21=7),2)+IF(AND(Z$215&gt;4,AA21&gt;7),1)+IF(AND(Z$215=4,AA21=1),8)+IF(AND(Z$215=4,AA21=2),6)+IF(AND(Z$215=4,AA21=3),4)+IF(AND(Z$215=4,AA21=4),2)+IF(AND(Z$215=3,AA21=1),6)+IF(AND(Z$215=3,AA21=2),4)+IF(AND(Z$215=3,AA21=3),2)+IF(AND(Z$215=2,AA21=1),4)+IF(AND(Z$215=2,AA21=2),2)+IF(AND(Z$215=1,AA21=1),2)</f>
        <v>4</v>
      </c>
      <c r="AD21" s="8" t="s">
        <v>20</v>
      </c>
      <c r="AE21" s="5">
        <f t="shared" si="0"/>
        <v>6</v>
      </c>
      <c r="AF21" s="15">
        <f t="shared" si="1"/>
        <v>11</v>
      </c>
      <c r="AG21" s="14">
        <v>24.385000000000002</v>
      </c>
      <c r="AH21" s="7">
        <v>24.954000000000001</v>
      </c>
      <c r="AI21" s="8" t="s">
        <v>20</v>
      </c>
      <c r="AJ21" s="10"/>
      <c r="AK21" s="16"/>
      <c r="AL21" s="29">
        <f t="shared" si="2"/>
        <v>22.858000000000001</v>
      </c>
      <c r="AM21" s="14">
        <v>23.946000000000002</v>
      </c>
      <c r="AN21" s="4">
        <v>5</v>
      </c>
      <c r="AO21" s="122">
        <f>IF(AND(AP$215&gt;4,AN21=1),6)+IF(AND(AP$215&gt;4,AN21=2),4)+IF(AND(AP$215&gt;4,AN21=3),3)+IF(AND(AP$215&gt;4,AN21=4),2)+IF(AND(AP$215&gt;4,AN21=5),1)+IF(AND(AP$215&gt;4,AN21&gt;5),1)+IF(AND(AP$215=4,AN21=1),4)+IF(AND(AP$215=4,AN21=2),3)+IF(AND(AP$215=4,AN21=3),2)+IF(AND(AP$215=4,AN21=4),1)+IF(AND(AP$215=3,AN21=1),3)+IF(AND(AP$215=3,AN21=2),2)+IF(AND(AP$215=3,AN21=3),1)+IF(AND(AP$215=2,AN21=1),2)+IF(AND(AP$215=2,AN21=2),1)+IF(AND(AP$215=1,AN21=1),1)</f>
        <v>1</v>
      </c>
      <c r="AP21" s="6"/>
      <c r="AQ21" s="6"/>
      <c r="AR21" s="5">
        <f>IF(AND(AP$215&gt;4,AP21=1),12)+IF(AND(AP$215&gt;4,AP21=2),8)+IF(AND(AP$215&gt;4,AP21=3),6)+IF(AND(AP$215&gt;4,AP21=4),5)+IF(AND(AP$215&gt;4,AP21=5),4)+IF(AND(AP$215&gt;4,AP21=6),3)+IF(AND(AP$215&gt;4,AP21=7),2)+IF(AND(AP$215&gt;4,AP21&gt;7),1)+IF(AND(AP$215=4,AP21=1),8)+IF(AND(AP$215=4,AP21=2),6)+IF(AND(AP$215=4,AP21=3),4)+IF(AND(AP$215=4,AP21=4),2)+IF(AND(AP$215=3,AP21=1),6)+IF(AND(AP$215=3,AP21=2),4)+IF(AND(AP$215=3,AP21=3),2)+IF(AND(AP$215=2,AP21=1),4)+IF(AND(AP$215=2,AP21=2),2)+IF(AND(AP$215=1,AP21=1),2)</f>
        <v>0</v>
      </c>
      <c r="AS21" s="5">
        <f>IF(AND(AP$215&gt;4,AQ21=1),12)+IF(AND(AP$215&gt;4,AQ21=2),8)+IF(AND(AP$215&gt;4,AQ21=3),6)+IF(AND(AP$215&gt;4,AQ21=4),5)+IF(AND(AP$215&gt;4,AQ21=5),4)+IF(AND(AP$215&gt;4,AQ21=6),3)+IF(AND(AP$215&gt;4,AQ21=7),2)+IF(AND(AP$215&gt;4,AQ21&gt;7),1)+IF(AND(AP$215=4,AQ21=1),8)+IF(AND(AP$215=4,AQ21=2),6)+IF(AND(AP$215=4,AQ21=3),4)+IF(AND(AP$215=4,AQ21=4),2)+IF(AND(AP$215=3,AQ21=1),6)+IF(AND(AP$215=3,AQ21=2),4)+IF(AND(AP$215=3,AQ21=3),2)+IF(AND(AP$215=2,AQ21=1),4)+IF(AND(AP$215=2,AQ21=2),2)+IF(AND(AP$215=1,AQ21=1),2)</f>
        <v>0</v>
      </c>
      <c r="AT21" s="8" t="s">
        <v>20</v>
      </c>
      <c r="AU21" s="5">
        <f t="shared" si="3"/>
        <v>1</v>
      </c>
      <c r="AV21" s="15">
        <f t="shared" si="4"/>
        <v>12</v>
      </c>
      <c r="AW21" s="14"/>
      <c r="AX21" s="7"/>
      <c r="AY21" s="8" t="s">
        <v>20</v>
      </c>
      <c r="AZ21" s="8"/>
      <c r="BA21" s="16"/>
      <c r="BB21" s="29">
        <f t="shared" si="5"/>
        <v>22.858000000000001</v>
      </c>
      <c r="BC21" s="14"/>
      <c r="BD21" s="4"/>
      <c r="BE21" s="122">
        <f t="shared" si="42"/>
        <v>0</v>
      </c>
      <c r="BF21" s="6"/>
      <c r="BG21" s="6"/>
      <c r="BH21" s="5">
        <f t="shared" si="43"/>
        <v>0</v>
      </c>
      <c r="BI21" s="5">
        <f t="shared" si="44"/>
        <v>0</v>
      </c>
      <c r="BJ21" s="8" t="s">
        <v>20</v>
      </c>
      <c r="BK21" s="5">
        <f t="shared" si="6"/>
        <v>0</v>
      </c>
      <c r="BL21" s="15">
        <f t="shared" si="7"/>
        <v>12</v>
      </c>
      <c r="BM21" s="14"/>
      <c r="BN21" s="7"/>
      <c r="BO21" s="8" t="s">
        <v>20</v>
      </c>
      <c r="BP21" s="8"/>
      <c r="BQ21" s="16"/>
      <c r="BR21" s="29">
        <f t="shared" si="8"/>
        <v>22.858000000000001</v>
      </c>
      <c r="BS21" s="14"/>
      <c r="BT21" s="4"/>
      <c r="BU21" s="122">
        <f t="shared" si="39"/>
        <v>0</v>
      </c>
      <c r="BV21" s="6"/>
      <c r="BW21" s="6"/>
      <c r="BX21" s="5">
        <f t="shared" si="40"/>
        <v>0</v>
      </c>
      <c r="BY21" s="5">
        <f t="shared" si="41"/>
        <v>0</v>
      </c>
      <c r="BZ21" s="8" t="s">
        <v>20</v>
      </c>
      <c r="CA21" s="5">
        <f t="shared" si="9"/>
        <v>0</v>
      </c>
      <c r="CB21" s="15">
        <f t="shared" si="10"/>
        <v>12</v>
      </c>
      <c r="CC21" s="14"/>
      <c r="CD21" s="7"/>
      <c r="CE21" s="8" t="s">
        <v>20</v>
      </c>
      <c r="CF21" s="8"/>
      <c r="CG21" s="16"/>
      <c r="CH21" s="29">
        <f t="shared" si="11"/>
        <v>22.858000000000001</v>
      </c>
      <c r="CI21" s="14"/>
      <c r="CJ21" s="4"/>
      <c r="CK21" s="5">
        <f t="shared" si="33"/>
        <v>0</v>
      </c>
      <c r="CL21" s="6">
        <v>4</v>
      </c>
      <c r="CM21" s="6"/>
      <c r="CN21" s="5">
        <f t="shared" si="34"/>
        <v>5</v>
      </c>
      <c r="CO21" s="5">
        <f t="shared" si="35"/>
        <v>0</v>
      </c>
      <c r="CP21" s="8" t="s">
        <v>20</v>
      </c>
      <c r="CQ21" s="5">
        <f t="shared" si="12"/>
        <v>5</v>
      </c>
      <c r="CR21" s="15">
        <f t="shared" si="13"/>
        <v>17</v>
      </c>
      <c r="CS21" s="14">
        <v>23.731999999999999</v>
      </c>
      <c r="CT21" s="7"/>
      <c r="CU21" s="7" t="s">
        <v>20</v>
      </c>
      <c r="CV21" s="8"/>
      <c r="CW21" s="16"/>
      <c r="CX21" s="29">
        <f t="shared" si="14"/>
        <v>22.858000000000001</v>
      </c>
      <c r="CY21" s="14"/>
      <c r="CZ21" s="4"/>
      <c r="DA21" s="5">
        <f t="shared" si="15"/>
        <v>0</v>
      </c>
      <c r="DB21" s="6"/>
      <c r="DC21" s="6"/>
      <c r="DD21" s="5">
        <f t="shared" si="16"/>
        <v>0</v>
      </c>
      <c r="DE21" s="5">
        <f t="shared" si="17"/>
        <v>0</v>
      </c>
      <c r="DF21" s="8" t="s">
        <v>20</v>
      </c>
      <c r="DG21" s="5">
        <f t="shared" si="18"/>
        <v>0</v>
      </c>
      <c r="DH21" s="15">
        <f t="shared" si="19"/>
        <v>17</v>
      </c>
      <c r="DI21" s="14"/>
      <c r="DJ21" s="7"/>
      <c r="DK21" s="7" t="s">
        <v>20</v>
      </c>
      <c r="DL21" s="8"/>
      <c r="DM21" s="16"/>
      <c r="DN21" s="29">
        <f t="shared" si="20"/>
        <v>22.858000000000001</v>
      </c>
      <c r="DO21" s="14">
        <v>23.196000000000002</v>
      </c>
      <c r="DP21" s="4">
        <v>3</v>
      </c>
      <c r="DQ21" s="122">
        <f t="shared" si="21"/>
        <v>3</v>
      </c>
      <c r="DR21" s="6">
        <v>6</v>
      </c>
      <c r="DS21" s="6">
        <v>5</v>
      </c>
      <c r="DT21" s="5">
        <f t="shared" si="22"/>
        <v>3</v>
      </c>
      <c r="DU21" s="5">
        <f t="shared" si="23"/>
        <v>4</v>
      </c>
      <c r="DV21" s="8" t="s">
        <v>20</v>
      </c>
      <c r="DW21" s="5">
        <f t="shared" si="24"/>
        <v>10</v>
      </c>
      <c r="DX21" s="15">
        <f t="shared" si="25"/>
        <v>27</v>
      </c>
      <c r="DY21" s="14">
        <v>23.021000000000001</v>
      </c>
      <c r="DZ21" s="7">
        <v>32.761000000000003</v>
      </c>
      <c r="EA21" s="7" t="s">
        <v>20</v>
      </c>
      <c r="EB21" s="8"/>
      <c r="EC21" s="16"/>
      <c r="ED21" s="29">
        <f t="shared" si="26"/>
        <v>22.858000000000001</v>
      </c>
      <c r="EE21" s="14">
        <v>23.334</v>
      </c>
      <c r="EF21" s="4">
        <v>6</v>
      </c>
      <c r="EG21" s="122">
        <f t="shared" si="27"/>
        <v>1</v>
      </c>
      <c r="EH21" s="6"/>
      <c r="EI21" s="6">
        <v>2</v>
      </c>
      <c r="EJ21" s="5">
        <f t="shared" si="28"/>
        <v>0</v>
      </c>
      <c r="EK21" s="5">
        <f t="shared" si="29"/>
        <v>8</v>
      </c>
      <c r="EL21" s="8" t="s">
        <v>20</v>
      </c>
      <c r="EM21" s="5">
        <f t="shared" si="30"/>
        <v>9</v>
      </c>
      <c r="EN21" s="15">
        <f t="shared" si="31"/>
        <v>36</v>
      </c>
      <c r="EO21" s="14"/>
      <c r="EP21" s="7">
        <v>23.231000000000002</v>
      </c>
      <c r="EQ21" s="7" t="s">
        <v>20</v>
      </c>
      <c r="ER21" s="8"/>
      <c r="ES21" s="16"/>
      <c r="ET21" s="29">
        <f t="shared" si="32"/>
        <v>22.858000000000001</v>
      </c>
      <c r="EU21" s="2"/>
      <c r="EV21" s="2"/>
      <c r="EW21" s="127"/>
      <c r="FA21" s="36"/>
      <c r="FB21" s="118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</row>
    <row r="22" spans="1:254" s="23" customFormat="1" ht="13.8" hidden="1" x14ac:dyDescent="0.3">
      <c r="A22" s="20">
        <v>11</v>
      </c>
      <c r="B22" s="1" t="s">
        <v>122</v>
      </c>
      <c r="C22" s="2">
        <v>4254</v>
      </c>
      <c r="D22" s="3">
        <v>7</v>
      </c>
      <c r="E22" s="3" t="s">
        <v>123</v>
      </c>
      <c r="F22" s="14">
        <v>20.954999999999998</v>
      </c>
      <c r="G22" s="14">
        <v>21.995000000000001</v>
      </c>
      <c r="H22" s="4">
        <v>2</v>
      </c>
      <c r="I22" s="122">
        <f>IF(AND(J$215&gt;4,H22=1),6)+IF(AND(J$215&gt;4,H22=2),4)+IF(AND(J$215&gt;4,H22=3),3)+IF(AND(J$215&gt;4,H22=4),2)+IF(AND(J$215&gt;4,H22=5),1)+IF(AND(J$215&gt;4,H22&gt;5),1)+IF(AND(J$215=4,H22=1),4)+IF(AND(J$215=4,H22=2),3)+IF(AND(J$215=4,H22=3),2)+IF(AND(J$215=4,H22=4),1)+IF(AND(J$215=3,H22=1),3)+IF(AND(J$215=3,H22=2),2)+IF(AND(J$215=3,H22=3),1)+IF(AND(J$215=2,H22=1),2)+IF(AND(J$215=2,H22=2),1)+IF(AND(J$215=1,H22=1),1)</f>
        <v>4</v>
      </c>
      <c r="J22" s="6">
        <v>3</v>
      </c>
      <c r="K22" s="6">
        <v>2</v>
      </c>
      <c r="L22" s="5">
        <f>IF(AND(J$215&gt;4,J22=1),12)+IF(AND(J$215&gt;4,J22=2),8)+IF(AND(J$215&gt;4,J22=3),6)+IF(AND(J$215&gt;4,J22=4),5)+IF(AND(J$215&gt;4,J22=5),4)+IF(AND(J$215&gt;4,J22=6),3)+IF(AND(J$215&gt;4,J22=7),2)+IF(AND(J$215&gt;4,J22&gt;7),1)+IF(AND(J$215=4,J22=1),8)+IF(AND(J$215=4,J22=2),6)+IF(AND(J$215=4,J22=3),4)+IF(AND(J$215=4,J22=4),2)+IF(AND(J$215=3,J22=1),6)+IF(AND(J$215=3,J22=2),4)+IF(AND(J$215=3,J22=3),2)+IF(AND(J$215=2,J22=1),4)+IF(AND(J$215=2,J22=2),2)+IF(AND(J$215=1,J22=1),2)</f>
        <v>6</v>
      </c>
      <c r="M22" s="5">
        <f>IF(AND(J$215&gt;4,K22=1),12)+IF(AND(J$215&gt;4,K22=2),8)+IF(AND(J$215&gt;4,K22=3),6)+IF(AND(J$215&gt;4,K22=4),5)+IF(AND(J$215&gt;4,K22=5),4)+IF(AND(J$215&gt;4,K22=6),3)+IF(AND(J$215&gt;4,K22=7),2)+IF(AND(J$215&gt;4,K22&gt;7),1)+IF(AND(J$215=4,K22=1),8)+IF(AND(J$215=4,K22=2),6)+IF(AND(J$215=4,K22=3),4)+IF(AND(J$215=4,K22=4),2)+IF(AND(J$215=3,K22=1),6)+IF(AND(J$215=3,K22=2),4)+IF(AND(J$215=3,K22=3),2)+IF(AND(J$215=2,K22=1),4)+IF(AND(J$215=2,K22=2),2)+IF(AND(J$215=1,K22=1),2)</f>
        <v>8</v>
      </c>
      <c r="N22" s="8" t="s">
        <v>20</v>
      </c>
      <c r="O22" s="5">
        <f t="shared" si="36"/>
        <v>18</v>
      </c>
      <c r="P22" s="15">
        <f t="shared" si="37"/>
        <v>18</v>
      </c>
      <c r="Q22" s="14">
        <v>22.771999999999998</v>
      </c>
      <c r="R22" s="14">
        <v>22.096</v>
      </c>
      <c r="S22" s="8" t="s">
        <v>20</v>
      </c>
      <c r="T22" s="8"/>
      <c r="U22" s="10"/>
      <c r="V22" s="29">
        <f t="shared" si="38"/>
        <v>20.954999999999998</v>
      </c>
      <c r="W22" s="14"/>
      <c r="X22" s="4"/>
      <c r="Y22" s="5">
        <f>IF(AND(Z$215&gt;4,X22=1),6)+IF(AND(Z$215&gt;4,X22=2),4)+IF(AND(Z$215&gt;4,X22=3),3)+IF(AND(Z$215&gt;4,X22=4),2)+IF(AND(Z$215&gt;4,X22=5),1)+IF(AND(Z$215&gt;4,X22&gt;5),1)+IF(AND(Z$215=4,X22=1),4)+IF(AND(Z$215=4,X22=2),3)+IF(AND(Z$215=4,X22=3),2)+IF(AND(Z$215=4,X22=4),1)+IF(AND(Z$215=3,X22=1),3)+IF(AND(Z$215=3,X22=2),2)+IF(AND(Z$215=3,X22=3),1)+IF(AND(Z$215=2,X22=1),2)+IF(AND(Z$215=2,X22=2),1)+IF(AND(Z$215=1,X22=1),1)</f>
        <v>0</v>
      </c>
      <c r="Z22" s="6"/>
      <c r="AA22" s="6"/>
      <c r="AB22" s="5">
        <f>IF(AND(Z$215&gt;4,Z22=1),12)+IF(AND(Z$215&gt;4,Z22=2),8)+IF(AND(Z$215&gt;4,Z22=3),6)+IF(AND(Z$215&gt;4,Z22=4),5)+IF(AND(Z$215&gt;4,Z22=5),4)+IF(AND(Z$215&gt;4,Z22=6),3)+IF(AND(Z$215&gt;4,Z22=7),2)+IF(AND(Z$215&gt;4,Z22&gt;7),1)+IF(AND(Z$215=4,Z22=1),8)+IF(AND(Z$215=4,Z22=2),6)+IF(AND(Z$215=4,Z22=3),4)+IF(AND(Z$215=4,Z22=4),2)+IF(AND(Z$215=3,Z22=1),6)+IF(AND(Z$215=3,Z22=2),4)+IF(AND(Z$215=3,Z22=3),2)+IF(AND(Z$215=2,Z22=1),4)+IF(AND(Z$215=2,Z22=2),2)+IF(AND(Z$215=1,Z22=1),2)</f>
        <v>0</v>
      </c>
      <c r="AC22" s="5">
        <f>IF(AND(Z$215&gt;4,AA22=1),12)+IF(AND(Z$215&gt;4,AA22=2),8)+IF(AND(Z$215&gt;4,AA22=3),6)+IF(AND(Z$215&gt;4,AA22=4),5)+IF(AND(Z$215&gt;4,AA22=5),4)+IF(AND(Z$215&gt;4,AA22=6),3)+IF(AND(Z$215&gt;4,AA22=7),2)+IF(AND(Z$215&gt;4,AA22&gt;7),1)+IF(AND(Z$215=4,AA22=1),8)+IF(AND(Z$215=4,AA22=2),6)+IF(AND(Z$215=4,AA22=3),4)+IF(AND(Z$215=4,AA22=4),2)+IF(AND(Z$215=3,AA22=1),6)+IF(AND(Z$215=3,AA22=2),4)+IF(AND(Z$215=3,AA22=3),2)+IF(AND(Z$215=2,AA22=1),4)+IF(AND(Z$215=2,AA22=2),2)+IF(AND(Z$215=1,AA22=1),2)</f>
        <v>0</v>
      </c>
      <c r="AD22" s="8" t="s">
        <v>20</v>
      </c>
      <c r="AE22" s="5">
        <f t="shared" si="0"/>
        <v>0</v>
      </c>
      <c r="AF22" s="15">
        <f t="shared" si="1"/>
        <v>18</v>
      </c>
      <c r="AG22" s="14"/>
      <c r="AH22" s="14"/>
      <c r="AI22" s="8" t="s">
        <v>20</v>
      </c>
      <c r="AJ22" s="8"/>
      <c r="AK22" s="10"/>
      <c r="AL22" s="29">
        <f t="shared" si="2"/>
        <v>20.954999999999998</v>
      </c>
      <c r="AM22" s="14"/>
      <c r="AN22" s="4"/>
      <c r="AO22" s="122">
        <f>IF(AND(AP$215&gt;4,AN22=1),6)+IF(AND(AP$215&gt;4,AN22=2),4)+IF(AND(AP$215&gt;4,AN22=3),3)+IF(AND(AP$215&gt;4,AN22=4),2)+IF(AND(AP$215&gt;4,AN22=5),1)+IF(AND(AP$215&gt;4,AN22&gt;5),1)+IF(AND(AP$215=4,AN22=1),4)+IF(AND(AP$215=4,AN22=2),3)+IF(AND(AP$215=4,AN22=3),2)+IF(AND(AP$215=4,AN22=4),1)+IF(AND(AP$215=3,AN22=1),3)+IF(AND(AP$215=3,AN22=2),2)+IF(AND(AP$215=3,AN22=3),1)+IF(AND(AP$215=2,AN22=1),2)+IF(AND(AP$215=2,AN22=2),1)+IF(AND(AP$215=1,AN22=1),1)</f>
        <v>0</v>
      </c>
      <c r="AP22" s="6"/>
      <c r="AQ22" s="6"/>
      <c r="AR22" s="5">
        <f>IF(AND(AP$215&gt;4,AP22=1),12)+IF(AND(AP$215&gt;4,AP22=2),8)+IF(AND(AP$215&gt;4,AP22=3),6)+IF(AND(AP$215&gt;4,AP22=4),5)+IF(AND(AP$215&gt;4,AP22=5),4)+IF(AND(AP$215&gt;4,AP22=6),3)+IF(AND(AP$215&gt;4,AP22=7),2)+IF(AND(AP$215&gt;4,AP22&gt;7),1)+IF(AND(AP$215=4,AP22=1),8)+IF(AND(AP$215=4,AP22=2),6)+IF(AND(AP$215=4,AP22=3),4)+IF(AND(AP$215=4,AP22=4),2)+IF(AND(AP$215=3,AP22=1),6)+IF(AND(AP$215=3,AP22=2),4)+IF(AND(AP$215=3,AP22=3),2)+IF(AND(AP$215=2,AP22=1),4)+IF(AND(AP$215=2,AP22=2),2)+IF(AND(AP$215=1,AP22=1),2)</f>
        <v>0</v>
      </c>
      <c r="AS22" s="5">
        <f>IF(AND(AP$215&gt;4,AQ22=1),12)+IF(AND(AP$215&gt;4,AQ22=2),8)+IF(AND(AP$215&gt;4,AQ22=3),6)+IF(AND(AP$215&gt;4,AQ22=4),5)+IF(AND(AP$215&gt;4,AQ22=5),4)+IF(AND(AP$215&gt;4,AQ22=6),3)+IF(AND(AP$215&gt;4,AQ22=7),2)+IF(AND(AP$215&gt;4,AQ22&gt;7),1)+IF(AND(AP$215=4,AQ22=1),8)+IF(AND(AP$215=4,AQ22=2),6)+IF(AND(AP$215=4,AQ22=3),4)+IF(AND(AP$215=4,AQ22=4),2)+IF(AND(AP$215=3,AQ22=1),6)+IF(AND(AP$215=3,AQ22=2),4)+IF(AND(AP$215=3,AQ22=3),2)+IF(AND(AP$215=2,AQ22=1),4)+IF(AND(AP$215=2,AQ22=2),2)+IF(AND(AP$215=1,AQ22=1),2)</f>
        <v>0</v>
      </c>
      <c r="AT22" s="8" t="s">
        <v>20</v>
      </c>
      <c r="AU22" s="5">
        <f t="shared" si="3"/>
        <v>0</v>
      </c>
      <c r="AV22" s="15">
        <f t="shared" si="4"/>
        <v>18</v>
      </c>
      <c r="AW22" s="14"/>
      <c r="AX22" s="14"/>
      <c r="AY22" s="8" t="s">
        <v>20</v>
      </c>
      <c r="AZ22" s="8"/>
      <c r="BA22" s="10"/>
      <c r="BB22" s="29">
        <f t="shared" si="5"/>
        <v>20.954999999999998</v>
      </c>
      <c r="BC22" s="14"/>
      <c r="BD22" s="4"/>
      <c r="BE22" s="122">
        <f t="shared" si="42"/>
        <v>0</v>
      </c>
      <c r="BF22" s="6"/>
      <c r="BG22" s="6"/>
      <c r="BH22" s="5">
        <f t="shared" si="43"/>
        <v>0</v>
      </c>
      <c r="BI22" s="5">
        <f t="shared" si="44"/>
        <v>0</v>
      </c>
      <c r="BJ22" s="8" t="s">
        <v>20</v>
      </c>
      <c r="BK22" s="5">
        <f t="shared" si="6"/>
        <v>0</v>
      </c>
      <c r="BL22" s="15">
        <f t="shared" si="7"/>
        <v>18</v>
      </c>
      <c r="BM22" s="14"/>
      <c r="BN22" s="14"/>
      <c r="BO22" s="8" t="s">
        <v>20</v>
      </c>
      <c r="BP22" s="8"/>
      <c r="BQ22" s="10"/>
      <c r="BR22" s="29">
        <f t="shared" si="8"/>
        <v>20.954999999999998</v>
      </c>
      <c r="BS22" s="14"/>
      <c r="BT22" s="4"/>
      <c r="BU22" s="122">
        <f t="shared" si="39"/>
        <v>0</v>
      </c>
      <c r="BV22" s="6"/>
      <c r="BW22" s="6"/>
      <c r="BX22" s="5">
        <f t="shared" si="40"/>
        <v>0</v>
      </c>
      <c r="BY22" s="5">
        <f t="shared" si="41"/>
        <v>0</v>
      </c>
      <c r="BZ22" s="8" t="s">
        <v>20</v>
      </c>
      <c r="CA22" s="5">
        <f t="shared" si="9"/>
        <v>0</v>
      </c>
      <c r="CB22" s="15">
        <f t="shared" si="10"/>
        <v>18</v>
      </c>
      <c r="CC22" s="14"/>
      <c r="CD22" s="14"/>
      <c r="CE22" s="8" t="s">
        <v>20</v>
      </c>
      <c r="CF22" s="8"/>
      <c r="CG22" s="10"/>
      <c r="CH22" s="29">
        <f t="shared" si="11"/>
        <v>20.954999999999998</v>
      </c>
      <c r="CI22" s="14"/>
      <c r="CJ22" s="4"/>
      <c r="CK22" s="5">
        <f t="shared" si="33"/>
        <v>0</v>
      </c>
      <c r="CL22" s="6">
        <v>2</v>
      </c>
      <c r="CM22" s="6"/>
      <c r="CN22" s="5">
        <f t="shared" si="34"/>
        <v>8</v>
      </c>
      <c r="CO22" s="5">
        <f t="shared" si="35"/>
        <v>0</v>
      </c>
      <c r="CP22" s="8" t="s">
        <v>20</v>
      </c>
      <c r="CQ22" s="5">
        <f t="shared" si="12"/>
        <v>8</v>
      </c>
      <c r="CR22" s="15">
        <f t="shared" si="13"/>
        <v>26</v>
      </c>
      <c r="CS22" s="14">
        <v>21.576000000000001</v>
      </c>
      <c r="CT22" s="14"/>
      <c r="CU22" s="7" t="s">
        <v>20</v>
      </c>
      <c r="CV22" s="8"/>
      <c r="CW22" s="10"/>
      <c r="CX22" s="29">
        <f t="shared" si="14"/>
        <v>20.954999999999998</v>
      </c>
      <c r="CY22" s="14"/>
      <c r="CZ22" s="4"/>
      <c r="DA22" s="5">
        <f t="shared" si="15"/>
        <v>0</v>
      </c>
      <c r="DB22" s="6"/>
      <c r="DC22" s="6"/>
      <c r="DD22" s="5">
        <f t="shared" si="16"/>
        <v>0</v>
      </c>
      <c r="DE22" s="5">
        <f t="shared" si="17"/>
        <v>0</v>
      </c>
      <c r="DF22" s="8" t="s">
        <v>20</v>
      </c>
      <c r="DG22" s="5">
        <f t="shared" si="18"/>
        <v>0</v>
      </c>
      <c r="DH22" s="15">
        <f t="shared" si="19"/>
        <v>26</v>
      </c>
      <c r="DI22" s="14"/>
      <c r="DJ22" s="14">
        <v>23.265999999999998</v>
      </c>
      <c r="DK22" s="7" t="s">
        <v>20</v>
      </c>
      <c r="DL22" s="8"/>
      <c r="DM22" s="10"/>
      <c r="DN22" s="29">
        <f t="shared" si="20"/>
        <v>20.954999999999998</v>
      </c>
      <c r="DO22" s="14"/>
      <c r="DP22" s="4"/>
      <c r="DQ22" s="122">
        <f t="shared" si="21"/>
        <v>0</v>
      </c>
      <c r="DR22" s="6"/>
      <c r="DS22" s="6"/>
      <c r="DT22" s="5">
        <f t="shared" si="22"/>
        <v>0</v>
      </c>
      <c r="DU22" s="5">
        <f t="shared" si="23"/>
        <v>0</v>
      </c>
      <c r="DV22" s="8" t="s">
        <v>20</v>
      </c>
      <c r="DW22" s="5">
        <f t="shared" si="24"/>
        <v>0</v>
      </c>
      <c r="DX22" s="15">
        <f t="shared" si="25"/>
        <v>26</v>
      </c>
      <c r="DY22" s="14"/>
      <c r="DZ22" s="14"/>
      <c r="EA22" s="7" t="s">
        <v>20</v>
      </c>
      <c r="EB22" s="8"/>
      <c r="EC22" s="10"/>
      <c r="ED22" s="29">
        <f t="shared" si="26"/>
        <v>20.954999999999998</v>
      </c>
      <c r="EE22" s="14">
        <v>22.623999999999999</v>
      </c>
      <c r="EF22" s="4">
        <v>2</v>
      </c>
      <c r="EG22" s="122">
        <f t="shared" si="27"/>
        <v>4</v>
      </c>
      <c r="EH22" s="6">
        <v>4</v>
      </c>
      <c r="EI22" s="6"/>
      <c r="EJ22" s="5">
        <f t="shared" si="28"/>
        <v>5</v>
      </c>
      <c r="EK22" s="5">
        <f t="shared" si="29"/>
        <v>0</v>
      </c>
      <c r="EL22" s="8" t="s">
        <v>20</v>
      </c>
      <c r="EM22" s="5">
        <f t="shared" si="30"/>
        <v>9</v>
      </c>
      <c r="EN22" s="15">
        <f t="shared" si="31"/>
        <v>35</v>
      </c>
      <c r="EO22" s="14">
        <v>22.352</v>
      </c>
      <c r="EP22" s="14"/>
      <c r="EQ22" s="7" t="s">
        <v>20</v>
      </c>
      <c r="ER22" s="8"/>
      <c r="ES22" s="10"/>
      <c r="ET22" s="29">
        <f t="shared" si="32"/>
        <v>20.954999999999998</v>
      </c>
      <c r="EU22" s="2"/>
      <c r="EV22" s="2"/>
      <c r="EW22" s="127"/>
      <c r="FA22" s="36"/>
      <c r="FB22" s="118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</row>
    <row r="23" spans="1:254" s="23" customFormat="1" ht="13.8" hidden="1" x14ac:dyDescent="0.3">
      <c r="A23" s="20">
        <v>12</v>
      </c>
      <c r="B23" s="9" t="s">
        <v>85</v>
      </c>
      <c r="C23" s="8">
        <v>5172</v>
      </c>
      <c r="D23" s="9">
        <v>85</v>
      </c>
      <c r="E23" s="9" t="s">
        <v>99</v>
      </c>
      <c r="F23" s="14">
        <v>21.736000000000001</v>
      </c>
      <c r="G23" s="14">
        <v>22.698</v>
      </c>
      <c r="H23" s="4">
        <v>4</v>
      </c>
      <c r="I23" s="122">
        <f>IF(AND(J$215&gt;4,H23=1),6)+IF(AND(J$215&gt;4,H23=2),4)+IF(AND(J$215&gt;4,H23=3),3)+IF(AND(J$215&gt;4,H23=4),2)+IF(AND(J$215&gt;4,H23=5),1)+IF(AND(J$215&gt;4,H23&gt;5),1)+IF(AND(J$215=4,H23=1),4)+IF(AND(J$215=4,H23=2),3)+IF(AND(J$215=4,H23=3),2)+IF(AND(J$215=4,H23=4),1)+IF(AND(J$215=3,H23=1),3)+IF(AND(J$215=3,H23=2),2)+IF(AND(J$215=3,H23=3),1)+IF(AND(J$215=2,H23=1),2)+IF(AND(J$215=2,H23=2),1)+IF(AND(J$215=1,H23=1),1)</f>
        <v>2</v>
      </c>
      <c r="J23" s="6">
        <v>2</v>
      </c>
      <c r="K23" s="6">
        <v>6</v>
      </c>
      <c r="L23" s="5">
        <f>IF(AND(J$215&gt;4,J23=1),12)+IF(AND(J$215&gt;4,J23=2),8)+IF(AND(J$215&gt;4,J23=3),6)+IF(AND(J$215&gt;4,J23=4),5)+IF(AND(J$215&gt;4,J23=5),4)+IF(AND(J$215&gt;4,J23=6),3)+IF(AND(J$215&gt;4,J23=7),2)+IF(AND(J$215&gt;4,J23&gt;7),1)+IF(AND(J$215=4,J23=1),8)+IF(AND(J$215=4,J23=2),6)+IF(AND(J$215=4,J23=3),4)+IF(AND(J$215=4,J23=4),2)+IF(AND(J$215=3,J23=1),6)+IF(AND(J$215=3,J23=2),4)+IF(AND(J$215=3,J23=3),2)+IF(AND(J$215=2,J23=1),4)+IF(AND(J$215=2,J23=2),2)+IF(AND(J$215=1,J23=1),2)</f>
        <v>8</v>
      </c>
      <c r="M23" s="5">
        <f>IF(AND(J$215&gt;4,K23=1),12)+IF(AND(J$215&gt;4,K23=2),8)+IF(AND(J$215&gt;4,K23=3),6)+IF(AND(J$215&gt;4,K23=4),5)+IF(AND(J$215&gt;4,K23=5),4)+IF(AND(J$215&gt;4,K23=6),3)+IF(AND(J$215&gt;4,K23=7),2)+IF(AND(J$215&gt;4,K23&gt;7),1)+IF(AND(J$215=4,K23=1),8)+IF(AND(J$215=4,K23=2),6)+IF(AND(J$215=4,K23=3),4)+IF(AND(J$215=4,K23=4),2)+IF(AND(J$215=3,K23=1),6)+IF(AND(J$215=3,K23=2),4)+IF(AND(J$215=3,K23=3),2)+IF(AND(J$215=2,K23=1),4)+IF(AND(J$215=2,K23=2),2)+IF(AND(J$215=1,K23=1),2)</f>
        <v>3</v>
      </c>
      <c r="N23" s="8" t="s">
        <v>20</v>
      </c>
      <c r="O23" s="5">
        <f t="shared" si="36"/>
        <v>13</v>
      </c>
      <c r="P23" s="15">
        <f t="shared" si="37"/>
        <v>13</v>
      </c>
      <c r="Q23" s="8">
        <v>22.533999999999999</v>
      </c>
      <c r="R23" s="8">
        <v>24.283000000000001</v>
      </c>
      <c r="S23" s="8" t="s">
        <v>20</v>
      </c>
      <c r="T23" s="8"/>
      <c r="U23" s="10"/>
      <c r="V23" s="29">
        <f t="shared" si="38"/>
        <v>21.736000000000001</v>
      </c>
      <c r="W23" s="14"/>
      <c r="X23" s="4"/>
      <c r="Y23" s="5">
        <f>IF(AND(Z$215&gt;4,X23=1),6)+IF(AND(Z$215&gt;4,X23=2),4)+IF(AND(Z$215&gt;4,X23=3),3)+IF(AND(Z$215&gt;4,X23=4),2)+IF(AND(Z$215&gt;4,X23=5),1)+IF(AND(Z$215&gt;4,X23&gt;5),1)+IF(AND(Z$215=4,X23=1),4)+IF(AND(Z$215=4,X23=2),3)+IF(AND(Z$215=4,X23=3),2)+IF(AND(Z$215=4,X23=4),1)+IF(AND(Z$215=3,X23=1),3)+IF(AND(Z$215=3,X23=2),2)+IF(AND(Z$215=3,X23=3),1)+IF(AND(Z$215=2,X23=1),2)+IF(AND(Z$215=2,X23=2),1)+IF(AND(Z$215=1,X23=1),1)</f>
        <v>0</v>
      </c>
      <c r="Z23" s="6">
        <v>5</v>
      </c>
      <c r="AA23" s="6">
        <v>4</v>
      </c>
      <c r="AB23" s="5">
        <f>IF(AND(Z$215&gt;4,Z23=1),12)+IF(AND(Z$215&gt;4,Z23=2),8)+IF(AND(Z$215&gt;4,Z23=3),6)+IF(AND(Z$215&gt;4,Z23=4),5)+IF(AND(Z$215&gt;4,Z23=5),4)+IF(AND(Z$215&gt;4,Z23=6),3)+IF(AND(Z$215&gt;4,Z23=7),2)+IF(AND(Z$215&gt;4,Z23&gt;7),1)+IF(AND(Z$215=4,Z23=1),8)+IF(AND(Z$215=4,Z23=2),6)+IF(AND(Z$215=4,Z23=3),4)+IF(AND(Z$215=4,Z23=4),2)+IF(AND(Z$215=3,Z23=1),6)+IF(AND(Z$215=3,Z23=2),4)+IF(AND(Z$215=3,Z23=3),2)+IF(AND(Z$215=2,Z23=1),4)+IF(AND(Z$215=2,Z23=2),2)+IF(AND(Z$215=1,Z23=1),2)</f>
        <v>4</v>
      </c>
      <c r="AC23" s="5">
        <f>IF(AND(Z$215&gt;4,AA23=1),12)+IF(AND(Z$215&gt;4,AA23=2),8)+IF(AND(Z$215&gt;4,AA23=3),6)+IF(AND(Z$215&gt;4,AA23=4),5)+IF(AND(Z$215&gt;4,AA23=5),4)+IF(AND(Z$215&gt;4,AA23=6),3)+IF(AND(Z$215&gt;4,AA23=7),2)+IF(AND(Z$215&gt;4,AA23&gt;7),1)+IF(AND(Z$215=4,AA23=1),8)+IF(AND(Z$215=4,AA23=2),6)+IF(AND(Z$215=4,AA23=3),4)+IF(AND(Z$215=4,AA23=4),2)+IF(AND(Z$215=3,AA23=1),6)+IF(AND(Z$215=3,AA23=2),4)+IF(AND(Z$215=3,AA23=3),2)+IF(AND(Z$215=2,AA23=1),4)+IF(AND(Z$215=2,AA23=2),2)+IF(AND(Z$215=1,AA23=1),2)</f>
        <v>5</v>
      </c>
      <c r="AD23" s="8" t="s">
        <v>20</v>
      </c>
      <c r="AE23" s="5">
        <f t="shared" si="0"/>
        <v>10</v>
      </c>
      <c r="AF23" s="15">
        <f t="shared" si="1"/>
        <v>23</v>
      </c>
      <c r="AG23" s="8">
        <v>21.965</v>
      </c>
      <c r="AH23" s="8">
        <v>21.687999999999999</v>
      </c>
      <c r="AI23" s="8" t="s">
        <v>20</v>
      </c>
      <c r="AJ23" s="8"/>
      <c r="AK23" s="10">
        <v>1</v>
      </c>
      <c r="AL23" s="29">
        <f t="shared" si="2"/>
        <v>21.687999999999999</v>
      </c>
      <c r="AM23" s="14">
        <v>29.155999999999999</v>
      </c>
      <c r="AN23" s="4">
        <v>8</v>
      </c>
      <c r="AO23" s="122">
        <f>IF(AND(AP$215&gt;4,AN23=1),6)+IF(AND(AP$215&gt;4,AN23=2),4)+IF(AND(AP$215&gt;4,AN23=3),3)+IF(AND(AP$215&gt;4,AN23=4),2)+IF(AND(AP$215&gt;4,AN23=5),1)+IF(AND(AP$215&gt;4,AN23&gt;5),1)+IF(AND(AP$215=4,AN23=1),4)+IF(AND(AP$215=4,AN23=2),3)+IF(AND(AP$215=4,AN23=3),2)+IF(AND(AP$215=4,AN23=4),1)+IF(AND(AP$215=3,AN23=1),3)+IF(AND(AP$215=3,AN23=2),2)+IF(AND(AP$215=3,AN23=3),1)+IF(AND(AP$215=2,AN23=1),2)+IF(AND(AP$215=2,AN23=2),1)+IF(AND(AP$215=1,AN23=1),1)</f>
        <v>1</v>
      </c>
      <c r="AP23" s="6"/>
      <c r="AQ23" s="6"/>
      <c r="AR23" s="5">
        <f>IF(AND(AP$215&gt;4,AP23=1),12)+IF(AND(AP$215&gt;4,AP23=2),8)+IF(AND(AP$215&gt;4,AP23=3),6)+IF(AND(AP$215&gt;4,AP23=4),5)+IF(AND(AP$215&gt;4,AP23=5),4)+IF(AND(AP$215&gt;4,AP23=6),3)+IF(AND(AP$215&gt;4,AP23=7),2)+IF(AND(AP$215&gt;4,AP23&gt;7),1)+IF(AND(AP$215=4,AP23=1),8)+IF(AND(AP$215=4,AP23=2),6)+IF(AND(AP$215=4,AP23=3),4)+IF(AND(AP$215=4,AP23=4),2)+IF(AND(AP$215=3,AP23=1),6)+IF(AND(AP$215=3,AP23=2),4)+IF(AND(AP$215=3,AP23=3),2)+IF(AND(AP$215=2,AP23=1),4)+IF(AND(AP$215=2,AP23=2),2)+IF(AND(AP$215=1,AP23=1),2)</f>
        <v>0</v>
      </c>
      <c r="AS23" s="5">
        <f>IF(AND(AP$215&gt;4,AQ23=1),12)+IF(AND(AP$215&gt;4,AQ23=2),8)+IF(AND(AP$215&gt;4,AQ23=3),6)+IF(AND(AP$215&gt;4,AQ23=4),5)+IF(AND(AP$215&gt;4,AQ23=5),4)+IF(AND(AP$215&gt;4,AQ23=6),3)+IF(AND(AP$215&gt;4,AQ23=7),2)+IF(AND(AP$215&gt;4,AQ23&gt;7),1)+IF(AND(AP$215=4,AQ23=1),8)+IF(AND(AP$215=4,AQ23=2),6)+IF(AND(AP$215=4,AQ23=3),4)+IF(AND(AP$215=4,AQ23=4),2)+IF(AND(AP$215=3,AQ23=1),6)+IF(AND(AP$215=3,AQ23=2),4)+IF(AND(AP$215=3,AQ23=3),2)+IF(AND(AP$215=2,AQ23=1),4)+IF(AND(AP$215=2,AQ23=2),2)+IF(AND(AP$215=1,AQ23=1),2)</f>
        <v>0</v>
      </c>
      <c r="AT23" s="8" t="s">
        <v>20</v>
      </c>
      <c r="AU23" s="5">
        <f t="shared" si="3"/>
        <v>1</v>
      </c>
      <c r="AV23" s="15">
        <f t="shared" si="4"/>
        <v>24</v>
      </c>
      <c r="AW23" s="8"/>
      <c r="AX23" s="8"/>
      <c r="AY23" s="8" t="s">
        <v>20</v>
      </c>
      <c r="AZ23" s="8"/>
      <c r="BA23" s="10"/>
      <c r="BB23" s="29">
        <f t="shared" si="5"/>
        <v>21.687999999999999</v>
      </c>
      <c r="BC23" s="14"/>
      <c r="BD23" s="4"/>
      <c r="BE23" s="122">
        <f t="shared" si="42"/>
        <v>0</v>
      </c>
      <c r="BF23" s="6"/>
      <c r="BG23" s="6"/>
      <c r="BH23" s="5">
        <f t="shared" si="43"/>
        <v>0</v>
      </c>
      <c r="BI23" s="5">
        <f t="shared" si="44"/>
        <v>0</v>
      </c>
      <c r="BJ23" s="8" t="s">
        <v>20</v>
      </c>
      <c r="BK23" s="5">
        <f t="shared" si="6"/>
        <v>0</v>
      </c>
      <c r="BL23" s="15">
        <f t="shared" si="7"/>
        <v>24</v>
      </c>
      <c r="BM23" s="8"/>
      <c r="BN23" s="8"/>
      <c r="BO23" s="8" t="s">
        <v>20</v>
      </c>
      <c r="BP23" s="8"/>
      <c r="BQ23" s="10"/>
      <c r="BR23" s="29">
        <f t="shared" si="8"/>
        <v>21.687999999999999</v>
      </c>
      <c r="BS23" s="14"/>
      <c r="BT23" s="4"/>
      <c r="BU23" s="122">
        <f t="shared" si="39"/>
        <v>0</v>
      </c>
      <c r="BV23" s="6"/>
      <c r="BW23" s="6"/>
      <c r="BX23" s="5">
        <f t="shared" si="40"/>
        <v>0</v>
      </c>
      <c r="BY23" s="5">
        <f t="shared" si="41"/>
        <v>0</v>
      </c>
      <c r="BZ23" s="8" t="s">
        <v>20</v>
      </c>
      <c r="CA23" s="5">
        <f t="shared" si="9"/>
        <v>0</v>
      </c>
      <c r="CB23" s="15">
        <f t="shared" si="10"/>
        <v>24</v>
      </c>
      <c r="CC23" s="8"/>
      <c r="CD23" s="8"/>
      <c r="CE23" s="8" t="s">
        <v>20</v>
      </c>
      <c r="CF23" s="8"/>
      <c r="CG23" s="10"/>
      <c r="CH23" s="29">
        <f t="shared" si="11"/>
        <v>21.687999999999999</v>
      </c>
      <c r="CI23" s="14"/>
      <c r="CJ23" s="4"/>
      <c r="CK23" s="5">
        <f t="shared" si="33"/>
        <v>0</v>
      </c>
      <c r="CL23" s="6"/>
      <c r="CM23" s="6"/>
      <c r="CN23" s="5">
        <f t="shared" si="34"/>
        <v>0</v>
      </c>
      <c r="CO23" s="5">
        <f t="shared" si="35"/>
        <v>0</v>
      </c>
      <c r="CP23" s="8" t="s">
        <v>20</v>
      </c>
      <c r="CQ23" s="5">
        <f t="shared" si="12"/>
        <v>0</v>
      </c>
      <c r="CR23" s="15">
        <f t="shared" si="13"/>
        <v>24</v>
      </c>
      <c r="CS23" s="8"/>
      <c r="CT23" s="8"/>
      <c r="CU23" s="7" t="s">
        <v>20</v>
      </c>
      <c r="CV23" s="8"/>
      <c r="CW23" s="10"/>
      <c r="CX23" s="29">
        <f t="shared" si="14"/>
        <v>21.687999999999999</v>
      </c>
      <c r="CY23" s="14"/>
      <c r="CZ23" s="4"/>
      <c r="DA23" s="5">
        <f t="shared" si="15"/>
        <v>0</v>
      </c>
      <c r="DB23" s="6"/>
      <c r="DC23" s="6"/>
      <c r="DD23" s="5">
        <f t="shared" si="16"/>
        <v>0</v>
      </c>
      <c r="DE23" s="5">
        <f t="shared" si="17"/>
        <v>0</v>
      </c>
      <c r="DF23" s="8" t="s">
        <v>20</v>
      </c>
      <c r="DG23" s="5">
        <f t="shared" si="18"/>
        <v>0</v>
      </c>
      <c r="DH23" s="15">
        <f t="shared" si="19"/>
        <v>24</v>
      </c>
      <c r="DI23" s="8"/>
      <c r="DJ23" s="8"/>
      <c r="DK23" s="7" t="s">
        <v>20</v>
      </c>
      <c r="DL23" s="8"/>
      <c r="DM23" s="10"/>
      <c r="DN23" s="29">
        <f t="shared" si="20"/>
        <v>21.687999999999999</v>
      </c>
      <c r="DO23" s="14"/>
      <c r="DP23" s="4"/>
      <c r="DQ23" s="122">
        <f t="shared" si="21"/>
        <v>0</v>
      </c>
      <c r="DR23" s="6"/>
      <c r="DS23" s="6"/>
      <c r="DT23" s="5">
        <f t="shared" si="22"/>
        <v>0</v>
      </c>
      <c r="DU23" s="5">
        <f t="shared" si="23"/>
        <v>0</v>
      </c>
      <c r="DV23" s="8" t="s">
        <v>20</v>
      </c>
      <c r="DW23" s="5">
        <f t="shared" si="24"/>
        <v>0</v>
      </c>
      <c r="DX23" s="15">
        <f t="shared" si="25"/>
        <v>24</v>
      </c>
      <c r="DY23" s="8"/>
      <c r="DZ23" s="8"/>
      <c r="EA23" s="7" t="s">
        <v>20</v>
      </c>
      <c r="EB23" s="8"/>
      <c r="EC23" s="10"/>
      <c r="ED23" s="29">
        <f t="shared" si="26"/>
        <v>21.687999999999999</v>
      </c>
      <c r="EE23" s="14"/>
      <c r="EF23" s="4"/>
      <c r="EG23" s="122">
        <f t="shared" si="27"/>
        <v>0</v>
      </c>
      <c r="EH23" s="6"/>
      <c r="EI23" s="6"/>
      <c r="EJ23" s="5">
        <f t="shared" si="28"/>
        <v>0</v>
      </c>
      <c r="EK23" s="5">
        <f t="shared" si="29"/>
        <v>0</v>
      </c>
      <c r="EL23" s="8" t="s">
        <v>20</v>
      </c>
      <c r="EM23" s="5">
        <f t="shared" si="30"/>
        <v>0</v>
      </c>
      <c r="EN23" s="15">
        <f t="shared" si="31"/>
        <v>24</v>
      </c>
      <c r="EO23" s="8"/>
      <c r="EP23" s="8"/>
      <c r="EQ23" s="7" t="s">
        <v>20</v>
      </c>
      <c r="ER23" s="8"/>
      <c r="ES23" s="10"/>
      <c r="ET23" s="29">
        <f t="shared" si="32"/>
        <v>21.687999999999999</v>
      </c>
      <c r="EU23" s="2"/>
      <c r="EV23" s="2"/>
      <c r="EW23" s="127"/>
      <c r="FA23" s="36"/>
      <c r="FB23" s="118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</row>
    <row r="24" spans="1:254" s="36" customFormat="1" ht="13.8" hidden="1" x14ac:dyDescent="0.3">
      <c r="A24" s="20">
        <v>14</v>
      </c>
      <c r="B24" s="1" t="s">
        <v>115</v>
      </c>
      <c r="C24" s="2">
        <v>4813</v>
      </c>
      <c r="D24" s="9">
        <v>57</v>
      </c>
      <c r="E24" s="9" t="s">
        <v>138</v>
      </c>
      <c r="F24" s="28">
        <v>60</v>
      </c>
      <c r="G24" s="8">
        <v>23.774000000000001</v>
      </c>
      <c r="H24" s="11"/>
      <c r="I24" s="121"/>
      <c r="J24" s="8"/>
      <c r="K24" s="8"/>
      <c r="L24" s="8"/>
      <c r="M24" s="8"/>
      <c r="N24" s="8" t="s">
        <v>55</v>
      </c>
      <c r="O24" s="8"/>
      <c r="P24" s="11"/>
      <c r="Q24" s="8">
        <v>24.300999999999998</v>
      </c>
      <c r="R24" s="8" t="s">
        <v>144</v>
      </c>
      <c r="S24" s="8" t="s">
        <v>55</v>
      </c>
      <c r="T24" s="10" t="s">
        <v>49</v>
      </c>
      <c r="U24" s="10"/>
      <c r="V24" s="28">
        <f t="shared" si="38"/>
        <v>23.774000000000001</v>
      </c>
      <c r="W24" s="8"/>
      <c r="X24" s="11"/>
      <c r="Y24" s="8"/>
      <c r="Z24" s="8"/>
      <c r="AA24" s="8"/>
      <c r="AB24" s="8"/>
      <c r="AC24" s="8"/>
      <c r="AD24" s="8" t="s">
        <v>55</v>
      </c>
      <c r="AE24" s="8"/>
      <c r="AF24" s="11"/>
      <c r="AG24" s="8"/>
      <c r="AH24" s="8"/>
      <c r="AI24" s="8" t="s">
        <v>55</v>
      </c>
      <c r="AJ24" s="8" t="s">
        <v>49</v>
      </c>
      <c r="AK24" s="10"/>
      <c r="AL24" s="28">
        <f t="shared" si="2"/>
        <v>23.774000000000001</v>
      </c>
      <c r="AM24" s="8"/>
      <c r="AN24" s="11"/>
      <c r="AO24" s="121"/>
      <c r="AP24" s="8"/>
      <c r="AQ24" s="8"/>
      <c r="AR24" s="8"/>
      <c r="AS24" s="8"/>
      <c r="AT24" s="8" t="s">
        <v>55</v>
      </c>
      <c r="AU24" s="8"/>
      <c r="AV24" s="11"/>
      <c r="AW24" s="8"/>
      <c r="AX24" s="8"/>
      <c r="AY24" s="8" t="s">
        <v>55</v>
      </c>
      <c r="AZ24" s="8" t="s">
        <v>49</v>
      </c>
      <c r="BA24" s="10"/>
      <c r="BB24" s="28">
        <f t="shared" si="5"/>
        <v>23.774000000000001</v>
      </c>
      <c r="BC24" s="8"/>
      <c r="BD24" s="11"/>
      <c r="BE24" s="121"/>
      <c r="BF24" s="8"/>
      <c r="BG24" s="8"/>
      <c r="BH24" s="8"/>
      <c r="BI24" s="8"/>
      <c r="BJ24" s="8" t="s">
        <v>55</v>
      </c>
      <c r="BK24" s="8"/>
      <c r="BL24" s="11"/>
      <c r="BM24" s="8"/>
      <c r="BN24" s="8"/>
      <c r="BO24" s="8" t="s">
        <v>55</v>
      </c>
      <c r="BP24" s="8" t="s">
        <v>49</v>
      </c>
      <c r="BQ24" s="10"/>
      <c r="BR24" s="28">
        <f t="shared" si="8"/>
        <v>23.774000000000001</v>
      </c>
      <c r="BS24" s="8"/>
      <c r="BT24" s="11"/>
      <c r="BU24" s="121"/>
      <c r="BV24" s="8"/>
      <c r="BW24" s="8"/>
      <c r="BX24" s="8"/>
      <c r="BY24" s="8"/>
      <c r="BZ24" s="8" t="s">
        <v>55</v>
      </c>
      <c r="CA24" s="8"/>
      <c r="CB24" s="11"/>
      <c r="CC24" s="8">
        <v>22.388999999999999</v>
      </c>
      <c r="CD24" s="8">
        <v>22.190999999999999</v>
      </c>
      <c r="CE24" s="8" t="s">
        <v>55</v>
      </c>
      <c r="CF24" s="10" t="s">
        <v>140</v>
      </c>
      <c r="CG24" s="10"/>
      <c r="CH24" s="29">
        <f t="shared" si="11"/>
        <v>22.190999999999999</v>
      </c>
      <c r="CI24" s="8"/>
      <c r="CJ24" s="4"/>
      <c r="CK24" s="11">
        <f t="shared" si="33"/>
        <v>0</v>
      </c>
      <c r="CL24" s="6">
        <v>6</v>
      </c>
      <c r="CM24" s="6"/>
      <c r="CN24" s="11">
        <f t="shared" si="34"/>
        <v>3</v>
      </c>
      <c r="CO24" s="11">
        <f t="shared" si="35"/>
        <v>0</v>
      </c>
      <c r="CP24" s="8" t="s">
        <v>20</v>
      </c>
      <c r="CQ24" s="11">
        <f t="shared" si="12"/>
        <v>4</v>
      </c>
      <c r="CR24" s="15">
        <f t="shared" si="13"/>
        <v>4</v>
      </c>
      <c r="CS24" s="8">
        <v>21.771999999999998</v>
      </c>
      <c r="CT24" s="8"/>
      <c r="CU24" s="7" t="s">
        <v>20</v>
      </c>
      <c r="CV24" s="8"/>
      <c r="CW24" s="10">
        <v>1</v>
      </c>
      <c r="CX24" s="29">
        <f t="shared" si="14"/>
        <v>21.771999999999998</v>
      </c>
      <c r="CY24" s="8"/>
      <c r="CZ24" s="4"/>
      <c r="DA24" s="5">
        <f t="shared" si="15"/>
        <v>0</v>
      </c>
      <c r="DB24" s="6"/>
      <c r="DC24" s="6"/>
      <c r="DD24" s="5">
        <f t="shared" si="16"/>
        <v>0</v>
      </c>
      <c r="DE24" s="5">
        <f t="shared" si="17"/>
        <v>0</v>
      </c>
      <c r="DF24" s="8" t="s">
        <v>20</v>
      </c>
      <c r="DG24" s="11">
        <f t="shared" si="18"/>
        <v>0</v>
      </c>
      <c r="DH24" s="15">
        <f t="shared" si="19"/>
        <v>4</v>
      </c>
      <c r="DI24" s="8"/>
      <c r="DJ24" s="8"/>
      <c r="DK24" s="7" t="s">
        <v>20</v>
      </c>
      <c r="DL24" s="8"/>
      <c r="DM24" s="10"/>
      <c r="DN24" s="29">
        <f t="shared" si="20"/>
        <v>21.771999999999998</v>
      </c>
      <c r="DO24" s="8"/>
      <c r="DP24" s="4"/>
      <c r="DQ24" s="122">
        <f t="shared" si="21"/>
        <v>0</v>
      </c>
      <c r="DR24" s="6"/>
      <c r="DS24" s="6"/>
      <c r="DT24" s="5">
        <f t="shared" si="22"/>
        <v>0</v>
      </c>
      <c r="DU24" s="5">
        <f t="shared" si="23"/>
        <v>0</v>
      </c>
      <c r="DV24" s="8" t="s">
        <v>20</v>
      </c>
      <c r="DW24" s="11">
        <f t="shared" si="24"/>
        <v>0</v>
      </c>
      <c r="DX24" s="15">
        <f t="shared" si="25"/>
        <v>4</v>
      </c>
      <c r="DY24" s="8"/>
      <c r="DZ24" s="8"/>
      <c r="EA24" s="7" t="s">
        <v>20</v>
      </c>
      <c r="EB24" s="8"/>
      <c r="EC24" s="10"/>
      <c r="ED24" s="29">
        <f t="shared" si="26"/>
        <v>21.771999999999998</v>
      </c>
      <c r="EE24" s="8"/>
      <c r="EF24" s="4"/>
      <c r="EG24" s="122">
        <f t="shared" si="27"/>
        <v>0</v>
      </c>
      <c r="EH24" s="6"/>
      <c r="EI24" s="6"/>
      <c r="EJ24" s="5">
        <f t="shared" si="28"/>
        <v>0</v>
      </c>
      <c r="EK24" s="5">
        <f t="shared" si="29"/>
        <v>0</v>
      </c>
      <c r="EL24" s="8" t="s">
        <v>20</v>
      </c>
      <c r="EM24" s="11">
        <f t="shared" si="30"/>
        <v>0</v>
      </c>
      <c r="EN24" s="15">
        <f t="shared" si="31"/>
        <v>4</v>
      </c>
      <c r="EO24" s="8"/>
      <c r="EP24" s="8"/>
      <c r="EQ24" s="7" t="s">
        <v>20</v>
      </c>
      <c r="ER24" s="8"/>
      <c r="ES24" s="10"/>
      <c r="ET24" s="29">
        <f t="shared" si="32"/>
        <v>21.771999999999998</v>
      </c>
      <c r="EU24" s="2"/>
      <c r="EV24" s="2"/>
      <c r="EW24" s="127"/>
      <c r="EZ24" s="23"/>
      <c r="FB24" s="118"/>
    </row>
    <row r="25" spans="1:254" s="100" customFormat="1" ht="13.8" hidden="1" x14ac:dyDescent="0.3">
      <c r="A25" s="20">
        <v>15</v>
      </c>
      <c r="B25" s="9" t="s">
        <v>119</v>
      </c>
      <c r="C25" s="75">
        <v>3371</v>
      </c>
      <c r="D25" s="9">
        <v>43</v>
      </c>
      <c r="E25" s="9" t="s">
        <v>108</v>
      </c>
      <c r="F25" s="14">
        <v>23.012</v>
      </c>
      <c r="G25" s="8">
        <v>44.497</v>
      </c>
      <c r="H25" s="11"/>
      <c r="I25" s="121"/>
      <c r="J25" s="8"/>
      <c r="K25" s="8"/>
      <c r="L25" s="8"/>
      <c r="M25" s="8"/>
      <c r="N25" s="8" t="s">
        <v>55</v>
      </c>
      <c r="O25" s="8"/>
      <c r="P25" s="15">
        <f>O25+0</f>
        <v>0</v>
      </c>
      <c r="Q25" s="8">
        <v>23.207999999999998</v>
      </c>
      <c r="R25" s="8"/>
      <c r="S25" s="8" t="s">
        <v>20</v>
      </c>
      <c r="T25" s="12" t="s">
        <v>140</v>
      </c>
      <c r="U25" s="10"/>
      <c r="V25" s="29">
        <f t="shared" si="38"/>
        <v>23.012</v>
      </c>
      <c r="W25" s="8"/>
      <c r="X25" s="11"/>
      <c r="Y25" s="5">
        <f>IF(AND(Z$215&gt;4,X25=1),6)+IF(AND(Z$215&gt;4,X25=2),4)+IF(AND(Z$215&gt;4,X25=3),3)+IF(AND(Z$215&gt;4,X25=4),2)+IF(AND(Z$215&gt;4,X25=5),1)+IF(AND(Z$215&gt;4,X25&gt;5),1)+IF(AND(Z$215=4,X25=1),4)+IF(AND(Z$215=4,X25=2),3)+IF(AND(Z$215=4,X25=3),2)+IF(AND(Z$215=4,X25=4),1)+IF(AND(Z$215=3,X25=1),3)+IF(AND(Z$215=3,X25=2),2)+IF(AND(Z$215=3,X25=3),1)+IF(AND(Z$215=2,X25=1),2)+IF(AND(Z$215=2,X25=2),1)+IF(AND(Z$215=1,X25=1),1)</f>
        <v>0</v>
      </c>
      <c r="Z25" s="8"/>
      <c r="AA25" s="8"/>
      <c r="AB25" s="5">
        <f>IF(AND(Z$215&gt;4,Z25=1),12)+IF(AND(Z$215&gt;4,Z25=2),8)+IF(AND(Z$215&gt;4,Z25=3),6)+IF(AND(Z$215&gt;4,Z25=4),5)+IF(AND(Z$215&gt;4,Z25=5),4)+IF(AND(Z$215&gt;4,Z25=6),3)+IF(AND(Z$215&gt;4,Z25=7),2)+IF(AND(Z$215&gt;4,Z25&gt;7),1)+IF(AND(Z$215=4,Z25=1),8)+IF(AND(Z$215=4,Z25=2),6)+IF(AND(Z$215=4,Z25=3),4)+IF(AND(Z$215=4,Z25=4),2)+IF(AND(Z$215=3,Z25=1),6)+IF(AND(Z$215=3,Z25=2),4)+IF(AND(Z$215=3,Z25=3),2)+IF(AND(Z$215=2,Z25=1),4)+IF(AND(Z$215=2,Z25=2),2)+IF(AND(Z$215=1,Z25=1),2)</f>
        <v>0</v>
      </c>
      <c r="AC25" s="5">
        <f>IF(AND(Z$215&gt;4,AA25=1),12)+IF(AND(Z$215&gt;4,AA25=2),8)+IF(AND(Z$215&gt;4,AA25=3),6)+IF(AND(Z$215&gt;4,AA25=4),5)+IF(AND(Z$215&gt;4,AA25=5),4)+IF(AND(Z$215&gt;4,AA25=6),3)+IF(AND(Z$215&gt;4,AA25=7),2)+IF(AND(Z$215&gt;4,AA25&gt;7),1)+IF(AND(Z$215=4,AA25=1),8)+IF(AND(Z$215=4,AA25=2),6)+IF(AND(Z$215=4,AA25=3),4)+IF(AND(Z$215=4,AA25=4),2)+IF(AND(Z$215=3,AA25=1),6)+IF(AND(Z$215=3,AA25=2),4)+IF(AND(Z$215=3,AA25=3),2)+IF(AND(Z$215=2,AA25=1),4)+IF(AND(Z$215=2,AA25=2),2)+IF(AND(Z$215=1,AA25=1),2)</f>
        <v>0</v>
      </c>
      <c r="AD25" s="8" t="s">
        <v>55</v>
      </c>
      <c r="AE25" s="5">
        <f>+Y25+AB25+AC25+AK25</f>
        <v>0</v>
      </c>
      <c r="AF25" s="15">
        <f>AE25+P25</f>
        <v>0</v>
      </c>
      <c r="AG25" s="8"/>
      <c r="AH25" s="8"/>
      <c r="AI25" s="8" t="s">
        <v>20</v>
      </c>
      <c r="AJ25" s="10"/>
      <c r="AK25" s="10"/>
      <c r="AL25" s="29">
        <f t="shared" si="2"/>
        <v>23.012</v>
      </c>
      <c r="AM25" s="8">
        <v>24.637</v>
      </c>
      <c r="AN25" s="4">
        <v>6</v>
      </c>
      <c r="AO25" s="122">
        <f>IF(AND(AP$215&gt;4,AN25=1),6)+IF(AND(AP$215&gt;4,AN25=2),4)+IF(AND(AP$215&gt;4,AN25=3),3)+IF(AND(AP$215&gt;4,AN25=4),2)+IF(AND(AP$215&gt;4,AN25=5),1)+IF(AND(AP$215&gt;4,AN25&gt;5),1)+IF(AND(AP$215=4,AN25=1),4)+IF(AND(AP$215=4,AN25=2),3)+IF(AND(AP$215=4,AN25=3),2)+IF(AND(AP$215=4,AN25=4),1)+IF(AND(AP$215=3,AN25=1),3)+IF(AND(AP$215=3,AN25=2),2)+IF(AND(AP$215=3,AN25=3),1)+IF(AND(AP$215=2,AN25=1),2)+IF(AND(AP$215=2,AN25=2),1)+IF(AND(AP$215=1,AN25=1),1)</f>
        <v>1</v>
      </c>
      <c r="AP25" s="6"/>
      <c r="AQ25" s="6"/>
      <c r="AR25" s="5">
        <f>IF(AND(AP$215&gt;4,AP25=1),12)+IF(AND(AP$215&gt;4,AP25=2),8)+IF(AND(AP$215&gt;4,AP25=3),6)+IF(AND(AP$215&gt;4,AP25=4),5)+IF(AND(AP$215&gt;4,AP25=5),4)+IF(AND(AP$215&gt;4,AP25=6),3)+IF(AND(AP$215&gt;4,AP25=7),2)+IF(AND(AP$215&gt;4,AP25&gt;7),1)+IF(AND(AP$215=4,AP25=1),8)+IF(AND(AP$215=4,AP25=2),6)+IF(AND(AP$215=4,AP25=3),4)+IF(AND(AP$215=4,AP25=4),2)+IF(AND(AP$215=3,AP25=1),6)+IF(AND(AP$215=3,AP25=2),4)+IF(AND(AP$215=3,AP25=3),2)+IF(AND(AP$215=2,AP25=1),4)+IF(AND(AP$215=2,AP25=2),2)+IF(AND(AP$215=1,AP25=1),2)</f>
        <v>0</v>
      </c>
      <c r="AS25" s="5">
        <f>IF(AND(AP$215&gt;4,AQ25=1),12)+IF(AND(AP$215&gt;4,AQ25=2),8)+IF(AND(AP$215&gt;4,AQ25=3),6)+IF(AND(AP$215&gt;4,AQ25=4),5)+IF(AND(AP$215&gt;4,AQ25=5),4)+IF(AND(AP$215&gt;4,AQ25=6),3)+IF(AND(AP$215&gt;4,AQ25=7),2)+IF(AND(AP$215&gt;4,AQ25&gt;7),1)+IF(AND(AP$215=4,AQ25=1),8)+IF(AND(AP$215=4,AQ25=2),6)+IF(AND(AP$215=4,AQ25=3),4)+IF(AND(AP$215=4,AQ25=4),2)+IF(AND(AP$215=3,AQ25=1),6)+IF(AND(AP$215=3,AQ25=2),4)+IF(AND(AP$215=3,AQ25=3),2)+IF(AND(AP$215=2,AQ25=1),4)+IF(AND(AP$215=2,AQ25=2),2)+IF(AND(AP$215=1,AQ25=1),2)</f>
        <v>0</v>
      </c>
      <c r="AT25" s="8" t="s">
        <v>20</v>
      </c>
      <c r="AU25" s="5">
        <f>+AO25+AR25+AS25+BA25</f>
        <v>2</v>
      </c>
      <c r="AV25" s="15">
        <f>AU25+AF25</f>
        <v>2</v>
      </c>
      <c r="AW25" s="8">
        <v>20.542000000000002</v>
      </c>
      <c r="AX25" s="8"/>
      <c r="AY25" s="8" t="s">
        <v>20</v>
      </c>
      <c r="AZ25" s="78" t="s">
        <v>164</v>
      </c>
      <c r="BA25" s="10">
        <v>1</v>
      </c>
      <c r="BB25" s="29">
        <f t="shared" si="5"/>
        <v>20.542000000000002</v>
      </c>
      <c r="BC25" s="8"/>
      <c r="BD25" s="4"/>
      <c r="BE25" s="122">
        <f>IF(AND(BF$215&gt;4,BD25=1),6)+IF(AND(BF$215&gt;4,BD25=2),4)+IF(AND(BF$215&gt;4,BD25=3),3)+IF(AND(BF$215&gt;4,BD25=4),2)+IF(AND(BF$215&gt;4,BD25=5),1)+IF(AND(BF$215&gt;4,BD25&gt;5),1)+IF(AND(BF$215=4,BD25=1),4)+IF(AND(BF$215=4,BD25=2),3)+IF(AND(BF$215=4,BD25=3),2)+IF(AND(BF$215=4,BD25=4),1)+IF(AND(BF$215=3,BD25=1),3)+IF(AND(BF$215=3,BD25=2),2)+IF(AND(BF$215=3,BD25=3),1)+IF(AND(BF$215=2,BD25=1),2)+IF(AND(BF$215=2,BD25=2),1)+IF(AND(BF$215=1,BD25=1),1)</f>
        <v>0</v>
      </c>
      <c r="BF25" s="6"/>
      <c r="BG25" s="6"/>
      <c r="BH25" s="5">
        <f>IF(AND(BF$215&gt;4,BF25=1),12)+IF(AND(BF$215&gt;4,BF25=2),8)+IF(AND(BF$215&gt;4,BF25=3),6)+IF(AND(BF$215&gt;4,BF25=4),5)+IF(AND(BF$215&gt;4,BF25=5),4)+IF(AND(BF$215&gt;4,BF25=6),3)+IF(AND(BF$215&gt;4,BF25=7),2)+IF(AND(BF$215&gt;4,BF25&gt;7),1)+IF(AND(BF$215=4,BF25=1),8)+IF(AND(BF$215=4,BF25=2),6)+IF(AND(BF$215=4,BF25=3),4)+IF(AND(BF$215=4,BF25=4),2)+IF(AND(BF$215=3,BF25=1),6)+IF(AND(BF$215=3,BF25=2),4)+IF(AND(BF$215=3,BF25=3),2)+IF(AND(BF$215=2,BF25=1),4)+IF(AND(BF$215=2,BF25=2),2)+IF(AND(BF$215=1,BF25=1),2)</f>
        <v>0</v>
      </c>
      <c r="BI25" s="5">
        <f>IF(AND(BF$215&gt;4,BG25=1),12)+IF(AND(BF$215&gt;4,BG25=2),8)+IF(AND(BF$215&gt;4,BG25=3),6)+IF(AND(BF$215&gt;4,BG25=4),5)+IF(AND(BF$215&gt;4,BG25=5),4)+IF(AND(BF$215&gt;4,BG25=6),3)+IF(AND(BF$215&gt;4,BG25=7),2)+IF(AND(BF$215&gt;4,BG25&gt;7),1)+IF(AND(BF$215=4,BG25=1),8)+IF(AND(BF$215=4,BG25=2),6)+IF(AND(BF$215=4,BG25=3),4)+IF(AND(BF$215=4,BG25=4),2)+IF(AND(BF$215=3,BG25=1),6)+IF(AND(BF$215=3,BG25=2),4)+IF(AND(BF$215=3,BG25=3),2)+IF(AND(BF$215=2,BG25=1),4)+IF(AND(BF$215=2,BG25=2),2)+IF(AND(BF$215=1,BG25=1),2)</f>
        <v>0</v>
      </c>
      <c r="BJ25" s="8" t="s">
        <v>20</v>
      </c>
      <c r="BK25" s="5">
        <f>+BE25+BH25+BI25+BQ25</f>
        <v>0</v>
      </c>
      <c r="BL25" s="15">
        <f>BK25+AV25</f>
        <v>2</v>
      </c>
      <c r="BM25" s="8"/>
      <c r="BN25" s="8"/>
      <c r="BO25" s="8" t="s">
        <v>20</v>
      </c>
      <c r="BP25" s="8" t="s">
        <v>170</v>
      </c>
      <c r="BQ25" s="10"/>
      <c r="BR25" s="29">
        <f t="shared" si="8"/>
        <v>20.542000000000002</v>
      </c>
      <c r="BS25" s="8"/>
      <c r="BT25" s="4"/>
      <c r="BU25" s="122">
        <f>IF(AND(BV$215&gt;4,BT25=1),6)+IF(AND(BV$215&gt;4,BT25=2),4)+IF(AND(BV$215&gt;4,BT25=3),3)+IF(AND(BV$215&gt;4,BT25=4),2)+IF(AND(BV$215&gt;4,BT25=5),1)+IF(AND(BV$215&gt;4,BT25&gt;5),1)+IF(AND(BV$215=4,BT25=1),4)+IF(AND(BV$215=4,BT25=2),3)+IF(AND(BV$215=4,BT25=3),2)+IF(AND(BV$215=4,BT25=4),1)+IF(AND(BV$215=3,BT25=1),3)+IF(AND(BV$215=3,BT25=2),2)+IF(AND(BV$215=3,BT25=3),1)+IF(AND(BV$215=2,BT25=1),2)+IF(AND(BV$215=2,BT25=2),1)+IF(AND(BV$215=1,BT25=1),1)</f>
        <v>0</v>
      </c>
      <c r="BV25" s="6"/>
      <c r="BW25" s="6"/>
      <c r="BX25" s="5">
        <f>IF(AND(BV$215&gt;4,BV25=1),12)+IF(AND(BV$215&gt;4,BV25=2),8)+IF(AND(BV$215&gt;4,BV25=3),6)+IF(AND(BV$215&gt;4,BV25=4),5)+IF(AND(BV$215&gt;4,BV25=5),4)+IF(AND(BV$215&gt;4,BV25=6),3)+IF(AND(BV$215&gt;4,BV25=7),2)+IF(AND(BV$215&gt;4,BV25&gt;7),1)+IF(AND(BV$215=4,BV25=1),8)+IF(AND(BV$215=4,BV25=2),6)+IF(AND(BV$215=4,BV25=3),4)+IF(AND(BV$215=4,BV25=4),2)+IF(AND(BV$215=3,BV25=1),6)+IF(AND(BV$215=3,BV25=2),4)+IF(AND(BV$215=3,BV25=3),2)+IF(AND(BV$215=2,BV25=1),4)+IF(AND(BV$215=2,BV25=2),2)+IF(AND(BV$215=1,BV25=1),2)</f>
        <v>0</v>
      </c>
      <c r="BY25" s="5">
        <f>IF(AND(BV$215&gt;4,BW25=1),12)+IF(AND(BV$215&gt;4,BW25=2),8)+IF(AND(BV$215&gt;4,BW25=3),6)+IF(AND(BV$215&gt;4,BW25=4),5)+IF(AND(BV$215&gt;4,BW25=5),4)+IF(AND(BV$215&gt;4,BW25=6),3)+IF(AND(BV$215&gt;4,BW25=7),2)+IF(AND(BV$215&gt;4,BW25&gt;7),1)+IF(AND(BV$215=4,BW25=1),8)+IF(AND(BV$215=4,BW25=2),6)+IF(AND(BV$215=4,BW25=3),4)+IF(AND(BV$215=4,BW25=4),2)+IF(AND(BV$215=3,BW25=1),6)+IF(AND(BV$215=3,BW25=2),4)+IF(AND(BV$215=3,BW25=3),2)+IF(AND(BV$215=2,BW25=1),4)+IF(AND(BV$215=2,BW25=2),2)+IF(AND(BV$215=1,BW25=1),2)</f>
        <v>0</v>
      </c>
      <c r="BZ25" s="8" t="s">
        <v>20</v>
      </c>
      <c r="CA25" s="5">
        <f>+BU25+BX25+BY25+CG25</f>
        <v>0</v>
      </c>
      <c r="CB25" s="15">
        <f>CA25+BL25</f>
        <v>2</v>
      </c>
      <c r="CC25" s="8"/>
      <c r="CD25" s="8"/>
      <c r="CE25" s="8" t="s">
        <v>20</v>
      </c>
      <c r="CF25" s="8" t="s">
        <v>191</v>
      </c>
      <c r="CG25" s="10"/>
      <c r="CH25" s="29">
        <f t="shared" si="11"/>
        <v>20.542000000000002</v>
      </c>
      <c r="CI25" s="8"/>
      <c r="CJ25" s="4"/>
      <c r="CK25" s="5">
        <f t="shared" si="33"/>
        <v>0</v>
      </c>
      <c r="CL25" s="6"/>
      <c r="CM25" s="6"/>
      <c r="CN25" s="5">
        <f t="shared" si="34"/>
        <v>0</v>
      </c>
      <c r="CO25" s="5">
        <f t="shared" si="35"/>
        <v>0</v>
      </c>
      <c r="CP25" s="8" t="s">
        <v>20</v>
      </c>
      <c r="CQ25" s="5">
        <f t="shared" si="12"/>
        <v>0</v>
      </c>
      <c r="CR25" s="15">
        <f t="shared" si="13"/>
        <v>2</v>
      </c>
      <c r="CS25" s="8"/>
      <c r="CT25" s="8"/>
      <c r="CU25" s="7" t="s">
        <v>20</v>
      </c>
      <c r="CV25" s="8" t="s">
        <v>200</v>
      </c>
      <c r="CW25" s="10"/>
      <c r="CX25" s="29">
        <f t="shared" si="14"/>
        <v>20.542000000000002</v>
      </c>
      <c r="CY25" s="8"/>
      <c r="CZ25" s="4"/>
      <c r="DA25" s="5">
        <f t="shared" si="15"/>
        <v>0</v>
      </c>
      <c r="DB25" s="6"/>
      <c r="DC25" s="6"/>
      <c r="DD25" s="5">
        <f t="shared" si="16"/>
        <v>0</v>
      </c>
      <c r="DE25" s="5">
        <f t="shared" si="17"/>
        <v>0</v>
      </c>
      <c r="DF25" s="8" t="s">
        <v>20</v>
      </c>
      <c r="DG25" s="5">
        <f t="shared" si="18"/>
        <v>0</v>
      </c>
      <c r="DH25" s="15">
        <f t="shared" si="19"/>
        <v>2</v>
      </c>
      <c r="DI25" s="8"/>
      <c r="DJ25" s="8"/>
      <c r="DK25" s="7" t="s">
        <v>20</v>
      </c>
      <c r="DL25" s="8" t="s">
        <v>204</v>
      </c>
      <c r="DM25" s="10"/>
      <c r="DN25" s="29">
        <f t="shared" si="20"/>
        <v>20.542000000000002</v>
      </c>
      <c r="DO25" s="8"/>
      <c r="DP25" s="4"/>
      <c r="DQ25" s="122">
        <f t="shared" si="21"/>
        <v>0</v>
      </c>
      <c r="DR25" s="6"/>
      <c r="DS25" s="6"/>
      <c r="DT25" s="5">
        <f t="shared" si="22"/>
        <v>0</v>
      </c>
      <c r="DU25" s="5">
        <f t="shared" si="23"/>
        <v>0</v>
      </c>
      <c r="DV25" s="8" t="s">
        <v>20</v>
      </c>
      <c r="DW25" s="5">
        <f t="shared" si="24"/>
        <v>0</v>
      </c>
      <c r="DX25" s="15">
        <f t="shared" si="25"/>
        <v>2</v>
      </c>
      <c r="DY25" s="8"/>
      <c r="DZ25" s="8"/>
      <c r="EA25" s="7" t="s">
        <v>20</v>
      </c>
      <c r="EB25" s="8" t="s">
        <v>204</v>
      </c>
      <c r="EC25" s="10"/>
      <c r="ED25" s="29">
        <f t="shared" si="26"/>
        <v>20.542000000000002</v>
      </c>
      <c r="EE25" s="8"/>
      <c r="EF25" s="4"/>
      <c r="EG25" s="122">
        <f t="shared" si="27"/>
        <v>0</v>
      </c>
      <c r="EH25" s="6"/>
      <c r="EI25" s="6"/>
      <c r="EJ25" s="5">
        <f t="shared" si="28"/>
        <v>0</v>
      </c>
      <c r="EK25" s="5">
        <f t="shared" si="29"/>
        <v>0</v>
      </c>
      <c r="EL25" s="8" t="s">
        <v>20</v>
      </c>
      <c r="EM25" s="5">
        <f t="shared" si="30"/>
        <v>0</v>
      </c>
      <c r="EN25" s="15">
        <f t="shared" si="31"/>
        <v>2</v>
      </c>
      <c r="EO25" s="8"/>
      <c r="EP25" s="8"/>
      <c r="EQ25" s="7" t="s">
        <v>20</v>
      </c>
      <c r="ER25" s="8" t="s">
        <v>204</v>
      </c>
      <c r="ES25" s="10"/>
      <c r="ET25" s="29">
        <f t="shared" si="32"/>
        <v>20.542000000000002</v>
      </c>
      <c r="EU25" s="2"/>
      <c r="EV25" s="2"/>
      <c r="EW25" s="127"/>
      <c r="EX25" s="36"/>
      <c r="EY25" s="36"/>
      <c r="EZ25" s="23"/>
      <c r="FA25" s="36"/>
      <c r="FB25" s="118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</row>
    <row r="26" spans="1:254" s="23" customFormat="1" ht="13.8" hidden="1" x14ac:dyDescent="0.3">
      <c r="A26" s="20">
        <v>16</v>
      </c>
      <c r="B26" s="1" t="s">
        <v>77</v>
      </c>
      <c r="C26" s="13">
        <v>19630</v>
      </c>
      <c r="D26" s="3">
        <v>25</v>
      </c>
      <c r="E26" s="3" t="s">
        <v>71</v>
      </c>
      <c r="F26" s="14">
        <v>22.544</v>
      </c>
      <c r="G26" s="14"/>
      <c r="H26" s="4"/>
      <c r="I26" s="122">
        <f>IF(AND(J$215&gt;4,H26=1),6)+IF(AND(J$215&gt;4,H26=2),4)+IF(AND(J$215&gt;4,H26=3),3)+IF(AND(J$215&gt;4,H26=4),2)+IF(AND(J$215&gt;4,H26=5),1)+IF(AND(J$215&gt;4,H26&gt;5),1)+IF(AND(J$215=4,H26=1),4)+IF(AND(J$215=4,H26=2),3)+IF(AND(J$215=4,H26=3),2)+IF(AND(J$215=4,H26=4),1)+IF(AND(J$215=3,H26=1),3)+IF(AND(J$215=3,H26=2),2)+IF(AND(J$215=3,H26=3),1)+IF(AND(J$215=2,H26=1),2)+IF(AND(J$215=2,H26=2),1)+IF(AND(J$215=1,H26=1),1)</f>
        <v>0</v>
      </c>
      <c r="J26" s="6"/>
      <c r="K26" s="6"/>
      <c r="L26" s="5">
        <f>IF(AND(J$215&gt;4,J26=1),12)+IF(AND(J$215&gt;4,J26=2),8)+IF(AND(J$215&gt;4,J26=3),6)+IF(AND(J$215&gt;4,J26=4),5)+IF(AND(J$215&gt;4,J26=5),4)+IF(AND(J$215&gt;4,J26=6),3)+IF(AND(J$215&gt;4,J26=7),2)+IF(AND(J$215&gt;4,J26&gt;7),1)+IF(AND(J$215=4,J26=1),8)+IF(AND(J$215=4,J26=2),6)+IF(AND(J$215=4,J26=3),4)+IF(AND(J$215=4,J26=4),2)+IF(AND(J$215=3,J26=1),6)+IF(AND(J$215=3,J26=2),4)+IF(AND(J$215=3,J26=3),2)+IF(AND(J$215=2,J26=1),4)+IF(AND(J$215=2,J26=2),2)+IF(AND(J$215=1,J26=1),2)</f>
        <v>0</v>
      </c>
      <c r="M26" s="5">
        <f>IF(AND(J$215&gt;4,K26=1),12)+IF(AND(J$215&gt;4,K26=2),8)+IF(AND(J$215&gt;4,K26=3),6)+IF(AND(J$215&gt;4,K26=4),5)+IF(AND(J$215&gt;4,K26=5),4)+IF(AND(J$215&gt;4,K26=6),3)+IF(AND(J$215&gt;4,K26=7),2)+IF(AND(J$215&gt;4,K26&gt;7),1)+IF(AND(J$215=4,K26=1),8)+IF(AND(J$215=4,K26=2),6)+IF(AND(J$215=4,K26=3),4)+IF(AND(J$215=4,K26=4),2)+IF(AND(J$215=3,K26=1),6)+IF(AND(J$215=3,K26=2),4)+IF(AND(J$215=3,K26=3),2)+IF(AND(J$215=2,K26=1),4)+IF(AND(J$215=2,K26=2),2)+IF(AND(J$215=1,K26=1),2)</f>
        <v>0</v>
      </c>
      <c r="N26" s="8" t="s">
        <v>20</v>
      </c>
      <c r="O26" s="5">
        <f>+I26+L26+M26+U26</f>
        <v>0</v>
      </c>
      <c r="P26" s="15">
        <f>O26+0</f>
        <v>0</v>
      </c>
      <c r="Q26" s="7"/>
      <c r="R26" s="7"/>
      <c r="S26" s="8" t="s">
        <v>20</v>
      </c>
      <c r="T26" s="8"/>
      <c r="U26" s="10"/>
      <c r="V26" s="29">
        <f t="shared" si="38"/>
        <v>22.544</v>
      </c>
      <c r="W26" s="14"/>
      <c r="X26" s="4"/>
      <c r="Y26" s="5">
        <f>IF(AND(Z$215&gt;4,X26=1),6)+IF(AND(Z$215&gt;4,X26=2),4)+IF(AND(Z$215&gt;4,X26=3),3)+IF(AND(Z$215&gt;4,X26=4),2)+IF(AND(Z$215&gt;4,X26=5),1)+IF(AND(Z$215&gt;4,X26&gt;5),1)+IF(AND(Z$215=4,X26=1),4)+IF(AND(Z$215=4,X26=2),3)+IF(AND(Z$215=4,X26=3),2)+IF(AND(Z$215=4,X26=4),1)+IF(AND(Z$215=3,X26=1),3)+IF(AND(Z$215=3,X26=2),2)+IF(AND(Z$215=3,X26=3),1)+IF(AND(Z$215=2,X26=1),2)+IF(AND(Z$215=2,X26=2),1)+IF(AND(Z$215=1,X26=1),1)</f>
        <v>0</v>
      </c>
      <c r="Z26" s="6"/>
      <c r="AA26" s="6"/>
      <c r="AB26" s="5">
        <f>IF(AND(Z$215&gt;4,Z26=1),12)+IF(AND(Z$215&gt;4,Z26=2),8)+IF(AND(Z$215&gt;4,Z26=3),6)+IF(AND(Z$215&gt;4,Z26=4),5)+IF(AND(Z$215&gt;4,Z26=5),4)+IF(AND(Z$215&gt;4,Z26=6),3)+IF(AND(Z$215&gt;4,Z26=7),2)+IF(AND(Z$215&gt;4,Z26&gt;7),1)+IF(AND(Z$215=4,Z26=1),8)+IF(AND(Z$215=4,Z26=2),6)+IF(AND(Z$215=4,Z26=3),4)+IF(AND(Z$215=4,Z26=4),2)+IF(AND(Z$215=3,Z26=1),6)+IF(AND(Z$215=3,Z26=2),4)+IF(AND(Z$215=3,Z26=3),2)+IF(AND(Z$215=2,Z26=1),4)+IF(AND(Z$215=2,Z26=2),2)+IF(AND(Z$215=1,Z26=1),2)</f>
        <v>0</v>
      </c>
      <c r="AC26" s="5">
        <f>IF(AND(Z$215&gt;4,AA26=1),12)+IF(AND(Z$215&gt;4,AA26=2),8)+IF(AND(Z$215&gt;4,AA26=3),6)+IF(AND(Z$215&gt;4,AA26=4),5)+IF(AND(Z$215&gt;4,AA26=5),4)+IF(AND(Z$215&gt;4,AA26=6),3)+IF(AND(Z$215&gt;4,AA26=7),2)+IF(AND(Z$215&gt;4,AA26&gt;7),1)+IF(AND(Z$215=4,AA26=1),8)+IF(AND(Z$215=4,AA26=2),6)+IF(AND(Z$215=4,AA26=3),4)+IF(AND(Z$215=4,AA26=4),2)+IF(AND(Z$215=3,AA26=1),6)+IF(AND(Z$215=3,AA26=2),4)+IF(AND(Z$215=3,AA26=3),2)+IF(AND(Z$215=2,AA26=1),4)+IF(AND(Z$215=2,AA26=2),2)+IF(AND(Z$215=1,AA26=1),2)</f>
        <v>0</v>
      </c>
      <c r="AD26" s="8" t="s">
        <v>20</v>
      </c>
      <c r="AE26" s="5">
        <f>+Y26+AB26+AC26+AK26</f>
        <v>0</v>
      </c>
      <c r="AF26" s="15">
        <f>AE26+P26</f>
        <v>0</v>
      </c>
      <c r="AG26" s="7"/>
      <c r="AH26" s="7"/>
      <c r="AI26" s="8" t="s">
        <v>20</v>
      </c>
      <c r="AJ26" s="8"/>
      <c r="AK26" s="10"/>
      <c r="AL26" s="29">
        <f t="shared" si="2"/>
        <v>22.544</v>
      </c>
      <c r="AM26" s="14"/>
      <c r="AN26" s="4"/>
      <c r="AO26" s="122">
        <f>IF(AND(AP$215&gt;4,AN26=1),6)+IF(AND(AP$215&gt;4,AN26=2),4)+IF(AND(AP$215&gt;4,AN26=3),3)+IF(AND(AP$215&gt;4,AN26=4),2)+IF(AND(AP$215&gt;4,AN26=5),1)+IF(AND(AP$215&gt;4,AN26&gt;5),1)+IF(AND(AP$215=4,AN26=1),4)+IF(AND(AP$215=4,AN26=2),3)+IF(AND(AP$215=4,AN26=3),2)+IF(AND(AP$215=4,AN26=4),1)+IF(AND(AP$215=3,AN26=1),3)+IF(AND(AP$215=3,AN26=2),2)+IF(AND(AP$215=3,AN26=3),1)+IF(AND(AP$215=2,AN26=1),2)+IF(AND(AP$215=2,AN26=2),1)+IF(AND(AP$215=1,AN26=1),1)</f>
        <v>0</v>
      </c>
      <c r="AP26" s="6"/>
      <c r="AQ26" s="6"/>
      <c r="AR26" s="5">
        <f>IF(AND(AP$215&gt;4,AP26=1),12)+IF(AND(AP$215&gt;4,AP26=2),8)+IF(AND(AP$215&gt;4,AP26=3),6)+IF(AND(AP$215&gt;4,AP26=4),5)+IF(AND(AP$215&gt;4,AP26=5),4)+IF(AND(AP$215&gt;4,AP26=6),3)+IF(AND(AP$215&gt;4,AP26=7),2)+IF(AND(AP$215&gt;4,AP26&gt;7),1)+IF(AND(AP$215=4,AP26=1),8)+IF(AND(AP$215=4,AP26=2),6)+IF(AND(AP$215=4,AP26=3),4)+IF(AND(AP$215=4,AP26=4),2)+IF(AND(AP$215=3,AP26=1),6)+IF(AND(AP$215=3,AP26=2),4)+IF(AND(AP$215=3,AP26=3),2)+IF(AND(AP$215=2,AP26=1),4)+IF(AND(AP$215=2,AP26=2),2)+IF(AND(AP$215=1,AP26=1),2)</f>
        <v>0</v>
      </c>
      <c r="AS26" s="5">
        <f>IF(AND(AP$215&gt;4,AQ26=1),12)+IF(AND(AP$215&gt;4,AQ26=2),8)+IF(AND(AP$215&gt;4,AQ26=3),6)+IF(AND(AP$215&gt;4,AQ26=4),5)+IF(AND(AP$215&gt;4,AQ26=5),4)+IF(AND(AP$215&gt;4,AQ26=6),3)+IF(AND(AP$215&gt;4,AQ26=7),2)+IF(AND(AP$215&gt;4,AQ26&gt;7),1)+IF(AND(AP$215=4,AQ26=1),8)+IF(AND(AP$215=4,AQ26=2),6)+IF(AND(AP$215=4,AQ26=3),4)+IF(AND(AP$215=4,AQ26=4),2)+IF(AND(AP$215=3,AQ26=1),6)+IF(AND(AP$215=3,AQ26=2),4)+IF(AND(AP$215=3,AQ26=3),2)+IF(AND(AP$215=2,AQ26=1),4)+IF(AND(AP$215=2,AQ26=2),2)+IF(AND(AP$215=1,AQ26=1),2)</f>
        <v>0</v>
      </c>
      <c r="AT26" s="8" t="s">
        <v>20</v>
      </c>
      <c r="AU26" s="5">
        <f>+AO26+AR26+AS26+BA26</f>
        <v>0</v>
      </c>
      <c r="AV26" s="15">
        <f>AU26+AF26</f>
        <v>0</v>
      </c>
      <c r="AW26" s="7"/>
      <c r="AX26" s="7"/>
      <c r="AY26" s="8" t="s">
        <v>20</v>
      </c>
      <c r="AZ26" s="8"/>
      <c r="BA26" s="10"/>
      <c r="BB26" s="29">
        <f t="shared" si="5"/>
        <v>22.544</v>
      </c>
      <c r="BC26" s="14"/>
      <c r="BD26" s="4"/>
      <c r="BE26" s="122">
        <f>IF(AND(BF$215&gt;4,BD26=1),6)+IF(AND(BF$215&gt;4,BD26=2),4)+IF(AND(BF$215&gt;4,BD26=3),3)+IF(AND(BF$215&gt;4,BD26=4),2)+IF(AND(BF$215&gt;4,BD26=5),1)+IF(AND(BF$215&gt;4,BD26&gt;5),1)+IF(AND(BF$215=4,BD26=1),4)+IF(AND(BF$215=4,BD26=2),3)+IF(AND(BF$215=4,BD26=3),2)+IF(AND(BF$215=4,BD26=4),1)+IF(AND(BF$215=3,BD26=1),3)+IF(AND(BF$215=3,BD26=2),2)+IF(AND(BF$215=3,BD26=3),1)+IF(AND(BF$215=2,BD26=1),2)+IF(AND(BF$215=2,BD26=2),1)+IF(AND(BF$215=1,BD26=1),1)</f>
        <v>0</v>
      </c>
      <c r="BF26" s="6"/>
      <c r="BG26" s="6"/>
      <c r="BH26" s="5">
        <f>IF(AND(BF$215&gt;4,BF26=1),12)+IF(AND(BF$215&gt;4,BF26=2),8)+IF(AND(BF$215&gt;4,BF26=3),6)+IF(AND(BF$215&gt;4,BF26=4),5)+IF(AND(BF$215&gt;4,BF26=5),4)+IF(AND(BF$215&gt;4,BF26=6),3)+IF(AND(BF$215&gt;4,BF26=7),2)+IF(AND(BF$215&gt;4,BF26&gt;7),1)+IF(AND(BF$215=4,BF26=1),8)+IF(AND(BF$215=4,BF26=2),6)+IF(AND(BF$215=4,BF26=3),4)+IF(AND(BF$215=4,BF26=4),2)+IF(AND(BF$215=3,BF26=1),6)+IF(AND(BF$215=3,BF26=2),4)+IF(AND(BF$215=3,BF26=3),2)+IF(AND(BF$215=2,BF26=1),4)+IF(AND(BF$215=2,BF26=2),2)+IF(AND(BF$215=1,BF26=1),2)</f>
        <v>0</v>
      </c>
      <c r="BI26" s="5">
        <f>IF(AND(BF$215&gt;4,BG26=1),12)+IF(AND(BF$215&gt;4,BG26=2),8)+IF(AND(BF$215&gt;4,BG26=3),6)+IF(AND(BF$215&gt;4,BG26=4),5)+IF(AND(BF$215&gt;4,BG26=5),4)+IF(AND(BF$215&gt;4,BG26=6),3)+IF(AND(BF$215&gt;4,BG26=7),2)+IF(AND(BF$215&gt;4,BG26&gt;7),1)+IF(AND(BF$215=4,BG26=1),8)+IF(AND(BF$215=4,BG26=2),6)+IF(AND(BF$215=4,BG26=3),4)+IF(AND(BF$215=4,BG26=4),2)+IF(AND(BF$215=3,BG26=1),6)+IF(AND(BF$215=3,BG26=2),4)+IF(AND(BF$215=3,BG26=3),2)+IF(AND(BF$215=2,BG26=1),4)+IF(AND(BF$215=2,BG26=2),2)+IF(AND(BF$215=1,BG26=1),2)</f>
        <v>0</v>
      </c>
      <c r="BJ26" s="8" t="s">
        <v>20</v>
      </c>
      <c r="BK26" s="5">
        <f>+BE26+BH26+BI26+BQ26</f>
        <v>0</v>
      </c>
      <c r="BL26" s="15">
        <f>BK26+AV26</f>
        <v>0</v>
      </c>
      <c r="BM26" s="7"/>
      <c r="BN26" s="7"/>
      <c r="BO26" s="8" t="s">
        <v>20</v>
      </c>
      <c r="BP26" s="8"/>
      <c r="BQ26" s="10"/>
      <c r="BR26" s="29">
        <f t="shared" si="8"/>
        <v>22.544</v>
      </c>
      <c r="BS26" s="14"/>
      <c r="BT26" s="4"/>
      <c r="BU26" s="122">
        <f>IF(AND(BV$215&gt;4,BT26=1),6)+IF(AND(BV$215&gt;4,BT26=2),4)+IF(AND(BV$215&gt;4,BT26=3),3)+IF(AND(BV$215&gt;4,BT26=4),2)+IF(AND(BV$215&gt;4,BT26=5),1)+IF(AND(BV$215&gt;4,BT26&gt;5),1)+IF(AND(BV$215=4,BT26=1),4)+IF(AND(BV$215=4,BT26=2),3)+IF(AND(BV$215=4,BT26=3),2)+IF(AND(BV$215=4,BT26=4),1)+IF(AND(BV$215=3,BT26=1),3)+IF(AND(BV$215=3,BT26=2),2)+IF(AND(BV$215=3,BT26=3),1)+IF(AND(BV$215=2,BT26=1),2)+IF(AND(BV$215=2,BT26=2),1)+IF(AND(BV$215=1,BT26=1),1)</f>
        <v>0</v>
      </c>
      <c r="BV26" s="6"/>
      <c r="BW26" s="6"/>
      <c r="BX26" s="5">
        <f>IF(AND(BV$215&gt;4,BV26=1),12)+IF(AND(BV$215&gt;4,BV26=2),8)+IF(AND(BV$215&gt;4,BV26=3),6)+IF(AND(BV$215&gt;4,BV26=4),5)+IF(AND(BV$215&gt;4,BV26=5),4)+IF(AND(BV$215&gt;4,BV26=6),3)+IF(AND(BV$215&gt;4,BV26=7),2)+IF(AND(BV$215&gt;4,BV26&gt;7),1)+IF(AND(BV$215=4,BV26=1),8)+IF(AND(BV$215=4,BV26=2),6)+IF(AND(BV$215=4,BV26=3),4)+IF(AND(BV$215=4,BV26=4),2)+IF(AND(BV$215=3,BV26=1),6)+IF(AND(BV$215=3,BV26=2),4)+IF(AND(BV$215=3,BV26=3),2)+IF(AND(BV$215=2,BV26=1),4)+IF(AND(BV$215=2,BV26=2),2)+IF(AND(BV$215=1,BV26=1),2)</f>
        <v>0</v>
      </c>
      <c r="BY26" s="5">
        <f>IF(AND(BV$215&gt;4,BW26=1),12)+IF(AND(BV$215&gt;4,BW26=2),8)+IF(AND(BV$215&gt;4,BW26=3),6)+IF(AND(BV$215&gt;4,BW26=4),5)+IF(AND(BV$215&gt;4,BW26=5),4)+IF(AND(BV$215&gt;4,BW26=6),3)+IF(AND(BV$215&gt;4,BW26=7),2)+IF(AND(BV$215&gt;4,BW26&gt;7),1)+IF(AND(BV$215=4,BW26=1),8)+IF(AND(BV$215=4,BW26=2),6)+IF(AND(BV$215=4,BW26=3),4)+IF(AND(BV$215=4,BW26=4),2)+IF(AND(BV$215=3,BW26=1),6)+IF(AND(BV$215=3,BW26=2),4)+IF(AND(BV$215=3,BW26=3),2)+IF(AND(BV$215=2,BW26=1),4)+IF(AND(BV$215=2,BW26=2),2)+IF(AND(BV$215=1,BW26=1),2)</f>
        <v>0</v>
      </c>
      <c r="BZ26" s="8" t="s">
        <v>20</v>
      </c>
      <c r="CA26" s="5">
        <f>+BU26+BX26+BY26+CG26</f>
        <v>0</v>
      </c>
      <c r="CB26" s="15">
        <f>CA26+BL26</f>
        <v>0</v>
      </c>
      <c r="CC26" s="7"/>
      <c r="CD26" s="7"/>
      <c r="CE26" s="8" t="s">
        <v>20</v>
      </c>
      <c r="CF26" s="8"/>
      <c r="CG26" s="10"/>
      <c r="CH26" s="29">
        <f t="shared" si="11"/>
        <v>22.544</v>
      </c>
      <c r="CI26" s="14"/>
      <c r="CJ26" s="4"/>
      <c r="CK26" s="5">
        <f t="shared" si="33"/>
        <v>0</v>
      </c>
      <c r="CL26" s="6"/>
      <c r="CM26" s="6"/>
      <c r="CN26" s="5">
        <f t="shared" si="34"/>
        <v>0</v>
      </c>
      <c r="CO26" s="5">
        <f t="shared" si="35"/>
        <v>0</v>
      </c>
      <c r="CP26" s="8" t="s">
        <v>20</v>
      </c>
      <c r="CQ26" s="5">
        <f t="shared" si="12"/>
        <v>0</v>
      </c>
      <c r="CR26" s="15">
        <f t="shared" si="13"/>
        <v>0</v>
      </c>
      <c r="CS26" s="7"/>
      <c r="CT26" s="7"/>
      <c r="CU26" s="7" t="s">
        <v>20</v>
      </c>
      <c r="CV26" s="8"/>
      <c r="CW26" s="10"/>
      <c r="CX26" s="29">
        <f t="shared" si="14"/>
        <v>22.544</v>
      </c>
      <c r="CY26" s="14"/>
      <c r="CZ26" s="4"/>
      <c r="DA26" s="5">
        <f t="shared" si="15"/>
        <v>0</v>
      </c>
      <c r="DB26" s="6"/>
      <c r="DC26" s="6"/>
      <c r="DD26" s="5">
        <f t="shared" si="16"/>
        <v>0</v>
      </c>
      <c r="DE26" s="5">
        <f t="shared" si="17"/>
        <v>0</v>
      </c>
      <c r="DF26" s="8" t="s">
        <v>20</v>
      </c>
      <c r="DG26" s="5">
        <f t="shared" si="18"/>
        <v>0</v>
      </c>
      <c r="DH26" s="15">
        <f t="shared" si="19"/>
        <v>0</v>
      </c>
      <c r="DI26" s="7"/>
      <c r="DJ26" s="7"/>
      <c r="DK26" s="7" t="s">
        <v>20</v>
      </c>
      <c r="DL26" s="8"/>
      <c r="DM26" s="10"/>
      <c r="DN26" s="29">
        <f t="shared" si="20"/>
        <v>22.544</v>
      </c>
      <c r="DO26" s="14"/>
      <c r="DP26" s="4"/>
      <c r="DQ26" s="122">
        <f t="shared" si="21"/>
        <v>0</v>
      </c>
      <c r="DR26" s="6"/>
      <c r="DS26" s="6"/>
      <c r="DT26" s="5">
        <f t="shared" si="22"/>
        <v>0</v>
      </c>
      <c r="DU26" s="5">
        <f t="shared" si="23"/>
        <v>0</v>
      </c>
      <c r="DV26" s="8" t="s">
        <v>20</v>
      </c>
      <c r="DW26" s="5">
        <f t="shared" si="24"/>
        <v>0</v>
      </c>
      <c r="DX26" s="15">
        <f t="shared" si="25"/>
        <v>0</v>
      </c>
      <c r="DY26" s="7"/>
      <c r="DZ26" s="7"/>
      <c r="EA26" s="7" t="s">
        <v>20</v>
      </c>
      <c r="EB26" s="8"/>
      <c r="EC26" s="10"/>
      <c r="ED26" s="29">
        <f t="shared" si="26"/>
        <v>22.544</v>
      </c>
      <c r="EE26" s="14"/>
      <c r="EF26" s="4"/>
      <c r="EG26" s="122">
        <f t="shared" si="27"/>
        <v>0</v>
      </c>
      <c r="EH26" s="6"/>
      <c r="EI26" s="6"/>
      <c r="EJ26" s="5">
        <f t="shared" si="28"/>
        <v>0</v>
      </c>
      <c r="EK26" s="5">
        <f t="shared" si="29"/>
        <v>0</v>
      </c>
      <c r="EL26" s="8" t="s">
        <v>20</v>
      </c>
      <c r="EM26" s="5">
        <f t="shared" si="30"/>
        <v>0</v>
      </c>
      <c r="EN26" s="15">
        <f t="shared" si="31"/>
        <v>0</v>
      </c>
      <c r="EO26" s="7"/>
      <c r="EP26" s="7"/>
      <c r="EQ26" s="7" t="s">
        <v>20</v>
      </c>
      <c r="ER26" s="8"/>
      <c r="ES26" s="10"/>
      <c r="ET26" s="29">
        <f t="shared" si="32"/>
        <v>22.544</v>
      </c>
      <c r="EU26" s="2"/>
      <c r="EV26" s="2"/>
      <c r="EW26" s="127"/>
      <c r="FA26" s="36"/>
      <c r="FB26" s="118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</row>
    <row r="27" spans="1:254" s="23" customFormat="1" ht="13.8" x14ac:dyDescent="0.3">
      <c r="B27" s="32">
        <v>16</v>
      </c>
      <c r="C27" s="2"/>
      <c r="D27" s="21"/>
      <c r="E27" s="3"/>
      <c r="F27" s="14"/>
      <c r="G27" s="7"/>
      <c r="H27" s="26"/>
      <c r="I27" s="122"/>
      <c r="J27" s="7"/>
      <c r="K27" s="7"/>
      <c r="L27" s="5"/>
      <c r="M27" s="5"/>
      <c r="N27" s="7"/>
      <c r="O27" s="5"/>
      <c r="P27" s="15">
        <f t="shared" ref="P27:P79" si="45">O27+0</f>
        <v>0</v>
      </c>
      <c r="Q27" s="7"/>
      <c r="R27" s="7"/>
      <c r="S27" s="8"/>
      <c r="T27" s="8"/>
      <c r="U27" s="10"/>
      <c r="V27" s="29">
        <f t="shared" ref="V27:V49" si="46">MIN(F27,G27,Q27,R27)</f>
        <v>0</v>
      </c>
      <c r="W27" s="7"/>
      <c r="X27" s="26"/>
      <c r="Y27" s="5"/>
      <c r="Z27" s="7"/>
      <c r="AA27" s="7"/>
      <c r="AB27" s="5"/>
      <c r="AC27" s="5"/>
      <c r="AD27" s="7"/>
      <c r="AE27" s="5"/>
      <c r="AF27" s="15">
        <f t="shared" ref="AF27:AF78" si="47">AE27+P27</f>
        <v>0</v>
      </c>
      <c r="AG27" s="7"/>
      <c r="AH27" s="7"/>
      <c r="AI27" s="8"/>
      <c r="AJ27" s="8"/>
      <c r="AK27" s="10"/>
      <c r="AL27" s="29">
        <f t="shared" ref="AL27:AL96" si="48">MIN(V27,W27,AG27,AH27)</f>
        <v>0</v>
      </c>
      <c r="AM27" s="7"/>
      <c r="AN27" s="26"/>
      <c r="AO27" s="122"/>
      <c r="AP27" s="7"/>
      <c r="AQ27" s="7"/>
      <c r="AR27" s="5"/>
      <c r="AS27" s="5"/>
      <c r="AT27" s="7"/>
      <c r="AU27" s="5"/>
      <c r="AV27" s="15">
        <f t="shared" ref="AV27" si="49">AU27+AF27</f>
        <v>0</v>
      </c>
      <c r="AW27" s="7"/>
      <c r="AX27" s="7"/>
      <c r="AY27" s="8"/>
      <c r="AZ27" s="8"/>
      <c r="BA27" s="10"/>
      <c r="BB27" s="29">
        <f t="shared" ref="BB27:BB79" si="50">MIN(AL27,AM27,AW27,AX27)</f>
        <v>0</v>
      </c>
      <c r="BC27" s="7"/>
      <c r="BD27" s="26"/>
      <c r="BE27" s="122"/>
      <c r="BF27" s="7"/>
      <c r="BG27" s="7"/>
      <c r="BH27" s="5"/>
      <c r="BI27" s="5"/>
      <c r="BJ27" s="7"/>
      <c r="BK27" s="5"/>
      <c r="BL27" s="15">
        <f t="shared" ref="BL27" si="51">BK27+AV27</f>
        <v>0</v>
      </c>
      <c r="BM27" s="7"/>
      <c r="BN27" s="7"/>
      <c r="BO27" s="8"/>
      <c r="BP27" s="8"/>
      <c r="BQ27" s="10"/>
      <c r="BR27" s="29">
        <f t="shared" ref="BR27:BR39" si="52">MIN(BB27,BC27,BM27,BN27)</f>
        <v>0</v>
      </c>
      <c r="BS27" s="7"/>
      <c r="BT27" s="26"/>
      <c r="BU27" s="122"/>
      <c r="BV27" s="7"/>
      <c r="BW27" s="7"/>
      <c r="BX27" s="5"/>
      <c r="BY27" s="5"/>
      <c r="BZ27" s="7"/>
      <c r="CA27" s="5"/>
      <c r="CB27" s="15">
        <f t="shared" ref="CB27" si="53">CA27+BL27</f>
        <v>0</v>
      </c>
      <c r="CC27" s="7"/>
      <c r="CD27" s="7"/>
      <c r="CE27" s="8"/>
      <c r="CF27" s="8"/>
      <c r="CG27" s="10"/>
      <c r="CH27" s="29">
        <f t="shared" ref="CH27:CH39" si="54">MIN(BR27,BS27,CC27,CD27)</f>
        <v>0</v>
      </c>
      <c r="CI27" s="7"/>
      <c r="CJ27" s="26"/>
      <c r="CK27" s="5"/>
      <c r="CL27" s="7"/>
      <c r="CM27" s="7"/>
      <c r="CN27" s="5"/>
      <c r="CO27" s="5"/>
      <c r="CP27" s="7"/>
      <c r="CQ27" s="5"/>
      <c r="CR27" s="15">
        <f t="shared" ref="CR27" si="55">CQ27+CB27</f>
        <v>0</v>
      </c>
      <c r="CS27" s="7"/>
      <c r="CT27" s="7"/>
      <c r="CU27" s="8"/>
      <c r="CV27" s="8"/>
      <c r="CW27" s="10"/>
      <c r="CX27" s="29">
        <f t="shared" ref="CX27:CX39" si="56">MIN(CH27,CI27,CS27,CT27)</f>
        <v>0</v>
      </c>
      <c r="CY27" s="7"/>
      <c r="CZ27" s="26"/>
      <c r="DA27" s="5"/>
      <c r="DB27" s="7"/>
      <c r="DC27" s="7"/>
      <c r="DD27" s="5"/>
      <c r="DE27" s="5"/>
      <c r="DF27" s="7"/>
      <c r="DG27" s="5"/>
      <c r="DH27" s="15">
        <f t="shared" ref="DH27" si="57">DG27+CR27</f>
        <v>0</v>
      </c>
      <c r="DI27" s="7"/>
      <c r="DJ27" s="7"/>
      <c r="DK27" s="8"/>
      <c r="DL27" s="8"/>
      <c r="DM27" s="10"/>
      <c r="DN27" s="29">
        <f t="shared" ref="DN27:DN39" si="58">MIN(CX27,CY27,DI27,DJ27)</f>
        <v>0</v>
      </c>
      <c r="DO27" s="7"/>
      <c r="DP27" s="26"/>
      <c r="DQ27" s="122"/>
      <c r="DR27" s="7"/>
      <c r="DS27" s="7"/>
      <c r="DT27" s="5"/>
      <c r="DU27" s="5"/>
      <c r="DV27" s="7"/>
      <c r="DW27" s="5"/>
      <c r="DX27" s="15">
        <f t="shared" ref="DX27" si="59">DW27+DH27</f>
        <v>0</v>
      </c>
      <c r="DY27" s="7"/>
      <c r="DZ27" s="7"/>
      <c r="EA27" s="8"/>
      <c r="EB27" s="8"/>
      <c r="EC27" s="10"/>
      <c r="ED27" s="29">
        <f t="shared" ref="ED27:ED68" si="60">MIN(DN27,DO27,DY27,DZ27)</f>
        <v>0</v>
      </c>
      <c r="EE27" s="7"/>
      <c r="EF27" s="26"/>
      <c r="EG27" s="122"/>
      <c r="EH27" s="7"/>
      <c r="EI27" s="7"/>
      <c r="EJ27" s="5"/>
      <c r="EK27" s="5"/>
      <c r="EL27" s="7"/>
      <c r="EM27" s="5"/>
      <c r="EN27" s="15">
        <f t="shared" ref="EN27" si="61">EM27+DX27</f>
        <v>0</v>
      </c>
      <c r="EO27" s="7"/>
      <c r="EP27" s="7"/>
      <c r="EQ27" s="8"/>
      <c r="ER27" s="8"/>
      <c r="ES27" s="10"/>
      <c r="ET27" s="29">
        <f t="shared" ref="ET27:ET49" si="62">MIN(ED27,EE27,EO27,EP27)</f>
        <v>0</v>
      </c>
      <c r="EU27" s="2"/>
      <c r="EV27" s="2"/>
      <c r="EW27" s="127"/>
      <c r="FA27" s="36"/>
      <c r="FB27" s="118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</row>
    <row r="28" spans="1:254" s="23" customFormat="1" ht="13.8" x14ac:dyDescent="0.3">
      <c r="A28" s="31"/>
      <c r="B28" s="33" t="s">
        <v>29</v>
      </c>
      <c r="C28" s="34"/>
      <c r="D28" s="35"/>
      <c r="E28" s="35"/>
      <c r="F28" s="29"/>
      <c r="G28" s="27"/>
      <c r="H28" s="15"/>
      <c r="I28" s="121"/>
      <c r="J28" s="27"/>
      <c r="K28" s="27"/>
      <c r="L28" s="27"/>
      <c r="M28" s="27"/>
      <c r="N28" s="27"/>
      <c r="O28" s="15"/>
      <c r="P28" s="15">
        <f t="shared" si="45"/>
        <v>0</v>
      </c>
      <c r="Q28" s="27"/>
      <c r="R28" s="27"/>
      <c r="S28" s="27"/>
      <c r="T28" s="27"/>
      <c r="U28" s="19"/>
      <c r="V28" s="29">
        <f t="shared" si="46"/>
        <v>0</v>
      </c>
      <c r="W28" s="27"/>
      <c r="X28" s="15"/>
      <c r="Y28" s="27"/>
      <c r="Z28" s="27"/>
      <c r="AA28" s="27"/>
      <c r="AB28" s="27"/>
      <c r="AC28" s="27"/>
      <c r="AD28" s="27"/>
      <c r="AE28" s="15"/>
      <c r="AF28" s="15"/>
      <c r="AG28" s="27"/>
      <c r="AH28" s="27"/>
      <c r="AI28" s="27"/>
      <c r="AJ28" s="27"/>
      <c r="AK28" s="19"/>
      <c r="AL28" s="29">
        <f t="shared" si="48"/>
        <v>0</v>
      </c>
      <c r="AM28" s="27"/>
      <c r="AN28" s="15"/>
      <c r="AO28" s="121"/>
      <c r="AP28" s="27"/>
      <c r="AQ28" s="27"/>
      <c r="AR28" s="27"/>
      <c r="AS28" s="27"/>
      <c r="AT28" s="27"/>
      <c r="AU28" s="15"/>
      <c r="AV28" s="15"/>
      <c r="AW28" s="27"/>
      <c r="AX28" s="27"/>
      <c r="AY28" s="27"/>
      <c r="AZ28" s="27"/>
      <c r="BA28" s="19"/>
      <c r="BB28" s="29">
        <f t="shared" si="50"/>
        <v>0</v>
      </c>
      <c r="BC28" s="27"/>
      <c r="BD28" s="15"/>
      <c r="BE28" s="121"/>
      <c r="BF28" s="27"/>
      <c r="BG28" s="27"/>
      <c r="BH28" s="27"/>
      <c r="BI28" s="27"/>
      <c r="BJ28" s="27"/>
      <c r="BK28" s="15"/>
      <c r="BL28" s="15"/>
      <c r="BM28" s="27"/>
      <c r="BN28" s="27"/>
      <c r="BO28" s="27"/>
      <c r="BP28" s="27"/>
      <c r="BQ28" s="19"/>
      <c r="BR28" s="29">
        <f t="shared" si="52"/>
        <v>0</v>
      </c>
      <c r="BS28" s="27"/>
      <c r="BT28" s="15"/>
      <c r="BU28" s="121"/>
      <c r="BV28" s="27"/>
      <c r="BW28" s="27"/>
      <c r="BX28" s="27"/>
      <c r="BY28" s="27"/>
      <c r="BZ28" s="27"/>
      <c r="CA28" s="15"/>
      <c r="CB28" s="15"/>
      <c r="CC28" s="27"/>
      <c r="CD28" s="27"/>
      <c r="CE28" s="27"/>
      <c r="CF28" s="27"/>
      <c r="CG28" s="19"/>
      <c r="CH28" s="29">
        <f t="shared" si="54"/>
        <v>0</v>
      </c>
      <c r="CI28" s="27"/>
      <c r="CJ28" s="15"/>
      <c r="CK28" s="27"/>
      <c r="CL28" s="27"/>
      <c r="CM28" s="27"/>
      <c r="CN28" s="27"/>
      <c r="CO28" s="27"/>
      <c r="CP28" s="27"/>
      <c r="CQ28" s="15"/>
      <c r="CR28" s="15"/>
      <c r="CS28" s="27"/>
      <c r="CT28" s="27"/>
      <c r="CU28" s="27"/>
      <c r="CV28" s="27"/>
      <c r="CW28" s="19"/>
      <c r="CX28" s="29">
        <f t="shared" si="56"/>
        <v>0</v>
      </c>
      <c r="CY28" s="27"/>
      <c r="CZ28" s="15"/>
      <c r="DA28" s="27"/>
      <c r="DB28" s="27"/>
      <c r="DC28" s="27"/>
      <c r="DD28" s="27"/>
      <c r="DE28" s="27"/>
      <c r="DF28" s="27"/>
      <c r="DG28" s="15"/>
      <c r="DH28" s="15"/>
      <c r="DI28" s="27"/>
      <c r="DJ28" s="27"/>
      <c r="DK28" s="27"/>
      <c r="DL28" s="27"/>
      <c r="DM28" s="19"/>
      <c r="DN28" s="29">
        <f t="shared" si="58"/>
        <v>0</v>
      </c>
      <c r="DO28" s="27"/>
      <c r="DP28" s="15"/>
      <c r="DQ28" s="121"/>
      <c r="DR28" s="27"/>
      <c r="DS28" s="27"/>
      <c r="DT28" s="27"/>
      <c r="DU28" s="27"/>
      <c r="DV28" s="27"/>
      <c r="DW28" s="15"/>
      <c r="DX28" s="15"/>
      <c r="DY28" s="27"/>
      <c r="DZ28" s="27"/>
      <c r="EA28" s="27"/>
      <c r="EB28" s="27"/>
      <c r="EC28" s="19"/>
      <c r="ED28" s="29">
        <f t="shared" si="60"/>
        <v>0</v>
      </c>
      <c r="EE28" s="27"/>
      <c r="EF28" s="15"/>
      <c r="EG28" s="121"/>
      <c r="EH28" s="27"/>
      <c r="EI28" s="27"/>
      <c r="EJ28" s="27"/>
      <c r="EK28" s="27"/>
      <c r="EL28" s="27"/>
      <c r="EM28" s="15"/>
      <c r="EN28" s="15"/>
      <c r="EO28" s="27"/>
      <c r="EP28" s="27"/>
      <c r="EQ28" s="27"/>
      <c r="ER28" s="27"/>
      <c r="ES28" s="19"/>
      <c r="ET28" s="29">
        <f t="shared" si="62"/>
        <v>0</v>
      </c>
      <c r="EU28" s="2"/>
      <c r="EV28" s="2"/>
      <c r="EW28" s="127"/>
      <c r="FA28" s="36"/>
      <c r="FB28" s="118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</row>
    <row r="29" spans="1:254" s="23" customFormat="1" ht="13.8" x14ac:dyDescent="0.3">
      <c r="A29" s="20">
        <v>2</v>
      </c>
      <c r="B29" s="9" t="s">
        <v>90</v>
      </c>
      <c r="C29" s="8">
        <v>12618</v>
      </c>
      <c r="D29" s="3">
        <v>42</v>
      </c>
      <c r="E29" s="3" t="s">
        <v>76</v>
      </c>
      <c r="F29" s="14">
        <v>24.202000000000002</v>
      </c>
      <c r="G29" s="14">
        <v>24.316500000000001</v>
      </c>
      <c r="H29" s="4">
        <v>1</v>
      </c>
      <c r="I29" s="122">
        <f>IF(AND(J$216&gt;4,H29=1),6)+IF(AND(J$216&gt;4,H29=2),4)+IF(AND(J$216&gt;4,H29=3),3)+IF(AND(J$216&gt;4,H29=4),2)+IF(AND(J$216&gt;4,H29=5),1)+IF(AND(J$216&gt;4,H29&gt;5),1)+IF(AND(J$216=4,H29=1),4)+IF(AND(J$216=4,H29=2),3)+IF(AND(J$216=4,H29=3),2)+IF(AND(J$216=4,H29=4),1)+IF(AND(J$216=3,H29=1),3)+IF(AND(J$216=3,H29=2),2)+IF(AND(J$216=3,H29=3),1)+IF(AND(J$216=2,H29=1),2)+IF(AND(J$216=2,H29=2),1)+IF(AND(J$216=1,H29=1),1)</f>
        <v>6</v>
      </c>
      <c r="J29" s="6">
        <v>1</v>
      </c>
      <c r="K29" s="6">
        <v>5</v>
      </c>
      <c r="L29" s="110">
        <f>IF(AND(J$216&gt;4,J29=1),12)+IF(AND(J$216&gt;4,J29=2),8)+IF(AND(J$216&gt;4,J29=3),6)+IF(AND(J$216&gt;4,J29=4),5)+IF(AND(J$216&gt;4,J29=5),4)+IF(AND(J$216&gt;4,J29=6),3)+IF(AND(J$216&gt;4,J29=7),2)+IF(AND(J$216&gt;4,J29&gt;7),1)+IF(AND(J$216=4,J29=1),8)+IF(AND(J$216=4,J29=2),6)+IF(AND(J$216=4,J29=3),4)+IF(AND(J$216=4,J29=4),2)+IF(AND(J$216=3,J29=1),6)+IF(AND(J$216=3,J29=2),4)+IF(AND(J$216=3,J29=3),2)+IF(AND(J$216=2,J29=1),4)+IF(AND(J$216=2,J29=2),2)+IF(AND(J$216=1,J29=1),2)</f>
        <v>12</v>
      </c>
      <c r="M29" s="110">
        <f>IF(AND(J$216&gt;4,K29=1),12)+IF(AND(J$216&gt;4,K29=2),8)+IF(AND(J$216&gt;4,K29=3),6)+IF(AND(J$216&gt;4,K29=4),5)+IF(AND(J$216&gt;4,K29=5),4)+IF(AND(J$216&gt;4,K29=6),3)+IF(AND(J$216&gt;4,K29=7),2)+IF(AND(J$216&gt;4,K29&gt;7),1)+IF(AND(J$216=4,K29=1),8)+IF(AND(J$216=4,K29=2),6)+IF(AND(J$216=4,K29=3),4)+IF(AND(J$216=4,K29=4),2)+IF(AND(J$216=3,K29=1),6)+IF(AND(J$216=3,K29=2),4)+IF(AND(J$216=3,K29=3),2)+IF(AND(J$216=2,K29=1),4)+IF(AND(J$216=2,K29=2),2)+IF(AND(J$216=1,K29=1),2)</f>
        <v>4</v>
      </c>
      <c r="N29" s="8" t="s">
        <v>21</v>
      </c>
      <c r="O29" s="5">
        <f>+I29+L29+M29+U29</f>
        <v>22</v>
      </c>
      <c r="P29" s="15">
        <f>O29+0</f>
        <v>22</v>
      </c>
      <c r="Q29" s="14">
        <v>25.193999999999999</v>
      </c>
      <c r="R29" s="14">
        <v>25.042999999999999</v>
      </c>
      <c r="S29" s="8" t="s">
        <v>21</v>
      </c>
      <c r="T29" s="8"/>
      <c r="U29" s="16"/>
      <c r="V29" s="29">
        <f>MIN(F29,G29,Q29,R29)</f>
        <v>24.202000000000002</v>
      </c>
      <c r="W29" s="14"/>
      <c r="X29" s="4"/>
      <c r="Y29" s="5">
        <f>IF(AND(Z$216&gt;4,X29=1),6)+IF(AND(Z$216&gt;4,X29=2),4)+IF(AND(Z$216&gt;4,X29=3),3)+IF(AND(Z$216&gt;4,X29=4),2)+IF(AND(Z$216&gt;4,X29=5),1)+IF(AND(Z$216&gt;4,X29&gt;5),1)+IF(AND(Z$216=4,X29=1),4)+IF(AND(Z$216=4,X29=2),3)+IF(AND(Z$216=4,X29=3),2)+IF(AND(Z$216=4,X29=4),1)+IF(AND(Z$216=3,X29=1),3)+IF(AND(Z$216=3,X29=2),2)+IF(AND(Z$216=3,X29=3),1)+IF(AND(Z$216=2,X29=1),2)+IF(AND(Z$216=2,X29=2),1)+IF(AND(Z$216=1,X29=1),1)</f>
        <v>0</v>
      </c>
      <c r="Z29" s="6"/>
      <c r="AA29" s="6"/>
      <c r="AB29" s="5">
        <f>IF(AND(Z$216&gt;4,Z29=1),12)+IF(AND(Z$216&gt;4,Z29=2),8)+IF(AND(Z$216&gt;4,Z29=3),6)+IF(AND(Z$216&gt;4,Z29=4),5)+IF(AND(Z$216&gt;4,Z29=5),4)+IF(AND(Z$216&gt;4,Z29=6),3)+IF(AND(Z$216&gt;4,Z29=7),2)+IF(AND(Z$216&gt;4,Z29&gt;7),1)+IF(AND(Z$216=4,Z29=1),8)+IF(AND(Z$216=4,Z29=2),6)+IF(AND(Z$216=4,Z29=3),4)+IF(AND(Z$216=4,Z29=4),2)+IF(AND(Z$216=3,Z29=1),6)+IF(AND(Z$216=3,Z29=2),4)+IF(AND(Z$216=3,Z29=3),2)+IF(AND(Z$216=2,Z29=1),4)+IF(AND(Z$216=2,Z29=2),2)+IF(AND(Z$216=1,Z29=1),2)</f>
        <v>0</v>
      </c>
      <c r="AC29" s="5">
        <f>IF(AND(Z$216&gt;4,AA29=1),12)+IF(AND(Z$216&gt;4,AA29=2),8)+IF(AND(Z$216&gt;4,AA29=3),6)+IF(AND(Z$216&gt;4,AA29=4),5)+IF(AND(Z$216&gt;4,AA29=5),4)+IF(AND(Z$216&gt;4,AA29=6),3)+IF(AND(Z$216&gt;4,AA29=7),2)+IF(AND(Z$216&gt;4,AA29&gt;7),1)+IF(AND(Z$216=4,AA29=1),8)+IF(AND(Z$216=4,AA29=2),6)+IF(AND(Z$216=4,AA29=3),4)+IF(AND(Z$216=4,AA29=4),2)+IF(AND(Z$216=3,AA29=1),6)+IF(AND(Z$216=3,AA29=2),4)+IF(AND(Z$216=3,AA29=3),2)+IF(AND(Z$216=2,AA29=1),4)+IF(AND(Z$216=2,AA29=2),2)+IF(AND(Z$216=1,AA29=1),2)</f>
        <v>0</v>
      </c>
      <c r="AD29" s="8"/>
      <c r="AE29" s="5"/>
      <c r="AF29" s="15">
        <f>AE29+P29</f>
        <v>22</v>
      </c>
      <c r="AG29" s="14"/>
      <c r="AH29" s="14"/>
      <c r="AI29" s="8" t="s">
        <v>21</v>
      </c>
      <c r="AJ29" s="8"/>
      <c r="AK29" s="16"/>
      <c r="AL29" s="29">
        <f>MIN(V29,W29,AG29,AH29)</f>
        <v>24.202000000000002</v>
      </c>
      <c r="AM29" s="14"/>
      <c r="AN29" s="4"/>
      <c r="AO29" s="122">
        <f>IF(AND(AP$216&gt;4,AN29=1),6)+IF(AND(AP$216&gt;4,AN29=2),4)+IF(AND(AP$216&gt;4,AN29=3),3)+IF(AND(AP$216&gt;4,AN29=4),2)+IF(AND(AP$216&gt;4,AN29=5),1)+IF(AND(AP$216&gt;4,AN29&gt;5),1)+IF(AND(AP$216=4,AN29=1),4)+IF(AND(AP$216=4,AN29=2),3)+IF(AND(AP$216=4,AN29=3),2)+IF(AND(AP$216=4,AN29=4),1)+IF(AND(AP$216=3,AN29=1),3)+IF(AND(AP$216=3,AN29=2),2)+IF(AND(AP$216=3,AN29=3),1)+IF(AND(AP$216=2,AN29=1),2)+IF(AND(AP$216=2,AN29=2),1)+IF(AND(AP$216=1,AN29=1),1)</f>
        <v>0</v>
      </c>
      <c r="AP29" s="6"/>
      <c r="AQ29" s="6"/>
      <c r="AR29" s="5">
        <f>IF(AND(AP$216&gt;4,AP29=1),12)+IF(AND(AP$216&gt;4,AP29=2),8)+IF(AND(AP$216&gt;4,AP29=3),6)+IF(AND(AP$216&gt;4,AP29=4),5)+IF(AND(AP$216&gt;4,AP29=5),4)+IF(AND(AP$216&gt;4,AP29=6),3)+IF(AND(AP$216&gt;4,AP29=7),2)+IF(AND(AP$216&gt;4,AP29&gt;7),1)+IF(AND(AP$216=4,AP29=1),8)+IF(AND(AP$216=4,AP29=2),6)+IF(AND(AP$216=4,AP29=3),4)+IF(AND(AP$216=4,AP29=4),2)+IF(AND(AP$216=3,AP29=1),6)+IF(AND(AP$216=3,AP29=2),4)+IF(AND(AP$216=3,AP29=3),2)+IF(AND(AP$216=2,AP29=1),4)+IF(AND(AP$216=2,AP29=2),2)+IF(AND(AP$216=1,AP29=1),2)</f>
        <v>0</v>
      </c>
      <c r="AS29" s="5">
        <f>IF(AND(AP$216&gt;4,AQ29=1),12)+IF(AND(AP$216&gt;4,AQ29=2),8)+IF(AND(AP$216&gt;4,AQ29=3),6)+IF(AND(AP$216&gt;4,AQ29=4),5)+IF(AND(AP$216&gt;4,AQ29=5),4)+IF(AND(AP$216&gt;4,AQ29=6),3)+IF(AND(AP$216&gt;4,AQ29=7),2)+IF(AND(AP$216&gt;4,AQ29&gt;7),1)+IF(AND(AP$216=4,AQ29=1),8)+IF(AND(AP$216=4,AQ29=2),6)+IF(AND(AP$216=4,AQ29=3),4)+IF(AND(AP$216=4,AQ29=4),2)+IF(AND(AP$216=3,AQ29=1),6)+IF(AND(AP$216=3,AQ29=2),4)+IF(AND(AP$216=3,AQ29=3),2)+IF(AND(AP$216=2,AQ29=1),4)+IF(AND(AP$216=2,AQ29=2),2)+IF(AND(AP$216=1,AQ29=1),2)</f>
        <v>0</v>
      </c>
      <c r="AT29" s="8" t="s">
        <v>21</v>
      </c>
      <c r="AU29" s="5"/>
      <c r="AV29" s="15">
        <f>AU29+AF29</f>
        <v>22</v>
      </c>
      <c r="AW29" s="14"/>
      <c r="AX29" s="14"/>
      <c r="AY29" s="8" t="s">
        <v>21</v>
      </c>
      <c r="AZ29" s="8"/>
      <c r="BA29" s="16"/>
      <c r="BB29" s="29">
        <f>MIN(AL29,AM29,AW29,AX29)</f>
        <v>24.202000000000002</v>
      </c>
      <c r="BC29" s="14"/>
      <c r="BD29" s="4"/>
      <c r="BE29" s="122">
        <f t="shared" ref="BE29:BE34" si="63">IF(AND(BF$216&gt;4,BD29=1),6)+IF(AND(BF$216&gt;4,BD29=2),4)+IF(AND(BF$216&gt;4,BD29=3),3)+IF(AND(BF$216&gt;4,BD29=4),2)+IF(AND(BF$216&gt;4,BD29=5),1)+IF(AND(BF$216&gt;4,BD29&gt;5),1)+IF(AND(BF$216=4,BD29=1),4)+IF(AND(BF$216=4,BD29=2),3)+IF(AND(BF$216=4,BD29=3),2)+IF(AND(BF$216=4,BD29=4),1)+IF(AND(BF$216=3,BD29=1),3)+IF(AND(BF$216=3,BD29=2),2)+IF(AND(BF$216=3,BD29=3),1)+IF(AND(BF$216=2,BD29=1),2)+IF(AND(BF$216=2,BD29=2),1)+IF(AND(BF$216=1,BD29=1),1)</f>
        <v>0</v>
      </c>
      <c r="BF29" s="6"/>
      <c r="BG29" s="6"/>
      <c r="BH29" s="5">
        <f t="shared" ref="BH29:BH34" si="64">IF(AND(BF$216&gt;4,BF29=1),12)+IF(AND(BF$216&gt;4,BF29=2),8)+IF(AND(BF$216&gt;4,BF29=3),6)+IF(AND(BF$216&gt;4,BF29=4),5)+IF(AND(BF$216&gt;4,BF29=5),4)+IF(AND(BF$216&gt;4,BF29=6),3)+IF(AND(BF$216&gt;4,BF29=7),2)+IF(AND(BF$216&gt;4,BF29&gt;7),1)+IF(AND(BF$216=4,BF29=1),8)+IF(AND(BF$216=4,BF29=2),6)+IF(AND(BF$216=4,BF29=3),4)+IF(AND(BF$216=4,BF29=4),2)+IF(AND(BF$216=3,BF29=1),6)+IF(AND(BF$216=3,BF29=2),4)+IF(AND(BF$216=3,BF29=3),2)+IF(AND(BF$216=2,BF29=1),4)+IF(AND(BF$216=2,BF29=2),2)+IF(AND(BF$216=1,BF29=1),2)</f>
        <v>0</v>
      </c>
      <c r="BI29" s="5">
        <f t="shared" ref="BI29:BI34" si="65">IF(AND(BF$216&gt;4,BG29=1),12)+IF(AND(BF$216&gt;4,BG29=2),8)+IF(AND(BF$216&gt;4,BG29=3),6)+IF(AND(BF$216&gt;4,BG29=4),5)+IF(AND(BF$216&gt;4,BG29=5),4)+IF(AND(BF$216&gt;4,BG29=6),3)+IF(AND(BF$216&gt;4,BG29=7),2)+IF(AND(BF$216&gt;4,BG29&gt;7),1)+IF(AND(BF$216=4,BG29=1),8)+IF(AND(BF$216=4,BG29=2),6)+IF(AND(BF$216=4,BG29=3),4)+IF(AND(BF$216=4,BG29=4),2)+IF(AND(BF$216=3,BG29=1),6)+IF(AND(BF$216=3,BG29=2),4)+IF(AND(BF$216=3,BG29=3),2)+IF(AND(BF$216=2,BG29=1),4)+IF(AND(BF$216=2,BG29=2),2)+IF(AND(BF$216=1,BG29=1),2)</f>
        <v>0</v>
      </c>
      <c r="BJ29" s="8" t="s">
        <v>21</v>
      </c>
      <c r="BK29" s="5"/>
      <c r="BL29" s="15">
        <f>BK29+AV29</f>
        <v>22</v>
      </c>
      <c r="BM29" s="14"/>
      <c r="BN29" s="14"/>
      <c r="BO29" s="8" t="s">
        <v>21</v>
      </c>
      <c r="BP29" s="8"/>
      <c r="BQ29" s="16"/>
      <c r="BR29" s="29">
        <f>MIN(BB29,BC29,BM29,BN29)</f>
        <v>24.202000000000002</v>
      </c>
      <c r="BS29" s="14">
        <v>25.481000000000002</v>
      </c>
      <c r="BT29" s="4">
        <v>2</v>
      </c>
      <c r="BU29" s="122">
        <f t="shared" ref="BU29:BU34" si="66">IF(AND(BV$216&gt;4,BT29=1),6)+IF(AND(BV$216&gt;4,BT29=2),4)+IF(AND(BV$216&gt;4,BT29=3),3)+IF(AND(BV$216&gt;4,BT29=4),2)+IF(AND(BV$216&gt;4,BT29=5),1)+IF(AND(BV$216&gt;4,BT29&gt;5),1)+IF(AND(BV$216=4,BT29=1),4)+IF(AND(BV$216=4,BT29=2),3)+IF(AND(BV$216=4,BT29=3),2)+IF(AND(BV$216=4,BT29=4),1)+IF(AND(BV$216=3,BT29=1),3)+IF(AND(BV$216=3,BT29=2),2)+IF(AND(BV$216=3,BT29=3),1)+IF(AND(BV$216=2,BT29=1),2)+IF(AND(BV$216=2,BT29=2),1)+IF(AND(BV$216=1,BT29=1),1)</f>
        <v>4</v>
      </c>
      <c r="BV29" s="6">
        <v>3</v>
      </c>
      <c r="BW29" s="6"/>
      <c r="BX29" s="110">
        <f t="shared" ref="BX29:BX34" si="67">IF(AND(BV$216&gt;4,BV29=1),12)+IF(AND(BV$216&gt;4,BV29=2),8)+IF(AND(BV$216&gt;4,BV29=3),6)+IF(AND(BV$216&gt;4,BV29=4),5)+IF(AND(BV$216&gt;4,BV29=5),4)+IF(AND(BV$216&gt;4,BV29=6),3)+IF(AND(BV$216&gt;4,BV29=7),2)+IF(AND(BV$216&gt;4,BV29&gt;7),1)+IF(AND(BV$216=4,BV29=1),8)+IF(AND(BV$216=4,BV29=2),6)+IF(AND(BV$216=4,BV29=3),4)+IF(AND(BV$216=4,BV29=4),2)+IF(AND(BV$216=3,BV29=1),6)+IF(AND(BV$216=3,BV29=2),4)+IF(AND(BV$216=3,BV29=3),2)+IF(AND(BV$216=2,BV29=1),4)+IF(AND(BV$216=2,BV29=2),2)+IF(AND(BV$216=1,BV29=1),2)</f>
        <v>6</v>
      </c>
      <c r="BY29" s="5">
        <f t="shared" ref="BY29:BY34" si="68">IF(AND(BV$216&gt;4,BW29=1),12)+IF(AND(BV$216&gt;4,BW29=2),8)+IF(AND(BV$216&gt;4,BW29=3),6)+IF(AND(BV$216&gt;4,BW29=4),5)+IF(AND(BV$216&gt;4,BW29=5),4)+IF(AND(BV$216&gt;4,BW29=6),3)+IF(AND(BV$216&gt;4,BW29=7),2)+IF(AND(BV$216&gt;4,BW29&gt;7),1)+IF(AND(BV$216=4,BW29=1),8)+IF(AND(BV$216=4,BW29=2),6)+IF(AND(BV$216=4,BW29=3),4)+IF(AND(BV$216=4,BW29=4),2)+IF(AND(BV$216=3,BW29=1),6)+IF(AND(BV$216=3,BW29=2),4)+IF(AND(BV$216=3,BW29=3),2)+IF(AND(BV$216=2,BW29=1),4)+IF(AND(BV$216=2,BW29=2),2)+IF(AND(BV$216=1,BW29=1),2)</f>
        <v>0</v>
      </c>
      <c r="BZ29" s="8" t="s">
        <v>21</v>
      </c>
      <c r="CA29" s="5">
        <f>+BU29+BX29+BY29+CG29</f>
        <v>11</v>
      </c>
      <c r="CB29" s="15">
        <f>CA29+BL29</f>
        <v>33</v>
      </c>
      <c r="CC29" s="14">
        <v>24.13</v>
      </c>
      <c r="CD29" s="14">
        <v>24.759</v>
      </c>
      <c r="CE29" s="8" t="s">
        <v>21</v>
      </c>
      <c r="CF29" s="8"/>
      <c r="CG29" s="16">
        <v>1</v>
      </c>
      <c r="CH29" s="29">
        <f>MIN(BR29,BS29,CC29,CD29)</f>
        <v>24.13</v>
      </c>
      <c r="CI29" s="14"/>
      <c r="CJ29" s="4"/>
      <c r="CK29" s="5">
        <f t="shared" ref="CK29:CK34" si="69">IF(AND(CL$216&gt;4,CJ29=1),6)+IF(AND(CL$216&gt;4,CJ29=2),4)+IF(AND(CL$216&gt;4,CJ29=3),3)+IF(AND(CL$216&gt;4,CJ29=4),2)+IF(AND(CL$216&gt;4,CJ29=5),1)+IF(AND(CL$216&gt;4,CJ29&gt;5),1)+IF(AND(CL$216=4,CJ29=1),4)+IF(AND(CL$216=4,CJ29=2),3)+IF(AND(CL$216=4,CJ29=3),2)+IF(AND(CL$216=4,CJ29=4),1)+IF(AND(CL$216=3,CJ29=1),3)+IF(AND(CL$216=3,CJ29=2),2)+IF(AND(CL$216=3,CJ29=3),1)+IF(AND(CL$216=2,CJ29=1),2)+IF(AND(CL$216=2,CJ29=2),1)+IF(AND(CL$216=1,CJ29=1),1)</f>
        <v>0</v>
      </c>
      <c r="CL29" s="6">
        <v>2</v>
      </c>
      <c r="CM29" s="6"/>
      <c r="CN29" s="110">
        <f t="shared" ref="CN29:CN34" si="70">IF(AND(CL$216&gt;4,CL29=1),12)+IF(AND(CL$216&gt;4,CL29=2),8)+IF(AND(CL$216&gt;4,CL29=3),6)+IF(AND(CL$216&gt;4,CL29=4),5)+IF(AND(CL$216&gt;4,CL29=5),4)+IF(AND(CL$216&gt;4,CL29=6),3)+IF(AND(CL$216&gt;4,CL29=7),2)+IF(AND(CL$216&gt;4,CL29&gt;7),1)+IF(AND(CL$216=4,CL29=1),8)+IF(AND(CL$216=4,CL29=2),6)+IF(AND(CL$216=4,CL29=3),4)+IF(AND(CL$216=4,CL29=4),2)+IF(AND(CL$216=3,CL29=1),6)+IF(AND(CL$216=3,CL29=2),4)+IF(AND(CL$216=3,CL29=3),2)+IF(AND(CL$216=2,CL29=1),4)+IF(AND(CL$216=2,CL29=2),2)+IF(AND(CL$216=1,CL29=1),2)</f>
        <v>8</v>
      </c>
      <c r="CO29" s="5">
        <f t="shared" ref="CO29:CO34" si="71">IF(AND(CL$216&gt;4,CM29=1),12)+IF(AND(CL$216&gt;4,CM29=2),8)+IF(AND(CL$216&gt;4,CM29=3),6)+IF(AND(CL$216&gt;4,CM29=4),5)+IF(AND(CL$216&gt;4,CM29=5),4)+IF(AND(CL$216&gt;4,CM29=6),3)+IF(AND(CL$216&gt;4,CM29=7),2)+IF(AND(CL$216&gt;4,CM29&gt;7),1)+IF(AND(CL$216=4,CM29=1),8)+IF(AND(CL$216=4,CM29=2),6)+IF(AND(CL$216=4,CM29=3),4)+IF(AND(CL$216=4,CM29=4),2)+IF(AND(CL$216=3,CM29=1),6)+IF(AND(CL$216=3,CM29=2),4)+IF(AND(CL$216=3,CM29=3),2)+IF(AND(CL$216=2,CM29=1),4)+IF(AND(CL$216=2,CM29=2),2)+IF(AND(CL$216=1,CM29=1),2)</f>
        <v>0</v>
      </c>
      <c r="CP29" s="8" t="s">
        <v>21</v>
      </c>
      <c r="CQ29" s="5">
        <f>+CK29+CN29+CO29+CW29</f>
        <v>9</v>
      </c>
      <c r="CR29" s="15">
        <f>CQ29+CB29</f>
        <v>42</v>
      </c>
      <c r="CS29" s="14">
        <v>23.850999999999999</v>
      </c>
      <c r="CT29" s="14"/>
      <c r="CU29" s="8" t="s">
        <v>21</v>
      </c>
      <c r="CV29" s="8"/>
      <c r="CW29" s="16">
        <v>1</v>
      </c>
      <c r="CX29" s="29">
        <f>MIN(CH29,CI29,CS29,CT29)</f>
        <v>23.850999999999999</v>
      </c>
      <c r="CY29" s="14"/>
      <c r="CZ29" s="4"/>
      <c r="DA29" s="5">
        <f t="shared" ref="DA29:DA34" si="72">IF(AND(DB$216&gt;4,CZ29=1),6)+IF(AND(DB$216&gt;4,CZ29=2),4)+IF(AND(DB$216&gt;4,CZ29=3),3)+IF(AND(DB$216&gt;4,CZ29=4),2)+IF(AND(DB$216&gt;4,CZ29=5),1)+IF(AND(DB$216&gt;4,CZ29&gt;5),1)+IF(AND(DB$216=4,CZ29=1),4)+IF(AND(DB$216=4,CZ29=2),3)+IF(AND(DB$216=4,CZ29=3),2)+IF(AND(DB$216=4,CZ29=4),1)+IF(AND(DB$216=3,CZ29=1),3)+IF(AND(DB$216=3,CZ29=2),2)+IF(AND(DB$216=3,CZ29=3),1)+IF(AND(DB$216=2,CZ29=1),2)+IF(AND(DB$216=2,CZ29=2),1)+IF(AND(DB$216=1,CZ29=1),1)</f>
        <v>0</v>
      </c>
      <c r="DB29" s="6">
        <v>1</v>
      </c>
      <c r="DC29" s="6">
        <v>1</v>
      </c>
      <c r="DD29" s="110">
        <f t="shared" ref="DD29:DD34" si="73">IF(AND(DB$216&gt;4,DB29=1),12)+IF(AND(DB$216&gt;4,DB29=2),8)+IF(AND(DB$216&gt;4,DB29=3),6)+IF(AND(DB$216&gt;4,DB29=4),5)+IF(AND(DB$216&gt;4,DB29=5),4)+IF(AND(DB$216&gt;4,DB29=6),3)+IF(AND(DB$216&gt;4,DB29=7),2)+IF(AND(DB$216&gt;4,DB29&gt;7),1)+IF(AND(DB$216=4,DB29=1),8)+IF(AND(DB$216=4,DB29=2),6)+IF(AND(DB$216=4,DB29=3),4)+IF(AND(DB$216=4,DB29=4),2)+IF(AND(DB$216=3,DB29=1),6)+IF(AND(DB$216=3,DB29=2),4)+IF(AND(DB$216=3,DB29=3),2)+IF(AND(DB$216=2,DB29=1),4)+IF(AND(DB$216=2,DB29=2),2)+IF(AND(DB$216=1,DB29=1),2)</f>
        <v>12</v>
      </c>
      <c r="DE29" s="110">
        <f t="shared" ref="DE29:DE34" si="74">IF(AND(DB$216&gt;4,DC29=1),12)+IF(AND(DB$216&gt;4,DC29=2),8)+IF(AND(DB$216&gt;4,DC29=3),6)+IF(AND(DB$216&gt;4,DC29=4),5)+IF(AND(DB$216&gt;4,DC29=5),4)+IF(AND(DB$216&gt;4,DC29=6),3)+IF(AND(DB$216&gt;4,DC29=7),2)+IF(AND(DB$216&gt;4,DC29&gt;7),1)+IF(AND(DB$216=4,DC29=1),8)+IF(AND(DB$216=4,DC29=2),6)+IF(AND(DB$216=4,DC29=3),4)+IF(AND(DB$216=4,DC29=4),2)+IF(AND(DB$216=3,DC29=1),6)+IF(AND(DB$216=3,DC29=2),4)+IF(AND(DB$216=3,DC29=3),2)+IF(AND(DB$216=2,DC29=1),4)+IF(AND(DB$216=2,DC29=2),2)+IF(AND(DB$216=1,DC29=1),2)</f>
        <v>12</v>
      </c>
      <c r="DF29" s="8" t="s">
        <v>21</v>
      </c>
      <c r="DG29" s="5">
        <f>+DA29+DD29+DE29+DM29</f>
        <v>25</v>
      </c>
      <c r="DH29" s="15">
        <f>DG29+CR29</f>
        <v>67</v>
      </c>
      <c r="DI29" s="14">
        <v>33.680999999999997</v>
      </c>
      <c r="DJ29" s="14">
        <v>23.805</v>
      </c>
      <c r="DK29" s="8" t="s">
        <v>21</v>
      </c>
      <c r="DL29" s="8"/>
      <c r="DM29" s="16">
        <v>1</v>
      </c>
      <c r="DN29" s="29">
        <f>MIN(CX29,CY29,DI29,DJ29)</f>
        <v>23.805</v>
      </c>
      <c r="DO29" s="14">
        <v>24.277999999999999</v>
      </c>
      <c r="DP29" s="4">
        <v>1</v>
      </c>
      <c r="DQ29" s="122">
        <f t="shared" ref="DQ29:DQ37" si="75">IF(AND(DR$216&gt;4,DP29=1),6)+IF(AND(DR$216&gt;4,DP29=2),4)+IF(AND(DR$216&gt;4,DP29=3),3)+IF(AND(DR$216&gt;4,DP29=4),2)+IF(AND(DR$216&gt;4,DP29=5),1)+IF(AND(DR$216&gt;4,DP29&gt;5),1)+IF(AND(DR$216=4,DP29=1),4)+IF(AND(DR$216=4,DP29=2),3)+IF(AND(DR$216=4,DP29=3),2)+IF(AND(DR$216=4,DP29=4),1)+IF(AND(DR$216=3,DP29=1),3)+IF(AND(DR$216=3,DP29=2),2)+IF(AND(DR$216=3,DP29=3),1)+IF(AND(DR$216=2,DP29=1),2)+IF(AND(DR$216=2,DP29=2),1)+IF(AND(DR$216=1,DP29=1),1)</f>
        <v>4</v>
      </c>
      <c r="DR29" s="6">
        <v>1</v>
      </c>
      <c r="DS29" s="6">
        <v>1</v>
      </c>
      <c r="DT29" s="110">
        <f t="shared" ref="DT29:DT37" si="76">IF(AND(DR$216&gt;4,DR29=1),12)+IF(AND(DR$216&gt;4,DR29=2),8)+IF(AND(DR$216&gt;4,DR29=3),6)+IF(AND(DR$216&gt;4,DR29=4),5)+IF(AND(DR$216&gt;4,DR29=5),4)+IF(AND(DR$216&gt;4,DR29=6),3)+IF(AND(DR$216&gt;4,DR29=7),2)+IF(AND(DR$216&gt;4,DR29&gt;7),1)+IF(AND(DR$216=4,DR29=1),8)+IF(AND(DR$216=4,DR29=2),6)+IF(AND(DR$216=4,DR29=3),4)+IF(AND(DR$216=4,DR29=4),2)+IF(AND(DR$216=3,DR29=1),6)+IF(AND(DR$216=3,DR29=2),4)+IF(AND(DR$216=3,DR29=3),2)+IF(AND(DR$216=2,DR29=1),4)+IF(AND(DR$216=2,DR29=2),2)+IF(AND(DR$216=1,DR29=1),2)</f>
        <v>8</v>
      </c>
      <c r="DU29" s="110">
        <f t="shared" ref="DU29:DU37" si="77">IF(AND(DR$216&gt;4,DS29=1),12)+IF(AND(DR$216&gt;4,DS29=2),8)+IF(AND(DR$216&gt;4,DS29=3),6)+IF(AND(DR$216&gt;4,DS29=4),5)+IF(AND(DR$216&gt;4,DS29=5),4)+IF(AND(DR$216&gt;4,DS29=6),3)+IF(AND(DR$216&gt;4,DS29=7),2)+IF(AND(DR$216&gt;4,DS29&gt;7),1)+IF(AND(DR$216=4,DS29=1),8)+IF(AND(DR$216=4,DS29=2),6)+IF(AND(DR$216=4,DS29=3),4)+IF(AND(DR$216=4,DS29=4),2)+IF(AND(DR$216=3,DS29=1),6)+IF(AND(DR$216=3,DS29=2),4)+IF(AND(DR$216=3,DS29=3),2)+IF(AND(DR$216=2,DS29=1),4)+IF(AND(DR$216=2,DS29=2),2)+IF(AND(DR$216=1,DS29=1),2)</f>
        <v>8</v>
      </c>
      <c r="DV29" s="8" t="s">
        <v>21</v>
      </c>
      <c r="DW29" s="5">
        <f>+DQ29+DT29+DU29+EC29</f>
        <v>21</v>
      </c>
      <c r="DX29" s="15">
        <f>DW29+DH29</f>
        <v>88</v>
      </c>
      <c r="DY29" s="14">
        <v>23.574999999999999</v>
      </c>
      <c r="DZ29" s="14">
        <v>32.621000000000002</v>
      </c>
      <c r="EA29" s="8" t="s">
        <v>21</v>
      </c>
      <c r="EB29" s="8"/>
      <c r="EC29" s="16">
        <v>1</v>
      </c>
      <c r="ED29" s="29">
        <f>MIN(DN29,DO29,DY29,DZ29)</f>
        <v>23.574999999999999</v>
      </c>
      <c r="EE29" s="14">
        <v>23.738</v>
      </c>
      <c r="EF29" s="4">
        <v>1</v>
      </c>
      <c r="EG29" s="122">
        <f t="shared" ref="EG29:EG37" si="78">IF(AND(EH$216&gt;4,EF29=1),6)+IF(AND(EH$216&gt;4,EF29=2),4)+IF(AND(EH$216&gt;4,EF29=3),3)+IF(AND(EH$216&gt;4,EF29=4),2)+IF(AND(EH$216&gt;4,EF29=5),1)+IF(AND(EH$216&gt;4,EF29&gt;5),1)+IF(AND(EH$216=4,EF29=1),4)+IF(AND(EH$216=4,EF29=2),3)+IF(AND(EH$216=4,EF29=3),2)+IF(AND(EH$216=4,EF29=4),1)+IF(AND(EH$216=3,EF29=1),3)+IF(AND(EH$216=3,EF29=2),2)+IF(AND(EH$216=3,EF29=3),1)+IF(AND(EH$216=2,EF29=1),2)+IF(AND(EH$216=2,EF29=2),1)+IF(AND(EH$216=1,EF29=1),1)</f>
        <v>4</v>
      </c>
      <c r="EH29" s="6">
        <v>1</v>
      </c>
      <c r="EI29" s="6">
        <v>2</v>
      </c>
      <c r="EJ29" s="110">
        <f t="shared" ref="EJ29:EJ37" si="79">IF(AND(EH$216&gt;4,EH29=1),12)+IF(AND(EH$216&gt;4,EH29=2),8)+IF(AND(EH$216&gt;4,EH29=3),6)+IF(AND(EH$216&gt;4,EH29=4),5)+IF(AND(EH$216&gt;4,EH29=5),4)+IF(AND(EH$216&gt;4,EH29=6),3)+IF(AND(EH$216&gt;4,EH29=7),2)+IF(AND(EH$216&gt;4,EH29&gt;7),1)+IF(AND(EH$216=4,EH29=1),8)+IF(AND(EH$216=4,EH29=2),6)+IF(AND(EH$216=4,EH29=3),4)+IF(AND(EH$216=4,EH29=4),2)+IF(AND(EH$216=3,EH29=1),6)+IF(AND(EH$216=3,EH29=2),4)+IF(AND(EH$216=3,EH29=3),2)+IF(AND(EH$216=2,EH29=1),4)+IF(AND(EH$216=2,EH29=2),2)+IF(AND(EH$216=1,EH29=1),2)</f>
        <v>8</v>
      </c>
      <c r="EK29" s="110">
        <f t="shared" ref="EK29:EK37" si="80">IF(AND(EH$216&gt;4,EI29=1),12)+IF(AND(EH$216&gt;4,EI29=2),8)+IF(AND(EH$216&gt;4,EI29=3),6)+IF(AND(EH$216&gt;4,EI29=4),5)+IF(AND(EH$216&gt;4,EI29=5),4)+IF(AND(EH$216&gt;4,EI29=6),3)+IF(AND(EH$216&gt;4,EI29=7),2)+IF(AND(EH$216&gt;4,EI29&gt;7),1)+IF(AND(EH$216=4,EI29=1),8)+IF(AND(EH$216=4,EI29=2),6)+IF(AND(EH$216=4,EI29=3),4)+IF(AND(EH$216=4,EI29=4),2)+IF(AND(EH$216=3,EI29=1),6)+IF(AND(EH$216=3,EI29=2),4)+IF(AND(EH$216=3,EI29=3),2)+IF(AND(EH$216=2,EI29=1),4)+IF(AND(EH$216=2,EI29=2),2)+IF(AND(EH$216=1,EI29=1),2)</f>
        <v>6</v>
      </c>
      <c r="EL29" s="8" t="s">
        <v>21</v>
      </c>
      <c r="EM29" s="5">
        <f>+EG29+EJ29+EK29+ES29</f>
        <v>18</v>
      </c>
      <c r="EN29" s="15">
        <f>EM29+DX29</f>
        <v>106</v>
      </c>
      <c r="EO29" s="14">
        <v>23.646000000000001</v>
      </c>
      <c r="EP29" s="14">
        <v>25.027000000000001</v>
      </c>
      <c r="EQ29" s="8" t="s">
        <v>21</v>
      </c>
      <c r="ER29" s="8"/>
      <c r="ES29" s="16"/>
      <c r="ET29" s="29">
        <f>MIN(ED29,EE29,EO29,EP29)</f>
        <v>23.574999999999999</v>
      </c>
      <c r="EU29" s="136">
        <v>106</v>
      </c>
      <c r="EV29" s="2"/>
      <c r="EW29" s="127"/>
      <c r="FA29" s="36"/>
      <c r="FB29" s="118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</row>
    <row r="30" spans="1:254" s="23" customFormat="1" ht="13.8" x14ac:dyDescent="0.3">
      <c r="A30" s="20">
        <v>1</v>
      </c>
      <c r="B30" s="1" t="s">
        <v>73</v>
      </c>
      <c r="C30" s="2">
        <v>5766</v>
      </c>
      <c r="D30" s="3">
        <v>30</v>
      </c>
      <c r="E30" s="3" t="s">
        <v>74</v>
      </c>
      <c r="F30" s="14">
        <v>25.003</v>
      </c>
      <c r="G30" s="14">
        <v>31.827000000000002</v>
      </c>
      <c r="H30" s="4">
        <v>6</v>
      </c>
      <c r="I30" s="122">
        <f>IF(AND(J$216&gt;4,H30=1),6)+IF(AND(J$216&gt;4,H30=2),4)+IF(AND(J$216&gt;4,H30=3),3)+IF(AND(J$216&gt;4,H30=4),2)+IF(AND(J$216&gt;4,H30=5),1)+IF(AND(J$216&gt;4,H30&gt;5),1)+IF(AND(J$216=4,H30=1),4)+IF(AND(J$216=4,H30=2),3)+IF(AND(J$216=4,H30=3),2)+IF(AND(J$216=4,H30=4),1)+IF(AND(J$216=3,H30=1),3)+IF(AND(J$216=3,H30=2),2)+IF(AND(J$216=3,H30=3),1)+IF(AND(J$216=2,H30=1),2)+IF(AND(J$216=2,H30=2),1)+IF(AND(J$216=1,H30=1),1)</f>
        <v>1</v>
      </c>
      <c r="J30" s="6"/>
      <c r="K30" s="6"/>
      <c r="L30" s="5">
        <f>IF(AND(J$216&gt;4,J30=1),12)+IF(AND(J$216&gt;4,J30=2),8)+IF(AND(J$216&gt;4,J30=3),6)+IF(AND(J$216&gt;4,J30=4),5)+IF(AND(J$216&gt;4,J30=5),4)+IF(AND(J$216&gt;4,J30=6),3)+IF(AND(J$216&gt;4,J30=7),2)+IF(AND(J$216&gt;4,J30&gt;7),1)+IF(AND(J$216=4,J30=1),8)+IF(AND(J$216=4,J30=2),6)+IF(AND(J$216=4,J30=3),4)+IF(AND(J$216=4,J30=4),2)+IF(AND(J$216=3,J30=1),6)+IF(AND(J$216=3,J30=2),4)+IF(AND(J$216=3,J30=3),2)+IF(AND(J$216=2,J30=1),4)+IF(AND(J$216=2,J30=2),2)+IF(AND(J$216=1,J30=1),2)</f>
        <v>0</v>
      </c>
      <c r="M30" s="5">
        <f>IF(AND(J$216&gt;4,K30=1),12)+IF(AND(J$216&gt;4,K30=2),8)+IF(AND(J$216&gt;4,K30=3),6)+IF(AND(J$216&gt;4,K30=4),5)+IF(AND(J$216&gt;4,K30=5),4)+IF(AND(J$216&gt;4,K30=6),3)+IF(AND(J$216&gt;4,K30=7),2)+IF(AND(J$216&gt;4,K30&gt;7),1)+IF(AND(J$216=4,K30=1),8)+IF(AND(J$216=4,K30=2),6)+IF(AND(J$216=4,K30=3),4)+IF(AND(J$216=4,K30=4),2)+IF(AND(J$216=3,K30=1),6)+IF(AND(J$216=3,K30=2),4)+IF(AND(J$216=3,K30=3),2)+IF(AND(J$216=2,K30=1),4)+IF(AND(J$216=2,K30=2),2)+IF(AND(J$216=1,K30=1),2)</f>
        <v>0</v>
      </c>
      <c r="N30" s="8" t="s">
        <v>21</v>
      </c>
      <c r="O30" s="5">
        <f t="shared" ref="O30:O34" si="81">+I30+L30+M30+U30</f>
        <v>1</v>
      </c>
      <c r="P30" s="15">
        <f t="shared" ref="P30:P34" si="82">O30+0</f>
        <v>1</v>
      </c>
      <c r="Q30" s="7"/>
      <c r="R30" s="7"/>
      <c r="S30" s="8" t="s">
        <v>21</v>
      </c>
      <c r="T30" s="10"/>
      <c r="U30" s="16"/>
      <c r="V30" s="29">
        <f t="shared" ref="V30:V34" si="83">MIN(F30,G30,Q30,R30)</f>
        <v>25.003</v>
      </c>
      <c r="W30" s="14"/>
      <c r="X30" s="4"/>
      <c r="Y30" s="5">
        <f>IF(AND(Z$216&gt;4,X30=1),6)+IF(AND(Z$216&gt;4,X30=2),4)+IF(AND(Z$216&gt;4,X30=3),3)+IF(AND(Z$216&gt;4,X30=4),2)+IF(AND(Z$216&gt;4,X30=5),1)+IF(AND(Z$216&gt;4,X30&gt;5),1)+IF(AND(Z$216=4,X30=1),4)+IF(AND(Z$216=4,X30=2),3)+IF(AND(Z$216=4,X30=3),2)+IF(AND(Z$216=4,X30=4),1)+IF(AND(Z$216=3,X30=1),3)+IF(AND(Z$216=3,X30=2),2)+IF(AND(Z$216=3,X30=3),1)+IF(AND(Z$216=2,X30=1),2)+IF(AND(Z$216=2,X30=2),1)+IF(AND(Z$216=1,X30=1),1)</f>
        <v>0</v>
      </c>
      <c r="Z30" s="6">
        <v>4</v>
      </c>
      <c r="AA30" s="6">
        <v>3</v>
      </c>
      <c r="AB30" s="110">
        <f>IF(AND(Z$216&gt;4,Z30=1),12)+IF(AND(Z$216&gt;4,Z30=2),8)+IF(AND(Z$216&gt;4,Z30=3),6)+IF(AND(Z$216&gt;4,Z30=4),5)+IF(AND(Z$216&gt;4,Z30=5),4)+IF(AND(Z$216&gt;4,Z30=6),3)+IF(AND(Z$216&gt;4,Z30=7),2)+IF(AND(Z$216&gt;4,Z30&gt;7),1)+IF(AND(Z$216=4,Z30=1),8)+IF(AND(Z$216=4,Z30=2),6)+IF(AND(Z$216=4,Z30=3),4)+IF(AND(Z$216=4,Z30=4),2)+IF(AND(Z$216=3,Z30=1),6)+IF(AND(Z$216=3,Z30=2),4)+IF(AND(Z$216=3,Z30=3),2)+IF(AND(Z$216=2,Z30=1),4)+IF(AND(Z$216=2,Z30=2),2)+IF(AND(Z$216=1,Z30=1),2)</f>
        <v>5</v>
      </c>
      <c r="AC30" s="110">
        <f>IF(AND(Z$216&gt;4,AA30=1),12)+IF(AND(Z$216&gt;4,AA30=2),8)+IF(AND(Z$216&gt;4,AA30=3),6)+IF(AND(Z$216&gt;4,AA30=4),5)+IF(AND(Z$216&gt;4,AA30=5),4)+IF(AND(Z$216&gt;4,AA30=6),3)+IF(AND(Z$216&gt;4,AA30=7),2)+IF(AND(Z$216&gt;4,AA30&gt;7),1)+IF(AND(Z$216=4,AA30=1),8)+IF(AND(Z$216=4,AA30=2),6)+IF(AND(Z$216=4,AA30=3),4)+IF(AND(Z$216=4,AA30=4),2)+IF(AND(Z$216=3,AA30=1),6)+IF(AND(Z$216=3,AA30=2),4)+IF(AND(Z$216=3,AA30=3),2)+IF(AND(Z$216=2,AA30=1),4)+IF(AND(Z$216=2,AA30=2),2)+IF(AND(Z$216=1,AA30=1),2)</f>
        <v>6</v>
      </c>
      <c r="AD30" s="8" t="s">
        <v>21</v>
      </c>
      <c r="AE30" s="5">
        <f>+Y30+AB30+AC30+AK30</f>
        <v>12</v>
      </c>
      <c r="AF30" s="15">
        <f t="shared" ref="AF30:AF34" si="84">AE30+P30</f>
        <v>13</v>
      </c>
      <c r="AG30" s="7">
        <v>25.539000000000001</v>
      </c>
      <c r="AH30" s="7">
        <v>23.864999999999998</v>
      </c>
      <c r="AI30" s="8" t="s">
        <v>21</v>
      </c>
      <c r="AJ30" s="10"/>
      <c r="AK30" s="16">
        <v>1</v>
      </c>
      <c r="AL30" s="29">
        <f t="shared" ref="AL30:AL34" si="85">MIN(V30,W30,AG30,AH30)</f>
        <v>23.864999999999998</v>
      </c>
      <c r="AM30" s="14">
        <v>24.204999999999998</v>
      </c>
      <c r="AN30" s="4">
        <v>4</v>
      </c>
      <c r="AO30" s="122">
        <f>IF(AND(AP$216&gt;4,AN30=1),6)+IF(AND(AP$216&gt;4,AN30=2),4)+IF(AND(AP$216&gt;4,AN30=3),3)+IF(AND(AP$216&gt;4,AN30=4),2)+IF(AND(AP$216&gt;4,AN30=5),1)+IF(AND(AP$216&gt;4,AN30&gt;5),1)+IF(AND(AP$216=4,AN30=1),4)+IF(AND(AP$216=4,AN30=2),3)+IF(AND(AP$216=4,AN30=3),2)+IF(AND(AP$216=4,AN30=4),1)+IF(AND(AP$216=3,AN30=1),3)+IF(AND(AP$216=3,AN30=2),2)+IF(AND(AP$216=3,AN30=3),1)+IF(AND(AP$216=2,AN30=1),2)+IF(AND(AP$216=2,AN30=2),1)+IF(AND(AP$216=1,AN30=1),1)</f>
        <v>2</v>
      </c>
      <c r="AP30" s="6">
        <v>2</v>
      </c>
      <c r="AQ30" s="6">
        <v>2</v>
      </c>
      <c r="AR30" s="110">
        <f>IF(AND(AP$216&gt;4,AP30=1),12)+IF(AND(AP$216&gt;4,AP30=2),8)+IF(AND(AP$216&gt;4,AP30=3),6)+IF(AND(AP$216&gt;4,AP30=4),5)+IF(AND(AP$216&gt;4,AP30=5),4)+IF(AND(AP$216&gt;4,AP30=6),3)+IF(AND(AP$216&gt;4,AP30=7),2)+IF(AND(AP$216&gt;4,AP30&gt;7),1)+IF(AND(AP$216=4,AP30=1),8)+IF(AND(AP$216=4,AP30=2),6)+IF(AND(AP$216=4,AP30=3),4)+IF(AND(AP$216=4,AP30=4),2)+IF(AND(AP$216=3,AP30=1),6)+IF(AND(AP$216=3,AP30=2),4)+IF(AND(AP$216=3,AP30=3),2)+IF(AND(AP$216=2,AP30=1),4)+IF(AND(AP$216=2,AP30=2),2)+IF(AND(AP$216=1,AP30=1),2)</f>
        <v>8</v>
      </c>
      <c r="AS30" s="110">
        <f>IF(AND(AP$216&gt;4,AQ30=1),12)+IF(AND(AP$216&gt;4,AQ30=2),8)+IF(AND(AP$216&gt;4,AQ30=3),6)+IF(AND(AP$216&gt;4,AQ30=4),5)+IF(AND(AP$216&gt;4,AQ30=5),4)+IF(AND(AP$216&gt;4,AQ30=6),3)+IF(AND(AP$216&gt;4,AQ30=7),2)+IF(AND(AP$216&gt;4,AQ30&gt;7),1)+IF(AND(AP$216=4,AQ30=1),8)+IF(AND(AP$216=4,AQ30=2),6)+IF(AND(AP$216=4,AQ30=3),4)+IF(AND(AP$216=4,AQ30=4),2)+IF(AND(AP$216=3,AQ30=1),6)+IF(AND(AP$216=3,AQ30=2),4)+IF(AND(AP$216=3,AQ30=3),2)+IF(AND(AP$216=2,AQ30=1),4)+IF(AND(AP$216=2,AQ30=2),2)+IF(AND(AP$216=1,AQ30=1),2)</f>
        <v>8</v>
      </c>
      <c r="AT30" s="8" t="s">
        <v>21</v>
      </c>
      <c r="AU30" s="5">
        <f>+AO30+AR30+AS30+BA30</f>
        <v>18</v>
      </c>
      <c r="AV30" s="15">
        <f t="shared" ref="AV30:AV34" si="86">AU30+AF30</f>
        <v>31</v>
      </c>
      <c r="AW30" s="7">
        <v>25.012</v>
      </c>
      <c r="AX30" s="7">
        <v>23.872</v>
      </c>
      <c r="AY30" s="8" t="s">
        <v>21</v>
      </c>
      <c r="AZ30" s="8"/>
      <c r="BA30" s="16"/>
      <c r="BB30" s="29">
        <f t="shared" ref="BB30:BB34" si="87">MIN(AL30,AM30,AW30,AX30)</f>
        <v>23.864999999999998</v>
      </c>
      <c r="BC30" s="14">
        <v>24.895</v>
      </c>
      <c r="BD30" s="4">
        <v>3</v>
      </c>
      <c r="BE30" s="122">
        <f t="shared" si="63"/>
        <v>3</v>
      </c>
      <c r="BF30" s="6">
        <v>5</v>
      </c>
      <c r="BG30" s="6">
        <v>3</v>
      </c>
      <c r="BH30" s="110">
        <f t="shared" si="64"/>
        <v>4</v>
      </c>
      <c r="BI30" s="110">
        <f t="shared" si="65"/>
        <v>6</v>
      </c>
      <c r="BJ30" s="8" t="s">
        <v>21</v>
      </c>
      <c r="BK30" s="5">
        <f>+BE30+BH30+BI30+BQ30</f>
        <v>13</v>
      </c>
      <c r="BL30" s="15">
        <f t="shared" ref="BL30:BL34" si="88">BK30+AV30</f>
        <v>44</v>
      </c>
      <c r="BM30" s="7">
        <v>26.053999999999998</v>
      </c>
      <c r="BN30" s="7">
        <v>24.861000000000001</v>
      </c>
      <c r="BO30" s="8" t="s">
        <v>21</v>
      </c>
      <c r="BP30" s="8"/>
      <c r="BQ30" s="16"/>
      <c r="BR30" s="29">
        <f t="shared" ref="BR30:BR35" si="89">MIN(BB30,BC30,BM30,BN30)</f>
        <v>23.864999999999998</v>
      </c>
      <c r="BS30" s="14">
        <v>23.969000000000001</v>
      </c>
      <c r="BT30" s="4">
        <v>1</v>
      </c>
      <c r="BU30" s="122">
        <f t="shared" si="66"/>
        <v>6</v>
      </c>
      <c r="BV30" s="6">
        <v>1</v>
      </c>
      <c r="BW30" s="6">
        <v>2</v>
      </c>
      <c r="BX30" s="110">
        <f t="shared" si="67"/>
        <v>12</v>
      </c>
      <c r="BY30" s="110">
        <f t="shared" si="68"/>
        <v>8</v>
      </c>
      <c r="BZ30" s="8" t="s">
        <v>21</v>
      </c>
      <c r="CA30" s="5">
        <f t="shared" ref="CA30:CA35" si="90">+BU30+BX30+BY30+CG30</f>
        <v>26</v>
      </c>
      <c r="CB30" s="15">
        <f t="shared" ref="CB30:CB35" si="91">CA30+BL30</f>
        <v>70</v>
      </c>
      <c r="CC30" s="7">
        <v>24.253</v>
      </c>
      <c r="CD30" s="7">
        <v>23.815999999999999</v>
      </c>
      <c r="CE30" s="8" t="s">
        <v>21</v>
      </c>
      <c r="CF30" s="8"/>
      <c r="CG30" s="16"/>
      <c r="CH30" s="29">
        <f t="shared" ref="CH30:CH37" si="92">MIN(BR30,BS30,CC30,CD30)</f>
        <v>23.815999999999999</v>
      </c>
      <c r="CI30" s="14"/>
      <c r="CJ30" s="4"/>
      <c r="CK30" s="5">
        <f t="shared" si="69"/>
        <v>0</v>
      </c>
      <c r="CL30" s="6">
        <v>3</v>
      </c>
      <c r="CM30" s="6"/>
      <c r="CN30" s="110">
        <f t="shared" si="70"/>
        <v>6</v>
      </c>
      <c r="CO30" s="5">
        <f t="shared" si="71"/>
        <v>0</v>
      </c>
      <c r="CP30" s="8" t="s">
        <v>21</v>
      </c>
      <c r="CQ30" s="5">
        <f t="shared" ref="CQ30:CQ37" si="93">+CK30+CN30+CO30+CW30</f>
        <v>6</v>
      </c>
      <c r="CR30" s="15">
        <f t="shared" ref="CR30:CR37" si="94">CQ30+CB30</f>
        <v>76</v>
      </c>
      <c r="CS30" s="14">
        <v>24.24</v>
      </c>
      <c r="CT30" s="7"/>
      <c r="CU30" s="8" t="s">
        <v>21</v>
      </c>
      <c r="CV30" s="8"/>
      <c r="CW30" s="16"/>
      <c r="CX30" s="29">
        <f t="shared" ref="CX30:CX37" si="95">MIN(CH30,CI30,CS30,CT30)</f>
        <v>23.815999999999999</v>
      </c>
      <c r="CY30" s="14"/>
      <c r="CZ30" s="4"/>
      <c r="DA30" s="5">
        <f t="shared" si="72"/>
        <v>0</v>
      </c>
      <c r="DB30" s="6">
        <v>2</v>
      </c>
      <c r="DC30" s="6">
        <v>3</v>
      </c>
      <c r="DD30" s="110">
        <f t="shared" si="73"/>
        <v>8</v>
      </c>
      <c r="DE30" s="110">
        <f t="shared" si="74"/>
        <v>6</v>
      </c>
      <c r="DF30" s="8" t="s">
        <v>21</v>
      </c>
      <c r="DG30" s="5">
        <f t="shared" ref="DG30:DG37" si="96">+DA30+DD30+DE30+DM30</f>
        <v>14</v>
      </c>
      <c r="DH30" s="15">
        <f t="shared" ref="DH30:DH37" si="97">DG30+CR30</f>
        <v>90</v>
      </c>
      <c r="DI30" s="14">
        <v>38.25</v>
      </c>
      <c r="DJ30" s="7">
        <v>24.332999999999998</v>
      </c>
      <c r="DK30" s="8" t="s">
        <v>21</v>
      </c>
      <c r="DL30" s="8"/>
      <c r="DM30" s="16"/>
      <c r="DN30" s="29">
        <f t="shared" ref="DN30:DN37" si="98">MIN(CX30,CY30,DI30,DJ30)</f>
        <v>23.815999999999999</v>
      </c>
      <c r="DO30" s="14">
        <v>24.306000000000001</v>
      </c>
      <c r="DP30" s="4">
        <v>2</v>
      </c>
      <c r="DQ30" s="122">
        <f t="shared" si="75"/>
        <v>3</v>
      </c>
      <c r="DR30" s="6">
        <v>3</v>
      </c>
      <c r="DS30" s="6">
        <v>4</v>
      </c>
      <c r="DT30" s="110">
        <f t="shared" si="76"/>
        <v>4</v>
      </c>
      <c r="DU30" s="5">
        <f t="shared" si="77"/>
        <v>2</v>
      </c>
      <c r="DV30" s="8" t="s">
        <v>21</v>
      </c>
      <c r="DW30" s="5">
        <f t="shared" ref="DW30:DW37" si="99">+DQ30+DT30+DU30+EC30</f>
        <v>10</v>
      </c>
      <c r="DX30" s="15">
        <f t="shared" ref="DX30:DX37" si="100">DW30+DH30</f>
        <v>100</v>
      </c>
      <c r="DY30" s="14">
        <v>23.664000000000001</v>
      </c>
      <c r="DZ30" s="7">
        <v>38.252000000000002</v>
      </c>
      <c r="EA30" s="8" t="s">
        <v>21</v>
      </c>
      <c r="EB30" s="8"/>
      <c r="EC30" s="16">
        <v>1</v>
      </c>
      <c r="ED30" s="29">
        <f t="shared" ref="ED30:ED37" si="101">MIN(DN30,DO30,DY30,DZ30)</f>
        <v>23.664000000000001</v>
      </c>
      <c r="EE30" s="14">
        <v>23.995000000000001</v>
      </c>
      <c r="EF30" s="4">
        <v>2</v>
      </c>
      <c r="EG30" s="122">
        <f t="shared" si="78"/>
        <v>3</v>
      </c>
      <c r="EH30" s="6">
        <v>3</v>
      </c>
      <c r="EI30" s="6">
        <v>3</v>
      </c>
      <c r="EJ30" s="5">
        <f t="shared" si="79"/>
        <v>4</v>
      </c>
      <c r="EK30" s="5">
        <f t="shared" si="80"/>
        <v>4</v>
      </c>
      <c r="EL30" s="8" t="s">
        <v>21</v>
      </c>
      <c r="EM30" s="5">
        <f t="shared" ref="EM30:EM37" si="102">+EG30+EJ30+EK30+ES30</f>
        <v>11</v>
      </c>
      <c r="EN30" s="15">
        <f t="shared" ref="EN30:EN37" si="103">EM30+DX30</f>
        <v>111</v>
      </c>
      <c r="EO30" s="14">
        <v>24.556000000000001</v>
      </c>
      <c r="EP30" s="7">
        <v>27.641999999999999</v>
      </c>
      <c r="EQ30" s="8" t="s">
        <v>21</v>
      </c>
      <c r="ER30" s="8"/>
      <c r="ES30" s="16"/>
      <c r="ET30" s="29">
        <f t="shared" ref="ET30:ET37" si="104">MIN(ED30,EE30,EO30,EP30)</f>
        <v>23.664000000000001</v>
      </c>
      <c r="EU30" s="136">
        <v>101</v>
      </c>
      <c r="EV30" s="2"/>
      <c r="EW30" s="127"/>
      <c r="FA30" s="36"/>
      <c r="FB30" s="118"/>
      <c r="FC30" s="36"/>
      <c r="FD30" s="118"/>
      <c r="FE30" s="36"/>
      <c r="FF30" s="36"/>
      <c r="FG30" s="36"/>
      <c r="FH30" s="36"/>
      <c r="FI30" s="36"/>
      <c r="FJ30" s="36"/>
      <c r="FK30" s="36"/>
      <c r="FL30" s="36"/>
      <c r="FM30" s="36"/>
    </row>
    <row r="31" spans="1:254" s="23" customFormat="1" ht="13.8" x14ac:dyDescent="0.3">
      <c r="A31" s="20">
        <v>3</v>
      </c>
      <c r="B31" s="1" t="s">
        <v>70</v>
      </c>
      <c r="C31" s="2">
        <v>16246</v>
      </c>
      <c r="D31" s="3">
        <v>119</v>
      </c>
      <c r="E31" s="3" t="s">
        <v>71</v>
      </c>
      <c r="F31" s="14">
        <v>25.45</v>
      </c>
      <c r="G31" s="14">
        <v>26.536000000000001</v>
      </c>
      <c r="H31" s="4">
        <v>3</v>
      </c>
      <c r="I31" s="122">
        <f>IF(AND(J$216&gt;4,H31=1),6)+IF(AND(J$216&gt;4,H31=2),4)+IF(AND(J$216&gt;4,H31=3),3)+IF(AND(J$216&gt;4,H31=4),2)+IF(AND(J$216&gt;4,H31=5),1)+IF(AND(J$216&gt;4,H31&gt;5),1)+IF(AND(J$216=4,H31=1),4)+IF(AND(J$216=4,H31=2),3)+IF(AND(J$216=4,H31=3),2)+IF(AND(J$216=4,H31=4),1)+IF(AND(J$216=3,H31=1),3)+IF(AND(J$216=3,H31=2),2)+IF(AND(J$216=3,H31=3),1)+IF(AND(J$216=2,H31=1),2)+IF(AND(J$216=2,H31=2),1)+IF(AND(J$216=1,H31=1),1)</f>
        <v>3</v>
      </c>
      <c r="J31" s="6">
        <v>5</v>
      </c>
      <c r="K31" s="6">
        <v>2</v>
      </c>
      <c r="L31" s="5">
        <f>IF(AND(J$216&gt;4,J31=1),12)+IF(AND(J$216&gt;4,J31=2),8)+IF(AND(J$216&gt;4,J31=3),6)+IF(AND(J$216&gt;4,J31=4),5)+IF(AND(J$216&gt;4,J31=5),4)+IF(AND(J$216&gt;4,J31=6),3)+IF(AND(J$216&gt;4,J31=7),2)+IF(AND(J$216&gt;4,J31&gt;7),1)+IF(AND(J$216=4,J31=1),8)+IF(AND(J$216=4,J31=2),6)+IF(AND(J$216=4,J31=3),4)+IF(AND(J$216=4,J31=4),2)+IF(AND(J$216=3,J31=1),6)+IF(AND(J$216=3,J31=2),4)+IF(AND(J$216=3,J31=3),2)+IF(AND(J$216=2,J31=1),4)+IF(AND(J$216=2,J31=2),2)+IF(AND(J$216=1,J31=1),2)</f>
        <v>4</v>
      </c>
      <c r="M31" s="110">
        <f>IF(AND(J$216&gt;4,K31=1),12)+IF(AND(J$216&gt;4,K31=2),8)+IF(AND(J$216&gt;4,K31=3),6)+IF(AND(J$216&gt;4,K31=4),5)+IF(AND(J$216&gt;4,K31=5),4)+IF(AND(J$216&gt;4,K31=6),3)+IF(AND(J$216&gt;4,K31=7),2)+IF(AND(J$216&gt;4,K31&gt;7),1)+IF(AND(J$216=4,K31=1),8)+IF(AND(J$216=4,K31=2),6)+IF(AND(J$216=4,K31=3),4)+IF(AND(J$216=4,K31=4),2)+IF(AND(J$216=3,K31=1),6)+IF(AND(J$216=3,K31=2),4)+IF(AND(J$216=3,K31=3),2)+IF(AND(J$216=2,K31=1),4)+IF(AND(J$216=2,K31=2),2)+IF(AND(J$216=1,K31=1),2)</f>
        <v>8</v>
      </c>
      <c r="N31" s="8" t="s">
        <v>21</v>
      </c>
      <c r="O31" s="5">
        <f t="shared" si="81"/>
        <v>16</v>
      </c>
      <c r="P31" s="15">
        <f t="shared" si="82"/>
        <v>16</v>
      </c>
      <c r="Q31" s="14">
        <v>25.96</v>
      </c>
      <c r="R31" s="7">
        <v>25.091000000000001</v>
      </c>
      <c r="S31" s="8" t="s">
        <v>21</v>
      </c>
      <c r="T31" s="10"/>
      <c r="U31" s="16">
        <v>1</v>
      </c>
      <c r="V31" s="29">
        <f t="shared" si="83"/>
        <v>25.091000000000001</v>
      </c>
      <c r="W31" s="14"/>
      <c r="X31" s="4"/>
      <c r="Y31" s="5">
        <f>IF(AND(Z$216&gt;4,X31=1),6)+IF(AND(Z$216&gt;4,X31=2),4)+IF(AND(Z$216&gt;4,X31=3),3)+IF(AND(Z$216&gt;4,X31=4),2)+IF(AND(Z$216&gt;4,X31=5),1)+IF(AND(Z$216&gt;4,X31&gt;5),1)+IF(AND(Z$216=4,X31=1),4)+IF(AND(Z$216=4,X31=2),3)+IF(AND(Z$216=4,X31=3),2)+IF(AND(Z$216=4,X31=4),1)+IF(AND(Z$216=3,X31=1),3)+IF(AND(Z$216=3,X31=2),2)+IF(AND(Z$216=3,X31=3),1)+IF(AND(Z$216=2,X31=1),2)+IF(AND(Z$216=2,X31=2),1)+IF(AND(Z$216=1,X31=1),1)</f>
        <v>0</v>
      </c>
      <c r="Z31" s="6"/>
      <c r="AA31" s="6"/>
      <c r="AB31" s="5">
        <f>IF(AND(Z$216&gt;4,Z31=1),12)+IF(AND(Z$216&gt;4,Z31=2),8)+IF(AND(Z$216&gt;4,Z31=3),6)+IF(AND(Z$216&gt;4,Z31=4),5)+IF(AND(Z$216&gt;4,Z31=5),4)+IF(AND(Z$216&gt;4,Z31=6),3)+IF(AND(Z$216&gt;4,Z31=7),2)+IF(AND(Z$216&gt;4,Z31&gt;7),1)+IF(AND(Z$216=4,Z31=1),8)+IF(AND(Z$216=4,Z31=2),6)+IF(AND(Z$216=4,Z31=3),4)+IF(AND(Z$216=4,Z31=4),2)+IF(AND(Z$216=3,Z31=1),6)+IF(AND(Z$216=3,Z31=2),4)+IF(AND(Z$216=3,Z31=3),2)+IF(AND(Z$216=2,Z31=1),4)+IF(AND(Z$216=2,Z31=2),2)+IF(AND(Z$216=1,Z31=1),2)</f>
        <v>0</v>
      </c>
      <c r="AC31" s="5">
        <f>IF(AND(Z$216&gt;4,AA31=1),12)+IF(AND(Z$216&gt;4,AA31=2),8)+IF(AND(Z$216&gt;4,AA31=3),6)+IF(AND(Z$216&gt;4,AA31=4),5)+IF(AND(Z$216&gt;4,AA31=5),4)+IF(AND(Z$216&gt;4,AA31=6),3)+IF(AND(Z$216&gt;4,AA31=7),2)+IF(AND(Z$216&gt;4,AA31&gt;7),1)+IF(AND(Z$216=4,AA31=1),8)+IF(AND(Z$216=4,AA31=2),6)+IF(AND(Z$216=4,AA31=3),4)+IF(AND(Z$216=4,AA31=4),2)+IF(AND(Z$216=3,AA31=1),6)+IF(AND(Z$216=3,AA31=2),4)+IF(AND(Z$216=3,AA31=3),2)+IF(AND(Z$216=2,AA31=1),4)+IF(AND(Z$216=2,AA31=2),2)+IF(AND(Z$216=1,AA31=1),2)</f>
        <v>0</v>
      </c>
      <c r="AD31" s="8" t="s">
        <v>21</v>
      </c>
      <c r="AE31" s="5">
        <f>+Y31+AB31+AC31+AK31</f>
        <v>0</v>
      </c>
      <c r="AF31" s="15">
        <f t="shared" si="84"/>
        <v>16</v>
      </c>
      <c r="AG31" s="14"/>
      <c r="AH31" s="7"/>
      <c r="AI31" s="8" t="s">
        <v>21</v>
      </c>
      <c r="AJ31" s="10"/>
      <c r="AK31" s="16"/>
      <c r="AL31" s="29">
        <f t="shared" si="85"/>
        <v>25.091000000000001</v>
      </c>
      <c r="AM31" s="14">
        <v>27.082000000000001</v>
      </c>
      <c r="AN31" s="4">
        <v>6</v>
      </c>
      <c r="AO31" s="122">
        <f>IF(AND(AP$216&gt;4,AN31=1),6)+IF(AND(AP$216&gt;4,AN31=2),4)+IF(AND(AP$216&gt;4,AN31=3),3)+IF(AND(AP$216&gt;4,AN31=4),2)+IF(AND(AP$216&gt;4,AN31=5),1)+IF(AND(AP$216&gt;4,AN31&gt;5),1)+IF(AND(AP$216=4,AN31=1),4)+IF(AND(AP$216=4,AN31=2),3)+IF(AND(AP$216=4,AN31=3),2)+IF(AND(AP$216=4,AN31=4),1)+IF(AND(AP$216=3,AN31=1),3)+IF(AND(AP$216=3,AN31=2),2)+IF(AND(AP$216=3,AN31=3),1)+IF(AND(AP$216=2,AN31=1),2)+IF(AND(AP$216=2,AN31=2),1)+IF(AND(AP$216=1,AN31=1),1)</f>
        <v>1</v>
      </c>
      <c r="AP31" s="6">
        <v>4</v>
      </c>
      <c r="AQ31" s="6">
        <v>4</v>
      </c>
      <c r="AR31" s="110">
        <f>IF(AND(AP$216&gt;4,AP31=1),12)+IF(AND(AP$216&gt;4,AP31=2),8)+IF(AND(AP$216&gt;4,AP31=3),6)+IF(AND(AP$216&gt;4,AP31=4),5)+IF(AND(AP$216&gt;4,AP31=5),4)+IF(AND(AP$216&gt;4,AP31=6),3)+IF(AND(AP$216&gt;4,AP31=7),2)+IF(AND(AP$216&gt;4,AP31&gt;7),1)+IF(AND(AP$216=4,AP31=1),8)+IF(AND(AP$216=4,AP31=2),6)+IF(AND(AP$216=4,AP31=3),4)+IF(AND(AP$216=4,AP31=4),2)+IF(AND(AP$216=3,AP31=1),6)+IF(AND(AP$216=3,AP31=2),4)+IF(AND(AP$216=3,AP31=3),2)+IF(AND(AP$216=2,AP31=1),4)+IF(AND(AP$216=2,AP31=2),2)+IF(AND(AP$216=1,AP31=1),2)</f>
        <v>5</v>
      </c>
      <c r="AS31" s="110">
        <f>IF(AND(AP$216&gt;4,AQ31=1),12)+IF(AND(AP$216&gt;4,AQ31=2),8)+IF(AND(AP$216&gt;4,AQ31=3),6)+IF(AND(AP$216&gt;4,AQ31=4),5)+IF(AND(AP$216&gt;4,AQ31=5),4)+IF(AND(AP$216&gt;4,AQ31=6),3)+IF(AND(AP$216&gt;4,AQ31=7),2)+IF(AND(AP$216&gt;4,AQ31&gt;7),1)+IF(AND(AP$216=4,AQ31=1),8)+IF(AND(AP$216=4,AQ31=2),6)+IF(AND(AP$216=4,AQ31=3),4)+IF(AND(AP$216=4,AQ31=4),2)+IF(AND(AP$216=3,AQ31=1),6)+IF(AND(AP$216=3,AQ31=2),4)+IF(AND(AP$216=3,AQ31=3),2)+IF(AND(AP$216=2,AQ31=1),4)+IF(AND(AP$216=2,AQ31=2),2)+IF(AND(AP$216=1,AQ31=1),2)</f>
        <v>5</v>
      </c>
      <c r="AT31" s="8" t="s">
        <v>21</v>
      </c>
      <c r="AU31" s="5">
        <f>+AO31+AR31+AS31+BA31</f>
        <v>11</v>
      </c>
      <c r="AV31" s="15">
        <f t="shared" si="86"/>
        <v>27</v>
      </c>
      <c r="AW31" s="14">
        <v>26.579000000000001</v>
      </c>
      <c r="AX31" s="7">
        <v>26.556999999999999</v>
      </c>
      <c r="AY31" s="8" t="s">
        <v>21</v>
      </c>
      <c r="AZ31" s="8"/>
      <c r="BA31" s="16"/>
      <c r="BB31" s="29">
        <f t="shared" si="87"/>
        <v>25.091000000000001</v>
      </c>
      <c r="BC31" s="14">
        <v>26.148</v>
      </c>
      <c r="BD31" s="4">
        <v>5</v>
      </c>
      <c r="BE31" s="122">
        <f t="shared" si="63"/>
        <v>1</v>
      </c>
      <c r="BF31" s="6">
        <v>4</v>
      </c>
      <c r="BG31" s="6">
        <v>5</v>
      </c>
      <c r="BH31" s="110">
        <f t="shared" si="64"/>
        <v>5</v>
      </c>
      <c r="BI31" s="5">
        <f t="shared" si="65"/>
        <v>4</v>
      </c>
      <c r="BJ31" s="8" t="s">
        <v>21</v>
      </c>
      <c r="BK31" s="5">
        <f>+BE31+BH31+BI31+BQ31</f>
        <v>10</v>
      </c>
      <c r="BL31" s="15">
        <f t="shared" si="88"/>
        <v>37</v>
      </c>
      <c r="BM31" s="14">
        <v>27.411000000000001</v>
      </c>
      <c r="BN31" s="7">
        <v>27.120999999999999</v>
      </c>
      <c r="BO31" s="8" t="s">
        <v>21</v>
      </c>
      <c r="BP31" s="8"/>
      <c r="BQ31" s="16"/>
      <c r="BR31" s="29">
        <f t="shared" si="89"/>
        <v>25.091000000000001</v>
      </c>
      <c r="BS31" s="14">
        <v>26.809000000000001</v>
      </c>
      <c r="BT31" s="4">
        <v>4</v>
      </c>
      <c r="BU31" s="122">
        <f t="shared" si="66"/>
        <v>2</v>
      </c>
      <c r="BV31" s="6">
        <v>4</v>
      </c>
      <c r="BW31" s="6">
        <v>4</v>
      </c>
      <c r="BX31" s="110">
        <f t="shared" si="67"/>
        <v>5</v>
      </c>
      <c r="BY31" s="110">
        <f t="shared" si="68"/>
        <v>5</v>
      </c>
      <c r="BZ31" s="8" t="s">
        <v>21</v>
      </c>
      <c r="CA31" s="5">
        <f t="shared" si="90"/>
        <v>14</v>
      </c>
      <c r="CB31" s="15">
        <f t="shared" si="91"/>
        <v>51</v>
      </c>
      <c r="CC31" s="14">
        <v>24.713000000000001</v>
      </c>
      <c r="CD31" s="7">
        <v>24.396000000000001</v>
      </c>
      <c r="CE31" s="8" t="s">
        <v>21</v>
      </c>
      <c r="CF31" s="8"/>
      <c r="CG31" s="16">
        <v>2</v>
      </c>
      <c r="CH31" s="29">
        <f t="shared" si="92"/>
        <v>24.396000000000001</v>
      </c>
      <c r="CI31" s="14"/>
      <c r="CJ31" s="4"/>
      <c r="CK31" s="5">
        <f t="shared" si="69"/>
        <v>0</v>
      </c>
      <c r="CL31" s="6">
        <v>4</v>
      </c>
      <c r="CM31" s="6"/>
      <c r="CN31" s="110">
        <f t="shared" si="70"/>
        <v>5</v>
      </c>
      <c r="CO31" s="5">
        <f t="shared" si="71"/>
        <v>0</v>
      </c>
      <c r="CP31" s="8" t="s">
        <v>21</v>
      </c>
      <c r="CQ31" s="5">
        <f t="shared" si="93"/>
        <v>6</v>
      </c>
      <c r="CR31" s="15">
        <f t="shared" si="94"/>
        <v>57</v>
      </c>
      <c r="CS31" s="14">
        <v>24.187999999999999</v>
      </c>
      <c r="CT31" s="7"/>
      <c r="CU31" s="8" t="s">
        <v>21</v>
      </c>
      <c r="CV31" s="8"/>
      <c r="CW31" s="16">
        <v>1</v>
      </c>
      <c r="CX31" s="29">
        <f t="shared" si="95"/>
        <v>24.187999999999999</v>
      </c>
      <c r="CY31" s="14"/>
      <c r="CZ31" s="4"/>
      <c r="DA31" s="5">
        <f t="shared" si="72"/>
        <v>0</v>
      </c>
      <c r="DB31" s="6">
        <v>5</v>
      </c>
      <c r="DC31" s="6">
        <v>2</v>
      </c>
      <c r="DD31" s="5">
        <f t="shared" si="73"/>
        <v>4</v>
      </c>
      <c r="DE31" s="110">
        <f t="shared" si="74"/>
        <v>8</v>
      </c>
      <c r="DF31" s="8" t="s">
        <v>21</v>
      </c>
      <c r="DG31" s="5">
        <f t="shared" si="96"/>
        <v>13</v>
      </c>
      <c r="DH31" s="15">
        <f t="shared" si="97"/>
        <v>70</v>
      </c>
      <c r="DI31" s="14">
        <v>41.088999999999999</v>
      </c>
      <c r="DJ31" s="7">
        <v>24.113</v>
      </c>
      <c r="DK31" s="8" t="s">
        <v>21</v>
      </c>
      <c r="DL31" s="8"/>
      <c r="DM31" s="16">
        <v>1</v>
      </c>
      <c r="DN31" s="29">
        <f t="shared" si="98"/>
        <v>24.113</v>
      </c>
      <c r="DO31" s="14">
        <v>24.594999999999999</v>
      </c>
      <c r="DP31" s="4">
        <v>3</v>
      </c>
      <c r="DQ31" s="122">
        <f t="shared" si="75"/>
        <v>2</v>
      </c>
      <c r="DR31" s="6">
        <v>2</v>
      </c>
      <c r="DS31" s="6">
        <v>2</v>
      </c>
      <c r="DT31" s="110">
        <f t="shared" si="76"/>
        <v>6</v>
      </c>
      <c r="DU31" s="110">
        <f t="shared" si="77"/>
        <v>6</v>
      </c>
      <c r="DV31" s="8" t="s">
        <v>21</v>
      </c>
      <c r="DW31" s="5">
        <f t="shared" si="99"/>
        <v>15</v>
      </c>
      <c r="DX31" s="15">
        <f t="shared" si="100"/>
        <v>85</v>
      </c>
      <c r="DY31" s="14">
        <v>23.846</v>
      </c>
      <c r="DZ31" s="7">
        <v>36.365000000000002</v>
      </c>
      <c r="EA31" s="8" t="s">
        <v>21</v>
      </c>
      <c r="EB31" s="8"/>
      <c r="EC31" s="16">
        <v>1</v>
      </c>
      <c r="ED31" s="29">
        <f t="shared" si="101"/>
        <v>23.846</v>
      </c>
      <c r="EE31" s="14">
        <v>24.068999999999999</v>
      </c>
      <c r="EF31" s="4">
        <v>3</v>
      </c>
      <c r="EG31" s="122">
        <f t="shared" si="78"/>
        <v>2</v>
      </c>
      <c r="EH31" s="6">
        <v>2</v>
      </c>
      <c r="EI31" s="6">
        <v>1</v>
      </c>
      <c r="EJ31" s="110">
        <f t="shared" si="79"/>
        <v>6</v>
      </c>
      <c r="EK31" s="110">
        <f t="shared" si="80"/>
        <v>8</v>
      </c>
      <c r="EL31" s="8" t="s">
        <v>21</v>
      </c>
      <c r="EM31" s="5">
        <f t="shared" si="102"/>
        <v>17</v>
      </c>
      <c r="EN31" s="15">
        <f t="shared" si="103"/>
        <v>102</v>
      </c>
      <c r="EO31" s="14">
        <v>23.286000000000001</v>
      </c>
      <c r="EP31" s="14">
        <v>23.7</v>
      </c>
      <c r="EQ31" s="8" t="s">
        <v>21</v>
      </c>
      <c r="ER31" s="12" t="s">
        <v>158</v>
      </c>
      <c r="ES31" s="16">
        <v>1</v>
      </c>
      <c r="ET31" s="29">
        <f t="shared" si="104"/>
        <v>23.286000000000001</v>
      </c>
      <c r="EU31" s="136">
        <v>90</v>
      </c>
      <c r="EV31" s="2"/>
      <c r="EW31" s="127"/>
      <c r="FA31" s="36"/>
      <c r="FB31" s="118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</row>
    <row r="32" spans="1:254" s="23" customFormat="1" ht="13.8" hidden="1" x14ac:dyDescent="0.3">
      <c r="A32" s="20">
        <v>5</v>
      </c>
      <c r="B32" s="9" t="s">
        <v>64</v>
      </c>
      <c r="C32" s="8">
        <v>12558</v>
      </c>
      <c r="D32" s="3">
        <v>84</v>
      </c>
      <c r="E32" s="3" t="s">
        <v>91</v>
      </c>
      <c r="F32" s="14">
        <v>26.132000000000001</v>
      </c>
      <c r="G32" s="14">
        <v>25.853999999999999</v>
      </c>
      <c r="H32" s="4">
        <v>1</v>
      </c>
      <c r="I32" s="122">
        <f>IF(AND(J$217&gt;4,H32=1),6)+IF(AND(J$217&gt;4,H32=2),4)+IF(AND(J$217&gt;4,H32=3),3)+IF(AND(J$217&gt;4,H32=4),2)+IF(AND(J$217&gt;4,H32=5),1)+IF(AND(J$217&gt;4,H32&gt;5),1)+IF(AND(J$217=4,H32=1),4)+IF(AND(J$217=4,H32=2),3)+IF(AND(J$217=4,H32=3),2)+IF(AND(J$217=4,H32=4),1)+IF(AND(J$217=3,H32=1),3)+IF(AND(J$217=3,H32=2),2)+IF(AND(J$217=3,H32=3),1)+IF(AND(J$217=2,H32=1),2)+IF(AND(J$217=2,H32=2),1)+IF(AND(J$217=1,H32=1),1)</f>
        <v>3</v>
      </c>
      <c r="J32" s="4">
        <v>3</v>
      </c>
      <c r="K32" s="4">
        <v>1</v>
      </c>
      <c r="L32" s="11">
        <f>IF(AND(J$217&gt;4,J32=1),12)+IF(AND(J$217&gt;4,J32=2),8)+IF(AND(J$217&gt;4,J32=3),6)+IF(AND(J$217&gt;4,J32=4),5)+IF(AND(J$217&gt;4,J32=5),4)+IF(AND(J$217&gt;4,J32=6),3)+IF(AND(J$217&gt;4,J32=7),2)+IF(AND(J$217&gt;4,J32&gt;7),1)+IF(AND(J$217=4,J32=1),8)+IF(AND(J$217=4,J32=2),6)+IF(AND(J$217=4,J32=3),4)+IF(AND(J$217=4,J32=4),2)+IF(AND(J$217=3,J32=1),6)+IF(AND(J$217=3,J32=2),4)+IF(AND(J$217=3,J32=3),2)+IF(AND(J$217=2,J32=1),4)+IF(AND(J$217=2,J32=2),2)+IF(AND(J$217=1,J32=1),2)</f>
        <v>2</v>
      </c>
      <c r="M32" s="11">
        <f>IF(AND(J$217&gt;4,K32=1),12)+IF(AND(J$217&gt;4,K32=2),8)+IF(AND(J$217&gt;4,K32=3),6)+IF(AND(J$217&gt;4,K32=4),5)+IF(AND(J$217&gt;4,K32=5),4)+IF(AND(J$217&gt;4,K32=6),3)+IF(AND(J$217&gt;4,K32=7),2)+IF(AND(J$217&gt;4,K32&gt;7),1)+IF(AND(J$217=4,K32=1),8)+IF(AND(J$217=4,K32=2),6)+IF(AND(J$217=4,K32=3),4)+IF(AND(J$217=4,K32=4),2)+IF(AND(J$217=3,K32=1),6)+IF(AND(J$217=3,K32=2),4)+IF(AND(J$217=3,K32=3),2)+IF(AND(J$217=2,K32=1),4)+IF(AND(J$217=2,K32=2),2)+IF(AND(J$217=1,K32=1),2)</f>
        <v>6</v>
      </c>
      <c r="N32" s="7" t="s">
        <v>22</v>
      </c>
      <c r="O32" s="5">
        <f t="shared" si="81"/>
        <v>12</v>
      </c>
      <c r="P32" s="15">
        <f t="shared" si="82"/>
        <v>12</v>
      </c>
      <c r="Q32" s="14">
        <v>34.713999999999999</v>
      </c>
      <c r="R32" s="14">
        <v>26.440999999999999</v>
      </c>
      <c r="S32" s="8" t="s">
        <v>22</v>
      </c>
      <c r="T32" s="8"/>
      <c r="U32" s="10">
        <v>1</v>
      </c>
      <c r="V32" s="29">
        <f t="shared" si="83"/>
        <v>25.853999999999999</v>
      </c>
      <c r="W32" s="14"/>
      <c r="X32" s="4"/>
      <c r="Y32" s="5">
        <f>IF(AND(Z$217&gt;4,X32=1),6)+IF(AND(Z$217&gt;4,X32=2),4)+IF(AND(Z$217&gt;4,X32=3),3)+IF(AND(Z$217&gt;4,X32=4),2)+IF(AND(Z$217&gt;4,X32=5),1)+IF(AND(Z$217&gt;4,X32&gt;5),1)+IF(AND(Z$217=4,X32=1),4)+IF(AND(Z$217=4,X32=2),3)+IF(AND(Z$217=4,X32=3),2)+IF(AND(Z$217=4,X32=4),1)+IF(AND(Z$217=3,X32=1),3)+IF(AND(Z$217=3,X32=2),2)+IF(AND(Z$217=3,X32=3),1)+IF(AND(Z$217=2,X32=1),2)+IF(AND(Z$217=2,X32=2),1)+IF(AND(Z$217=1,X32=1),1)</f>
        <v>0</v>
      </c>
      <c r="Z32" s="4">
        <v>5</v>
      </c>
      <c r="AA32" s="4">
        <v>1</v>
      </c>
      <c r="AB32" s="11">
        <f>IF(AND(Z$217&gt;4,Z32=1),12)+IF(AND(Z$217&gt;4,Z32=2),8)+IF(AND(Z$217&gt;4,Z32=3),6)+IF(AND(Z$217&gt;4,Z32=4),5)+IF(AND(Z$217&gt;4,Z32=5),4)+IF(AND(Z$217&gt;4,Z32=6),3)+IF(AND(Z$217&gt;4,Z32=7),2)+IF(AND(Z$217&gt;4,Z32&gt;7),1)+IF(AND(Z$217=4,Z32=1),8)+IF(AND(Z$217=4,Z32=2),6)+IF(AND(Z$217=4,Z32=3),4)+IF(AND(Z$217=4,Z32=4),2)+IF(AND(Z$217=3,Z32=1),6)+IF(AND(Z$217=3,Z32=2),4)+IF(AND(Z$217=3,Z32=3),2)+IF(AND(Z$217=2,Z32=1),4)+IF(AND(Z$217=2,Z32=2),2)+IF(AND(Z$217=1,Z32=1),2)</f>
        <v>4</v>
      </c>
      <c r="AC32" s="11">
        <f>IF(AND(Z$217&gt;4,AA32=1),12)+IF(AND(Z$217&gt;4,AA32=2),8)+IF(AND(Z$217&gt;4,AA32=3),6)+IF(AND(Z$217&gt;4,AA32=4),5)+IF(AND(Z$217&gt;4,AA32=5),4)+IF(AND(Z$217&gt;4,AA32=6),3)+IF(AND(Z$217&gt;4,AA32=7),2)+IF(AND(Z$217&gt;4,AA32&gt;7),1)+IF(AND(Z$217=4,AA32=1),8)+IF(AND(Z$217=4,AA32=2),6)+IF(AND(Z$217=4,AA32=3),4)+IF(AND(Z$217=4,AA32=4),2)+IF(AND(Z$217=3,AA32=1),6)+IF(AND(Z$217=3,AA32=2),4)+IF(AND(Z$217=3,AA32=3),2)+IF(AND(Z$217=2,AA32=1),4)+IF(AND(Z$217=2,AA32=2),2)+IF(AND(Z$217=1,AA32=1),2)</f>
        <v>12</v>
      </c>
      <c r="AD32" s="7" t="s">
        <v>22</v>
      </c>
      <c r="AE32" s="5">
        <f>+Y32+AB32+AC32+AK32</f>
        <v>16</v>
      </c>
      <c r="AF32" s="15">
        <f t="shared" si="84"/>
        <v>28</v>
      </c>
      <c r="AG32" s="14">
        <v>26.913</v>
      </c>
      <c r="AH32" s="14">
        <v>25.864000000000001</v>
      </c>
      <c r="AI32" s="8" t="s">
        <v>22</v>
      </c>
      <c r="AJ32" s="8"/>
      <c r="AK32" s="10"/>
      <c r="AL32" s="29">
        <f t="shared" si="85"/>
        <v>25.853999999999999</v>
      </c>
      <c r="AM32" s="14">
        <v>25.283999999999999</v>
      </c>
      <c r="AN32" s="4">
        <v>1</v>
      </c>
      <c r="AO32" s="122">
        <f>IF(AND(AP$217&gt;4,AN32=1),6)+IF(AND(AP$217&gt;4,AN32=2),4)+IF(AND(AP$217&gt;4,AN32=3),3)+IF(AND(AP$217&gt;4,AN32=4),2)+IF(AND(AP$217&gt;4,AN32=5),1)+IF(AND(AP$217&gt;4,AN32&gt;5),1)+IF(AND(AP$217=4,AN32=1),4)+IF(AND(AP$217=4,AN32=2),3)+IF(AND(AP$217=4,AN32=3),2)+IF(AND(AP$217=4,AN32=4),1)+IF(AND(AP$217=3,AN32=1),3)+IF(AND(AP$217=3,AN32=2),2)+IF(AND(AP$217=3,AN32=3),1)+IF(AND(AP$217=2,AN32=1),2)+IF(AND(AP$217=2,AN32=2),1)+IF(AND(AP$217=1,AN32=1),1)</f>
        <v>6</v>
      </c>
      <c r="AP32" s="4">
        <v>2</v>
      </c>
      <c r="AQ32" s="4"/>
      <c r="AR32" s="11">
        <f>IF(AND(AP$217&gt;4,AP32=1),12)+IF(AND(AP$217&gt;4,AP32=2),8)+IF(AND(AP$217&gt;4,AP32=3),6)+IF(AND(AP$217&gt;4,AP32=4),5)+IF(AND(AP$217&gt;4,AP32=5),4)+IF(AND(AP$217&gt;4,AP32=6),3)+IF(AND(AP$217&gt;4,AP32=7),2)+IF(AND(AP$217&gt;4,AP32&gt;7),1)+IF(AND(AP$217=4,AP32=1),8)+IF(AND(AP$217=4,AP32=2),6)+IF(AND(AP$217=4,AP32=3),4)+IF(AND(AP$217=4,AP32=4),2)+IF(AND(AP$217=3,AP32=1),6)+IF(AND(AP$217=3,AP32=2),4)+IF(AND(AP$217=3,AP32=3),2)+IF(AND(AP$217=2,AP32=1),4)+IF(AND(AP$217=2,AP32=2),2)+IF(AND(AP$217=1,AP32=1),2)</f>
        <v>8</v>
      </c>
      <c r="AS32" s="11">
        <f>IF(AND(AP$217&gt;4,AQ32=1),12)+IF(AND(AP$217&gt;4,AQ32=2),8)+IF(AND(AP$217&gt;4,AQ32=3),6)+IF(AND(AP$217&gt;4,AQ32=4),5)+IF(AND(AP$217&gt;4,AQ32=5),4)+IF(AND(AP$217&gt;4,AQ32=6),3)+IF(AND(AP$217&gt;4,AQ32=7),2)+IF(AND(AP$217&gt;4,AQ32&gt;7),1)+IF(AND(AP$217=4,AQ32=1),8)+IF(AND(AP$217=4,AQ32=2),6)+IF(AND(AP$217=4,AQ32=3),4)+IF(AND(AP$217=4,AQ32=4),2)+IF(AND(AP$217=3,AQ32=1),6)+IF(AND(AP$217=3,AQ32=2),4)+IF(AND(AP$217=3,AQ32=3),2)+IF(AND(AP$217=2,AQ32=1),4)+IF(AND(AP$217=2,AQ32=2),2)+IF(AND(AP$217=1,AQ32=1),2)</f>
        <v>0</v>
      </c>
      <c r="AT32" s="7" t="s">
        <v>22</v>
      </c>
      <c r="AU32" s="5">
        <f>+AO32+AR32+AS32+BA32</f>
        <v>16</v>
      </c>
      <c r="AV32" s="15">
        <f t="shared" si="86"/>
        <v>44</v>
      </c>
      <c r="AW32" s="14">
        <v>25.233000000000001</v>
      </c>
      <c r="AX32" s="14"/>
      <c r="AY32" s="8" t="s">
        <v>21</v>
      </c>
      <c r="AZ32" s="12" t="s">
        <v>166</v>
      </c>
      <c r="BA32" s="10">
        <v>2</v>
      </c>
      <c r="BB32" s="29">
        <f t="shared" si="87"/>
        <v>25.233000000000001</v>
      </c>
      <c r="BC32" s="14">
        <v>25.172000000000001</v>
      </c>
      <c r="BD32" s="4">
        <v>4</v>
      </c>
      <c r="BE32" s="122">
        <f t="shared" si="63"/>
        <v>2</v>
      </c>
      <c r="BF32" s="4">
        <v>3</v>
      </c>
      <c r="BG32" s="4">
        <v>4</v>
      </c>
      <c r="BH32" s="5">
        <f t="shared" si="64"/>
        <v>6</v>
      </c>
      <c r="BI32" s="5">
        <f t="shared" si="65"/>
        <v>5</v>
      </c>
      <c r="BJ32" s="7" t="s">
        <v>21</v>
      </c>
      <c r="BK32" s="5">
        <f>+BE32+BH32+BI32+BQ32</f>
        <v>13</v>
      </c>
      <c r="BL32" s="15">
        <f t="shared" si="88"/>
        <v>57</v>
      </c>
      <c r="BM32" s="14">
        <v>26.437999999999999</v>
      </c>
      <c r="BN32" s="14">
        <v>26.132000000000001</v>
      </c>
      <c r="BO32" s="8" t="s">
        <v>21</v>
      </c>
      <c r="BP32" s="8"/>
      <c r="BQ32" s="10"/>
      <c r="BR32" s="29">
        <f t="shared" si="89"/>
        <v>25.172000000000001</v>
      </c>
      <c r="BS32" s="14">
        <v>27.658999999999999</v>
      </c>
      <c r="BT32" s="4">
        <v>6</v>
      </c>
      <c r="BU32" s="122">
        <f t="shared" si="66"/>
        <v>1</v>
      </c>
      <c r="BV32" s="4">
        <v>9</v>
      </c>
      <c r="BW32" s="4"/>
      <c r="BX32" s="5">
        <f t="shared" si="67"/>
        <v>1</v>
      </c>
      <c r="BY32" s="5">
        <f t="shared" si="68"/>
        <v>0</v>
      </c>
      <c r="BZ32" s="7" t="s">
        <v>21</v>
      </c>
      <c r="CA32" s="5">
        <f t="shared" si="90"/>
        <v>3</v>
      </c>
      <c r="CB32" s="15">
        <f t="shared" si="91"/>
        <v>60</v>
      </c>
      <c r="CC32" s="14">
        <v>24.518000000000001</v>
      </c>
      <c r="CD32" s="14"/>
      <c r="CE32" s="8" t="s">
        <v>21</v>
      </c>
      <c r="CF32" s="8"/>
      <c r="CG32" s="10">
        <v>1</v>
      </c>
      <c r="CH32" s="29">
        <f t="shared" si="92"/>
        <v>24.518000000000001</v>
      </c>
      <c r="CI32" s="14"/>
      <c r="CJ32" s="4"/>
      <c r="CK32" s="5">
        <f t="shared" si="69"/>
        <v>0</v>
      </c>
      <c r="CL32" s="4"/>
      <c r="CM32" s="4"/>
      <c r="CN32" s="5">
        <f t="shared" si="70"/>
        <v>0</v>
      </c>
      <c r="CO32" s="5">
        <f t="shared" si="71"/>
        <v>0</v>
      </c>
      <c r="CP32" s="7" t="s">
        <v>21</v>
      </c>
      <c r="CQ32" s="5">
        <f t="shared" si="93"/>
        <v>0</v>
      </c>
      <c r="CR32" s="15">
        <f t="shared" si="94"/>
        <v>60</v>
      </c>
      <c r="CS32" s="14"/>
      <c r="CT32" s="14"/>
      <c r="CU32" s="8" t="s">
        <v>21</v>
      </c>
      <c r="CV32" s="8"/>
      <c r="CW32" s="10"/>
      <c r="CX32" s="29">
        <f t="shared" si="95"/>
        <v>24.518000000000001</v>
      </c>
      <c r="CY32" s="14"/>
      <c r="CZ32" s="4"/>
      <c r="DA32" s="5">
        <f t="shared" si="72"/>
        <v>0</v>
      </c>
      <c r="DB32" s="4"/>
      <c r="DC32" s="4"/>
      <c r="DD32" s="5">
        <f t="shared" si="73"/>
        <v>0</v>
      </c>
      <c r="DE32" s="5">
        <f t="shared" si="74"/>
        <v>0</v>
      </c>
      <c r="DF32" s="7" t="s">
        <v>21</v>
      </c>
      <c r="DG32" s="5">
        <f t="shared" si="96"/>
        <v>0</v>
      </c>
      <c r="DH32" s="15">
        <f t="shared" si="97"/>
        <v>60</v>
      </c>
      <c r="DI32" s="14"/>
      <c r="DJ32" s="14"/>
      <c r="DK32" s="8" t="s">
        <v>21</v>
      </c>
      <c r="DL32" s="8"/>
      <c r="DM32" s="10"/>
      <c r="DN32" s="29">
        <f t="shared" si="98"/>
        <v>24.518000000000001</v>
      </c>
      <c r="DO32" s="14"/>
      <c r="DP32" s="4"/>
      <c r="DQ32" s="122">
        <f t="shared" si="75"/>
        <v>0</v>
      </c>
      <c r="DR32" s="4"/>
      <c r="DS32" s="4"/>
      <c r="DT32" s="5">
        <f t="shared" si="76"/>
        <v>0</v>
      </c>
      <c r="DU32" s="5">
        <f t="shared" si="77"/>
        <v>0</v>
      </c>
      <c r="DV32" s="7" t="s">
        <v>21</v>
      </c>
      <c r="DW32" s="5">
        <f t="shared" si="99"/>
        <v>0</v>
      </c>
      <c r="DX32" s="15">
        <f t="shared" si="100"/>
        <v>60</v>
      </c>
      <c r="DY32" s="14"/>
      <c r="DZ32" s="14"/>
      <c r="EA32" s="8" t="s">
        <v>21</v>
      </c>
      <c r="EB32" s="8"/>
      <c r="EC32" s="10"/>
      <c r="ED32" s="29">
        <f t="shared" si="101"/>
        <v>24.518000000000001</v>
      </c>
      <c r="EE32" s="14"/>
      <c r="EF32" s="4"/>
      <c r="EG32" s="122">
        <f t="shared" si="78"/>
        <v>0</v>
      </c>
      <c r="EH32" s="4"/>
      <c r="EI32" s="4"/>
      <c r="EJ32" s="5">
        <f t="shared" si="79"/>
        <v>0</v>
      </c>
      <c r="EK32" s="5">
        <f t="shared" si="80"/>
        <v>0</v>
      </c>
      <c r="EL32" s="7" t="s">
        <v>21</v>
      </c>
      <c r="EM32" s="5">
        <f t="shared" si="102"/>
        <v>0</v>
      </c>
      <c r="EN32" s="15">
        <f t="shared" si="103"/>
        <v>60</v>
      </c>
      <c r="EO32" s="14"/>
      <c r="EP32" s="14"/>
      <c r="EQ32" s="8" t="s">
        <v>21</v>
      </c>
      <c r="ER32" s="8"/>
      <c r="ES32" s="10"/>
      <c r="ET32" s="29">
        <f t="shared" si="104"/>
        <v>24.518000000000001</v>
      </c>
      <c r="EU32" s="2"/>
      <c r="EV32" s="2"/>
      <c r="EW32" s="127"/>
      <c r="FA32" s="36"/>
      <c r="FB32" s="118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</row>
    <row r="33" spans="1:169" s="23" customFormat="1" ht="13.8" hidden="1" x14ac:dyDescent="0.3">
      <c r="A33" s="20">
        <v>6</v>
      </c>
      <c r="B33" s="1" t="s">
        <v>54</v>
      </c>
      <c r="C33" s="2">
        <v>15312</v>
      </c>
      <c r="D33" s="3">
        <v>51</v>
      </c>
      <c r="E33" s="3" t="s">
        <v>53</v>
      </c>
      <c r="F33" s="14">
        <v>24.814</v>
      </c>
      <c r="G33" s="14">
        <v>28.506</v>
      </c>
      <c r="H33" s="4">
        <v>5</v>
      </c>
      <c r="I33" s="122">
        <f>IF(AND(J$216&gt;4,H33=1),6)+IF(AND(J$216&gt;4,H33=2),4)+IF(AND(J$216&gt;4,H33=3),3)+IF(AND(J$216&gt;4,H33=4),2)+IF(AND(J$216&gt;4,H33=5),1)+IF(AND(J$216&gt;4,H33&gt;5),1)+IF(AND(J$216=4,H33=1),4)+IF(AND(J$216=4,H33=2),3)+IF(AND(J$216=4,H33=3),2)+IF(AND(J$216=4,H33=4),1)+IF(AND(J$216=3,H33=1),3)+IF(AND(J$216=3,H33=2),2)+IF(AND(J$216=3,H33=3),1)+IF(AND(J$216=2,H33=1),2)+IF(AND(J$216=2,H33=2),1)+IF(AND(J$216=1,H33=1),1)</f>
        <v>1</v>
      </c>
      <c r="J33" s="6">
        <v>3</v>
      </c>
      <c r="K33" s="6">
        <v>3</v>
      </c>
      <c r="L33" s="5">
        <f>IF(AND(J$216&gt;4,J33=1),12)+IF(AND(J$216&gt;4,J33=2),8)+IF(AND(J$216&gt;4,J33=3),6)+IF(AND(J$216&gt;4,J33=4),5)+IF(AND(J$216&gt;4,J33=5),4)+IF(AND(J$216&gt;4,J33=6),3)+IF(AND(J$216&gt;4,J33=7),2)+IF(AND(J$216&gt;4,J33&gt;7),1)+IF(AND(J$216=4,J33=1),8)+IF(AND(J$216=4,J33=2),6)+IF(AND(J$216=4,J33=3),4)+IF(AND(J$216=4,J33=4),2)+IF(AND(J$216=3,J33=1),6)+IF(AND(J$216=3,J33=2),4)+IF(AND(J$216=3,J33=3),2)+IF(AND(J$216=2,J33=1),4)+IF(AND(J$216=2,J33=2),2)+IF(AND(J$216=1,J33=1),2)</f>
        <v>6</v>
      </c>
      <c r="M33" s="5">
        <f>IF(AND(J$216&gt;4,K33=1),12)+IF(AND(J$216&gt;4,K33=2),8)+IF(AND(J$216&gt;4,K33=3),6)+IF(AND(J$216&gt;4,K33=4),5)+IF(AND(J$216&gt;4,K33=5),4)+IF(AND(J$216&gt;4,K33=6),3)+IF(AND(J$216&gt;4,K33=7),2)+IF(AND(J$216&gt;4,K33&gt;7),1)+IF(AND(J$216=4,K33=1),8)+IF(AND(J$216=4,K33=2),6)+IF(AND(J$216=4,K33=3),4)+IF(AND(J$216=4,K33=4),2)+IF(AND(J$216=3,K33=1),6)+IF(AND(J$216=3,K33=2),4)+IF(AND(J$216=3,K33=3),2)+IF(AND(J$216=2,K33=1),4)+IF(AND(J$216=2,K33=2),2)+IF(AND(J$216=1,K33=1),2)</f>
        <v>6</v>
      </c>
      <c r="N33" s="8" t="s">
        <v>21</v>
      </c>
      <c r="O33" s="5">
        <f t="shared" si="81"/>
        <v>13</v>
      </c>
      <c r="P33" s="15">
        <f t="shared" si="82"/>
        <v>13</v>
      </c>
      <c r="Q33" s="14">
        <v>25.911999999999999</v>
      </c>
      <c r="R33" s="14">
        <v>24.870999999999999</v>
      </c>
      <c r="S33" s="8" t="s">
        <v>21</v>
      </c>
      <c r="T33" s="8"/>
      <c r="U33" s="10"/>
      <c r="V33" s="29">
        <f t="shared" si="83"/>
        <v>24.814</v>
      </c>
      <c r="W33" s="14"/>
      <c r="X33" s="4"/>
      <c r="Y33" s="5">
        <f>IF(AND(Z$216&gt;4,X33=1),6)+IF(AND(Z$216&gt;4,X33=2),4)+IF(AND(Z$216&gt;4,X33=3),3)+IF(AND(Z$216&gt;4,X33=4),2)+IF(AND(Z$216&gt;4,X33=5),1)+IF(AND(Z$216&gt;4,X33&gt;5),1)+IF(AND(Z$216=4,X33=1),4)+IF(AND(Z$216=4,X33=2),3)+IF(AND(Z$216=4,X33=3),2)+IF(AND(Z$216=4,X33=4),1)+IF(AND(Z$216=3,X33=1),3)+IF(AND(Z$216=3,X33=2),2)+IF(AND(Z$216=3,X33=3),1)+IF(AND(Z$216=2,X33=1),2)+IF(AND(Z$216=2,X33=2),1)+IF(AND(Z$216=1,X33=1),1)</f>
        <v>0</v>
      </c>
      <c r="Z33" s="6">
        <v>3</v>
      </c>
      <c r="AA33" s="6">
        <v>4</v>
      </c>
      <c r="AB33" s="5">
        <f>IF(AND(Z$216&gt;4,Z33=1),12)+IF(AND(Z$216&gt;4,Z33=2),8)+IF(AND(Z$216&gt;4,Z33=3),6)+IF(AND(Z$216&gt;4,Z33=4),5)+IF(AND(Z$216&gt;4,Z33=5),4)+IF(AND(Z$216&gt;4,Z33=6),3)+IF(AND(Z$216&gt;4,Z33=7),2)+IF(AND(Z$216&gt;4,Z33&gt;7),1)+IF(AND(Z$216=4,Z33=1),8)+IF(AND(Z$216=4,Z33=2),6)+IF(AND(Z$216=4,Z33=3),4)+IF(AND(Z$216=4,Z33=4),2)+IF(AND(Z$216=3,Z33=1),6)+IF(AND(Z$216=3,Z33=2),4)+IF(AND(Z$216=3,Z33=3),2)+IF(AND(Z$216=2,Z33=1),4)+IF(AND(Z$216=2,Z33=2),2)+IF(AND(Z$216=1,Z33=1),2)</f>
        <v>6</v>
      </c>
      <c r="AC33" s="5">
        <f>IF(AND(Z$216&gt;4,AA33=1),12)+IF(AND(Z$216&gt;4,AA33=2),8)+IF(AND(Z$216&gt;4,AA33=3),6)+IF(AND(Z$216&gt;4,AA33=4),5)+IF(AND(Z$216&gt;4,AA33=5),4)+IF(AND(Z$216&gt;4,AA33=6),3)+IF(AND(Z$216&gt;4,AA33=7),2)+IF(AND(Z$216&gt;4,AA33&gt;7),1)+IF(AND(Z$216=4,AA33=1),8)+IF(AND(Z$216=4,AA33=2),6)+IF(AND(Z$216=4,AA33=3),4)+IF(AND(Z$216=4,AA33=4),2)+IF(AND(Z$216=3,AA33=1),6)+IF(AND(Z$216=3,AA33=2),4)+IF(AND(Z$216=3,AA33=3),2)+IF(AND(Z$216=2,AA33=1),4)+IF(AND(Z$216=2,AA33=2),2)+IF(AND(Z$216=1,AA33=1),2)</f>
        <v>5</v>
      </c>
      <c r="AD33" s="8" t="s">
        <v>21</v>
      </c>
      <c r="AE33" s="5">
        <f>+Y33+AB33+AC33+AK33</f>
        <v>12</v>
      </c>
      <c r="AF33" s="15">
        <f t="shared" si="84"/>
        <v>25</v>
      </c>
      <c r="AG33" s="14">
        <v>28.407</v>
      </c>
      <c r="AH33" s="14">
        <v>24.507000000000001</v>
      </c>
      <c r="AI33" s="8" t="s">
        <v>21</v>
      </c>
      <c r="AJ33" s="8"/>
      <c r="AK33" s="10">
        <v>1</v>
      </c>
      <c r="AL33" s="29">
        <f t="shared" si="85"/>
        <v>24.507000000000001</v>
      </c>
      <c r="AM33" s="14">
        <v>24.984000000000002</v>
      </c>
      <c r="AN33" s="4">
        <v>5</v>
      </c>
      <c r="AO33" s="122">
        <f>IF(AND(AP$216&gt;4,AN33=1),6)+IF(AND(AP$216&gt;4,AN33=2),4)+IF(AND(AP$216&gt;4,AN33=3),3)+IF(AND(AP$216&gt;4,AN33=4),2)+IF(AND(AP$216&gt;4,AN33=5),1)+IF(AND(AP$216&gt;4,AN33&gt;5),1)+IF(AND(AP$216=4,AN33=1),4)+IF(AND(AP$216=4,AN33=2),3)+IF(AND(AP$216=4,AN33=3),2)+IF(AND(AP$216=4,AN33=4),1)+IF(AND(AP$216=3,AN33=1),3)+IF(AND(AP$216=3,AN33=2),2)+IF(AND(AP$216=3,AN33=3),1)+IF(AND(AP$216=2,AN33=1),2)+IF(AND(AP$216=2,AN33=2),1)+IF(AND(AP$216=1,AN33=1),1)</f>
        <v>1</v>
      </c>
      <c r="AP33" s="6">
        <v>5</v>
      </c>
      <c r="AQ33" s="6">
        <v>1</v>
      </c>
      <c r="AR33" s="5">
        <f>IF(AND(AP$216&gt;4,AP33=1),12)+IF(AND(AP$216&gt;4,AP33=2),8)+IF(AND(AP$216&gt;4,AP33=3),6)+IF(AND(AP$216&gt;4,AP33=4),5)+IF(AND(AP$216&gt;4,AP33=5),4)+IF(AND(AP$216&gt;4,AP33=6),3)+IF(AND(AP$216&gt;4,AP33=7),2)+IF(AND(AP$216&gt;4,AP33&gt;7),1)+IF(AND(AP$216=4,AP33=1),8)+IF(AND(AP$216=4,AP33=2),6)+IF(AND(AP$216=4,AP33=3),4)+IF(AND(AP$216=4,AP33=4),2)+IF(AND(AP$216=3,AP33=1),6)+IF(AND(AP$216=3,AP33=2),4)+IF(AND(AP$216=3,AP33=3),2)+IF(AND(AP$216=2,AP33=1),4)+IF(AND(AP$216=2,AP33=2),2)+IF(AND(AP$216=1,AP33=1),2)</f>
        <v>4</v>
      </c>
      <c r="AS33" s="5">
        <f>IF(AND(AP$216&gt;4,AQ33=1),12)+IF(AND(AP$216&gt;4,AQ33=2),8)+IF(AND(AP$216&gt;4,AQ33=3),6)+IF(AND(AP$216&gt;4,AQ33=4),5)+IF(AND(AP$216&gt;4,AQ33=5),4)+IF(AND(AP$216&gt;4,AQ33=6),3)+IF(AND(AP$216&gt;4,AQ33=7),2)+IF(AND(AP$216&gt;4,AQ33&gt;7),1)+IF(AND(AP$216=4,AQ33=1),8)+IF(AND(AP$216=4,AQ33=2),6)+IF(AND(AP$216=4,AQ33=3),4)+IF(AND(AP$216=4,AQ33=4),2)+IF(AND(AP$216=3,AQ33=1),6)+IF(AND(AP$216=3,AQ33=2),4)+IF(AND(AP$216=3,AQ33=3),2)+IF(AND(AP$216=2,AQ33=1),4)+IF(AND(AP$216=2,AQ33=2),2)+IF(AND(AP$216=1,AQ33=1),2)</f>
        <v>12</v>
      </c>
      <c r="AT33" s="8" t="s">
        <v>21</v>
      </c>
      <c r="AU33" s="5">
        <f>+AO33+AR33+AS33+BA33</f>
        <v>18</v>
      </c>
      <c r="AV33" s="15">
        <f t="shared" si="86"/>
        <v>43</v>
      </c>
      <c r="AW33" s="14">
        <v>24.905999999999999</v>
      </c>
      <c r="AX33" s="14">
        <v>23.841999999999999</v>
      </c>
      <c r="AY33" s="8" t="s">
        <v>21</v>
      </c>
      <c r="AZ33" s="8"/>
      <c r="BA33" s="10">
        <v>1</v>
      </c>
      <c r="BB33" s="29">
        <f t="shared" si="87"/>
        <v>23.841999999999999</v>
      </c>
      <c r="BC33" s="14">
        <v>24.57</v>
      </c>
      <c r="BD33" s="4">
        <v>2</v>
      </c>
      <c r="BE33" s="122">
        <f t="shared" si="63"/>
        <v>4</v>
      </c>
      <c r="BF33" s="6">
        <v>6</v>
      </c>
      <c r="BG33" s="6"/>
      <c r="BH33" s="5">
        <f t="shared" si="64"/>
        <v>3</v>
      </c>
      <c r="BI33" s="5">
        <f t="shared" si="65"/>
        <v>0</v>
      </c>
      <c r="BJ33" s="8" t="s">
        <v>21</v>
      </c>
      <c r="BK33" s="5">
        <f>+BE33+BH33+BI33+BQ33</f>
        <v>7</v>
      </c>
      <c r="BL33" s="15">
        <f t="shared" si="88"/>
        <v>50</v>
      </c>
      <c r="BM33" s="14">
        <v>24.786999999999999</v>
      </c>
      <c r="BN33" s="14"/>
      <c r="BO33" s="8" t="s">
        <v>21</v>
      </c>
      <c r="BP33" s="8"/>
      <c r="BQ33" s="10"/>
      <c r="BR33" s="29">
        <f t="shared" si="89"/>
        <v>23.841999999999999</v>
      </c>
      <c r="BS33" s="14"/>
      <c r="BT33" s="4"/>
      <c r="BU33" s="122">
        <f t="shared" si="66"/>
        <v>0</v>
      </c>
      <c r="BV33" s="6">
        <v>7</v>
      </c>
      <c r="BW33" s="6"/>
      <c r="BX33" s="5">
        <f t="shared" si="67"/>
        <v>2</v>
      </c>
      <c r="BY33" s="5">
        <f t="shared" si="68"/>
        <v>0</v>
      </c>
      <c r="BZ33" s="8" t="s">
        <v>21</v>
      </c>
      <c r="CA33" s="5">
        <f t="shared" si="90"/>
        <v>2</v>
      </c>
      <c r="CB33" s="15">
        <f t="shared" si="91"/>
        <v>52</v>
      </c>
      <c r="CC33" s="14">
        <v>28.484999999999999</v>
      </c>
      <c r="CD33" s="14"/>
      <c r="CE33" s="8" t="s">
        <v>21</v>
      </c>
      <c r="CF33" s="8"/>
      <c r="CG33" s="10"/>
      <c r="CH33" s="29">
        <f t="shared" si="92"/>
        <v>23.841999999999999</v>
      </c>
      <c r="CI33" s="14"/>
      <c r="CJ33" s="4"/>
      <c r="CK33" s="5">
        <f t="shared" si="69"/>
        <v>0</v>
      </c>
      <c r="CL33" s="6"/>
      <c r="CM33" s="6"/>
      <c r="CN33" s="5">
        <f t="shared" si="70"/>
        <v>0</v>
      </c>
      <c r="CO33" s="5">
        <f t="shared" si="71"/>
        <v>0</v>
      </c>
      <c r="CP33" s="8" t="s">
        <v>21</v>
      </c>
      <c r="CQ33" s="5">
        <f t="shared" si="93"/>
        <v>0</v>
      </c>
      <c r="CR33" s="15">
        <f t="shared" si="94"/>
        <v>52</v>
      </c>
      <c r="CS33" s="14"/>
      <c r="CT33" s="14"/>
      <c r="CU33" s="8" t="s">
        <v>21</v>
      </c>
      <c r="CV33" s="8"/>
      <c r="CW33" s="10"/>
      <c r="CX33" s="29">
        <f t="shared" si="95"/>
        <v>23.841999999999999</v>
      </c>
      <c r="CY33" s="14"/>
      <c r="CZ33" s="4"/>
      <c r="DA33" s="5">
        <f t="shared" si="72"/>
        <v>0</v>
      </c>
      <c r="DB33" s="6">
        <v>6</v>
      </c>
      <c r="DC33" s="6">
        <v>4</v>
      </c>
      <c r="DD33" s="5">
        <f t="shared" si="73"/>
        <v>3</v>
      </c>
      <c r="DE33" s="5">
        <f t="shared" si="74"/>
        <v>5</v>
      </c>
      <c r="DF33" s="8" t="s">
        <v>21</v>
      </c>
      <c r="DG33" s="5">
        <f t="shared" si="96"/>
        <v>8</v>
      </c>
      <c r="DH33" s="15">
        <f t="shared" si="97"/>
        <v>60</v>
      </c>
      <c r="DI33" s="14">
        <v>46.734000000000002</v>
      </c>
      <c r="DJ33" s="14">
        <v>25.693000000000001</v>
      </c>
      <c r="DK33" s="8" t="s">
        <v>21</v>
      </c>
      <c r="DL33" s="8"/>
      <c r="DM33" s="10"/>
      <c r="DN33" s="29">
        <f t="shared" si="98"/>
        <v>23.841999999999999</v>
      </c>
      <c r="DO33" s="14"/>
      <c r="DP33" s="4"/>
      <c r="DQ33" s="122">
        <f t="shared" si="75"/>
        <v>0</v>
      </c>
      <c r="DR33" s="6"/>
      <c r="DS33" s="6"/>
      <c r="DT33" s="5">
        <f t="shared" si="76"/>
        <v>0</v>
      </c>
      <c r="DU33" s="5">
        <f t="shared" si="77"/>
        <v>0</v>
      </c>
      <c r="DV33" s="8" t="s">
        <v>21</v>
      </c>
      <c r="DW33" s="5">
        <f t="shared" si="99"/>
        <v>0</v>
      </c>
      <c r="DX33" s="15">
        <f t="shared" si="100"/>
        <v>60</v>
      </c>
      <c r="DY33" s="14"/>
      <c r="DZ33" s="14"/>
      <c r="EA33" s="8" t="s">
        <v>21</v>
      </c>
      <c r="EB33" s="8"/>
      <c r="EC33" s="10"/>
      <c r="ED33" s="29">
        <f t="shared" si="101"/>
        <v>23.841999999999999</v>
      </c>
      <c r="EE33" s="14"/>
      <c r="EF33" s="4"/>
      <c r="EG33" s="122">
        <f t="shared" si="78"/>
        <v>0</v>
      </c>
      <c r="EH33" s="6"/>
      <c r="EI33" s="6"/>
      <c r="EJ33" s="5">
        <f t="shared" si="79"/>
        <v>0</v>
      </c>
      <c r="EK33" s="5">
        <f t="shared" si="80"/>
        <v>0</v>
      </c>
      <c r="EL33" s="8" t="s">
        <v>21</v>
      </c>
      <c r="EM33" s="5">
        <f t="shared" si="102"/>
        <v>0</v>
      </c>
      <c r="EN33" s="15">
        <f t="shared" si="103"/>
        <v>60</v>
      </c>
      <c r="EO33" s="14"/>
      <c r="EP33" s="14"/>
      <c r="EQ33" s="8" t="s">
        <v>21</v>
      </c>
      <c r="ER33" s="8"/>
      <c r="ES33" s="10"/>
      <c r="ET33" s="29">
        <f t="shared" si="104"/>
        <v>23.841999999999999</v>
      </c>
      <c r="EU33" s="2"/>
      <c r="EV33" s="2"/>
      <c r="EW33" s="127"/>
      <c r="FA33" s="36"/>
      <c r="FB33" s="118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</row>
    <row r="34" spans="1:169" s="23" customFormat="1" ht="13.8" hidden="1" x14ac:dyDescent="0.3">
      <c r="A34" s="20">
        <v>7</v>
      </c>
      <c r="B34" s="1" t="s">
        <v>37</v>
      </c>
      <c r="C34" s="13">
        <v>2569</v>
      </c>
      <c r="D34" s="9">
        <v>79</v>
      </c>
      <c r="E34" s="9" t="s">
        <v>38</v>
      </c>
      <c r="F34" s="14">
        <v>24.367999999999999</v>
      </c>
      <c r="G34" s="14">
        <v>27.108000000000001</v>
      </c>
      <c r="H34" s="4">
        <v>4</v>
      </c>
      <c r="I34" s="122">
        <f>IF(AND(J$216&gt;4,H34=1),6)+IF(AND(J$216&gt;4,H34=2),4)+IF(AND(J$216&gt;4,H34=3),3)+IF(AND(J$216&gt;4,H34=4),2)+IF(AND(J$216&gt;4,H34=5),1)+IF(AND(J$216&gt;4,H34&gt;5),1)+IF(AND(J$216=4,H34=1),4)+IF(AND(J$216=4,H34=2),3)+IF(AND(J$216=4,H34=3),2)+IF(AND(J$216=4,H34=4),1)+IF(AND(J$216=3,H34=1),3)+IF(AND(J$216=3,H34=2),2)+IF(AND(J$216=3,H34=3),1)+IF(AND(J$216=2,H34=1),2)+IF(AND(J$216=2,H34=2),1)+IF(AND(J$216=1,H34=1),1)</f>
        <v>2</v>
      </c>
      <c r="J34" s="6"/>
      <c r="K34" s="6"/>
      <c r="L34" s="5">
        <f>IF(AND(J$216&gt;4,J34=1),12)+IF(AND(J$216&gt;4,J34=2),8)+IF(AND(J$216&gt;4,J34=3),6)+IF(AND(J$216&gt;4,J34=4),5)+IF(AND(J$216&gt;4,J34=5),4)+IF(AND(J$216&gt;4,J34=6),3)+IF(AND(J$216&gt;4,J34=7),2)+IF(AND(J$216&gt;4,J34&gt;7),1)+IF(AND(J$216=4,J34=1),8)+IF(AND(J$216=4,J34=2),6)+IF(AND(J$216=4,J34=3),4)+IF(AND(J$216=4,J34=4),2)+IF(AND(J$216=3,J34=1),6)+IF(AND(J$216=3,J34=2),4)+IF(AND(J$216=3,J34=3),2)+IF(AND(J$216=2,J34=1),4)+IF(AND(J$216=2,J34=2),2)+IF(AND(J$216=1,J34=1),2)</f>
        <v>0</v>
      </c>
      <c r="M34" s="5">
        <f>IF(AND(J$216&gt;4,K34=1),12)+IF(AND(J$216&gt;4,K34=2),8)+IF(AND(J$216&gt;4,K34=3),6)+IF(AND(J$216&gt;4,K34=4),5)+IF(AND(J$216&gt;4,K34=5),4)+IF(AND(J$216&gt;4,K34=6),3)+IF(AND(J$216&gt;4,K34=7),2)+IF(AND(J$216&gt;4,K34&gt;7),1)+IF(AND(J$216=4,K34=1),8)+IF(AND(J$216=4,K34=2),6)+IF(AND(J$216=4,K34=3),4)+IF(AND(J$216=4,K34=4),2)+IF(AND(J$216=3,K34=1),6)+IF(AND(J$216=3,K34=2),4)+IF(AND(J$216=3,K34=3),2)+IF(AND(J$216=2,K34=1),4)+IF(AND(J$216=2,K34=2),2)+IF(AND(J$216=1,K34=1),2)</f>
        <v>0</v>
      </c>
      <c r="N34" s="8" t="s">
        <v>21</v>
      </c>
      <c r="O34" s="5">
        <f t="shared" si="81"/>
        <v>2</v>
      </c>
      <c r="P34" s="15">
        <f t="shared" si="82"/>
        <v>2</v>
      </c>
      <c r="Q34" s="28">
        <v>27.19</v>
      </c>
      <c r="R34" s="8"/>
      <c r="S34" s="8" t="s">
        <v>21</v>
      </c>
      <c r="T34" s="8"/>
      <c r="U34" s="10"/>
      <c r="V34" s="29">
        <f t="shared" si="83"/>
        <v>24.367999999999999</v>
      </c>
      <c r="W34" s="14"/>
      <c r="X34" s="4"/>
      <c r="Y34" s="5">
        <f>IF(AND(Z$216&gt;4,X34=1),6)+IF(AND(Z$216&gt;4,X34=2),4)+IF(AND(Z$216&gt;4,X34=3),3)+IF(AND(Z$216&gt;4,X34=4),2)+IF(AND(Z$216&gt;4,X34=5),1)+IF(AND(Z$216&gt;4,X34&gt;5),1)+IF(AND(Z$216=4,X34=1),4)+IF(AND(Z$216=4,X34=2),3)+IF(AND(Z$216=4,X34=3),2)+IF(AND(Z$216=4,X34=4),1)+IF(AND(Z$216=3,X34=1),3)+IF(AND(Z$216=3,X34=2),2)+IF(AND(Z$216=3,X34=3),1)+IF(AND(Z$216=2,X34=1),2)+IF(AND(Z$216=2,X34=2),1)+IF(AND(Z$216=1,X34=1),1)</f>
        <v>0</v>
      </c>
      <c r="Z34" s="6"/>
      <c r="AA34" s="6"/>
      <c r="AB34" s="5">
        <f>IF(AND(Z$216&gt;4,Z34=1),12)+IF(AND(Z$216&gt;4,Z34=2),8)+IF(AND(Z$216&gt;4,Z34=3),6)+IF(AND(Z$216&gt;4,Z34=4),5)+IF(AND(Z$216&gt;4,Z34=5),4)+IF(AND(Z$216&gt;4,Z34=6),3)+IF(AND(Z$216&gt;4,Z34=7),2)+IF(AND(Z$216&gt;4,Z34&gt;7),1)+IF(AND(Z$216=4,Z34=1),8)+IF(AND(Z$216=4,Z34=2),6)+IF(AND(Z$216=4,Z34=3),4)+IF(AND(Z$216=4,Z34=4),2)+IF(AND(Z$216=3,Z34=1),6)+IF(AND(Z$216=3,Z34=2),4)+IF(AND(Z$216=3,Z34=3),2)+IF(AND(Z$216=2,Z34=1),4)+IF(AND(Z$216=2,Z34=2),2)+IF(AND(Z$216=1,Z34=1),2)</f>
        <v>0</v>
      </c>
      <c r="AC34" s="5">
        <f>IF(AND(Z$216&gt;4,AA34=1),12)+IF(AND(Z$216&gt;4,AA34=2),8)+IF(AND(Z$216&gt;4,AA34=3),6)+IF(AND(Z$216&gt;4,AA34=4),5)+IF(AND(Z$216&gt;4,AA34=5),4)+IF(AND(Z$216&gt;4,AA34=6),3)+IF(AND(Z$216&gt;4,AA34=7),2)+IF(AND(Z$216&gt;4,AA34&gt;7),1)+IF(AND(Z$216=4,AA34=1),8)+IF(AND(Z$216=4,AA34=2),6)+IF(AND(Z$216=4,AA34=3),4)+IF(AND(Z$216=4,AA34=4),2)+IF(AND(Z$216=3,AA34=1),6)+IF(AND(Z$216=3,AA34=2),4)+IF(AND(Z$216=3,AA34=3),2)+IF(AND(Z$216=2,AA34=1),4)+IF(AND(Z$216=2,AA34=2),2)+IF(AND(Z$216=1,AA34=1),2)</f>
        <v>0</v>
      </c>
      <c r="AD34" s="8" t="s">
        <v>21</v>
      </c>
      <c r="AE34" s="5">
        <f>+Y34+AB34+AC34+AK34</f>
        <v>0</v>
      </c>
      <c r="AF34" s="15">
        <f t="shared" si="84"/>
        <v>2</v>
      </c>
      <c r="AG34" s="28"/>
      <c r="AH34" s="8"/>
      <c r="AI34" s="8" t="s">
        <v>21</v>
      </c>
      <c r="AJ34" s="8"/>
      <c r="AK34" s="10"/>
      <c r="AL34" s="29">
        <f t="shared" si="85"/>
        <v>24.367999999999999</v>
      </c>
      <c r="AM34" s="14"/>
      <c r="AN34" s="4"/>
      <c r="AO34" s="122">
        <f>IF(AND(AP$216&gt;4,AN34=1),6)+IF(AND(AP$216&gt;4,AN34=2),4)+IF(AND(AP$216&gt;4,AN34=3),3)+IF(AND(AP$216&gt;4,AN34=4),2)+IF(AND(AP$216&gt;4,AN34=5),1)+IF(AND(AP$216&gt;4,AN34&gt;5),1)+IF(AND(AP$216=4,AN34=1),4)+IF(AND(AP$216=4,AN34=2),3)+IF(AND(AP$216=4,AN34=3),2)+IF(AND(AP$216=4,AN34=4),1)+IF(AND(AP$216=3,AN34=1),3)+IF(AND(AP$216=3,AN34=2),2)+IF(AND(AP$216=3,AN34=3),1)+IF(AND(AP$216=2,AN34=1),2)+IF(AND(AP$216=2,AN34=2),1)+IF(AND(AP$216=1,AN34=1),1)</f>
        <v>0</v>
      </c>
      <c r="AP34" s="6"/>
      <c r="AQ34" s="6"/>
      <c r="AR34" s="5">
        <f>IF(AND(AP$216&gt;4,AP34=1),12)+IF(AND(AP$216&gt;4,AP34=2),8)+IF(AND(AP$216&gt;4,AP34=3),6)+IF(AND(AP$216&gt;4,AP34=4),5)+IF(AND(AP$216&gt;4,AP34=5),4)+IF(AND(AP$216&gt;4,AP34=6),3)+IF(AND(AP$216&gt;4,AP34=7),2)+IF(AND(AP$216&gt;4,AP34&gt;7),1)+IF(AND(AP$216=4,AP34=1),8)+IF(AND(AP$216=4,AP34=2),6)+IF(AND(AP$216=4,AP34=3),4)+IF(AND(AP$216=4,AP34=4),2)+IF(AND(AP$216=3,AP34=1),6)+IF(AND(AP$216=3,AP34=2),4)+IF(AND(AP$216=3,AP34=3),2)+IF(AND(AP$216=2,AP34=1),4)+IF(AND(AP$216=2,AP34=2),2)+IF(AND(AP$216=1,AP34=1),2)</f>
        <v>0</v>
      </c>
      <c r="AS34" s="5">
        <f>IF(AND(AP$216&gt;4,AQ34=1),12)+IF(AND(AP$216&gt;4,AQ34=2),8)+IF(AND(AP$216&gt;4,AQ34=3),6)+IF(AND(AP$216&gt;4,AQ34=4),5)+IF(AND(AP$216&gt;4,AQ34=5),4)+IF(AND(AP$216&gt;4,AQ34=6),3)+IF(AND(AP$216&gt;4,AQ34=7),2)+IF(AND(AP$216&gt;4,AQ34&gt;7),1)+IF(AND(AP$216=4,AQ34=1),8)+IF(AND(AP$216=4,AQ34=2),6)+IF(AND(AP$216=4,AQ34=3),4)+IF(AND(AP$216=4,AQ34=4),2)+IF(AND(AP$216=3,AQ34=1),6)+IF(AND(AP$216=3,AQ34=2),4)+IF(AND(AP$216=3,AQ34=3),2)+IF(AND(AP$216=2,AQ34=1),4)+IF(AND(AP$216=2,AQ34=2),2)+IF(AND(AP$216=1,AQ34=1),2)</f>
        <v>0</v>
      </c>
      <c r="AT34" s="8" t="s">
        <v>21</v>
      </c>
      <c r="AU34" s="5">
        <f>+AO34+AR34+AS34+BA34</f>
        <v>0</v>
      </c>
      <c r="AV34" s="15">
        <f t="shared" si="86"/>
        <v>2</v>
      </c>
      <c r="AW34" s="28"/>
      <c r="AX34" s="8"/>
      <c r="AY34" s="8" t="s">
        <v>21</v>
      </c>
      <c r="AZ34" s="8"/>
      <c r="BA34" s="10"/>
      <c r="BB34" s="29">
        <f t="shared" si="87"/>
        <v>24.367999999999999</v>
      </c>
      <c r="BC34" s="14"/>
      <c r="BD34" s="4"/>
      <c r="BE34" s="122">
        <f t="shared" si="63"/>
        <v>0</v>
      </c>
      <c r="BF34" s="6"/>
      <c r="BG34" s="6"/>
      <c r="BH34" s="5">
        <f t="shared" si="64"/>
        <v>0</v>
      </c>
      <c r="BI34" s="5">
        <f t="shared" si="65"/>
        <v>0</v>
      </c>
      <c r="BJ34" s="8" t="s">
        <v>21</v>
      </c>
      <c r="BK34" s="5">
        <f>+BE34+BH34+BI34+BQ34</f>
        <v>0</v>
      </c>
      <c r="BL34" s="15">
        <f t="shared" si="88"/>
        <v>2</v>
      </c>
      <c r="BM34" s="28"/>
      <c r="BN34" s="8"/>
      <c r="BO34" s="8" t="s">
        <v>21</v>
      </c>
      <c r="BP34" s="8"/>
      <c r="BQ34" s="10"/>
      <c r="BR34" s="29">
        <f t="shared" si="89"/>
        <v>24.367999999999999</v>
      </c>
      <c r="BS34" s="14">
        <v>31.353999999999999</v>
      </c>
      <c r="BT34" s="4">
        <v>8</v>
      </c>
      <c r="BU34" s="122">
        <f t="shared" si="66"/>
        <v>1</v>
      </c>
      <c r="BV34" s="6">
        <v>8</v>
      </c>
      <c r="BW34" s="6">
        <v>6</v>
      </c>
      <c r="BX34" s="5">
        <f t="shared" si="67"/>
        <v>1</v>
      </c>
      <c r="BY34" s="5">
        <f t="shared" si="68"/>
        <v>3</v>
      </c>
      <c r="BZ34" s="8" t="s">
        <v>21</v>
      </c>
      <c r="CA34" s="5">
        <f t="shared" si="90"/>
        <v>5</v>
      </c>
      <c r="CB34" s="15">
        <f t="shared" si="91"/>
        <v>7</v>
      </c>
      <c r="CC34" s="28">
        <v>29.088999999999999</v>
      </c>
      <c r="CD34" s="8">
        <v>28.175000000000001</v>
      </c>
      <c r="CE34" s="8" t="s">
        <v>21</v>
      </c>
      <c r="CF34" s="8"/>
      <c r="CG34" s="10"/>
      <c r="CH34" s="29">
        <f t="shared" si="92"/>
        <v>24.367999999999999</v>
      </c>
      <c r="CI34" s="14"/>
      <c r="CJ34" s="4"/>
      <c r="CK34" s="5">
        <f t="shared" si="69"/>
        <v>0</v>
      </c>
      <c r="CL34" s="6">
        <v>6</v>
      </c>
      <c r="CM34" s="6"/>
      <c r="CN34" s="5">
        <f t="shared" si="70"/>
        <v>3</v>
      </c>
      <c r="CO34" s="5">
        <f t="shared" si="71"/>
        <v>0</v>
      </c>
      <c r="CP34" s="8" t="s">
        <v>21</v>
      </c>
      <c r="CQ34" s="5">
        <f t="shared" si="93"/>
        <v>3</v>
      </c>
      <c r="CR34" s="15">
        <f t="shared" si="94"/>
        <v>10</v>
      </c>
      <c r="CS34" s="28">
        <v>25.673999999999999</v>
      </c>
      <c r="CT34" s="8"/>
      <c r="CU34" s="8" t="s">
        <v>21</v>
      </c>
      <c r="CV34" s="8"/>
      <c r="CW34" s="10"/>
      <c r="CX34" s="29">
        <f t="shared" si="95"/>
        <v>24.367999999999999</v>
      </c>
      <c r="CY34" s="14"/>
      <c r="CZ34" s="4"/>
      <c r="DA34" s="5">
        <f t="shared" si="72"/>
        <v>0</v>
      </c>
      <c r="DB34" s="6">
        <v>3</v>
      </c>
      <c r="DC34" s="6">
        <v>5</v>
      </c>
      <c r="DD34" s="5">
        <f t="shared" si="73"/>
        <v>6</v>
      </c>
      <c r="DE34" s="5">
        <f t="shared" si="74"/>
        <v>4</v>
      </c>
      <c r="DF34" s="8" t="s">
        <v>21</v>
      </c>
      <c r="DG34" s="5">
        <f t="shared" si="96"/>
        <v>10</v>
      </c>
      <c r="DH34" s="15">
        <f t="shared" si="97"/>
        <v>20</v>
      </c>
      <c r="DI34" s="28">
        <v>40.351999999999997</v>
      </c>
      <c r="DJ34" s="8">
        <v>25.940999999999999</v>
      </c>
      <c r="DK34" s="8" t="s">
        <v>21</v>
      </c>
      <c r="DL34" s="8"/>
      <c r="DM34" s="10"/>
      <c r="DN34" s="29">
        <f t="shared" si="98"/>
        <v>24.367999999999999</v>
      </c>
      <c r="DO34" s="14"/>
      <c r="DP34" s="4"/>
      <c r="DQ34" s="122">
        <f t="shared" si="75"/>
        <v>0</v>
      </c>
      <c r="DR34" s="6"/>
      <c r="DS34" s="6"/>
      <c r="DT34" s="5">
        <f t="shared" si="76"/>
        <v>0</v>
      </c>
      <c r="DU34" s="5">
        <f t="shared" si="77"/>
        <v>0</v>
      </c>
      <c r="DV34" s="8" t="s">
        <v>21</v>
      </c>
      <c r="DW34" s="5">
        <f t="shared" si="99"/>
        <v>0</v>
      </c>
      <c r="DX34" s="15">
        <f t="shared" si="100"/>
        <v>20</v>
      </c>
      <c r="DY34" s="28"/>
      <c r="DZ34" s="8"/>
      <c r="EA34" s="8" t="s">
        <v>21</v>
      </c>
      <c r="EB34" s="8"/>
      <c r="EC34" s="10"/>
      <c r="ED34" s="29">
        <f t="shared" si="101"/>
        <v>24.367999999999999</v>
      </c>
      <c r="EE34" s="14"/>
      <c r="EF34" s="4"/>
      <c r="EG34" s="122">
        <f t="shared" si="78"/>
        <v>0</v>
      </c>
      <c r="EH34" s="6"/>
      <c r="EI34" s="6"/>
      <c r="EJ34" s="5">
        <f t="shared" si="79"/>
        <v>0</v>
      </c>
      <c r="EK34" s="5">
        <f t="shared" si="80"/>
        <v>0</v>
      </c>
      <c r="EL34" s="8" t="s">
        <v>21</v>
      </c>
      <c r="EM34" s="5">
        <f t="shared" si="102"/>
        <v>0</v>
      </c>
      <c r="EN34" s="15">
        <f t="shared" si="103"/>
        <v>20</v>
      </c>
      <c r="EO34" s="28"/>
      <c r="EP34" s="8"/>
      <c r="EQ34" s="8" t="s">
        <v>21</v>
      </c>
      <c r="ER34" s="8"/>
      <c r="ES34" s="10"/>
      <c r="ET34" s="29">
        <f t="shared" si="104"/>
        <v>24.367999999999999</v>
      </c>
      <c r="EU34" s="2"/>
      <c r="EV34" s="2"/>
      <c r="EW34" s="127"/>
      <c r="FA34" s="36"/>
      <c r="FB34" s="118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</row>
    <row r="35" spans="1:169" s="23" customFormat="1" ht="13.8" hidden="1" x14ac:dyDescent="0.3">
      <c r="A35" s="20">
        <v>8</v>
      </c>
      <c r="B35" s="1" t="s">
        <v>176</v>
      </c>
      <c r="C35" s="95" t="s">
        <v>177</v>
      </c>
      <c r="D35" s="9">
        <v>41</v>
      </c>
      <c r="E35" s="9" t="s">
        <v>53</v>
      </c>
      <c r="F35" s="14"/>
      <c r="G35" s="28"/>
      <c r="H35" s="11"/>
      <c r="I35" s="121"/>
      <c r="J35" s="8"/>
      <c r="K35" s="8"/>
      <c r="L35" s="8"/>
      <c r="M35" s="8"/>
      <c r="N35" s="8"/>
      <c r="O35" s="8"/>
      <c r="P35" s="15"/>
      <c r="Q35" s="8"/>
      <c r="R35" s="8"/>
      <c r="S35" s="8"/>
      <c r="T35" s="12"/>
      <c r="U35" s="10"/>
      <c r="V35" s="29"/>
      <c r="W35" s="28"/>
      <c r="X35" s="11"/>
      <c r="Y35" s="8"/>
      <c r="Z35" s="8"/>
      <c r="AA35" s="8"/>
      <c r="AB35" s="8"/>
      <c r="AC35" s="8"/>
      <c r="AD35" s="8"/>
      <c r="AE35" s="8"/>
      <c r="AF35" s="15"/>
      <c r="AG35" s="8"/>
      <c r="AH35" s="8"/>
      <c r="AI35" s="8"/>
      <c r="AJ35" s="8"/>
      <c r="AK35" s="10"/>
      <c r="AL35" s="29"/>
      <c r="AM35" s="28"/>
      <c r="AN35" s="4"/>
      <c r="AO35" s="121"/>
      <c r="AP35" s="6"/>
      <c r="AQ35" s="6"/>
      <c r="AR35" s="8"/>
      <c r="AS35" s="8"/>
      <c r="AT35" s="8"/>
      <c r="AU35" s="8"/>
      <c r="AV35" s="15"/>
      <c r="AW35" s="8"/>
      <c r="AX35" s="8"/>
      <c r="AY35" s="8"/>
      <c r="AZ35" s="8"/>
      <c r="BA35" s="10"/>
      <c r="BB35" s="29"/>
      <c r="BC35" s="28">
        <v>25.901</v>
      </c>
      <c r="BD35" s="4"/>
      <c r="BE35" s="121"/>
      <c r="BF35" s="6"/>
      <c r="BG35" s="6"/>
      <c r="BH35" s="8"/>
      <c r="BI35" s="8"/>
      <c r="BJ35" s="8" t="s">
        <v>55</v>
      </c>
      <c r="BK35" s="8"/>
      <c r="BL35" s="15"/>
      <c r="BM35" s="8">
        <v>27.113</v>
      </c>
      <c r="BN35" s="8">
        <v>27.073</v>
      </c>
      <c r="BO35" s="8" t="s">
        <v>22</v>
      </c>
      <c r="BP35" s="12" t="s">
        <v>185</v>
      </c>
      <c r="BQ35" s="12"/>
      <c r="BR35" s="29">
        <f t="shared" si="89"/>
        <v>25.901</v>
      </c>
      <c r="BS35" s="28"/>
      <c r="BT35" s="4"/>
      <c r="BU35" s="122">
        <f>IF(AND(BV$217&gt;4,BT35=1),6)+IF(AND(BV$217&gt;4,BT35=2),4)+IF(AND(BV$217&gt;4,BT35=3),3)+IF(AND(BV$217&gt;4,BT35=4),2)+IF(AND(BV$217&gt;4,BT35=5),1)+IF(AND(BV$217&gt;4,BT35&gt;5),1)+IF(AND(BV$217=4,BT35=1),4)+IF(AND(BV$217=4,BT35=2),3)+IF(AND(BV$217=4,BT35=3),2)+IF(AND(BV$217=4,BT35=4),1)+IF(AND(BV$217=3,BT35=1),3)+IF(AND(BV$217=3,BT35=2),2)+IF(AND(BV$217=3,BT35=3),1)+IF(AND(BV$217=2,BT35=1),2)+IF(AND(BV$217=2,BT35=2),1)+IF(AND(BV$217=1,BT35=1),1)</f>
        <v>0</v>
      </c>
      <c r="BV35" s="6"/>
      <c r="BW35" s="6">
        <v>1</v>
      </c>
      <c r="BX35" s="11">
        <f>IF(AND(BV$217&gt;4,BV35=1),12)+IF(AND(BV$217&gt;4,BV35=2),8)+IF(AND(BV$217&gt;4,BV35=3),6)+IF(AND(BV$217&gt;4,BV35=4),5)+IF(AND(BV$217&gt;4,BV35=5),4)+IF(AND(BV$217&gt;4,BV35=6),3)+IF(AND(BV$217&gt;4,BV35=7),2)+IF(AND(BV$217&gt;4,BV35&gt;7),1)+IF(AND(BV$217=4,BV35=1),8)+IF(AND(BV$217=4,BV35=2),6)+IF(AND(BV$217=4,BV35=3),4)+IF(AND(BV$217=4,BV35=4),2)+IF(AND(BV$217=3,BV35=1),6)+IF(AND(BV$217=3,BV35=2),4)+IF(AND(BV$217=3,BV35=3),2)+IF(AND(BV$217=2,BV35=1),4)+IF(AND(BV$217=2,BV35=2),2)+IF(AND(BV$217=1,BV35=1),2)</f>
        <v>0</v>
      </c>
      <c r="BY35" s="11">
        <f>IF(AND(BV$217&gt;4,BW35=1),12)+IF(AND(BV$217&gt;4,BW35=2),8)+IF(AND(BV$217&gt;4,BW35=3),6)+IF(AND(BV$217&gt;4,BW35=4),5)+IF(AND(BV$217&gt;4,BW35=5),4)+IF(AND(BV$217&gt;4,BW35=6),3)+IF(AND(BV$217&gt;4,BW35=7),2)+IF(AND(BV$217&gt;4,BW35&gt;7),1)+IF(AND(BV$217=4,BW35=1),8)+IF(AND(BV$217=4,BW35=2),6)+IF(AND(BV$217=4,BW35=3),4)+IF(AND(BV$217=4,BW35=4),2)+IF(AND(BV$217=3,BW35=1),6)+IF(AND(BV$217=3,BW35=2),4)+IF(AND(BV$217=3,BW35=3),2)+IF(AND(BV$217=2,BW35=1),4)+IF(AND(BV$217=2,BW35=2),2)+IF(AND(BV$217=1,BW35=1),2)</f>
        <v>4</v>
      </c>
      <c r="BZ35" s="8" t="s">
        <v>55</v>
      </c>
      <c r="CA35" s="5">
        <f t="shared" si="90"/>
        <v>4</v>
      </c>
      <c r="CB35" s="15">
        <f t="shared" si="91"/>
        <v>4</v>
      </c>
      <c r="CC35" s="8"/>
      <c r="CD35" s="28">
        <v>25.37</v>
      </c>
      <c r="CE35" s="8" t="s">
        <v>22</v>
      </c>
      <c r="CF35" s="12" t="s">
        <v>49</v>
      </c>
      <c r="CG35" s="10"/>
      <c r="CH35" s="29">
        <f t="shared" si="92"/>
        <v>25.37</v>
      </c>
      <c r="CI35" s="28"/>
      <c r="CJ35" s="4"/>
      <c r="CK35" s="5">
        <f>IF(AND(CL$217&gt;4,CJ35=1),6)+IF(AND(CL$217&gt;4,CJ35=2),4)+IF(AND(CL$217&gt;4,CJ35=3),3)+IF(AND(CL$217&gt;4,CJ35=4),2)+IF(AND(CL$217&gt;4,CJ35=5),1)+IF(AND(CL$217&gt;4,CJ35&gt;5),1)+IF(AND(CL$217=4,CJ35=1),4)+IF(AND(CL$217=4,CJ35=2),3)+IF(AND(CL$217=4,CJ35=3),2)+IF(AND(CL$217=4,CJ35=4),1)+IF(AND(CL$217=3,CJ35=1),3)+IF(AND(CL$217=3,CJ35=2),2)+IF(AND(CL$217=3,CJ35=3),1)+IF(AND(CL$217=2,CJ35=1),2)+IF(AND(CL$217=2,CJ35=2),1)+IF(AND(CL$217=1,CJ35=1),1)</f>
        <v>0</v>
      </c>
      <c r="CL35" s="6"/>
      <c r="CM35" s="6"/>
      <c r="CN35" s="11">
        <f>IF(AND(CL$217&gt;4,CL35=1),12)+IF(AND(CL$217&gt;4,CL35=2),8)+IF(AND(CL$217&gt;4,CL35=3),6)+IF(AND(CL$217&gt;4,CL35=4),5)+IF(AND(CL$217&gt;4,CL35=5),4)+IF(AND(CL$217&gt;4,CL35=6),3)+IF(AND(CL$217&gt;4,CL35=7),2)+IF(AND(CL$217&gt;4,CL35&gt;7),1)+IF(AND(CL$217=4,CL35=1),8)+IF(AND(CL$217=4,CL35=2),6)+IF(AND(CL$217=4,CL35=3),4)+IF(AND(CL$217=4,CL35=4),2)+IF(AND(CL$217=3,CL35=1),6)+IF(AND(CL$217=3,CL35=2),4)+IF(AND(CL$217=3,CL35=3),2)+IF(AND(CL$217=2,CL35=1),4)+IF(AND(CL$217=2,CL35=2),2)+IF(AND(CL$217=1,CL35=1),2)</f>
        <v>0</v>
      </c>
      <c r="CO35" s="11">
        <f>IF(AND(CL$217&gt;4,CM35=1),12)+IF(AND(CL$217&gt;4,CM35=2),8)+IF(AND(CL$217&gt;4,CM35=3),6)+IF(AND(CL$217&gt;4,CM35=4),5)+IF(AND(CL$217&gt;4,CM35=5),4)+IF(AND(CL$217&gt;4,CM35=6),3)+IF(AND(CL$217&gt;4,CM35=7),2)+IF(AND(CL$217&gt;4,CM35&gt;7),1)+IF(AND(CL$217=4,CM35=1),8)+IF(AND(CL$217=4,CM35=2),6)+IF(AND(CL$217=4,CM35=3),4)+IF(AND(CL$217=4,CM35=4),2)+IF(AND(CL$217=3,CM35=1),6)+IF(AND(CL$217=3,CM35=2),4)+IF(AND(CL$217=3,CM35=3),2)+IF(AND(CL$217=2,CM35=1),4)+IF(AND(CL$217=2,CM35=2),2)+IF(AND(CL$217=1,CM35=1),2)</f>
        <v>0</v>
      </c>
      <c r="CP35" s="7" t="s">
        <v>22</v>
      </c>
      <c r="CQ35" s="5">
        <f t="shared" si="93"/>
        <v>0</v>
      </c>
      <c r="CR35" s="15">
        <f t="shared" si="94"/>
        <v>4</v>
      </c>
      <c r="CS35" s="8"/>
      <c r="CT35" s="28"/>
      <c r="CU35" s="8" t="s">
        <v>22</v>
      </c>
      <c r="CV35" s="8" t="s">
        <v>49</v>
      </c>
      <c r="CW35" s="10"/>
      <c r="CX35" s="29">
        <f t="shared" si="95"/>
        <v>25.37</v>
      </c>
      <c r="CY35" s="28"/>
      <c r="CZ35" s="4"/>
      <c r="DA35" s="5">
        <f>IF(AND(DB$217&gt;4,CZ35=1),6)+IF(AND(DB$217&gt;4,CZ35=2),4)+IF(AND(DB$217&gt;4,CZ35=3),3)+IF(AND(DB$217&gt;4,CZ35=4),2)+IF(AND(DB$217&gt;4,CZ35=5),1)+IF(AND(DB$217&gt;4,CZ35&gt;5),1)+IF(AND(DB$217=4,CZ35=1),4)+IF(AND(DB$217=4,CZ35=2),3)+IF(AND(DB$217=4,CZ35=3),2)+IF(AND(DB$217=4,CZ35=4),1)+IF(AND(DB$217=3,CZ35=1),3)+IF(AND(DB$217=3,CZ35=2),2)+IF(AND(DB$217=3,CZ35=3),1)+IF(AND(DB$217=2,CZ35=1),2)+IF(AND(DB$217=2,CZ35=2),1)+IF(AND(DB$217=1,CZ35=1),1)</f>
        <v>0</v>
      </c>
      <c r="DB35" s="6">
        <v>3</v>
      </c>
      <c r="DC35" s="6">
        <v>1</v>
      </c>
      <c r="DD35" s="11">
        <f>IF(AND(DB$217&gt;4,DB35=1),12)+IF(AND(DB$217&gt;4,DB35=2),8)+IF(AND(DB$217&gt;4,DB35=3),6)+IF(AND(DB$217&gt;4,DB35=4),5)+IF(AND(DB$217&gt;4,DB35=5),4)+IF(AND(DB$217&gt;4,DB35=6),3)+IF(AND(DB$217&gt;4,DB35=7),2)+IF(AND(DB$217&gt;4,DB35&gt;7),1)+IF(AND(DB$217=4,DB35=1),8)+IF(AND(DB$217=4,DB35=2),6)+IF(AND(DB$217=4,DB35=3),4)+IF(AND(DB$217=4,DB35=4),2)+IF(AND(DB$217=3,DB35=1),6)+IF(AND(DB$217=3,DB35=2),4)+IF(AND(DB$217=3,DB35=3),2)+IF(AND(DB$217=2,DB35=1),4)+IF(AND(DB$217=2,DB35=2),2)+IF(AND(DB$217=1,DB35=1),2)</f>
        <v>2</v>
      </c>
      <c r="DE35" s="11">
        <f>IF(AND(DB$217&gt;4,DC35=1),12)+IF(AND(DB$217&gt;4,DC35=2),8)+IF(AND(DB$217&gt;4,DC35=3),6)+IF(AND(DB$217&gt;4,DC35=4),5)+IF(AND(DB$217&gt;4,DC35=5),4)+IF(AND(DB$217&gt;4,DC35=6),3)+IF(AND(DB$217&gt;4,DC35=7),2)+IF(AND(DB$217&gt;4,DC35&gt;7),1)+IF(AND(DB$217=4,DC35=1),8)+IF(AND(DB$217=4,DC35=2),6)+IF(AND(DB$217=4,DC35=3),4)+IF(AND(DB$217=4,DC35=4),2)+IF(AND(DB$217=3,DC35=1),6)+IF(AND(DB$217=3,DC35=2),4)+IF(AND(DB$217=3,DC35=3),2)+IF(AND(DB$217=2,DC35=1),4)+IF(AND(DB$217=2,DC35=2),2)+IF(AND(DB$217=1,DC35=1),2)</f>
        <v>6</v>
      </c>
      <c r="DF35" s="7" t="s">
        <v>22</v>
      </c>
      <c r="DG35" s="5">
        <f t="shared" si="96"/>
        <v>9</v>
      </c>
      <c r="DH35" s="15">
        <f t="shared" si="97"/>
        <v>13</v>
      </c>
      <c r="DI35" s="8">
        <v>46.003</v>
      </c>
      <c r="DJ35" s="28">
        <v>24.300999999999998</v>
      </c>
      <c r="DK35" s="8" t="s">
        <v>21</v>
      </c>
      <c r="DL35" s="12" t="s">
        <v>56</v>
      </c>
      <c r="DM35" s="10">
        <v>1</v>
      </c>
      <c r="DN35" s="29">
        <f t="shared" si="98"/>
        <v>24.300999999999998</v>
      </c>
      <c r="DO35" s="28"/>
      <c r="DP35" s="4"/>
      <c r="DQ35" s="122">
        <f t="shared" si="75"/>
        <v>0</v>
      </c>
      <c r="DR35" s="6"/>
      <c r="DS35" s="6"/>
      <c r="DT35" s="5">
        <f t="shared" si="76"/>
        <v>0</v>
      </c>
      <c r="DU35" s="5">
        <f t="shared" si="77"/>
        <v>0</v>
      </c>
      <c r="DV35" s="7" t="s">
        <v>21</v>
      </c>
      <c r="DW35" s="5">
        <f t="shared" si="99"/>
        <v>0</v>
      </c>
      <c r="DX35" s="15">
        <f t="shared" si="100"/>
        <v>13</v>
      </c>
      <c r="DY35" s="8"/>
      <c r="DZ35" s="28"/>
      <c r="EA35" s="8" t="s">
        <v>21</v>
      </c>
      <c r="EB35" s="10"/>
      <c r="EC35" s="10"/>
      <c r="ED35" s="29">
        <f t="shared" si="101"/>
        <v>24.300999999999998</v>
      </c>
      <c r="EE35" s="28"/>
      <c r="EF35" s="4"/>
      <c r="EG35" s="122">
        <f t="shared" si="78"/>
        <v>0</v>
      </c>
      <c r="EH35" s="6"/>
      <c r="EI35" s="6"/>
      <c r="EJ35" s="5">
        <f t="shared" si="79"/>
        <v>0</v>
      </c>
      <c r="EK35" s="5">
        <f t="shared" si="80"/>
        <v>0</v>
      </c>
      <c r="EL35" s="7" t="s">
        <v>21</v>
      </c>
      <c r="EM35" s="5">
        <f t="shared" si="102"/>
        <v>0</v>
      </c>
      <c r="EN35" s="15">
        <f t="shared" si="103"/>
        <v>13</v>
      </c>
      <c r="EO35" s="8"/>
      <c r="EP35" s="28"/>
      <c r="EQ35" s="8" t="s">
        <v>21</v>
      </c>
      <c r="ER35" s="10"/>
      <c r="ES35" s="10"/>
      <c r="ET35" s="29">
        <f t="shared" si="104"/>
        <v>24.300999999999998</v>
      </c>
      <c r="EU35" s="2"/>
      <c r="EV35" s="2"/>
      <c r="EW35" s="127"/>
      <c r="FA35" s="36"/>
      <c r="FB35" s="118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</row>
    <row r="36" spans="1:169" s="23" customFormat="1" ht="13.8" hidden="1" x14ac:dyDescent="0.3">
      <c r="A36" s="20">
        <v>9</v>
      </c>
      <c r="B36" s="1" t="s">
        <v>77</v>
      </c>
      <c r="C36" s="2">
        <v>19630</v>
      </c>
      <c r="D36" s="9">
        <v>135</v>
      </c>
      <c r="E36" s="9" t="s">
        <v>194</v>
      </c>
      <c r="F36" s="14"/>
      <c r="G36" s="28"/>
      <c r="H36" s="11"/>
      <c r="I36" s="121"/>
      <c r="J36" s="8"/>
      <c r="K36" s="8"/>
      <c r="L36" s="8"/>
      <c r="M36" s="8"/>
      <c r="N36" s="8"/>
      <c r="O36" s="8"/>
      <c r="P36" s="15"/>
      <c r="Q36" s="8"/>
      <c r="R36" s="8"/>
      <c r="S36" s="8"/>
      <c r="T36" s="8"/>
      <c r="U36" s="10"/>
      <c r="V36" s="29"/>
      <c r="W36" s="28"/>
      <c r="X36" s="11"/>
      <c r="Y36" s="8"/>
      <c r="Z36" s="8"/>
      <c r="AA36" s="8"/>
      <c r="AB36" s="8"/>
      <c r="AC36" s="8"/>
      <c r="AD36" s="8"/>
      <c r="AE36" s="8"/>
      <c r="AF36" s="15"/>
      <c r="AG36" s="8"/>
      <c r="AH36" s="8"/>
      <c r="AI36" s="8"/>
      <c r="AJ36" s="8"/>
      <c r="AK36" s="10"/>
      <c r="AL36" s="29"/>
      <c r="AM36" s="28"/>
      <c r="AN36" s="4"/>
      <c r="AO36" s="121"/>
      <c r="AP36" s="6"/>
      <c r="AQ36" s="6"/>
      <c r="AR36" s="8"/>
      <c r="AS36" s="8"/>
      <c r="AT36" s="8"/>
      <c r="AU36" s="8"/>
      <c r="AV36" s="15"/>
      <c r="AW36" s="8"/>
      <c r="AX36" s="8"/>
      <c r="AY36" s="8"/>
      <c r="AZ36" s="8"/>
      <c r="BA36" s="10"/>
      <c r="BB36" s="29"/>
      <c r="BC36" s="28"/>
      <c r="BD36" s="4"/>
      <c r="BE36" s="121"/>
      <c r="BF36" s="6"/>
      <c r="BG36" s="6"/>
      <c r="BH36" s="8"/>
      <c r="BI36" s="8"/>
      <c r="BJ36" s="8"/>
      <c r="BK36" s="8"/>
      <c r="BL36" s="15"/>
      <c r="BM36" s="8"/>
      <c r="BN36" s="8"/>
      <c r="BO36" s="8"/>
      <c r="BP36" s="8"/>
      <c r="BQ36" s="10"/>
      <c r="BR36" s="29"/>
      <c r="BS36" s="28"/>
      <c r="BT36" s="4"/>
      <c r="BU36" s="121"/>
      <c r="BV36" s="6"/>
      <c r="BW36" s="6"/>
      <c r="BX36" s="8"/>
      <c r="BY36" s="8"/>
      <c r="BZ36" s="8"/>
      <c r="CA36" s="8"/>
      <c r="CB36" s="15"/>
      <c r="CC36" s="8">
        <v>28.105</v>
      </c>
      <c r="CD36" s="28">
        <v>24.27</v>
      </c>
      <c r="CE36" s="8"/>
      <c r="CF36" s="12" t="s">
        <v>195</v>
      </c>
      <c r="CG36" s="10"/>
      <c r="CH36" s="29">
        <f t="shared" si="92"/>
        <v>24.27</v>
      </c>
      <c r="CI36" s="28"/>
      <c r="CJ36" s="4"/>
      <c r="CK36" s="5">
        <f>IF(AND(CL$218&gt;4,CJ36=1),6)+IF(AND(CL$218&gt;4,CJ36=2),4)+IF(AND(CL$218&gt;4,CJ36=3),3)+IF(AND(CL$218&gt;4,CJ36=4),2)+IF(AND(CL$218&gt;4,CJ36=5),1)+IF(AND(CL$218&gt;4,CJ36&gt;5),1)+IF(AND(CL$218=4,CJ36=1),4)+IF(AND(CL$218=4,CJ36=2),3)+IF(AND(CL$218=4,CJ36=3),2)+IF(AND(CL$218=4,CJ36=4),1)+IF(AND(CL$218=3,CJ36=1),3)+IF(AND(CL$218=3,CJ36=2),2)+IF(AND(CL$218=3,CJ36=3),1)+IF(AND(CL$218=2,CJ36=1),2)+IF(AND(CL$218=2,CJ36=2),1)+IF(AND(CL$218=1,CJ36=1),1)</f>
        <v>0</v>
      </c>
      <c r="CL36" s="6"/>
      <c r="CM36" s="6"/>
      <c r="CN36" s="5">
        <f>IF(AND(CL$218&gt;4,CL36=1),12)+IF(AND(CL$218&gt;4,CL36=2),8)+IF(AND(CL$218&gt;4,CL36=3),6)+IF(AND(CL$218&gt;4,CL36=4),5)+IF(AND(CL$218&gt;4,CL36=5),4)+IF(AND(CL$218&gt;4,CL36=6),3)+IF(AND(CL$218&gt;4,CL36=7),2)+IF(AND(CL$218&gt;4,CL36&gt;7),1)+IF(AND(CL$218=4,CL36=1),8)+IF(AND(CL$218=4,CL36=2),6)+IF(AND(CL$218=4,CL36=3),4)+IF(AND(CL$218=4,CL36=4),2)+IF(AND(CL$218=3,CL36=1),6)+IF(AND(CL$218=3,CL36=2),4)+IF(AND(CL$218=3,CL36=3),2)+IF(AND(CL$218=2,CL36=1),4)+IF(AND(CL$218=2,CL36=2),2)+IF(AND(CL$218=1,CL36=1),2)</f>
        <v>0</v>
      </c>
      <c r="CO36" s="5">
        <f>IF(AND(CL$218&gt;4,CM36=1),12)+IF(AND(CL$218&gt;4,CM36=2),8)+IF(AND(CL$218&gt;4,CM36=3),6)+IF(AND(CL$218&gt;4,CM36=4),5)+IF(AND(CL$218&gt;4,CM36=5),4)+IF(AND(CL$218&gt;4,CM36=6),3)+IF(AND(CL$218&gt;4,CM36=7),2)+IF(AND(CL$218&gt;4,CM36&gt;7),1)+IF(AND(CL$218=4,CM36=1),8)+IF(AND(CL$218=4,CM36=2),6)+IF(AND(CL$218=4,CM36=3),4)+IF(AND(CL$218=4,CM36=4),2)+IF(AND(CL$218=3,CM36=1),6)+IF(AND(CL$218=3,CM36=2),4)+IF(AND(CL$218=3,CM36=3),2)+IF(AND(CL$218=2,CM36=1),4)+IF(AND(CL$218=2,CM36=2),2)+IF(AND(CL$218=1,CM36=1),2)</f>
        <v>0</v>
      </c>
      <c r="CP36" s="7" t="s">
        <v>27</v>
      </c>
      <c r="CQ36" s="5">
        <f t="shared" si="93"/>
        <v>0</v>
      </c>
      <c r="CR36" s="15">
        <f t="shared" si="94"/>
        <v>0</v>
      </c>
      <c r="CS36" s="8"/>
      <c r="CT36" s="28"/>
      <c r="CU36" s="8" t="s">
        <v>27</v>
      </c>
      <c r="CV36" s="8" t="s">
        <v>49</v>
      </c>
      <c r="CW36" s="10"/>
      <c r="CX36" s="29">
        <f t="shared" si="95"/>
        <v>24.27</v>
      </c>
      <c r="CY36" s="28"/>
      <c r="CZ36" s="4"/>
      <c r="DA36" s="5">
        <f>IF(AND(DB$218&gt;4,CZ36=1),6)+IF(AND(DB$218&gt;4,CZ36=2),4)+IF(AND(DB$218&gt;4,CZ36=3),3)+IF(AND(DB$218&gt;4,CZ36=4),2)+IF(AND(DB$218&gt;4,CZ36=5),1)+IF(AND(DB$218&gt;4,CZ36&gt;5),1)+IF(AND(DB$218=4,CZ36=1),4)+IF(AND(DB$218=4,CZ36=2),3)+IF(AND(DB$218=4,CZ36=3),2)+IF(AND(DB$218=4,CZ36=4),1)+IF(AND(DB$218=3,CZ36=1),3)+IF(AND(DB$218=3,CZ36=2),2)+IF(AND(DB$218=3,CZ36=3),1)+IF(AND(DB$218=2,CZ36=1),2)+IF(AND(DB$218=2,CZ36=2),1)+IF(AND(DB$218=1,CZ36=1),1)</f>
        <v>0</v>
      </c>
      <c r="DB36" s="6">
        <v>4</v>
      </c>
      <c r="DC36" s="6">
        <v>4</v>
      </c>
      <c r="DD36" s="5">
        <f>IF(AND(DB$218&gt;4,DB36=1),12)+IF(AND(DB$218&gt;4,DB36=2),8)+IF(AND(DB$218&gt;4,DB36=3),6)+IF(AND(DB$218&gt;4,DB36=4),5)+IF(AND(DB$218&gt;4,DB36=5),4)+IF(AND(DB$218&gt;4,DB36=6),3)+IF(AND(DB$218&gt;4,DB36=7),2)+IF(AND(DB$218&gt;4,DB36&gt;7),1)+IF(AND(DB$218=4,DB36=1),8)+IF(AND(DB$218=4,DB36=2),6)+IF(AND(DB$218=4,DB36=3),4)+IF(AND(DB$218=4,DB36=4),2)+IF(AND(DB$218=3,DB36=1),6)+IF(AND(DB$218=3,DB36=2),4)+IF(AND(DB$218=3,DB36=3),2)+IF(AND(DB$218=2,DB36=1),4)+IF(AND(DB$218=2,DB36=2),2)+IF(AND(DB$218=1,DB36=1),2)</f>
        <v>2</v>
      </c>
      <c r="DE36" s="5">
        <f>IF(AND(DB$218&gt;4,DC36=1),12)+IF(AND(DB$218&gt;4,DC36=2),8)+IF(AND(DB$218&gt;4,DC36=3),6)+IF(AND(DB$218&gt;4,DC36=4),5)+IF(AND(DB$218&gt;4,DC36=5),4)+IF(AND(DB$218&gt;4,DC36=6),3)+IF(AND(DB$218&gt;4,DC36=7),2)+IF(AND(DB$218&gt;4,DC36&gt;7),1)+IF(AND(DB$218=4,DC36=1),8)+IF(AND(DB$218=4,DC36=2),6)+IF(AND(DB$218=4,DC36=3),4)+IF(AND(DB$218=4,DC36=4),2)+IF(AND(DB$218=3,DC36=1),6)+IF(AND(DB$218=3,DC36=2),4)+IF(AND(DB$218=3,DC36=3),2)+IF(AND(DB$218=2,DC36=1),4)+IF(AND(DB$218=2,DC36=2),2)+IF(AND(DB$218=1,DC36=1),2)</f>
        <v>2</v>
      </c>
      <c r="DF36" s="7" t="s">
        <v>27</v>
      </c>
      <c r="DG36" s="5">
        <f t="shared" si="96"/>
        <v>5</v>
      </c>
      <c r="DH36" s="15">
        <f t="shared" si="97"/>
        <v>5</v>
      </c>
      <c r="DI36" s="8">
        <v>49.408999999999999</v>
      </c>
      <c r="DJ36" s="28">
        <v>23.768999999999998</v>
      </c>
      <c r="DK36" s="8" t="s">
        <v>21</v>
      </c>
      <c r="DL36" s="12" t="s">
        <v>56</v>
      </c>
      <c r="DM36" s="10">
        <v>1</v>
      </c>
      <c r="DN36" s="29">
        <f t="shared" si="98"/>
        <v>23.768999999999998</v>
      </c>
      <c r="DO36" s="28"/>
      <c r="DP36" s="4"/>
      <c r="DQ36" s="122">
        <f t="shared" si="75"/>
        <v>0</v>
      </c>
      <c r="DR36" s="6"/>
      <c r="DS36" s="6"/>
      <c r="DT36" s="5">
        <f t="shared" si="76"/>
        <v>0</v>
      </c>
      <c r="DU36" s="5">
        <f t="shared" si="77"/>
        <v>0</v>
      </c>
      <c r="DV36" s="7" t="s">
        <v>21</v>
      </c>
      <c r="DW36" s="5">
        <f t="shared" si="99"/>
        <v>0</v>
      </c>
      <c r="DX36" s="15">
        <f t="shared" si="100"/>
        <v>5</v>
      </c>
      <c r="DY36" s="8"/>
      <c r="DZ36" s="28"/>
      <c r="EA36" s="8" t="s">
        <v>21</v>
      </c>
      <c r="EB36" s="10"/>
      <c r="EC36" s="10"/>
      <c r="ED36" s="29">
        <f t="shared" si="101"/>
        <v>23.768999999999998</v>
      </c>
      <c r="EE36" s="28"/>
      <c r="EF36" s="4"/>
      <c r="EG36" s="122">
        <f t="shared" si="78"/>
        <v>0</v>
      </c>
      <c r="EH36" s="6"/>
      <c r="EI36" s="6"/>
      <c r="EJ36" s="5">
        <f t="shared" si="79"/>
        <v>0</v>
      </c>
      <c r="EK36" s="5">
        <f t="shared" si="80"/>
        <v>0</v>
      </c>
      <c r="EL36" s="7" t="s">
        <v>21</v>
      </c>
      <c r="EM36" s="5">
        <f t="shared" si="102"/>
        <v>0</v>
      </c>
      <c r="EN36" s="15">
        <f t="shared" si="103"/>
        <v>5</v>
      </c>
      <c r="EO36" s="8"/>
      <c r="EP36" s="28"/>
      <c r="EQ36" s="8" t="s">
        <v>21</v>
      </c>
      <c r="ER36" s="10"/>
      <c r="ES36" s="10"/>
      <c r="ET36" s="29">
        <f t="shared" si="104"/>
        <v>23.768999999999998</v>
      </c>
      <c r="EU36" s="2"/>
      <c r="EV36" s="2"/>
      <c r="EW36" s="127"/>
      <c r="FA36" s="36"/>
      <c r="FB36" s="118"/>
      <c r="FC36" s="36"/>
      <c r="FD36" s="36"/>
      <c r="FE36" s="36"/>
      <c r="FF36" s="115"/>
      <c r="FG36" s="36"/>
      <c r="FH36" s="115"/>
      <c r="FI36" s="36"/>
      <c r="FJ36" s="36"/>
      <c r="FK36" s="36"/>
      <c r="FL36" s="36"/>
      <c r="FM36" s="36"/>
    </row>
    <row r="37" spans="1:169" s="23" customFormat="1" ht="13.8" hidden="1" x14ac:dyDescent="0.3">
      <c r="A37" s="20">
        <v>10</v>
      </c>
      <c r="B37" s="1" t="s">
        <v>128</v>
      </c>
      <c r="C37" s="2">
        <v>10353</v>
      </c>
      <c r="D37" s="9">
        <v>26</v>
      </c>
      <c r="E37" s="9" t="s">
        <v>139</v>
      </c>
      <c r="F37" s="14">
        <v>60</v>
      </c>
      <c r="G37" s="28">
        <v>24.02</v>
      </c>
      <c r="H37" s="11"/>
      <c r="I37" s="121"/>
      <c r="J37" s="8"/>
      <c r="K37" s="8"/>
      <c r="L37" s="8"/>
      <c r="M37" s="8"/>
      <c r="N37" s="8"/>
      <c r="O37" s="8"/>
      <c r="P37" s="15">
        <f>O37+0</f>
        <v>0</v>
      </c>
      <c r="Q37" s="8">
        <v>24.742999999999999</v>
      </c>
      <c r="R37" s="8">
        <v>25.303999999999998</v>
      </c>
      <c r="S37" s="8"/>
      <c r="T37" s="12" t="s">
        <v>112</v>
      </c>
      <c r="U37" s="10"/>
      <c r="V37" s="29">
        <f>MIN(F37,G37,Q37,R37)</f>
        <v>24.02</v>
      </c>
      <c r="W37" s="28"/>
      <c r="X37" s="4"/>
      <c r="Y37" s="5">
        <f>IF(AND(Z$216&gt;4,X37=1),6)+IF(AND(Z$216&gt;4,X37=2),4)+IF(AND(Z$216&gt;4,X37=3),3)+IF(AND(Z$216&gt;4,X37=4),2)+IF(AND(Z$216&gt;4,X37=5),1)+IF(AND(Z$216&gt;4,X37&gt;5),1)+IF(AND(Z$216=4,X37=1),4)+IF(AND(Z$216=4,X37=2),3)+IF(AND(Z$216=4,X37=3),2)+IF(AND(Z$216=4,X37=4),1)+IF(AND(Z$216=3,X37=1),3)+IF(AND(Z$216=3,X37=2),2)+IF(AND(Z$216=3,X37=3),1)+IF(AND(Z$216=2,X37=1),2)+IF(AND(Z$216=2,X37=2),1)+IF(AND(Z$216=1,X37=1),1)</f>
        <v>0</v>
      </c>
      <c r="Z37" s="6"/>
      <c r="AA37" s="6"/>
      <c r="AB37" s="5">
        <f>IF(AND(Z$216&gt;4,Z37=1),12)+IF(AND(Z$216&gt;4,Z37=2),8)+IF(AND(Z$216&gt;4,Z37=3),6)+IF(AND(Z$216&gt;4,Z37=4),5)+IF(AND(Z$216&gt;4,Z37=5),4)+IF(AND(Z$216&gt;4,Z37=6),3)+IF(AND(Z$216&gt;4,Z37=7),2)+IF(AND(Z$216&gt;4,Z37&gt;7),1)+IF(AND(Z$216=4,Z37=1),8)+IF(AND(Z$216=4,Z37=2),6)+IF(AND(Z$216=4,Z37=3),4)+IF(AND(Z$216=4,Z37=4),2)+IF(AND(Z$216=3,Z37=1),6)+IF(AND(Z$216=3,Z37=2),4)+IF(AND(Z$216=3,Z37=3),2)+IF(AND(Z$216=2,Z37=1),4)+IF(AND(Z$216=2,Z37=2),2)+IF(AND(Z$216=1,Z37=1),2)</f>
        <v>0</v>
      </c>
      <c r="AC37" s="5">
        <f>IF(AND(Z$216&gt;4,AA37=1),12)+IF(AND(Z$216&gt;4,AA37=2),8)+IF(AND(Z$216&gt;4,AA37=3),6)+IF(AND(Z$216&gt;4,AA37=4),5)+IF(AND(Z$216&gt;4,AA37=5),4)+IF(AND(Z$216&gt;4,AA37=6),3)+IF(AND(Z$216&gt;4,AA37=7),2)+IF(AND(Z$216&gt;4,AA37&gt;7),1)+IF(AND(Z$216=4,AA37=1),8)+IF(AND(Z$216=4,AA37=2),6)+IF(AND(Z$216=4,AA37=3),4)+IF(AND(Z$216=4,AA37=4),2)+IF(AND(Z$216=3,AA37=1),6)+IF(AND(Z$216=3,AA37=2),4)+IF(AND(Z$216=3,AA37=3),2)+IF(AND(Z$216=2,AA37=1),4)+IF(AND(Z$216=2,AA37=2),2)+IF(AND(Z$216=1,AA37=1),2)</f>
        <v>0</v>
      </c>
      <c r="AD37" s="8" t="s">
        <v>21</v>
      </c>
      <c r="AE37" s="5">
        <f>+Y37+AB37+AC37+AK37</f>
        <v>0</v>
      </c>
      <c r="AF37" s="15">
        <f>AE37+P37</f>
        <v>0</v>
      </c>
      <c r="AG37" s="8"/>
      <c r="AH37" s="8"/>
      <c r="AI37" s="8"/>
      <c r="AJ37" s="10"/>
      <c r="AK37" s="10"/>
      <c r="AL37" s="29">
        <f>MIN(V37,W37,AG37,AH37)</f>
        <v>24.02</v>
      </c>
      <c r="AM37" s="28"/>
      <c r="AN37" s="4"/>
      <c r="AO37" s="122">
        <f>IF(AND(AP$216&gt;4,AN37=1),6)+IF(AND(AP$216&gt;4,AN37=2),4)+IF(AND(AP$216&gt;4,AN37=3),3)+IF(AND(AP$216&gt;4,AN37=4),2)+IF(AND(AP$216&gt;4,AN37=5),1)+IF(AND(AP$216&gt;4,AN37&gt;5),1)+IF(AND(AP$216=4,AN37=1),4)+IF(AND(AP$216=4,AN37=2),3)+IF(AND(AP$216=4,AN37=3),2)+IF(AND(AP$216=4,AN37=4),1)+IF(AND(AP$216=3,AN37=1),3)+IF(AND(AP$216=3,AN37=2),2)+IF(AND(AP$216=3,AN37=3),1)+IF(AND(AP$216=2,AN37=1),2)+IF(AND(AP$216=2,AN37=2),1)+IF(AND(AP$216=1,AN37=1),1)</f>
        <v>0</v>
      </c>
      <c r="AP37" s="6"/>
      <c r="AQ37" s="6"/>
      <c r="AR37" s="5">
        <f>IF(AND(AP$216&gt;4,AP37=1),12)+IF(AND(AP$216&gt;4,AP37=2),8)+IF(AND(AP$216&gt;4,AP37=3),6)+IF(AND(AP$216&gt;4,AP37=4),5)+IF(AND(AP$216&gt;4,AP37=5),4)+IF(AND(AP$216&gt;4,AP37=6),3)+IF(AND(AP$216&gt;4,AP37=7),2)+IF(AND(AP$216&gt;4,AP37&gt;7),1)+IF(AND(AP$216=4,AP37=1),8)+IF(AND(AP$216=4,AP37=2),6)+IF(AND(AP$216=4,AP37=3),4)+IF(AND(AP$216=4,AP37=4),2)+IF(AND(AP$216=3,AP37=1),6)+IF(AND(AP$216=3,AP37=2),4)+IF(AND(AP$216=3,AP37=3),2)+IF(AND(AP$216=2,AP37=1),4)+IF(AND(AP$216=2,AP37=2),2)+IF(AND(AP$216=1,AP37=1),2)</f>
        <v>0</v>
      </c>
      <c r="AS37" s="5">
        <f>IF(AND(AP$216&gt;4,AQ37=1),12)+IF(AND(AP$216&gt;4,AQ37=2),8)+IF(AND(AP$216&gt;4,AQ37=3),6)+IF(AND(AP$216&gt;4,AQ37=4),5)+IF(AND(AP$216&gt;4,AQ37=5),4)+IF(AND(AP$216&gt;4,AQ37=6),3)+IF(AND(AP$216&gt;4,AQ37=7),2)+IF(AND(AP$216&gt;4,AQ37&gt;7),1)+IF(AND(AP$216=4,AQ37=1),8)+IF(AND(AP$216=4,AQ37=2),6)+IF(AND(AP$216=4,AQ37=3),4)+IF(AND(AP$216=4,AQ37=4),2)+IF(AND(AP$216=3,AQ37=1),6)+IF(AND(AP$216=3,AQ37=2),4)+IF(AND(AP$216=3,AQ37=3),2)+IF(AND(AP$216=2,AQ37=1),4)+IF(AND(AP$216=2,AQ37=2),2)+IF(AND(AP$216=1,AQ37=1),2)</f>
        <v>0</v>
      </c>
      <c r="AT37" s="8" t="s">
        <v>21</v>
      </c>
      <c r="AU37" s="5">
        <f>+AO37+AR37+AS37+BA37</f>
        <v>0</v>
      </c>
      <c r="AV37" s="15">
        <f>AU37+AF37</f>
        <v>0</v>
      </c>
      <c r="AW37" s="8"/>
      <c r="AX37" s="8"/>
      <c r="AY37" s="8" t="s">
        <v>21</v>
      </c>
      <c r="AZ37" s="8"/>
      <c r="BA37" s="10"/>
      <c r="BB37" s="29">
        <f>MIN(AL37,AM37,AW37,AX37)</f>
        <v>24.02</v>
      </c>
      <c r="BC37" s="28"/>
      <c r="BD37" s="4"/>
      <c r="BE37" s="122">
        <f>IF(AND(BF$216&gt;4,BD37=1),6)+IF(AND(BF$216&gt;4,BD37=2),4)+IF(AND(BF$216&gt;4,BD37=3),3)+IF(AND(BF$216&gt;4,BD37=4),2)+IF(AND(BF$216&gt;4,BD37=5),1)+IF(AND(BF$216&gt;4,BD37&gt;5),1)+IF(AND(BF$216=4,BD37=1),4)+IF(AND(BF$216=4,BD37=2),3)+IF(AND(BF$216=4,BD37=3),2)+IF(AND(BF$216=4,BD37=4),1)+IF(AND(BF$216=3,BD37=1),3)+IF(AND(BF$216=3,BD37=2),2)+IF(AND(BF$216=3,BD37=3),1)+IF(AND(BF$216=2,BD37=1),2)+IF(AND(BF$216=2,BD37=2),1)+IF(AND(BF$216=1,BD37=1),1)</f>
        <v>0</v>
      </c>
      <c r="BF37" s="6"/>
      <c r="BG37" s="6"/>
      <c r="BH37" s="5">
        <f>IF(AND(BF$216&gt;4,BF37=1),12)+IF(AND(BF$216&gt;4,BF37=2),8)+IF(AND(BF$216&gt;4,BF37=3),6)+IF(AND(BF$216&gt;4,BF37=4),5)+IF(AND(BF$216&gt;4,BF37=5),4)+IF(AND(BF$216&gt;4,BF37=6),3)+IF(AND(BF$216&gt;4,BF37=7),2)+IF(AND(BF$216&gt;4,BF37&gt;7),1)+IF(AND(BF$216=4,BF37=1),8)+IF(AND(BF$216=4,BF37=2),6)+IF(AND(BF$216=4,BF37=3),4)+IF(AND(BF$216=4,BF37=4),2)+IF(AND(BF$216=3,BF37=1),6)+IF(AND(BF$216=3,BF37=2),4)+IF(AND(BF$216=3,BF37=3),2)+IF(AND(BF$216=2,BF37=1),4)+IF(AND(BF$216=2,BF37=2),2)+IF(AND(BF$216=1,BF37=1),2)</f>
        <v>0</v>
      </c>
      <c r="BI37" s="5">
        <f>IF(AND(BF$216&gt;4,BG37=1),12)+IF(AND(BF$216&gt;4,BG37=2),8)+IF(AND(BF$216&gt;4,BG37=3),6)+IF(AND(BF$216&gt;4,BG37=4),5)+IF(AND(BF$216&gt;4,BG37=5),4)+IF(AND(BF$216&gt;4,BG37=6),3)+IF(AND(BF$216&gt;4,BG37=7),2)+IF(AND(BF$216&gt;4,BG37&gt;7),1)+IF(AND(BF$216=4,BG37=1),8)+IF(AND(BF$216=4,BG37=2),6)+IF(AND(BF$216=4,BG37=3),4)+IF(AND(BF$216=4,BG37=4),2)+IF(AND(BF$216=3,BG37=1),6)+IF(AND(BF$216=3,BG37=2),4)+IF(AND(BF$216=3,BG37=3),2)+IF(AND(BF$216=2,BG37=1),4)+IF(AND(BF$216=2,BG37=2),2)+IF(AND(BF$216=1,BG37=1),2)</f>
        <v>0</v>
      </c>
      <c r="BJ37" s="8" t="s">
        <v>21</v>
      </c>
      <c r="BK37" s="5">
        <f>+BE37+BH37+BI37+BQ37</f>
        <v>0</v>
      </c>
      <c r="BL37" s="15">
        <f>BK37+AV37</f>
        <v>0</v>
      </c>
      <c r="BM37" s="8"/>
      <c r="BN37" s="8"/>
      <c r="BO37" s="8" t="s">
        <v>21</v>
      </c>
      <c r="BP37" s="8"/>
      <c r="BQ37" s="10"/>
      <c r="BR37" s="29">
        <f>MIN(BB37,BC37,BM37,BN37)</f>
        <v>24.02</v>
      </c>
      <c r="BS37" s="28"/>
      <c r="BT37" s="4"/>
      <c r="BU37" s="122">
        <f>IF(AND(BV$216&gt;4,BT37=1),6)+IF(AND(BV$216&gt;4,BT37=2),4)+IF(AND(BV$216&gt;4,BT37=3),3)+IF(AND(BV$216&gt;4,BT37=4),2)+IF(AND(BV$216&gt;4,BT37=5),1)+IF(AND(BV$216&gt;4,BT37&gt;5),1)+IF(AND(BV$216=4,BT37=1),4)+IF(AND(BV$216=4,BT37=2),3)+IF(AND(BV$216=4,BT37=3),2)+IF(AND(BV$216=4,BT37=4),1)+IF(AND(BV$216=3,BT37=1),3)+IF(AND(BV$216=3,BT37=2),2)+IF(AND(BV$216=3,BT37=3),1)+IF(AND(BV$216=2,BT37=1),2)+IF(AND(BV$216=2,BT37=2),1)+IF(AND(BV$216=1,BT37=1),1)</f>
        <v>0</v>
      </c>
      <c r="BV37" s="6"/>
      <c r="BW37" s="6"/>
      <c r="BX37" s="5">
        <f>IF(AND(BV$216&gt;4,BV37=1),12)+IF(AND(BV$216&gt;4,BV37=2),8)+IF(AND(BV$216&gt;4,BV37=3),6)+IF(AND(BV$216&gt;4,BV37=4),5)+IF(AND(BV$216&gt;4,BV37=5),4)+IF(AND(BV$216&gt;4,BV37=6),3)+IF(AND(BV$216&gt;4,BV37=7),2)+IF(AND(BV$216&gt;4,BV37&gt;7),1)+IF(AND(BV$216=4,BV37=1),8)+IF(AND(BV$216=4,BV37=2),6)+IF(AND(BV$216=4,BV37=3),4)+IF(AND(BV$216=4,BV37=4),2)+IF(AND(BV$216=3,BV37=1),6)+IF(AND(BV$216=3,BV37=2),4)+IF(AND(BV$216=3,BV37=3),2)+IF(AND(BV$216=2,BV37=1),4)+IF(AND(BV$216=2,BV37=2),2)+IF(AND(BV$216=1,BV37=1),2)</f>
        <v>0</v>
      </c>
      <c r="BY37" s="5">
        <f>IF(AND(BV$216&gt;4,BW37=1),12)+IF(AND(BV$216&gt;4,BW37=2),8)+IF(AND(BV$216&gt;4,BW37=3),6)+IF(AND(BV$216&gt;4,BW37=4),5)+IF(AND(BV$216&gt;4,BW37=5),4)+IF(AND(BV$216&gt;4,BW37=6),3)+IF(AND(BV$216&gt;4,BW37=7),2)+IF(AND(BV$216&gt;4,BW37&gt;7),1)+IF(AND(BV$216=4,BW37=1),8)+IF(AND(BV$216=4,BW37=2),6)+IF(AND(BV$216=4,BW37=3),4)+IF(AND(BV$216=4,BW37=4),2)+IF(AND(BV$216=3,BW37=1),6)+IF(AND(BV$216=3,BW37=2),4)+IF(AND(BV$216=3,BW37=3),2)+IF(AND(BV$216=2,BW37=1),4)+IF(AND(BV$216=2,BW37=2),2)+IF(AND(BV$216=1,BW37=1),2)</f>
        <v>0</v>
      </c>
      <c r="BZ37" s="8" t="s">
        <v>21</v>
      </c>
      <c r="CA37" s="5">
        <f>+BU37+BX37+BY37+CG37</f>
        <v>0</v>
      </c>
      <c r="CB37" s="15">
        <f>CA37+BL37</f>
        <v>0</v>
      </c>
      <c r="CC37" s="8"/>
      <c r="CD37" s="8"/>
      <c r="CE37" s="8" t="s">
        <v>21</v>
      </c>
      <c r="CF37" s="8"/>
      <c r="CG37" s="10"/>
      <c r="CH37" s="29">
        <f t="shared" si="92"/>
        <v>24.02</v>
      </c>
      <c r="CI37" s="28"/>
      <c r="CJ37" s="4"/>
      <c r="CK37" s="5">
        <f>IF(AND(CL$216&gt;4,CJ37=1),6)+IF(AND(CL$216&gt;4,CJ37=2),4)+IF(AND(CL$216&gt;4,CJ37=3),3)+IF(AND(CL$216&gt;4,CJ37=4),2)+IF(AND(CL$216&gt;4,CJ37=5),1)+IF(AND(CL$216&gt;4,CJ37&gt;5),1)+IF(AND(CL$216=4,CJ37=1),4)+IF(AND(CL$216=4,CJ37=2),3)+IF(AND(CL$216=4,CJ37=3),2)+IF(AND(CL$216=4,CJ37=4),1)+IF(AND(CL$216=3,CJ37=1),3)+IF(AND(CL$216=3,CJ37=2),2)+IF(AND(CL$216=3,CJ37=3),1)+IF(AND(CL$216=2,CJ37=1),2)+IF(AND(CL$216=2,CJ37=2),1)+IF(AND(CL$216=1,CJ37=1),1)</f>
        <v>0</v>
      </c>
      <c r="CL37" s="6"/>
      <c r="CM37" s="6"/>
      <c r="CN37" s="5">
        <f>IF(AND(CL$216&gt;4,CL37=1),12)+IF(AND(CL$216&gt;4,CL37=2),8)+IF(AND(CL$216&gt;4,CL37=3),6)+IF(AND(CL$216&gt;4,CL37=4),5)+IF(AND(CL$216&gt;4,CL37=5),4)+IF(AND(CL$216&gt;4,CL37=6),3)+IF(AND(CL$216&gt;4,CL37=7),2)+IF(AND(CL$216&gt;4,CL37&gt;7),1)+IF(AND(CL$216=4,CL37=1),8)+IF(AND(CL$216=4,CL37=2),6)+IF(AND(CL$216=4,CL37=3),4)+IF(AND(CL$216=4,CL37=4),2)+IF(AND(CL$216=3,CL37=1),6)+IF(AND(CL$216=3,CL37=2),4)+IF(AND(CL$216=3,CL37=3),2)+IF(AND(CL$216=2,CL37=1),4)+IF(AND(CL$216=2,CL37=2),2)+IF(AND(CL$216=1,CL37=1),2)</f>
        <v>0</v>
      </c>
      <c r="CO37" s="5">
        <f>IF(AND(CL$216&gt;4,CM37=1),12)+IF(AND(CL$216&gt;4,CM37=2),8)+IF(AND(CL$216&gt;4,CM37=3),6)+IF(AND(CL$216&gt;4,CM37=4),5)+IF(AND(CL$216&gt;4,CM37=5),4)+IF(AND(CL$216&gt;4,CM37=6),3)+IF(AND(CL$216&gt;4,CM37=7),2)+IF(AND(CL$216&gt;4,CM37&gt;7),1)+IF(AND(CL$216=4,CM37=1),8)+IF(AND(CL$216=4,CM37=2),6)+IF(AND(CL$216=4,CM37=3),4)+IF(AND(CL$216=4,CM37=4),2)+IF(AND(CL$216=3,CM37=1),6)+IF(AND(CL$216=3,CM37=2),4)+IF(AND(CL$216=3,CM37=3),2)+IF(AND(CL$216=2,CM37=1),4)+IF(AND(CL$216=2,CM37=2),2)+IF(AND(CL$216=1,CM37=1),2)</f>
        <v>0</v>
      </c>
      <c r="CP37" s="8" t="s">
        <v>21</v>
      </c>
      <c r="CQ37" s="5">
        <f t="shared" si="93"/>
        <v>0</v>
      </c>
      <c r="CR37" s="15">
        <f t="shared" si="94"/>
        <v>0</v>
      </c>
      <c r="CS37" s="8"/>
      <c r="CT37" s="8"/>
      <c r="CU37" s="8" t="s">
        <v>21</v>
      </c>
      <c r="CV37" s="8"/>
      <c r="CW37" s="10"/>
      <c r="CX37" s="29">
        <f t="shared" si="95"/>
        <v>24.02</v>
      </c>
      <c r="CY37" s="28"/>
      <c r="CZ37" s="4"/>
      <c r="DA37" s="5">
        <f>IF(AND(DB$216&gt;4,CZ37=1),6)+IF(AND(DB$216&gt;4,CZ37=2),4)+IF(AND(DB$216&gt;4,CZ37=3),3)+IF(AND(DB$216&gt;4,CZ37=4),2)+IF(AND(DB$216&gt;4,CZ37=5),1)+IF(AND(DB$216&gt;4,CZ37&gt;5),1)+IF(AND(DB$216=4,CZ37=1),4)+IF(AND(DB$216=4,CZ37=2),3)+IF(AND(DB$216=4,CZ37=3),2)+IF(AND(DB$216=4,CZ37=4),1)+IF(AND(DB$216=3,CZ37=1),3)+IF(AND(DB$216=3,CZ37=2),2)+IF(AND(DB$216=3,CZ37=3),1)+IF(AND(DB$216=2,CZ37=1),2)+IF(AND(DB$216=2,CZ37=2),1)+IF(AND(DB$216=1,CZ37=1),1)</f>
        <v>0</v>
      </c>
      <c r="DB37" s="6"/>
      <c r="DC37" s="6"/>
      <c r="DD37" s="5">
        <f>IF(AND(DB$216&gt;4,DB37=1),12)+IF(AND(DB$216&gt;4,DB37=2),8)+IF(AND(DB$216&gt;4,DB37=3),6)+IF(AND(DB$216&gt;4,DB37=4),5)+IF(AND(DB$216&gt;4,DB37=5),4)+IF(AND(DB$216&gt;4,DB37=6),3)+IF(AND(DB$216&gt;4,DB37=7),2)+IF(AND(DB$216&gt;4,DB37&gt;7),1)+IF(AND(DB$216=4,DB37=1),8)+IF(AND(DB$216=4,DB37=2),6)+IF(AND(DB$216=4,DB37=3),4)+IF(AND(DB$216=4,DB37=4),2)+IF(AND(DB$216=3,DB37=1),6)+IF(AND(DB$216=3,DB37=2),4)+IF(AND(DB$216=3,DB37=3),2)+IF(AND(DB$216=2,DB37=1),4)+IF(AND(DB$216=2,DB37=2),2)+IF(AND(DB$216=1,DB37=1),2)</f>
        <v>0</v>
      </c>
      <c r="DE37" s="5">
        <f>IF(AND(DB$216&gt;4,DC37=1),12)+IF(AND(DB$216&gt;4,DC37=2),8)+IF(AND(DB$216&gt;4,DC37=3),6)+IF(AND(DB$216&gt;4,DC37=4),5)+IF(AND(DB$216&gt;4,DC37=5),4)+IF(AND(DB$216&gt;4,DC37=6),3)+IF(AND(DB$216&gt;4,DC37=7),2)+IF(AND(DB$216&gt;4,DC37&gt;7),1)+IF(AND(DB$216=4,DC37=1),8)+IF(AND(DB$216=4,DC37=2),6)+IF(AND(DB$216=4,DC37=3),4)+IF(AND(DB$216=4,DC37=4),2)+IF(AND(DB$216=3,DC37=1),6)+IF(AND(DB$216=3,DC37=2),4)+IF(AND(DB$216=3,DC37=3),2)+IF(AND(DB$216=2,DC37=1),4)+IF(AND(DB$216=2,DC37=2),2)+IF(AND(DB$216=1,DC37=1),2)</f>
        <v>0</v>
      </c>
      <c r="DF37" s="8" t="s">
        <v>21</v>
      </c>
      <c r="DG37" s="5">
        <f t="shared" si="96"/>
        <v>0</v>
      </c>
      <c r="DH37" s="15">
        <f t="shared" si="97"/>
        <v>0</v>
      </c>
      <c r="DI37" s="8"/>
      <c r="DJ37" s="8"/>
      <c r="DK37" s="8" t="s">
        <v>21</v>
      </c>
      <c r="DL37" s="8"/>
      <c r="DM37" s="10"/>
      <c r="DN37" s="29">
        <f t="shared" si="98"/>
        <v>24.02</v>
      </c>
      <c r="DO37" s="28"/>
      <c r="DP37" s="4"/>
      <c r="DQ37" s="122">
        <f t="shared" si="75"/>
        <v>0</v>
      </c>
      <c r="DR37" s="6"/>
      <c r="DS37" s="6"/>
      <c r="DT37" s="5">
        <f t="shared" si="76"/>
        <v>0</v>
      </c>
      <c r="DU37" s="5">
        <f t="shared" si="77"/>
        <v>0</v>
      </c>
      <c r="DV37" s="8" t="s">
        <v>21</v>
      </c>
      <c r="DW37" s="5">
        <f t="shared" si="99"/>
        <v>0</v>
      </c>
      <c r="DX37" s="15">
        <f t="shared" si="100"/>
        <v>0</v>
      </c>
      <c r="DY37" s="8"/>
      <c r="DZ37" s="8"/>
      <c r="EA37" s="8" t="s">
        <v>21</v>
      </c>
      <c r="EB37" s="8"/>
      <c r="EC37" s="10"/>
      <c r="ED37" s="29">
        <f t="shared" si="101"/>
        <v>24.02</v>
      </c>
      <c r="EE37" s="28"/>
      <c r="EF37" s="4"/>
      <c r="EG37" s="122">
        <f t="shared" si="78"/>
        <v>0</v>
      </c>
      <c r="EH37" s="6"/>
      <c r="EI37" s="6"/>
      <c r="EJ37" s="5">
        <f t="shared" si="79"/>
        <v>0</v>
      </c>
      <c r="EK37" s="5">
        <f t="shared" si="80"/>
        <v>0</v>
      </c>
      <c r="EL37" s="8" t="s">
        <v>21</v>
      </c>
      <c r="EM37" s="5">
        <f t="shared" si="102"/>
        <v>0</v>
      </c>
      <c r="EN37" s="15">
        <f t="shared" si="103"/>
        <v>0</v>
      </c>
      <c r="EO37" s="8"/>
      <c r="EP37" s="8"/>
      <c r="EQ37" s="8" t="s">
        <v>21</v>
      </c>
      <c r="ER37" s="8"/>
      <c r="ES37" s="10"/>
      <c r="ET37" s="29">
        <f t="shared" si="104"/>
        <v>24.02</v>
      </c>
      <c r="EU37" s="2"/>
      <c r="EV37" s="2"/>
      <c r="EW37" s="127"/>
      <c r="FA37" s="36"/>
      <c r="FB37" s="118"/>
      <c r="FC37" s="36"/>
      <c r="FD37" s="36"/>
      <c r="FE37" s="36"/>
      <c r="FF37" s="115"/>
      <c r="FG37" s="36"/>
      <c r="FH37" s="115"/>
      <c r="FI37" s="36"/>
      <c r="FJ37" s="36"/>
      <c r="FK37" s="36"/>
      <c r="FL37" s="36"/>
      <c r="FM37" s="36"/>
    </row>
    <row r="38" spans="1:169" s="23" customFormat="1" ht="13.8" x14ac:dyDescent="0.3">
      <c r="B38" s="32">
        <v>10</v>
      </c>
      <c r="C38" s="25"/>
      <c r="D38" s="3"/>
      <c r="E38" s="3"/>
      <c r="F38" s="14"/>
      <c r="G38" s="14"/>
      <c r="H38" s="26"/>
      <c r="I38" s="122"/>
      <c r="J38" s="6"/>
      <c r="K38" s="6"/>
      <c r="L38" s="5"/>
      <c r="M38" s="5"/>
      <c r="N38" s="8"/>
      <c r="O38" s="5"/>
      <c r="P38" s="15">
        <f t="shared" si="45"/>
        <v>0</v>
      </c>
      <c r="Q38" s="14"/>
      <c r="R38" s="14"/>
      <c r="S38" s="8"/>
      <c r="T38" s="8"/>
      <c r="U38" s="10"/>
      <c r="V38" s="29">
        <f t="shared" si="46"/>
        <v>0</v>
      </c>
      <c r="W38" s="14"/>
      <c r="X38" s="26"/>
      <c r="Y38" s="5"/>
      <c r="Z38" s="6"/>
      <c r="AA38" s="6"/>
      <c r="AB38" s="5"/>
      <c r="AC38" s="5"/>
      <c r="AD38" s="8"/>
      <c r="AE38" s="5"/>
      <c r="AF38" s="15">
        <f t="shared" si="47"/>
        <v>0</v>
      </c>
      <c r="AG38" s="14"/>
      <c r="AH38" s="14"/>
      <c r="AI38" s="8"/>
      <c r="AJ38" s="8"/>
      <c r="AK38" s="10"/>
      <c r="AL38" s="29">
        <f t="shared" si="48"/>
        <v>0</v>
      </c>
      <c r="AM38" s="14"/>
      <c r="AN38" s="26"/>
      <c r="AO38" s="122"/>
      <c r="AP38" s="6"/>
      <c r="AQ38" s="6"/>
      <c r="AR38" s="5"/>
      <c r="AS38" s="5"/>
      <c r="AT38" s="8"/>
      <c r="AU38" s="5"/>
      <c r="AV38" s="15">
        <f t="shared" ref="AV38" si="105">AU38+AF38</f>
        <v>0</v>
      </c>
      <c r="AW38" s="14"/>
      <c r="AX38" s="14"/>
      <c r="AY38" s="8"/>
      <c r="AZ38" s="8"/>
      <c r="BA38" s="10"/>
      <c r="BB38" s="29">
        <f t="shared" si="50"/>
        <v>0</v>
      </c>
      <c r="BC38" s="14"/>
      <c r="BD38" s="26"/>
      <c r="BE38" s="122"/>
      <c r="BF38" s="6"/>
      <c r="BG38" s="6"/>
      <c r="BH38" s="5"/>
      <c r="BI38" s="5"/>
      <c r="BJ38" s="8"/>
      <c r="BK38" s="5"/>
      <c r="BL38" s="15">
        <f t="shared" ref="BL38" si="106">BK38+AV38</f>
        <v>0</v>
      </c>
      <c r="BM38" s="14"/>
      <c r="BN38" s="14"/>
      <c r="BO38" s="8"/>
      <c r="BP38" s="8"/>
      <c r="BQ38" s="10"/>
      <c r="BR38" s="29">
        <f t="shared" si="52"/>
        <v>0</v>
      </c>
      <c r="BS38" s="14"/>
      <c r="BT38" s="26"/>
      <c r="BU38" s="122"/>
      <c r="BV38" s="6"/>
      <c r="BW38" s="6"/>
      <c r="BX38" s="5"/>
      <c r="BY38" s="5"/>
      <c r="BZ38" s="8"/>
      <c r="CA38" s="5"/>
      <c r="CB38" s="15">
        <f t="shared" ref="CB38" si="107">CA38+BL38</f>
        <v>0</v>
      </c>
      <c r="CC38" s="14"/>
      <c r="CD38" s="14"/>
      <c r="CE38" s="8"/>
      <c r="CF38" s="8"/>
      <c r="CG38" s="10"/>
      <c r="CH38" s="29">
        <f t="shared" si="54"/>
        <v>0</v>
      </c>
      <c r="CI38" s="14"/>
      <c r="CJ38" s="26"/>
      <c r="CK38" s="5"/>
      <c r="CL38" s="6"/>
      <c r="CM38" s="6"/>
      <c r="CN38" s="5"/>
      <c r="CO38" s="5"/>
      <c r="CP38" s="8"/>
      <c r="CQ38" s="5"/>
      <c r="CR38" s="15">
        <f t="shared" ref="CR38" si="108">CQ38+CB38</f>
        <v>0</v>
      </c>
      <c r="CS38" s="14"/>
      <c r="CT38" s="14"/>
      <c r="CU38" s="8"/>
      <c r="CV38" s="8"/>
      <c r="CW38" s="10"/>
      <c r="CX38" s="29">
        <f t="shared" si="56"/>
        <v>0</v>
      </c>
      <c r="CY38" s="14"/>
      <c r="CZ38" s="26"/>
      <c r="DA38" s="5"/>
      <c r="DB38" s="6"/>
      <c r="DC38" s="6"/>
      <c r="DD38" s="5"/>
      <c r="DE38" s="5"/>
      <c r="DF38" s="8"/>
      <c r="DG38" s="5"/>
      <c r="DH38" s="15">
        <f t="shared" ref="DH38" si="109">DG38+CR38</f>
        <v>0</v>
      </c>
      <c r="DI38" s="14"/>
      <c r="DJ38" s="14"/>
      <c r="DK38" s="8"/>
      <c r="DL38" s="8"/>
      <c r="DM38" s="10"/>
      <c r="DN38" s="29">
        <f t="shared" si="58"/>
        <v>0</v>
      </c>
      <c r="DO38" s="14"/>
      <c r="DP38" s="26"/>
      <c r="DQ38" s="122"/>
      <c r="DR38" s="6"/>
      <c r="DS38" s="6"/>
      <c r="DT38" s="5"/>
      <c r="DU38" s="5"/>
      <c r="DV38" s="8"/>
      <c r="DW38" s="5"/>
      <c r="DX38" s="15">
        <f t="shared" ref="DX38" si="110">DW38+DH38</f>
        <v>0</v>
      </c>
      <c r="DY38" s="14"/>
      <c r="DZ38" s="14"/>
      <c r="EA38" s="8"/>
      <c r="EB38" s="8"/>
      <c r="EC38" s="10"/>
      <c r="ED38" s="29">
        <f t="shared" si="60"/>
        <v>0</v>
      </c>
      <c r="EE38" s="14"/>
      <c r="EF38" s="26"/>
      <c r="EG38" s="122"/>
      <c r="EH38" s="6"/>
      <c r="EI38" s="6"/>
      <c r="EJ38" s="5"/>
      <c r="EK38" s="5"/>
      <c r="EL38" s="8"/>
      <c r="EM38" s="5"/>
      <c r="EN38" s="15">
        <f t="shared" ref="EN38" si="111">EM38+DX38</f>
        <v>0</v>
      </c>
      <c r="EO38" s="14"/>
      <c r="EP38" s="14"/>
      <c r="EQ38" s="8"/>
      <c r="ER38" s="8"/>
      <c r="ES38" s="10"/>
      <c r="ET38" s="29">
        <f t="shared" si="62"/>
        <v>0</v>
      </c>
      <c r="EU38" s="2"/>
      <c r="EV38" s="2"/>
      <c r="EW38" s="127"/>
      <c r="FA38" s="36"/>
      <c r="FB38" s="118"/>
      <c r="FC38" s="36"/>
      <c r="FD38" s="36"/>
      <c r="FE38" s="36"/>
      <c r="FF38" s="115"/>
      <c r="FG38" s="36"/>
      <c r="FH38" s="115"/>
      <c r="FI38" s="36"/>
      <c r="FJ38" s="36"/>
      <c r="FK38" s="36"/>
      <c r="FL38" s="36"/>
      <c r="FM38" s="36"/>
    </row>
    <row r="39" spans="1:169" s="23" customFormat="1" ht="13.8" x14ac:dyDescent="0.3">
      <c r="A39" s="31"/>
      <c r="B39" s="33" t="s">
        <v>33</v>
      </c>
      <c r="C39" s="34"/>
      <c r="D39" s="35"/>
      <c r="E39" s="35"/>
      <c r="F39" s="29"/>
      <c r="G39" s="27"/>
      <c r="H39" s="15"/>
      <c r="I39" s="121"/>
      <c r="J39" s="27"/>
      <c r="K39" s="27"/>
      <c r="L39" s="27"/>
      <c r="M39" s="27"/>
      <c r="N39" s="27"/>
      <c r="O39" s="15"/>
      <c r="P39" s="15">
        <f t="shared" si="45"/>
        <v>0</v>
      </c>
      <c r="Q39" s="27"/>
      <c r="R39" s="27"/>
      <c r="S39" s="27"/>
      <c r="T39" s="27"/>
      <c r="U39" s="19"/>
      <c r="V39" s="29">
        <f t="shared" si="46"/>
        <v>0</v>
      </c>
      <c r="W39" s="27"/>
      <c r="X39" s="15"/>
      <c r="Y39" s="27"/>
      <c r="Z39" s="27"/>
      <c r="AA39" s="27"/>
      <c r="AB39" s="27"/>
      <c r="AC39" s="27"/>
      <c r="AD39" s="27"/>
      <c r="AE39" s="15"/>
      <c r="AF39" s="15"/>
      <c r="AG39" s="27"/>
      <c r="AH39" s="27"/>
      <c r="AI39" s="27"/>
      <c r="AJ39" s="27"/>
      <c r="AK39" s="19"/>
      <c r="AL39" s="29">
        <f t="shared" si="48"/>
        <v>0</v>
      </c>
      <c r="AM39" s="27"/>
      <c r="AN39" s="15"/>
      <c r="AO39" s="121"/>
      <c r="AP39" s="27"/>
      <c r="AQ39" s="27"/>
      <c r="AR39" s="27"/>
      <c r="AS39" s="27"/>
      <c r="AT39" s="27"/>
      <c r="AU39" s="15"/>
      <c r="AV39" s="15"/>
      <c r="AW39" s="27"/>
      <c r="AX39" s="27"/>
      <c r="AY39" s="27"/>
      <c r="AZ39" s="27"/>
      <c r="BA39" s="19"/>
      <c r="BB39" s="29">
        <f t="shared" si="50"/>
        <v>0</v>
      </c>
      <c r="BC39" s="27"/>
      <c r="BD39" s="15"/>
      <c r="BE39" s="121"/>
      <c r="BF39" s="27"/>
      <c r="BG39" s="27"/>
      <c r="BH39" s="27"/>
      <c r="BI39" s="27"/>
      <c r="BJ39" s="27"/>
      <c r="BK39" s="15"/>
      <c r="BL39" s="15"/>
      <c r="BM39" s="27"/>
      <c r="BN39" s="27"/>
      <c r="BO39" s="27"/>
      <c r="BP39" s="27"/>
      <c r="BQ39" s="19"/>
      <c r="BR39" s="29">
        <f t="shared" si="52"/>
        <v>0</v>
      </c>
      <c r="BS39" s="27"/>
      <c r="BT39" s="15"/>
      <c r="BU39" s="121"/>
      <c r="BV39" s="27"/>
      <c r="BW39" s="27"/>
      <c r="BX39" s="27"/>
      <c r="BY39" s="27"/>
      <c r="BZ39" s="27"/>
      <c r="CA39" s="15"/>
      <c r="CB39" s="15"/>
      <c r="CC39" s="27"/>
      <c r="CD39" s="27"/>
      <c r="CE39" s="27"/>
      <c r="CF39" s="27"/>
      <c r="CG39" s="19"/>
      <c r="CH39" s="29">
        <f t="shared" si="54"/>
        <v>0</v>
      </c>
      <c r="CI39" s="27"/>
      <c r="CJ39" s="15"/>
      <c r="CK39" s="27"/>
      <c r="CL39" s="27"/>
      <c r="CM39" s="27"/>
      <c r="CN39" s="27"/>
      <c r="CO39" s="27"/>
      <c r="CP39" s="27"/>
      <c r="CQ39" s="15"/>
      <c r="CR39" s="15"/>
      <c r="CS39" s="27"/>
      <c r="CT39" s="27"/>
      <c r="CU39" s="27"/>
      <c r="CV39" s="27"/>
      <c r="CW39" s="19"/>
      <c r="CX39" s="29">
        <f t="shared" si="56"/>
        <v>0</v>
      </c>
      <c r="CY39" s="27"/>
      <c r="CZ39" s="15"/>
      <c r="DA39" s="27"/>
      <c r="DB39" s="27"/>
      <c r="DC39" s="27"/>
      <c r="DD39" s="27"/>
      <c r="DE39" s="27"/>
      <c r="DF39" s="27"/>
      <c r="DG39" s="15"/>
      <c r="DH39" s="15"/>
      <c r="DI39" s="27"/>
      <c r="DJ39" s="27"/>
      <c r="DK39" s="27"/>
      <c r="DL39" s="27"/>
      <c r="DM39" s="19"/>
      <c r="DN39" s="29">
        <f t="shared" si="58"/>
        <v>0</v>
      </c>
      <c r="DO39" s="27"/>
      <c r="DP39" s="15"/>
      <c r="DQ39" s="121"/>
      <c r="DR39" s="27"/>
      <c r="DS39" s="27"/>
      <c r="DT39" s="27"/>
      <c r="DU39" s="27"/>
      <c r="DV39" s="27"/>
      <c r="DW39" s="15"/>
      <c r="DX39" s="15"/>
      <c r="DY39" s="27"/>
      <c r="DZ39" s="27"/>
      <c r="EA39" s="27"/>
      <c r="EB39" s="27"/>
      <c r="EC39" s="19"/>
      <c r="ED39" s="29">
        <f t="shared" si="60"/>
        <v>0</v>
      </c>
      <c r="EE39" s="27"/>
      <c r="EF39" s="15"/>
      <c r="EG39" s="121"/>
      <c r="EH39" s="27"/>
      <c r="EI39" s="27"/>
      <c r="EJ39" s="27"/>
      <c r="EK39" s="27"/>
      <c r="EL39" s="27"/>
      <c r="EM39" s="15"/>
      <c r="EN39" s="15"/>
      <c r="EO39" s="27"/>
      <c r="EP39" s="27"/>
      <c r="EQ39" s="27"/>
      <c r="ER39" s="27"/>
      <c r="ES39" s="19"/>
      <c r="ET39" s="29">
        <f t="shared" si="62"/>
        <v>0</v>
      </c>
      <c r="EU39" s="2"/>
      <c r="EV39" s="2"/>
      <c r="EW39" s="127"/>
      <c r="FA39" s="36"/>
      <c r="FB39" s="118"/>
      <c r="FC39" s="36"/>
      <c r="FD39" s="36"/>
      <c r="FE39" s="36"/>
      <c r="FF39" s="115"/>
      <c r="FG39" s="36"/>
      <c r="FH39" s="115"/>
      <c r="FI39" s="36"/>
      <c r="FJ39" s="36"/>
      <c r="FK39" s="36"/>
      <c r="FL39" s="36"/>
      <c r="FM39" s="36"/>
    </row>
    <row r="40" spans="1:169" s="23" customFormat="1" ht="13.8" x14ac:dyDescent="0.3">
      <c r="A40" s="20">
        <v>4</v>
      </c>
      <c r="B40" s="1" t="s">
        <v>50</v>
      </c>
      <c r="C40" s="2">
        <v>5957</v>
      </c>
      <c r="D40" s="3">
        <v>222</v>
      </c>
      <c r="E40" s="3" t="s">
        <v>24</v>
      </c>
      <c r="F40" s="14">
        <v>25.321000000000002</v>
      </c>
      <c r="G40" s="7">
        <v>26.082000000000001</v>
      </c>
      <c r="H40" s="4">
        <v>2</v>
      </c>
      <c r="I40" s="122">
        <f>IF(AND(J$217&gt;4,H40=1),6)+IF(AND(J$217&gt;4,H40=2),4)+IF(AND(J$217&gt;4,H40=3),3)+IF(AND(J$217&gt;4,H40=4),2)+IF(AND(J$217&gt;4,H40=5),1)+IF(AND(J$217&gt;4,H40&gt;5),1)+IF(AND(J$217=4,H40=1),4)+IF(AND(J$217=4,H40=2),3)+IF(AND(J$217=4,H40=3),2)+IF(AND(J$217=4,H40=4),1)+IF(AND(J$217=3,H40=1),3)+IF(AND(J$217=3,H40=2),2)+IF(AND(J$217=3,H40=3),1)+IF(AND(J$217=2,H40=1),2)+IF(AND(J$217=2,H40=2),1)+IF(AND(J$217=1,H40=1),1)</f>
        <v>2</v>
      </c>
      <c r="J40" s="4">
        <v>1</v>
      </c>
      <c r="K40" s="4">
        <v>2</v>
      </c>
      <c r="L40" s="110">
        <f>IF(AND(J$217&gt;4,J40=1),12)+IF(AND(J$217&gt;4,J40=2),8)+IF(AND(J$217&gt;4,J40=3),6)+IF(AND(J$217&gt;4,J40=4),5)+IF(AND(J$217&gt;4,J40=5),4)+IF(AND(J$217&gt;4,J40=6),3)+IF(AND(J$217&gt;4,J40=7),2)+IF(AND(J$217&gt;4,J40&gt;7),1)+IF(AND(J$217=4,J40=1),8)+IF(AND(J$217=4,J40=2),6)+IF(AND(J$217=4,J40=3),4)+IF(AND(J$217=4,J40=4),2)+IF(AND(J$217=3,J40=1),6)+IF(AND(J$217=3,J40=2),4)+IF(AND(J$217=3,J40=3),2)+IF(AND(J$217=2,J40=1),4)+IF(AND(J$217=2,J40=2),2)+IF(AND(J$217=1,J40=1),2)</f>
        <v>6</v>
      </c>
      <c r="M40" s="110">
        <f>IF(AND(J$217&gt;4,K40=1),12)+IF(AND(J$217&gt;4,K40=2),8)+IF(AND(J$217&gt;4,K40=3),6)+IF(AND(J$217&gt;4,K40=4),5)+IF(AND(J$217&gt;4,K40=5),4)+IF(AND(J$217&gt;4,K40=6),3)+IF(AND(J$217&gt;4,K40=7),2)+IF(AND(J$217&gt;4,K40&gt;7),1)+IF(AND(J$217=4,K40=1),8)+IF(AND(J$217=4,K40=2),6)+IF(AND(J$217=4,K40=3),4)+IF(AND(J$217=4,K40=4),2)+IF(AND(J$217=3,K40=1),6)+IF(AND(J$217=3,K40=2),4)+IF(AND(J$217=3,K40=3),2)+IF(AND(J$217=2,K40=1),4)+IF(AND(J$217=2,K40=2),2)+IF(AND(J$217=1,K40=1),2)</f>
        <v>4</v>
      </c>
      <c r="N40" s="7" t="s">
        <v>22</v>
      </c>
      <c r="O40" s="5">
        <f>+I40+L40+M40+U40</f>
        <v>12</v>
      </c>
      <c r="P40" s="15">
        <f>O40+0</f>
        <v>12</v>
      </c>
      <c r="Q40" s="14">
        <v>26.257999999999999</v>
      </c>
      <c r="R40" s="14">
        <v>26.166</v>
      </c>
      <c r="S40" s="8" t="s">
        <v>22</v>
      </c>
      <c r="T40" s="8" t="s">
        <v>49</v>
      </c>
      <c r="U40" s="16"/>
      <c r="V40" s="29">
        <f>MIN(F40,G40,Q40,R40)</f>
        <v>25.321000000000002</v>
      </c>
      <c r="W40" s="7"/>
      <c r="X40" s="4"/>
      <c r="Y40" s="5">
        <f>IF(AND(Z$217&gt;4,X40=1),6)+IF(AND(Z$217&gt;4,X40=2),4)+IF(AND(Z$217&gt;4,X40=3),3)+IF(AND(Z$217&gt;4,X40=4),2)+IF(AND(Z$217&gt;4,X40=5),1)+IF(AND(Z$217&gt;4,X40&gt;5),1)+IF(AND(Z$217=4,X40=1),4)+IF(AND(Z$217=4,X40=2),3)+IF(AND(Z$217=4,X40=3),2)+IF(AND(Z$217=4,X40=4),1)+IF(AND(Z$217=3,X40=1),3)+IF(AND(Z$217=3,X40=2),2)+IF(AND(Z$217=3,X40=3),1)+IF(AND(Z$217=2,X40=1),2)+IF(AND(Z$217=2,X40=2),1)+IF(AND(Z$217=1,X40=1),1)</f>
        <v>0</v>
      </c>
      <c r="Z40" s="4">
        <v>2</v>
      </c>
      <c r="AA40" s="4">
        <v>2</v>
      </c>
      <c r="AB40" s="110">
        <f>IF(AND(Z$217&gt;4,Z40=1),12)+IF(AND(Z$217&gt;4,Z40=2),8)+IF(AND(Z$217&gt;4,Z40=3),6)+IF(AND(Z$217&gt;4,Z40=4),5)+IF(AND(Z$217&gt;4,Z40=5),4)+IF(AND(Z$217&gt;4,Z40=6),3)+IF(AND(Z$217&gt;4,Z40=7),2)+IF(AND(Z$217&gt;4,Z40&gt;7),1)+IF(AND(Z$217=4,Z40=1),8)+IF(AND(Z$217=4,Z40=2),6)+IF(AND(Z$217=4,Z40=3),4)+IF(AND(Z$217=4,Z40=4),2)+IF(AND(Z$217=3,Z40=1),6)+IF(AND(Z$217=3,Z40=2),4)+IF(AND(Z$217=3,Z40=3),2)+IF(AND(Z$217=2,Z40=1),4)+IF(AND(Z$217=2,Z40=2),2)+IF(AND(Z$217=1,Z40=1),2)</f>
        <v>8</v>
      </c>
      <c r="AC40" s="110">
        <f>IF(AND(Z$217&gt;4,AA40=1),12)+IF(AND(Z$217&gt;4,AA40=2),8)+IF(AND(Z$217&gt;4,AA40=3),6)+IF(AND(Z$217&gt;4,AA40=4),5)+IF(AND(Z$217&gt;4,AA40=5),4)+IF(AND(Z$217&gt;4,AA40=6),3)+IF(AND(Z$217&gt;4,AA40=7),2)+IF(AND(Z$217&gt;4,AA40&gt;7),1)+IF(AND(Z$217=4,AA40=1),8)+IF(AND(Z$217=4,AA40=2),6)+IF(AND(Z$217=4,AA40=3),4)+IF(AND(Z$217=4,AA40=4),2)+IF(AND(Z$217=3,AA40=1),6)+IF(AND(Z$217=3,AA40=2),4)+IF(AND(Z$217=3,AA40=3),2)+IF(AND(Z$217=2,AA40=1),4)+IF(AND(Z$217=2,AA40=2),2)+IF(AND(Z$217=1,AA40=1),2)</f>
        <v>8</v>
      </c>
      <c r="AD40" s="7" t="s">
        <v>22</v>
      </c>
      <c r="AE40" s="5">
        <f>+Y40+AB40+AC40+AK40</f>
        <v>16</v>
      </c>
      <c r="AF40" s="15">
        <f>AE40+P40</f>
        <v>28</v>
      </c>
      <c r="AG40" s="14">
        <v>26.407</v>
      </c>
      <c r="AH40" s="14">
        <v>26.306999999999999</v>
      </c>
      <c r="AI40" s="8" t="s">
        <v>22</v>
      </c>
      <c r="AJ40" s="8" t="s">
        <v>49</v>
      </c>
      <c r="AK40" s="16"/>
      <c r="AL40" s="29">
        <f>MIN(V40,W40,AG40,AH40)</f>
        <v>25.321000000000002</v>
      </c>
      <c r="AM40" s="7">
        <v>28.079000000000001</v>
      </c>
      <c r="AN40" s="4">
        <v>5</v>
      </c>
      <c r="AO40" s="122">
        <f>IF(AND(AP$217&gt;4,AN40=1),6)+IF(AND(AP$217&gt;4,AN40=2),4)+IF(AND(AP$217&gt;4,AN40=3),3)+IF(AND(AP$217&gt;4,AN40=4),2)+IF(AND(AP$217&gt;4,AN40=5),1)+IF(AND(AP$217&gt;4,AN40&gt;5),1)+IF(AND(AP$217=4,AN40=1),4)+IF(AND(AP$217=4,AN40=2),3)+IF(AND(AP$217=4,AN40=3),2)+IF(AND(AP$217=4,AN40=4),1)+IF(AND(AP$217=3,AN40=1),3)+IF(AND(AP$217=3,AN40=2),2)+IF(AND(AP$217=3,AN40=3),1)+IF(AND(AP$217=2,AN40=1),2)+IF(AND(AP$217=2,AN40=2),1)+IF(AND(AP$217=1,AN40=1),1)</f>
        <v>1</v>
      </c>
      <c r="AP40" s="4">
        <v>4</v>
      </c>
      <c r="AQ40" s="4">
        <v>3</v>
      </c>
      <c r="AR40" s="110">
        <f>IF(AND(AP$217&gt;4,AP40=1),12)+IF(AND(AP$217&gt;4,AP40=2),8)+IF(AND(AP$217&gt;4,AP40=3),6)+IF(AND(AP$217&gt;4,AP40=4),5)+IF(AND(AP$217&gt;4,AP40=5),4)+IF(AND(AP$217&gt;4,AP40=6),3)+IF(AND(AP$217&gt;4,AP40=7),2)+IF(AND(AP$217&gt;4,AP40&gt;7),1)+IF(AND(AP$217=4,AP40=1),8)+IF(AND(AP$217=4,AP40=2),6)+IF(AND(AP$217=4,AP40=3),4)+IF(AND(AP$217=4,AP40=4),2)+IF(AND(AP$217=3,AP40=1),6)+IF(AND(AP$217=3,AP40=2),4)+IF(AND(AP$217=3,AP40=3),2)+IF(AND(AP$217=2,AP40=1),4)+IF(AND(AP$217=2,AP40=2),2)+IF(AND(AP$217=1,AP40=1),2)</f>
        <v>5</v>
      </c>
      <c r="AS40" s="110">
        <f>IF(AND(AP$217&gt;4,AQ40=1),12)+IF(AND(AP$217&gt;4,AQ40=2),8)+IF(AND(AP$217&gt;4,AQ40=3),6)+IF(AND(AP$217&gt;4,AQ40=4),5)+IF(AND(AP$217&gt;4,AQ40=5),4)+IF(AND(AP$217&gt;4,AQ40=6),3)+IF(AND(AP$217&gt;4,AQ40=7),2)+IF(AND(AP$217&gt;4,AQ40&gt;7),1)+IF(AND(AP$217=4,AQ40=1),8)+IF(AND(AP$217=4,AQ40=2),6)+IF(AND(AP$217=4,AQ40=3),4)+IF(AND(AP$217=4,AQ40=4),2)+IF(AND(AP$217=3,AQ40=1),6)+IF(AND(AP$217=3,AQ40=2),4)+IF(AND(AP$217=3,AQ40=3),2)+IF(AND(AP$217=2,AQ40=1),4)+IF(AND(AP$217=2,AQ40=2),2)+IF(AND(AP$217=1,AQ40=1),2)</f>
        <v>6</v>
      </c>
      <c r="AT40" s="7" t="s">
        <v>22</v>
      </c>
      <c r="AU40" s="5">
        <f>+AO40+AR40+AS40+BA40</f>
        <v>12</v>
      </c>
      <c r="AV40" s="15">
        <f>AU40+AF40</f>
        <v>40</v>
      </c>
      <c r="AW40" s="14">
        <v>37.67</v>
      </c>
      <c r="AX40" s="14">
        <v>29.385000000000002</v>
      </c>
      <c r="AY40" s="8" t="s">
        <v>22</v>
      </c>
      <c r="AZ40" s="8" t="s">
        <v>49</v>
      </c>
      <c r="BA40" s="16"/>
      <c r="BB40" s="29">
        <f>MIN(AL40,AM40,AW40,AX40)</f>
        <v>25.321000000000002</v>
      </c>
      <c r="BC40" s="14">
        <v>25.5</v>
      </c>
      <c r="BD40" s="4">
        <v>1</v>
      </c>
      <c r="BE40" s="122">
        <f>IF(AND(BF$217&gt;4,BD40=1),6)+IF(AND(BF$217&gt;4,BD40=2),4)+IF(AND(BF$217&gt;4,BD40=3),3)+IF(AND(BF$217&gt;4,BD40=4),2)+IF(AND(BF$217&gt;4,BD40=5),1)+IF(AND(BF$217&gt;4,BD40&gt;5),1)+IF(AND(BF$217=4,BD40=1),4)+IF(AND(BF$217=4,BD40=2),3)+IF(AND(BF$217=4,BD40=3),2)+IF(AND(BF$217=4,BD40=4),1)+IF(AND(BF$217=3,BD40=1),3)+IF(AND(BF$217=3,BD40=2),2)+IF(AND(BF$217=3,BD40=3),1)+IF(AND(BF$217=2,BD40=1),2)+IF(AND(BF$217=2,BD40=2),1)+IF(AND(BF$217=1,BD40=1),1)</f>
        <v>2</v>
      </c>
      <c r="BF40" s="4">
        <v>1</v>
      </c>
      <c r="BG40" s="4">
        <v>1</v>
      </c>
      <c r="BH40" s="110">
        <f>IF(AND(BF$217&gt;4,BF40=1),12)+IF(AND(BF$217&gt;4,BF40=2),8)+IF(AND(BF$217&gt;4,BF40=3),6)+IF(AND(BF$217&gt;4,BF40=4),5)+IF(AND(BF$217&gt;4,BF40=5),4)+IF(AND(BF$217&gt;4,BF40=6),3)+IF(AND(BF$217&gt;4,BF40=7),2)+IF(AND(BF$217&gt;4,BF40&gt;7),1)+IF(AND(BF$217=4,BF40=1),8)+IF(AND(BF$217=4,BF40=2),6)+IF(AND(BF$217=4,BF40=3),4)+IF(AND(BF$217=4,BF40=4),2)+IF(AND(BF$217=3,BF40=1),6)+IF(AND(BF$217=3,BF40=2),4)+IF(AND(BF$217=3,BF40=3),2)+IF(AND(BF$217=2,BF40=1),4)+IF(AND(BF$217=2,BF40=2),2)+IF(AND(BF$217=1,BF40=1),2)</f>
        <v>4</v>
      </c>
      <c r="BI40" s="110">
        <f>IF(AND(BF$217&gt;4,BG40=1),12)+IF(AND(BF$217&gt;4,BG40=2),8)+IF(AND(BF$217&gt;4,BG40=3),6)+IF(AND(BF$217&gt;4,BG40=4),5)+IF(AND(BF$217&gt;4,BG40=5),4)+IF(AND(BF$217&gt;4,BG40=6),3)+IF(AND(BF$217&gt;4,BG40=7),2)+IF(AND(BF$217&gt;4,BG40&gt;7),1)+IF(AND(BF$217=4,BG40=1),8)+IF(AND(BF$217=4,BG40=2),6)+IF(AND(BF$217=4,BG40=3),4)+IF(AND(BF$217=4,BG40=4),2)+IF(AND(BF$217=3,BG40=1),6)+IF(AND(BF$217=3,BG40=2),4)+IF(AND(BF$217=3,BG40=3),2)+IF(AND(BF$217=2,BG40=1),4)+IF(AND(BF$217=2,BG40=2),2)+IF(AND(BF$217=1,BG40=1),2)</f>
        <v>4</v>
      </c>
      <c r="BJ40" s="7" t="s">
        <v>22</v>
      </c>
      <c r="BK40" s="5">
        <f>+BE40+BH40+BI40+BQ40</f>
        <v>10</v>
      </c>
      <c r="BL40" s="15">
        <f>BK40+AV40</f>
        <v>50</v>
      </c>
      <c r="BM40" s="14">
        <v>25.919</v>
      </c>
      <c r="BN40" s="14">
        <v>25.372</v>
      </c>
      <c r="BO40" s="8" t="s">
        <v>21</v>
      </c>
      <c r="BP40" s="12" t="s">
        <v>56</v>
      </c>
      <c r="BQ40" s="16"/>
      <c r="BR40" s="29">
        <f>MIN(BB40,BC40,BM40,BN40)</f>
        <v>25.321000000000002</v>
      </c>
      <c r="BS40" s="14">
        <v>27.707000000000001</v>
      </c>
      <c r="BT40" s="4">
        <v>7</v>
      </c>
      <c r="BU40" s="122">
        <f>IF(AND(BV$216&gt;4,BT40=1),6)+IF(AND(BV$216&gt;4,BT40=2),4)+IF(AND(BV$216&gt;4,BT40=3),3)+IF(AND(BV$216&gt;4,BT40=4),2)+IF(AND(BV$216&gt;4,BT40=5),1)+IF(AND(BV$216&gt;4,BT40&gt;5),1)+IF(AND(BV$216=4,BT40=1),4)+IF(AND(BV$216=4,BT40=2),3)+IF(AND(BV$216=4,BT40=3),2)+IF(AND(BV$216=4,BT40=4),1)+IF(AND(BV$216=3,BT40=1),3)+IF(AND(BV$216=3,BT40=2),2)+IF(AND(BV$216=3,BT40=3),1)+IF(AND(BV$216=2,BT40=1),2)+IF(AND(BV$216=2,BT40=2),1)+IF(AND(BV$216=1,BT40=1),1)</f>
        <v>1</v>
      </c>
      <c r="BV40" s="4">
        <v>6</v>
      </c>
      <c r="BW40" s="4">
        <v>3</v>
      </c>
      <c r="BX40" s="5">
        <f>IF(AND(BV$216&gt;4,BV40=1),12)+IF(AND(BV$216&gt;4,BV40=2),8)+IF(AND(BV$216&gt;4,BV40=3),6)+IF(AND(BV$216&gt;4,BV40=4),5)+IF(AND(BV$216&gt;4,BV40=5),4)+IF(AND(BV$216&gt;4,BV40=6),3)+IF(AND(BV$216&gt;4,BV40=7),2)+IF(AND(BV$216&gt;4,BV40&gt;7),1)+IF(AND(BV$216=4,BV40=1),8)+IF(AND(BV$216=4,BV40=2),6)+IF(AND(BV$216=4,BV40=3),4)+IF(AND(BV$216=4,BV40=4),2)+IF(AND(BV$216=3,BV40=1),6)+IF(AND(BV$216=3,BV40=2),4)+IF(AND(BV$216=3,BV40=3),2)+IF(AND(BV$216=2,BV40=1),4)+IF(AND(BV$216=2,BV40=2),2)+IF(AND(BV$216=1,BV40=1),2)</f>
        <v>3</v>
      </c>
      <c r="BY40" s="110">
        <f>IF(AND(BV$216&gt;4,BW40=1),12)+IF(AND(BV$216&gt;4,BW40=2),8)+IF(AND(BV$216&gt;4,BW40=3),6)+IF(AND(BV$216&gt;4,BW40=4),5)+IF(AND(BV$216&gt;4,BW40=5),4)+IF(AND(BV$216&gt;4,BW40=6),3)+IF(AND(BV$216&gt;4,BW40=7),2)+IF(AND(BV$216&gt;4,BW40&gt;7),1)+IF(AND(BV$216=4,BW40=1),8)+IF(AND(BV$216=4,BW40=2),6)+IF(AND(BV$216=4,BW40=3),4)+IF(AND(BV$216=4,BW40=4),2)+IF(AND(BV$216=3,BW40=1),6)+IF(AND(BV$216=3,BW40=2),4)+IF(AND(BV$216=3,BW40=3),2)+IF(AND(BV$216=2,BW40=1),4)+IF(AND(BV$216=2,BW40=2),2)+IF(AND(BV$216=1,BW40=1),2)</f>
        <v>6</v>
      </c>
      <c r="BZ40" s="7" t="s">
        <v>22</v>
      </c>
      <c r="CA40" s="5">
        <f>+BU40+BX40+BY40+CG40</f>
        <v>10</v>
      </c>
      <c r="CB40" s="15">
        <f>CA40+BL40</f>
        <v>60</v>
      </c>
      <c r="CC40" s="14">
        <v>27.041</v>
      </c>
      <c r="CD40" s="14">
        <v>25.693000000000001</v>
      </c>
      <c r="CE40" s="8" t="s">
        <v>21</v>
      </c>
      <c r="CF40" s="10"/>
      <c r="CG40" s="16"/>
      <c r="CH40" s="29">
        <f>MIN(BR40,BS40,CC40,CD40)</f>
        <v>25.321000000000002</v>
      </c>
      <c r="CI40" s="14"/>
      <c r="CJ40" s="4"/>
      <c r="CK40" s="5">
        <f>IF(AND(CL$216&gt;4,CJ40=1),6)+IF(AND(CL$216&gt;4,CJ40=2),4)+IF(AND(CL$216&gt;4,CJ40=3),3)+IF(AND(CL$216&gt;4,CJ40=4),2)+IF(AND(CL$216&gt;4,CJ40=5),1)+IF(AND(CL$216&gt;4,CJ40&gt;5),1)+IF(AND(CL$216=4,CJ40=1),4)+IF(AND(CL$216=4,CJ40=2),3)+IF(AND(CL$216=4,CJ40=3),2)+IF(AND(CL$216=4,CJ40=4),1)+IF(AND(CL$216=3,CJ40=1),3)+IF(AND(CL$216=3,CJ40=2),2)+IF(AND(CL$216=3,CJ40=3),1)+IF(AND(CL$216=2,CJ40=1),2)+IF(AND(CL$216=2,CJ40=2),1)+IF(AND(CL$216=1,CJ40=1),1)</f>
        <v>0</v>
      </c>
      <c r="CL40" s="4">
        <v>5</v>
      </c>
      <c r="CM40" s="4"/>
      <c r="CN40" s="110">
        <f>IF(AND(CL$216&gt;4,CL40=1),12)+IF(AND(CL$216&gt;4,CL40=2),8)+IF(AND(CL$216&gt;4,CL40=3),6)+IF(AND(CL$216&gt;4,CL40=4),5)+IF(AND(CL$216&gt;4,CL40=5),4)+IF(AND(CL$216&gt;4,CL40=6),3)+IF(AND(CL$216&gt;4,CL40=7),2)+IF(AND(CL$216&gt;4,CL40&gt;7),1)+IF(AND(CL$216=4,CL40=1),8)+IF(AND(CL$216=4,CL40=2),6)+IF(AND(CL$216=4,CL40=3),4)+IF(AND(CL$216=4,CL40=4),2)+IF(AND(CL$216=3,CL40=1),6)+IF(AND(CL$216=3,CL40=2),4)+IF(AND(CL$216=3,CL40=3),2)+IF(AND(CL$216=2,CL40=1),4)+IF(AND(CL$216=2,CL40=2),2)+IF(AND(CL$216=1,CL40=1),2)</f>
        <v>4</v>
      </c>
      <c r="CO40" s="5">
        <f>IF(AND(CL$216&gt;4,CM40=1),12)+IF(AND(CL$216&gt;4,CM40=2),8)+IF(AND(CL$216&gt;4,CM40=3),6)+IF(AND(CL$216&gt;4,CM40=4),5)+IF(AND(CL$216&gt;4,CM40=5),4)+IF(AND(CL$216&gt;4,CM40=6),3)+IF(AND(CL$216&gt;4,CM40=7),2)+IF(AND(CL$216&gt;4,CM40&gt;7),1)+IF(AND(CL$216=4,CM40=1),8)+IF(AND(CL$216=4,CM40=2),6)+IF(AND(CL$216=4,CM40=3),4)+IF(AND(CL$216=4,CM40=4),2)+IF(AND(CL$216=3,CM40=1),6)+IF(AND(CL$216=3,CM40=2),4)+IF(AND(CL$216=3,CM40=3),2)+IF(AND(CL$216=2,CM40=1),4)+IF(AND(CL$216=2,CM40=2),2)+IF(AND(CL$216=1,CM40=1),2)</f>
        <v>0</v>
      </c>
      <c r="CP40" s="7" t="s">
        <v>21</v>
      </c>
      <c r="CQ40" s="5">
        <f>+CK40+CN40+CO40+CW40</f>
        <v>4</v>
      </c>
      <c r="CR40" s="15">
        <f>CQ40+CB40</f>
        <v>64</v>
      </c>
      <c r="CS40" s="14">
        <v>25.771000000000001</v>
      </c>
      <c r="CT40" s="14"/>
      <c r="CU40" s="8" t="s">
        <v>21</v>
      </c>
      <c r="CV40" s="8"/>
      <c r="CW40" s="16"/>
      <c r="CX40" s="29">
        <f>MIN(CH40,CI40,CS40,CT40)</f>
        <v>25.321000000000002</v>
      </c>
      <c r="CY40" s="14"/>
      <c r="CZ40" s="4"/>
      <c r="DA40" s="5">
        <f>IF(AND(DB$216&gt;4,CZ40=1),6)+IF(AND(DB$216&gt;4,CZ40=2),4)+IF(AND(DB$216&gt;4,CZ40=3),3)+IF(AND(DB$216&gt;4,CZ40=4),2)+IF(AND(DB$216&gt;4,CZ40=5),1)+IF(AND(DB$216&gt;4,CZ40&gt;5),1)+IF(AND(DB$216=4,CZ40=1),4)+IF(AND(DB$216=4,CZ40=2),3)+IF(AND(DB$216=4,CZ40=3),2)+IF(AND(DB$216=4,CZ40=4),1)+IF(AND(DB$216=3,CZ40=1),3)+IF(AND(DB$216=3,CZ40=2),2)+IF(AND(DB$216=3,CZ40=3),1)+IF(AND(DB$216=2,CZ40=1),2)+IF(AND(DB$216=2,CZ40=2),1)+IF(AND(DB$216=1,CZ40=1),1)</f>
        <v>0</v>
      </c>
      <c r="DB40" s="4">
        <v>4</v>
      </c>
      <c r="DC40" s="4">
        <v>6</v>
      </c>
      <c r="DD40" s="110">
        <f>IF(AND(DB$216&gt;4,DB40=1),12)+IF(AND(DB$216&gt;4,DB40=2),8)+IF(AND(DB$216&gt;4,DB40=3),6)+IF(AND(DB$216&gt;4,DB40=4),5)+IF(AND(DB$216&gt;4,DB40=5),4)+IF(AND(DB$216&gt;4,DB40=6),3)+IF(AND(DB$216&gt;4,DB40=7),2)+IF(AND(DB$216&gt;4,DB40&gt;7),1)+IF(AND(DB$216=4,DB40=1),8)+IF(AND(DB$216=4,DB40=2),6)+IF(AND(DB$216=4,DB40=3),4)+IF(AND(DB$216=4,DB40=4),2)+IF(AND(DB$216=3,DB40=1),6)+IF(AND(DB$216=3,DB40=2),4)+IF(AND(DB$216=3,DB40=3),2)+IF(AND(DB$216=2,DB40=1),4)+IF(AND(DB$216=2,DB40=2),2)+IF(AND(DB$216=1,DB40=1),2)</f>
        <v>5</v>
      </c>
      <c r="DE40" s="5">
        <f>IF(AND(DB$216&gt;4,DC40=1),12)+IF(AND(DB$216&gt;4,DC40=2),8)+IF(AND(DB$216&gt;4,DC40=3),6)+IF(AND(DB$216&gt;4,DC40=4),5)+IF(AND(DB$216&gt;4,DC40=5),4)+IF(AND(DB$216&gt;4,DC40=6),3)+IF(AND(DB$216&gt;4,DC40=7),2)+IF(AND(DB$216&gt;4,DC40&gt;7),1)+IF(AND(DB$216=4,DC40=1),8)+IF(AND(DB$216=4,DC40=2),6)+IF(AND(DB$216=4,DC40=3),4)+IF(AND(DB$216=4,DC40=4),2)+IF(AND(DB$216=3,DC40=1),6)+IF(AND(DB$216=3,DC40=2),4)+IF(AND(DB$216=3,DC40=3),2)+IF(AND(DB$216=2,DC40=1),4)+IF(AND(DB$216=2,DC40=2),2)+IF(AND(DB$216=1,DC40=1),2)</f>
        <v>3</v>
      </c>
      <c r="DF40" s="7" t="s">
        <v>21</v>
      </c>
      <c r="DG40" s="5">
        <f>+DA40+DD40+DE40+DM40</f>
        <v>8</v>
      </c>
      <c r="DH40" s="15">
        <f>DG40+CR40</f>
        <v>72</v>
      </c>
      <c r="DI40" s="14">
        <v>40.133000000000003</v>
      </c>
      <c r="DJ40" s="14">
        <v>26.587</v>
      </c>
      <c r="DK40" s="8" t="s">
        <v>21</v>
      </c>
      <c r="DL40" s="8"/>
      <c r="DM40" s="16"/>
      <c r="DN40" s="29">
        <f>MIN(CX40,CY40,DI40,DJ40)</f>
        <v>25.321000000000002</v>
      </c>
      <c r="DO40" s="14">
        <v>26.58</v>
      </c>
      <c r="DP40" s="4">
        <v>4</v>
      </c>
      <c r="DQ40" s="122">
        <f>IF(AND(DR$216&gt;4,DP40=1),6)+IF(AND(DR$216&gt;4,DP40=2),4)+IF(AND(DR$216&gt;4,DP40=3),3)+IF(AND(DR$216&gt;4,DP40=4),2)+IF(AND(DR$216&gt;4,DP40=5),1)+IF(AND(DR$216&gt;4,DP40&gt;5),1)+IF(AND(DR$216=4,DP40=1),4)+IF(AND(DR$216=4,DP40=2),3)+IF(AND(DR$216=4,DP40=3),2)+IF(AND(DR$216=4,DP40=4),1)+IF(AND(DR$216=3,DP40=1),3)+IF(AND(DR$216=3,DP40=2),2)+IF(AND(DR$216=3,DP40=3),1)+IF(AND(DR$216=2,DP40=1),2)+IF(AND(DR$216=2,DP40=2),1)+IF(AND(DR$216=1,DP40=1),1)</f>
        <v>1</v>
      </c>
      <c r="DR40" s="4">
        <v>4</v>
      </c>
      <c r="DS40" s="4">
        <v>3</v>
      </c>
      <c r="DT40" s="5">
        <f>IF(AND(DR$216&gt;4,DR40=1),12)+IF(AND(DR$216&gt;4,DR40=2),8)+IF(AND(DR$216&gt;4,DR40=3),6)+IF(AND(DR$216&gt;4,DR40=4),5)+IF(AND(DR$216&gt;4,DR40=5),4)+IF(AND(DR$216&gt;4,DR40=6),3)+IF(AND(DR$216&gt;4,DR40=7),2)+IF(AND(DR$216&gt;4,DR40&gt;7),1)+IF(AND(DR$216=4,DR40=1),8)+IF(AND(DR$216=4,DR40=2),6)+IF(AND(DR$216=4,DR40=3),4)+IF(AND(DR$216=4,DR40=4),2)+IF(AND(DR$216=3,DR40=1),6)+IF(AND(DR$216=3,DR40=2),4)+IF(AND(DR$216=3,DR40=3),2)+IF(AND(DR$216=2,DR40=1),4)+IF(AND(DR$216=2,DR40=2),2)+IF(AND(DR$216=1,DR40=1),2)</f>
        <v>2</v>
      </c>
      <c r="DU40" s="110">
        <f>IF(AND(DR$216&gt;4,DS40=1),12)+IF(AND(DR$216&gt;4,DS40=2),8)+IF(AND(DR$216&gt;4,DS40=3),6)+IF(AND(DR$216&gt;4,DS40=4),5)+IF(AND(DR$216&gt;4,DS40=5),4)+IF(AND(DR$216&gt;4,DS40=6),3)+IF(AND(DR$216&gt;4,DS40=7),2)+IF(AND(DR$216&gt;4,DS40&gt;7),1)+IF(AND(DR$216=4,DS40=1),8)+IF(AND(DR$216=4,DS40=2),6)+IF(AND(DR$216=4,DS40=3),4)+IF(AND(DR$216=4,DS40=4),2)+IF(AND(DR$216=3,DS40=1),6)+IF(AND(DR$216=3,DS40=2),4)+IF(AND(DR$216=3,DS40=3),2)+IF(AND(DR$216=2,DS40=1),4)+IF(AND(DR$216=2,DS40=2),2)+IF(AND(DR$216=1,DS40=1),2)</f>
        <v>4</v>
      </c>
      <c r="DV40" s="7" t="s">
        <v>21</v>
      </c>
      <c r="DW40" s="5">
        <f>+DQ40+DT40+DU40+EC40</f>
        <v>8</v>
      </c>
      <c r="DX40" s="15">
        <f>DW40+DH40</f>
        <v>80</v>
      </c>
      <c r="DY40" s="14">
        <v>25.117999999999999</v>
      </c>
      <c r="DZ40" s="14">
        <v>33.723999999999997</v>
      </c>
      <c r="EA40" s="8" t="s">
        <v>21</v>
      </c>
      <c r="EB40" s="8"/>
      <c r="EC40" s="16">
        <v>1</v>
      </c>
      <c r="ED40" s="29">
        <f>MIN(DN40,DO40,DY40,DZ40)</f>
        <v>25.117999999999999</v>
      </c>
      <c r="EE40" s="14">
        <v>26.35</v>
      </c>
      <c r="EF40" s="4">
        <v>4</v>
      </c>
      <c r="EG40" s="122">
        <f>IF(AND(EH$216&gt;4,EF40=1),6)+IF(AND(EH$216&gt;4,EF40=2),4)+IF(AND(EH$216&gt;4,EF40=3),3)+IF(AND(EH$216&gt;4,EF40=4),2)+IF(AND(EH$216&gt;4,EF40=5),1)+IF(AND(EH$216&gt;4,EF40&gt;5),1)+IF(AND(EH$216=4,EF40=1),4)+IF(AND(EH$216=4,EF40=2),3)+IF(AND(EH$216=4,EF40=3),2)+IF(AND(EH$216=4,EF40=4),1)+IF(AND(EH$216=3,EF40=1),3)+IF(AND(EH$216=3,EF40=2),2)+IF(AND(EH$216=3,EF40=3),1)+IF(AND(EH$216=2,EF40=1),2)+IF(AND(EH$216=2,EF40=2),1)+IF(AND(EH$216=1,EF40=1),1)</f>
        <v>1</v>
      </c>
      <c r="EH40" s="4">
        <v>4</v>
      </c>
      <c r="EI40" s="4">
        <v>4</v>
      </c>
      <c r="EJ40" s="5">
        <f>IF(AND(EH$216&gt;4,EH40=1),12)+IF(AND(EH$216&gt;4,EH40=2),8)+IF(AND(EH$216&gt;4,EH40=3),6)+IF(AND(EH$216&gt;4,EH40=4),5)+IF(AND(EH$216&gt;4,EH40=5),4)+IF(AND(EH$216&gt;4,EH40=6),3)+IF(AND(EH$216&gt;4,EH40=7),2)+IF(AND(EH$216&gt;4,EH40&gt;7),1)+IF(AND(EH$216=4,EH40=1),8)+IF(AND(EH$216=4,EH40=2),6)+IF(AND(EH$216=4,EH40=3),4)+IF(AND(EH$216=4,EH40=4),2)+IF(AND(EH$216=3,EH40=1),6)+IF(AND(EH$216=3,EH40=2),4)+IF(AND(EH$216=3,EH40=3),2)+IF(AND(EH$216=2,EH40=1),4)+IF(AND(EH$216=2,EH40=2),2)+IF(AND(EH$216=1,EH40=1),2)</f>
        <v>2</v>
      </c>
      <c r="EK40" s="5">
        <f>IF(AND(EH$216&gt;4,EI40=1),12)+IF(AND(EH$216&gt;4,EI40=2),8)+IF(AND(EH$216&gt;4,EI40=3),6)+IF(AND(EH$216&gt;4,EI40=4),5)+IF(AND(EH$216&gt;4,EI40=5),4)+IF(AND(EH$216&gt;4,EI40=6),3)+IF(AND(EH$216&gt;4,EI40=7),2)+IF(AND(EH$216&gt;4,EI40&gt;7),1)+IF(AND(EH$216=4,EI40=1),8)+IF(AND(EH$216=4,EI40=2),6)+IF(AND(EH$216=4,EI40=3),4)+IF(AND(EH$216=4,EI40=4),2)+IF(AND(EH$216=3,EI40=1),6)+IF(AND(EH$216=3,EI40=2),4)+IF(AND(EH$216=3,EI40=3),2)+IF(AND(EH$216=2,EI40=1),4)+IF(AND(EH$216=2,EI40=2),2)+IF(AND(EH$216=1,EI40=1),2)</f>
        <v>2</v>
      </c>
      <c r="EL40" s="7" t="s">
        <v>21</v>
      </c>
      <c r="EM40" s="5">
        <f>+EG40+EJ40+EK40+ES40</f>
        <v>5</v>
      </c>
      <c r="EN40" s="15">
        <f>EM40+DX40</f>
        <v>85</v>
      </c>
      <c r="EO40" s="14">
        <v>33.945</v>
      </c>
      <c r="EP40" s="14">
        <v>27.655000000000001</v>
      </c>
      <c r="EQ40" s="8" t="s">
        <v>21</v>
      </c>
      <c r="ER40" s="8"/>
      <c r="ES40" s="16"/>
      <c r="ET40" s="29">
        <f>MIN(ED40,EE40,EO40,EP40)</f>
        <v>25.117999999999999</v>
      </c>
      <c r="EU40" s="136">
        <v>58</v>
      </c>
      <c r="EV40" s="2"/>
      <c r="EW40" s="127"/>
      <c r="FA40" s="36"/>
      <c r="FB40" s="118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</row>
    <row r="41" spans="1:169" s="23" customFormat="1" ht="13.8" x14ac:dyDescent="0.3">
      <c r="A41" s="20">
        <v>3</v>
      </c>
      <c r="B41" s="1" t="s">
        <v>72</v>
      </c>
      <c r="C41" s="2">
        <v>20444</v>
      </c>
      <c r="D41" s="3">
        <v>22</v>
      </c>
      <c r="E41" s="3" t="s">
        <v>68</v>
      </c>
      <c r="F41" s="14">
        <v>27.544</v>
      </c>
      <c r="G41" s="14">
        <v>30.416</v>
      </c>
      <c r="H41" s="4">
        <v>3</v>
      </c>
      <c r="I41" s="122">
        <f>IF(AND(J$217&gt;4,H41=1),6)+IF(AND(J$217&gt;4,H41=2),4)+IF(AND(J$217&gt;4,H41=3),3)+IF(AND(J$217&gt;4,H41=4),2)+IF(AND(J$217&gt;4,H41=5),1)+IF(AND(J$217&gt;4,H41&gt;5),1)+IF(AND(J$217=4,H41=1),4)+IF(AND(J$217=4,H41=2),3)+IF(AND(J$217=4,H41=3),2)+IF(AND(J$217=4,H41=4),1)+IF(AND(J$217=3,H41=1),3)+IF(AND(J$217=3,H41=2),2)+IF(AND(J$217=3,H41=3),1)+IF(AND(J$217=2,H41=1),2)+IF(AND(J$217=2,H41=2),1)+IF(AND(J$217=1,H41=1),1)</f>
        <v>1</v>
      </c>
      <c r="J41" s="4">
        <v>2</v>
      </c>
      <c r="K41" s="4">
        <v>3</v>
      </c>
      <c r="L41" s="110">
        <f>IF(AND(J$217&gt;4,J41=1),12)+IF(AND(J$217&gt;4,J41=2),8)+IF(AND(J$217&gt;4,J41=3),6)+IF(AND(J$217&gt;4,J41=4),5)+IF(AND(J$217&gt;4,J41=5),4)+IF(AND(J$217&gt;4,J41=6),3)+IF(AND(J$217&gt;4,J41=7),2)+IF(AND(J$217&gt;4,J41&gt;7),1)+IF(AND(J$217=4,J41=1),8)+IF(AND(J$217=4,J41=2),6)+IF(AND(J$217=4,J41=3),4)+IF(AND(J$217=4,J41=4),2)+IF(AND(J$217=3,J41=1),6)+IF(AND(J$217=3,J41=2),4)+IF(AND(J$217=3,J41=3),2)+IF(AND(J$217=2,J41=1),4)+IF(AND(J$217=2,J41=2),2)+IF(AND(J$217=1,J41=1),2)</f>
        <v>4</v>
      </c>
      <c r="M41" s="110">
        <f>IF(AND(J$217&gt;4,K41=1),12)+IF(AND(J$217&gt;4,K41=2),8)+IF(AND(J$217&gt;4,K41=3),6)+IF(AND(J$217&gt;4,K41=4),5)+IF(AND(J$217&gt;4,K41=5),4)+IF(AND(J$217&gt;4,K41=6),3)+IF(AND(J$217&gt;4,K41=7),2)+IF(AND(J$217&gt;4,K41&gt;7),1)+IF(AND(J$217=4,K41=1),8)+IF(AND(J$217=4,K41=2),6)+IF(AND(J$217=4,K41=3),4)+IF(AND(J$217=4,K41=4),2)+IF(AND(J$217=3,K41=1),6)+IF(AND(J$217=3,K41=2),4)+IF(AND(J$217=3,K41=3),2)+IF(AND(J$217=2,K41=1),4)+IF(AND(J$217=2,K41=2),2)+IF(AND(J$217=1,K41=1),2)</f>
        <v>2</v>
      </c>
      <c r="N41" s="7" t="s">
        <v>22</v>
      </c>
      <c r="O41" s="5">
        <f>+I41+L41+M41+U41</f>
        <v>7</v>
      </c>
      <c r="P41" s="15">
        <f>O41+0</f>
        <v>7</v>
      </c>
      <c r="Q41" s="7">
        <v>28.158999999999999</v>
      </c>
      <c r="R41" s="14">
        <v>27.931000000000001</v>
      </c>
      <c r="S41" s="8" t="s">
        <v>22</v>
      </c>
      <c r="T41" s="8"/>
      <c r="U41" s="16"/>
      <c r="V41" s="29">
        <f>MIN(F41,G41,Q41,R41)</f>
        <v>27.544</v>
      </c>
      <c r="W41" s="14"/>
      <c r="X41" s="4"/>
      <c r="Y41" s="5">
        <f>IF(AND(Z$217&gt;4,X41=1),6)+IF(AND(Z$217&gt;4,X41=2),4)+IF(AND(Z$217&gt;4,X41=3),3)+IF(AND(Z$217&gt;4,X41=4),2)+IF(AND(Z$217&gt;4,X41=5),1)+IF(AND(Z$217&gt;4,X41&gt;5),1)+IF(AND(Z$217=4,X41=1),4)+IF(AND(Z$217=4,X41=2),3)+IF(AND(Z$217=4,X41=3),2)+IF(AND(Z$217=4,X41=4),1)+IF(AND(Z$217=3,X41=1),3)+IF(AND(Z$217=3,X41=2),2)+IF(AND(Z$217=3,X41=3),1)+IF(AND(Z$217=2,X41=1),2)+IF(AND(Z$217=2,X41=2),1)+IF(AND(Z$217=1,X41=1),1)</f>
        <v>0</v>
      </c>
      <c r="Z41" s="4">
        <v>3</v>
      </c>
      <c r="AA41" s="4">
        <v>5</v>
      </c>
      <c r="AB41" s="110">
        <f>IF(AND(Z$217&gt;4,Z41=1),12)+IF(AND(Z$217&gt;4,Z41=2),8)+IF(AND(Z$217&gt;4,Z41=3),6)+IF(AND(Z$217&gt;4,Z41=4),5)+IF(AND(Z$217&gt;4,Z41=5),4)+IF(AND(Z$217&gt;4,Z41=6),3)+IF(AND(Z$217&gt;4,Z41=7),2)+IF(AND(Z$217&gt;4,Z41&gt;7),1)+IF(AND(Z$217=4,Z41=1),8)+IF(AND(Z$217=4,Z41=2),6)+IF(AND(Z$217=4,Z41=3),4)+IF(AND(Z$217=4,Z41=4),2)+IF(AND(Z$217=3,Z41=1),6)+IF(AND(Z$217=3,Z41=2),4)+IF(AND(Z$217=3,Z41=3),2)+IF(AND(Z$217=2,Z41=1),4)+IF(AND(Z$217=2,Z41=2),2)+IF(AND(Z$217=1,Z41=1),2)</f>
        <v>6</v>
      </c>
      <c r="AC41" s="110">
        <f>IF(AND(Z$217&gt;4,AA41=1),12)+IF(AND(Z$217&gt;4,AA41=2),8)+IF(AND(Z$217&gt;4,AA41=3),6)+IF(AND(Z$217&gt;4,AA41=4),5)+IF(AND(Z$217&gt;4,AA41=5),4)+IF(AND(Z$217&gt;4,AA41=6),3)+IF(AND(Z$217&gt;4,AA41=7),2)+IF(AND(Z$217&gt;4,AA41&gt;7),1)+IF(AND(Z$217=4,AA41=1),8)+IF(AND(Z$217=4,AA41=2),6)+IF(AND(Z$217=4,AA41=3),4)+IF(AND(Z$217=4,AA41=4),2)+IF(AND(Z$217=3,AA41=1),6)+IF(AND(Z$217=3,AA41=2),4)+IF(AND(Z$217=3,AA41=3),2)+IF(AND(Z$217=2,AA41=1),4)+IF(AND(Z$217=2,AA41=2),2)+IF(AND(Z$217=1,AA41=1),2)</f>
        <v>4</v>
      </c>
      <c r="AD41" s="7" t="s">
        <v>22</v>
      </c>
      <c r="AE41" s="5">
        <f>+Y41+AB41+AC41+AK41</f>
        <v>11</v>
      </c>
      <c r="AF41" s="15">
        <f>AE41+P41</f>
        <v>18</v>
      </c>
      <c r="AG41" s="7">
        <v>27.966000000000001</v>
      </c>
      <c r="AH41" s="14">
        <v>26.95</v>
      </c>
      <c r="AI41" s="8" t="s">
        <v>22</v>
      </c>
      <c r="AJ41" s="8"/>
      <c r="AK41" s="16">
        <v>1</v>
      </c>
      <c r="AL41" s="29">
        <f>MIN(V41,W41,AG41,AH41)</f>
        <v>26.95</v>
      </c>
      <c r="AM41" s="14">
        <v>27.866</v>
      </c>
      <c r="AN41" s="4">
        <v>4</v>
      </c>
      <c r="AO41" s="122">
        <f>IF(AND(AP$217&gt;4,AN41=1),6)+IF(AND(AP$217&gt;4,AN41=2),4)+IF(AND(AP$217&gt;4,AN41=3),3)+IF(AND(AP$217&gt;4,AN41=4),2)+IF(AND(AP$217&gt;4,AN41=5),1)+IF(AND(AP$217&gt;4,AN41&gt;5),1)+IF(AND(AP$217=4,AN41=1),4)+IF(AND(AP$217=4,AN41=2),3)+IF(AND(AP$217=4,AN41=3),2)+IF(AND(AP$217=4,AN41=4),1)+IF(AND(AP$217=3,AN41=1),3)+IF(AND(AP$217=3,AN41=2),2)+IF(AND(AP$217=3,AN41=3),1)+IF(AND(AP$217=2,AN41=1),2)+IF(AND(AP$217=2,AN41=2),1)+IF(AND(AP$217=1,AN41=1),1)</f>
        <v>2</v>
      </c>
      <c r="AP41" s="4">
        <v>3</v>
      </c>
      <c r="AQ41" s="4">
        <v>1</v>
      </c>
      <c r="AR41" s="110">
        <f>IF(AND(AP$217&gt;4,AP41=1),12)+IF(AND(AP$217&gt;4,AP41=2),8)+IF(AND(AP$217&gt;4,AP41=3),6)+IF(AND(AP$217&gt;4,AP41=4),5)+IF(AND(AP$217&gt;4,AP41=5),4)+IF(AND(AP$217&gt;4,AP41=6),3)+IF(AND(AP$217&gt;4,AP41=7),2)+IF(AND(AP$217&gt;4,AP41&gt;7),1)+IF(AND(AP$217=4,AP41=1),8)+IF(AND(AP$217=4,AP41=2),6)+IF(AND(AP$217=4,AP41=3),4)+IF(AND(AP$217=4,AP41=4),2)+IF(AND(AP$217=3,AP41=1),6)+IF(AND(AP$217=3,AP41=2),4)+IF(AND(AP$217=3,AP41=3),2)+IF(AND(AP$217=2,AP41=1),4)+IF(AND(AP$217=2,AP41=2),2)+IF(AND(AP$217=1,AP41=1),2)</f>
        <v>6</v>
      </c>
      <c r="AS41" s="110">
        <f>IF(AND(AP$217&gt;4,AQ41=1),12)+IF(AND(AP$217&gt;4,AQ41=2),8)+IF(AND(AP$217&gt;4,AQ41=3),6)+IF(AND(AP$217&gt;4,AQ41=4),5)+IF(AND(AP$217&gt;4,AQ41=5),4)+IF(AND(AP$217&gt;4,AQ41=6),3)+IF(AND(AP$217&gt;4,AQ41=7),2)+IF(AND(AP$217&gt;4,AQ41&gt;7),1)+IF(AND(AP$217=4,AQ41=1),8)+IF(AND(AP$217=4,AQ41=2),6)+IF(AND(AP$217=4,AQ41=3),4)+IF(AND(AP$217=4,AQ41=4),2)+IF(AND(AP$217=3,AQ41=1),6)+IF(AND(AP$217=3,AQ41=2),4)+IF(AND(AP$217=3,AQ41=3),2)+IF(AND(AP$217=2,AQ41=1),4)+IF(AND(AP$217=2,AQ41=2),2)+IF(AND(AP$217=1,AQ41=1),2)</f>
        <v>12</v>
      </c>
      <c r="AT41" s="7" t="s">
        <v>22</v>
      </c>
      <c r="AU41" s="5">
        <f>+AO41+AR41+AS41+BA41</f>
        <v>21</v>
      </c>
      <c r="AV41" s="15">
        <f>AU41+AF41</f>
        <v>39</v>
      </c>
      <c r="AW41" s="7">
        <v>26.282</v>
      </c>
      <c r="AX41" s="14">
        <v>26.372</v>
      </c>
      <c r="AY41" s="8" t="s">
        <v>22</v>
      </c>
      <c r="AZ41" s="8"/>
      <c r="BA41" s="16">
        <v>1</v>
      </c>
      <c r="BB41" s="29">
        <f>MIN(AL41,AM41,AW41,AX41)</f>
        <v>26.282</v>
      </c>
      <c r="BC41" s="14">
        <v>27.497</v>
      </c>
      <c r="BD41" s="4">
        <v>2</v>
      </c>
      <c r="BE41" s="122">
        <f>IF(AND(BF$217&gt;4,BD41=1),6)+IF(AND(BF$217&gt;4,BD41=2),4)+IF(AND(BF$217&gt;4,BD41=3),3)+IF(AND(BF$217&gt;4,BD41=4),2)+IF(AND(BF$217&gt;4,BD41=5),1)+IF(AND(BF$217&gt;4,BD41&gt;5),1)+IF(AND(BF$217=4,BD41=1),4)+IF(AND(BF$217=4,BD41=2),3)+IF(AND(BF$217=4,BD41=3),2)+IF(AND(BF$217=4,BD41=4),1)+IF(AND(BF$217=3,BD41=1),3)+IF(AND(BF$217=3,BD41=2),2)+IF(AND(BF$217=3,BD41=3),1)+IF(AND(BF$217=2,BD41=1),2)+IF(AND(BF$217=2,BD41=2),1)+IF(AND(BF$217=1,BD41=1),1)</f>
        <v>1</v>
      </c>
      <c r="BF41" s="4">
        <v>2</v>
      </c>
      <c r="BG41" s="4">
        <v>2</v>
      </c>
      <c r="BH41" s="110">
        <f>IF(AND(BF$217&gt;4,BF41=1),12)+IF(AND(BF$217&gt;4,BF41=2),8)+IF(AND(BF$217&gt;4,BF41=3),6)+IF(AND(BF$217&gt;4,BF41=4),5)+IF(AND(BF$217&gt;4,BF41=5),4)+IF(AND(BF$217&gt;4,BF41=6),3)+IF(AND(BF$217&gt;4,BF41=7),2)+IF(AND(BF$217&gt;4,BF41&gt;7),1)+IF(AND(BF$217=4,BF41=1),8)+IF(AND(BF$217=4,BF41=2),6)+IF(AND(BF$217=4,BF41=3),4)+IF(AND(BF$217=4,BF41=4),2)+IF(AND(BF$217=3,BF41=1),6)+IF(AND(BF$217=3,BF41=2),4)+IF(AND(BF$217=3,BF41=3),2)+IF(AND(BF$217=2,BF41=1),4)+IF(AND(BF$217=2,BF41=2),2)+IF(AND(BF$217=1,BF41=1),2)</f>
        <v>2</v>
      </c>
      <c r="BI41" s="110">
        <f>IF(AND(BF$217&gt;4,BG41=1),12)+IF(AND(BF$217&gt;4,BG41=2),8)+IF(AND(BF$217&gt;4,BG41=3),6)+IF(AND(BF$217&gt;4,BG41=4),5)+IF(AND(BF$217&gt;4,BG41=5),4)+IF(AND(BF$217&gt;4,BG41=6),3)+IF(AND(BF$217&gt;4,BG41=7),2)+IF(AND(BF$217&gt;4,BG41&gt;7),1)+IF(AND(BF$217=4,BG41=1),8)+IF(AND(BF$217=4,BG41=2),6)+IF(AND(BF$217=4,BG41=3),4)+IF(AND(BF$217=4,BG41=4),2)+IF(AND(BF$217=3,BG41=1),6)+IF(AND(BF$217=3,BG41=2),4)+IF(AND(BF$217=3,BG41=3),2)+IF(AND(BF$217=2,BG41=1),4)+IF(AND(BF$217=2,BG41=2),2)+IF(AND(BF$217=1,BG41=1),2)</f>
        <v>2</v>
      </c>
      <c r="BJ41" s="7" t="s">
        <v>22</v>
      </c>
      <c r="BK41" s="5">
        <f>+BE41+BH41+BI41+BQ41</f>
        <v>5</v>
      </c>
      <c r="BL41" s="15">
        <f>BK41+AV41</f>
        <v>44</v>
      </c>
      <c r="BM41" s="7">
        <v>27.404</v>
      </c>
      <c r="BN41" s="14">
        <v>30.632999999999999</v>
      </c>
      <c r="BO41" s="8" t="s">
        <v>22</v>
      </c>
      <c r="BP41" s="8"/>
      <c r="BQ41" s="16"/>
      <c r="BR41" s="29">
        <f>MIN(BB41,BC41,BM41,BN41)</f>
        <v>26.282</v>
      </c>
      <c r="BS41" s="14">
        <v>37.575000000000003</v>
      </c>
      <c r="BT41" s="4">
        <v>1</v>
      </c>
      <c r="BU41" s="122">
        <f>IF(AND(BV$217&gt;4,BT41=1),6)+IF(AND(BV$217&gt;4,BT41=2),4)+IF(AND(BV$217&gt;4,BT41=3),3)+IF(AND(BV$217&gt;4,BT41=4),2)+IF(AND(BV$217&gt;4,BT41=5),1)+IF(AND(BV$217&gt;4,BT41&gt;5),1)+IF(AND(BV$217=4,BT41=1),4)+IF(AND(BV$217=4,BT41=2),3)+IF(AND(BV$217=4,BT41=3),2)+IF(AND(BV$217=4,BT41=4),1)+IF(AND(BV$217=3,BT41=1),3)+IF(AND(BV$217=3,BT41=2),2)+IF(AND(BV$217=3,BT41=3),1)+IF(AND(BV$217=2,BT41=1),2)+IF(AND(BV$217=2,BT41=2),1)+IF(AND(BV$217=1,BT41=1),1)</f>
        <v>2</v>
      </c>
      <c r="BV41" s="4"/>
      <c r="BW41" s="4">
        <v>2</v>
      </c>
      <c r="BX41" s="11">
        <f>IF(AND(BV$217&gt;4,BV41=1),12)+IF(AND(BV$217&gt;4,BV41=2),8)+IF(AND(BV$217&gt;4,BV41=3),6)+IF(AND(BV$217&gt;4,BV41=4),5)+IF(AND(BV$217&gt;4,BV41=5),4)+IF(AND(BV$217&gt;4,BV41=6),3)+IF(AND(BV$217&gt;4,BV41=7),2)+IF(AND(BV$217&gt;4,BV41&gt;7),1)+IF(AND(BV$217=4,BV41=1),8)+IF(AND(BV$217=4,BV41=2),6)+IF(AND(BV$217=4,BV41=3),4)+IF(AND(BV$217=4,BV41=4),2)+IF(AND(BV$217=3,BV41=1),6)+IF(AND(BV$217=3,BV41=2),4)+IF(AND(BV$217=3,BV41=3),2)+IF(AND(BV$217=2,BV41=1),4)+IF(AND(BV$217=2,BV41=2),2)+IF(AND(BV$217=1,BV41=1),2)</f>
        <v>0</v>
      </c>
      <c r="BY41" s="110">
        <f>IF(AND(BV$217&gt;4,BW41=1),12)+IF(AND(BV$217&gt;4,BW41=2),8)+IF(AND(BV$217&gt;4,BW41=3),6)+IF(AND(BV$217&gt;4,BW41=4),5)+IF(AND(BV$217&gt;4,BW41=5),4)+IF(AND(BV$217&gt;4,BW41=6),3)+IF(AND(BV$217&gt;4,BW41=7),2)+IF(AND(BV$217&gt;4,BW41&gt;7),1)+IF(AND(BV$217=4,BW41=1),8)+IF(AND(BV$217=4,BW41=2),6)+IF(AND(BV$217=4,BW41=3),4)+IF(AND(BV$217=4,BW41=4),2)+IF(AND(BV$217=3,BW41=1),6)+IF(AND(BV$217=3,BW41=2),4)+IF(AND(BV$217=3,BW41=3),2)+IF(AND(BV$217=2,BW41=1),4)+IF(AND(BV$217=2,BW41=2),2)+IF(AND(BV$217=1,BW41=1),2)</f>
        <v>2</v>
      </c>
      <c r="BZ41" s="7" t="s">
        <v>22</v>
      </c>
      <c r="CA41" s="5">
        <f>+BU41+BX41+BY41+CG41</f>
        <v>5</v>
      </c>
      <c r="CB41" s="15">
        <f>CA41+BL41</f>
        <v>49</v>
      </c>
      <c r="CC41" s="7"/>
      <c r="CD41" s="14">
        <v>26.009</v>
      </c>
      <c r="CE41" s="8" t="s">
        <v>22</v>
      </c>
      <c r="CF41" s="8"/>
      <c r="CG41" s="16">
        <v>1</v>
      </c>
      <c r="CH41" s="29">
        <f t="shared" ref="CH41:CH46" si="112">MIN(BR41,BS41,CC41,CD41)</f>
        <v>26.009</v>
      </c>
      <c r="CI41" s="14"/>
      <c r="CJ41" s="4"/>
      <c r="CK41" s="5">
        <f>IF(AND(CL$217&gt;4,CJ41=1),6)+IF(AND(CL$217&gt;4,CJ41=2),4)+IF(AND(CL$217&gt;4,CJ41=3),3)+IF(AND(CL$217&gt;4,CJ41=4),2)+IF(AND(CL$217&gt;4,CJ41=5),1)+IF(AND(CL$217&gt;4,CJ41&gt;5),1)+IF(AND(CL$217=4,CJ41=1),4)+IF(AND(CL$217=4,CJ41=2),3)+IF(AND(CL$217=4,CJ41=3),2)+IF(AND(CL$217=4,CJ41=4),1)+IF(AND(CL$217=3,CJ41=1),3)+IF(AND(CL$217=3,CJ41=2),2)+IF(AND(CL$217=3,CJ41=3),1)+IF(AND(CL$217=2,CJ41=1),2)+IF(AND(CL$217=2,CJ41=2),1)+IF(AND(CL$217=1,CJ41=1),1)</f>
        <v>0</v>
      </c>
      <c r="CL41" s="4"/>
      <c r="CM41" s="4"/>
      <c r="CN41" s="11">
        <f>IF(AND(CL$217&gt;4,CL41=1),12)+IF(AND(CL$217&gt;4,CL41=2),8)+IF(AND(CL$217&gt;4,CL41=3),6)+IF(AND(CL$217&gt;4,CL41=4),5)+IF(AND(CL$217&gt;4,CL41=5),4)+IF(AND(CL$217&gt;4,CL41=6),3)+IF(AND(CL$217&gt;4,CL41=7),2)+IF(AND(CL$217&gt;4,CL41&gt;7),1)+IF(AND(CL$217=4,CL41=1),8)+IF(AND(CL$217=4,CL41=2),6)+IF(AND(CL$217=4,CL41=3),4)+IF(AND(CL$217=4,CL41=4),2)+IF(AND(CL$217=3,CL41=1),6)+IF(AND(CL$217=3,CL41=2),4)+IF(AND(CL$217=3,CL41=3),2)+IF(AND(CL$217=2,CL41=1),4)+IF(AND(CL$217=2,CL41=2),2)+IF(AND(CL$217=1,CL41=1),2)</f>
        <v>0</v>
      </c>
      <c r="CO41" s="11">
        <f>IF(AND(CL$217&gt;4,CM41=1),12)+IF(AND(CL$217&gt;4,CM41=2),8)+IF(AND(CL$217&gt;4,CM41=3),6)+IF(AND(CL$217&gt;4,CM41=4),5)+IF(AND(CL$217&gt;4,CM41=5),4)+IF(AND(CL$217&gt;4,CM41=6),3)+IF(AND(CL$217&gt;4,CM41=7),2)+IF(AND(CL$217&gt;4,CM41&gt;7),1)+IF(AND(CL$217=4,CM41=1),8)+IF(AND(CL$217=4,CM41=2),6)+IF(AND(CL$217=4,CM41=3),4)+IF(AND(CL$217=4,CM41=4),2)+IF(AND(CL$217=3,CM41=1),6)+IF(AND(CL$217=3,CM41=2),4)+IF(AND(CL$217=3,CM41=3),2)+IF(AND(CL$217=2,CM41=1),4)+IF(AND(CL$217=2,CM41=2),2)+IF(AND(CL$217=1,CM41=1),2)</f>
        <v>0</v>
      </c>
      <c r="CP41" s="7" t="s">
        <v>22</v>
      </c>
      <c r="CQ41" s="5">
        <f t="shared" ref="CQ41:CQ46" si="113">+CK41+CN41+CO41+CW41</f>
        <v>0</v>
      </c>
      <c r="CR41" s="15">
        <f t="shared" ref="CR41:CR46" si="114">CQ41+CB41</f>
        <v>49</v>
      </c>
      <c r="CS41" s="7">
        <v>46.445999999999998</v>
      </c>
      <c r="CT41" s="14"/>
      <c r="CU41" s="8" t="s">
        <v>22</v>
      </c>
      <c r="CV41" s="8"/>
      <c r="CW41" s="16"/>
      <c r="CX41" s="29">
        <f t="shared" ref="CX41:CX46" si="115">MIN(CH41,CI41,CS41,CT41)</f>
        <v>26.009</v>
      </c>
      <c r="CY41" s="14"/>
      <c r="CZ41" s="4"/>
      <c r="DA41" s="5">
        <f>IF(AND(DB$217&gt;4,CZ41=1),6)+IF(AND(DB$217&gt;4,CZ41=2),4)+IF(AND(DB$217&gt;4,CZ41=3),3)+IF(AND(DB$217&gt;4,CZ41=4),2)+IF(AND(DB$217&gt;4,CZ41=5),1)+IF(AND(DB$217&gt;4,CZ41&gt;5),1)+IF(AND(DB$217=4,CZ41=1),4)+IF(AND(DB$217=4,CZ41=2),3)+IF(AND(DB$217=4,CZ41=3),2)+IF(AND(DB$217=4,CZ41=4),1)+IF(AND(DB$217=3,CZ41=1),3)+IF(AND(DB$217=3,CZ41=2),2)+IF(AND(DB$217=3,CZ41=3),1)+IF(AND(DB$217=2,CZ41=1),2)+IF(AND(DB$217=2,CZ41=2),1)+IF(AND(DB$217=1,CZ41=1),1)</f>
        <v>0</v>
      </c>
      <c r="DB41" s="4"/>
      <c r="DC41" s="4"/>
      <c r="DD41" s="11">
        <f>IF(AND(DB$217&gt;4,DB41=1),12)+IF(AND(DB$217&gt;4,DB41=2),8)+IF(AND(DB$217&gt;4,DB41=3),6)+IF(AND(DB$217&gt;4,DB41=4),5)+IF(AND(DB$217&gt;4,DB41=5),4)+IF(AND(DB$217&gt;4,DB41=6),3)+IF(AND(DB$217&gt;4,DB41=7),2)+IF(AND(DB$217&gt;4,DB41&gt;7),1)+IF(AND(DB$217=4,DB41=1),8)+IF(AND(DB$217=4,DB41=2),6)+IF(AND(DB$217=4,DB41=3),4)+IF(AND(DB$217=4,DB41=4),2)+IF(AND(DB$217=3,DB41=1),6)+IF(AND(DB$217=3,DB41=2),4)+IF(AND(DB$217=3,DB41=3),2)+IF(AND(DB$217=2,DB41=1),4)+IF(AND(DB$217=2,DB41=2),2)+IF(AND(DB$217=1,DB41=1),2)</f>
        <v>0</v>
      </c>
      <c r="DE41" s="11">
        <f>IF(AND(DB$217&gt;4,DC41=1),12)+IF(AND(DB$217&gt;4,DC41=2),8)+IF(AND(DB$217&gt;4,DC41=3),6)+IF(AND(DB$217&gt;4,DC41=4),5)+IF(AND(DB$217&gt;4,DC41=5),4)+IF(AND(DB$217&gt;4,DC41=6),3)+IF(AND(DB$217&gt;4,DC41=7),2)+IF(AND(DB$217&gt;4,DC41&gt;7),1)+IF(AND(DB$217=4,DC41=1),8)+IF(AND(DB$217=4,DC41=2),6)+IF(AND(DB$217=4,DC41=3),4)+IF(AND(DB$217=4,DC41=4),2)+IF(AND(DB$217=3,DC41=1),6)+IF(AND(DB$217=3,DC41=2),4)+IF(AND(DB$217=3,DC41=3),2)+IF(AND(DB$217=2,DC41=1),4)+IF(AND(DB$217=2,DC41=2),2)+IF(AND(DB$217=1,DC41=1),2)</f>
        <v>0</v>
      </c>
      <c r="DF41" s="7" t="s">
        <v>22</v>
      </c>
      <c r="DG41" s="5">
        <f t="shared" ref="DG41:DG46" si="116">+DA41+DD41+DE41+DM41</f>
        <v>0</v>
      </c>
      <c r="DH41" s="15">
        <f t="shared" ref="DH41:DH46" si="117">DG41+CR41</f>
        <v>49</v>
      </c>
      <c r="DI41" s="7"/>
      <c r="DJ41" s="14"/>
      <c r="DK41" s="8" t="s">
        <v>22</v>
      </c>
      <c r="DL41" s="8"/>
      <c r="DM41" s="16"/>
      <c r="DN41" s="29">
        <f t="shared" ref="DN41:DN46" si="118">MIN(CX41,CY41,DI41,DJ41)</f>
        <v>26.009</v>
      </c>
      <c r="DO41" s="14">
        <v>43.982999999999997</v>
      </c>
      <c r="DP41" s="4">
        <v>4</v>
      </c>
      <c r="DQ41" s="122">
        <f>IF(AND(DR$217&gt;4,DP41=1),6)+IF(AND(DR$217&gt;4,DP41=2),4)+IF(AND(DR$217&gt;4,DP41=3),3)+IF(AND(DR$217&gt;4,DP41=4),2)+IF(AND(DR$217&gt;4,DP41=5),1)+IF(AND(DR$217&gt;4,DP41&gt;5),1)+IF(AND(DR$217=4,DP41=1),4)+IF(AND(DR$217=4,DP41=2),3)+IF(AND(DR$217=4,DP41=3),2)+IF(AND(DR$217=4,DP41=4),1)+IF(AND(DR$217=3,DP41=1),3)+IF(AND(DR$217=3,DP41=2),2)+IF(AND(DR$217=3,DP41=3),1)+IF(AND(DR$217=2,DP41=1),2)+IF(AND(DR$217=2,DP41=2),1)+IF(AND(DR$217=1,DP41=1),1)</f>
        <v>1</v>
      </c>
      <c r="DR41" s="4"/>
      <c r="DS41" s="4"/>
      <c r="DT41" s="11">
        <f>IF(AND(DR$217&gt;4,DR41=1),12)+IF(AND(DR$217&gt;4,DR41=2),8)+IF(AND(DR$217&gt;4,DR41=3),6)+IF(AND(DR$217&gt;4,DR41=4),5)+IF(AND(DR$217&gt;4,DR41=5),4)+IF(AND(DR$217&gt;4,DR41=6),3)+IF(AND(DR$217&gt;4,DR41=7),2)+IF(AND(DR$217&gt;4,DR41&gt;7),1)+IF(AND(DR$217=4,DR41=1),8)+IF(AND(DR$217=4,DR41=2),6)+IF(AND(DR$217=4,DR41=3),4)+IF(AND(DR$217=4,DR41=4),2)+IF(AND(DR$217=3,DR41=1),6)+IF(AND(DR$217=3,DR41=2),4)+IF(AND(DR$217=3,DR41=3),2)+IF(AND(DR$217=2,DR41=1),4)+IF(AND(DR$217=2,DR41=2),2)+IF(AND(DR$217=1,DR41=1),2)</f>
        <v>0</v>
      </c>
      <c r="DU41" s="11">
        <f>IF(AND(DR$217&gt;4,DS41=1),12)+IF(AND(DR$217&gt;4,DS41=2),8)+IF(AND(DR$217&gt;4,DS41=3),6)+IF(AND(DR$217&gt;4,DS41=4),5)+IF(AND(DR$217&gt;4,DS41=5),4)+IF(AND(DR$217&gt;4,DS41=6),3)+IF(AND(DR$217&gt;4,DS41=7),2)+IF(AND(DR$217&gt;4,DS41&gt;7),1)+IF(AND(DR$217=4,DS41=1),8)+IF(AND(DR$217=4,DS41=2),6)+IF(AND(DR$217=4,DS41=3),4)+IF(AND(DR$217=4,DS41=4),2)+IF(AND(DR$217=3,DS41=1),6)+IF(AND(DR$217=3,DS41=2),4)+IF(AND(DR$217=3,DS41=3),2)+IF(AND(DR$217=2,DS41=1),4)+IF(AND(DR$217=2,DS41=2),2)+IF(AND(DR$217=1,DS41=1),2)</f>
        <v>0</v>
      </c>
      <c r="DV41" s="7" t="s">
        <v>22</v>
      </c>
      <c r="DW41" s="5">
        <f t="shared" ref="DW41:DW46" si="119">+DQ41+DT41+DU41+EC41</f>
        <v>1</v>
      </c>
      <c r="DX41" s="15">
        <f t="shared" ref="DX41:DX46" si="120">DW41+DH41</f>
        <v>50</v>
      </c>
      <c r="DY41" s="7"/>
      <c r="DZ41" s="14"/>
      <c r="EA41" s="8" t="s">
        <v>22</v>
      </c>
      <c r="EB41" s="8"/>
      <c r="EC41" s="16"/>
      <c r="ED41" s="29">
        <f t="shared" ref="ED41:ED46" si="121">MIN(DN41,DO41,DY41,DZ41)</f>
        <v>26.009</v>
      </c>
      <c r="EE41" s="14"/>
      <c r="EF41" s="4"/>
      <c r="EG41" s="122">
        <f t="shared" ref="EG41:EG47" si="122">IF(AND(EH$217&gt;4,EF41=1),6)+IF(AND(EH$217&gt;4,EF41=2),4)+IF(AND(EH$217&gt;4,EF41=3),3)+IF(AND(EH$217&gt;4,EF41=4),2)+IF(AND(EH$217&gt;4,EF41=5),1)+IF(AND(EH$217&gt;4,EF41&gt;5),1)+IF(AND(EH$217=4,EF41=1),4)+IF(AND(EH$217=4,EF41=2),3)+IF(AND(EH$217=4,EF41=3),2)+IF(AND(EH$217=4,EF41=4),1)+IF(AND(EH$217=3,EF41=1),3)+IF(AND(EH$217=3,EF41=2),2)+IF(AND(EH$217=3,EF41=3),1)+IF(AND(EH$217=2,EF41=1),2)+IF(AND(EH$217=2,EF41=2),1)+IF(AND(EH$217=1,EF41=1),1)</f>
        <v>0</v>
      </c>
      <c r="EH41" s="4"/>
      <c r="EI41" s="4"/>
      <c r="EJ41" s="11">
        <f t="shared" ref="EJ41:EJ47" si="123">IF(AND(EH$217&gt;4,EH41=1),12)+IF(AND(EH$217&gt;4,EH41=2),8)+IF(AND(EH$217&gt;4,EH41=3),6)+IF(AND(EH$217&gt;4,EH41=4),5)+IF(AND(EH$217&gt;4,EH41=5),4)+IF(AND(EH$217&gt;4,EH41=6),3)+IF(AND(EH$217&gt;4,EH41=7),2)+IF(AND(EH$217&gt;4,EH41&gt;7),1)+IF(AND(EH$217=4,EH41=1),8)+IF(AND(EH$217=4,EH41=2),6)+IF(AND(EH$217=4,EH41=3),4)+IF(AND(EH$217=4,EH41=4),2)+IF(AND(EH$217=3,EH41=1),6)+IF(AND(EH$217=3,EH41=2),4)+IF(AND(EH$217=3,EH41=3),2)+IF(AND(EH$217=2,EH41=1),4)+IF(AND(EH$217=2,EH41=2),2)+IF(AND(EH$217=1,EH41=1),2)</f>
        <v>0</v>
      </c>
      <c r="EK41" s="11">
        <f t="shared" ref="EK41:EK47" si="124">IF(AND(EH$217&gt;4,EI41=1),12)+IF(AND(EH$217&gt;4,EI41=2),8)+IF(AND(EH$217&gt;4,EI41=3),6)+IF(AND(EH$217&gt;4,EI41=4),5)+IF(AND(EH$217&gt;4,EI41=5),4)+IF(AND(EH$217&gt;4,EI41=6),3)+IF(AND(EH$217&gt;4,EI41=7),2)+IF(AND(EH$217&gt;4,EI41&gt;7),1)+IF(AND(EH$217=4,EI41=1),8)+IF(AND(EH$217=4,EI41=2),6)+IF(AND(EH$217=4,EI41=3),4)+IF(AND(EH$217=4,EI41=4),2)+IF(AND(EH$217=3,EI41=1),6)+IF(AND(EH$217=3,EI41=2),4)+IF(AND(EH$217=3,EI41=3),2)+IF(AND(EH$217=2,EI41=1),4)+IF(AND(EH$217=2,EI41=2),2)+IF(AND(EH$217=1,EI41=1),2)</f>
        <v>0</v>
      </c>
      <c r="EL41" s="7" t="s">
        <v>22</v>
      </c>
      <c r="EM41" s="5">
        <f t="shared" ref="EM41:EM47" si="125">+EG41+EJ41+EK41+ES41</f>
        <v>0</v>
      </c>
      <c r="EN41" s="15">
        <f t="shared" ref="EN41:EN47" si="126">EM41+DX41</f>
        <v>50</v>
      </c>
      <c r="EO41" s="7"/>
      <c r="EP41" s="14"/>
      <c r="EQ41" s="8" t="s">
        <v>22</v>
      </c>
      <c r="ER41" s="8"/>
      <c r="ES41" s="16"/>
      <c r="ET41" s="29">
        <f t="shared" ref="ET41:ET47" si="127">MIN(ED41,EE41,EO41,EP41)</f>
        <v>26.009</v>
      </c>
      <c r="EU41" s="136">
        <v>50</v>
      </c>
      <c r="EV41" s="2"/>
      <c r="EW41" s="127"/>
      <c r="FA41" s="36"/>
      <c r="FB41" s="118"/>
      <c r="FC41" s="36"/>
      <c r="FD41" s="36"/>
      <c r="FE41" s="36"/>
      <c r="FF41" s="115"/>
      <c r="FG41" s="36"/>
      <c r="FH41" s="115"/>
      <c r="FI41" s="36"/>
      <c r="FJ41" s="36"/>
      <c r="FK41" s="36"/>
      <c r="FL41" s="36"/>
      <c r="FM41" s="36"/>
    </row>
    <row r="42" spans="1:169" s="23" customFormat="1" ht="13.8" x14ac:dyDescent="0.3">
      <c r="A42" s="20">
        <v>4</v>
      </c>
      <c r="B42" s="9" t="s">
        <v>102</v>
      </c>
      <c r="C42" s="8">
        <v>4001</v>
      </c>
      <c r="D42" s="9">
        <v>137</v>
      </c>
      <c r="E42" s="9" t="s">
        <v>103</v>
      </c>
      <c r="F42" s="14">
        <v>26.763999999999999</v>
      </c>
      <c r="G42" s="28">
        <v>26.603000000000002</v>
      </c>
      <c r="H42" s="4"/>
      <c r="I42" s="122">
        <f>IF(AND(J$217&gt;4,H42=1),6)+IF(AND(J$217&gt;4,H42=2),4)+IF(AND(J$217&gt;4,H42=3),3)+IF(AND(J$217&gt;4,H42=4),2)+IF(AND(J$217&gt;4,H42=5),1)+IF(AND(J$217&gt;4,H42&gt;5),1)+IF(AND(J$217=4,H42=1),4)+IF(AND(J$217=4,H42=2),3)+IF(AND(J$217=4,H42=3),2)+IF(AND(J$217=4,H42=4),1)+IF(AND(J$217=3,H42=1),3)+IF(AND(J$217=3,H42=2),2)+IF(AND(J$217=3,H42=3),1)+IF(AND(J$217=2,H42=1),2)+IF(AND(J$217=2,H42=2),1)+IF(AND(J$217=1,H42=1),1)</f>
        <v>0</v>
      </c>
      <c r="J42" s="4"/>
      <c r="K42" s="4"/>
      <c r="L42" s="11">
        <f>IF(AND(J$217&gt;4,J42=1),12)+IF(AND(J$217&gt;4,J42=2),8)+IF(AND(J$217&gt;4,J42=3),6)+IF(AND(J$217&gt;4,J42=4),5)+IF(AND(J$217&gt;4,J42=5),4)+IF(AND(J$217&gt;4,J42=6),3)+IF(AND(J$217&gt;4,J42=7),2)+IF(AND(J$217&gt;4,J42&gt;7),1)+IF(AND(J$217=4,J42=1),8)+IF(AND(J$217=4,J42=2),6)+IF(AND(J$217=4,J42=3),4)+IF(AND(J$217=4,J42=4),2)+IF(AND(J$217=3,J42=1),6)+IF(AND(J$217=3,J42=2),4)+IF(AND(J$217=3,J42=3),2)+IF(AND(J$217=2,J42=1),4)+IF(AND(J$217=2,J42=2),2)+IF(AND(J$217=1,J42=1),2)</f>
        <v>0</v>
      </c>
      <c r="M42" s="11">
        <f>IF(AND(J$217&gt;4,K42=1),12)+IF(AND(J$217&gt;4,K42=2),8)+IF(AND(J$217&gt;4,K42=3),6)+IF(AND(J$217&gt;4,K42=4),5)+IF(AND(J$217&gt;4,K42=5),4)+IF(AND(J$217&gt;4,K42=6),3)+IF(AND(J$217&gt;4,K42=7),2)+IF(AND(J$217&gt;4,K42&gt;7),1)+IF(AND(J$217=4,K42=1),8)+IF(AND(J$217=4,K42=2),6)+IF(AND(J$217=4,K42=3),4)+IF(AND(J$217=4,K42=4),2)+IF(AND(J$217=3,K42=1),6)+IF(AND(J$217=3,K42=2),4)+IF(AND(J$217=3,K42=3),2)+IF(AND(J$217=2,K42=1),4)+IF(AND(J$217=2,K42=2),2)+IF(AND(J$217=1,K42=1),2)</f>
        <v>0</v>
      </c>
      <c r="N42" s="7" t="s">
        <v>22</v>
      </c>
      <c r="O42" s="5">
        <f>+I42+L42+M42+U42</f>
        <v>0</v>
      </c>
      <c r="P42" s="15">
        <f>O42+0</f>
        <v>0</v>
      </c>
      <c r="Q42" s="8">
        <v>27.533000000000001</v>
      </c>
      <c r="R42" s="8">
        <v>27.268000000000001</v>
      </c>
      <c r="S42" s="8" t="s">
        <v>22</v>
      </c>
      <c r="T42" s="78" t="s">
        <v>113</v>
      </c>
      <c r="U42" s="10"/>
      <c r="V42" s="29">
        <f>MIN(F42,G42,Q42,R42)</f>
        <v>26.603000000000002</v>
      </c>
      <c r="W42" s="28"/>
      <c r="X42" s="4"/>
      <c r="Y42" s="5">
        <f>IF(AND(Z$217&gt;4,X42=1),6)+IF(AND(Z$217&gt;4,X42=2),4)+IF(AND(Z$217&gt;4,X42=3),3)+IF(AND(Z$217&gt;4,X42=4),2)+IF(AND(Z$217&gt;4,X42=5),1)+IF(AND(Z$217&gt;4,X42&gt;5),1)+IF(AND(Z$217=4,X42=1),4)+IF(AND(Z$217=4,X42=2),3)+IF(AND(Z$217=4,X42=3),2)+IF(AND(Z$217=4,X42=4),1)+IF(AND(Z$217=3,X42=1),3)+IF(AND(Z$217=3,X42=2),2)+IF(AND(Z$217=3,X42=3),1)+IF(AND(Z$217=2,X42=1),2)+IF(AND(Z$217=2,X42=2),1)+IF(AND(Z$217=1,X42=1),1)</f>
        <v>0</v>
      </c>
      <c r="Z42" s="4">
        <v>1</v>
      </c>
      <c r="AA42" s="4">
        <v>3</v>
      </c>
      <c r="AB42" s="110">
        <f>IF(AND(Z$217&gt;4,Z42=1),12)+IF(AND(Z$217&gt;4,Z42=2),8)+IF(AND(Z$217&gt;4,Z42=3),6)+IF(AND(Z$217&gt;4,Z42=4),5)+IF(AND(Z$217&gt;4,Z42=5),4)+IF(AND(Z$217&gt;4,Z42=6),3)+IF(AND(Z$217&gt;4,Z42=7),2)+IF(AND(Z$217&gt;4,Z42&gt;7),1)+IF(AND(Z$217=4,Z42=1),8)+IF(AND(Z$217=4,Z42=2),6)+IF(AND(Z$217=4,Z42=3),4)+IF(AND(Z$217=4,Z42=4),2)+IF(AND(Z$217=3,Z42=1),6)+IF(AND(Z$217=3,Z42=2),4)+IF(AND(Z$217=3,Z42=3),2)+IF(AND(Z$217=2,Z42=1),4)+IF(AND(Z$217=2,Z42=2),2)+IF(AND(Z$217=1,Z42=1),2)</f>
        <v>12</v>
      </c>
      <c r="AC42" s="110">
        <f>IF(AND(Z$217&gt;4,AA42=1),12)+IF(AND(Z$217&gt;4,AA42=2),8)+IF(AND(Z$217&gt;4,AA42=3),6)+IF(AND(Z$217&gt;4,AA42=4),5)+IF(AND(Z$217&gt;4,AA42=5),4)+IF(AND(Z$217&gt;4,AA42=6),3)+IF(AND(Z$217&gt;4,AA42=7),2)+IF(AND(Z$217&gt;4,AA42&gt;7),1)+IF(AND(Z$217=4,AA42=1),8)+IF(AND(Z$217=4,AA42=2),6)+IF(AND(Z$217=4,AA42=3),4)+IF(AND(Z$217=4,AA42=4),2)+IF(AND(Z$217=3,AA42=1),6)+IF(AND(Z$217=3,AA42=2),4)+IF(AND(Z$217=3,AA42=3),2)+IF(AND(Z$217=2,AA42=1),4)+IF(AND(Z$217=2,AA42=2),2)+IF(AND(Z$217=1,AA42=1),2)</f>
        <v>6</v>
      </c>
      <c r="AD42" s="7" t="s">
        <v>22</v>
      </c>
      <c r="AE42" s="5">
        <f>+Y42+AB42+AC42+AK42</f>
        <v>19</v>
      </c>
      <c r="AF42" s="15">
        <f>AE42+P42</f>
        <v>19</v>
      </c>
      <c r="AG42" s="8">
        <v>26.577000000000002</v>
      </c>
      <c r="AH42" s="8">
        <v>26.201000000000001</v>
      </c>
      <c r="AI42" s="8" t="s">
        <v>22</v>
      </c>
      <c r="AJ42" s="10"/>
      <c r="AK42" s="10">
        <v>1</v>
      </c>
      <c r="AL42" s="29">
        <f>MIN(V42,W42,AG42,AH42)</f>
        <v>26.201000000000001</v>
      </c>
      <c r="AM42" s="28">
        <v>26.501000000000001</v>
      </c>
      <c r="AN42" s="4">
        <v>3</v>
      </c>
      <c r="AO42" s="122">
        <f>IF(AND(AP$217&gt;4,AN42=1),6)+IF(AND(AP$217&gt;4,AN42=2),4)+IF(AND(AP$217&gt;4,AN42=3),3)+IF(AND(AP$217&gt;4,AN42=4),2)+IF(AND(AP$217&gt;4,AN42=5),1)+IF(AND(AP$217&gt;4,AN42&gt;5),1)+IF(AND(AP$217=4,AN42=1),4)+IF(AND(AP$217=4,AN42=2),3)+IF(AND(AP$217=4,AN42=3),2)+IF(AND(AP$217=4,AN42=4),1)+IF(AND(AP$217=3,AN42=1),3)+IF(AND(AP$217=3,AN42=2),2)+IF(AND(AP$217=3,AN42=3),1)+IF(AND(AP$217=2,AN42=1),2)+IF(AND(AP$217=2,AN42=2),1)+IF(AND(AP$217=1,AN42=1),1)</f>
        <v>3</v>
      </c>
      <c r="AP42" s="4"/>
      <c r="AQ42" s="4">
        <v>2</v>
      </c>
      <c r="AR42" s="11">
        <f>IF(AND(AP$217&gt;4,AP42=1),12)+IF(AND(AP$217&gt;4,AP42=2),8)+IF(AND(AP$217&gt;4,AP42=3),6)+IF(AND(AP$217&gt;4,AP42=4),5)+IF(AND(AP$217&gt;4,AP42=5),4)+IF(AND(AP$217&gt;4,AP42=6),3)+IF(AND(AP$217&gt;4,AP42=7),2)+IF(AND(AP$217&gt;4,AP42&gt;7),1)+IF(AND(AP$217=4,AP42=1),8)+IF(AND(AP$217=4,AP42=2),6)+IF(AND(AP$217=4,AP42=3),4)+IF(AND(AP$217=4,AP42=4),2)+IF(AND(AP$217=3,AP42=1),6)+IF(AND(AP$217=3,AP42=2),4)+IF(AND(AP$217=3,AP42=3),2)+IF(AND(AP$217=2,AP42=1),4)+IF(AND(AP$217=2,AP42=2),2)+IF(AND(AP$217=1,AP42=1),2)</f>
        <v>0</v>
      </c>
      <c r="AS42" s="110">
        <f>IF(AND(AP$217&gt;4,AQ42=1),12)+IF(AND(AP$217&gt;4,AQ42=2),8)+IF(AND(AP$217&gt;4,AQ42=3),6)+IF(AND(AP$217&gt;4,AQ42=4),5)+IF(AND(AP$217&gt;4,AQ42=5),4)+IF(AND(AP$217&gt;4,AQ42=6),3)+IF(AND(AP$217&gt;4,AQ42=7),2)+IF(AND(AP$217&gt;4,AQ42&gt;7),1)+IF(AND(AP$217=4,AQ42=1),8)+IF(AND(AP$217=4,AQ42=2),6)+IF(AND(AP$217=4,AQ42=3),4)+IF(AND(AP$217=4,AQ42=4),2)+IF(AND(AP$217=3,AQ42=1),6)+IF(AND(AP$217=3,AQ42=2),4)+IF(AND(AP$217=3,AQ42=3),2)+IF(AND(AP$217=2,AQ42=1),4)+IF(AND(AP$217=2,AQ42=2),2)+IF(AND(AP$217=1,AQ42=1),2)</f>
        <v>8</v>
      </c>
      <c r="AT42" s="7" t="s">
        <v>22</v>
      </c>
      <c r="AU42" s="5">
        <f>+AO42+AR42+AS42+BA42</f>
        <v>12</v>
      </c>
      <c r="AV42" s="15">
        <f>AU42+AF42</f>
        <v>31</v>
      </c>
      <c r="AW42" s="8">
        <v>26.042000000000002</v>
      </c>
      <c r="AX42" s="8">
        <v>27.472999999999999</v>
      </c>
      <c r="AY42" s="8" t="s">
        <v>22</v>
      </c>
      <c r="AZ42" s="8"/>
      <c r="BA42" s="10">
        <v>1</v>
      </c>
      <c r="BB42" s="29">
        <f>MIN(AL42,AM42,AW42,AX42)</f>
        <v>26.042000000000002</v>
      </c>
      <c r="BC42" s="28"/>
      <c r="BD42" s="4"/>
      <c r="BE42" s="122">
        <f>IF(AND(BF$217&gt;4,BD42=1),6)+IF(AND(BF$217&gt;4,BD42=2),4)+IF(AND(BF$217&gt;4,BD42=3),3)+IF(AND(BF$217&gt;4,BD42=4),2)+IF(AND(BF$217&gt;4,BD42=5),1)+IF(AND(BF$217&gt;4,BD42&gt;5),1)+IF(AND(BF$217=4,BD42=1),4)+IF(AND(BF$217=4,BD42=2),3)+IF(AND(BF$217=4,BD42=3),2)+IF(AND(BF$217=4,BD42=4),1)+IF(AND(BF$217=3,BD42=1),3)+IF(AND(BF$217=3,BD42=2),2)+IF(AND(BF$217=3,BD42=3),1)+IF(AND(BF$217=2,BD42=1),2)+IF(AND(BF$217=2,BD42=2),1)+IF(AND(BF$217=1,BD42=1),1)</f>
        <v>0</v>
      </c>
      <c r="BF42" s="4"/>
      <c r="BG42" s="4"/>
      <c r="BH42" s="11">
        <f>IF(AND(BF$217&gt;4,BF42=1),12)+IF(AND(BF$217&gt;4,BF42=2),8)+IF(AND(BF$217&gt;4,BF42=3),6)+IF(AND(BF$217&gt;4,BF42=4),5)+IF(AND(BF$217&gt;4,BF42=5),4)+IF(AND(BF$217&gt;4,BF42=6),3)+IF(AND(BF$217&gt;4,BF42=7),2)+IF(AND(BF$217&gt;4,BF42&gt;7),1)+IF(AND(BF$217=4,BF42=1),8)+IF(AND(BF$217=4,BF42=2),6)+IF(AND(BF$217=4,BF42=3),4)+IF(AND(BF$217=4,BF42=4),2)+IF(AND(BF$217=3,BF42=1),6)+IF(AND(BF$217=3,BF42=2),4)+IF(AND(BF$217=3,BF42=3),2)+IF(AND(BF$217=2,BF42=1),4)+IF(AND(BF$217=2,BF42=2),2)+IF(AND(BF$217=1,BF42=1),2)</f>
        <v>0</v>
      </c>
      <c r="BI42" s="11">
        <f>IF(AND(BF$217&gt;4,BG42=1),12)+IF(AND(BF$217&gt;4,BG42=2),8)+IF(AND(BF$217&gt;4,BG42=3),6)+IF(AND(BF$217&gt;4,BG42=4),5)+IF(AND(BF$217&gt;4,BG42=5),4)+IF(AND(BF$217&gt;4,BG42=6),3)+IF(AND(BF$217&gt;4,BG42=7),2)+IF(AND(BF$217&gt;4,BG42&gt;7),1)+IF(AND(BF$217=4,BG42=1),8)+IF(AND(BF$217=4,BG42=2),6)+IF(AND(BF$217=4,BG42=3),4)+IF(AND(BF$217=4,BG42=4),2)+IF(AND(BF$217=3,BG42=1),6)+IF(AND(BF$217=3,BG42=2),4)+IF(AND(BF$217=3,BG42=3),2)+IF(AND(BF$217=2,BG42=1),4)+IF(AND(BF$217=2,BG42=2),2)+IF(AND(BF$217=1,BG42=1),2)</f>
        <v>0</v>
      </c>
      <c r="BJ42" s="7" t="s">
        <v>22</v>
      </c>
      <c r="BK42" s="5">
        <f>+BE42+BH42+BI42+BQ42</f>
        <v>0</v>
      </c>
      <c r="BL42" s="15">
        <f>BK42+AV42</f>
        <v>31</v>
      </c>
      <c r="BM42" s="8"/>
      <c r="BN42" s="8"/>
      <c r="BO42" s="8" t="s">
        <v>22</v>
      </c>
      <c r="BP42" s="8"/>
      <c r="BQ42" s="10"/>
      <c r="BR42" s="29">
        <f>MIN(BB42,BC42,BM42,BN42)</f>
        <v>26.042000000000002</v>
      </c>
      <c r="BS42" s="28"/>
      <c r="BT42" s="4"/>
      <c r="BU42" s="122">
        <f>IF(AND(BV$217&gt;4,BT42=1),6)+IF(AND(BV$217&gt;4,BT42=2),4)+IF(AND(BV$217&gt;4,BT42=3),3)+IF(AND(BV$217&gt;4,BT42=4),2)+IF(AND(BV$217&gt;4,BT42=5),1)+IF(AND(BV$217&gt;4,BT42&gt;5),1)+IF(AND(BV$217=4,BT42=1),4)+IF(AND(BV$217=4,BT42=2),3)+IF(AND(BV$217=4,BT42=3),2)+IF(AND(BV$217=4,BT42=4),1)+IF(AND(BV$217=3,BT42=1),3)+IF(AND(BV$217=3,BT42=2),2)+IF(AND(BV$217=3,BT42=3),1)+IF(AND(BV$217=2,BT42=1),2)+IF(AND(BV$217=2,BT42=2),1)+IF(AND(BV$217=1,BT42=1),1)</f>
        <v>0</v>
      </c>
      <c r="BV42" s="4"/>
      <c r="BW42" s="4"/>
      <c r="BX42" s="11">
        <f>IF(AND(BV$217&gt;4,BV42=1),12)+IF(AND(BV$217&gt;4,BV42=2),8)+IF(AND(BV$217&gt;4,BV42=3),6)+IF(AND(BV$217&gt;4,BV42=4),5)+IF(AND(BV$217&gt;4,BV42=5),4)+IF(AND(BV$217&gt;4,BV42=6),3)+IF(AND(BV$217&gt;4,BV42=7),2)+IF(AND(BV$217&gt;4,BV42&gt;7),1)+IF(AND(BV$217=4,BV42=1),8)+IF(AND(BV$217=4,BV42=2),6)+IF(AND(BV$217=4,BV42=3),4)+IF(AND(BV$217=4,BV42=4),2)+IF(AND(BV$217=3,BV42=1),6)+IF(AND(BV$217=3,BV42=2),4)+IF(AND(BV$217=3,BV42=3),2)+IF(AND(BV$217=2,BV42=1),4)+IF(AND(BV$217=2,BV42=2),2)+IF(AND(BV$217=1,BV42=1),2)</f>
        <v>0</v>
      </c>
      <c r="BY42" s="11">
        <f>IF(AND(BV$217&gt;4,BW42=1),12)+IF(AND(BV$217&gt;4,BW42=2),8)+IF(AND(BV$217&gt;4,BW42=3),6)+IF(AND(BV$217&gt;4,BW42=4),5)+IF(AND(BV$217&gt;4,BW42=5),4)+IF(AND(BV$217&gt;4,BW42=6),3)+IF(AND(BV$217&gt;4,BW42=7),2)+IF(AND(BV$217&gt;4,BW42&gt;7),1)+IF(AND(BV$217=4,BW42=1),8)+IF(AND(BV$217=4,BW42=2),6)+IF(AND(BV$217=4,BW42=3),4)+IF(AND(BV$217=4,BW42=4),2)+IF(AND(BV$217=3,BW42=1),6)+IF(AND(BV$217=3,BW42=2),4)+IF(AND(BV$217=3,BW42=3),2)+IF(AND(BV$217=2,BW42=1),4)+IF(AND(BV$217=2,BW42=2),2)+IF(AND(BV$217=1,BW42=1),2)</f>
        <v>0</v>
      </c>
      <c r="BZ42" s="7" t="s">
        <v>22</v>
      </c>
      <c r="CA42" s="5">
        <f>+BU42+BX42+BY42+CG42</f>
        <v>0</v>
      </c>
      <c r="CB42" s="15">
        <f>CA42+BL42</f>
        <v>31</v>
      </c>
      <c r="CC42" s="8"/>
      <c r="CD42" s="8"/>
      <c r="CE42" s="8" t="s">
        <v>22</v>
      </c>
      <c r="CF42" s="8"/>
      <c r="CG42" s="10"/>
      <c r="CH42" s="29">
        <f t="shared" si="112"/>
        <v>26.042000000000002</v>
      </c>
      <c r="CI42" s="28"/>
      <c r="CJ42" s="4"/>
      <c r="CK42" s="5">
        <f>IF(AND(CL$217&gt;4,CJ42=1),6)+IF(AND(CL$217&gt;4,CJ42=2),4)+IF(AND(CL$217&gt;4,CJ42=3),3)+IF(AND(CL$217&gt;4,CJ42=4),2)+IF(AND(CL$217&gt;4,CJ42=5),1)+IF(AND(CL$217&gt;4,CJ42&gt;5),1)+IF(AND(CL$217=4,CJ42=1),4)+IF(AND(CL$217=4,CJ42=2),3)+IF(AND(CL$217=4,CJ42=3),2)+IF(AND(CL$217=4,CJ42=4),1)+IF(AND(CL$217=3,CJ42=1),3)+IF(AND(CL$217=3,CJ42=2),2)+IF(AND(CL$217=3,CJ42=3),1)+IF(AND(CL$217=2,CJ42=1),2)+IF(AND(CL$217=2,CJ42=2),1)+IF(AND(CL$217=1,CJ42=1),1)</f>
        <v>0</v>
      </c>
      <c r="CL42" s="4"/>
      <c r="CM42" s="4"/>
      <c r="CN42" s="11">
        <f>IF(AND(CL$217&gt;4,CL42=1),12)+IF(AND(CL$217&gt;4,CL42=2),8)+IF(AND(CL$217&gt;4,CL42=3),6)+IF(AND(CL$217&gt;4,CL42=4),5)+IF(AND(CL$217&gt;4,CL42=5),4)+IF(AND(CL$217&gt;4,CL42=6),3)+IF(AND(CL$217&gt;4,CL42=7),2)+IF(AND(CL$217&gt;4,CL42&gt;7),1)+IF(AND(CL$217=4,CL42=1),8)+IF(AND(CL$217=4,CL42=2),6)+IF(AND(CL$217=4,CL42=3),4)+IF(AND(CL$217=4,CL42=4),2)+IF(AND(CL$217=3,CL42=1),6)+IF(AND(CL$217=3,CL42=2),4)+IF(AND(CL$217=3,CL42=3),2)+IF(AND(CL$217=2,CL42=1),4)+IF(AND(CL$217=2,CL42=2),2)+IF(AND(CL$217=1,CL42=1),2)</f>
        <v>0</v>
      </c>
      <c r="CO42" s="11">
        <f>IF(AND(CL$217&gt;4,CM42=1),12)+IF(AND(CL$217&gt;4,CM42=2),8)+IF(AND(CL$217&gt;4,CM42=3),6)+IF(AND(CL$217&gt;4,CM42=4),5)+IF(AND(CL$217&gt;4,CM42=5),4)+IF(AND(CL$217&gt;4,CM42=6),3)+IF(AND(CL$217&gt;4,CM42=7),2)+IF(AND(CL$217&gt;4,CM42&gt;7),1)+IF(AND(CL$217=4,CM42=1),8)+IF(AND(CL$217=4,CM42=2),6)+IF(AND(CL$217=4,CM42=3),4)+IF(AND(CL$217=4,CM42=4),2)+IF(AND(CL$217=3,CM42=1),6)+IF(AND(CL$217=3,CM42=2),4)+IF(AND(CL$217=3,CM42=3),2)+IF(AND(CL$217=2,CM42=1),4)+IF(AND(CL$217=2,CM42=2),2)+IF(AND(CL$217=1,CM42=1),2)</f>
        <v>0</v>
      </c>
      <c r="CP42" s="7" t="s">
        <v>22</v>
      </c>
      <c r="CQ42" s="5">
        <f t="shared" si="113"/>
        <v>0</v>
      </c>
      <c r="CR42" s="15">
        <f t="shared" si="114"/>
        <v>31</v>
      </c>
      <c r="CS42" s="8"/>
      <c r="CT42" s="8"/>
      <c r="CU42" s="8" t="s">
        <v>22</v>
      </c>
      <c r="CV42" s="8"/>
      <c r="CW42" s="10"/>
      <c r="CX42" s="29">
        <f t="shared" si="115"/>
        <v>26.042000000000002</v>
      </c>
      <c r="CY42" s="28"/>
      <c r="CZ42" s="4"/>
      <c r="DA42" s="5">
        <f>IF(AND(DB$217&gt;4,CZ42=1),6)+IF(AND(DB$217&gt;4,CZ42=2),4)+IF(AND(DB$217&gt;4,CZ42=3),3)+IF(AND(DB$217&gt;4,CZ42=4),2)+IF(AND(DB$217&gt;4,CZ42=5),1)+IF(AND(DB$217&gt;4,CZ42&gt;5),1)+IF(AND(DB$217=4,CZ42=1),4)+IF(AND(DB$217=4,CZ42=2),3)+IF(AND(DB$217=4,CZ42=3),2)+IF(AND(DB$217=4,CZ42=4),1)+IF(AND(DB$217=3,CZ42=1),3)+IF(AND(DB$217=3,CZ42=2),2)+IF(AND(DB$217=3,CZ42=3),1)+IF(AND(DB$217=2,CZ42=1),2)+IF(AND(DB$217=2,CZ42=2),1)+IF(AND(DB$217=1,CZ42=1),1)</f>
        <v>0</v>
      </c>
      <c r="DB42" s="4"/>
      <c r="DC42" s="4"/>
      <c r="DD42" s="11">
        <f>IF(AND(DB$217&gt;4,DB42=1),12)+IF(AND(DB$217&gt;4,DB42=2),8)+IF(AND(DB$217&gt;4,DB42=3),6)+IF(AND(DB$217&gt;4,DB42=4),5)+IF(AND(DB$217&gt;4,DB42=5),4)+IF(AND(DB$217&gt;4,DB42=6),3)+IF(AND(DB$217&gt;4,DB42=7),2)+IF(AND(DB$217&gt;4,DB42&gt;7),1)+IF(AND(DB$217=4,DB42=1),8)+IF(AND(DB$217=4,DB42=2),6)+IF(AND(DB$217=4,DB42=3),4)+IF(AND(DB$217=4,DB42=4),2)+IF(AND(DB$217=3,DB42=1),6)+IF(AND(DB$217=3,DB42=2),4)+IF(AND(DB$217=3,DB42=3),2)+IF(AND(DB$217=2,DB42=1),4)+IF(AND(DB$217=2,DB42=2),2)+IF(AND(DB$217=1,DB42=1),2)</f>
        <v>0</v>
      </c>
      <c r="DE42" s="11">
        <f>IF(AND(DB$217&gt;4,DC42=1),12)+IF(AND(DB$217&gt;4,DC42=2),8)+IF(AND(DB$217&gt;4,DC42=3),6)+IF(AND(DB$217&gt;4,DC42=4),5)+IF(AND(DB$217&gt;4,DC42=5),4)+IF(AND(DB$217&gt;4,DC42=6),3)+IF(AND(DB$217&gt;4,DC42=7),2)+IF(AND(DB$217&gt;4,DC42&gt;7),1)+IF(AND(DB$217=4,DC42=1),8)+IF(AND(DB$217=4,DC42=2),6)+IF(AND(DB$217=4,DC42=3),4)+IF(AND(DB$217=4,DC42=4),2)+IF(AND(DB$217=3,DC42=1),6)+IF(AND(DB$217=3,DC42=2),4)+IF(AND(DB$217=3,DC42=3),2)+IF(AND(DB$217=2,DC42=1),4)+IF(AND(DB$217=2,DC42=2),2)+IF(AND(DB$217=1,DC42=1),2)</f>
        <v>0</v>
      </c>
      <c r="DF42" s="7" t="s">
        <v>22</v>
      </c>
      <c r="DG42" s="5">
        <f t="shared" si="116"/>
        <v>0</v>
      </c>
      <c r="DH42" s="15">
        <f t="shared" si="117"/>
        <v>31</v>
      </c>
      <c r="DI42" s="8"/>
      <c r="DJ42" s="8"/>
      <c r="DK42" s="8" t="s">
        <v>22</v>
      </c>
      <c r="DL42" s="8"/>
      <c r="DM42" s="10"/>
      <c r="DN42" s="29">
        <f t="shared" si="118"/>
        <v>26.042000000000002</v>
      </c>
      <c r="DO42" s="28"/>
      <c r="DP42" s="4"/>
      <c r="DQ42" s="122">
        <f>IF(AND(DR$217&gt;4,DP42=1),6)+IF(AND(DR$217&gt;4,DP42=2),4)+IF(AND(DR$217&gt;4,DP42=3),3)+IF(AND(DR$217&gt;4,DP42=4),2)+IF(AND(DR$217&gt;4,DP42=5),1)+IF(AND(DR$217&gt;4,DP42&gt;5),1)+IF(AND(DR$217=4,DP42=1),4)+IF(AND(DR$217=4,DP42=2),3)+IF(AND(DR$217=4,DP42=3),2)+IF(AND(DR$217=4,DP42=4),1)+IF(AND(DR$217=3,DP42=1),3)+IF(AND(DR$217=3,DP42=2),2)+IF(AND(DR$217=3,DP42=3),1)+IF(AND(DR$217=2,DP42=1),2)+IF(AND(DR$217=2,DP42=2),1)+IF(AND(DR$217=1,DP42=1),1)</f>
        <v>0</v>
      </c>
      <c r="DR42" s="4"/>
      <c r="DS42" s="4"/>
      <c r="DT42" s="11">
        <f>IF(AND(DR$217&gt;4,DR42=1),12)+IF(AND(DR$217&gt;4,DR42=2),8)+IF(AND(DR$217&gt;4,DR42=3),6)+IF(AND(DR$217&gt;4,DR42=4),5)+IF(AND(DR$217&gt;4,DR42=5),4)+IF(AND(DR$217&gt;4,DR42=6),3)+IF(AND(DR$217&gt;4,DR42=7),2)+IF(AND(DR$217&gt;4,DR42&gt;7),1)+IF(AND(DR$217=4,DR42=1),8)+IF(AND(DR$217=4,DR42=2),6)+IF(AND(DR$217=4,DR42=3),4)+IF(AND(DR$217=4,DR42=4),2)+IF(AND(DR$217=3,DR42=1),6)+IF(AND(DR$217=3,DR42=2),4)+IF(AND(DR$217=3,DR42=3),2)+IF(AND(DR$217=2,DR42=1),4)+IF(AND(DR$217=2,DR42=2),2)+IF(AND(DR$217=1,DR42=1),2)</f>
        <v>0</v>
      </c>
      <c r="DU42" s="11">
        <f>IF(AND(DR$217&gt;4,DS42=1),12)+IF(AND(DR$217&gt;4,DS42=2),8)+IF(AND(DR$217&gt;4,DS42=3),6)+IF(AND(DR$217&gt;4,DS42=4),5)+IF(AND(DR$217&gt;4,DS42=5),4)+IF(AND(DR$217&gt;4,DS42=6),3)+IF(AND(DR$217&gt;4,DS42=7),2)+IF(AND(DR$217&gt;4,DS42&gt;7),1)+IF(AND(DR$217=4,DS42=1),8)+IF(AND(DR$217=4,DS42=2),6)+IF(AND(DR$217=4,DS42=3),4)+IF(AND(DR$217=4,DS42=4),2)+IF(AND(DR$217=3,DS42=1),6)+IF(AND(DR$217=3,DS42=2),4)+IF(AND(DR$217=3,DS42=3),2)+IF(AND(DR$217=2,DS42=1),4)+IF(AND(DR$217=2,DS42=2),2)+IF(AND(DR$217=1,DS42=1),2)</f>
        <v>0</v>
      </c>
      <c r="DV42" s="7" t="s">
        <v>22</v>
      </c>
      <c r="DW42" s="5">
        <f t="shared" si="119"/>
        <v>0</v>
      </c>
      <c r="DX42" s="15">
        <f t="shared" si="120"/>
        <v>31</v>
      </c>
      <c r="DY42" s="8"/>
      <c r="DZ42" s="8"/>
      <c r="EA42" s="8" t="s">
        <v>22</v>
      </c>
      <c r="EB42" s="8"/>
      <c r="EC42" s="10"/>
      <c r="ED42" s="29">
        <f t="shared" si="121"/>
        <v>26.042000000000002</v>
      </c>
      <c r="EE42" s="28"/>
      <c r="EF42" s="4"/>
      <c r="EG42" s="122">
        <f t="shared" si="122"/>
        <v>0</v>
      </c>
      <c r="EH42" s="4"/>
      <c r="EI42" s="4"/>
      <c r="EJ42" s="11">
        <f t="shared" si="123"/>
        <v>0</v>
      </c>
      <c r="EK42" s="11">
        <f t="shared" si="124"/>
        <v>0</v>
      </c>
      <c r="EL42" s="7" t="s">
        <v>22</v>
      </c>
      <c r="EM42" s="5">
        <f t="shared" si="125"/>
        <v>0</v>
      </c>
      <c r="EN42" s="15">
        <f t="shared" si="126"/>
        <v>31</v>
      </c>
      <c r="EO42" s="8"/>
      <c r="EP42" s="8"/>
      <c r="EQ42" s="8" t="s">
        <v>22</v>
      </c>
      <c r="ER42" s="8"/>
      <c r="ES42" s="10"/>
      <c r="ET42" s="29">
        <f t="shared" si="127"/>
        <v>26.042000000000002</v>
      </c>
      <c r="EU42" s="136">
        <v>31</v>
      </c>
      <c r="EV42" s="2"/>
      <c r="EW42" s="127"/>
      <c r="FA42" s="36"/>
      <c r="FB42" s="118"/>
      <c r="FC42" s="36"/>
      <c r="FD42" s="36"/>
      <c r="FE42" s="36"/>
      <c r="FF42" s="115"/>
      <c r="FG42" s="36"/>
      <c r="FH42" s="115"/>
      <c r="FI42" s="36"/>
      <c r="FJ42" s="36"/>
      <c r="FK42" s="36"/>
      <c r="FL42" s="36"/>
      <c r="FM42" s="36"/>
    </row>
    <row r="43" spans="1:169" s="23" customFormat="1" ht="13.8" x14ac:dyDescent="0.3">
      <c r="A43" s="20">
        <v>5</v>
      </c>
      <c r="B43" s="1" t="s">
        <v>85</v>
      </c>
      <c r="C43" s="2">
        <v>5772</v>
      </c>
      <c r="D43" s="9">
        <v>89</v>
      </c>
      <c r="E43" s="9" t="s">
        <v>181</v>
      </c>
      <c r="F43" s="14"/>
      <c r="G43" s="28"/>
      <c r="H43" s="11"/>
      <c r="I43" s="121"/>
      <c r="J43" s="8"/>
      <c r="K43" s="8"/>
      <c r="L43" s="8"/>
      <c r="M43" s="8"/>
      <c r="N43" s="8"/>
      <c r="O43" s="8"/>
      <c r="P43" s="15"/>
      <c r="Q43" s="8"/>
      <c r="R43" s="8"/>
      <c r="S43" s="8"/>
      <c r="T43" s="12"/>
      <c r="U43" s="10"/>
      <c r="V43" s="29"/>
      <c r="W43" s="28"/>
      <c r="X43" s="11"/>
      <c r="Y43" s="8"/>
      <c r="Z43" s="8"/>
      <c r="AA43" s="8"/>
      <c r="AB43" s="8"/>
      <c r="AC43" s="8"/>
      <c r="AD43" s="8"/>
      <c r="AE43" s="8"/>
      <c r="AF43" s="15"/>
      <c r="AG43" s="8"/>
      <c r="AH43" s="8"/>
      <c r="AI43" s="8"/>
      <c r="AJ43" s="8"/>
      <c r="AK43" s="10"/>
      <c r="AL43" s="29"/>
      <c r="AM43" s="28"/>
      <c r="AN43" s="4"/>
      <c r="AO43" s="121"/>
      <c r="AP43" s="6"/>
      <c r="AQ43" s="6"/>
      <c r="AR43" s="8"/>
      <c r="AS43" s="8"/>
      <c r="AT43" s="8"/>
      <c r="AU43" s="8"/>
      <c r="AV43" s="15"/>
      <c r="AW43" s="8"/>
      <c r="AX43" s="8"/>
      <c r="AY43" s="8"/>
      <c r="AZ43" s="8"/>
      <c r="BA43" s="10"/>
      <c r="BB43" s="29"/>
      <c r="BC43" s="28">
        <v>37.728000000000002</v>
      </c>
      <c r="BD43" s="4"/>
      <c r="BE43" s="121"/>
      <c r="BF43" s="6"/>
      <c r="BG43" s="6"/>
      <c r="BH43" s="8"/>
      <c r="BI43" s="8"/>
      <c r="BJ43" s="8" t="s">
        <v>55</v>
      </c>
      <c r="BK43" s="8"/>
      <c r="BL43" s="15"/>
      <c r="BM43" s="8">
        <v>28.186</v>
      </c>
      <c r="BN43" s="8">
        <v>26.829000000000001</v>
      </c>
      <c r="BO43" s="8" t="s">
        <v>27</v>
      </c>
      <c r="BP43" s="12" t="s">
        <v>186</v>
      </c>
      <c r="BQ43" s="12"/>
      <c r="BR43" s="29">
        <f>MIN(BB43,BC43,BM43,BN43)</f>
        <v>26.829000000000001</v>
      </c>
      <c r="BS43" s="28">
        <v>27.443000000000001</v>
      </c>
      <c r="BT43" s="4">
        <v>1</v>
      </c>
      <c r="BU43" s="122">
        <f>IF(AND(BV$218&gt;4,BT43=1),6)+IF(AND(BV$218&gt;4,BT43=2),4)+IF(AND(BV$218&gt;4,BT43=3),3)+IF(AND(BV$218&gt;4,BT43=4),2)+IF(AND(BV$218&gt;4,BT43=5),1)+IF(AND(BV$218&gt;4,BT43&gt;5),1)+IF(AND(BV$218=4,BT43=1),4)+IF(AND(BV$218=4,BT43=2),3)+IF(AND(BV$218=4,BT43=3),2)+IF(AND(BV$218=4,BT43=4),1)+IF(AND(BV$218=3,BT43=1),3)+IF(AND(BV$218=3,BT43=2),2)+IF(AND(BV$218=3,BT43=3),1)+IF(AND(BV$218=2,BT43=1),2)+IF(AND(BV$218=2,BT43=2),1)+IF(AND(BV$218=1,BT43=1),1)</f>
        <v>6</v>
      </c>
      <c r="BV43" s="6">
        <v>1</v>
      </c>
      <c r="BW43" s="6">
        <v>2</v>
      </c>
      <c r="BX43" s="5">
        <f>IF(AND(BV$218&gt;4,BV43=1),12)+IF(AND(BV$218&gt;4,BV43=2),8)+IF(AND(BV$218&gt;4,BV43=3),6)+IF(AND(BV$218&gt;4,BV43=4),5)+IF(AND(BV$218&gt;4,BV43=5),4)+IF(AND(BV$218&gt;4,BV43=6),3)+IF(AND(BV$218&gt;4,BV43=7),2)+IF(AND(BV$218&gt;4,BV43&gt;7),1)+IF(AND(BV$218=4,BV43=1),8)+IF(AND(BV$218=4,BV43=2),6)+IF(AND(BV$218=4,BV43=3),4)+IF(AND(BV$218=4,BV43=4),2)+IF(AND(BV$218=3,BV43=1),6)+IF(AND(BV$218=3,BV43=2),4)+IF(AND(BV$218=3,BV43=3),2)+IF(AND(BV$218=2,BV43=1),4)+IF(AND(BV$218=2,BV43=2),2)+IF(AND(BV$218=1,BV43=1),2)</f>
        <v>12</v>
      </c>
      <c r="BY43" s="5">
        <f>IF(AND(BV$218&gt;4,BW43=1),12)+IF(AND(BV$218&gt;4,BW43=2),8)+IF(AND(BV$218&gt;4,BW43=3),6)+IF(AND(BV$218&gt;4,BW43=4),5)+IF(AND(BV$218&gt;4,BW43=5),4)+IF(AND(BV$218&gt;4,BW43=6),3)+IF(AND(BV$218&gt;4,BW43=7),2)+IF(AND(BV$218&gt;4,BW43&gt;7),1)+IF(AND(BV$218=4,BW43=1),8)+IF(AND(BV$218=4,BW43=2),6)+IF(AND(BV$218=4,BW43=3),4)+IF(AND(BV$218=4,BW43=4),2)+IF(AND(BV$218=3,BW43=1),6)+IF(AND(BV$218=3,BW43=2),4)+IF(AND(BV$218=3,BW43=3),2)+IF(AND(BV$218=2,BW43=1),4)+IF(AND(BV$218=2,BW43=2),2)+IF(AND(BV$218=1,BW43=1),2)</f>
        <v>8</v>
      </c>
      <c r="BZ43" s="8" t="s">
        <v>55</v>
      </c>
      <c r="CA43" s="5">
        <f>+BU43+BX43+BY43+CG43</f>
        <v>28</v>
      </c>
      <c r="CB43" s="15">
        <f>CA43+BL43</f>
        <v>28</v>
      </c>
      <c r="CC43" s="8">
        <v>25.952000000000002</v>
      </c>
      <c r="CD43" s="8">
        <v>25.337</v>
      </c>
      <c r="CE43" s="8" t="s">
        <v>27</v>
      </c>
      <c r="CF43" s="12" t="s">
        <v>184</v>
      </c>
      <c r="CG43" s="10">
        <v>2</v>
      </c>
      <c r="CH43" s="29">
        <f t="shared" si="112"/>
        <v>25.337</v>
      </c>
      <c r="CI43" s="28"/>
      <c r="CJ43" s="4"/>
      <c r="CK43" s="5">
        <f>IF(AND(CL$217&gt;4,CJ43=1),6)+IF(AND(CL$217&gt;4,CJ43=2),4)+IF(AND(CL$217&gt;4,CJ43=3),3)+IF(AND(CL$217&gt;4,CJ43=4),2)+IF(AND(CL$217&gt;4,CJ43=5),1)+IF(AND(CL$217&gt;4,CJ43&gt;5),1)+IF(AND(CL$217=4,CJ43=1),4)+IF(AND(CL$217=4,CJ43=2),3)+IF(AND(CL$217=4,CJ43=3),2)+IF(AND(CL$217=4,CJ43=4),1)+IF(AND(CL$217=3,CJ43=1),3)+IF(AND(CL$217=3,CJ43=2),2)+IF(AND(CL$217=3,CJ43=3),1)+IF(AND(CL$217=2,CJ43=1),2)+IF(AND(CL$217=2,CJ43=2),1)+IF(AND(CL$217=1,CJ43=1),1)</f>
        <v>0</v>
      </c>
      <c r="CL43" s="6"/>
      <c r="CM43" s="6"/>
      <c r="CN43" s="11">
        <f>IF(AND(CL$217&gt;4,CL43=1),12)+IF(AND(CL$217&gt;4,CL43=2),8)+IF(AND(CL$217&gt;4,CL43=3),6)+IF(AND(CL$217&gt;4,CL43=4),5)+IF(AND(CL$217&gt;4,CL43=5),4)+IF(AND(CL$217&gt;4,CL43=6),3)+IF(AND(CL$217&gt;4,CL43=7),2)+IF(AND(CL$217&gt;4,CL43&gt;7),1)+IF(AND(CL$217=4,CL43=1),8)+IF(AND(CL$217=4,CL43=2),6)+IF(AND(CL$217=4,CL43=3),4)+IF(AND(CL$217=4,CL43=4),2)+IF(AND(CL$217=3,CL43=1),6)+IF(AND(CL$217=3,CL43=2),4)+IF(AND(CL$217=3,CL43=3),2)+IF(AND(CL$217=2,CL43=1),4)+IF(AND(CL$217=2,CL43=2),2)+IF(AND(CL$217=1,CL43=1),2)</f>
        <v>0</v>
      </c>
      <c r="CO43" s="11">
        <f>IF(AND(CL$217&gt;4,CM43=1),12)+IF(AND(CL$217&gt;4,CM43=2),8)+IF(AND(CL$217&gt;4,CM43=3),6)+IF(AND(CL$217&gt;4,CM43=4),5)+IF(AND(CL$217&gt;4,CM43=5),4)+IF(AND(CL$217&gt;4,CM43=6),3)+IF(AND(CL$217&gt;4,CM43=7),2)+IF(AND(CL$217&gt;4,CM43&gt;7),1)+IF(AND(CL$217=4,CM43=1),8)+IF(AND(CL$217=4,CM43=2),6)+IF(AND(CL$217=4,CM43=3),4)+IF(AND(CL$217=4,CM43=4),2)+IF(AND(CL$217=3,CM43=1),6)+IF(AND(CL$217=3,CM43=2),4)+IF(AND(CL$217=3,CM43=3),2)+IF(AND(CL$217=2,CM43=1),4)+IF(AND(CL$217=2,CM43=2),2)+IF(AND(CL$217=1,CM43=1),2)</f>
        <v>0</v>
      </c>
      <c r="CP43" s="7" t="s">
        <v>22</v>
      </c>
      <c r="CQ43" s="5">
        <f t="shared" si="113"/>
        <v>0</v>
      </c>
      <c r="CR43" s="15">
        <f t="shared" si="114"/>
        <v>28</v>
      </c>
      <c r="CS43" s="8"/>
      <c r="CT43" s="8"/>
      <c r="CU43" s="8" t="s">
        <v>22</v>
      </c>
      <c r="CV43" s="8" t="s">
        <v>49</v>
      </c>
      <c r="CW43" s="10"/>
      <c r="CX43" s="29">
        <f t="shared" si="115"/>
        <v>25.337</v>
      </c>
      <c r="CY43" s="28"/>
      <c r="CZ43" s="4"/>
      <c r="DA43" s="5">
        <f>IF(AND(DB$217&gt;4,CZ43=1),6)+IF(AND(DB$217&gt;4,CZ43=2),4)+IF(AND(DB$217&gt;4,CZ43=3),3)+IF(AND(DB$217&gt;4,CZ43=4),2)+IF(AND(DB$217&gt;4,CZ43=5),1)+IF(AND(DB$217&gt;4,CZ43&gt;5),1)+IF(AND(DB$217=4,CZ43=1),4)+IF(AND(DB$217=4,CZ43=2),3)+IF(AND(DB$217=4,CZ43=3),2)+IF(AND(DB$217=4,CZ43=4),1)+IF(AND(DB$217=3,CZ43=1),3)+IF(AND(DB$217=3,CZ43=2),2)+IF(AND(DB$217=3,CZ43=3),1)+IF(AND(DB$217=2,CZ43=1),2)+IF(AND(DB$217=2,CZ43=2),1)+IF(AND(DB$217=1,CZ43=1),1)</f>
        <v>0</v>
      </c>
      <c r="DB43" s="6"/>
      <c r="DC43" s="6"/>
      <c r="DD43" s="11">
        <f>IF(AND(DB$217&gt;4,DB43=1),12)+IF(AND(DB$217&gt;4,DB43=2),8)+IF(AND(DB$217&gt;4,DB43=3),6)+IF(AND(DB$217&gt;4,DB43=4),5)+IF(AND(DB$217&gt;4,DB43=5),4)+IF(AND(DB$217&gt;4,DB43=6),3)+IF(AND(DB$217&gt;4,DB43=7),2)+IF(AND(DB$217&gt;4,DB43&gt;7),1)+IF(AND(DB$217=4,DB43=1),8)+IF(AND(DB$217=4,DB43=2),6)+IF(AND(DB$217=4,DB43=3),4)+IF(AND(DB$217=4,DB43=4),2)+IF(AND(DB$217=3,DB43=1),6)+IF(AND(DB$217=3,DB43=2),4)+IF(AND(DB$217=3,DB43=3),2)+IF(AND(DB$217=2,DB43=1),4)+IF(AND(DB$217=2,DB43=2),2)+IF(AND(DB$217=1,DB43=1),2)</f>
        <v>0</v>
      </c>
      <c r="DE43" s="11">
        <f>IF(AND(DB$217&gt;4,DC43=1),12)+IF(AND(DB$217&gt;4,DC43=2),8)+IF(AND(DB$217&gt;4,DC43=3),6)+IF(AND(DB$217&gt;4,DC43=4),5)+IF(AND(DB$217&gt;4,DC43=5),4)+IF(AND(DB$217&gt;4,DC43=6),3)+IF(AND(DB$217&gt;4,DC43=7),2)+IF(AND(DB$217&gt;4,DC43&gt;7),1)+IF(AND(DB$217=4,DC43=1),8)+IF(AND(DB$217=4,DC43=2),6)+IF(AND(DB$217=4,DC43=3),4)+IF(AND(DB$217=4,DC43=4),2)+IF(AND(DB$217=3,DC43=1),6)+IF(AND(DB$217=3,DC43=2),4)+IF(AND(DB$217=3,DC43=3),2)+IF(AND(DB$217=2,DC43=1),4)+IF(AND(DB$217=2,DC43=2),2)+IF(AND(DB$217=1,DC43=1),2)</f>
        <v>0</v>
      </c>
      <c r="DF43" s="7" t="s">
        <v>22</v>
      </c>
      <c r="DG43" s="5">
        <f t="shared" si="116"/>
        <v>0</v>
      </c>
      <c r="DH43" s="15">
        <f t="shared" si="117"/>
        <v>28</v>
      </c>
      <c r="DI43" s="8"/>
      <c r="DJ43" s="8"/>
      <c r="DK43" s="8" t="s">
        <v>22</v>
      </c>
      <c r="DL43" s="8" t="s">
        <v>49</v>
      </c>
      <c r="DM43" s="10"/>
      <c r="DN43" s="29">
        <f t="shared" si="118"/>
        <v>25.337</v>
      </c>
      <c r="DO43" s="28"/>
      <c r="DP43" s="4"/>
      <c r="DQ43" s="122">
        <f>IF(AND(DR$217&gt;4,DP43=1),6)+IF(AND(DR$217&gt;4,DP43=2),4)+IF(AND(DR$217&gt;4,DP43=3),3)+IF(AND(DR$217&gt;4,DP43=4),2)+IF(AND(DR$217&gt;4,DP43=5),1)+IF(AND(DR$217&gt;4,DP43&gt;5),1)+IF(AND(DR$217=4,DP43=1),4)+IF(AND(DR$217=4,DP43=2),3)+IF(AND(DR$217=4,DP43=3),2)+IF(AND(DR$217=4,DP43=4),1)+IF(AND(DR$217=3,DP43=1),3)+IF(AND(DR$217=3,DP43=2),2)+IF(AND(DR$217=3,DP43=3),1)+IF(AND(DR$217=2,DP43=1),2)+IF(AND(DR$217=2,DP43=2),1)+IF(AND(DR$217=1,DP43=1),1)</f>
        <v>0</v>
      </c>
      <c r="DR43" s="6"/>
      <c r="DS43" s="6"/>
      <c r="DT43" s="11">
        <f>IF(AND(DR$217&gt;4,DR43=1),12)+IF(AND(DR$217&gt;4,DR43=2),8)+IF(AND(DR$217&gt;4,DR43=3),6)+IF(AND(DR$217&gt;4,DR43=4),5)+IF(AND(DR$217&gt;4,DR43=5),4)+IF(AND(DR$217&gt;4,DR43=6),3)+IF(AND(DR$217&gt;4,DR43=7),2)+IF(AND(DR$217&gt;4,DR43&gt;7),1)+IF(AND(DR$217=4,DR43=1),8)+IF(AND(DR$217=4,DR43=2),6)+IF(AND(DR$217=4,DR43=3),4)+IF(AND(DR$217=4,DR43=4),2)+IF(AND(DR$217=3,DR43=1),6)+IF(AND(DR$217=3,DR43=2),4)+IF(AND(DR$217=3,DR43=3),2)+IF(AND(DR$217=2,DR43=1),4)+IF(AND(DR$217=2,DR43=2),2)+IF(AND(DR$217=1,DR43=1),2)</f>
        <v>0</v>
      </c>
      <c r="DU43" s="11">
        <f>IF(AND(DR$217&gt;4,DS43=1),12)+IF(AND(DR$217&gt;4,DS43=2),8)+IF(AND(DR$217&gt;4,DS43=3),6)+IF(AND(DR$217&gt;4,DS43=4),5)+IF(AND(DR$217&gt;4,DS43=5),4)+IF(AND(DR$217&gt;4,DS43=6),3)+IF(AND(DR$217&gt;4,DS43=7),2)+IF(AND(DR$217&gt;4,DS43&gt;7),1)+IF(AND(DR$217=4,DS43=1),8)+IF(AND(DR$217=4,DS43=2),6)+IF(AND(DR$217=4,DS43=3),4)+IF(AND(DR$217=4,DS43=4),2)+IF(AND(DR$217=3,DS43=1),6)+IF(AND(DR$217=3,DS43=2),4)+IF(AND(DR$217=3,DS43=3),2)+IF(AND(DR$217=2,DS43=1),4)+IF(AND(DR$217=2,DS43=2),2)+IF(AND(DR$217=1,DS43=1),2)</f>
        <v>0</v>
      </c>
      <c r="DV43" s="7" t="s">
        <v>22</v>
      </c>
      <c r="DW43" s="5">
        <f t="shared" si="119"/>
        <v>0</v>
      </c>
      <c r="DX43" s="15">
        <f t="shared" si="120"/>
        <v>28</v>
      </c>
      <c r="DY43" s="8"/>
      <c r="DZ43" s="8"/>
      <c r="EA43" s="8" t="s">
        <v>22</v>
      </c>
      <c r="EB43" s="8" t="s">
        <v>49</v>
      </c>
      <c r="EC43" s="10"/>
      <c r="ED43" s="29">
        <f t="shared" si="121"/>
        <v>25.337</v>
      </c>
      <c r="EE43" s="28"/>
      <c r="EF43" s="4"/>
      <c r="EG43" s="122">
        <f t="shared" si="122"/>
        <v>0</v>
      </c>
      <c r="EH43" s="6"/>
      <c r="EI43" s="6"/>
      <c r="EJ43" s="11">
        <f t="shared" si="123"/>
        <v>0</v>
      </c>
      <c r="EK43" s="11">
        <f t="shared" si="124"/>
        <v>0</v>
      </c>
      <c r="EL43" s="7" t="s">
        <v>22</v>
      </c>
      <c r="EM43" s="5">
        <f t="shared" si="125"/>
        <v>0</v>
      </c>
      <c r="EN43" s="15">
        <f t="shared" si="126"/>
        <v>28</v>
      </c>
      <c r="EO43" s="8">
        <v>30.852</v>
      </c>
      <c r="EP43" s="8">
        <v>26.957999999999998</v>
      </c>
      <c r="EQ43" s="8" t="s">
        <v>22</v>
      </c>
      <c r="ER43" s="84" t="s">
        <v>216</v>
      </c>
      <c r="ES43" s="10"/>
      <c r="ET43" s="29">
        <f t="shared" si="127"/>
        <v>25.337</v>
      </c>
      <c r="EU43" s="2"/>
      <c r="EV43" s="2"/>
      <c r="EW43" s="127"/>
      <c r="FA43" s="36"/>
      <c r="FB43" s="118"/>
      <c r="FC43" s="36"/>
      <c r="FD43" s="36"/>
      <c r="FE43" s="36"/>
      <c r="FF43" s="115"/>
      <c r="FG43" s="36"/>
      <c r="FH43" s="115"/>
      <c r="FI43" s="36"/>
      <c r="FJ43" s="36"/>
      <c r="FK43" s="36"/>
      <c r="FL43" s="36"/>
      <c r="FM43" s="36"/>
    </row>
    <row r="44" spans="1:169" s="23" customFormat="1" ht="13.8" x14ac:dyDescent="0.3">
      <c r="A44" s="20">
        <v>6</v>
      </c>
      <c r="B44" s="1" t="s">
        <v>129</v>
      </c>
      <c r="C44" s="2">
        <v>5250</v>
      </c>
      <c r="D44" s="9">
        <v>8</v>
      </c>
      <c r="E44" s="9" t="s">
        <v>130</v>
      </c>
      <c r="F44" s="14">
        <v>60</v>
      </c>
      <c r="G44" s="28">
        <v>26.797000000000001</v>
      </c>
      <c r="H44" s="11"/>
      <c r="I44" s="121"/>
      <c r="J44" s="8"/>
      <c r="K44" s="8"/>
      <c r="L44" s="8"/>
      <c r="M44" s="8"/>
      <c r="N44" s="8" t="s">
        <v>55</v>
      </c>
      <c r="O44" s="8"/>
      <c r="P44" s="15"/>
      <c r="Q44" s="8"/>
      <c r="R44" s="8"/>
      <c r="S44" s="8" t="s">
        <v>55</v>
      </c>
      <c r="T44" s="8"/>
      <c r="U44" s="10"/>
      <c r="V44" s="29">
        <f>MIN(F44,G44,Q44,R44)</f>
        <v>26.797000000000001</v>
      </c>
      <c r="W44" s="28"/>
      <c r="X44" s="11"/>
      <c r="Y44" s="8"/>
      <c r="Z44" s="8"/>
      <c r="AA44" s="8"/>
      <c r="AB44" s="8"/>
      <c r="AC44" s="8"/>
      <c r="AD44" s="8" t="s">
        <v>55</v>
      </c>
      <c r="AE44" s="8"/>
      <c r="AF44" s="15"/>
      <c r="AG44" s="8"/>
      <c r="AH44" s="8"/>
      <c r="AI44" s="8" t="s">
        <v>55</v>
      </c>
      <c r="AJ44" s="8"/>
      <c r="AK44" s="10"/>
      <c r="AL44" s="29">
        <f>MIN(V44,W44,AG44,AH44)</f>
        <v>26.797000000000001</v>
      </c>
      <c r="AM44" s="28"/>
      <c r="AN44" s="4"/>
      <c r="AO44" s="121"/>
      <c r="AP44" s="6"/>
      <c r="AQ44" s="6"/>
      <c r="AR44" s="8"/>
      <c r="AS44" s="8"/>
      <c r="AT44" s="8" t="s">
        <v>55</v>
      </c>
      <c r="AU44" s="8"/>
      <c r="AV44" s="15"/>
      <c r="AW44" s="8"/>
      <c r="AX44" s="8"/>
      <c r="AY44" s="8" t="s">
        <v>55</v>
      </c>
      <c r="AZ44" s="8"/>
      <c r="BA44" s="10"/>
      <c r="BB44" s="29">
        <f>MIN(AL44,AM44,AW44,AX44)</f>
        <v>26.797000000000001</v>
      </c>
      <c r="BC44" s="28"/>
      <c r="BD44" s="4"/>
      <c r="BE44" s="121"/>
      <c r="BF44" s="6"/>
      <c r="BG44" s="6"/>
      <c r="BH44" s="8"/>
      <c r="BI44" s="8"/>
      <c r="BJ44" s="8" t="s">
        <v>55</v>
      </c>
      <c r="BK44" s="8"/>
      <c r="BL44" s="15"/>
      <c r="BM44" s="8"/>
      <c r="BN44" s="8"/>
      <c r="BO44" s="8" t="s">
        <v>55</v>
      </c>
      <c r="BP44" s="8"/>
      <c r="BQ44" s="10"/>
      <c r="BR44" s="29"/>
      <c r="BS44" s="28"/>
      <c r="BT44" s="4"/>
      <c r="BU44" s="121"/>
      <c r="BV44" s="6"/>
      <c r="BW44" s="6"/>
      <c r="BX44" s="8"/>
      <c r="BY44" s="8"/>
      <c r="BZ44" s="8" t="s">
        <v>55</v>
      </c>
      <c r="CA44" s="8"/>
      <c r="CB44" s="15"/>
      <c r="CC44" s="8">
        <v>31.587</v>
      </c>
      <c r="CD44" s="8">
        <v>25.106999999999999</v>
      </c>
      <c r="CE44" s="8" t="s">
        <v>55</v>
      </c>
      <c r="CF44" s="12" t="s">
        <v>196</v>
      </c>
      <c r="CG44" s="10"/>
      <c r="CH44" s="29">
        <f t="shared" si="112"/>
        <v>25.106999999999999</v>
      </c>
      <c r="CI44" s="28"/>
      <c r="CJ44" s="4"/>
      <c r="CK44" s="5">
        <f>IF(AND(CL$220&gt;4,CJ44=1),6)+IF(AND(CL$220&gt;4,CJ44=2),4)+IF(AND(CL$220&gt;4,CJ44=3),3)+IF(AND(CL$220&gt;4,CJ44=4),2)+IF(AND(CL$220&gt;4,CJ44=5),1)+IF(AND(CL$220&gt;4,CJ44&gt;5),1)+IF(AND(CL$220=4,CJ44=1),4)+IF(AND(CL$220=4,CJ44=2),3)+IF(AND(CL$220=4,CJ44=3),2)+IF(AND(CL$220=4,CJ44=4),1)+IF(AND(CL$220=3,CJ44=1),3)+IF(AND(CL$220=3,CJ44=2),2)+IF(AND(CL$220=3,CJ44=3),1)+IF(AND(CL$220=2,CJ44=1),2)+IF(AND(CL$220=2,CJ44=2),1)+IF(AND(CL$220=1,CJ44=1),1)</f>
        <v>0</v>
      </c>
      <c r="CL44" s="6"/>
      <c r="CM44" s="6"/>
      <c r="CN44" s="11">
        <f>IF(AND(CL$220&gt;4,CL44=1),12)+IF(AND(CL$220&gt;4,CL44=2),8)+IF(AND(CL$220&gt;4,CL44=3),6)+IF(AND(CL$220&gt;4,CL44=4),5)+IF(AND(CL$220&gt;4,CL44=5),4)+IF(AND(CL$220&gt;4,CL44=6),3)+IF(AND(CL$220&gt;4,CL44=7),2)+IF(AND(CL$220&gt;4,CL44&gt;7),1)+IF(AND(CL$220=4,CL44=1),8)+IF(AND(CL$220=4,CL44=2),6)+IF(AND(CL$220=4,CL44=3),4)+IF(AND(CL$220=4,CL44=4),2)+IF(AND(CL$220=3,CL44=1),6)+IF(AND(CL$220=3,CL44=2),4)+IF(AND(CL$220=3,CL44=3),2)+IF(AND(CL$220=2,CL44=1),4)+IF(AND(CL$220=2,CL44=2),2)+IF(AND(CL$220=1,CL44=1),2)</f>
        <v>0</v>
      </c>
      <c r="CO44" s="11">
        <f>IF(AND(CL$220&gt;4,CM44=1),12)+IF(AND(CL$220&gt;4,CM44=2),8)+IF(AND(CL$220&gt;4,CM44=3),6)+IF(AND(CL$220&gt;4,CM44=4),5)+IF(AND(CL$220&gt;4,CM44=5),4)+IF(AND(CL$220&gt;4,CM44=6),3)+IF(AND(CL$220&gt;4,CM44=7),2)+IF(AND(CL$220&gt;4,CM44&gt;7),1)+IF(AND(CL$220=4,CM44=1),8)+IF(AND(CL$220=4,CM44=2),6)+IF(AND(CL$220=4,CM44=3),4)+IF(AND(CL$220=4,CM44=4),2)+IF(AND(CL$220=3,CM44=1),6)+IF(AND(CL$220=3,CM44=2),4)+IF(AND(CL$220=3,CM44=3),2)+IF(AND(CL$220=2,CM44=1),4)+IF(AND(CL$220=2,CM44=2),2)+IF(AND(CL$220=1,CM44=1),2)</f>
        <v>0</v>
      </c>
      <c r="CP44" s="8" t="s">
        <v>32</v>
      </c>
      <c r="CQ44" s="11">
        <f t="shared" si="113"/>
        <v>0</v>
      </c>
      <c r="CR44" s="15">
        <f t="shared" si="114"/>
        <v>0</v>
      </c>
      <c r="CS44" s="8"/>
      <c r="CT44" s="8"/>
      <c r="CU44" s="7" t="s">
        <v>32</v>
      </c>
      <c r="CV44" s="8" t="s">
        <v>49</v>
      </c>
      <c r="CW44" s="10"/>
      <c r="CX44" s="29">
        <f t="shared" si="115"/>
        <v>25.106999999999999</v>
      </c>
      <c r="CY44" s="28"/>
      <c r="CZ44" s="4"/>
      <c r="DA44" s="5">
        <f>IF(AND(DB$220&gt;4,CZ44=1),6)+IF(AND(DB$220&gt;4,CZ44=2),4)+IF(AND(DB$220&gt;4,CZ44=3),3)+IF(AND(DB$220&gt;4,CZ44=4),2)+IF(AND(DB$220&gt;4,CZ44=5),1)+IF(AND(DB$220&gt;4,CZ44&gt;5),1)+IF(AND(DB$220=4,CZ44=1),4)+IF(AND(DB$220=4,CZ44=2),3)+IF(AND(DB$220=4,CZ44=3),2)+IF(AND(DB$220=4,CZ44=4),1)+IF(AND(DB$220=3,CZ44=1),3)+IF(AND(DB$220=3,CZ44=2),2)+IF(AND(DB$220=3,CZ44=3),1)+IF(AND(DB$220=2,CZ44=1),2)+IF(AND(DB$220=2,CZ44=2),1)+IF(AND(DB$220=1,CZ44=1),1)</f>
        <v>0</v>
      </c>
      <c r="DB44" s="6"/>
      <c r="DC44" s="6"/>
      <c r="DD44" s="11">
        <f>IF(AND(DB$220&gt;4,DB44=1),12)+IF(AND(DB$220&gt;4,DB44=2),8)+IF(AND(DB$220&gt;4,DB44=3),6)+IF(AND(DB$220&gt;4,DB44=4),5)+IF(AND(DB$220&gt;4,DB44=5),4)+IF(AND(DB$220&gt;4,DB44=6),3)+IF(AND(DB$220&gt;4,DB44=7),2)+IF(AND(DB$220&gt;4,DB44&gt;7),1)+IF(AND(DB$220=4,DB44=1),8)+IF(AND(DB$220=4,DB44=2),6)+IF(AND(DB$220=4,DB44=3),4)+IF(AND(DB$220=4,DB44=4),2)+IF(AND(DB$220=3,DB44=1),6)+IF(AND(DB$220=3,DB44=2),4)+IF(AND(DB$220=3,DB44=3),2)+IF(AND(DB$220=2,DB44=1),4)+IF(AND(DB$220=2,DB44=2),2)+IF(AND(DB$220=1,DB44=1),2)</f>
        <v>0</v>
      </c>
      <c r="DE44" s="11">
        <f>IF(AND(DB$220&gt;4,DC44=1),12)+IF(AND(DB$220&gt;4,DC44=2),8)+IF(AND(DB$220&gt;4,DC44=3),6)+IF(AND(DB$220&gt;4,DC44=4),5)+IF(AND(DB$220&gt;4,DC44=5),4)+IF(AND(DB$220&gt;4,DC44=6),3)+IF(AND(DB$220&gt;4,DC44=7),2)+IF(AND(DB$220&gt;4,DC44&gt;7),1)+IF(AND(DB$220=4,DC44=1),8)+IF(AND(DB$220=4,DC44=2),6)+IF(AND(DB$220=4,DC44=3),4)+IF(AND(DB$220=4,DC44=4),2)+IF(AND(DB$220=3,DC44=1),6)+IF(AND(DB$220=3,DC44=2),4)+IF(AND(DB$220=3,DC44=3),2)+IF(AND(DB$220=2,DC44=1),4)+IF(AND(DB$220=2,DC44=2),2)+IF(AND(DB$220=1,DC44=1),2)</f>
        <v>0</v>
      </c>
      <c r="DF44" s="8" t="s">
        <v>32</v>
      </c>
      <c r="DG44" s="11">
        <f t="shared" si="116"/>
        <v>0</v>
      </c>
      <c r="DH44" s="15">
        <f t="shared" si="117"/>
        <v>0</v>
      </c>
      <c r="DI44" s="8"/>
      <c r="DJ44" s="8"/>
      <c r="DK44" s="7" t="s">
        <v>32</v>
      </c>
      <c r="DL44" s="8" t="s">
        <v>49</v>
      </c>
      <c r="DM44" s="10"/>
      <c r="DN44" s="29">
        <f t="shared" si="118"/>
        <v>25.106999999999999</v>
      </c>
      <c r="DO44" s="28">
        <v>28.302</v>
      </c>
      <c r="DP44" s="4">
        <v>1</v>
      </c>
      <c r="DQ44" s="122">
        <f>IF(AND(DR$220&gt;4,DP44=1),6)+IF(AND(DR$220&gt;4,DP44=2),4)+IF(AND(DR$220&gt;4,DP44=3),3)+IF(AND(DR$220&gt;4,DP44=4),2)+IF(AND(DR$220&gt;4,DP44=5),1)+IF(AND(DR$220&gt;4,DP44&gt;5),1)+IF(AND(DR$220=4,DP44=1),4)+IF(AND(DR$220=4,DP44=2),3)+IF(AND(DR$220=4,DP44=3),2)+IF(AND(DR$220=4,DP44=4),1)+IF(AND(DR$220=3,DP44=1),3)+IF(AND(DR$220=3,DP44=2),2)+IF(AND(DR$220=3,DP44=3),1)+IF(AND(DR$220=2,DP44=1),2)+IF(AND(DR$220=2,DP44=2),1)+IF(AND(DR$220=1,DP44=1),1)</f>
        <v>4</v>
      </c>
      <c r="DR44" s="6">
        <v>1</v>
      </c>
      <c r="DS44" s="6"/>
      <c r="DT44" s="11">
        <f>IF(AND(DR$220&gt;4,DR44=1),12)+IF(AND(DR$220&gt;4,DR44=2),8)+IF(AND(DR$220&gt;4,DR44=3),6)+IF(AND(DR$220&gt;4,DR44=4),5)+IF(AND(DR$220&gt;4,DR44=5),4)+IF(AND(DR$220&gt;4,DR44=6),3)+IF(AND(DR$220&gt;4,DR44=7),2)+IF(AND(DR$220&gt;4,DR44&gt;7),1)+IF(AND(DR$220=4,DR44=1),8)+IF(AND(DR$220=4,DR44=2),6)+IF(AND(DR$220=4,DR44=3),4)+IF(AND(DR$220=4,DR44=4),2)+IF(AND(DR$220=3,DR44=1),6)+IF(AND(DR$220=3,DR44=2),4)+IF(AND(DR$220=3,DR44=3),2)+IF(AND(DR$220=2,DR44=1),4)+IF(AND(DR$220=2,DR44=2),2)+IF(AND(DR$220=1,DR44=1),2)</f>
        <v>8</v>
      </c>
      <c r="DU44" s="11">
        <f>IF(AND(DR$220&gt;4,DS44=1),12)+IF(AND(DR$220&gt;4,DS44=2),8)+IF(AND(DR$220&gt;4,DS44=3),6)+IF(AND(DR$220&gt;4,DS44=4),5)+IF(AND(DR$220&gt;4,DS44=5),4)+IF(AND(DR$220&gt;4,DS44=6),3)+IF(AND(DR$220&gt;4,DS44=7),2)+IF(AND(DR$220&gt;4,DS44&gt;7),1)+IF(AND(DR$220=4,DS44=1),8)+IF(AND(DR$220=4,DS44=2),6)+IF(AND(DR$220=4,DS44=3),4)+IF(AND(DR$220=4,DS44=4),2)+IF(AND(DR$220=3,DS44=1),6)+IF(AND(DR$220=3,DS44=2),4)+IF(AND(DR$220=3,DS44=3),2)+IF(AND(DR$220=2,DS44=1),4)+IF(AND(DR$220=2,DS44=2),2)+IF(AND(DR$220=1,DS44=1),2)</f>
        <v>0</v>
      </c>
      <c r="DV44" s="8" t="s">
        <v>32</v>
      </c>
      <c r="DW44" s="11">
        <f t="shared" si="119"/>
        <v>12</v>
      </c>
      <c r="DX44" s="15">
        <f t="shared" si="120"/>
        <v>12</v>
      </c>
      <c r="DY44" s="8">
        <v>26.382000000000001</v>
      </c>
      <c r="DZ44" s="8"/>
      <c r="EA44" s="7" t="s">
        <v>22</v>
      </c>
      <c r="EB44" s="12" t="s">
        <v>184</v>
      </c>
      <c r="EC44" s="10"/>
      <c r="ED44" s="29">
        <f t="shared" si="121"/>
        <v>25.106999999999999</v>
      </c>
      <c r="EE44" s="28">
        <v>26.792000000000002</v>
      </c>
      <c r="EF44" s="4">
        <v>1</v>
      </c>
      <c r="EG44" s="122">
        <f t="shared" si="122"/>
        <v>3</v>
      </c>
      <c r="EH44" s="6">
        <v>2</v>
      </c>
      <c r="EI44" s="6">
        <v>1</v>
      </c>
      <c r="EJ44" s="11">
        <f t="shared" si="123"/>
        <v>4</v>
      </c>
      <c r="EK44" s="11">
        <f t="shared" si="124"/>
        <v>6</v>
      </c>
      <c r="EL44" s="8" t="s">
        <v>32</v>
      </c>
      <c r="EM44" s="11">
        <f t="shared" si="125"/>
        <v>13</v>
      </c>
      <c r="EN44" s="15">
        <f t="shared" si="126"/>
        <v>25</v>
      </c>
      <c r="EO44" s="8">
        <v>27.638000000000002</v>
      </c>
      <c r="EP44" s="8">
        <v>26.087</v>
      </c>
      <c r="EQ44" s="7" t="s">
        <v>22</v>
      </c>
      <c r="ER44" s="8" t="s">
        <v>49</v>
      </c>
      <c r="ES44" s="10"/>
      <c r="ET44" s="29">
        <f t="shared" si="127"/>
        <v>25.106999999999999</v>
      </c>
      <c r="EU44" s="2"/>
      <c r="EV44" s="2"/>
      <c r="EW44" s="127"/>
      <c r="FA44" s="36"/>
      <c r="FB44" s="118"/>
      <c r="FC44" s="36"/>
      <c r="FD44" s="36"/>
      <c r="FE44" s="36"/>
      <c r="FF44" s="115"/>
      <c r="FG44" s="36"/>
      <c r="FH44" s="115"/>
      <c r="FI44" s="36"/>
      <c r="FJ44" s="36"/>
      <c r="FK44" s="36"/>
      <c r="FL44" s="36"/>
      <c r="FM44" s="36"/>
    </row>
    <row r="45" spans="1:169" s="23" customFormat="1" ht="13.8" x14ac:dyDescent="0.3">
      <c r="A45" s="20">
        <v>7</v>
      </c>
      <c r="B45" s="1" t="s">
        <v>63</v>
      </c>
      <c r="C45" s="2">
        <v>6053</v>
      </c>
      <c r="D45" s="9">
        <v>178</v>
      </c>
      <c r="E45" s="9" t="s">
        <v>62</v>
      </c>
      <c r="F45" s="14">
        <v>27.335000000000001</v>
      </c>
      <c r="G45" s="8"/>
      <c r="H45" s="4"/>
      <c r="I45" s="122">
        <f>IF(AND(J$217&gt;4,H45=1),6)+IF(AND(J$217&gt;4,H45=2),4)+IF(AND(J$217&gt;4,H45=3),3)+IF(AND(J$217&gt;4,H45=4),2)+IF(AND(J$217&gt;4,H45=5),1)+IF(AND(J$217&gt;4,H45&gt;5),1)+IF(AND(J$217=4,H45=1),4)+IF(AND(J$217=4,H45=2),3)+IF(AND(J$217=4,H45=3),2)+IF(AND(J$217=4,H45=4),1)+IF(AND(J$217=3,H45=1),3)+IF(AND(J$217=3,H45=2),2)+IF(AND(J$217=3,H45=3),1)+IF(AND(J$217=2,H45=1),2)+IF(AND(J$217=2,H45=2),1)+IF(AND(J$217=1,H45=1),1)</f>
        <v>0</v>
      </c>
      <c r="J45" s="4"/>
      <c r="K45" s="4"/>
      <c r="L45" s="11">
        <f>IF(AND(J$217&gt;4,J45=1),12)+IF(AND(J$217&gt;4,J45=2),8)+IF(AND(J$217&gt;4,J45=3),6)+IF(AND(J$217&gt;4,J45=4),5)+IF(AND(J$217&gt;4,J45=5),4)+IF(AND(J$217&gt;4,J45=6),3)+IF(AND(J$217&gt;4,J45=7),2)+IF(AND(J$217&gt;4,J45&gt;7),1)+IF(AND(J$217=4,J45=1),8)+IF(AND(J$217=4,J45=2),6)+IF(AND(J$217=4,J45=3),4)+IF(AND(J$217=4,J45=4),2)+IF(AND(J$217=3,J45=1),6)+IF(AND(J$217=3,J45=2),4)+IF(AND(J$217=3,J45=3),2)+IF(AND(J$217=2,J45=1),4)+IF(AND(J$217=2,J45=2),2)+IF(AND(J$217=1,J45=1),2)</f>
        <v>0</v>
      </c>
      <c r="M45" s="11">
        <f>IF(AND(J$217&gt;4,K45=1),12)+IF(AND(J$217&gt;4,K45=2),8)+IF(AND(J$217&gt;4,K45=3),6)+IF(AND(J$217&gt;4,K45=4),5)+IF(AND(J$217&gt;4,K45=5),4)+IF(AND(J$217&gt;4,K45=6),3)+IF(AND(J$217&gt;4,K45=7),2)+IF(AND(J$217&gt;4,K45&gt;7),1)+IF(AND(J$217=4,K45=1),8)+IF(AND(J$217=4,K45=2),6)+IF(AND(J$217=4,K45=3),4)+IF(AND(J$217=4,K45=4),2)+IF(AND(J$217=3,K45=1),6)+IF(AND(J$217=3,K45=2),4)+IF(AND(J$217=3,K45=3),2)+IF(AND(J$217=2,K45=1),4)+IF(AND(J$217=2,K45=2),2)+IF(AND(J$217=1,K45=1),2)</f>
        <v>0</v>
      </c>
      <c r="N45" s="7" t="s">
        <v>22</v>
      </c>
      <c r="O45" s="5">
        <f>+I45+L45+M45+U45</f>
        <v>0</v>
      </c>
      <c r="P45" s="15">
        <f>O45+0</f>
        <v>0</v>
      </c>
      <c r="Q45" s="8"/>
      <c r="R45" s="8"/>
      <c r="S45" s="8" t="s">
        <v>22</v>
      </c>
      <c r="T45" s="8"/>
      <c r="U45" s="10"/>
      <c r="V45" s="29">
        <f>MIN(F45,G45,Q45,R45)</f>
        <v>27.335000000000001</v>
      </c>
      <c r="W45" s="8"/>
      <c r="X45" s="4"/>
      <c r="Y45" s="5">
        <f>IF(AND(Z$217&gt;4,X45=1),6)+IF(AND(Z$217&gt;4,X45=2),4)+IF(AND(Z$217&gt;4,X45=3),3)+IF(AND(Z$217&gt;4,X45=4),2)+IF(AND(Z$217&gt;4,X45=5),1)+IF(AND(Z$217&gt;4,X45&gt;5),1)+IF(AND(Z$217=4,X45=1),4)+IF(AND(Z$217=4,X45=2),3)+IF(AND(Z$217=4,X45=3),2)+IF(AND(Z$217=4,X45=4),1)+IF(AND(Z$217=3,X45=1),3)+IF(AND(Z$217=3,X45=2),2)+IF(AND(Z$217=3,X45=3),1)+IF(AND(Z$217=2,X45=1),2)+IF(AND(Z$217=2,X45=2),1)+IF(AND(Z$217=1,X45=1),1)</f>
        <v>0</v>
      </c>
      <c r="Z45" s="4"/>
      <c r="AA45" s="4"/>
      <c r="AB45" s="11">
        <f>IF(AND(Z$217&gt;4,Z45=1),12)+IF(AND(Z$217&gt;4,Z45=2),8)+IF(AND(Z$217&gt;4,Z45=3),6)+IF(AND(Z$217&gt;4,Z45=4),5)+IF(AND(Z$217&gt;4,Z45=5),4)+IF(AND(Z$217&gt;4,Z45=6),3)+IF(AND(Z$217&gt;4,Z45=7),2)+IF(AND(Z$217&gt;4,Z45&gt;7),1)+IF(AND(Z$217=4,Z45=1),8)+IF(AND(Z$217=4,Z45=2),6)+IF(AND(Z$217=4,Z45=3),4)+IF(AND(Z$217=4,Z45=4),2)+IF(AND(Z$217=3,Z45=1),6)+IF(AND(Z$217=3,Z45=2),4)+IF(AND(Z$217=3,Z45=3),2)+IF(AND(Z$217=2,Z45=1),4)+IF(AND(Z$217=2,Z45=2),2)+IF(AND(Z$217=1,Z45=1),2)</f>
        <v>0</v>
      </c>
      <c r="AC45" s="11">
        <f>IF(AND(Z$217&gt;4,AA45=1),12)+IF(AND(Z$217&gt;4,AA45=2),8)+IF(AND(Z$217&gt;4,AA45=3),6)+IF(AND(Z$217&gt;4,AA45=4),5)+IF(AND(Z$217&gt;4,AA45=5),4)+IF(AND(Z$217&gt;4,AA45=6),3)+IF(AND(Z$217&gt;4,AA45=7),2)+IF(AND(Z$217&gt;4,AA45&gt;7),1)+IF(AND(Z$217=4,AA45=1),8)+IF(AND(Z$217=4,AA45=2),6)+IF(AND(Z$217=4,AA45=3),4)+IF(AND(Z$217=4,AA45=4),2)+IF(AND(Z$217=3,AA45=1),6)+IF(AND(Z$217=3,AA45=2),4)+IF(AND(Z$217=3,AA45=3),2)+IF(AND(Z$217=2,AA45=1),4)+IF(AND(Z$217=2,AA45=2),2)+IF(AND(Z$217=1,AA45=1),2)</f>
        <v>0</v>
      </c>
      <c r="AD45" s="7" t="s">
        <v>22</v>
      </c>
      <c r="AE45" s="5">
        <f>+Y45+AB45+AC45+AK45</f>
        <v>0</v>
      </c>
      <c r="AF45" s="15">
        <f>AE45+P45</f>
        <v>0</v>
      </c>
      <c r="AG45" s="8"/>
      <c r="AH45" s="8"/>
      <c r="AI45" s="8" t="s">
        <v>22</v>
      </c>
      <c r="AJ45" s="8"/>
      <c r="AK45" s="10"/>
      <c r="AL45" s="29">
        <f>MIN(V45,W45,AG45,AH45)</f>
        <v>27.335000000000001</v>
      </c>
      <c r="AM45" s="8"/>
      <c r="AN45" s="4"/>
      <c r="AO45" s="122">
        <f>IF(AND(AP$217&gt;4,AN45=1),6)+IF(AND(AP$217&gt;4,AN45=2),4)+IF(AND(AP$217&gt;4,AN45=3),3)+IF(AND(AP$217&gt;4,AN45=4),2)+IF(AND(AP$217&gt;4,AN45=5),1)+IF(AND(AP$217&gt;4,AN45&gt;5),1)+IF(AND(AP$217=4,AN45=1),4)+IF(AND(AP$217=4,AN45=2),3)+IF(AND(AP$217=4,AN45=3),2)+IF(AND(AP$217=4,AN45=4),1)+IF(AND(AP$217=3,AN45=1),3)+IF(AND(AP$217=3,AN45=2),2)+IF(AND(AP$217=3,AN45=3),1)+IF(AND(AP$217=2,AN45=1),2)+IF(AND(AP$217=2,AN45=2),1)+IF(AND(AP$217=1,AN45=1),1)</f>
        <v>0</v>
      </c>
      <c r="AP45" s="4"/>
      <c r="AQ45" s="4"/>
      <c r="AR45" s="11">
        <f>IF(AND(AP$217&gt;4,AP45=1),12)+IF(AND(AP$217&gt;4,AP45=2),8)+IF(AND(AP$217&gt;4,AP45=3),6)+IF(AND(AP$217&gt;4,AP45=4),5)+IF(AND(AP$217&gt;4,AP45=5),4)+IF(AND(AP$217&gt;4,AP45=6),3)+IF(AND(AP$217&gt;4,AP45=7),2)+IF(AND(AP$217&gt;4,AP45&gt;7),1)+IF(AND(AP$217=4,AP45=1),8)+IF(AND(AP$217=4,AP45=2),6)+IF(AND(AP$217=4,AP45=3),4)+IF(AND(AP$217=4,AP45=4),2)+IF(AND(AP$217=3,AP45=1),6)+IF(AND(AP$217=3,AP45=2),4)+IF(AND(AP$217=3,AP45=3),2)+IF(AND(AP$217=2,AP45=1),4)+IF(AND(AP$217=2,AP45=2),2)+IF(AND(AP$217=1,AP45=1),2)</f>
        <v>0</v>
      </c>
      <c r="AS45" s="11">
        <f>IF(AND(AP$217&gt;4,AQ45=1),12)+IF(AND(AP$217&gt;4,AQ45=2),8)+IF(AND(AP$217&gt;4,AQ45=3),6)+IF(AND(AP$217&gt;4,AQ45=4),5)+IF(AND(AP$217&gt;4,AQ45=5),4)+IF(AND(AP$217&gt;4,AQ45=6),3)+IF(AND(AP$217&gt;4,AQ45=7),2)+IF(AND(AP$217&gt;4,AQ45&gt;7),1)+IF(AND(AP$217=4,AQ45=1),8)+IF(AND(AP$217=4,AQ45=2),6)+IF(AND(AP$217=4,AQ45=3),4)+IF(AND(AP$217=4,AQ45=4),2)+IF(AND(AP$217=3,AQ45=1),6)+IF(AND(AP$217=3,AQ45=2),4)+IF(AND(AP$217=3,AQ45=3),2)+IF(AND(AP$217=2,AQ45=1),4)+IF(AND(AP$217=2,AQ45=2),2)+IF(AND(AP$217=1,AQ45=1),2)</f>
        <v>0</v>
      </c>
      <c r="AT45" s="7" t="s">
        <v>22</v>
      </c>
      <c r="AU45" s="5">
        <f>+AO45+AR45+AS45+BA45</f>
        <v>0</v>
      </c>
      <c r="AV45" s="15">
        <f>AU45+AF45</f>
        <v>0</v>
      </c>
      <c r="AW45" s="8"/>
      <c r="AX45" s="8"/>
      <c r="AY45" s="8" t="s">
        <v>22</v>
      </c>
      <c r="AZ45" s="8"/>
      <c r="BA45" s="10"/>
      <c r="BB45" s="29">
        <f>MIN(AL45,AM45,AW45,AX45)</f>
        <v>27.335000000000001</v>
      </c>
      <c r="BC45" s="8"/>
      <c r="BD45" s="4"/>
      <c r="BE45" s="122">
        <f>IF(AND(BF$217&gt;4,BD45=1),6)+IF(AND(BF$217&gt;4,BD45=2),4)+IF(AND(BF$217&gt;4,BD45=3),3)+IF(AND(BF$217&gt;4,BD45=4),2)+IF(AND(BF$217&gt;4,BD45=5),1)+IF(AND(BF$217&gt;4,BD45&gt;5),1)+IF(AND(BF$217=4,BD45=1),4)+IF(AND(BF$217=4,BD45=2),3)+IF(AND(BF$217=4,BD45=3),2)+IF(AND(BF$217=4,BD45=4),1)+IF(AND(BF$217=3,BD45=1),3)+IF(AND(BF$217=3,BD45=2),2)+IF(AND(BF$217=3,BD45=3),1)+IF(AND(BF$217=2,BD45=1),2)+IF(AND(BF$217=2,BD45=2),1)+IF(AND(BF$217=1,BD45=1),1)</f>
        <v>0</v>
      </c>
      <c r="BF45" s="4"/>
      <c r="BG45" s="4"/>
      <c r="BH45" s="11">
        <f>IF(AND(BF$217&gt;4,BF45=1),12)+IF(AND(BF$217&gt;4,BF45=2),8)+IF(AND(BF$217&gt;4,BF45=3),6)+IF(AND(BF$217&gt;4,BF45=4),5)+IF(AND(BF$217&gt;4,BF45=5),4)+IF(AND(BF$217&gt;4,BF45=6),3)+IF(AND(BF$217&gt;4,BF45=7),2)+IF(AND(BF$217&gt;4,BF45&gt;7),1)+IF(AND(BF$217=4,BF45=1),8)+IF(AND(BF$217=4,BF45=2),6)+IF(AND(BF$217=4,BF45=3),4)+IF(AND(BF$217=4,BF45=4),2)+IF(AND(BF$217=3,BF45=1),6)+IF(AND(BF$217=3,BF45=2),4)+IF(AND(BF$217=3,BF45=3),2)+IF(AND(BF$217=2,BF45=1),4)+IF(AND(BF$217=2,BF45=2),2)+IF(AND(BF$217=1,BF45=1),2)</f>
        <v>0</v>
      </c>
      <c r="BI45" s="11">
        <f>IF(AND(BF$217&gt;4,BG45=1),12)+IF(AND(BF$217&gt;4,BG45=2),8)+IF(AND(BF$217&gt;4,BG45=3),6)+IF(AND(BF$217&gt;4,BG45=4),5)+IF(AND(BF$217&gt;4,BG45=5),4)+IF(AND(BF$217&gt;4,BG45=6),3)+IF(AND(BF$217&gt;4,BG45=7),2)+IF(AND(BF$217&gt;4,BG45&gt;7),1)+IF(AND(BF$217=4,BG45=1),8)+IF(AND(BF$217=4,BG45=2),6)+IF(AND(BF$217=4,BG45=3),4)+IF(AND(BF$217=4,BG45=4),2)+IF(AND(BF$217=3,BG45=1),6)+IF(AND(BF$217=3,BG45=2),4)+IF(AND(BF$217=3,BG45=3),2)+IF(AND(BF$217=2,BG45=1),4)+IF(AND(BF$217=2,BG45=2),2)+IF(AND(BF$217=1,BG45=1),2)</f>
        <v>0</v>
      </c>
      <c r="BJ45" s="7" t="s">
        <v>22</v>
      </c>
      <c r="BK45" s="5">
        <f>+BE45+BH45+BI45+BQ45</f>
        <v>0</v>
      </c>
      <c r="BL45" s="15">
        <f>BK45+AV45</f>
        <v>0</v>
      </c>
      <c r="BM45" s="8"/>
      <c r="BN45" s="8"/>
      <c r="BO45" s="8" t="s">
        <v>22</v>
      </c>
      <c r="BP45" s="8"/>
      <c r="BQ45" s="10"/>
      <c r="BR45" s="29">
        <f>MIN(BB45,BC45,BM45,BN45)</f>
        <v>27.335000000000001</v>
      </c>
      <c r="BS45" s="8"/>
      <c r="BT45" s="4"/>
      <c r="BU45" s="122">
        <f>IF(AND(BV$217&gt;4,BT45=1),6)+IF(AND(BV$217&gt;4,BT45=2),4)+IF(AND(BV$217&gt;4,BT45=3),3)+IF(AND(BV$217&gt;4,BT45=4),2)+IF(AND(BV$217&gt;4,BT45=5),1)+IF(AND(BV$217&gt;4,BT45&gt;5),1)+IF(AND(BV$217=4,BT45=1),4)+IF(AND(BV$217=4,BT45=2),3)+IF(AND(BV$217=4,BT45=3),2)+IF(AND(BV$217=4,BT45=4),1)+IF(AND(BV$217=3,BT45=1),3)+IF(AND(BV$217=3,BT45=2),2)+IF(AND(BV$217=3,BT45=3),1)+IF(AND(BV$217=2,BT45=1),2)+IF(AND(BV$217=2,BT45=2),1)+IF(AND(BV$217=1,BT45=1),1)</f>
        <v>0</v>
      </c>
      <c r="BV45" s="4"/>
      <c r="BW45" s="4"/>
      <c r="BX45" s="11">
        <f>IF(AND(BV$217&gt;4,BV45=1),12)+IF(AND(BV$217&gt;4,BV45=2),8)+IF(AND(BV$217&gt;4,BV45=3),6)+IF(AND(BV$217&gt;4,BV45=4),5)+IF(AND(BV$217&gt;4,BV45=5),4)+IF(AND(BV$217&gt;4,BV45=6),3)+IF(AND(BV$217&gt;4,BV45=7),2)+IF(AND(BV$217&gt;4,BV45&gt;7),1)+IF(AND(BV$217=4,BV45=1),8)+IF(AND(BV$217=4,BV45=2),6)+IF(AND(BV$217=4,BV45=3),4)+IF(AND(BV$217=4,BV45=4),2)+IF(AND(BV$217=3,BV45=1),6)+IF(AND(BV$217=3,BV45=2),4)+IF(AND(BV$217=3,BV45=3),2)+IF(AND(BV$217=2,BV45=1),4)+IF(AND(BV$217=2,BV45=2),2)+IF(AND(BV$217=1,BV45=1),2)</f>
        <v>0</v>
      </c>
      <c r="BY45" s="11">
        <f>IF(AND(BV$217&gt;4,BW45=1),12)+IF(AND(BV$217&gt;4,BW45=2),8)+IF(AND(BV$217&gt;4,BW45=3),6)+IF(AND(BV$217&gt;4,BW45=4),5)+IF(AND(BV$217&gt;4,BW45=5),4)+IF(AND(BV$217&gt;4,BW45=6),3)+IF(AND(BV$217&gt;4,BW45=7),2)+IF(AND(BV$217&gt;4,BW45&gt;7),1)+IF(AND(BV$217=4,BW45=1),8)+IF(AND(BV$217=4,BW45=2),6)+IF(AND(BV$217=4,BW45=3),4)+IF(AND(BV$217=4,BW45=4),2)+IF(AND(BV$217=3,BW45=1),6)+IF(AND(BV$217=3,BW45=2),4)+IF(AND(BV$217=3,BW45=3),2)+IF(AND(BV$217=2,BW45=1),4)+IF(AND(BV$217=2,BW45=2),2)+IF(AND(BV$217=1,BW45=1),2)</f>
        <v>0</v>
      </c>
      <c r="BZ45" s="7" t="s">
        <v>22</v>
      </c>
      <c r="CA45" s="5">
        <f>+BU45+BX45+BY45+CG45</f>
        <v>0</v>
      </c>
      <c r="CB45" s="15">
        <f>CA45+BL45</f>
        <v>0</v>
      </c>
      <c r="CC45" s="8"/>
      <c r="CD45" s="8"/>
      <c r="CE45" s="8" t="s">
        <v>22</v>
      </c>
      <c r="CF45" s="8"/>
      <c r="CG45" s="10"/>
      <c r="CH45" s="29">
        <f t="shared" si="112"/>
        <v>27.335000000000001</v>
      </c>
      <c r="CI45" s="8"/>
      <c r="CJ45" s="4"/>
      <c r="CK45" s="5">
        <f>IF(AND(CL$217&gt;4,CJ45=1),6)+IF(AND(CL$217&gt;4,CJ45=2),4)+IF(AND(CL$217&gt;4,CJ45=3),3)+IF(AND(CL$217&gt;4,CJ45=4),2)+IF(AND(CL$217&gt;4,CJ45=5),1)+IF(AND(CL$217&gt;4,CJ45&gt;5),1)+IF(AND(CL$217=4,CJ45=1),4)+IF(AND(CL$217=4,CJ45=2),3)+IF(AND(CL$217=4,CJ45=3),2)+IF(AND(CL$217=4,CJ45=4),1)+IF(AND(CL$217=3,CJ45=1),3)+IF(AND(CL$217=3,CJ45=2),2)+IF(AND(CL$217=3,CJ45=3),1)+IF(AND(CL$217=2,CJ45=1),2)+IF(AND(CL$217=2,CJ45=2),1)+IF(AND(CL$217=1,CJ45=1),1)</f>
        <v>0</v>
      </c>
      <c r="CL45" s="4"/>
      <c r="CM45" s="4"/>
      <c r="CN45" s="11">
        <f>IF(AND(CL$217&gt;4,CL45=1),12)+IF(AND(CL$217&gt;4,CL45=2),8)+IF(AND(CL$217&gt;4,CL45=3),6)+IF(AND(CL$217&gt;4,CL45=4),5)+IF(AND(CL$217&gt;4,CL45=5),4)+IF(AND(CL$217&gt;4,CL45=6),3)+IF(AND(CL$217&gt;4,CL45=7),2)+IF(AND(CL$217&gt;4,CL45&gt;7),1)+IF(AND(CL$217=4,CL45=1),8)+IF(AND(CL$217=4,CL45=2),6)+IF(AND(CL$217=4,CL45=3),4)+IF(AND(CL$217=4,CL45=4),2)+IF(AND(CL$217=3,CL45=1),6)+IF(AND(CL$217=3,CL45=2),4)+IF(AND(CL$217=3,CL45=3),2)+IF(AND(CL$217=2,CL45=1),4)+IF(AND(CL$217=2,CL45=2),2)+IF(AND(CL$217=1,CL45=1),2)</f>
        <v>0</v>
      </c>
      <c r="CO45" s="11">
        <f>IF(AND(CL$217&gt;4,CM45=1),12)+IF(AND(CL$217&gt;4,CM45=2),8)+IF(AND(CL$217&gt;4,CM45=3),6)+IF(AND(CL$217&gt;4,CM45=4),5)+IF(AND(CL$217&gt;4,CM45=5),4)+IF(AND(CL$217&gt;4,CM45=6),3)+IF(AND(CL$217&gt;4,CM45=7),2)+IF(AND(CL$217&gt;4,CM45&gt;7),1)+IF(AND(CL$217=4,CM45=1),8)+IF(AND(CL$217=4,CM45=2),6)+IF(AND(CL$217=4,CM45=3),4)+IF(AND(CL$217=4,CM45=4),2)+IF(AND(CL$217=3,CM45=1),6)+IF(AND(CL$217=3,CM45=2),4)+IF(AND(CL$217=3,CM45=3),2)+IF(AND(CL$217=2,CM45=1),4)+IF(AND(CL$217=2,CM45=2),2)+IF(AND(CL$217=1,CM45=1),2)</f>
        <v>0</v>
      </c>
      <c r="CP45" s="7" t="s">
        <v>22</v>
      </c>
      <c r="CQ45" s="5">
        <f t="shared" si="113"/>
        <v>0</v>
      </c>
      <c r="CR45" s="15">
        <f t="shared" si="114"/>
        <v>0</v>
      </c>
      <c r="CS45" s="8"/>
      <c r="CT45" s="8"/>
      <c r="CU45" s="8" t="s">
        <v>22</v>
      </c>
      <c r="CV45" s="8"/>
      <c r="CW45" s="10"/>
      <c r="CX45" s="29">
        <f t="shared" si="115"/>
        <v>27.335000000000001</v>
      </c>
      <c r="CY45" s="8"/>
      <c r="CZ45" s="4"/>
      <c r="DA45" s="5">
        <f>IF(AND(DB$217&gt;4,CZ45=1),6)+IF(AND(DB$217&gt;4,CZ45=2),4)+IF(AND(DB$217&gt;4,CZ45=3),3)+IF(AND(DB$217&gt;4,CZ45=4),2)+IF(AND(DB$217&gt;4,CZ45=5),1)+IF(AND(DB$217&gt;4,CZ45&gt;5),1)+IF(AND(DB$217=4,CZ45=1),4)+IF(AND(DB$217=4,CZ45=2),3)+IF(AND(DB$217=4,CZ45=3),2)+IF(AND(DB$217=4,CZ45=4),1)+IF(AND(DB$217=3,CZ45=1),3)+IF(AND(DB$217=3,CZ45=2),2)+IF(AND(DB$217=3,CZ45=3),1)+IF(AND(DB$217=2,CZ45=1),2)+IF(AND(DB$217=2,CZ45=2),1)+IF(AND(DB$217=1,CZ45=1),1)</f>
        <v>0</v>
      </c>
      <c r="DB45" s="4"/>
      <c r="DC45" s="4"/>
      <c r="DD45" s="11">
        <f>IF(AND(DB$217&gt;4,DB45=1),12)+IF(AND(DB$217&gt;4,DB45=2),8)+IF(AND(DB$217&gt;4,DB45=3),6)+IF(AND(DB$217&gt;4,DB45=4),5)+IF(AND(DB$217&gt;4,DB45=5),4)+IF(AND(DB$217&gt;4,DB45=6),3)+IF(AND(DB$217&gt;4,DB45=7),2)+IF(AND(DB$217&gt;4,DB45&gt;7),1)+IF(AND(DB$217=4,DB45=1),8)+IF(AND(DB$217=4,DB45=2),6)+IF(AND(DB$217=4,DB45=3),4)+IF(AND(DB$217=4,DB45=4),2)+IF(AND(DB$217=3,DB45=1),6)+IF(AND(DB$217=3,DB45=2),4)+IF(AND(DB$217=3,DB45=3),2)+IF(AND(DB$217=2,DB45=1),4)+IF(AND(DB$217=2,DB45=2),2)+IF(AND(DB$217=1,DB45=1),2)</f>
        <v>0</v>
      </c>
      <c r="DE45" s="11">
        <f>IF(AND(DB$217&gt;4,DC45=1),12)+IF(AND(DB$217&gt;4,DC45=2),8)+IF(AND(DB$217&gt;4,DC45=3),6)+IF(AND(DB$217&gt;4,DC45=4),5)+IF(AND(DB$217&gt;4,DC45=5),4)+IF(AND(DB$217&gt;4,DC45=6),3)+IF(AND(DB$217&gt;4,DC45=7),2)+IF(AND(DB$217&gt;4,DC45&gt;7),1)+IF(AND(DB$217=4,DC45=1),8)+IF(AND(DB$217=4,DC45=2),6)+IF(AND(DB$217=4,DC45=3),4)+IF(AND(DB$217=4,DC45=4),2)+IF(AND(DB$217=3,DC45=1),6)+IF(AND(DB$217=3,DC45=2),4)+IF(AND(DB$217=3,DC45=3),2)+IF(AND(DB$217=2,DC45=1),4)+IF(AND(DB$217=2,DC45=2),2)+IF(AND(DB$217=1,DC45=1),2)</f>
        <v>0</v>
      </c>
      <c r="DF45" s="7" t="s">
        <v>22</v>
      </c>
      <c r="DG45" s="5">
        <f t="shared" si="116"/>
        <v>0</v>
      </c>
      <c r="DH45" s="15">
        <f t="shared" si="117"/>
        <v>0</v>
      </c>
      <c r="DI45" s="8"/>
      <c r="DJ45" s="8"/>
      <c r="DK45" s="8" t="s">
        <v>22</v>
      </c>
      <c r="DL45" s="8"/>
      <c r="DM45" s="10"/>
      <c r="DN45" s="29">
        <f t="shared" si="118"/>
        <v>27.335000000000001</v>
      </c>
      <c r="DO45" s="28">
        <v>29.7</v>
      </c>
      <c r="DP45" s="4">
        <v>3</v>
      </c>
      <c r="DQ45" s="122">
        <f>IF(AND(DR$217&gt;4,DP45=1),6)+IF(AND(DR$217&gt;4,DP45=2),4)+IF(AND(DR$217&gt;4,DP45=3),3)+IF(AND(DR$217&gt;4,DP45=4),2)+IF(AND(DR$217&gt;4,DP45=5),1)+IF(AND(DR$217&gt;4,DP45&gt;5),1)+IF(AND(DR$217=4,DP45=1),4)+IF(AND(DR$217=4,DP45=2),3)+IF(AND(DR$217=4,DP45=3),2)+IF(AND(DR$217=4,DP45=4),1)+IF(AND(DR$217=3,DP45=1),3)+IF(AND(DR$217=3,DP45=2),2)+IF(AND(DR$217=3,DP45=3),1)+IF(AND(DR$217=2,DP45=1),2)+IF(AND(DR$217=2,DP45=2),1)+IF(AND(DR$217=1,DP45=1),1)</f>
        <v>2</v>
      </c>
      <c r="DR45" s="4">
        <v>2</v>
      </c>
      <c r="DS45" s="4">
        <v>3</v>
      </c>
      <c r="DT45" s="11">
        <f>IF(AND(DR$217&gt;4,DR45=1),12)+IF(AND(DR$217&gt;4,DR45=2),8)+IF(AND(DR$217&gt;4,DR45=3),6)+IF(AND(DR$217&gt;4,DR45=4),5)+IF(AND(DR$217&gt;4,DR45=5),4)+IF(AND(DR$217&gt;4,DR45=6),3)+IF(AND(DR$217&gt;4,DR45=7),2)+IF(AND(DR$217&gt;4,DR45&gt;7),1)+IF(AND(DR$217=4,DR45=1),8)+IF(AND(DR$217=4,DR45=2),6)+IF(AND(DR$217=4,DR45=3),4)+IF(AND(DR$217=4,DR45=4),2)+IF(AND(DR$217=3,DR45=1),6)+IF(AND(DR$217=3,DR45=2),4)+IF(AND(DR$217=3,DR45=3),2)+IF(AND(DR$217=2,DR45=1),4)+IF(AND(DR$217=2,DR45=2),2)+IF(AND(DR$217=1,DR45=1),2)</f>
        <v>6</v>
      </c>
      <c r="DU45" s="11">
        <f>IF(AND(DR$217&gt;4,DS45=1),12)+IF(AND(DR$217&gt;4,DS45=2),8)+IF(AND(DR$217&gt;4,DS45=3),6)+IF(AND(DR$217&gt;4,DS45=4),5)+IF(AND(DR$217&gt;4,DS45=5),4)+IF(AND(DR$217&gt;4,DS45=6),3)+IF(AND(DR$217&gt;4,DS45=7),2)+IF(AND(DR$217&gt;4,DS45&gt;7),1)+IF(AND(DR$217=4,DS45=1),8)+IF(AND(DR$217=4,DS45=2),6)+IF(AND(DR$217=4,DS45=3),4)+IF(AND(DR$217=4,DS45=4),2)+IF(AND(DR$217=3,DS45=1),6)+IF(AND(DR$217=3,DS45=2),4)+IF(AND(DR$217=3,DS45=3),2)+IF(AND(DR$217=2,DS45=1),4)+IF(AND(DR$217=2,DS45=2),2)+IF(AND(DR$217=1,DS45=1),2)</f>
        <v>4</v>
      </c>
      <c r="DV45" s="7" t="s">
        <v>22</v>
      </c>
      <c r="DW45" s="5">
        <f t="shared" si="119"/>
        <v>12</v>
      </c>
      <c r="DX45" s="15">
        <f t="shared" si="120"/>
        <v>12</v>
      </c>
      <c r="DY45" s="8">
        <v>27.997</v>
      </c>
      <c r="DZ45" s="8">
        <v>45.268000000000001</v>
      </c>
      <c r="EA45" s="8" t="s">
        <v>22</v>
      </c>
      <c r="EB45" s="8"/>
      <c r="EC45" s="10"/>
      <c r="ED45" s="29">
        <f t="shared" si="121"/>
        <v>27.335000000000001</v>
      </c>
      <c r="EE45" s="28"/>
      <c r="EF45" s="4"/>
      <c r="EG45" s="122">
        <f t="shared" si="122"/>
        <v>0</v>
      </c>
      <c r="EH45" s="4"/>
      <c r="EI45" s="4"/>
      <c r="EJ45" s="11">
        <f t="shared" si="123"/>
        <v>0</v>
      </c>
      <c r="EK45" s="11">
        <f t="shared" si="124"/>
        <v>0</v>
      </c>
      <c r="EL45" s="7" t="s">
        <v>22</v>
      </c>
      <c r="EM45" s="5">
        <f t="shared" si="125"/>
        <v>0</v>
      </c>
      <c r="EN45" s="15">
        <f t="shared" si="126"/>
        <v>12</v>
      </c>
      <c r="EO45" s="8"/>
      <c r="EP45" s="8"/>
      <c r="EQ45" s="8" t="s">
        <v>22</v>
      </c>
      <c r="ER45" s="8"/>
      <c r="ES45" s="10"/>
      <c r="ET45" s="29">
        <f t="shared" si="127"/>
        <v>27.335000000000001</v>
      </c>
      <c r="EU45" s="2"/>
      <c r="EV45" s="2"/>
      <c r="EW45" s="127"/>
      <c r="FA45" s="36"/>
      <c r="FB45" s="118"/>
      <c r="FC45" s="36"/>
      <c r="FD45" s="36"/>
      <c r="FE45" s="36"/>
      <c r="FF45" s="115"/>
      <c r="FG45" s="36"/>
      <c r="FH45" s="115"/>
      <c r="FI45" s="36"/>
      <c r="FJ45" s="36"/>
      <c r="FK45" s="36"/>
      <c r="FL45" s="36"/>
      <c r="FM45" s="36"/>
    </row>
    <row r="46" spans="1:169" s="23" customFormat="1" ht="13.8" x14ac:dyDescent="0.3">
      <c r="A46" s="20">
        <v>8</v>
      </c>
      <c r="B46" s="1" t="s">
        <v>154</v>
      </c>
      <c r="C46" s="2">
        <v>29294</v>
      </c>
      <c r="D46" s="9">
        <v>124</v>
      </c>
      <c r="E46" s="9" t="s">
        <v>163</v>
      </c>
      <c r="F46" s="14"/>
      <c r="G46" s="28"/>
      <c r="H46" s="11"/>
      <c r="I46" s="121"/>
      <c r="J46" s="8"/>
      <c r="K46" s="8"/>
      <c r="L46" s="8"/>
      <c r="M46" s="8"/>
      <c r="N46" s="8"/>
      <c r="O46" s="8"/>
      <c r="P46" s="15"/>
      <c r="Q46" s="8"/>
      <c r="R46" s="8"/>
      <c r="S46" s="8"/>
      <c r="T46" s="8"/>
      <c r="U46" s="10"/>
      <c r="V46" s="29"/>
      <c r="W46" s="28"/>
      <c r="X46" s="11"/>
      <c r="Y46" s="8"/>
      <c r="Z46" s="8"/>
      <c r="AA46" s="8"/>
      <c r="AB46" s="8"/>
      <c r="AC46" s="8"/>
      <c r="AD46" s="8"/>
      <c r="AE46" s="8"/>
      <c r="AF46" s="15"/>
      <c r="AG46" s="8"/>
      <c r="AH46" s="8"/>
      <c r="AI46" s="8"/>
      <c r="AJ46" s="8"/>
      <c r="AK46" s="10"/>
      <c r="AL46" s="29"/>
      <c r="AM46" s="28"/>
      <c r="AN46" s="4"/>
      <c r="AO46" s="121"/>
      <c r="AP46" s="6"/>
      <c r="AQ46" s="6"/>
      <c r="AR46" s="8"/>
      <c r="AS46" s="8"/>
      <c r="AT46" s="8" t="s">
        <v>55</v>
      </c>
      <c r="AU46" s="8"/>
      <c r="AV46" s="15"/>
      <c r="AW46" s="8">
        <v>29.962</v>
      </c>
      <c r="AX46" s="8">
        <v>29.366</v>
      </c>
      <c r="AY46" s="8" t="s">
        <v>34</v>
      </c>
      <c r="AZ46" s="12" t="s">
        <v>141</v>
      </c>
      <c r="BA46" s="10"/>
      <c r="BB46" s="29">
        <v>29.366</v>
      </c>
      <c r="BC46" s="28">
        <v>28.451000000000001</v>
      </c>
      <c r="BD46" s="4"/>
      <c r="BE46" s="122">
        <f>IF(AND(BF$219&gt;4,BD46=1),6)+IF(AND(BF$219&gt;4,BD46=2),4)+IF(AND(BF$219&gt;4,BD46=3),3)+IF(AND(BF$219&gt;4,BD46=4),2)+IF(AND(BF$219&gt;4,BD46=5),1)+IF(AND(BF$219&gt;4,BD46&gt;5),1)+IF(AND(BF$219=4,BD46=1),4)+IF(AND(BF$219=4,BD46=2),3)+IF(AND(BF$219=4,BD46=3),2)+IF(AND(BF$219=4,BD46=4),1)+IF(AND(BF$219=3,BD46=1),3)+IF(AND(BF$219=3,BD46=2),2)+IF(AND(BF$219=3,BD46=3),1)+IF(AND(BF$219=2,BD46=1),2)+IF(AND(BF$219=2,BD46=2),1)+IF(AND(BF$219=1,BD46=1),1)</f>
        <v>0</v>
      </c>
      <c r="BF46" s="6"/>
      <c r="BG46" s="6"/>
      <c r="BH46" s="11">
        <f>IF(AND(BF$219&gt;4,BF46=1),12)+IF(AND(BF$219&gt;4,BF46=2),8)+IF(AND(BF$219&gt;4,BF46=3),6)+IF(AND(BF$219&gt;4,BF46=4),5)+IF(AND(BF$219&gt;4,BF46=5),4)+IF(AND(BF$219&gt;4,BF46=6),3)+IF(AND(BF$219&gt;4,BF46=7),2)+IF(AND(BF$219&gt;4,BF46&gt;7),1)+IF(AND(BF$219=4,BF46=1),8)+IF(AND(BF$219=4,BF46=2),6)+IF(AND(BF$219=4,BF46=3),4)+IF(AND(BF$219=4,BF46=4),2)+IF(AND(BF$219=3,BF46=1),6)+IF(AND(BF$219=3,BF46=2),4)+IF(AND(BF$219=3,BF46=3),2)+IF(AND(BF$219=2,BF46=1),4)+IF(AND(BF$219=2,BF46=2),2)+IF(AND(BF$219=1,BF46=1),2)</f>
        <v>0</v>
      </c>
      <c r="BI46" s="11">
        <f>IF(AND(BF$219&gt;4,BG46=1),12)+IF(AND(BF$219&gt;4,BG46=2),8)+IF(AND(BF$219&gt;4,BG46=3),6)+IF(AND(BF$219&gt;4,BG46=4),5)+IF(AND(BF$219&gt;4,BG46=5),4)+IF(AND(BF$219&gt;4,BG46=6),3)+IF(AND(BF$219&gt;4,BG46=7),2)+IF(AND(BF$219&gt;4,BG46&gt;7),1)+IF(AND(BF$219=4,BG46=1),8)+IF(AND(BF$219=4,BG46=2),6)+IF(AND(BF$219=4,BG46=3),4)+IF(AND(BF$219=4,BG46=4),2)+IF(AND(BF$219=3,BG46=1),6)+IF(AND(BF$219=3,BG46=2),4)+IF(AND(BF$219=3,BG46=3),2)+IF(AND(BF$219=2,BG46=1),4)+IF(AND(BF$219=2,BG46=2),2)+IF(AND(BF$219=1,BG46=1),2)</f>
        <v>0</v>
      </c>
      <c r="BJ46" s="8" t="s">
        <v>34</v>
      </c>
      <c r="BK46" s="11"/>
      <c r="BL46" s="15"/>
      <c r="BM46" s="8">
        <v>25.802</v>
      </c>
      <c r="BN46" s="8">
        <v>25.032</v>
      </c>
      <c r="BO46" s="8" t="s">
        <v>22</v>
      </c>
      <c r="BP46" s="12" t="s">
        <v>184</v>
      </c>
      <c r="BQ46" s="78" t="s">
        <v>124</v>
      </c>
      <c r="BR46" s="29">
        <f>MIN(BB46,BC46,BM46,BN46)</f>
        <v>25.032</v>
      </c>
      <c r="BS46" s="28"/>
      <c r="BT46" s="4"/>
      <c r="BU46" s="122">
        <f>IF(AND(BV$217&gt;4,BT46=1),6)+IF(AND(BV$217&gt;4,BT46=2),4)+IF(AND(BV$217&gt;4,BT46=3),3)+IF(AND(BV$217&gt;4,BT46=4),2)+IF(AND(BV$217&gt;4,BT46=5),1)+IF(AND(BV$217&gt;4,BT46&gt;5),1)+IF(AND(BV$217=4,BT46=1),4)+IF(AND(BV$217=4,BT46=2),3)+IF(AND(BV$217=4,BT46=3),2)+IF(AND(BV$217=4,BT46=4),1)+IF(AND(BV$217=3,BT46=1),3)+IF(AND(BV$217=3,BT46=2),2)+IF(AND(BV$217=3,BT46=3),1)+IF(AND(BV$217=2,BT46=1),2)+IF(AND(BV$217=2,BT46=2),1)+IF(AND(BV$217=1,BT46=1),1)</f>
        <v>0</v>
      </c>
      <c r="BV46" s="6"/>
      <c r="BW46" s="6"/>
      <c r="BX46" s="11">
        <f>IF(AND(BV$217&gt;4,BV46=1),12)+IF(AND(BV$217&gt;4,BV46=2),8)+IF(AND(BV$217&gt;4,BV46=3),6)+IF(AND(BV$217&gt;4,BV46=4),5)+IF(AND(BV$217&gt;4,BV46=5),4)+IF(AND(BV$217&gt;4,BV46=6),3)+IF(AND(BV$217&gt;4,BV46=7),2)+IF(AND(BV$217&gt;4,BV46&gt;7),1)+IF(AND(BV$217=4,BV46=1),8)+IF(AND(BV$217=4,BV46=2),6)+IF(AND(BV$217=4,BV46=3),4)+IF(AND(BV$217=4,BV46=4),2)+IF(AND(BV$217=3,BV46=1),6)+IF(AND(BV$217=3,BV46=2),4)+IF(AND(BV$217=3,BV46=3),2)+IF(AND(BV$217=2,BV46=1),4)+IF(AND(BV$217=2,BV46=2),2)+IF(AND(BV$217=1,BV46=1),2)</f>
        <v>0</v>
      </c>
      <c r="BY46" s="11">
        <f>IF(AND(BV$217&gt;4,BW46=1),12)+IF(AND(BV$217&gt;4,BW46=2),8)+IF(AND(BV$217&gt;4,BW46=3),6)+IF(AND(BV$217&gt;4,BW46=4),5)+IF(AND(BV$217&gt;4,BW46=5),4)+IF(AND(BV$217&gt;4,BW46=6),3)+IF(AND(BV$217&gt;4,BW46=7),2)+IF(AND(BV$217&gt;4,BW46&gt;7),1)+IF(AND(BV$217=4,BW46=1),8)+IF(AND(BV$217=4,BW46=2),6)+IF(AND(BV$217=4,BW46=3),4)+IF(AND(BV$217=4,BW46=4),2)+IF(AND(BV$217=3,BW46=1),6)+IF(AND(BV$217=3,BW46=2),4)+IF(AND(BV$217=3,BW46=3),2)+IF(AND(BV$217=2,BW46=1),4)+IF(AND(BV$217=2,BW46=2),2)+IF(AND(BV$217=1,BW46=1),2)</f>
        <v>0</v>
      </c>
      <c r="BZ46" s="8" t="s">
        <v>34</v>
      </c>
      <c r="CA46" s="5">
        <f>+BU46+BX46+BY46+CG46</f>
        <v>0</v>
      </c>
      <c r="CB46" s="15">
        <f>CA46+BL46</f>
        <v>0</v>
      </c>
      <c r="CC46" s="8"/>
      <c r="CD46" s="8"/>
      <c r="CE46" s="8" t="s">
        <v>22</v>
      </c>
      <c r="CF46" s="8" t="s">
        <v>49</v>
      </c>
      <c r="CG46" s="10"/>
      <c r="CH46" s="29">
        <f t="shared" si="112"/>
        <v>25.032</v>
      </c>
      <c r="CI46" s="28"/>
      <c r="CJ46" s="4"/>
      <c r="CK46" s="5">
        <f>IF(AND(CL$217&gt;4,CJ46=1),6)+IF(AND(CL$217&gt;4,CJ46=2),4)+IF(AND(CL$217&gt;4,CJ46=3),3)+IF(AND(CL$217&gt;4,CJ46=4),2)+IF(AND(CL$217&gt;4,CJ46=5),1)+IF(AND(CL$217&gt;4,CJ46&gt;5),1)+IF(AND(CL$217=4,CJ46=1),4)+IF(AND(CL$217=4,CJ46=2),3)+IF(AND(CL$217=4,CJ46=3),2)+IF(AND(CL$217=4,CJ46=4),1)+IF(AND(CL$217=3,CJ46=1),3)+IF(AND(CL$217=3,CJ46=2),2)+IF(AND(CL$217=3,CJ46=3),1)+IF(AND(CL$217=2,CJ46=1),2)+IF(AND(CL$217=2,CJ46=2),1)+IF(AND(CL$217=1,CJ46=1),1)</f>
        <v>0</v>
      </c>
      <c r="CL46" s="6"/>
      <c r="CM46" s="6"/>
      <c r="CN46" s="11">
        <f>IF(AND(CL$217&gt;4,CL46=1),12)+IF(AND(CL$217&gt;4,CL46=2),8)+IF(AND(CL$217&gt;4,CL46=3),6)+IF(AND(CL$217&gt;4,CL46=4),5)+IF(AND(CL$217&gt;4,CL46=5),4)+IF(AND(CL$217&gt;4,CL46=6),3)+IF(AND(CL$217&gt;4,CL46=7),2)+IF(AND(CL$217&gt;4,CL46&gt;7),1)+IF(AND(CL$217=4,CL46=1),8)+IF(AND(CL$217=4,CL46=2),6)+IF(AND(CL$217=4,CL46=3),4)+IF(AND(CL$217=4,CL46=4),2)+IF(AND(CL$217=3,CL46=1),6)+IF(AND(CL$217=3,CL46=2),4)+IF(AND(CL$217=3,CL46=3),2)+IF(AND(CL$217=2,CL46=1),4)+IF(AND(CL$217=2,CL46=2),2)+IF(AND(CL$217=1,CL46=1),2)</f>
        <v>0</v>
      </c>
      <c r="CO46" s="11">
        <f>IF(AND(CL$217&gt;4,CM46=1),12)+IF(AND(CL$217&gt;4,CM46=2),8)+IF(AND(CL$217&gt;4,CM46=3),6)+IF(AND(CL$217&gt;4,CM46=4),5)+IF(AND(CL$217&gt;4,CM46=5),4)+IF(AND(CL$217&gt;4,CM46=6),3)+IF(AND(CL$217&gt;4,CM46=7),2)+IF(AND(CL$217&gt;4,CM46&gt;7),1)+IF(AND(CL$217=4,CM46=1),8)+IF(AND(CL$217=4,CM46=2),6)+IF(AND(CL$217=4,CM46=3),4)+IF(AND(CL$217=4,CM46=4),2)+IF(AND(CL$217=3,CM46=1),6)+IF(AND(CL$217=3,CM46=2),4)+IF(AND(CL$217=3,CM46=3),2)+IF(AND(CL$217=2,CM46=1),4)+IF(AND(CL$217=2,CM46=2),2)+IF(AND(CL$217=1,CM46=1),2)</f>
        <v>0</v>
      </c>
      <c r="CP46" s="7" t="s">
        <v>22</v>
      </c>
      <c r="CQ46" s="5">
        <f t="shared" si="113"/>
        <v>0</v>
      </c>
      <c r="CR46" s="15">
        <f t="shared" si="114"/>
        <v>0</v>
      </c>
      <c r="CS46" s="8"/>
      <c r="CT46" s="8"/>
      <c r="CU46" s="8" t="s">
        <v>22</v>
      </c>
      <c r="CV46" s="8" t="s">
        <v>49</v>
      </c>
      <c r="CW46" s="10"/>
      <c r="CX46" s="29">
        <f t="shared" si="115"/>
        <v>25.032</v>
      </c>
      <c r="CY46" s="28"/>
      <c r="CZ46" s="4"/>
      <c r="DA46" s="5">
        <f>IF(AND(DB$217&gt;4,CZ46=1),6)+IF(AND(DB$217&gt;4,CZ46=2),4)+IF(AND(DB$217&gt;4,CZ46=3),3)+IF(AND(DB$217&gt;4,CZ46=4),2)+IF(AND(DB$217&gt;4,CZ46=5),1)+IF(AND(DB$217&gt;4,CZ46&gt;5),1)+IF(AND(DB$217=4,CZ46=1),4)+IF(AND(DB$217=4,CZ46=2),3)+IF(AND(DB$217=4,CZ46=3),2)+IF(AND(DB$217=4,CZ46=4),1)+IF(AND(DB$217=3,CZ46=1),3)+IF(AND(DB$217=3,CZ46=2),2)+IF(AND(DB$217=3,CZ46=3),1)+IF(AND(DB$217=2,CZ46=1),2)+IF(AND(DB$217=2,CZ46=2),1)+IF(AND(DB$217=1,CZ46=1),1)</f>
        <v>0</v>
      </c>
      <c r="DB46" s="6">
        <v>2</v>
      </c>
      <c r="DC46" s="6">
        <v>2</v>
      </c>
      <c r="DD46" s="11">
        <f>IF(AND(DB$217&gt;4,DB46=1),12)+IF(AND(DB$217&gt;4,DB46=2),8)+IF(AND(DB$217&gt;4,DB46=3),6)+IF(AND(DB$217&gt;4,DB46=4),5)+IF(AND(DB$217&gt;4,DB46=5),4)+IF(AND(DB$217&gt;4,DB46=6),3)+IF(AND(DB$217&gt;4,DB46=7),2)+IF(AND(DB$217&gt;4,DB46&gt;7),1)+IF(AND(DB$217=4,DB46=1),8)+IF(AND(DB$217=4,DB46=2),6)+IF(AND(DB$217=4,DB46=3),4)+IF(AND(DB$217=4,DB46=4),2)+IF(AND(DB$217=3,DB46=1),6)+IF(AND(DB$217=3,DB46=2),4)+IF(AND(DB$217=3,DB46=3),2)+IF(AND(DB$217=2,DB46=1),4)+IF(AND(DB$217=2,DB46=2),2)+IF(AND(DB$217=1,DB46=1),2)</f>
        <v>4</v>
      </c>
      <c r="DE46" s="11">
        <f>IF(AND(DB$217&gt;4,DC46=1),12)+IF(AND(DB$217&gt;4,DC46=2),8)+IF(AND(DB$217&gt;4,DC46=3),6)+IF(AND(DB$217&gt;4,DC46=4),5)+IF(AND(DB$217&gt;4,DC46=5),4)+IF(AND(DB$217&gt;4,DC46=6),3)+IF(AND(DB$217&gt;4,DC46=7),2)+IF(AND(DB$217&gt;4,DC46&gt;7),1)+IF(AND(DB$217=4,DC46=1),8)+IF(AND(DB$217=4,DC46=2),6)+IF(AND(DB$217=4,DC46=3),4)+IF(AND(DB$217=4,DC46=4),2)+IF(AND(DB$217=3,DC46=1),6)+IF(AND(DB$217=3,DC46=2),4)+IF(AND(DB$217=3,DC46=3),2)+IF(AND(DB$217=2,DC46=1),4)+IF(AND(DB$217=2,DC46=2),2)+IF(AND(DB$217=1,DC46=1),2)</f>
        <v>4</v>
      </c>
      <c r="DF46" s="7" t="s">
        <v>22</v>
      </c>
      <c r="DG46" s="5">
        <f t="shared" si="116"/>
        <v>8</v>
      </c>
      <c r="DH46" s="15">
        <f t="shared" si="117"/>
        <v>8</v>
      </c>
      <c r="DI46" s="8">
        <v>48.749000000000002</v>
      </c>
      <c r="DJ46" s="8">
        <v>28.952000000000002</v>
      </c>
      <c r="DK46" s="8" t="s">
        <v>22</v>
      </c>
      <c r="DL46" s="8" t="s">
        <v>49</v>
      </c>
      <c r="DM46" s="10"/>
      <c r="DN46" s="29">
        <f t="shared" si="118"/>
        <v>25.032</v>
      </c>
      <c r="DO46" s="28"/>
      <c r="DP46" s="4"/>
      <c r="DQ46" s="122">
        <f>IF(AND(DR$217&gt;4,DP46=1),6)+IF(AND(DR$217&gt;4,DP46=2),4)+IF(AND(DR$217&gt;4,DP46=3),3)+IF(AND(DR$217&gt;4,DP46=4),2)+IF(AND(DR$217&gt;4,DP46=5),1)+IF(AND(DR$217&gt;4,DP46&gt;5),1)+IF(AND(DR$217=4,DP46=1),4)+IF(AND(DR$217=4,DP46=2),3)+IF(AND(DR$217=4,DP46=3),2)+IF(AND(DR$217=4,DP46=4),1)+IF(AND(DR$217=3,DP46=1),3)+IF(AND(DR$217=3,DP46=2),2)+IF(AND(DR$217=3,DP46=3),1)+IF(AND(DR$217=2,DP46=1),2)+IF(AND(DR$217=2,DP46=2),1)+IF(AND(DR$217=1,DP46=1),1)</f>
        <v>0</v>
      </c>
      <c r="DR46" s="6"/>
      <c r="DS46" s="6"/>
      <c r="DT46" s="11">
        <f>IF(AND(DR$217&gt;4,DR46=1),12)+IF(AND(DR$217&gt;4,DR46=2),8)+IF(AND(DR$217&gt;4,DR46=3),6)+IF(AND(DR$217&gt;4,DR46=4),5)+IF(AND(DR$217&gt;4,DR46=5),4)+IF(AND(DR$217&gt;4,DR46=6),3)+IF(AND(DR$217&gt;4,DR46=7),2)+IF(AND(DR$217&gt;4,DR46&gt;7),1)+IF(AND(DR$217=4,DR46=1),8)+IF(AND(DR$217=4,DR46=2),6)+IF(AND(DR$217=4,DR46=3),4)+IF(AND(DR$217=4,DR46=4),2)+IF(AND(DR$217=3,DR46=1),6)+IF(AND(DR$217=3,DR46=2),4)+IF(AND(DR$217=3,DR46=3),2)+IF(AND(DR$217=2,DR46=1),4)+IF(AND(DR$217=2,DR46=2),2)+IF(AND(DR$217=1,DR46=1),2)</f>
        <v>0</v>
      </c>
      <c r="DU46" s="11">
        <f>IF(AND(DR$217&gt;4,DS46=1),12)+IF(AND(DR$217&gt;4,DS46=2),8)+IF(AND(DR$217&gt;4,DS46=3),6)+IF(AND(DR$217&gt;4,DS46=4),5)+IF(AND(DR$217&gt;4,DS46=5),4)+IF(AND(DR$217&gt;4,DS46=6),3)+IF(AND(DR$217&gt;4,DS46=7),2)+IF(AND(DR$217&gt;4,DS46&gt;7),1)+IF(AND(DR$217=4,DS46=1),8)+IF(AND(DR$217=4,DS46=2),6)+IF(AND(DR$217=4,DS46=3),4)+IF(AND(DR$217=4,DS46=4),2)+IF(AND(DR$217=3,DS46=1),6)+IF(AND(DR$217=3,DS46=2),4)+IF(AND(DR$217=3,DS46=3),2)+IF(AND(DR$217=2,DS46=1),4)+IF(AND(DR$217=2,DS46=2),2)+IF(AND(DR$217=1,DS46=1),2)</f>
        <v>0</v>
      </c>
      <c r="DV46" s="7" t="s">
        <v>22</v>
      </c>
      <c r="DW46" s="5">
        <f t="shared" si="119"/>
        <v>0</v>
      </c>
      <c r="DX46" s="15">
        <f t="shared" si="120"/>
        <v>8</v>
      </c>
      <c r="DY46" s="8"/>
      <c r="DZ46" s="8"/>
      <c r="EA46" s="8" t="s">
        <v>22</v>
      </c>
      <c r="EB46" s="8" t="s">
        <v>49</v>
      </c>
      <c r="EC46" s="10"/>
      <c r="ED46" s="29">
        <f t="shared" si="121"/>
        <v>25.032</v>
      </c>
      <c r="EE46" s="28"/>
      <c r="EF46" s="4"/>
      <c r="EG46" s="122">
        <f t="shared" si="122"/>
        <v>0</v>
      </c>
      <c r="EH46" s="6"/>
      <c r="EI46" s="6"/>
      <c r="EJ46" s="11">
        <f t="shared" si="123"/>
        <v>0</v>
      </c>
      <c r="EK46" s="11">
        <f t="shared" si="124"/>
        <v>0</v>
      </c>
      <c r="EL46" s="7" t="s">
        <v>22</v>
      </c>
      <c r="EM46" s="5">
        <f t="shared" si="125"/>
        <v>0</v>
      </c>
      <c r="EN46" s="15">
        <f t="shared" si="126"/>
        <v>8</v>
      </c>
      <c r="EO46" s="8"/>
      <c r="EP46" s="8"/>
      <c r="EQ46" s="8" t="s">
        <v>22</v>
      </c>
      <c r="ER46" s="8" t="s">
        <v>49</v>
      </c>
      <c r="ES46" s="10"/>
      <c r="ET46" s="29">
        <f t="shared" si="127"/>
        <v>25.032</v>
      </c>
      <c r="EU46" s="2"/>
      <c r="EV46" s="2"/>
      <c r="EW46" s="127"/>
      <c r="FA46" s="36"/>
      <c r="FB46" s="118"/>
      <c r="FC46" s="36"/>
      <c r="FD46" s="36"/>
      <c r="FE46" s="36"/>
      <c r="FF46" s="36"/>
      <c r="FG46" s="36"/>
      <c r="FH46" s="115"/>
      <c r="FI46" s="36"/>
      <c r="FJ46" s="36"/>
      <c r="FK46" s="36"/>
      <c r="FL46" s="36"/>
      <c r="FM46" s="36"/>
    </row>
    <row r="47" spans="1:169" s="23" customFormat="1" ht="13.8" x14ac:dyDescent="0.3">
      <c r="A47" s="20"/>
      <c r="B47" s="1" t="s">
        <v>215</v>
      </c>
      <c r="C47" s="2">
        <v>10709</v>
      </c>
      <c r="D47" s="9">
        <v>102</v>
      </c>
      <c r="E47" s="9" t="s">
        <v>48</v>
      </c>
      <c r="F47" s="14"/>
      <c r="G47" s="28"/>
      <c r="H47" s="11"/>
      <c r="I47" s="121"/>
      <c r="J47" s="8"/>
      <c r="K47" s="8"/>
      <c r="L47" s="8"/>
      <c r="M47" s="8"/>
      <c r="N47" s="8"/>
      <c r="O47" s="8"/>
      <c r="P47" s="15"/>
      <c r="Q47" s="8"/>
      <c r="R47" s="8"/>
      <c r="S47" s="8"/>
      <c r="T47" s="8"/>
      <c r="U47" s="10"/>
      <c r="V47" s="29"/>
      <c r="W47" s="28"/>
      <c r="X47" s="11"/>
      <c r="Y47" s="8"/>
      <c r="Z47" s="8"/>
      <c r="AA47" s="8"/>
      <c r="AB47" s="8"/>
      <c r="AC47" s="8"/>
      <c r="AD47" s="8"/>
      <c r="AE47" s="8"/>
      <c r="AF47" s="15"/>
      <c r="AG47" s="8"/>
      <c r="AH47" s="8"/>
      <c r="AI47" s="8"/>
      <c r="AJ47" s="8"/>
      <c r="AK47" s="10"/>
      <c r="AL47" s="29"/>
      <c r="AM47" s="28"/>
      <c r="AN47" s="4"/>
      <c r="AO47" s="121"/>
      <c r="AP47" s="6"/>
      <c r="AQ47" s="6"/>
      <c r="AR47" s="8"/>
      <c r="AS47" s="8"/>
      <c r="AT47" s="8"/>
      <c r="AU47" s="8"/>
      <c r="AV47" s="15"/>
      <c r="AW47" s="8"/>
      <c r="AX47" s="8"/>
      <c r="AY47" s="8"/>
      <c r="AZ47" s="12"/>
      <c r="BA47" s="10"/>
      <c r="BB47" s="29"/>
      <c r="BC47" s="28"/>
      <c r="BD47" s="4"/>
      <c r="BE47" s="122"/>
      <c r="BF47" s="6"/>
      <c r="BG47" s="6"/>
      <c r="BH47" s="11"/>
      <c r="BI47" s="11"/>
      <c r="BJ47" s="8"/>
      <c r="BK47" s="11"/>
      <c r="BL47" s="15"/>
      <c r="BM47" s="8"/>
      <c r="BN47" s="8"/>
      <c r="BO47" s="8"/>
      <c r="BP47" s="12"/>
      <c r="BQ47" s="78"/>
      <c r="BR47" s="29"/>
      <c r="BS47" s="28"/>
      <c r="BT47" s="4"/>
      <c r="BU47" s="122"/>
      <c r="BV47" s="6"/>
      <c r="BW47" s="6"/>
      <c r="BX47" s="11"/>
      <c r="BY47" s="11"/>
      <c r="BZ47" s="8"/>
      <c r="CA47" s="5"/>
      <c r="CB47" s="15"/>
      <c r="CC47" s="8"/>
      <c r="CD47" s="8"/>
      <c r="CE47" s="8"/>
      <c r="CF47" s="8"/>
      <c r="CG47" s="10"/>
      <c r="CH47" s="29"/>
      <c r="CI47" s="28"/>
      <c r="CJ47" s="4"/>
      <c r="CK47" s="5"/>
      <c r="CL47" s="6"/>
      <c r="CM47" s="6"/>
      <c r="CN47" s="11"/>
      <c r="CO47" s="11"/>
      <c r="CP47" s="7"/>
      <c r="CQ47" s="5"/>
      <c r="CR47" s="15"/>
      <c r="CS47" s="8"/>
      <c r="CT47" s="8"/>
      <c r="CU47" s="8"/>
      <c r="CV47" s="8"/>
      <c r="CW47" s="10"/>
      <c r="CX47" s="29"/>
      <c r="CY47" s="28"/>
      <c r="CZ47" s="4"/>
      <c r="DA47" s="5"/>
      <c r="DB47" s="6"/>
      <c r="DC47" s="6"/>
      <c r="DD47" s="11"/>
      <c r="DE47" s="11"/>
      <c r="DF47" s="7"/>
      <c r="DG47" s="5"/>
      <c r="DH47" s="15"/>
      <c r="DI47" s="8"/>
      <c r="DJ47" s="8"/>
      <c r="DK47" s="8"/>
      <c r="DL47" s="8"/>
      <c r="DM47" s="10"/>
      <c r="DN47" s="29"/>
      <c r="DO47" s="28"/>
      <c r="DP47" s="4"/>
      <c r="DQ47" s="122"/>
      <c r="DR47" s="6"/>
      <c r="DS47" s="6"/>
      <c r="DT47" s="11"/>
      <c r="DU47" s="11"/>
      <c r="DV47" s="7"/>
      <c r="DW47" s="5"/>
      <c r="DX47" s="15"/>
      <c r="DY47" s="8"/>
      <c r="DZ47" s="8"/>
      <c r="EA47" s="8"/>
      <c r="EB47" s="8"/>
      <c r="EC47" s="10"/>
      <c r="ED47" s="29">
        <v>25.792000000000002</v>
      </c>
      <c r="EE47" s="28"/>
      <c r="EF47" s="4"/>
      <c r="EG47" s="122">
        <f t="shared" si="122"/>
        <v>0</v>
      </c>
      <c r="EH47" s="6">
        <v>3</v>
      </c>
      <c r="EI47" s="6">
        <v>2</v>
      </c>
      <c r="EJ47" s="11">
        <f t="shared" si="123"/>
        <v>2</v>
      </c>
      <c r="EK47" s="11">
        <f t="shared" si="124"/>
        <v>4</v>
      </c>
      <c r="EL47" s="7" t="s">
        <v>22</v>
      </c>
      <c r="EM47" s="5">
        <f t="shared" si="125"/>
        <v>6</v>
      </c>
      <c r="EN47" s="15">
        <f t="shared" si="126"/>
        <v>6</v>
      </c>
      <c r="EO47" s="8">
        <v>27.905000000000001</v>
      </c>
      <c r="EP47" s="8">
        <v>27.795000000000002</v>
      </c>
      <c r="EQ47" s="8" t="s">
        <v>22</v>
      </c>
      <c r="ER47" s="8"/>
      <c r="ES47" s="10"/>
      <c r="ET47" s="29">
        <f t="shared" si="127"/>
        <v>25.792000000000002</v>
      </c>
      <c r="EU47" s="2"/>
      <c r="EV47" s="2"/>
      <c r="EW47" s="127"/>
      <c r="FA47" s="36"/>
      <c r="FB47" s="118"/>
      <c r="FC47" s="36"/>
      <c r="FD47" s="36"/>
      <c r="FE47" s="36"/>
      <c r="FF47" s="36"/>
      <c r="FG47" s="36"/>
      <c r="FH47" s="115"/>
      <c r="FI47" s="36"/>
      <c r="FJ47" s="36"/>
      <c r="FK47" s="36"/>
      <c r="FL47" s="36"/>
      <c r="FM47" s="36"/>
    </row>
    <row r="48" spans="1:169" s="23" customFormat="1" ht="13.8" x14ac:dyDescent="0.3">
      <c r="B48" s="32">
        <v>8</v>
      </c>
      <c r="C48" s="25"/>
      <c r="D48" s="3"/>
      <c r="E48" s="3"/>
      <c r="F48" s="14"/>
      <c r="G48" s="14"/>
      <c r="H48" s="26"/>
      <c r="I48" s="121"/>
      <c r="J48" s="7"/>
      <c r="K48" s="7"/>
      <c r="L48" s="7"/>
      <c r="M48" s="11"/>
      <c r="N48" s="11"/>
      <c r="O48" s="5"/>
      <c r="P48" s="15">
        <f t="shared" si="45"/>
        <v>0</v>
      </c>
      <c r="Q48" s="14"/>
      <c r="R48" s="7"/>
      <c r="S48" s="8"/>
      <c r="T48" s="8"/>
      <c r="U48" s="10"/>
      <c r="V48" s="29">
        <f t="shared" si="46"/>
        <v>0</v>
      </c>
      <c r="W48" s="14"/>
      <c r="X48" s="26"/>
      <c r="Y48" s="7"/>
      <c r="Z48" s="7"/>
      <c r="AA48" s="7"/>
      <c r="AB48" s="7"/>
      <c r="AC48" s="11"/>
      <c r="AD48" s="11"/>
      <c r="AE48" s="5"/>
      <c r="AF48" s="15">
        <f t="shared" si="47"/>
        <v>0</v>
      </c>
      <c r="AG48" s="14"/>
      <c r="AH48" s="7"/>
      <c r="AI48" s="8"/>
      <c r="AJ48" s="8"/>
      <c r="AK48" s="10"/>
      <c r="AL48" s="29">
        <f t="shared" si="48"/>
        <v>0</v>
      </c>
      <c r="AM48" s="14"/>
      <c r="AN48" s="26"/>
      <c r="AO48" s="121"/>
      <c r="AP48" s="7"/>
      <c r="AQ48" s="7"/>
      <c r="AR48" s="7"/>
      <c r="AS48" s="11"/>
      <c r="AT48" s="11"/>
      <c r="AU48" s="5"/>
      <c r="AV48" s="15">
        <f t="shared" ref="AV48" si="128">AU48+AF48</f>
        <v>0</v>
      </c>
      <c r="AW48" s="14"/>
      <c r="AX48" s="7"/>
      <c r="AY48" s="8"/>
      <c r="AZ48" s="8"/>
      <c r="BA48" s="10"/>
      <c r="BB48" s="29">
        <f t="shared" si="50"/>
        <v>0</v>
      </c>
      <c r="BC48" s="14"/>
      <c r="BD48" s="26"/>
      <c r="BE48" s="121"/>
      <c r="BF48" s="7"/>
      <c r="BG48" s="7"/>
      <c r="BH48" s="7"/>
      <c r="BI48" s="11"/>
      <c r="BJ48" s="11"/>
      <c r="BK48" s="5"/>
      <c r="BL48" s="15">
        <f t="shared" ref="BL48" si="129">BK48+AV48</f>
        <v>0</v>
      </c>
      <c r="BM48" s="14"/>
      <c r="BN48" s="7"/>
      <c r="BO48" s="8"/>
      <c r="BP48" s="8"/>
      <c r="BQ48" s="10"/>
      <c r="BR48" s="29">
        <f t="shared" ref="BR48:BR68" si="130">MIN(BB48,BC48,BM48,BN48)</f>
        <v>0</v>
      </c>
      <c r="BS48" s="14"/>
      <c r="BT48" s="26"/>
      <c r="BU48" s="121"/>
      <c r="BV48" s="7"/>
      <c r="BW48" s="7"/>
      <c r="BX48" s="7"/>
      <c r="BY48" s="11"/>
      <c r="BZ48" s="11"/>
      <c r="CA48" s="5"/>
      <c r="CB48" s="15">
        <f t="shared" ref="CB48" si="131">CA48+BL48</f>
        <v>0</v>
      </c>
      <c r="CC48" s="14"/>
      <c r="CD48" s="7"/>
      <c r="CE48" s="8"/>
      <c r="CF48" s="8"/>
      <c r="CG48" s="10"/>
      <c r="CH48" s="29">
        <f t="shared" ref="CH48:CH102" si="132">MIN(BR48,BS48,CC48,CD48)</f>
        <v>0</v>
      </c>
      <c r="CI48" s="14"/>
      <c r="CJ48" s="26"/>
      <c r="CK48" s="7"/>
      <c r="CL48" s="7"/>
      <c r="CM48" s="7"/>
      <c r="CN48" s="7"/>
      <c r="CO48" s="11"/>
      <c r="CP48" s="11"/>
      <c r="CQ48" s="5"/>
      <c r="CR48" s="15">
        <f t="shared" ref="CR48" si="133">CQ48+CB48</f>
        <v>0</v>
      </c>
      <c r="CS48" s="14"/>
      <c r="CT48" s="7"/>
      <c r="CU48" s="8"/>
      <c r="CV48" s="8"/>
      <c r="CW48" s="10"/>
      <c r="CX48" s="29">
        <f t="shared" ref="CX48:CX102" si="134">MIN(CH48,CI48,CS48,CT48)</f>
        <v>0</v>
      </c>
      <c r="CY48" s="14"/>
      <c r="CZ48" s="26"/>
      <c r="DA48" s="7"/>
      <c r="DB48" s="7"/>
      <c r="DC48" s="7"/>
      <c r="DD48" s="7"/>
      <c r="DE48" s="11"/>
      <c r="DF48" s="11"/>
      <c r="DG48" s="5"/>
      <c r="DH48" s="15">
        <f t="shared" ref="DH48" si="135">DG48+CR48</f>
        <v>0</v>
      </c>
      <c r="DI48" s="14"/>
      <c r="DJ48" s="7"/>
      <c r="DK48" s="8"/>
      <c r="DL48" s="8"/>
      <c r="DM48" s="10"/>
      <c r="DN48" s="29">
        <f t="shared" ref="DN48:DN102" si="136">MIN(CX48,CY48,DI48,DJ48)</f>
        <v>0</v>
      </c>
      <c r="DO48" s="14"/>
      <c r="DP48" s="26"/>
      <c r="DQ48" s="121"/>
      <c r="DR48" s="7"/>
      <c r="DS48" s="7"/>
      <c r="DT48" s="7"/>
      <c r="DU48" s="11"/>
      <c r="DV48" s="11"/>
      <c r="DW48" s="5"/>
      <c r="DX48" s="15">
        <f t="shared" ref="DX48" si="137">DW48+DH48</f>
        <v>0</v>
      </c>
      <c r="DY48" s="14"/>
      <c r="DZ48" s="7"/>
      <c r="EA48" s="8"/>
      <c r="EB48" s="8"/>
      <c r="EC48" s="10"/>
      <c r="ED48" s="29">
        <f t="shared" si="60"/>
        <v>0</v>
      </c>
      <c r="EE48" s="14"/>
      <c r="EF48" s="26"/>
      <c r="EG48" s="121"/>
      <c r="EH48" s="7"/>
      <c r="EI48" s="7"/>
      <c r="EJ48" s="7"/>
      <c r="EK48" s="11"/>
      <c r="EL48" s="11"/>
      <c r="EM48" s="5"/>
      <c r="EN48" s="15">
        <f t="shared" ref="EN48" si="138">EM48+DX48</f>
        <v>0</v>
      </c>
      <c r="EO48" s="14"/>
      <c r="EP48" s="7"/>
      <c r="EQ48" s="8"/>
      <c r="ER48" s="8"/>
      <c r="ES48" s="10"/>
      <c r="ET48" s="29">
        <f t="shared" si="62"/>
        <v>0</v>
      </c>
      <c r="EU48" s="2"/>
      <c r="EV48" s="2"/>
      <c r="EW48" s="127"/>
      <c r="FA48" s="36"/>
      <c r="FB48" s="118"/>
      <c r="FC48" s="36"/>
      <c r="FD48" s="36"/>
      <c r="FE48" s="36"/>
      <c r="FF48" s="36"/>
      <c r="FG48" s="36"/>
      <c r="FH48" s="115"/>
      <c r="FI48" s="36"/>
      <c r="FJ48" s="36"/>
      <c r="FK48" s="36"/>
      <c r="FL48" s="36"/>
      <c r="FM48" s="36"/>
    </row>
    <row r="49" spans="1:169" s="23" customFormat="1" ht="13.8" x14ac:dyDescent="0.3">
      <c r="A49" s="31"/>
      <c r="B49" s="33" t="s">
        <v>35</v>
      </c>
      <c r="C49" s="34"/>
      <c r="D49" s="73"/>
      <c r="E49" s="74"/>
      <c r="F49" s="29"/>
      <c r="G49" s="27"/>
      <c r="H49" s="15"/>
      <c r="I49" s="121"/>
      <c r="J49" s="27"/>
      <c r="K49" s="27"/>
      <c r="L49" s="27"/>
      <c r="M49" s="27"/>
      <c r="N49" s="27"/>
      <c r="O49" s="15"/>
      <c r="P49" s="15">
        <f t="shared" si="45"/>
        <v>0</v>
      </c>
      <c r="Q49" s="27"/>
      <c r="R49" s="27"/>
      <c r="S49" s="27"/>
      <c r="T49" s="27"/>
      <c r="U49" s="19"/>
      <c r="V49" s="29">
        <f t="shared" si="46"/>
        <v>0</v>
      </c>
      <c r="W49" s="27"/>
      <c r="X49" s="15"/>
      <c r="Y49" s="27"/>
      <c r="Z49" s="27"/>
      <c r="AA49" s="27"/>
      <c r="AB49" s="27"/>
      <c r="AC49" s="27"/>
      <c r="AD49" s="27"/>
      <c r="AE49" s="15"/>
      <c r="AF49" s="15"/>
      <c r="AG49" s="27"/>
      <c r="AH49" s="27"/>
      <c r="AI49" s="27"/>
      <c r="AJ49" s="27"/>
      <c r="AK49" s="19"/>
      <c r="AL49" s="29">
        <f t="shared" si="48"/>
        <v>0</v>
      </c>
      <c r="AM49" s="27"/>
      <c r="AN49" s="15"/>
      <c r="AO49" s="121"/>
      <c r="AP49" s="27"/>
      <c r="AQ49" s="27"/>
      <c r="AR49" s="27"/>
      <c r="AS49" s="27"/>
      <c r="AT49" s="27"/>
      <c r="AU49" s="15"/>
      <c r="AV49" s="15"/>
      <c r="AW49" s="27"/>
      <c r="AX49" s="27"/>
      <c r="AY49" s="27"/>
      <c r="AZ49" s="27"/>
      <c r="BA49" s="19"/>
      <c r="BB49" s="29">
        <f t="shared" si="50"/>
        <v>0</v>
      </c>
      <c r="BC49" s="27"/>
      <c r="BD49" s="15"/>
      <c r="BE49" s="121"/>
      <c r="BF49" s="27"/>
      <c r="BG49" s="27"/>
      <c r="BH49" s="27"/>
      <c r="BI49" s="27"/>
      <c r="BJ49" s="27"/>
      <c r="BK49" s="15"/>
      <c r="BL49" s="15"/>
      <c r="BM49" s="27"/>
      <c r="BN49" s="27"/>
      <c r="BO49" s="27"/>
      <c r="BP49" s="27"/>
      <c r="BQ49" s="19"/>
      <c r="BR49" s="29">
        <f t="shared" si="130"/>
        <v>0</v>
      </c>
      <c r="BS49" s="27"/>
      <c r="BT49" s="15"/>
      <c r="BU49" s="121"/>
      <c r="BV49" s="27"/>
      <c r="BW49" s="27"/>
      <c r="BX49" s="27"/>
      <c r="BY49" s="27"/>
      <c r="BZ49" s="27"/>
      <c r="CA49" s="15"/>
      <c r="CB49" s="15"/>
      <c r="CC49" s="27"/>
      <c r="CD49" s="27"/>
      <c r="CE49" s="27"/>
      <c r="CF49" s="27"/>
      <c r="CG49" s="19"/>
      <c r="CH49" s="29">
        <f t="shared" si="132"/>
        <v>0</v>
      </c>
      <c r="CI49" s="27"/>
      <c r="CJ49" s="15"/>
      <c r="CK49" s="27"/>
      <c r="CL49" s="27"/>
      <c r="CM49" s="27"/>
      <c r="CN49" s="27"/>
      <c r="CO49" s="27"/>
      <c r="CP49" s="27"/>
      <c r="CQ49" s="15"/>
      <c r="CR49" s="15"/>
      <c r="CS49" s="27"/>
      <c r="CT49" s="27"/>
      <c r="CU49" s="27"/>
      <c r="CV49" s="27"/>
      <c r="CW49" s="19"/>
      <c r="CX49" s="29">
        <f t="shared" si="134"/>
        <v>0</v>
      </c>
      <c r="CY49" s="27"/>
      <c r="CZ49" s="15"/>
      <c r="DA49" s="27"/>
      <c r="DB49" s="27"/>
      <c r="DC49" s="27"/>
      <c r="DD49" s="27"/>
      <c r="DE49" s="27"/>
      <c r="DF49" s="27"/>
      <c r="DG49" s="15"/>
      <c r="DH49" s="15"/>
      <c r="DI49" s="27"/>
      <c r="DJ49" s="27"/>
      <c r="DK49" s="27"/>
      <c r="DL49" s="27"/>
      <c r="DM49" s="19"/>
      <c r="DN49" s="29">
        <f t="shared" si="136"/>
        <v>0</v>
      </c>
      <c r="DO49" s="27"/>
      <c r="DP49" s="15"/>
      <c r="DQ49" s="121"/>
      <c r="DR49" s="27"/>
      <c r="DS49" s="27"/>
      <c r="DT49" s="27"/>
      <c r="DU49" s="27"/>
      <c r="DV49" s="27"/>
      <c r="DW49" s="15"/>
      <c r="DX49" s="15"/>
      <c r="DY49" s="27"/>
      <c r="DZ49" s="27"/>
      <c r="EA49" s="27"/>
      <c r="EB49" s="27"/>
      <c r="EC49" s="19"/>
      <c r="ED49" s="29">
        <f t="shared" si="60"/>
        <v>0</v>
      </c>
      <c r="EE49" s="27"/>
      <c r="EF49" s="15"/>
      <c r="EG49" s="121"/>
      <c r="EH49" s="27"/>
      <c r="EI49" s="27"/>
      <c r="EJ49" s="27"/>
      <c r="EK49" s="27"/>
      <c r="EL49" s="27"/>
      <c r="EM49" s="15"/>
      <c r="EN49" s="15"/>
      <c r="EO49" s="27"/>
      <c r="EP49" s="27"/>
      <c r="EQ49" s="27"/>
      <c r="ER49" s="27"/>
      <c r="ES49" s="19"/>
      <c r="ET49" s="29">
        <f t="shared" si="62"/>
        <v>0</v>
      </c>
      <c r="EU49" s="2"/>
      <c r="EV49" s="2"/>
      <c r="EW49" s="127"/>
      <c r="FA49" s="36"/>
      <c r="FB49" s="118"/>
      <c r="FC49" s="36"/>
      <c r="FD49" s="36"/>
      <c r="FE49" s="36"/>
      <c r="FF49" s="36"/>
      <c r="FG49" s="36"/>
      <c r="FH49" s="115"/>
      <c r="FI49" s="36"/>
      <c r="FJ49" s="36"/>
      <c r="FK49" s="36"/>
      <c r="FL49" s="36"/>
      <c r="FM49" s="36"/>
    </row>
    <row r="50" spans="1:169" s="23" customFormat="1" ht="13.8" x14ac:dyDescent="0.3">
      <c r="A50" s="20">
        <v>3</v>
      </c>
      <c r="B50" s="1" t="s">
        <v>155</v>
      </c>
      <c r="C50" s="2">
        <v>27383</v>
      </c>
      <c r="D50" s="9">
        <v>95</v>
      </c>
      <c r="E50" s="9" t="s">
        <v>156</v>
      </c>
      <c r="F50" s="14"/>
      <c r="G50" s="28"/>
      <c r="H50" s="11"/>
      <c r="I50" s="121"/>
      <c r="J50" s="8"/>
      <c r="K50" s="8"/>
      <c r="L50" s="8"/>
      <c r="M50" s="8"/>
      <c r="N50" s="8"/>
      <c r="O50" s="8"/>
      <c r="P50" s="15"/>
      <c r="Q50" s="8"/>
      <c r="R50" s="8"/>
      <c r="S50" s="8"/>
      <c r="T50" s="8"/>
      <c r="U50" s="10"/>
      <c r="V50" s="29"/>
      <c r="W50" s="28"/>
      <c r="X50" s="11"/>
      <c r="Y50" s="8"/>
      <c r="Z50" s="8"/>
      <c r="AA50" s="8"/>
      <c r="AB50" s="8"/>
      <c r="AC50" s="8"/>
      <c r="AD50" s="8"/>
      <c r="AE50" s="8"/>
      <c r="AF50" s="15"/>
      <c r="AG50" s="8">
        <v>31.765999999999998</v>
      </c>
      <c r="AH50" s="8">
        <v>31.462</v>
      </c>
      <c r="AI50" s="8"/>
      <c r="AJ50" s="12" t="s">
        <v>159</v>
      </c>
      <c r="AK50" s="10"/>
      <c r="AL50" s="29">
        <f t="shared" ref="AL50:AL58" si="139">MIN(V50,W50,AG50,AH50)</f>
        <v>31.462</v>
      </c>
      <c r="AM50" s="28">
        <v>33.091000000000001</v>
      </c>
      <c r="AN50" s="4">
        <v>1</v>
      </c>
      <c r="AO50" s="122">
        <f>IF(AND(AP$220&gt;4,AN50=1),6)+IF(AND(AP$220&gt;4,AN50=2),4)+IF(AND(AP$220&gt;4,AN50=3),3)+IF(AND(AP$220&gt;4,AN50=4),2)+IF(AND(AP$220&gt;4,AN50=5),1)+IF(AND(AP$220&gt;4,AN50&gt;5),1)+IF(AND(AP$220=4,AN50=1),4)+IF(AND(AP$220=4,AN50=2),3)+IF(AND(AP$220=4,AN50=3),2)+IF(AND(AP$220=4,AN50=4),1)+IF(AND(AP$220=3,AN50=1),3)+IF(AND(AP$220=3,AN50=2),2)+IF(AND(AP$220=3,AN50=3),1)+IF(AND(AP$220=2,AN50=1),2)+IF(AND(AP$220=2,AN50=2),1)+IF(AND(AP$220=1,AN50=1),1)</f>
        <v>3</v>
      </c>
      <c r="AP50" s="6">
        <v>1</v>
      </c>
      <c r="AQ50" s="6"/>
      <c r="AR50" s="110">
        <f>IF(AND(AP$220&gt;4,AP50=1),12)+IF(AND(AP$220&gt;4,AP50=2),8)+IF(AND(AP$220&gt;4,AP50=3),6)+IF(AND(AP$220&gt;4,AP50=4),5)+IF(AND(AP$220&gt;4,AP50=5),4)+IF(AND(AP$220&gt;4,AP50=6),3)+IF(AND(AP$220&gt;4,AP50=7),2)+IF(AND(AP$220&gt;4,AP50&gt;7),1)+IF(AND(AP$220=4,AP50=1),8)+IF(AND(AP$220=4,AP50=2),6)+IF(AND(AP$220=4,AP50=3),4)+IF(AND(AP$220=4,AP50=4),2)+IF(AND(AP$220=3,AP50=1),6)+IF(AND(AP$220=3,AP50=2),4)+IF(AND(AP$220=3,AP50=3),2)+IF(AND(AP$220=2,AP50=1),4)+IF(AND(AP$220=2,AP50=2),2)+IF(AND(AP$220=1,AP50=1),2)</f>
        <v>6</v>
      </c>
      <c r="AS50" s="11">
        <f>IF(AND(AP$220&gt;4,AQ50=1),12)+IF(AND(AP$220&gt;4,AQ50=2),8)+IF(AND(AP$220&gt;4,AQ50=3),6)+IF(AND(AP$220&gt;4,AQ50=4),5)+IF(AND(AP$220&gt;4,AQ50=5),4)+IF(AND(AP$220&gt;4,AQ50=6),3)+IF(AND(AP$220&gt;4,AQ50=7),2)+IF(AND(AP$220&gt;4,AQ50&gt;7),1)+IF(AND(AP$220=4,AQ50=1),8)+IF(AND(AP$220=4,AQ50=2),6)+IF(AND(AP$220=4,AQ50=3),4)+IF(AND(AP$220=4,AQ50=4),2)+IF(AND(AP$220=3,AQ50=1),6)+IF(AND(AP$220=3,AQ50=2),4)+IF(AND(AP$220=3,AQ50=3),2)+IF(AND(AP$220=2,AQ50=1),4)+IF(AND(AP$220=2,AQ50=2),2)+IF(AND(AP$220=1,AQ50=1),2)</f>
        <v>0</v>
      </c>
      <c r="AT50" s="8" t="s">
        <v>32</v>
      </c>
      <c r="AU50" s="11">
        <f t="shared" ref="AU50:AU58" si="140">+AO50+AR50+AS50+BA50</f>
        <v>10</v>
      </c>
      <c r="AV50" s="15">
        <f t="shared" ref="AV50:AV58" si="141">AU50+AF50</f>
        <v>10</v>
      </c>
      <c r="AW50" s="8">
        <v>29.207000000000001</v>
      </c>
      <c r="AX50" s="8">
        <v>30.504000000000001</v>
      </c>
      <c r="AY50" s="8" t="s">
        <v>34</v>
      </c>
      <c r="AZ50" s="12" t="s">
        <v>167</v>
      </c>
      <c r="BA50" s="10">
        <v>1</v>
      </c>
      <c r="BB50" s="29">
        <f t="shared" ref="BB50:BB58" si="142">MIN(AL50,AM50,AW50,AX50)</f>
        <v>29.207000000000001</v>
      </c>
      <c r="BC50" s="28">
        <v>28.786999999999999</v>
      </c>
      <c r="BD50" s="4">
        <v>1</v>
      </c>
      <c r="BE50" s="122">
        <f>IF(AND(BF$219&gt;4,BD50=1),6)+IF(AND(BF$219&gt;4,BD50=2),4)+IF(AND(BF$219&gt;4,BD50=3),3)+IF(AND(BF$219&gt;4,BD50=4),2)+IF(AND(BF$219&gt;4,BD50=5),1)+IF(AND(BF$219&gt;4,BD50&gt;5),1)+IF(AND(BF$219=4,BD50=1),4)+IF(AND(BF$219=4,BD50=2),3)+IF(AND(BF$219=4,BD50=3),2)+IF(AND(BF$219=4,BD50=4),1)+IF(AND(BF$219=3,BD50=1),3)+IF(AND(BF$219=3,BD50=2),2)+IF(AND(BF$219=3,BD50=3),1)+IF(AND(BF$219=2,BD50=1),2)+IF(AND(BF$219=2,BD50=2),1)+IF(AND(BF$219=1,BD50=1),1)</f>
        <v>4</v>
      </c>
      <c r="BF50" s="6">
        <v>1</v>
      </c>
      <c r="BG50" s="6">
        <v>4</v>
      </c>
      <c r="BH50" s="110">
        <f>IF(AND(BF$219&gt;4,BF50=1),12)+IF(AND(BF$219&gt;4,BF50=2),8)+IF(AND(BF$219&gt;4,BF50=3),6)+IF(AND(BF$219&gt;4,BF50=4),5)+IF(AND(BF$219&gt;4,BF50=5),4)+IF(AND(BF$219&gt;4,BF50=6),3)+IF(AND(BF$219&gt;4,BF50=7),2)+IF(AND(BF$219&gt;4,BF50&gt;7),1)+IF(AND(BF$219=4,BF50=1),8)+IF(AND(BF$219=4,BF50=2),6)+IF(AND(BF$219=4,BF50=3),4)+IF(AND(BF$219=4,BF50=4),2)+IF(AND(BF$219=3,BF50=1),6)+IF(AND(BF$219=3,BF50=2),4)+IF(AND(BF$219=3,BF50=3),2)+IF(AND(BF$219=2,BF50=1),4)+IF(AND(BF$219=2,BF50=2),2)+IF(AND(BF$219=1,BF50=1),2)</f>
        <v>8</v>
      </c>
      <c r="BI50" s="110">
        <f>IF(AND(BF$219&gt;4,BG50=1),12)+IF(AND(BF$219&gt;4,BG50=2),8)+IF(AND(BF$219&gt;4,BG50=3),6)+IF(AND(BF$219&gt;4,BG50=4),5)+IF(AND(BF$219&gt;4,BG50=5),4)+IF(AND(BF$219&gt;4,BG50=6),3)+IF(AND(BF$219&gt;4,BG50=7),2)+IF(AND(BF$219&gt;4,BG50&gt;7),1)+IF(AND(BF$219=4,BG50=1),8)+IF(AND(BF$219=4,BG50=2),6)+IF(AND(BF$219=4,BG50=3),4)+IF(AND(BF$219=4,BG50=4),2)+IF(AND(BF$219=3,BG50=1),6)+IF(AND(BF$219=3,BG50=2),4)+IF(AND(BF$219=3,BG50=3),2)+IF(AND(BF$219=2,BG50=1),4)+IF(AND(BF$219=2,BG50=2),2)+IF(AND(BF$219=1,BG50=1),2)</f>
        <v>2</v>
      </c>
      <c r="BJ50" s="8" t="s">
        <v>34</v>
      </c>
      <c r="BK50" s="11">
        <f t="shared" ref="BK50:BK58" si="143">+BE50+BH50+BI50+BQ50</f>
        <v>16</v>
      </c>
      <c r="BL50" s="15">
        <f t="shared" ref="BL50:BL58" si="144">BK50+AV50</f>
        <v>26</v>
      </c>
      <c r="BM50" s="8">
        <v>28.591000000000001</v>
      </c>
      <c r="BN50" s="28">
        <v>28.99</v>
      </c>
      <c r="BO50" s="8" t="s">
        <v>27</v>
      </c>
      <c r="BP50" s="12" t="s">
        <v>173</v>
      </c>
      <c r="BQ50" s="10">
        <v>2</v>
      </c>
      <c r="BR50" s="29">
        <f t="shared" ref="BR50:BR59" si="145">MIN(BB50,BC50,BM50,BN50)</f>
        <v>28.591000000000001</v>
      </c>
      <c r="BS50" s="28"/>
      <c r="BT50" s="4"/>
      <c r="BU50" s="122">
        <f t="shared" ref="BU50:BU58" si="146">IF(AND(BV$218&gt;4,BT50=1),6)+IF(AND(BV$218&gt;4,BT50=2),4)+IF(AND(BV$218&gt;4,BT50=3),3)+IF(AND(BV$218&gt;4,BT50=4),2)+IF(AND(BV$218&gt;4,BT50=5),1)+IF(AND(BV$218&gt;4,BT50&gt;5),1)+IF(AND(BV$218=4,BT50=1),4)+IF(AND(BV$218=4,BT50=2),3)+IF(AND(BV$218=4,BT50=3),2)+IF(AND(BV$218=4,BT50=4),1)+IF(AND(BV$218=3,BT50=1),3)+IF(AND(BV$218=3,BT50=2),2)+IF(AND(BV$218=3,BT50=3),1)+IF(AND(BV$218=2,BT50=1),2)+IF(AND(BV$218=2,BT50=2),1)+IF(AND(BV$218=1,BT50=1),1)</f>
        <v>0</v>
      </c>
      <c r="BV50" s="6">
        <v>3</v>
      </c>
      <c r="BW50" s="6">
        <v>4</v>
      </c>
      <c r="BX50" s="110">
        <f t="shared" ref="BX50:BX58" si="147">IF(AND(BV$218&gt;4,BV50=1),12)+IF(AND(BV$218&gt;4,BV50=2),8)+IF(AND(BV$218&gt;4,BV50=3),6)+IF(AND(BV$218&gt;4,BV50=4),5)+IF(AND(BV$218&gt;4,BV50=5),4)+IF(AND(BV$218&gt;4,BV50=6),3)+IF(AND(BV$218&gt;4,BV50=7),2)+IF(AND(BV$218&gt;4,BV50&gt;7),1)+IF(AND(BV$218=4,BV50=1),8)+IF(AND(BV$218=4,BV50=2),6)+IF(AND(BV$218=4,BV50=3),4)+IF(AND(BV$218=4,BV50=4),2)+IF(AND(BV$218=3,BV50=1),6)+IF(AND(BV$218=3,BV50=2),4)+IF(AND(BV$218=3,BV50=3),2)+IF(AND(BV$218=2,BV50=1),4)+IF(AND(BV$218=2,BV50=2),2)+IF(AND(BV$218=1,BV50=1),2)</f>
        <v>6</v>
      </c>
      <c r="BY50" s="110">
        <f t="shared" ref="BY50:BY58" si="148">IF(AND(BV$218&gt;4,BW50=1),12)+IF(AND(BV$218&gt;4,BW50=2),8)+IF(AND(BV$218&gt;4,BW50=3),6)+IF(AND(BV$218&gt;4,BW50=4),5)+IF(AND(BV$218&gt;4,BW50=5),4)+IF(AND(BV$218&gt;4,BW50=6),3)+IF(AND(BV$218&gt;4,BW50=7),2)+IF(AND(BV$218&gt;4,BW50&gt;7),1)+IF(AND(BV$218=4,BW50=1),8)+IF(AND(BV$218=4,BW50=2),6)+IF(AND(BV$218=4,BW50=3),4)+IF(AND(BV$218=4,BW50=4),2)+IF(AND(BV$218=3,BW50=1),6)+IF(AND(BV$218=3,BW50=2),4)+IF(AND(BV$218=3,BW50=3),2)+IF(AND(BV$218=2,BW50=1),4)+IF(AND(BV$218=2,BW50=2),2)+IF(AND(BV$218=1,BW50=1),2)</f>
        <v>5</v>
      </c>
      <c r="BZ50" s="8" t="s">
        <v>34</v>
      </c>
      <c r="CA50" s="11">
        <f t="shared" ref="CA50:CA58" si="149">+BU50+BX50+BY50+CG50</f>
        <v>12</v>
      </c>
      <c r="CB50" s="15">
        <f t="shared" ref="CB50:CB58" si="150">CA50+BL50</f>
        <v>38</v>
      </c>
      <c r="CC50" s="8">
        <v>28.318000000000001</v>
      </c>
      <c r="CD50" s="28">
        <v>29.469000000000001</v>
      </c>
      <c r="CE50" s="8" t="s">
        <v>27</v>
      </c>
      <c r="CF50" s="10"/>
      <c r="CG50" s="10">
        <v>1</v>
      </c>
      <c r="CH50" s="29">
        <f t="shared" ref="CH50:CH64" si="151">MIN(BR50,BS50,CC50,CD50)</f>
        <v>28.318000000000001</v>
      </c>
      <c r="CI50" s="28"/>
      <c r="CJ50" s="4"/>
      <c r="CK50" s="5">
        <f t="shared" ref="CK50:CK58" si="152">IF(AND(CL$218&gt;4,CJ50=1),6)+IF(AND(CL$218&gt;4,CJ50=2),4)+IF(AND(CL$218&gt;4,CJ50=3),3)+IF(AND(CL$218&gt;4,CJ50=4),2)+IF(AND(CL$218&gt;4,CJ50=5),1)+IF(AND(CL$218&gt;4,CJ50&gt;5),1)+IF(AND(CL$218=4,CJ50=1),4)+IF(AND(CL$218=4,CJ50=2),3)+IF(AND(CL$218=4,CJ50=3),2)+IF(AND(CL$218=4,CJ50=4),1)+IF(AND(CL$218=3,CJ50=1),3)+IF(AND(CL$218=3,CJ50=2),2)+IF(AND(CL$218=3,CJ50=3),1)+IF(AND(CL$218=2,CJ50=1),2)+IF(AND(CL$218=2,CJ50=2),1)+IF(AND(CL$218=1,CJ50=1),1)</f>
        <v>0</v>
      </c>
      <c r="CL50" s="6">
        <v>5</v>
      </c>
      <c r="CM50" s="6"/>
      <c r="CN50" s="110">
        <f t="shared" ref="CN50:CN58" si="153">IF(AND(CL$218&gt;4,CL50=1),12)+IF(AND(CL$218&gt;4,CL50=2),8)+IF(AND(CL$218&gt;4,CL50=3),6)+IF(AND(CL$218&gt;4,CL50=4),5)+IF(AND(CL$218&gt;4,CL50=5),4)+IF(AND(CL$218&gt;4,CL50=6),3)+IF(AND(CL$218&gt;4,CL50=7),2)+IF(AND(CL$218&gt;4,CL50&gt;7),1)+IF(AND(CL$218=4,CL50=1),8)+IF(AND(CL$218=4,CL50=2),6)+IF(AND(CL$218=4,CL50=3),4)+IF(AND(CL$218=4,CL50=4),2)+IF(AND(CL$218=3,CL50=1),6)+IF(AND(CL$218=3,CL50=2),4)+IF(AND(CL$218=3,CL50=3),2)+IF(AND(CL$218=2,CL50=1),4)+IF(AND(CL$218=2,CL50=2),2)+IF(AND(CL$218=1,CL50=1),2)</f>
        <v>4</v>
      </c>
      <c r="CO50" s="5">
        <f t="shared" ref="CO50:CO58" si="154">IF(AND(CL$218&gt;4,CM50=1),12)+IF(AND(CL$218&gt;4,CM50=2),8)+IF(AND(CL$218&gt;4,CM50=3),6)+IF(AND(CL$218&gt;4,CM50=4),5)+IF(AND(CL$218&gt;4,CM50=5),4)+IF(AND(CL$218&gt;4,CM50=6),3)+IF(AND(CL$218&gt;4,CM50=7),2)+IF(AND(CL$218&gt;4,CM50&gt;7),1)+IF(AND(CL$218=4,CM50=1),8)+IF(AND(CL$218=4,CM50=2),6)+IF(AND(CL$218=4,CM50=3),4)+IF(AND(CL$218=4,CM50=4),2)+IF(AND(CL$218=3,CM50=1),6)+IF(AND(CL$218=3,CM50=2),4)+IF(AND(CL$218=3,CM50=3),2)+IF(AND(CL$218=2,CM50=1),4)+IF(AND(CL$218=2,CM50=2),2)+IF(AND(CL$218=1,CM50=1),2)</f>
        <v>0</v>
      </c>
      <c r="CP50" s="7" t="s">
        <v>27</v>
      </c>
      <c r="CQ50" s="11">
        <f t="shared" ref="CQ50:CQ64" si="155">+CK50+CN50+CO50+CW50</f>
        <v>5</v>
      </c>
      <c r="CR50" s="15">
        <f t="shared" ref="CR50:CR64" si="156">CQ50+CB50</f>
        <v>43</v>
      </c>
      <c r="CS50" s="8">
        <v>28.283000000000001</v>
      </c>
      <c r="CT50" s="28"/>
      <c r="CU50" s="8" t="s">
        <v>27</v>
      </c>
      <c r="CV50" s="8"/>
      <c r="CW50" s="10">
        <v>1</v>
      </c>
      <c r="CX50" s="29">
        <f t="shared" ref="CX50:CX65" si="157">MIN(CH50,CI50,CS50,CT50)</f>
        <v>28.283000000000001</v>
      </c>
      <c r="CY50" s="28"/>
      <c r="CZ50" s="4"/>
      <c r="DA50" s="5">
        <f>IF(AND(DB$218&gt;4,CZ50=1),6)+IF(AND(DB$218&gt;4,CZ50=2),4)+IF(AND(DB$218&gt;4,CZ50=3),3)+IF(AND(DB$218&gt;4,CZ50=4),2)+IF(AND(DB$218&gt;4,CZ50=5),1)+IF(AND(DB$218&gt;4,CZ50&gt;5),1)+IF(AND(DB$218=4,CZ50=1),4)+IF(AND(DB$218=4,CZ50=2),3)+IF(AND(DB$218=4,CZ50=3),2)+IF(AND(DB$218=4,CZ50=4),1)+IF(AND(DB$218=3,CZ50=1),3)+IF(AND(DB$218=3,CZ50=2),2)+IF(AND(DB$218=3,CZ50=3),1)+IF(AND(DB$218=2,CZ50=1),2)+IF(AND(DB$218=2,CZ50=2),1)+IF(AND(DB$218=1,CZ50=1),1)</f>
        <v>0</v>
      </c>
      <c r="DB50" s="6">
        <v>3</v>
      </c>
      <c r="DC50" s="6">
        <v>3</v>
      </c>
      <c r="DD50" s="110">
        <f>IF(AND(DB$218&gt;4,DB50=1),12)+IF(AND(DB$218&gt;4,DB50=2),8)+IF(AND(DB$218&gt;4,DB50=3),6)+IF(AND(DB$218&gt;4,DB50=4),5)+IF(AND(DB$218&gt;4,DB50=5),4)+IF(AND(DB$218&gt;4,DB50=6),3)+IF(AND(DB$218&gt;4,DB50=7),2)+IF(AND(DB$218&gt;4,DB50&gt;7),1)+IF(AND(DB$218=4,DB50=1),8)+IF(AND(DB$218=4,DB50=2),6)+IF(AND(DB$218=4,DB50=3),4)+IF(AND(DB$218=4,DB50=4),2)+IF(AND(DB$218=3,DB50=1),6)+IF(AND(DB$218=3,DB50=2),4)+IF(AND(DB$218=3,DB50=3),2)+IF(AND(DB$218=2,DB50=1),4)+IF(AND(DB$218=2,DB50=2),2)+IF(AND(DB$218=1,DB50=1),2)</f>
        <v>4</v>
      </c>
      <c r="DE50" s="110">
        <f>IF(AND(DB$218&gt;4,DC50=1),12)+IF(AND(DB$218&gt;4,DC50=2),8)+IF(AND(DB$218&gt;4,DC50=3),6)+IF(AND(DB$218&gt;4,DC50=4),5)+IF(AND(DB$218&gt;4,DC50=5),4)+IF(AND(DB$218&gt;4,DC50=6),3)+IF(AND(DB$218&gt;4,DC50=7),2)+IF(AND(DB$218&gt;4,DC50&gt;7),1)+IF(AND(DB$218=4,DC50=1),8)+IF(AND(DB$218=4,DC50=2),6)+IF(AND(DB$218=4,DC50=3),4)+IF(AND(DB$218=4,DC50=4),2)+IF(AND(DB$218=3,DC50=1),6)+IF(AND(DB$218=3,DC50=2),4)+IF(AND(DB$218=3,DC50=3),2)+IF(AND(DB$218=2,DC50=1),4)+IF(AND(DB$218=2,DC50=2),2)+IF(AND(DB$218=1,DC50=1),2)</f>
        <v>4</v>
      </c>
      <c r="DF50" s="7" t="s">
        <v>27</v>
      </c>
      <c r="DG50" s="11">
        <f t="shared" ref="DG50:DG64" si="158">+DA50+DD50+DE50+DM50</f>
        <v>8</v>
      </c>
      <c r="DH50" s="15">
        <f t="shared" ref="DH50:DH64" si="159">DG50+CR50</f>
        <v>51</v>
      </c>
      <c r="DI50" s="8">
        <v>51.323999999999998</v>
      </c>
      <c r="DJ50" s="28">
        <v>29.591000000000001</v>
      </c>
      <c r="DK50" s="8" t="s">
        <v>27</v>
      </c>
      <c r="DL50" s="8"/>
      <c r="DM50" s="10"/>
      <c r="DN50" s="29">
        <f t="shared" ref="DN50:DN66" si="160">MIN(CX50,CY50,DI50,DJ50)</f>
        <v>28.283000000000001</v>
      </c>
      <c r="DO50" s="28">
        <v>30.725000000000001</v>
      </c>
      <c r="DP50" s="4">
        <v>2</v>
      </c>
      <c r="DQ50" s="122">
        <f>IF(AND(DR$218&gt;4,DP50=1),6)+IF(AND(DR$218&gt;4,DP50=2),4)+IF(AND(DR$218&gt;4,DP50=3),3)+IF(AND(DR$218&gt;4,DP50=4),2)+IF(AND(DR$218&gt;4,DP50=5),1)+IF(AND(DR$218&gt;4,DP50&gt;5),1)+IF(AND(DR$218=4,DP50=1),4)+IF(AND(DR$218=4,DP50=2),3)+IF(AND(DR$218=4,DP50=3),2)+IF(AND(DR$218=4,DP50=4),1)+IF(AND(DR$218=3,DP50=1),3)+IF(AND(DR$218=3,DP50=2),2)+IF(AND(DR$218=3,DP50=3),1)+IF(AND(DR$218=2,DP50=1),2)+IF(AND(DR$218=2,DP50=2),1)+IF(AND(DR$218=1,DP50=1),1)</f>
        <v>3</v>
      </c>
      <c r="DR50" s="6">
        <v>1</v>
      </c>
      <c r="DS50" s="6">
        <v>2</v>
      </c>
      <c r="DT50" s="110">
        <f>IF(AND(DR$218&gt;4,DR50=1),12)+IF(AND(DR$218&gt;4,DR50=2),8)+IF(AND(DR$218&gt;4,DR50=3),6)+IF(AND(DR$218&gt;4,DR50=4),5)+IF(AND(DR$218&gt;4,DR50=5),4)+IF(AND(DR$218&gt;4,DR50=6),3)+IF(AND(DR$218&gt;4,DR50=7),2)+IF(AND(DR$218&gt;4,DR50&gt;7),1)+IF(AND(DR$218=4,DR50=1),8)+IF(AND(DR$218=4,DR50=2),6)+IF(AND(DR$218=4,DR50=3),4)+IF(AND(DR$218=4,DR50=4),2)+IF(AND(DR$218=3,DR50=1),6)+IF(AND(DR$218=3,DR50=2),4)+IF(AND(DR$218=3,DR50=3),2)+IF(AND(DR$218=2,DR50=1),4)+IF(AND(DR$218=2,DR50=2),2)+IF(AND(DR$218=1,DR50=1),2)</f>
        <v>8</v>
      </c>
      <c r="DU50" s="110">
        <f>IF(AND(DR$218&gt;4,DS50=1),12)+IF(AND(DR$218&gt;4,DS50=2),8)+IF(AND(DR$218&gt;4,DS50=3),6)+IF(AND(DR$218&gt;4,DS50=4),5)+IF(AND(DR$218&gt;4,DS50=5),4)+IF(AND(DR$218&gt;4,DS50=6),3)+IF(AND(DR$218&gt;4,DS50=7),2)+IF(AND(DR$218&gt;4,DS50&gt;7),1)+IF(AND(DR$218=4,DS50=1),8)+IF(AND(DR$218=4,DS50=2),6)+IF(AND(DR$218=4,DS50=3),4)+IF(AND(DR$218=4,DS50=4),2)+IF(AND(DR$218=3,DS50=1),6)+IF(AND(DR$218=3,DS50=2),4)+IF(AND(DR$218=3,DS50=3),2)+IF(AND(DR$218=2,DS50=1),4)+IF(AND(DR$218=2,DS50=2),2)+IF(AND(DR$218=1,DS50=1),2)</f>
        <v>6</v>
      </c>
      <c r="DV50" s="7" t="s">
        <v>27</v>
      </c>
      <c r="DW50" s="11">
        <f t="shared" ref="DW50:DW65" si="161">+DQ50+DT50+DU50+EC50</f>
        <v>17</v>
      </c>
      <c r="DX50" s="15">
        <f t="shared" ref="DX50:DX65" si="162">DW50+DH50</f>
        <v>68</v>
      </c>
      <c r="DY50" s="8">
        <v>28.899000000000001</v>
      </c>
      <c r="DZ50" s="28">
        <v>44.286999999999999</v>
      </c>
      <c r="EA50" s="8" t="s">
        <v>27</v>
      </c>
      <c r="EB50" s="8"/>
      <c r="EC50" s="10"/>
      <c r="ED50" s="29">
        <f t="shared" ref="ED50:ED66" si="163">MIN(DN50,DO50,DY50,DZ50)</f>
        <v>28.283000000000001</v>
      </c>
      <c r="EE50" s="28">
        <v>29.36</v>
      </c>
      <c r="EF50" s="4">
        <v>4</v>
      </c>
      <c r="EG50" s="122">
        <f>IF(AND(EH$218&gt;4,EF50=1),6)+IF(AND(EH$218&gt;4,EF50=2),4)+IF(AND(EH$218&gt;4,EF50=3),3)+IF(AND(EH$218&gt;4,EF50=4),2)+IF(AND(EH$218&gt;4,EF50=5),1)+IF(AND(EH$218&gt;4,EF50&gt;5),1)+IF(AND(EH$218=4,EF50=1),4)+IF(AND(EH$218=4,EF50=2),3)+IF(AND(EH$218=4,EF50=3),2)+IF(AND(EH$218=4,EF50=4),1)+IF(AND(EH$218=3,EF50=1),3)+IF(AND(EH$218=3,EF50=2),2)+IF(AND(EH$218=3,EF50=3),1)+IF(AND(EH$218=2,EF50=1),2)+IF(AND(EH$218=2,EF50=2),1)+IF(AND(EH$218=1,EF50=1),1)</f>
        <v>2</v>
      </c>
      <c r="EH50" s="6">
        <v>5</v>
      </c>
      <c r="EI50" s="6">
        <v>7</v>
      </c>
      <c r="EJ50" s="110">
        <f>IF(AND(EH$218&gt;4,EH50=1),12)+IF(AND(EH$218&gt;4,EH50=2),8)+IF(AND(EH$218&gt;4,EH50=3),6)+IF(AND(EH$218&gt;4,EH50=4),5)+IF(AND(EH$218&gt;4,EH50=5),4)+IF(AND(EH$218&gt;4,EH50=6),3)+IF(AND(EH$218&gt;4,EH50=7),2)+IF(AND(EH$218&gt;4,EH50&gt;7),1)+IF(AND(EH$218=4,EH50=1),8)+IF(AND(EH$218=4,EH50=2),6)+IF(AND(EH$218=4,EH50=3),4)+IF(AND(EH$218=4,EH50=4),2)+IF(AND(EH$218=3,EH50=1),6)+IF(AND(EH$218=3,EH50=2),4)+IF(AND(EH$218=3,EH50=3),2)+IF(AND(EH$218=2,EH50=1),4)+IF(AND(EH$218=2,EH50=2),2)+IF(AND(EH$218=1,EH50=1),2)</f>
        <v>4</v>
      </c>
      <c r="EK50" s="110">
        <f>IF(AND(EH$218&gt;4,EI50=1),12)+IF(AND(EH$218&gt;4,EI50=2),8)+IF(AND(EH$218&gt;4,EI50=3),6)+IF(AND(EH$218&gt;4,EI50=4),5)+IF(AND(EH$218&gt;4,EI50=5),4)+IF(AND(EH$218&gt;4,EI50=6),3)+IF(AND(EH$218&gt;4,EI50=7),2)+IF(AND(EH$218&gt;4,EI50&gt;7),1)+IF(AND(EH$218=4,EI50=1),8)+IF(AND(EH$218=4,EI50=2),6)+IF(AND(EH$218=4,EI50=3),4)+IF(AND(EH$218=4,EI50=4),2)+IF(AND(EH$218=3,EI50=1),6)+IF(AND(EH$218=3,EI50=2),4)+IF(AND(EH$218=3,EI50=3),2)+IF(AND(EH$218=2,EI50=1),4)+IF(AND(EH$218=2,EI50=2),2)+IF(AND(EH$218=1,EI50=1),2)</f>
        <v>2</v>
      </c>
      <c r="EL50" s="7" t="s">
        <v>27</v>
      </c>
      <c r="EM50" s="11">
        <f t="shared" ref="EM50:EM65" si="164">+EG50+EJ50+EK50+ES50</f>
        <v>8</v>
      </c>
      <c r="EN50" s="15">
        <f t="shared" ref="EN50:EN65" si="165">EM50+DX50</f>
        <v>76</v>
      </c>
      <c r="EO50" s="8">
        <v>28.306999999999999</v>
      </c>
      <c r="EP50" s="28">
        <v>28.931000000000001</v>
      </c>
      <c r="EQ50" s="8" t="s">
        <v>27</v>
      </c>
      <c r="ER50" s="8"/>
      <c r="ES50" s="10"/>
      <c r="ET50" s="29">
        <f t="shared" ref="ET50:ET66" si="166">MIN(ED50,EE50,EO50,EP50)</f>
        <v>28.283000000000001</v>
      </c>
      <c r="EU50" s="136">
        <v>76</v>
      </c>
      <c r="EV50" s="2"/>
      <c r="EW50" s="127"/>
      <c r="EZ50" s="135"/>
      <c r="FA50" s="36"/>
      <c r="FB50" s="118"/>
      <c r="FC50" s="36"/>
      <c r="FD50" s="36"/>
      <c r="FE50" s="36"/>
      <c r="FF50" s="115"/>
      <c r="FG50" s="36"/>
      <c r="FH50" s="115"/>
      <c r="FI50" s="36"/>
      <c r="FJ50" s="115"/>
      <c r="FK50" s="36"/>
      <c r="FL50" s="36"/>
      <c r="FM50" s="36"/>
    </row>
    <row r="51" spans="1:169" s="23" customFormat="1" ht="13.8" x14ac:dyDescent="0.3">
      <c r="A51" s="20">
        <v>2</v>
      </c>
      <c r="B51" s="1" t="s">
        <v>36</v>
      </c>
      <c r="C51" s="13" t="s">
        <v>58</v>
      </c>
      <c r="D51" s="3">
        <v>39</v>
      </c>
      <c r="E51" s="3" t="s">
        <v>51</v>
      </c>
      <c r="F51" s="14">
        <v>27.474</v>
      </c>
      <c r="G51" s="14">
        <v>34.792000000000002</v>
      </c>
      <c r="H51" s="4">
        <v>5</v>
      </c>
      <c r="I51" s="122">
        <f>IF(AND(J$218&gt;4,H51=1),6)+IF(AND(J$218&gt;4,H51=2),4)+IF(AND(J$218&gt;4,H51=3),3)+IF(AND(J$218&gt;4,H51=4),2)+IF(AND(J$218&gt;4,H51=5),1)+IF(AND(J$218&gt;4,H51&gt;5),1)+IF(AND(J$218=4,H51=1),4)+IF(AND(J$218=4,H51=2),3)+IF(AND(J$218=4,H51=3),2)+IF(AND(J$218=4,H51=4),1)+IF(AND(J$218=3,H51=1),3)+IF(AND(J$218=3,H51=2),2)+IF(AND(J$218=3,H51=3),1)+IF(AND(J$218=2,H51=1),2)+IF(AND(J$218=2,H51=2),1)+IF(AND(J$218=1,H51=1),1)</f>
        <v>1</v>
      </c>
      <c r="J51" s="6">
        <v>5</v>
      </c>
      <c r="K51" s="6">
        <v>5</v>
      </c>
      <c r="L51" s="110">
        <f>IF(AND(J$218&gt;4,J51=1),12)+IF(AND(J$218&gt;4,J51=2),8)+IF(AND(J$218&gt;4,J51=3),6)+IF(AND(J$218&gt;4,J51=4),5)+IF(AND(J$218&gt;4,J51=5),4)+IF(AND(J$218&gt;4,J51=6),3)+IF(AND(J$218&gt;4,J51=7),2)+IF(AND(J$218&gt;4,J51&gt;7),1)+IF(AND(J$218=4,J51=1),8)+IF(AND(J$218=4,J51=2),6)+IF(AND(J$218=4,J51=3),4)+IF(AND(J$218=4,J51=4),2)+IF(AND(J$218=3,J51=1),6)+IF(AND(J$218=3,J51=2),4)+IF(AND(J$218=3,J51=3),2)+IF(AND(J$218=2,J51=1),4)+IF(AND(J$218=2,J51=2),2)+IF(AND(J$218=1,J51=1),2)</f>
        <v>4</v>
      </c>
      <c r="M51" s="110">
        <f>IF(AND(J$218&gt;4,K51=1),12)+IF(AND(J$218&gt;4,K51=2),8)+IF(AND(J$218&gt;4,K51=3),6)+IF(AND(J$218&gt;4,K51=4),5)+IF(AND(J$218&gt;4,K51=5),4)+IF(AND(J$218&gt;4,K51=6),3)+IF(AND(J$218&gt;4,K51=7),2)+IF(AND(J$218&gt;4,K51&gt;7),1)+IF(AND(J$218=4,K51=1),8)+IF(AND(J$218=4,K51=2),6)+IF(AND(J$218=4,K51=3),4)+IF(AND(J$218=4,K51=4),2)+IF(AND(J$218=3,K51=1),6)+IF(AND(J$218=3,K51=2),4)+IF(AND(J$218=3,K51=3),2)+IF(AND(J$218=2,K51=1),4)+IF(AND(J$218=2,K51=2),2)+IF(AND(J$218=1,K51=1),2)</f>
        <v>4</v>
      </c>
      <c r="N51" s="7" t="s">
        <v>27</v>
      </c>
      <c r="O51" s="5">
        <f>+I51+L51+M51+U51</f>
        <v>9</v>
      </c>
      <c r="P51" s="15">
        <f t="shared" ref="P51:P58" si="167">O51+0</f>
        <v>9</v>
      </c>
      <c r="Q51" s="14">
        <v>31.462</v>
      </c>
      <c r="R51" s="14">
        <v>31.911999999999999</v>
      </c>
      <c r="S51" s="8" t="s">
        <v>27</v>
      </c>
      <c r="T51" s="8" t="s">
        <v>28</v>
      </c>
      <c r="U51" s="10"/>
      <c r="V51" s="29">
        <f t="shared" ref="V51:V58" si="168">MIN(F51,G51,Q51,R51)</f>
        <v>27.474</v>
      </c>
      <c r="W51" s="14"/>
      <c r="X51" s="4"/>
      <c r="Y51" s="5">
        <f t="shared" ref="Y51:Y58" si="169">IF(AND(Z$218&gt;4,X51=1),6)+IF(AND(Z$218&gt;4,X51=2),4)+IF(AND(Z$218&gt;4,X51=3),3)+IF(AND(Z$218&gt;4,X51=4),2)+IF(AND(Z$218&gt;4,X51=5),1)+IF(AND(Z$218&gt;4,X51&gt;5),1)+IF(AND(Z$218=4,X51=1),4)+IF(AND(Z$218=4,X51=2),3)+IF(AND(Z$218=4,X51=3),2)+IF(AND(Z$218=4,X51=4),1)+IF(AND(Z$218=3,X51=1),3)+IF(AND(Z$218=3,X51=2),2)+IF(AND(Z$218=3,X51=3),1)+IF(AND(Z$218=2,X51=1),2)+IF(AND(Z$218=2,X51=2),1)+IF(AND(Z$218=1,X51=1),1)</f>
        <v>0</v>
      </c>
      <c r="Z51" s="6">
        <v>3</v>
      </c>
      <c r="AA51" s="6">
        <v>5</v>
      </c>
      <c r="AB51" s="110">
        <f t="shared" ref="AB51:AB58" si="170">IF(AND(Z$218&gt;4,Z51=1),12)+IF(AND(Z$218&gt;4,Z51=2),8)+IF(AND(Z$218&gt;4,Z51=3),6)+IF(AND(Z$218&gt;4,Z51=4),5)+IF(AND(Z$218&gt;4,Z51=5),4)+IF(AND(Z$218&gt;4,Z51=6),3)+IF(AND(Z$218&gt;4,Z51=7),2)+IF(AND(Z$218&gt;4,Z51&gt;7),1)+IF(AND(Z$218=4,Z51=1),8)+IF(AND(Z$218=4,Z51=2),6)+IF(AND(Z$218=4,Z51=3),4)+IF(AND(Z$218=4,Z51=4),2)+IF(AND(Z$218=3,Z51=1),6)+IF(AND(Z$218=3,Z51=2),4)+IF(AND(Z$218=3,Z51=3),2)+IF(AND(Z$218=2,Z51=1),4)+IF(AND(Z$218=2,Z51=2),2)+IF(AND(Z$218=1,Z51=1),2)</f>
        <v>6</v>
      </c>
      <c r="AC51" s="110">
        <f t="shared" ref="AC51:AC58" si="171">IF(AND(Z$218&gt;4,AA51=1),12)+IF(AND(Z$218&gt;4,AA51=2),8)+IF(AND(Z$218&gt;4,AA51=3),6)+IF(AND(Z$218&gt;4,AA51=4),5)+IF(AND(Z$218&gt;4,AA51=5),4)+IF(AND(Z$218&gt;4,AA51=6),3)+IF(AND(Z$218&gt;4,AA51=7),2)+IF(AND(Z$218&gt;4,AA51&gt;7),1)+IF(AND(Z$218=4,AA51=1),8)+IF(AND(Z$218=4,AA51=2),6)+IF(AND(Z$218=4,AA51=3),4)+IF(AND(Z$218=4,AA51=4),2)+IF(AND(Z$218=3,AA51=1),6)+IF(AND(Z$218=3,AA51=2),4)+IF(AND(Z$218=3,AA51=3),2)+IF(AND(Z$218=2,AA51=1),4)+IF(AND(Z$218=2,AA51=2),2)+IF(AND(Z$218=1,AA51=1),2)</f>
        <v>4</v>
      </c>
      <c r="AD51" s="7" t="s">
        <v>27</v>
      </c>
      <c r="AE51" s="5">
        <f t="shared" ref="AE51:AE58" si="172">+Y51+AB51+AC51+AK51</f>
        <v>10</v>
      </c>
      <c r="AF51" s="15">
        <f t="shared" ref="AF51:AF58" si="173">AE51+P51</f>
        <v>19</v>
      </c>
      <c r="AG51" s="14">
        <v>29.617000000000001</v>
      </c>
      <c r="AH51" s="14">
        <v>31.942</v>
      </c>
      <c r="AI51" s="8" t="s">
        <v>27</v>
      </c>
      <c r="AJ51" s="8" t="s">
        <v>28</v>
      </c>
      <c r="AK51" s="10"/>
      <c r="AL51" s="29">
        <f t="shared" si="139"/>
        <v>27.474</v>
      </c>
      <c r="AM51" s="14">
        <v>31.597999999999999</v>
      </c>
      <c r="AN51" s="4">
        <v>7</v>
      </c>
      <c r="AO51" s="122">
        <f t="shared" ref="AO51:AO58" si="174">IF(AND(AP$218&gt;4,AN51=1),6)+IF(AND(AP$218&gt;4,AN51=2),4)+IF(AND(AP$218&gt;4,AN51=3),3)+IF(AND(AP$218&gt;4,AN51=4),2)+IF(AND(AP$218&gt;4,AN51=5),1)+IF(AND(AP$218&gt;4,AN51&gt;5),1)+IF(AND(AP$218=4,AN51=1),4)+IF(AND(AP$218=4,AN51=2),3)+IF(AND(AP$218=4,AN51=3),2)+IF(AND(AP$218=4,AN51=4),1)+IF(AND(AP$218=3,AN51=1),3)+IF(AND(AP$218=3,AN51=2),2)+IF(AND(AP$218=3,AN51=3),1)+IF(AND(AP$218=2,AN51=1),2)+IF(AND(AP$218=2,AN51=2),1)+IF(AND(AP$218=1,AN51=1),1)</f>
        <v>1</v>
      </c>
      <c r="AP51" s="6">
        <v>3</v>
      </c>
      <c r="AQ51" s="6">
        <v>1</v>
      </c>
      <c r="AR51" s="110">
        <f t="shared" ref="AR51:AR58" si="175">IF(AND(AP$218&gt;4,AP51=1),12)+IF(AND(AP$218&gt;4,AP51=2),8)+IF(AND(AP$218&gt;4,AP51=3),6)+IF(AND(AP$218&gt;4,AP51=4),5)+IF(AND(AP$218&gt;4,AP51=5),4)+IF(AND(AP$218&gt;4,AP51=6),3)+IF(AND(AP$218&gt;4,AP51=7),2)+IF(AND(AP$218&gt;4,AP51&gt;7),1)+IF(AND(AP$218=4,AP51=1),8)+IF(AND(AP$218=4,AP51=2),6)+IF(AND(AP$218=4,AP51=3),4)+IF(AND(AP$218=4,AP51=4),2)+IF(AND(AP$218=3,AP51=1),6)+IF(AND(AP$218=3,AP51=2),4)+IF(AND(AP$218=3,AP51=3),2)+IF(AND(AP$218=2,AP51=1),4)+IF(AND(AP$218=2,AP51=2),2)+IF(AND(AP$218=1,AP51=1),2)</f>
        <v>6</v>
      </c>
      <c r="AS51" s="110">
        <f t="shared" ref="AS51:AS58" si="176">IF(AND(AP$218&gt;4,AQ51=1),12)+IF(AND(AP$218&gt;4,AQ51=2),8)+IF(AND(AP$218&gt;4,AQ51=3),6)+IF(AND(AP$218&gt;4,AQ51=4),5)+IF(AND(AP$218&gt;4,AQ51=5),4)+IF(AND(AP$218&gt;4,AQ51=6),3)+IF(AND(AP$218&gt;4,AQ51=7),2)+IF(AND(AP$218&gt;4,AQ51&gt;7),1)+IF(AND(AP$218=4,AQ51=1),8)+IF(AND(AP$218=4,AQ51=2),6)+IF(AND(AP$218=4,AQ51=3),4)+IF(AND(AP$218=4,AQ51=4),2)+IF(AND(AP$218=3,AQ51=1),6)+IF(AND(AP$218=3,AQ51=2),4)+IF(AND(AP$218=3,AQ51=3),2)+IF(AND(AP$218=2,AQ51=1),4)+IF(AND(AP$218=2,AQ51=2),2)+IF(AND(AP$218=1,AQ51=1),2)</f>
        <v>12</v>
      </c>
      <c r="AT51" s="7" t="s">
        <v>27</v>
      </c>
      <c r="AU51" s="5">
        <f t="shared" si="140"/>
        <v>19</v>
      </c>
      <c r="AV51" s="15">
        <f t="shared" si="141"/>
        <v>38</v>
      </c>
      <c r="AW51" s="14">
        <v>31.526</v>
      </c>
      <c r="AX51" s="14">
        <v>30.617000000000001</v>
      </c>
      <c r="AY51" s="8" t="s">
        <v>27</v>
      </c>
      <c r="AZ51" s="8" t="s">
        <v>28</v>
      </c>
      <c r="BA51" s="10"/>
      <c r="BB51" s="29">
        <f t="shared" si="142"/>
        <v>27.474</v>
      </c>
      <c r="BC51" s="14">
        <v>33.223999999999997</v>
      </c>
      <c r="BD51" s="4">
        <v>6</v>
      </c>
      <c r="BE51" s="122">
        <f t="shared" ref="BE51:BE58" si="177">IF(AND(BF$218&gt;4,BD51=1),6)+IF(AND(BF$218&gt;4,BD51=2),4)+IF(AND(BF$218&gt;4,BD51=3),3)+IF(AND(BF$218&gt;4,BD51=4),2)+IF(AND(BF$218&gt;4,BD51=5),1)+IF(AND(BF$218&gt;4,BD51&gt;5),1)+IF(AND(BF$218=4,BD51=1),4)+IF(AND(BF$218=4,BD51=2),3)+IF(AND(BF$218=4,BD51=3),2)+IF(AND(BF$218=4,BD51=4),1)+IF(AND(BF$218=3,BD51=1),3)+IF(AND(BF$218=3,BD51=2),2)+IF(AND(BF$218=3,BD51=3),1)+IF(AND(BF$218=2,BD51=1),2)+IF(AND(BF$218=2,BD51=2),1)+IF(AND(BF$218=1,BD51=1),1)</f>
        <v>1</v>
      </c>
      <c r="BF51" s="6">
        <v>6</v>
      </c>
      <c r="BG51" s="6">
        <v>3</v>
      </c>
      <c r="BH51" s="110">
        <f t="shared" ref="BH51:BH58" si="178">IF(AND(BF$218&gt;4,BF51=1),12)+IF(AND(BF$218&gt;4,BF51=2),8)+IF(AND(BF$218&gt;4,BF51=3),6)+IF(AND(BF$218&gt;4,BF51=4),5)+IF(AND(BF$218&gt;4,BF51=5),4)+IF(AND(BF$218&gt;4,BF51=6),3)+IF(AND(BF$218&gt;4,BF51=7),2)+IF(AND(BF$218&gt;4,BF51&gt;7),1)+IF(AND(BF$218=4,BF51=1),8)+IF(AND(BF$218=4,BF51=2),6)+IF(AND(BF$218=4,BF51=3),4)+IF(AND(BF$218=4,BF51=4),2)+IF(AND(BF$218=3,BF51=1),6)+IF(AND(BF$218=3,BF51=2),4)+IF(AND(BF$218=3,BF51=3),2)+IF(AND(BF$218=2,BF51=1),4)+IF(AND(BF$218=2,BF51=2),2)+IF(AND(BF$218=1,BF51=1),2)</f>
        <v>3</v>
      </c>
      <c r="BI51" s="110">
        <f t="shared" ref="BI51:BI58" si="179">IF(AND(BF$218&gt;4,BG51=1),12)+IF(AND(BF$218&gt;4,BG51=2),8)+IF(AND(BF$218&gt;4,BG51=3),6)+IF(AND(BF$218&gt;4,BG51=4),5)+IF(AND(BF$218&gt;4,BG51=5),4)+IF(AND(BF$218&gt;4,BG51=6),3)+IF(AND(BF$218&gt;4,BG51=7),2)+IF(AND(BF$218&gt;4,BG51&gt;7),1)+IF(AND(BF$218=4,BG51=1),8)+IF(AND(BF$218=4,BG51=2),6)+IF(AND(BF$218=4,BG51=3),4)+IF(AND(BF$218=4,BG51=4),2)+IF(AND(BF$218=3,BG51=1),6)+IF(AND(BF$218=3,BG51=2),4)+IF(AND(BF$218=3,BG51=3),2)+IF(AND(BF$218=2,BG51=1),4)+IF(AND(BF$218=2,BG51=2),2)+IF(AND(BF$218=1,BG51=1),2)</f>
        <v>6</v>
      </c>
      <c r="BJ51" s="7" t="s">
        <v>27</v>
      </c>
      <c r="BK51" s="5">
        <f t="shared" si="143"/>
        <v>10</v>
      </c>
      <c r="BL51" s="15">
        <f t="shared" si="144"/>
        <v>48</v>
      </c>
      <c r="BM51" s="14">
        <v>30.905999999999999</v>
      </c>
      <c r="BN51" s="14">
        <v>29.120999999999999</v>
      </c>
      <c r="BO51" s="8" t="s">
        <v>27</v>
      </c>
      <c r="BP51" s="8" t="s">
        <v>28</v>
      </c>
      <c r="BQ51" s="10"/>
      <c r="BR51" s="29">
        <f t="shared" si="145"/>
        <v>27.474</v>
      </c>
      <c r="BS51" s="14">
        <v>31.402999999999999</v>
      </c>
      <c r="BT51" s="4">
        <v>8</v>
      </c>
      <c r="BU51" s="122">
        <f t="shared" si="146"/>
        <v>1</v>
      </c>
      <c r="BV51" s="6">
        <v>8</v>
      </c>
      <c r="BW51" s="6">
        <v>7</v>
      </c>
      <c r="BX51" s="5">
        <f t="shared" si="147"/>
        <v>1</v>
      </c>
      <c r="BY51" s="5">
        <f t="shared" si="148"/>
        <v>2</v>
      </c>
      <c r="BZ51" s="7" t="s">
        <v>27</v>
      </c>
      <c r="CA51" s="5">
        <f t="shared" si="149"/>
        <v>4</v>
      </c>
      <c r="CB51" s="15">
        <f t="shared" si="150"/>
        <v>52</v>
      </c>
      <c r="CC51" s="14">
        <v>34.917999999999999</v>
      </c>
      <c r="CD51" s="14">
        <v>37.395000000000003</v>
      </c>
      <c r="CE51" s="8" t="s">
        <v>27</v>
      </c>
      <c r="CF51" s="8" t="s">
        <v>28</v>
      </c>
      <c r="CG51" s="10"/>
      <c r="CH51" s="29">
        <f t="shared" si="151"/>
        <v>27.474</v>
      </c>
      <c r="CI51" s="14"/>
      <c r="CJ51" s="4"/>
      <c r="CK51" s="5">
        <f t="shared" si="152"/>
        <v>0</v>
      </c>
      <c r="CL51" s="6">
        <v>6</v>
      </c>
      <c r="CM51" s="6"/>
      <c r="CN51" s="110">
        <f t="shared" si="153"/>
        <v>3</v>
      </c>
      <c r="CO51" s="5">
        <f t="shared" si="154"/>
        <v>0</v>
      </c>
      <c r="CP51" s="7" t="s">
        <v>27</v>
      </c>
      <c r="CQ51" s="5">
        <f t="shared" si="155"/>
        <v>3</v>
      </c>
      <c r="CR51" s="15">
        <f t="shared" si="156"/>
        <v>55</v>
      </c>
      <c r="CS51" s="14">
        <v>30.463999999999999</v>
      </c>
      <c r="CT51" s="14"/>
      <c r="CU51" s="8" t="s">
        <v>27</v>
      </c>
      <c r="CV51" s="8" t="s">
        <v>28</v>
      </c>
      <c r="CW51" s="10"/>
      <c r="CX51" s="29">
        <f t="shared" si="157"/>
        <v>27.474</v>
      </c>
      <c r="CY51" s="14"/>
      <c r="CZ51" s="4"/>
      <c r="DA51" s="5">
        <f>IF(AND(DB$218&gt;4,CZ51=1),6)+IF(AND(DB$218&gt;4,CZ51=2),4)+IF(AND(DB$218&gt;4,CZ51=3),3)+IF(AND(DB$218&gt;4,CZ51=4),2)+IF(AND(DB$218&gt;4,CZ51=5),1)+IF(AND(DB$218&gt;4,CZ51&gt;5),1)+IF(AND(DB$218=4,CZ51=1),4)+IF(AND(DB$218=4,CZ51=2),3)+IF(AND(DB$218=4,CZ51=3),2)+IF(AND(DB$218=4,CZ51=4),1)+IF(AND(DB$218=3,CZ51=1),3)+IF(AND(DB$218=3,CZ51=2),2)+IF(AND(DB$218=3,CZ51=3),1)+IF(AND(DB$218=2,CZ51=1),2)+IF(AND(DB$218=2,CZ51=2),1)+IF(AND(DB$218=1,CZ51=1),1)</f>
        <v>0</v>
      </c>
      <c r="DB51" s="6">
        <v>2</v>
      </c>
      <c r="DC51" s="6">
        <v>1</v>
      </c>
      <c r="DD51" s="110">
        <f>IF(AND(DB$218&gt;4,DB51=1),12)+IF(AND(DB$218&gt;4,DB51=2),8)+IF(AND(DB$218&gt;4,DB51=3),6)+IF(AND(DB$218&gt;4,DB51=4),5)+IF(AND(DB$218&gt;4,DB51=5),4)+IF(AND(DB$218&gt;4,DB51=6),3)+IF(AND(DB$218&gt;4,DB51=7),2)+IF(AND(DB$218&gt;4,DB51&gt;7),1)+IF(AND(DB$218=4,DB51=1),8)+IF(AND(DB$218=4,DB51=2),6)+IF(AND(DB$218=4,DB51=3),4)+IF(AND(DB$218=4,DB51=4),2)+IF(AND(DB$218=3,DB51=1),6)+IF(AND(DB$218=3,DB51=2),4)+IF(AND(DB$218=3,DB51=3),2)+IF(AND(DB$218=2,DB51=1),4)+IF(AND(DB$218=2,DB51=2),2)+IF(AND(DB$218=1,DB51=1),2)</f>
        <v>6</v>
      </c>
      <c r="DE51" s="110">
        <f>IF(AND(DB$218&gt;4,DC51=1),12)+IF(AND(DB$218&gt;4,DC51=2),8)+IF(AND(DB$218&gt;4,DC51=3),6)+IF(AND(DB$218&gt;4,DC51=4),5)+IF(AND(DB$218&gt;4,DC51=5),4)+IF(AND(DB$218&gt;4,DC51=6),3)+IF(AND(DB$218&gt;4,DC51=7),2)+IF(AND(DB$218&gt;4,DC51&gt;7),1)+IF(AND(DB$218=4,DC51=1),8)+IF(AND(DB$218=4,DC51=2),6)+IF(AND(DB$218=4,DC51=3),4)+IF(AND(DB$218=4,DC51=4),2)+IF(AND(DB$218=3,DC51=1),6)+IF(AND(DB$218=3,DC51=2),4)+IF(AND(DB$218=3,DC51=3),2)+IF(AND(DB$218=2,DC51=1),4)+IF(AND(DB$218=2,DC51=2),2)+IF(AND(DB$218=1,DC51=1),2)</f>
        <v>8</v>
      </c>
      <c r="DF51" s="7" t="s">
        <v>27</v>
      </c>
      <c r="DG51" s="5">
        <f t="shared" si="158"/>
        <v>14</v>
      </c>
      <c r="DH51" s="15">
        <f t="shared" si="159"/>
        <v>69</v>
      </c>
      <c r="DI51" s="14">
        <v>48.752000000000002</v>
      </c>
      <c r="DJ51" s="14">
        <v>29.28</v>
      </c>
      <c r="DK51" s="8" t="s">
        <v>27</v>
      </c>
      <c r="DL51" s="8" t="s">
        <v>28</v>
      </c>
      <c r="DM51" s="10"/>
      <c r="DN51" s="29">
        <f t="shared" si="160"/>
        <v>27.474</v>
      </c>
      <c r="DO51" s="14">
        <v>33.284999999999997</v>
      </c>
      <c r="DP51" s="4">
        <v>4</v>
      </c>
      <c r="DQ51" s="122">
        <f>IF(AND(DR$218&gt;4,DP51=1),6)+IF(AND(DR$218&gt;4,DP51=2),4)+IF(AND(DR$218&gt;4,DP51=3),3)+IF(AND(DR$218&gt;4,DP51=4),2)+IF(AND(DR$218&gt;4,DP51=5),1)+IF(AND(DR$218&gt;4,DP51&gt;5),1)+IF(AND(DR$218=4,DP51=1),4)+IF(AND(DR$218=4,DP51=2),3)+IF(AND(DR$218=4,DP51=3),2)+IF(AND(DR$218=4,DP51=4),1)+IF(AND(DR$218=3,DP51=1),3)+IF(AND(DR$218=3,DP51=2),2)+IF(AND(DR$218=3,DP51=3),1)+IF(AND(DR$218=2,DP51=1),2)+IF(AND(DR$218=2,DP51=2),1)+IF(AND(DR$218=1,DP51=1),1)</f>
        <v>1</v>
      </c>
      <c r="DR51" s="6"/>
      <c r="DS51" s="6">
        <v>3</v>
      </c>
      <c r="DT51" s="5">
        <f>IF(AND(DR$218&gt;4,DR51=1),12)+IF(AND(DR$218&gt;4,DR51=2),8)+IF(AND(DR$218&gt;4,DR51=3),6)+IF(AND(DR$218&gt;4,DR51=4),5)+IF(AND(DR$218&gt;4,DR51=5),4)+IF(AND(DR$218&gt;4,DR51=6),3)+IF(AND(DR$218&gt;4,DR51=7),2)+IF(AND(DR$218&gt;4,DR51&gt;7),1)+IF(AND(DR$218=4,DR51=1),8)+IF(AND(DR$218=4,DR51=2),6)+IF(AND(DR$218=4,DR51=3),4)+IF(AND(DR$218=4,DR51=4),2)+IF(AND(DR$218=3,DR51=1),6)+IF(AND(DR$218=3,DR51=2),4)+IF(AND(DR$218=3,DR51=3),2)+IF(AND(DR$218=2,DR51=1),4)+IF(AND(DR$218=2,DR51=2),2)+IF(AND(DR$218=1,DR51=1),2)</f>
        <v>0</v>
      </c>
      <c r="DU51" s="110">
        <f>IF(AND(DR$218&gt;4,DS51=1),12)+IF(AND(DR$218&gt;4,DS51=2),8)+IF(AND(DR$218&gt;4,DS51=3),6)+IF(AND(DR$218&gt;4,DS51=4),5)+IF(AND(DR$218&gt;4,DS51=5),4)+IF(AND(DR$218&gt;4,DS51=6),3)+IF(AND(DR$218&gt;4,DS51=7),2)+IF(AND(DR$218&gt;4,DS51&gt;7),1)+IF(AND(DR$218=4,DS51=1),8)+IF(AND(DR$218=4,DS51=2),6)+IF(AND(DR$218=4,DS51=3),4)+IF(AND(DR$218=4,DS51=4),2)+IF(AND(DR$218=3,DS51=1),6)+IF(AND(DR$218=3,DS51=2),4)+IF(AND(DR$218=3,DS51=3),2)+IF(AND(DR$218=2,DS51=1),4)+IF(AND(DR$218=2,DS51=2),2)+IF(AND(DR$218=1,DS51=1),2)</f>
        <v>4</v>
      </c>
      <c r="DV51" s="7" t="s">
        <v>27</v>
      </c>
      <c r="DW51" s="5">
        <f t="shared" si="161"/>
        <v>5</v>
      </c>
      <c r="DX51" s="15">
        <f t="shared" si="162"/>
        <v>74</v>
      </c>
      <c r="DY51" s="14"/>
      <c r="DZ51" s="14">
        <v>39.365000000000002</v>
      </c>
      <c r="EA51" s="8" t="s">
        <v>27</v>
      </c>
      <c r="EB51" s="8" t="s">
        <v>28</v>
      </c>
      <c r="EC51" s="10"/>
      <c r="ED51" s="29">
        <f t="shared" si="163"/>
        <v>27.474</v>
      </c>
      <c r="EE51" s="14">
        <v>29.675000000000001</v>
      </c>
      <c r="EF51" s="4">
        <v>6</v>
      </c>
      <c r="EG51" s="122">
        <f>IF(AND(EH$218&gt;4,EF51=1),6)+IF(AND(EH$218&gt;4,EF51=2),4)+IF(AND(EH$218&gt;4,EF51=3),3)+IF(AND(EH$218&gt;4,EF51=4),2)+IF(AND(EH$218&gt;4,EF51=5),1)+IF(AND(EH$218&gt;4,EF51&gt;5),1)+IF(AND(EH$218=4,EF51=1),4)+IF(AND(EH$218=4,EF51=2),3)+IF(AND(EH$218=4,EF51=3),2)+IF(AND(EH$218=4,EF51=4),1)+IF(AND(EH$218=3,EF51=1),3)+IF(AND(EH$218=3,EF51=2),2)+IF(AND(EH$218=3,EF51=3),1)+IF(AND(EH$218=2,EF51=1),2)+IF(AND(EH$218=2,EF51=2),1)+IF(AND(EH$218=1,EF51=1),1)</f>
        <v>1</v>
      </c>
      <c r="EH51" s="6"/>
      <c r="EI51" s="6"/>
      <c r="EJ51" s="5">
        <f>IF(AND(EH$218&gt;4,EH51=1),12)+IF(AND(EH$218&gt;4,EH51=2),8)+IF(AND(EH$218&gt;4,EH51=3),6)+IF(AND(EH$218&gt;4,EH51=4),5)+IF(AND(EH$218&gt;4,EH51=5),4)+IF(AND(EH$218&gt;4,EH51=6),3)+IF(AND(EH$218&gt;4,EH51=7),2)+IF(AND(EH$218&gt;4,EH51&gt;7),1)+IF(AND(EH$218=4,EH51=1),8)+IF(AND(EH$218=4,EH51=2),6)+IF(AND(EH$218=4,EH51=3),4)+IF(AND(EH$218=4,EH51=4),2)+IF(AND(EH$218=3,EH51=1),6)+IF(AND(EH$218=3,EH51=2),4)+IF(AND(EH$218=3,EH51=3),2)+IF(AND(EH$218=2,EH51=1),4)+IF(AND(EH$218=2,EH51=2),2)+IF(AND(EH$218=1,EH51=1),2)</f>
        <v>0</v>
      </c>
      <c r="EK51" s="5">
        <f>IF(AND(EH$218&gt;4,EI51=1),12)+IF(AND(EH$218&gt;4,EI51=2),8)+IF(AND(EH$218&gt;4,EI51=3),6)+IF(AND(EH$218&gt;4,EI51=4),5)+IF(AND(EH$218&gt;4,EI51=5),4)+IF(AND(EH$218&gt;4,EI51=6),3)+IF(AND(EH$218&gt;4,EI51=7),2)+IF(AND(EH$218&gt;4,EI51&gt;7),1)+IF(AND(EH$218=4,EI51=1),8)+IF(AND(EH$218=4,EI51=2),6)+IF(AND(EH$218=4,EI51=3),4)+IF(AND(EH$218=4,EI51=4),2)+IF(AND(EH$218=3,EI51=1),6)+IF(AND(EH$218=3,EI51=2),4)+IF(AND(EH$218=3,EI51=3),2)+IF(AND(EH$218=2,EI51=1),4)+IF(AND(EH$218=2,EI51=2),2)+IF(AND(EH$218=1,EI51=1),2)</f>
        <v>0</v>
      </c>
      <c r="EL51" s="7" t="s">
        <v>27</v>
      </c>
      <c r="EM51" s="5">
        <f t="shared" si="164"/>
        <v>1</v>
      </c>
      <c r="EN51" s="15">
        <f t="shared" si="165"/>
        <v>75</v>
      </c>
      <c r="EO51" s="14"/>
      <c r="EP51" s="14"/>
      <c r="EQ51" s="8" t="s">
        <v>27</v>
      </c>
      <c r="ER51" s="8" t="s">
        <v>28</v>
      </c>
      <c r="ES51" s="10"/>
      <c r="ET51" s="29">
        <f t="shared" si="166"/>
        <v>27.474</v>
      </c>
      <c r="EU51" s="136">
        <v>72</v>
      </c>
      <c r="EV51" s="2"/>
      <c r="EW51" s="127"/>
      <c r="FA51" s="36"/>
      <c r="FB51" s="118"/>
      <c r="FC51" s="36"/>
      <c r="FD51" s="36"/>
      <c r="FE51" s="36"/>
      <c r="FF51" s="36"/>
      <c r="FG51" s="36"/>
      <c r="FH51" s="115"/>
      <c r="FI51" s="36"/>
      <c r="FJ51" s="36"/>
      <c r="FK51" s="36"/>
      <c r="FL51" s="36"/>
      <c r="FM51" s="36"/>
    </row>
    <row r="52" spans="1:169" s="23" customFormat="1" ht="13.8" x14ac:dyDescent="0.3">
      <c r="A52" s="20">
        <v>4</v>
      </c>
      <c r="B52" s="1" t="s">
        <v>116</v>
      </c>
      <c r="C52" s="2">
        <v>29295</v>
      </c>
      <c r="D52" s="9">
        <v>69</v>
      </c>
      <c r="E52" s="9" t="s">
        <v>26</v>
      </c>
      <c r="F52" s="14">
        <v>29.352</v>
      </c>
      <c r="G52" s="8">
        <v>29.672000000000001</v>
      </c>
      <c r="H52" s="11"/>
      <c r="I52" s="121"/>
      <c r="J52" s="8"/>
      <c r="K52" s="8"/>
      <c r="L52" s="8"/>
      <c r="M52" s="8"/>
      <c r="N52" s="8" t="s">
        <v>55</v>
      </c>
      <c r="O52" s="8"/>
      <c r="P52" s="15">
        <f t="shared" si="167"/>
        <v>0</v>
      </c>
      <c r="Q52" s="8">
        <v>29.64</v>
      </c>
      <c r="R52" s="8">
        <v>29.396000000000001</v>
      </c>
      <c r="S52" s="8" t="s">
        <v>27</v>
      </c>
      <c r="T52" s="12" t="s">
        <v>57</v>
      </c>
      <c r="U52" s="10"/>
      <c r="V52" s="29">
        <f t="shared" si="168"/>
        <v>29.352</v>
      </c>
      <c r="W52" s="8"/>
      <c r="X52" s="11"/>
      <c r="Y52" s="5">
        <f t="shared" si="169"/>
        <v>0</v>
      </c>
      <c r="Z52" s="8"/>
      <c r="AA52" s="8"/>
      <c r="AB52" s="5">
        <f t="shared" si="170"/>
        <v>0</v>
      </c>
      <c r="AC52" s="5">
        <f t="shared" si="171"/>
        <v>0</v>
      </c>
      <c r="AD52" s="8" t="s">
        <v>55</v>
      </c>
      <c r="AE52" s="5">
        <f t="shared" si="172"/>
        <v>0</v>
      </c>
      <c r="AF52" s="15">
        <f t="shared" si="173"/>
        <v>0</v>
      </c>
      <c r="AG52" s="8"/>
      <c r="AH52" s="8"/>
      <c r="AI52" s="8" t="s">
        <v>27</v>
      </c>
      <c r="AJ52" s="10"/>
      <c r="AK52" s="10"/>
      <c r="AL52" s="29">
        <f t="shared" si="139"/>
        <v>29.352</v>
      </c>
      <c r="AM52" s="8">
        <v>30.757000000000001</v>
      </c>
      <c r="AN52" s="4">
        <v>6</v>
      </c>
      <c r="AO52" s="122">
        <f t="shared" si="174"/>
        <v>1</v>
      </c>
      <c r="AP52" s="6">
        <v>2</v>
      </c>
      <c r="AQ52" s="6">
        <v>3</v>
      </c>
      <c r="AR52" s="110">
        <f t="shared" si="175"/>
        <v>8</v>
      </c>
      <c r="AS52" s="110">
        <f t="shared" si="176"/>
        <v>6</v>
      </c>
      <c r="AT52" s="7" t="s">
        <v>27</v>
      </c>
      <c r="AU52" s="5">
        <f t="shared" si="140"/>
        <v>16</v>
      </c>
      <c r="AV52" s="15">
        <f t="shared" si="141"/>
        <v>16</v>
      </c>
      <c r="AW52" s="8">
        <v>29.138999999999999</v>
      </c>
      <c r="AX52" s="8">
        <v>29.736999999999998</v>
      </c>
      <c r="AY52" s="8" t="s">
        <v>27</v>
      </c>
      <c r="AZ52" s="8"/>
      <c r="BA52" s="10">
        <v>1</v>
      </c>
      <c r="BB52" s="29">
        <f t="shared" si="142"/>
        <v>29.138999999999999</v>
      </c>
      <c r="BC52" s="8">
        <v>29.776</v>
      </c>
      <c r="BD52" s="4">
        <v>4</v>
      </c>
      <c r="BE52" s="122">
        <f t="shared" si="177"/>
        <v>2</v>
      </c>
      <c r="BF52" s="6">
        <v>4</v>
      </c>
      <c r="BG52" s="6">
        <v>4</v>
      </c>
      <c r="BH52" s="110">
        <f t="shared" si="178"/>
        <v>5</v>
      </c>
      <c r="BI52" s="110">
        <f t="shared" si="179"/>
        <v>5</v>
      </c>
      <c r="BJ52" s="7" t="s">
        <v>27</v>
      </c>
      <c r="BK52" s="5">
        <f t="shared" si="143"/>
        <v>12</v>
      </c>
      <c r="BL52" s="15">
        <f t="shared" si="144"/>
        <v>28</v>
      </c>
      <c r="BM52" s="8">
        <v>29.224</v>
      </c>
      <c r="BN52" s="8">
        <v>29.164999999999999</v>
      </c>
      <c r="BO52" s="8" t="s">
        <v>27</v>
      </c>
      <c r="BP52" s="8"/>
      <c r="BQ52" s="10"/>
      <c r="BR52" s="29">
        <f t="shared" si="145"/>
        <v>29.138999999999999</v>
      </c>
      <c r="BS52" s="8">
        <v>29.63</v>
      </c>
      <c r="BT52" s="4">
        <v>6</v>
      </c>
      <c r="BU52" s="122">
        <f t="shared" si="146"/>
        <v>1</v>
      </c>
      <c r="BV52" s="6">
        <v>6</v>
      </c>
      <c r="BW52" s="6">
        <v>3</v>
      </c>
      <c r="BX52" s="110">
        <f t="shared" si="147"/>
        <v>3</v>
      </c>
      <c r="BY52" s="110">
        <f t="shared" si="148"/>
        <v>6</v>
      </c>
      <c r="BZ52" s="7" t="s">
        <v>27</v>
      </c>
      <c r="CA52" s="5">
        <f t="shared" si="149"/>
        <v>10</v>
      </c>
      <c r="CB52" s="15">
        <f t="shared" si="150"/>
        <v>38</v>
      </c>
      <c r="CC52" s="8">
        <v>30.556000000000001</v>
      </c>
      <c r="CD52" s="8">
        <v>29.954999999999998</v>
      </c>
      <c r="CE52" s="8" t="s">
        <v>27</v>
      </c>
      <c r="CF52" s="8"/>
      <c r="CG52" s="10"/>
      <c r="CH52" s="29">
        <f t="shared" si="151"/>
        <v>29.138999999999999</v>
      </c>
      <c r="CI52" s="8"/>
      <c r="CJ52" s="4"/>
      <c r="CK52" s="5">
        <f t="shared" si="152"/>
        <v>0</v>
      </c>
      <c r="CL52" s="6"/>
      <c r="CM52" s="6"/>
      <c r="CN52" s="5">
        <f t="shared" si="153"/>
        <v>0</v>
      </c>
      <c r="CO52" s="5">
        <f t="shared" si="154"/>
        <v>0</v>
      </c>
      <c r="CP52" s="7" t="s">
        <v>27</v>
      </c>
      <c r="CQ52" s="5">
        <f t="shared" si="155"/>
        <v>0</v>
      </c>
      <c r="CR52" s="15">
        <f t="shared" si="156"/>
        <v>38</v>
      </c>
      <c r="CS52" s="28">
        <v>30.34</v>
      </c>
      <c r="CT52" s="8"/>
      <c r="CU52" s="8" t="s">
        <v>27</v>
      </c>
      <c r="CV52" s="8"/>
      <c r="CW52" s="10"/>
      <c r="CX52" s="29">
        <f t="shared" si="157"/>
        <v>29.138999999999999</v>
      </c>
      <c r="CY52" s="8"/>
      <c r="CZ52" s="4"/>
      <c r="DA52" s="5">
        <f>IF(AND(DB$218&gt;4,CZ52=1),6)+IF(AND(DB$218&gt;4,CZ52=2),4)+IF(AND(DB$218&gt;4,CZ52=3),3)+IF(AND(DB$218&gt;4,CZ52=4),2)+IF(AND(DB$218&gt;4,CZ52=5),1)+IF(AND(DB$218&gt;4,CZ52&gt;5),1)+IF(AND(DB$218=4,CZ52=1),4)+IF(AND(DB$218=4,CZ52=2),3)+IF(AND(DB$218=4,CZ52=3),2)+IF(AND(DB$218=4,CZ52=4),1)+IF(AND(DB$218=3,CZ52=1),3)+IF(AND(DB$218=3,CZ52=2),2)+IF(AND(DB$218=3,CZ52=3),1)+IF(AND(DB$218=2,CZ52=1),2)+IF(AND(DB$218=2,CZ52=2),1)+IF(AND(DB$218=1,CZ52=1),1)</f>
        <v>0</v>
      </c>
      <c r="DB52" s="6">
        <v>1</v>
      </c>
      <c r="DC52" s="6">
        <v>2</v>
      </c>
      <c r="DD52" s="110">
        <f>IF(AND(DB$218&gt;4,DB52=1),12)+IF(AND(DB$218&gt;4,DB52=2),8)+IF(AND(DB$218&gt;4,DB52=3),6)+IF(AND(DB$218&gt;4,DB52=4),5)+IF(AND(DB$218&gt;4,DB52=5),4)+IF(AND(DB$218&gt;4,DB52=6),3)+IF(AND(DB$218&gt;4,DB52=7),2)+IF(AND(DB$218&gt;4,DB52&gt;7),1)+IF(AND(DB$218=4,DB52=1),8)+IF(AND(DB$218=4,DB52=2),6)+IF(AND(DB$218=4,DB52=3),4)+IF(AND(DB$218=4,DB52=4),2)+IF(AND(DB$218=3,DB52=1),6)+IF(AND(DB$218=3,DB52=2),4)+IF(AND(DB$218=3,DB52=3),2)+IF(AND(DB$218=2,DB52=1),4)+IF(AND(DB$218=2,DB52=2),2)+IF(AND(DB$218=1,DB52=1),2)</f>
        <v>8</v>
      </c>
      <c r="DE52" s="110">
        <f>IF(AND(DB$218&gt;4,DC52=1),12)+IF(AND(DB$218&gt;4,DC52=2),8)+IF(AND(DB$218&gt;4,DC52=3),6)+IF(AND(DB$218&gt;4,DC52=4),5)+IF(AND(DB$218&gt;4,DC52=5),4)+IF(AND(DB$218&gt;4,DC52=6),3)+IF(AND(DB$218&gt;4,DC52=7),2)+IF(AND(DB$218&gt;4,DC52&gt;7),1)+IF(AND(DB$218=4,DC52=1),8)+IF(AND(DB$218=4,DC52=2),6)+IF(AND(DB$218=4,DC52=3),4)+IF(AND(DB$218=4,DC52=4),2)+IF(AND(DB$218=3,DC52=1),6)+IF(AND(DB$218=3,DC52=2),4)+IF(AND(DB$218=3,DC52=3),2)+IF(AND(DB$218=2,DC52=1),4)+IF(AND(DB$218=2,DC52=2),2)+IF(AND(DB$218=1,DC52=1),2)</f>
        <v>6</v>
      </c>
      <c r="DF52" s="7" t="s">
        <v>27</v>
      </c>
      <c r="DG52" s="5">
        <f t="shared" si="158"/>
        <v>14</v>
      </c>
      <c r="DH52" s="15">
        <f t="shared" si="159"/>
        <v>52</v>
      </c>
      <c r="DI52" s="28">
        <v>46.100999999999999</v>
      </c>
      <c r="DJ52" s="8">
        <v>30.082999999999998</v>
      </c>
      <c r="DK52" s="8" t="s">
        <v>27</v>
      </c>
      <c r="DL52" s="8"/>
      <c r="DM52" s="10"/>
      <c r="DN52" s="29">
        <f t="shared" si="160"/>
        <v>29.138999999999999</v>
      </c>
      <c r="DO52" s="8">
        <v>31.966999999999999</v>
      </c>
      <c r="DP52" s="4">
        <v>3</v>
      </c>
      <c r="DQ52" s="122">
        <f>IF(AND(DR$218&gt;4,DP52=1),6)+IF(AND(DR$218&gt;4,DP52=2),4)+IF(AND(DR$218&gt;4,DP52=3),3)+IF(AND(DR$218&gt;4,DP52=4),2)+IF(AND(DR$218&gt;4,DP52=5),1)+IF(AND(DR$218&gt;4,DP52&gt;5),1)+IF(AND(DR$218=4,DP52=1),4)+IF(AND(DR$218=4,DP52=2),3)+IF(AND(DR$218=4,DP52=3),2)+IF(AND(DR$218=4,DP52=4),1)+IF(AND(DR$218=3,DP52=1),3)+IF(AND(DR$218=3,DP52=2),2)+IF(AND(DR$218=3,DP52=3),1)+IF(AND(DR$218=2,DP52=1),2)+IF(AND(DR$218=2,DP52=2),1)+IF(AND(DR$218=1,DP52=1),1)</f>
        <v>2</v>
      </c>
      <c r="DR52" s="6"/>
      <c r="DS52" s="6"/>
      <c r="DT52" s="5">
        <f>IF(AND(DR$218&gt;4,DR52=1),12)+IF(AND(DR$218&gt;4,DR52=2),8)+IF(AND(DR$218&gt;4,DR52=3),6)+IF(AND(DR$218&gt;4,DR52=4),5)+IF(AND(DR$218&gt;4,DR52=5),4)+IF(AND(DR$218&gt;4,DR52=6),3)+IF(AND(DR$218&gt;4,DR52=7),2)+IF(AND(DR$218&gt;4,DR52&gt;7),1)+IF(AND(DR$218=4,DR52=1),8)+IF(AND(DR$218=4,DR52=2),6)+IF(AND(DR$218=4,DR52=3),4)+IF(AND(DR$218=4,DR52=4),2)+IF(AND(DR$218=3,DR52=1),6)+IF(AND(DR$218=3,DR52=2),4)+IF(AND(DR$218=3,DR52=3),2)+IF(AND(DR$218=2,DR52=1),4)+IF(AND(DR$218=2,DR52=2),2)+IF(AND(DR$218=1,DR52=1),2)</f>
        <v>0</v>
      </c>
      <c r="DU52" s="5">
        <f>IF(AND(DR$218&gt;4,DS52=1),12)+IF(AND(DR$218&gt;4,DS52=2),8)+IF(AND(DR$218&gt;4,DS52=3),6)+IF(AND(DR$218&gt;4,DS52=4),5)+IF(AND(DR$218&gt;4,DS52=5),4)+IF(AND(DR$218&gt;4,DS52=6),3)+IF(AND(DR$218&gt;4,DS52=7),2)+IF(AND(DR$218&gt;4,DS52&gt;7),1)+IF(AND(DR$218=4,DS52=1),8)+IF(AND(DR$218=4,DS52=2),6)+IF(AND(DR$218=4,DS52=3),4)+IF(AND(DR$218=4,DS52=4),2)+IF(AND(DR$218=3,DS52=1),6)+IF(AND(DR$218=3,DS52=2),4)+IF(AND(DR$218=3,DS52=3),2)+IF(AND(DR$218=2,DS52=1),4)+IF(AND(DR$218=2,DS52=2),2)+IF(AND(DR$218=1,DS52=1),2)</f>
        <v>0</v>
      </c>
      <c r="DV52" s="7" t="s">
        <v>27</v>
      </c>
      <c r="DW52" s="5">
        <f t="shared" si="161"/>
        <v>2</v>
      </c>
      <c r="DX52" s="15">
        <f t="shared" si="162"/>
        <v>54</v>
      </c>
      <c r="DY52" s="28"/>
      <c r="DZ52" s="8"/>
      <c r="EA52" s="8" t="s">
        <v>27</v>
      </c>
      <c r="EB52" s="8"/>
      <c r="EC52" s="10"/>
      <c r="ED52" s="29">
        <f t="shared" si="163"/>
        <v>29.138999999999999</v>
      </c>
      <c r="EE52" s="8">
        <v>27.628</v>
      </c>
      <c r="EF52" s="4">
        <v>2</v>
      </c>
      <c r="EG52" s="122">
        <f>IF(AND(EH$218&gt;4,EF52=1),6)+IF(AND(EH$218&gt;4,EF52=2),4)+IF(AND(EH$218&gt;4,EF52=3),3)+IF(AND(EH$218&gt;4,EF52=4),2)+IF(AND(EH$218&gt;4,EF52=5),1)+IF(AND(EH$218&gt;4,EF52&gt;5),1)+IF(AND(EH$218=4,EF52=1),4)+IF(AND(EH$218=4,EF52=2),3)+IF(AND(EH$218=4,EF52=3),2)+IF(AND(EH$218=4,EF52=4),1)+IF(AND(EH$218=3,EF52=1),3)+IF(AND(EH$218=3,EF52=2),2)+IF(AND(EH$218=3,EF52=3),1)+IF(AND(EH$218=2,EF52=1),2)+IF(AND(EH$218=2,EF52=2),1)+IF(AND(EH$218=1,EF52=1),1)</f>
        <v>4</v>
      </c>
      <c r="EH52" s="6">
        <v>2</v>
      </c>
      <c r="EI52" s="6">
        <v>4</v>
      </c>
      <c r="EJ52" s="110">
        <f>IF(AND(EH$218&gt;4,EH52=1),12)+IF(AND(EH$218&gt;4,EH52=2),8)+IF(AND(EH$218&gt;4,EH52=3),6)+IF(AND(EH$218&gt;4,EH52=4),5)+IF(AND(EH$218&gt;4,EH52=5),4)+IF(AND(EH$218&gt;4,EH52=6),3)+IF(AND(EH$218&gt;4,EH52=7),2)+IF(AND(EH$218&gt;4,EH52&gt;7),1)+IF(AND(EH$218=4,EH52=1),8)+IF(AND(EH$218=4,EH52=2),6)+IF(AND(EH$218=4,EH52=3),4)+IF(AND(EH$218=4,EH52=4),2)+IF(AND(EH$218=3,EH52=1),6)+IF(AND(EH$218=3,EH52=2),4)+IF(AND(EH$218=3,EH52=3),2)+IF(AND(EH$218=2,EH52=1),4)+IF(AND(EH$218=2,EH52=2),2)+IF(AND(EH$218=1,EH52=1),2)</f>
        <v>8</v>
      </c>
      <c r="EK52" s="110">
        <f>IF(AND(EH$218&gt;4,EI52=1),12)+IF(AND(EH$218&gt;4,EI52=2),8)+IF(AND(EH$218&gt;4,EI52=3),6)+IF(AND(EH$218&gt;4,EI52=4),5)+IF(AND(EH$218&gt;4,EI52=5),4)+IF(AND(EH$218&gt;4,EI52=6),3)+IF(AND(EH$218&gt;4,EI52=7),2)+IF(AND(EH$218&gt;4,EI52&gt;7),1)+IF(AND(EH$218=4,EI52=1),8)+IF(AND(EH$218=4,EI52=2),6)+IF(AND(EH$218=4,EI52=3),4)+IF(AND(EH$218=4,EI52=4),2)+IF(AND(EH$218=3,EI52=1),6)+IF(AND(EH$218=3,EI52=2),4)+IF(AND(EH$218=3,EI52=3),2)+IF(AND(EH$218=2,EI52=1),4)+IF(AND(EH$218=2,EI52=2),2)+IF(AND(EH$218=1,EI52=1),2)</f>
        <v>5</v>
      </c>
      <c r="EL52" s="7" t="s">
        <v>27</v>
      </c>
      <c r="EM52" s="5">
        <f t="shared" si="164"/>
        <v>18</v>
      </c>
      <c r="EN52" s="15">
        <f t="shared" si="165"/>
        <v>72</v>
      </c>
      <c r="EO52" s="28">
        <v>27.893000000000001</v>
      </c>
      <c r="EP52" s="8">
        <v>28.602</v>
      </c>
      <c r="EQ52" s="8" t="s">
        <v>27</v>
      </c>
      <c r="ER52" s="8"/>
      <c r="ES52" s="10">
        <v>1</v>
      </c>
      <c r="ET52" s="29">
        <f t="shared" si="166"/>
        <v>27.628</v>
      </c>
      <c r="EU52" s="136">
        <v>72</v>
      </c>
      <c r="EV52" s="2"/>
      <c r="EW52" s="127"/>
      <c r="FA52" s="36"/>
      <c r="FB52" s="118"/>
      <c r="FC52" s="36"/>
      <c r="FD52" s="36"/>
      <c r="FE52" s="36"/>
      <c r="FF52" s="36"/>
      <c r="FG52" s="36"/>
      <c r="FH52" s="115"/>
      <c r="FI52" s="36"/>
      <c r="FJ52" s="36"/>
      <c r="FK52" s="36"/>
      <c r="FL52" s="36"/>
      <c r="FM52" s="36"/>
    </row>
    <row r="53" spans="1:169" s="23" customFormat="1" ht="13.8" x14ac:dyDescent="0.3">
      <c r="A53" s="20">
        <v>1</v>
      </c>
      <c r="B53" s="1" t="s">
        <v>60</v>
      </c>
      <c r="C53" s="2">
        <v>17536</v>
      </c>
      <c r="D53" s="9">
        <v>35</v>
      </c>
      <c r="E53" s="9" t="s">
        <v>40</v>
      </c>
      <c r="F53" s="14">
        <v>60</v>
      </c>
      <c r="G53" s="28">
        <v>27.963999999999999</v>
      </c>
      <c r="H53" s="11"/>
      <c r="I53" s="121"/>
      <c r="J53" s="8"/>
      <c r="K53" s="8"/>
      <c r="L53" s="8"/>
      <c r="M53" s="8"/>
      <c r="N53" s="8" t="s">
        <v>55</v>
      </c>
      <c r="O53" s="8"/>
      <c r="P53" s="15">
        <f t="shared" si="167"/>
        <v>0</v>
      </c>
      <c r="Q53" s="8">
        <v>28.408999999999999</v>
      </c>
      <c r="R53" s="8">
        <v>27.652000000000001</v>
      </c>
      <c r="S53" s="8" t="s">
        <v>27</v>
      </c>
      <c r="T53" s="12" t="s">
        <v>57</v>
      </c>
      <c r="U53" s="10"/>
      <c r="V53" s="29">
        <f t="shared" si="168"/>
        <v>27.652000000000001</v>
      </c>
      <c r="W53" s="28"/>
      <c r="X53" s="11"/>
      <c r="Y53" s="5">
        <f t="shared" si="169"/>
        <v>0</v>
      </c>
      <c r="Z53" s="8">
        <v>1</v>
      </c>
      <c r="AA53" s="8">
        <v>3</v>
      </c>
      <c r="AB53" s="110">
        <f t="shared" si="170"/>
        <v>12</v>
      </c>
      <c r="AC53" s="110">
        <f t="shared" si="171"/>
        <v>6</v>
      </c>
      <c r="AD53" s="8" t="s">
        <v>55</v>
      </c>
      <c r="AE53" s="5">
        <f t="shared" si="172"/>
        <v>18</v>
      </c>
      <c r="AF53" s="15">
        <f t="shared" si="173"/>
        <v>18</v>
      </c>
      <c r="AG53" s="8">
        <v>28.163</v>
      </c>
      <c r="AH53" s="8">
        <v>27.811</v>
      </c>
      <c r="AI53" s="8" t="s">
        <v>27</v>
      </c>
      <c r="AJ53" s="10"/>
      <c r="AK53" s="10"/>
      <c r="AL53" s="29">
        <f t="shared" si="139"/>
        <v>27.652000000000001</v>
      </c>
      <c r="AM53" s="28">
        <v>27.440999999999999</v>
      </c>
      <c r="AN53" s="4">
        <v>1</v>
      </c>
      <c r="AO53" s="122">
        <f t="shared" si="174"/>
        <v>6</v>
      </c>
      <c r="AP53" s="6"/>
      <c r="AQ53" s="6"/>
      <c r="AR53" s="5">
        <f t="shared" si="175"/>
        <v>0</v>
      </c>
      <c r="AS53" s="5">
        <f t="shared" si="176"/>
        <v>0</v>
      </c>
      <c r="AT53" s="7" t="s">
        <v>27</v>
      </c>
      <c r="AU53" s="5">
        <f t="shared" si="140"/>
        <v>7</v>
      </c>
      <c r="AV53" s="15">
        <f t="shared" si="141"/>
        <v>25</v>
      </c>
      <c r="AW53" s="8">
        <v>27.677</v>
      </c>
      <c r="AX53" s="8"/>
      <c r="AY53" s="8" t="s">
        <v>27</v>
      </c>
      <c r="AZ53" s="12" t="s">
        <v>28</v>
      </c>
      <c r="BA53" s="10">
        <v>1</v>
      </c>
      <c r="BB53" s="29">
        <f t="shared" si="142"/>
        <v>27.440999999999999</v>
      </c>
      <c r="BC53" s="28">
        <v>29.088000000000001</v>
      </c>
      <c r="BD53" s="4">
        <v>3</v>
      </c>
      <c r="BE53" s="122">
        <f t="shared" si="177"/>
        <v>3</v>
      </c>
      <c r="BF53" s="6">
        <v>2</v>
      </c>
      <c r="BG53" s="6">
        <v>1</v>
      </c>
      <c r="BH53" s="110">
        <f t="shared" si="178"/>
        <v>8</v>
      </c>
      <c r="BI53" s="110">
        <f t="shared" si="179"/>
        <v>12</v>
      </c>
      <c r="BJ53" s="7" t="s">
        <v>27</v>
      </c>
      <c r="BK53" s="5">
        <f t="shared" si="143"/>
        <v>23</v>
      </c>
      <c r="BL53" s="15">
        <f t="shared" si="144"/>
        <v>48</v>
      </c>
      <c r="BM53" s="28">
        <v>28.32</v>
      </c>
      <c r="BN53" s="8">
        <v>27.747</v>
      </c>
      <c r="BO53" s="8" t="s">
        <v>27</v>
      </c>
      <c r="BP53" s="8" t="s">
        <v>28</v>
      </c>
      <c r="BQ53" s="10"/>
      <c r="BR53" s="29">
        <f t="shared" si="145"/>
        <v>27.440999999999999</v>
      </c>
      <c r="BS53" s="28">
        <v>27.84</v>
      </c>
      <c r="BT53" s="4">
        <v>2</v>
      </c>
      <c r="BU53" s="122">
        <f t="shared" si="146"/>
        <v>4</v>
      </c>
      <c r="BV53" s="6">
        <v>4</v>
      </c>
      <c r="BW53" s="6">
        <v>8</v>
      </c>
      <c r="BX53" s="110">
        <f t="shared" si="147"/>
        <v>5</v>
      </c>
      <c r="BY53" s="110">
        <f t="shared" si="148"/>
        <v>1</v>
      </c>
      <c r="BZ53" s="7" t="s">
        <v>27</v>
      </c>
      <c r="CA53" s="5">
        <f t="shared" si="149"/>
        <v>10</v>
      </c>
      <c r="CB53" s="15">
        <f t="shared" si="150"/>
        <v>58</v>
      </c>
      <c r="CC53" s="28">
        <v>29.428000000000001</v>
      </c>
      <c r="CD53" s="8">
        <v>27.689</v>
      </c>
      <c r="CE53" s="8" t="s">
        <v>27</v>
      </c>
      <c r="CF53" s="8" t="s">
        <v>28</v>
      </c>
      <c r="CG53" s="10"/>
      <c r="CH53" s="29">
        <f t="shared" si="151"/>
        <v>27.440999999999999</v>
      </c>
      <c r="CI53" s="28"/>
      <c r="CJ53" s="4"/>
      <c r="CK53" s="5">
        <f t="shared" si="152"/>
        <v>0</v>
      </c>
      <c r="CL53" s="6">
        <v>1</v>
      </c>
      <c r="CM53" s="6"/>
      <c r="CN53" s="110">
        <f t="shared" si="153"/>
        <v>12</v>
      </c>
      <c r="CO53" s="5">
        <f t="shared" si="154"/>
        <v>0</v>
      </c>
      <c r="CP53" s="7" t="s">
        <v>27</v>
      </c>
      <c r="CQ53" s="5">
        <f t="shared" si="155"/>
        <v>13</v>
      </c>
      <c r="CR53" s="15">
        <f t="shared" si="156"/>
        <v>71</v>
      </c>
      <c r="CS53" s="28">
        <v>26.741</v>
      </c>
      <c r="CT53" s="8"/>
      <c r="CU53" s="8" t="s">
        <v>22</v>
      </c>
      <c r="CV53" s="12" t="s">
        <v>201</v>
      </c>
      <c r="CW53" s="10">
        <v>1</v>
      </c>
      <c r="CX53" s="29">
        <f t="shared" si="157"/>
        <v>26.741</v>
      </c>
      <c r="CY53" s="28"/>
      <c r="CZ53" s="4"/>
      <c r="DA53" s="5">
        <f>IF(AND(DB$217&gt;4,CZ53=1),6)+IF(AND(DB$217&gt;4,CZ53=2),4)+IF(AND(DB$217&gt;4,CZ53=3),3)+IF(AND(DB$217&gt;4,CZ53=4),2)+IF(AND(DB$217&gt;4,CZ53=5),1)+IF(AND(DB$217&gt;4,CZ53&gt;5),1)+IF(AND(DB$217=4,CZ53=1),4)+IF(AND(DB$217=4,CZ53=2),3)+IF(AND(DB$217=4,CZ53=3),2)+IF(AND(DB$217=4,CZ53=4),1)+IF(AND(DB$217=3,CZ53=1),3)+IF(AND(DB$217=3,CZ53=2),2)+IF(AND(DB$217=3,CZ53=3),1)+IF(AND(DB$217=2,CZ53=1),2)+IF(AND(DB$217=2,CZ53=2),1)+IF(AND(DB$217=1,CZ53=1),1)</f>
        <v>0</v>
      </c>
      <c r="DB53" s="6"/>
      <c r="DC53" s="6"/>
      <c r="DD53" s="11">
        <f>IF(AND(DB$217&gt;4,DB53=1),12)+IF(AND(DB$217&gt;4,DB53=2),8)+IF(AND(DB$217&gt;4,DB53=3),6)+IF(AND(DB$217&gt;4,DB53=4),5)+IF(AND(DB$217&gt;4,DB53=5),4)+IF(AND(DB$217&gt;4,DB53=6),3)+IF(AND(DB$217&gt;4,DB53=7),2)+IF(AND(DB$217&gt;4,DB53&gt;7),1)+IF(AND(DB$217=4,DB53=1),8)+IF(AND(DB$217=4,DB53=2),6)+IF(AND(DB$217=4,DB53=3),4)+IF(AND(DB$217=4,DB53=4),2)+IF(AND(DB$217=3,DB53=1),6)+IF(AND(DB$217=3,DB53=2),4)+IF(AND(DB$217=3,DB53=3),2)+IF(AND(DB$217=2,DB53=1),4)+IF(AND(DB$217=2,DB53=2),2)+IF(AND(DB$217=1,DB53=1),2)</f>
        <v>0</v>
      </c>
      <c r="DE53" s="11">
        <f>IF(AND(DB$217&gt;4,DC53=1),12)+IF(AND(DB$217&gt;4,DC53=2),8)+IF(AND(DB$217&gt;4,DC53=3),6)+IF(AND(DB$217&gt;4,DC53=4),5)+IF(AND(DB$217&gt;4,DC53=5),4)+IF(AND(DB$217&gt;4,DC53=6),3)+IF(AND(DB$217&gt;4,DC53=7),2)+IF(AND(DB$217&gt;4,DC53&gt;7),1)+IF(AND(DB$217=4,DC53=1),8)+IF(AND(DB$217=4,DC53=2),6)+IF(AND(DB$217=4,DC53=3),4)+IF(AND(DB$217=4,DC53=4),2)+IF(AND(DB$217=3,DC53=1),6)+IF(AND(DB$217=3,DC53=2),4)+IF(AND(DB$217=3,DC53=3),2)+IF(AND(DB$217=2,DC53=1),4)+IF(AND(DB$217=2,DC53=2),2)+IF(AND(DB$217=1,DC53=1),2)</f>
        <v>0</v>
      </c>
      <c r="DF53" s="7" t="s">
        <v>22</v>
      </c>
      <c r="DG53" s="5">
        <f t="shared" si="158"/>
        <v>0</v>
      </c>
      <c r="DH53" s="15">
        <f t="shared" si="159"/>
        <v>71</v>
      </c>
      <c r="DI53" s="28"/>
      <c r="DJ53" s="8"/>
      <c r="DK53" s="8" t="s">
        <v>22</v>
      </c>
      <c r="DL53" s="8"/>
      <c r="DM53" s="10"/>
      <c r="DN53" s="29">
        <f t="shared" si="160"/>
        <v>26.741</v>
      </c>
      <c r="DO53" s="28">
        <v>27.587</v>
      </c>
      <c r="DP53" s="4">
        <v>1</v>
      </c>
      <c r="DQ53" s="122">
        <f>IF(AND(DR$217&gt;4,DP53=1),6)+IF(AND(DR$217&gt;4,DP53=2),4)+IF(AND(DR$217&gt;4,DP53=3),3)+IF(AND(DR$217&gt;4,DP53=4),2)+IF(AND(DR$217&gt;4,DP53=5),1)+IF(AND(DR$217&gt;4,DP53&gt;5),1)+IF(AND(DR$217=4,DP53=1),4)+IF(AND(DR$217=4,DP53=2),3)+IF(AND(DR$217=4,DP53=3),2)+IF(AND(DR$217=4,DP53=4),1)+IF(AND(DR$217=3,DP53=1),3)+IF(AND(DR$217=3,DP53=2),2)+IF(AND(DR$217=3,DP53=3),1)+IF(AND(DR$217=2,DP53=1),2)+IF(AND(DR$217=2,DP53=2),1)+IF(AND(DR$217=1,DP53=1),1)</f>
        <v>4</v>
      </c>
      <c r="DR53" s="6">
        <v>1</v>
      </c>
      <c r="DS53" s="6">
        <v>1</v>
      </c>
      <c r="DT53" s="110">
        <f>IF(AND(DR$217&gt;4,DR53=1),12)+IF(AND(DR$217&gt;4,DR53=2),8)+IF(AND(DR$217&gt;4,DR53=3),6)+IF(AND(DR$217&gt;4,DR53=4),5)+IF(AND(DR$217&gt;4,DR53=5),4)+IF(AND(DR$217&gt;4,DR53=6),3)+IF(AND(DR$217&gt;4,DR53=7),2)+IF(AND(DR$217&gt;4,DR53&gt;7),1)+IF(AND(DR$217=4,DR53=1),8)+IF(AND(DR$217=4,DR53=2),6)+IF(AND(DR$217=4,DR53=3),4)+IF(AND(DR$217=4,DR53=4),2)+IF(AND(DR$217=3,DR53=1),6)+IF(AND(DR$217=3,DR53=2),4)+IF(AND(DR$217=3,DR53=3),2)+IF(AND(DR$217=2,DR53=1),4)+IF(AND(DR$217=2,DR53=2),2)+IF(AND(DR$217=1,DR53=1),2)</f>
        <v>8</v>
      </c>
      <c r="DU53" s="110">
        <f>IF(AND(DR$217&gt;4,DS53=1),12)+IF(AND(DR$217&gt;4,DS53=2),8)+IF(AND(DR$217&gt;4,DS53=3),6)+IF(AND(DR$217&gt;4,DS53=4),5)+IF(AND(DR$217&gt;4,DS53=5),4)+IF(AND(DR$217&gt;4,DS53=6),3)+IF(AND(DR$217&gt;4,DS53=7),2)+IF(AND(DR$217&gt;4,DS53&gt;7),1)+IF(AND(DR$217=4,DS53=1),8)+IF(AND(DR$217=4,DS53=2),6)+IF(AND(DR$217=4,DS53=3),4)+IF(AND(DR$217=4,DS53=4),2)+IF(AND(DR$217=3,DS53=1),6)+IF(AND(DR$217=3,DS53=2),4)+IF(AND(DR$217=3,DS53=3),2)+IF(AND(DR$217=2,DS53=1),4)+IF(AND(DR$217=2,DS53=2),2)+IF(AND(DR$217=1,DS53=1),2)</f>
        <v>8</v>
      </c>
      <c r="DV53" s="7" t="s">
        <v>22</v>
      </c>
      <c r="DW53" s="5">
        <f t="shared" si="161"/>
        <v>20</v>
      </c>
      <c r="DX53" s="15">
        <f t="shared" si="162"/>
        <v>91</v>
      </c>
      <c r="DY53" s="28">
        <v>27.251000000000001</v>
      </c>
      <c r="DZ53" s="8">
        <v>36.500999999999998</v>
      </c>
      <c r="EA53" s="8" t="s">
        <v>22</v>
      </c>
      <c r="EB53" s="8"/>
      <c r="EC53" s="10"/>
      <c r="ED53" s="29">
        <f t="shared" si="163"/>
        <v>26.741</v>
      </c>
      <c r="EE53" s="28"/>
      <c r="EF53" s="4"/>
      <c r="EG53" s="122">
        <f>IF(AND(EH$217&gt;4,EF53=1),6)+IF(AND(EH$217&gt;4,EF53=2),4)+IF(AND(EH$217&gt;4,EF53=3),3)+IF(AND(EH$217&gt;4,EF53=4),2)+IF(AND(EH$217&gt;4,EF53=5),1)+IF(AND(EH$217&gt;4,EF53&gt;5),1)+IF(AND(EH$217=4,EF53=1),4)+IF(AND(EH$217=4,EF53=2),3)+IF(AND(EH$217=4,EF53=3),2)+IF(AND(EH$217=4,EF53=4),1)+IF(AND(EH$217=3,EF53=1),3)+IF(AND(EH$217=3,EF53=2),2)+IF(AND(EH$217=3,EF53=3),1)+IF(AND(EH$217=2,EF53=1),2)+IF(AND(EH$217=2,EF53=2),1)+IF(AND(EH$217=1,EF53=1),1)</f>
        <v>0</v>
      </c>
      <c r="EH53" s="6"/>
      <c r="EI53" s="6"/>
      <c r="EJ53" s="11">
        <f>IF(AND(EH$217&gt;4,EH53=1),12)+IF(AND(EH$217&gt;4,EH53=2),8)+IF(AND(EH$217&gt;4,EH53=3),6)+IF(AND(EH$217&gt;4,EH53=4),5)+IF(AND(EH$217&gt;4,EH53=5),4)+IF(AND(EH$217&gt;4,EH53=6),3)+IF(AND(EH$217&gt;4,EH53=7),2)+IF(AND(EH$217&gt;4,EH53&gt;7),1)+IF(AND(EH$217=4,EH53=1),8)+IF(AND(EH$217=4,EH53=2),6)+IF(AND(EH$217=4,EH53=3),4)+IF(AND(EH$217=4,EH53=4),2)+IF(AND(EH$217=3,EH53=1),6)+IF(AND(EH$217=3,EH53=2),4)+IF(AND(EH$217=3,EH53=3),2)+IF(AND(EH$217=2,EH53=1),4)+IF(AND(EH$217=2,EH53=2),2)+IF(AND(EH$217=1,EH53=1),2)</f>
        <v>0</v>
      </c>
      <c r="EK53" s="11">
        <f>IF(AND(EH$217&gt;4,EI53=1),12)+IF(AND(EH$217&gt;4,EI53=2),8)+IF(AND(EH$217&gt;4,EI53=3),6)+IF(AND(EH$217&gt;4,EI53=4),5)+IF(AND(EH$217&gt;4,EI53=5),4)+IF(AND(EH$217&gt;4,EI53=6),3)+IF(AND(EH$217&gt;4,EI53=7),2)+IF(AND(EH$217&gt;4,EI53&gt;7),1)+IF(AND(EH$217=4,EI53=1),8)+IF(AND(EH$217=4,EI53=2),6)+IF(AND(EH$217=4,EI53=3),4)+IF(AND(EH$217=4,EI53=4),2)+IF(AND(EH$217=3,EI53=1),6)+IF(AND(EH$217=3,EI53=2),4)+IF(AND(EH$217=3,EI53=3),2)+IF(AND(EH$217=2,EI53=1),4)+IF(AND(EH$217=2,EI53=2),2)+IF(AND(EH$217=1,EI53=1),2)</f>
        <v>0</v>
      </c>
      <c r="EL53" s="7" t="s">
        <v>22</v>
      </c>
      <c r="EM53" s="5">
        <f t="shared" si="164"/>
        <v>0</v>
      </c>
      <c r="EN53" s="15">
        <f t="shared" si="165"/>
        <v>91</v>
      </c>
      <c r="EO53" s="28"/>
      <c r="EP53" s="8"/>
      <c r="EQ53" s="8" t="s">
        <v>22</v>
      </c>
      <c r="ER53" s="8"/>
      <c r="ES53" s="10"/>
      <c r="ET53" s="29">
        <f t="shared" si="166"/>
        <v>26.741</v>
      </c>
      <c r="EU53" s="2">
        <v>71</v>
      </c>
      <c r="EV53" s="2"/>
      <c r="EW53" s="127"/>
      <c r="FA53" s="36"/>
      <c r="FB53" s="118"/>
      <c r="FC53" s="36"/>
      <c r="FD53" s="36"/>
      <c r="FE53" s="36"/>
      <c r="FF53" s="115"/>
      <c r="FG53" s="135"/>
      <c r="FH53" s="115"/>
      <c r="FI53" s="36"/>
      <c r="FJ53" s="36"/>
      <c r="FK53" s="36"/>
      <c r="FL53" s="36"/>
      <c r="FM53" s="36"/>
    </row>
    <row r="54" spans="1:169" s="23" customFormat="1" ht="13.8" x14ac:dyDescent="0.3">
      <c r="A54" s="20">
        <v>2</v>
      </c>
      <c r="B54" s="1" t="s">
        <v>78</v>
      </c>
      <c r="C54" s="2">
        <v>24309</v>
      </c>
      <c r="D54" s="9">
        <v>178</v>
      </c>
      <c r="E54" s="9" t="s">
        <v>79</v>
      </c>
      <c r="F54" s="14">
        <v>27.972999999999999</v>
      </c>
      <c r="G54" s="28">
        <v>28.359000000000002</v>
      </c>
      <c r="H54" s="4">
        <v>2</v>
      </c>
      <c r="I54" s="122">
        <f>IF(AND(J$218&gt;4,H54=1),6)+IF(AND(J$218&gt;4,H54=2),4)+IF(AND(J$218&gt;4,H54=3),3)+IF(AND(J$218&gt;4,H54=4),2)+IF(AND(J$218&gt;4,H54=5),1)+IF(AND(J$218&gt;4,H54&gt;5),1)+IF(AND(J$218=4,H54=1),4)+IF(AND(J$218=4,H54=2),3)+IF(AND(J$218=4,H54=3),2)+IF(AND(J$218=4,H54=4),1)+IF(AND(J$218=3,H54=1),3)+IF(AND(J$218=3,H54=2),2)+IF(AND(J$218=3,H54=3),1)+IF(AND(J$218=2,H54=1),2)+IF(AND(J$218=2,H54=2),1)+IF(AND(J$218=1,H54=1),1)</f>
        <v>4</v>
      </c>
      <c r="J54" s="6">
        <v>4</v>
      </c>
      <c r="K54" s="6">
        <v>3</v>
      </c>
      <c r="L54" s="110">
        <f>IF(AND(J$218&gt;4,J54=1),12)+IF(AND(J$218&gt;4,J54=2),8)+IF(AND(J$218&gt;4,J54=3),6)+IF(AND(J$218&gt;4,J54=4),5)+IF(AND(J$218&gt;4,J54=5),4)+IF(AND(J$218&gt;4,J54=6),3)+IF(AND(J$218&gt;4,J54=7),2)+IF(AND(J$218&gt;4,J54&gt;7),1)+IF(AND(J$218=4,J54=1),8)+IF(AND(J$218=4,J54=2),6)+IF(AND(J$218=4,J54=3),4)+IF(AND(J$218=4,J54=4),2)+IF(AND(J$218=3,J54=1),6)+IF(AND(J$218=3,J54=2),4)+IF(AND(J$218=3,J54=3),2)+IF(AND(J$218=2,J54=1),4)+IF(AND(J$218=2,J54=2),2)+IF(AND(J$218=1,J54=1),2)</f>
        <v>5</v>
      </c>
      <c r="M54" s="110">
        <f>IF(AND(J$218&gt;4,K54=1),12)+IF(AND(J$218&gt;4,K54=2),8)+IF(AND(J$218&gt;4,K54=3),6)+IF(AND(J$218&gt;4,K54=4),5)+IF(AND(J$218&gt;4,K54=5),4)+IF(AND(J$218&gt;4,K54=6),3)+IF(AND(J$218&gt;4,K54=7),2)+IF(AND(J$218&gt;4,K54&gt;7),1)+IF(AND(J$218=4,K54=1),8)+IF(AND(J$218=4,K54=2),6)+IF(AND(J$218=4,K54=3),4)+IF(AND(J$218=4,K54=4),2)+IF(AND(J$218=3,K54=1),6)+IF(AND(J$218=3,K54=2),4)+IF(AND(J$218=3,K54=3),2)+IF(AND(J$218=2,K54=1),4)+IF(AND(J$218=2,K54=2),2)+IF(AND(J$218=1,K54=1),2)</f>
        <v>6</v>
      </c>
      <c r="N54" s="7" t="s">
        <v>27</v>
      </c>
      <c r="O54" s="5">
        <f>+I54+L54+M54+U54</f>
        <v>15</v>
      </c>
      <c r="P54" s="15">
        <f t="shared" si="167"/>
        <v>15</v>
      </c>
      <c r="Q54" s="8">
        <v>28.268999999999998</v>
      </c>
      <c r="R54" s="8">
        <v>28.202999999999999</v>
      </c>
      <c r="S54" s="8" t="s">
        <v>27</v>
      </c>
      <c r="T54" s="8"/>
      <c r="U54" s="10"/>
      <c r="V54" s="29">
        <f t="shared" si="168"/>
        <v>27.972999999999999</v>
      </c>
      <c r="W54" s="28"/>
      <c r="X54" s="4"/>
      <c r="Y54" s="5">
        <f t="shared" si="169"/>
        <v>0</v>
      </c>
      <c r="Z54" s="6"/>
      <c r="AA54" s="6"/>
      <c r="AB54" s="5">
        <f t="shared" si="170"/>
        <v>0</v>
      </c>
      <c r="AC54" s="5">
        <f t="shared" si="171"/>
        <v>0</v>
      </c>
      <c r="AD54" s="7" t="s">
        <v>27</v>
      </c>
      <c r="AE54" s="5">
        <f t="shared" si="172"/>
        <v>0</v>
      </c>
      <c r="AF54" s="15">
        <f t="shared" si="173"/>
        <v>15</v>
      </c>
      <c r="AG54" s="8"/>
      <c r="AH54" s="8"/>
      <c r="AI54" s="8" t="s">
        <v>27</v>
      </c>
      <c r="AJ54" s="8"/>
      <c r="AK54" s="10"/>
      <c r="AL54" s="29">
        <f t="shared" si="139"/>
        <v>27.972999999999999</v>
      </c>
      <c r="AM54" s="28"/>
      <c r="AN54" s="4"/>
      <c r="AO54" s="122">
        <f t="shared" si="174"/>
        <v>0</v>
      </c>
      <c r="AP54" s="6"/>
      <c r="AQ54" s="6"/>
      <c r="AR54" s="5">
        <f t="shared" si="175"/>
        <v>0</v>
      </c>
      <c r="AS54" s="5">
        <f t="shared" si="176"/>
        <v>0</v>
      </c>
      <c r="AT54" s="7" t="s">
        <v>27</v>
      </c>
      <c r="AU54" s="5">
        <f t="shared" si="140"/>
        <v>0</v>
      </c>
      <c r="AV54" s="15">
        <f t="shared" si="141"/>
        <v>15</v>
      </c>
      <c r="AW54" s="8"/>
      <c r="AX54" s="8"/>
      <c r="AY54" s="8" t="s">
        <v>27</v>
      </c>
      <c r="AZ54" s="8"/>
      <c r="BA54" s="10"/>
      <c r="BB54" s="29">
        <f t="shared" si="142"/>
        <v>27.972999999999999</v>
      </c>
      <c r="BC54" s="28">
        <v>27.812999999999999</v>
      </c>
      <c r="BD54" s="4">
        <v>2</v>
      </c>
      <c r="BE54" s="122">
        <f t="shared" si="177"/>
        <v>4</v>
      </c>
      <c r="BF54" s="6">
        <v>3</v>
      </c>
      <c r="BG54" s="6">
        <v>6</v>
      </c>
      <c r="BH54" s="110">
        <f t="shared" si="178"/>
        <v>6</v>
      </c>
      <c r="BI54" s="110">
        <f t="shared" si="179"/>
        <v>3</v>
      </c>
      <c r="BJ54" s="7" t="s">
        <v>27</v>
      </c>
      <c r="BK54" s="5">
        <f t="shared" si="143"/>
        <v>16</v>
      </c>
      <c r="BL54" s="15">
        <f t="shared" si="144"/>
        <v>31</v>
      </c>
      <c r="BM54" s="8">
        <v>27.692</v>
      </c>
      <c r="BN54" s="8">
        <v>26.678000000000001</v>
      </c>
      <c r="BO54" s="8" t="s">
        <v>27</v>
      </c>
      <c r="BP54" s="12" t="s">
        <v>28</v>
      </c>
      <c r="BQ54" s="10">
        <v>3</v>
      </c>
      <c r="BR54" s="29">
        <f t="shared" si="145"/>
        <v>26.678000000000001</v>
      </c>
      <c r="BS54" s="28">
        <v>29.059000000000001</v>
      </c>
      <c r="BT54" s="4">
        <v>4</v>
      </c>
      <c r="BU54" s="122">
        <f t="shared" si="146"/>
        <v>2</v>
      </c>
      <c r="BV54" s="6">
        <v>2</v>
      </c>
      <c r="BW54" s="6">
        <v>1</v>
      </c>
      <c r="BX54" s="110">
        <f t="shared" si="147"/>
        <v>8</v>
      </c>
      <c r="BY54" s="110">
        <f t="shared" si="148"/>
        <v>12</v>
      </c>
      <c r="BZ54" s="7" t="s">
        <v>27</v>
      </c>
      <c r="CA54" s="5">
        <f t="shared" si="149"/>
        <v>22</v>
      </c>
      <c r="CB54" s="15">
        <f t="shared" si="150"/>
        <v>53</v>
      </c>
      <c r="CC54" s="28">
        <v>27.73</v>
      </c>
      <c r="CD54" s="8">
        <v>28.324999999999999</v>
      </c>
      <c r="CE54" s="8" t="s">
        <v>27</v>
      </c>
      <c r="CF54" s="8" t="s">
        <v>28</v>
      </c>
      <c r="CG54" s="10"/>
      <c r="CH54" s="29">
        <f t="shared" si="151"/>
        <v>26.678000000000001</v>
      </c>
      <c r="CI54" s="28"/>
      <c r="CJ54" s="4"/>
      <c r="CK54" s="5">
        <f t="shared" si="152"/>
        <v>0</v>
      </c>
      <c r="CL54" s="6">
        <v>2</v>
      </c>
      <c r="CM54" s="6"/>
      <c r="CN54" s="110">
        <f t="shared" si="153"/>
        <v>8</v>
      </c>
      <c r="CO54" s="5">
        <f t="shared" si="154"/>
        <v>0</v>
      </c>
      <c r="CP54" s="7" t="s">
        <v>27</v>
      </c>
      <c r="CQ54" s="5">
        <f t="shared" si="155"/>
        <v>9</v>
      </c>
      <c r="CR54" s="15">
        <f t="shared" si="156"/>
        <v>62</v>
      </c>
      <c r="CS54" s="28">
        <v>26.335999999999999</v>
      </c>
      <c r="CT54" s="8"/>
      <c r="CU54" s="8" t="s">
        <v>22</v>
      </c>
      <c r="CV54" s="12" t="s">
        <v>201</v>
      </c>
      <c r="CW54" s="10">
        <v>1</v>
      </c>
      <c r="CX54" s="29">
        <f t="shared" si="157"/>
        <v>26.335999999999999</v>
      </c>
      <c r="CY54" s="28"/>
      <c r="CZ54" s="4"/>
      <c r="DA54" s="5">
        <f>IF(AND(DB$217&gt;4,CZ54=1),6)+IF(AND(DB$217&gt;4,CZ54=2),4)+IF(AND(DB$217&gt;4,CZ54=3),3)+IF(AND(DB$217&gt;4,CZ54=4),2)+IF(AND(DB$217&gt;4,CZ54=5),1)+IF(AND(DB$217&gt;4,CZ54&gt;5),1)+IF(AND(DB$217=4,CZ54=1),4)+IF(AND(DB$217=4,CZ54=2),3)+IF(AND(DB$217=4,CZ54=3),2)+IF(AND(DB$217=4,CZ54=4),1)+IF(AND(DB$217=3,CZ54=1),3)+IF(AND(DB$217=3,CZ54=2),2)+IF(AND(DB$217=3,CZ54=3),1)+IF(AND(DB$217=2,CZ54=1),2)+IF(AND(DB$217=2,CZ54=2),1)+IF(AND(DB$217=1,CZ54=1),1)</f>
        <v>0</v>
      </c>
      <c r="DB54" s="6">
        <v>1</v>
      </c>
      <c r="DC54" s="6">
        <v>3</v>
      </c>
      <c r="DD54" s="110">
        <f>IF(AND(DB$217&gt;4,DB54=1),12)+IF(AND(DB$217&gt;4,DB54=2),8)+IF(AND(DB$217&gt;4,DB54=3),6)+IF(AND(DB$217&gt;4,DB54=4),5)+IF(AND(DB$217&gt;4,DB54=5),4)+IF(AND(DB$217&gt;4,DB54=6),3)+IF(AND(DB$217&gt;4,DB54=7),2)+IF(AND(DB$217&gt;4,DB54&gt;7),1)+IF(AND(DB$217=4,DB54=1),8)+IF(AND(DB$217=4,DB54=2),6)+IF(AND(DB$217=4,DB54=3),4)+IF(AND(DB$217=4,DB54=4),2)+IF(AND(DB$217=3,DB54=1),6)+IF(AND(DB$217=3,DB54=2),4)+IF(AND(DB$217=3,DB54=3),2)+IF(AND(DB$217=2,DB54=1),4)+IF(AND(DB$217=2,DB54=2),2)+IF(AND(DB$217=1,DB54=1),2)</f>
        <v>6</v>
      </c>
      <c r="DE54" s="110">
        <f>IF(AND(DB$217&gt;4,DC54=1),12)+IF(AND(DB$217&gt;4,DC54=2),8)+IF(AND(DB$217&gt;4,DC54=3),6)+IF(AND(DB$217&gt;4,DC54=4),5)+IF(AND(DB$217&gt;4,DC54=5),4)+IF(AND(DB$217&gt;4,DC54=6),3)+IF(AND(DB$217&gt;4,DC54=7),2)+IF(AND(DB$217&gt;4,DC54&gt;7),1)+IF(AND(DB$217=4,DC54=1),8)+IF(AND(DB$217=4,DC54=2),6)+IF(AND(DB$217=4,DC54=3),4)+IF(AND(DB$217=4,DC54=4),2)+IF(AND(DB$217=3,DC54=1),6)+IF(AND(DB$217=3,DC54=2),4)+IF(AND(DB$217=3,DC54=3),2)+IF(AND(DB$217=2,DC54=1),4)+IF(AND(DB$217=2,DC54=2),2)+IF(AND(DB$217=1,DC54=1),2)</f>
        <v>2</v>
      </c>
      <c r="DF54" s="7" t="s">
        <v>22</v>
      </c>
      <c r="DG54" s="5">
        <f t="shared" si="158"/>
        <v>8</v>
      </c>
      <c r="DH54" s="15">
        <f t="shared" si="159"/>
        <v>70</v>
      </c>
      <c r="DI54" s="28">
        <v>39.570999999999998</v>
      </c>
      <c r="DJ54" s="8">
        <v>26.445</v>
      </c>
      <c r="DK54" s="8" t="s">
        <v>22</v>
      </c>
      <c r="DL54" s="8"/>
      <c r="DM54" s="10"/>
      <c r="DN54" s="29">
        <f t="shared" si="160"/>
        <v>26.335999999999999</v>
      </c>
      <c r="DO54" s="28">
        <v>27.981999999999999</v>
      </c>
      <c r="DP54" s="4">
        <v>2</v>
      </c>
      <c r="DQ54" s="122">
        <f>IF(AND(DR$217&gt;4,DP54=1),6)+IF(AND(DR$217&gt;4,DP54=2),4)+IF(AND(DR$217&gt;4,DP54=3),3)+IF(AND(DR$217&gt;4,DP54=4),2)+IF(AND(DR$217&gt;4,DP54=5),1)+IF(AND(DR$217&gt;4,DP54&gt;5),1)+IF(AND(DR$217=4,DP54=1),4)+IF(AND(DR$217=4,DP54=2),3)+IF(AND(DR$217=4,DP54=3),2)+IF(AND(DR$217=4,DP54=4),1)+IF(AND(DR$217=3,DP54=1),3)+IF(AND(DR$217=3,DP54=2),2)+IF(AND(DR$217=3,DP54=3),1)+IF(AND(DR$217=2,DP54=1),2)+IF(AND(DR$217=2,DP54=2),1)+IF(AND(DR$217=1,DP54=1),1)</f>
        <v>3</v>
      </c>
      <c r="DR54" s="6"/>
      <c r="DS54" s="6">
        <v>2</v>
      </c>
      <c r="DT54" s="11">
        <f>IF(AND(DR$217&gt;4,DR54=1),12)+IF(AND(DR$217&gt;4,DR54=2),8)+IF(AND(DR$217&gt;4,DR54=3),6)+IF(AND(DR$217&gt;4,DR54=4),5)+IF(AND(DR$217&gt;4,DR54=5),4)+IF(AND(DR$217&gt;4,DR54=6),3)+IF(AND(DR$217&gt;4,DR54=7),2)+IF(AND(DR$217&gt;4,DR54&gt;7),1)+IF(AND(DR$217=4,DR54=1),8)+IF(AND(DR$217=4,DR54=2),6)+IF(AND(DR$217=4,DR54=3),4)+IF(AND(DR$217=4,DR54=4),2)+IF(AND(DR$217=3,DR54=1),6)+IF(AND(DR$217=3,DR54=2),4)+IF(AND(DR$217=3,DR54=3),2)+IF(AND(DR$217=2,DR54=1),4)+IF(AND(DR$217=2,DR54=2),2)+IF(AND(DR$217=1,DR54=1),2)</f>
        <v>0</v>
      </c>
      <c r="DU54" s="110">
        <f>IF(AND(DR$217&gt;4,DS54=1),12)+IF(AND(DR$217&gt;4,DS54=2),8)+IF(AND(DR$217&gt;4,DS54=3),6)+IF(AND(DR$217&gt;4,DS54=4),5)+IF(AND(DR$217&gt;4,DS54=5),4)+IF(AND(DR$217&gt;4,DS54=6),3)+IF(AND(DR$217&gt;4,DS54=7),2)+IF(AND(DR$217&gt;4,DS54&gt;7),1)+IF(AND(DR$217=4,DS54=1),8)+IF(AND(DR$217=4,DS54=2),6)+IF(AND(DR$217=4,DS54=3),4)+IF(AND(DR$217=4,DS54=4),2)+IF(AND(DR$217=3,DS54=1),6)+IF(AND(DR$217=3,DS54=2),4)+IF(AND(DR$217=3,DS54=3),2)+IF(AND(DR$217=2,DS54=1),4)+IF(AND(DR$217=2,DS54=2),2)+IF(AND(DR$217=1,DS54=1),2)</f>
        <v>6</v>
      </c>
      <c r="DV54" s="7" t="s">
        <v>22</v>
      </c>
      <c r="DW54" s="5">
        <f t="shared" si="161"/>
        <v>9</v>
      </c>
      <c r="DX54" s="15">
        <f t="shared" si="162"/>
        <v>79</v>
      </c>
      <c r="DY54" s="28"/>
      <c r="DZ54" s="8">
        <v>42.05</v>
      </c>
      <c r="EA54" s="8" t="s">
        <v>22</v>
      </c>
      <c r="EB54" s="8"/>
      <c r="EC54" s="10"/>
      <c r="ED54" s="29">
        <f t="shared" si="163"/>
        <v>26.335999999999999</v>
      </c>
      <c r="EE54" s="28"/>
      <c r="EF54" s="4"/>
      <c r="EG54" s="122">
        <f>IF(AND(EH$217&gt;4,EF54=1),6)+IF(AND(EH$217&gt;4,EF54=2),4)+IF(AND(EH$217&gt;4,EF54=3),3)+IF(AND(EH$217&gt;4,EF54=4),2)+IF(AND(EH$217&gt;4,EF54=5),1)+IF(AND(EH$217&gt;4,EF54&gt;5),1)+IF(AND(EH$217=4,EF54=1),4)+IF(AND(EH$217=4,EF54=2),3)+IF(AND(EH$217=4,EF54=3),2)+IF(AND(EH$217=4,EF54=4),1)+IF(AND(EH$217=3,EF54=1),3)+IF(AND(EH$217=3,EF54=2),2)+IF(AND(EH$217=3,EF54=3),1)+IF(AND(EH$217=2,EF54=1),2)+IF(AND(EH$217=2,EF54=2),1)+IF(AND(EH$217=1,EF54=1),1)</f>
        <v>0</v>
      </c>
      <c r="EH54" s="6">
        <v>1</v>
      </c>
      <c r="EI54" s="6"/>
      <c r="EJ54" s="110">
        <f>IF(AND(EH$217&gt;4,EH54=1),12)+IF(AND(EH$217&gt;4,EH54=2),8)+IF(AND(EH$217&gt;4,EH54=3),6)+IF(AND(EH$217&gt;4,EH54=4),5)+IF(AND(EH$217&gt;4,EH54=5),4)+IF(AND(EH$217&gt;4,EH54=6),3)+IF(AND(EH$217&gt;4,EH54=7),2)+IF(AND(EH$217&gt;4,EH54&gt;7),1)+IF(AND(EH$217=4,EH54=1),8)+IF(AND(EH$217=4,EH54=2),6)+IF(AND(EH$217=4,EH54=3),4)+IF(AND(EH$217=4,EH54=4),2)+IF(AND(EH$217=3,EH54=1),6)+IF(AND(EH$217=3,EH54=2),4)+IF(AND(EH$217=3,EH54=3),2)+IF(AND(EH$217=2,EH54=1),4)+IF(AND(EH$217=2,EH54=2),2)+IF(AND(EH$217=1,EH54=1),2)</f>
        <v>6</v>
      </c>
      <c r="EK54" s="11">
        <f>IF(AND(EH$217&gt;4,EI54=1),12)+IF(AND(EH$217&gt;4,EI54=2),8)+IF(AND(EH$217&gt;4,EI54=3),6)+IF(AND(EH$217&gt;4,EI54=4),5)+IF(AND(EH$217&gt;4,EI54=5),4)+IF(AND(EH$217&gt;4,EI54=6),3)+IF(AND(EH$217&gt;4,EI54=7),2)+IF(AND(EH$217&gt;4,EI54&gt;7),1)+IF(AND(EH$217=4,EI54=1),8)+IF(AND(EH$217=4,EI54=2),6)+IF(AND(EH$217=4,EI54=3),4)+IF(AND(EH$217=4,EI54=4),2)+IF(AND(EH$217=3,EI54=1),6)+IF(AND(EH$217=3,EI54=2),4)+IF(AND(EH$217=3,EI54=3),2)+IF(AND(EH$217=2,EI54=1),4)+IF(AND(EH$217=2,EI54=2),2)+IF(AND(EH$217=1,EI54=1),2)</f>
        <v>0</v>
      </c>
      <c r="EL54" s="7" t="s">
        <v>22</v>
      </c>
      <c r="EM54" s="5">
        <f t="shared" si="164"/>
        <v>6</v>
      </c>
      <c r="EN54" s="15">
        <f t="shared" si="165"/>
        <v>85</v>
      </c>
      <c r="EO54" s="28">
        <v>27.591000000000001</v>
      </c>
      <c r="EP54" s="8"/>
      <c r="EQ54" s="8" t="s">
        <v>22</v>
      </c>
      <c r="ER54" s="8"/>
      <c r="ES54" s="10"/>
      <c r="ET54" s="29">
        <f t="shared" si="166"/>
        <v>26.335999999999999</v>
      </c>
      <c r="EU54" s="2">
        <v>62</v>
      </c>
      <c r="EV54" s="2"/>
      <c r="EW54" s="127"/>
      <c r="FA54" s="36"/>
      <c r="FB54" s="118"/>
      <c r="FC54" s="36"/>
      <c r="FD54" s="36"/>
      <c r="FE54" s="36"/>
      <c r="FF54" s="115"/>
      <c r="FG54" s="36"/>
      <c r="FH54" s="115"/>
      <c r="FI54" s="36"/>
      <c r="FJ54" s="36"/>
      <c r="FK54" s="36"/>
      <c r="FL54" s="36"/>
      <c r="FM54" s="36"/>
    </row>
    <row r="55" spans="1:169" s="23" customFormat="1" ht="13.8" x14ac:dyDescent="0.3">
      <c r="A55" s="20">
        <v>5</v>
      </c>
      <c r="B55" s="1" t="s">
        <v>83</v>
      </c>
      <c r="C55" s="2">
        <v>23101</v>
      </c>
      <c r="D55" s="3">
        <v>105</v>
      </c>
      <c r="E55" s="3" t="s">
        <v>31</v>
      </c>
      <c r="F55" s="14">
        <v>28.071000000000002</v>
      </c>
      <c r="G55" s="7"/>
      <c r="H55" s="4"/>
      <c r="I55" s="122">
        <f>IF(AND(J$218&gt;4,H55=1),6)+IF(AND(J$218&gt;4,H55=2),4)+IF(AND(J$218&gt;4,H55=3),3)+IF(AND(J$218&gt;4,H55=4),2)+IF(AND(J$218&gt;4,H55=5),1)+IF(AND(J$218&gt;4,H55&gt;5),1)+IF(AND(J$218=4,H55=1),4)+IF(AND(J$218=4,H55=2),3)+IF(AND(J$218=4,H55=3),2)+IF(AND(J$218=4,H55=4),1)+IF(AND(J$218=3,H55=1),3)+IF(AND(J$218=3,H55=2),2)+IF(AND(J$218=3,H55=3),1)+IF(AND(J$218=2,H55=1),2)+IF(AND(J$218=2,H55=2),1)+IF(AND(J$218=1,H55=1),1)</f>
        <v>0</v>
      </c>
      <c r="J55" s="6"/>
      <c r="K55" s="6"/>
      <c r="L55" s="5">
        <f>IF(AND(J$218&gt;4,J55=1),12)+IF(AND(J$218&gt;4,J55=2),8)+IF(AND(J$218&gt;4,J55=3),6)+IF(AND(J$218&gt;4,J55=4),5)+IF(AND(J$218&gt;4,J55=5),4)+IF(AND(J$218&gt;4,J55=6),3)+IF(AND(J$218&gt;4,J55=7),2)+IF(AND(J$218&gt;4,J55&gt;7),1)+IF(AND(J$218=4,J55=1),8)+IF(AND(J$218=4,J55=2),6)+IF(AND(J$218=4,J55=3),4)+IF(AND(J$218=4,J55=4),2)+IF(AND(J$218=3,J55=1),6)+IF(AND(J$218=3,J55=2),4)+IF(AND(J$218=3,J55=3),2)+IF(AND(J$218=2,J55=1),4)+IF(AND(J$218=2,J55=2),2)+IF(AND(J$218=1,J55=1),2)</f>
        <v>0</v>
      </c>
      <c r="M55" s="5">
        <f>IF(AND(J$218&gt;4,K55=1),12)+IF(AND(J$218&gt;4,K55=2),8)+IF(AND(J$218&gt;4,K55=3),6)+IF(AND(J$218&gt;4,K55=4),5)+IF(AND(J$218&gt;4,K55=5),4)+IF(AND(J$218&gt;4,K55=6),3)+IF(AND(J$218&gt;4,K55=7),2)+IF(AND(J$218&gt;4,K55&gt;7),1)+IF(AND(J$218=4,K55=1),8)+IF(AND(J$218=4,K55=2),6)+IF(AND(J$218=4,K55=3),4)+IF(AND(J$218=4,K55=4),2)+IF(AND(J$218=3,K55=1),6)+IF(AND(J$218=3,K55=2),4)+IF(AND(J$218=3,K55=3),2)+IF(AND(J$218=2,K55=1),4)+IF(AND(J$218=2,K55=2),2)+IF(AND(J$218=1,K55=1),2)</f>
        <v>0</v>
      </c>
      <c r="N55" s="7" t="s">
        <v>27</v>
      </c>
      <c r="O55" s="5">
        <f>+I55+L55+M55+U55</f>
        <v>0</v>
      </c>
      <c r="P55" s="15">
        <f t="shared" si="167"/>
        <v>0</v>
      </c>
      <c r="Q55" s="14"/>
      <c r="R55" s="7"/>
      <c r="S55" s="8" t="s">
        <v>27</v>
      </c>
      <c r="T55" s="8"/>
      <c r="U55" s="16"/>
      <c r="V55" s="29">
        <f t="shared" si="168"/>
        <v>28.071000000000002</v>
      </c>
      <c r="W55" s="7"/>
      <c r="X55" s="4"/>
      <c r="Y55" s="5">
        <f t="shared" si="169"/>
        <v>0</v>
      </c>
      <c r="Z55" s="6">
        <v>2</v>
      </c>
      <c r="AA55" s="6">
        <v>2</v>
      </c>
      <c r="AB55" s="5">
        <f t="shared" si="170"/>
        <v>8</v>
      </c>
      <c r="AC55" s="5">
        <f t="shared" si="171"/>
        <v>8</v>
      </c>
      <c r="AD55" s="7" t="s">
        <v>27</v>
      </c>
      <c r="AE55" s="5">
        <f t="shared" si="172"/>
        <v>16</v>
      </c>
      <c r="AF55" s="15">
        <f t="shared" si="173"/>
        <v>16</v>
      </c>
      <c r="AG55" s="14">
        <v>29.335999999999999</v>
      </c>
      <c r="AH55" s="7">
        <v>28.295000000000002</v>
      </c>
      <c r="AI55" s="8" t="s">
        <v>27</v>
      </c>
      <c r="AJ55" s="8"/>
      <c r="AK55" s="16"/>
      <c r="AL55" s="29">
        <f t="shared" si="139"/>
        <v>28.071000000000002</v>
      </c>
      <c r="AM55" s="7">
        <v>28.09</v>
      </c>
      <c r="AN55" s="4">
        <v>3</v>
      </c>
      <c r="AO55" s="122">
        <f t="shared" si="174"/>
        <v>3</v>
      </c>
      <c r="AP55" s="6">
        <v>1</v>
      </c>
      <c r="AQ55" s="6"/>
      <c r="AR55" s="5">
        <f t="shared" si="175"/>
        <v>12</v>
      </c>
      <c r="AS55" s="5">
        <f t="shared" si="176"/>
        <v>0</v>
      </c>
      <c r="AT55" s="7" t="s">
        <v>27</v>
      </c>
      <c r="AU55" s="5">
        <f t="shared" si="140"/>
        <v>15</v>
      </c>
      <c r="AV55" s="15">
        <f t="shared" si="141"/>
        <v>31</v>
      </c>
      <c r="AW55" s="14">
        <v>28.69</v>
      </c>
      <c r="AX55" s="7"/>
      <c r="AY55" s="8" t="s">
        <v>27</v>
      </c>
      <c r="AZ55" s="8"/>
      <c r="BA55" s="16"/>
      <c r="BB55" s="29">
        <f t="shared" si="142"/>
        <v>28.071000000000002</v>
      </c>
      <c r="BC55" s="7">
        <v>29.856000000000002</v>
      </c>
      <c r="BD55" s="4">
        <v>5</v>
      </c>
      <c r="BE55" s="122">
        <f t="shared" si="177"/>
        <v>1</v>
      </c>
      <c r="BF55" s="6">
        <v>5</v>
      </c>
      <c r="BG55" s="6">
        <v>2</v>
      </c>
      <c r="BH55" s="5">
        <f t="shared" si="178"/>
        <v>4</v>
      </c>
      <c r="BI55" s="5">
        <f t="shared" si="179"/>
        <v>8</v>
      </c>
      <c r="BJ55" s="7" t="s">
        <v>27</v>
      </c>
      <c r="BK55" s="5">
        <f t="shared" si="143"/>
        <v>13</v>
      </c>
      <c r="BL55" s="15">
        <f t="shared" si="144"/>
        <v>44</v>
      </c>
      <c r="BM55" s="14">
        <v>29.817</v>
      </c>
      <c r="BN55" s="7">
        <v>28.422999999999998</v>
      </c>
      <c r="BO55" s="8" t="s">
        <v>27</v>
      </c>
      <c r="BP55" s="8"/>
      <c r="BQ55" s="16"/>
      <c r="BR55" s="29">
        <f t="shared" si="145"/>
        <v>28.071000000000002</v>
      </c>
      <c r="BS55" s="7">
        <v>28.356999999999999</v>
      </c>
      <c r="BT55" s="4">
        <v>3</v>
      </c>
      <c r="BU55" s="122">
        <f t="shared" si="146"/>
        <v>3</v>
      </c>
      <c r="BV55" s="6">
        <v>7</v>
      </c>
      <c r="BW55" s="6">
        <v>6</v>
      </c>
      <c r="BX55" s="5">
        <f t="shared" si="147"/>
        <v>2</v>
      </c>
      <c r="BY55" s="5">
        <f t="shared" si="148"/>
        <v>3</v>
      </c>
      <c r="BZ55" s="7" t="s">
        <v>27</v>
      </c>
      <c r="CA55" s="5">
        <f t="shared" si="149"/>
        <v>8</v>
      </c>
      <c r="CB55" s="15">
        <f t="shared" si="150"/>
        <v>52</v>
      </c>
      <c r="CC55" s="14">
        <v>31.355</v>
      </c>
      <c r="CD55" s="14">
        <v>30.19</v>
      </c>
      <c r="CE55" s="8" t="s">
        <v>27</v>
      </c>
      <c r="CF55" s="8"/>
      <c r="CG55" s="10"/>
      <c r="CH55" s="29">
        <f t="shared" si="151"/>
        <v>28.071000000000002</v>
      </c>
      <c r="CI55" s="7"/>
      <c r="CJ55" s="4"/>
      <c r="CK55" s="5">
        <f t="shared" si="152"/>
        <v>0</v>
      </c>
      <c r="CL55" s="6"/>
      <c r="CM55" s="6"/>
      <c r="CN55" s="5">
        <f t="shared" si="153"/>
        <v>0</v>
      </c>
      <c r="CO55" s="5">
        <f t="shared" si="154"/>
        <v>0</v>
      </c>
      <c r="CP55" s="7" t="s">
        <v>27</v>
      </c>
      <c r="CQ55" s="5">
        <f t="shared" si="155"/>
        <v>0</v>
      </c>
      <c r="CR55" s="15">
        <f t="shared" si="156"/>
        <v>52</v>
      </c>
      <c r="CS55" s="14"/>
      <c r="CT55" s="14"/>
      <c r="CU55" s="8" t="s">
        <v>27</v>
      </c>
      <c r="CV55" s="8"/>
      <c r="CW55" s="10"/>
      <c r="CX55" s="29">
        <f t="shared" si="157"/>
        <v>28.071000000000002</v>
      </c>
      <c r="CY55" s="7"/>
      <c r="CZ55" s="4"/>
      <c r="DA55" s="5">
        <f>IF(AND(DB$218&gt;4,CZ55=1),6)+IF(AND(DB$218&gt;4,CZ55=2),4)+IF(AND(DB$218&gt;4,CZ55=3),3)+IF(AND(DB$218&gt;4,CZ55=4),2)+IF(AND(DB$218&gt;4,CZ55=5),1)+IF(AND(DB$218&gt;4,CZ55&gt;5),1)+IF(AND(DB$218=4,CZ55=1),4)+IF(AND(DB$218=4,CZ55=2),3)+IF(AND(DB$218=4,CZ55=3),2)+IF(AND(DB$218=4,CZ55=4),1)+IF(AND(DB$218=3,CZ55=1),3)+IF(AND(DB$218=3,CZ55=2),2)+IF(AND(DB$218=3,CZ55=3),1)+IF(AND(DB$218=2,CZ55=1),2)+IF(AND(DB$218=2,CZ55=2),1)+IF(AND(DB$218=1,CZ55=1),1)</f>
        <v>0</v>
      </c>
      <c r="DB55" s="6"/>
      <c r="DC55" s="6"/>
      <c r="DD55" s="5">
        <f>IF(AND(DB$218&gt;4,DB55=1),12)+IF(AND(DB$218&gt;4,DB55=2),8)+IF(AND(DB$218&gt;4,DB55=3),6)+IF(AND(DB$218&gt;4,DB55=4),5)+IF(AND(DB$218&gt;4,DB55=5),4)+IF(AND(DB$218&gt;4,DB55=6),3)+IF(AND(DB$218&gt;4,DB55=7),2)+IF(AND(DB$218&gt;4,DB55&gt;7),1)+IF(AND(DB$218=4,DB55=1),8)+IF(AND(DB$218=4,DB55=2),6)+IF(AND(DB$218=4,DB55=3),4)+IF(AND(DB$218=4,DB55=4),2)+IF(AND(DB$218=3,DB55=1),6)+IF(AND(DB$218=3,DB55=2),4)+IF(AND(DB$218=3,DB55=3),2)+IF(AND(DB$218=2,DB55=1),4)+IF(AND(DB$218=2,DB55=2),2)+IF(AND(DB$218=1,DB55=1),2)</f>
        <v>0</v>
      </c>
      <c r="DE55" s="5">
        <f>IF(AND(DB$218&gt;4,DC55=1),12)+IF(AND(DB$218&gt;4,DC55=2),8)+IF(AND(DB$218&gt;4,DC55=3),6)+IF(AND(DB$218&gt;4,DC55=4),5)+IF(AND(DB$218&gt;4,DC55=5),4)+IF(AND(DB$218&gt;4,DC55=6),3)+IF(AND(DB$218&gt;4,DC55=7),2)+IF(AND(DB$218&gt;4,DC55&gt;7),1)+IF(AND(DB$218=4,DC55=1),8)+IF(AND(DB$218=4,DC55=2),6)+IF(AND(DB$218=4,DC55=3),4)+IF(AND(DB$218=4,DC55=4),2)+IF(AND(DB$218=3,DC55=1),6)+IF(AND(DB$218=3,DC55=2),4)+IF(AND(DB$218=3,DC55=3),2)+IF(AND(DB$218=2,DC55=1),4)+IF(AND(DB$218=2,DC55=2),2)+IF(AND(DB$218=1,DC55=1),2)</f>
        <v>0</v>
      </c>
      <c r="DF55" s="7" t="s">
        <v>27</v>
      </c>
      <c r="DG55" s="5">
        <f t="shared" si="158"/>
        <v>0</v>
      </c>
      <c r="DH55" s="15">
        <f t="shared" si="159"/>
        <v>52</v>
      </c>
      <c r="DI55" s="14"/>
      <c r="DJ55" s="14"/>
      <c r="DK55" s="8" t="s">
        <v>27</v>
      </c>
      <c r="DL55" s="8"/>
      <c r="DM55" s="10"/>
      <c r="DN55" s="29">
        <f t="shared" si="160"/>
        <v>28.071000000000002</v>
      </c>
      <c r="DO55" s="7"/>
      <c r="DP55" s="4"/>
      <c r="DQ55" s="122">
        <f t="shared" ref="DQ55:DQ65" si="180">IF(AND(DR$218&gt;4,DP55=1),6)+IF(AND(DR$218&gt;4,DP55=2),4)+IF(AND(DR$218&gt;4,DP55=3),3)+IF(AND(DR$218&gt;4,DP55=4),2)+IF(AND(DR$218&gt;4,DP55=5),1)+IF(AND(DR$218&gt;4,DP55&gt;5),1)+IF(AND(DR$218=4,DP55=1),4)+IF(AND(DR$218=4,DP55=2),3)+IF(AND(DR$218=4,DP55=3),2)+IF(AND(DR$218=4,DP55=4),1)+IF(AND(DR$218=3,DP55=1),3)+IF(AND(DR$218=3,DP55=2),2)+IF(AND(DR$218=3,DP55=3),1)+IF(AND(DR$218=2,DP55=1),2)+IF(AND(DR$218=2,DP55=2),1)+IF(AND(DR$218=1,DP55=1),1)</f>
        <v>0</v>
      </c>
      <c r="DR55" s="6"/>
      <c r="DS55" s="6"/>
      <c r="DT55" s="5">
        <f t="shared" ref="DT55:DT65" si="181">IF(AND(DR$218&gt;4,DR55=1),12)+IF(AND(DR$218&gt;4,DR55=2),8)+IF(AND(DR$218&gt;4,DR55=3),6)+IF(AND(DR$218&gt;4,DR55=4),5)+IF(AND(DR$218&gt;4,DR55=5),4)+IF(AND(DR$218&gt;4,DR55=6),3)+IF(AND(DR$218&gt;4,DR55=7),2)+IF(AND(DR$218&gt;4,DR55&gt;7),1)+IF(AND(DR$218=4,DR55=1),8)+IF(AND(DR$218=4,DR55=2),6)+IF(AND(DR$218=4,DR55=3),4)+IF(AND(DR$218=4,DR55=4),2)+IF(AND(DR$218=3,DR55=1),6)+IF(AND(DR$218=3,DR55=2),4)+IF(AND(DR$218=3,DR55=3),2)+IF(AND(DR$218=2,DR55=1),4)+IF(AND(DR$218=2,DR55=2),2)+IF(AND(DR$218=1,DR55=1),2)</f>
        <v>0</v>
      </c>
      <c r="DU55" s="5">
        <f t="shared" ref="DU55:DU65" si="182">IF(AND(DR$218&gt;4,DS55=1),12)+IF(AND(DR$218&gt;4,DS55=2),8)+IF(AND(DR$218&gt;4,DS55=3),6)+IF(AND(DR$218&gt;4,DS55=4),5)+IF(AND(DR$218&gt;4,DS55=5),4)+IF(AND(DR$218&gt;4,DS55=6),3)+IF(AND(DR$218&gt;4,DS55=7),2)+IF(AND(DR$218&gt;4,DS55&gt;7),1)+IF(AND(DR$218=4,DS55=1),8)+IF(AND(DR$218=4,DS55=2),6)+IF(AND(DR$218=4,DS55=3),4)+IF(AND(DR$218=4,DS55=4),2)+IF(AND(DR$218=3,DS55=1),6)+IF(AND(DR$218=3,DS55=2),4)+IF(AND(DR$218=3,DS55=3),2)+IF(AND(DR$218=2,DS55=1),4)+IF(AND(DR$218=2,DS55=2),2)+IF(AND(DR$218=1,DS55=1),2)</f>
        <v>0</v>
      </c>
      <c r="DV55" s="7" t="s">
        <v>27</v>
      </c>
      <c r="DW55" s="5">
        <f t="shared" si="161"/>
        <v>0</v>
      </c>
      <c r="DX55" s="15">
        <f t="shared" si="162"/>
        <v>52</v>
      </c>
      <c r="DY55" s="14"/>
      <c r="DZ55" s="14"/>
      <c r="EA55" s="8" t="s">
        <v>27</v>
      </c>
      <c r="EB55" s="8"/>
      <c r="EC55" s="10"/>
      <c r="ED55" s="29">
        <f t="shared" si="163"/>
        <v>28.071000000000002</v>
      </c>
      <c r="EE55" s="7"/>
      <c r="EF55" s="4"/>
      <c r="EG55" s="122">
        <f t="shared" ref="EG55:EG66" si="183">IF(AND(EH$218&gt;4,EF55=1),6)+IF(AND(EH$218&gt;4,EF55=2),4)+IF(AND(EH$218&gt;4,EF55=3),3)+IF(AND(EH$218&gt;4,EF55=4),2)+IF(AND(EH$218&gt;4,EF55=5),1)+IF(AND(EH$218&gt;4,EF55&gt;5),1)+IF(AND(EH$218=4,EF55=1),4)+IF(AND(EH$218=4,EF55=2),3)+IF(AND(EH$218=4,EF55=3),2)+IF(AND(EH$218=4,EF55=4),1)+IF(AND(EH$218=3,EF55=1),3)+IF(AND(EH$218=3,EF55=2),2)+IF(AND(EH$218=3,EF55=3),1)+IF(AND(EH$218=2,EF55=1),2)+IF(AND(EH$218=2,EF55=2),1)+IF(AND(EH$218=1,EF55=1),1)</f>
        <v>0</v>
      </c>
      <c r="EH55" s="6"/>
      <c r="EI55" s="6"/>
      <c r="EJ55" s="5">
        <f t="shared" ref="EJ55:EJ66" si="184">IF(AND(EH$218&gt;4,EH55=1),12)+IF(AND(EH$218&gt;4,EH55=2),8)+IF(AND(EH$218&gt;4,EH55=3),6)+IF(AND(EH$218&gt;4,EH55=4),5)+IF(AND(EH$218&gt;4,EH55=5),4)+IF(AND(EH$218&gt;4,EH55=6),3)+IF(AND(EH$218&gt;4,EH55=7),2)+IF(AND(EH$218&gt;4,EH55&gt;7),1)+IF(AND(EH$218=4,EH55=1),8)+IF(AND(EH$218=4,EH55=2),6)+IF(AND(EH$218=4,EH55=3),4)+IF(AND(EH$218=4,EH55=4),2)+IF(AND(EH$218=3,EH55=1),6)+IF(AND(EH$218=3,EH55=2),4)+IF(AND(EH$218=3,EH55=3),2)+IF(AND(EH$218=2,EH55=1),4)+IF(AND(EH$218=2,EH55=2),2)+IF(AND(EH$218=1,EH55=1),2)</f>
        <v>0</v>
      </c>
      <c r="EK55" s="5">
        <f t="shared" ref="EK55:EK66" si="185">IF(AND(EH$218&gt;4,EI55=1),12)+IF(AND(EH$218&gt;4,EI55=2),8)+IF(AND(EH$218&gt;4,EI55=3),6)+IF(AND(EH$218&gt;4,EI55=4),5)+IF(AND(EH$218&gt;4,EI55=5),4)+IF(AND(EH$218&gt;4,EI55=6),3)+IF(AND(EH$218&gt;4,EI55=7),2)+IF(AND(EH$218&gt;4,EI55&gt;7),1)+IF(AND(EH$218=4,EI55=1),8)+IF(AND(EH$218=4,EI55=2),6)+IF(AND(EH$218=4,EI55=3),4)+IF(AND(EH$218=4,EI55=4),2)+IF(AND(EH$218=3,EI55=1),6)+IF(AND(EH$218=3,EI55=2),4)+IF(AND(EH$218=3,EI55=3),2)+IF(AND(EH$218=2,EI55=1),4)+IF(AND(EH$218=2,EI55=2),2)+IF(AND(EH$218=1,EI55=1),2)</f>
        <v>0</v>
      </c>
      <c r="EL55" s="7" t="s">
        <v>27</v>
      </c>
      <c r="EM55" s="5">
        <f t="shared" si="164"/>
        <v>0</v>
      </c>
      <c r="EN55" s="15">
        <f t="shared" si="165"/>
        <v>52</v>
      </c>
      <c r="EO55" s="14"/>
      <c r="EP55" s="14"/>
      <c r="EQ55" s="8" t="s">
        <v>27</v>
      </c>
      <c r="ER55" s="8"/>
      <c r="ES55" s="10"/>
      <c r="ET55" s="29">
        <f t="shared" si="166"/>
        <v>28.071000000000002</v>
      </c>
      <c r="EU55" s="2"/>
      <c r="EV55" s="2"/>
      <c r="EW55" s="127"/>
      <c r="FA55" s="36"/>
      <c r="FB55" s="118"/>
      <c r="FC55" s="36"/>
      <c r="FD55" s="36"/>
      <c r="FE55" s="36"/>
      <c r="FF55" s="36"/>
      <c r="FG55" s="36"/>
      <c r="FH55" s="115"/>
      <c r="FI55" s="36"/>
      <c r="FJ55" s="36"/>
      <c r="FK55" s="36"/>
      <c r="FL55" s="36"/>
      <c r="FM55" s="36"/>
    </row>
    <row r="56" spans="1:169" s="23" customFormat="1" ht="13.8" x14ac:dyDescent="0.3">
      <c r="A56" s="20">
        <v>8</v>
      </c>
      <c r="B56" s="1" t="s">
        <v>46</v>
      </c>
      <c r="C56" s="13" t="s">
        <v>59</v>
      </c>
      <c r="D56" s="3">
        <v>13</v>
      </c>
      <c r="E56" s="3" t="s">
        <v>26</v>
      </c>
      <c r="F56" s="14">
        <v>29.085000000000001</v>
      </c>
      <c r="G56" s="14">
        <v>29.649000000000001</v>
      </c>
      <c r="H56" s="4">
        <v>4</v>
      </c>
      <c r="I56" s="122">
        <f>IF(AND(J$218&gt;4,H56=1),6)+IF(AND(J$218&gt;4,H56=2),4)+IF(AND(J$218&gt;4,H56=3),3)+IF(AND(J$218&gt;4,H56=4),2)+IF(AND(J$218&gt;4,H56=5),1)+IF(AND(J$218&gt;4,H56&gt;5),1)+IF(AND(J$218=4,H56=1),4)+IF(AND(J$218=4,H56=2),3)+IF(AND(J$218=4,H56=3),2)+IF(AND(J$218=4,H56=4),1)+IF(AND(J$218=3,H56=1),3)+IF(AND(J$218=3,H56=2),2)+IF(AND(J$218=3,H56=3),1)+IF(AND(J$218=2,H56=1),2)+IF(AND(J$218=2,H56=2),1)+IF(AND(J$218=1,H56=1),1)</f>
        <v>2</v>
      </c>
      <c r="J56" s="6">
        <v>3</v>
      </c>
      <c r="K56" s="6">
        <v>4</v>
      </c>
      <c r="L56" s="5">
        <f>IF(AND(J$218&gt;4,J56=1),12)+IF(AND(J$218&gt;4,J56=2),8)+IF(AND(J$218&gt;4,J56=3),6)+IF(AND(J$218&gt;4,J56=4),5)+IF(AND(J$218&gt;4,J56=5),4)+IF(AND(J$218&gt;4,J56=6),3)+IF(AND(J$218&gt;4,J56=7),2)+IF(AND(J$218&gt;4,J56&gt;7),1)+IF(AND(J$218=4,J56=1),8)+IF(AND(J$218=4,J56=2),6)+IF(AND(J$218=4,J56=3),4)+IF(AND(J$218=4,J56=4),2)+IF(AND(J$218=3,J56=1),6)+IF(AND(J$218=3,J56=2),4)+IF(AND(J$218=3,J56=3),2)+IF(AND(J$218=2,J56=1),4)+IF(AND(J$218=2,J56=2),2)+IF(AND(J$218=1,J56=1),2)</f>
        <v>6</v>
      </c>
      <c r="M56" s="5">
        <f>IF(AND(J$218&gt;4,K56=1),12)+IF(AND(J$218&gt;4,K56=2),8)+IF(AND(J$218&gt;4,K56=3),6)+IF(AND(J$218&gt;4,K56=4),5)+IF(AND(J$218&gt;4,K56=5),4)+IF(AND(J$218&gt;4,K56=6),3)+IF(AND(J$218&gt;4,K56=7),2)+IF(AND(J$218&gt;4,K56&gt;7),1)+IF(AND(J$218=4,K56=1),8)+IF(AND(J$218=4,K56=2),6)+IF(AND(J$218=4,K56=3),4)+IF(AND(J$218=4,K56=4),2)+IF(AND(J$218=3,K56=1),6)+IF(AND(J$218=3,K56=2),4)+IF(AND(J$218=3,K56=3),2)+IF(AND(J$218=2,K56=1),4)+IF(AND(J$218=2,K56=2),2)+IF(AND(J$218=1,K56=1),2)</f>
        <v>5</v>
      </c>
      <c r="N56" s="7" t="s">
        <v>27</v>
      </c>
      <c r="O56" s="5">
        <f>+I56+L56+M56+U56</f>
        <v>13</v>
      </c>
      <c r="P56" s="15">
        <f t="shared" si="167"/>
        <v>13</v>
      </c>
      <c r="Q56" s="14">
        <v>29.666</v>
      </c>
      <c r="R56" s="14">
        <v>29.17</v>
      </c>
      <c r="S56" s="8" t="s">
        <v>27</v>
      </c>
      <c r="T56" s="8"/>
      <c r="U56" s="10"/>
      <c r="V56" s="29">
        <f t="shared" si="168"/>
        <v>29.085000000000001</v>
      </c>
      <c r="W56" s="14"/>
      <c r="X56" s="4"/>
      <c r="Y56" s="5">
        <f t="shared" si="169"/>
        <v>0</v>
      </c>
      <c r="Z56" s="6"/>
      <c r="AA56" s="6"/>
      <c r="AB56" s="5">
        <f t="shared" si="170"/>
        <v>0</v>
      </c>
      <c r="AC56" s="5">
        <f t="shared" si="171"/>
        <v>0</v>
      </c>
      <c r="AD56" s="7" t="s">
        <v>27</v>
      </c>
      <c r="AE56" s="5">
        <f t="shared" si="172"/>
        <v>0</v>
      </c>
      <c r="AF56" s="15">
        <f t="shared" si="173"/>
        <v>13</v>
      </c>
      <c r="AG56" s="14"/>
      <c r="AH56" s="14">
        <v>30.795999999999999</v>
      </c>
      <c r="AI56" s="8" t="s">
        <v>27</v>
      </c>
      <c r="AJ56" s="8"/>
      <c r="AK56" s="10"/>
      <c r="AL56" s="29">
        <f t="shared" si="139"/>
        <v>29.085000000000001</v>
      </c>
      <c r="AM56" s="14"/>
      <c r="AN56" s="4"/>
      <c r="AO56" s="122">
        <f t="shared" si="174"/>
        <v>0</v>
      </c>
      <c r="AP56" s="6"/>
      <c r="AQ56" s="6"/>
      <c r="AR56" s="5">
        <f t="shared" si="175"/>
        <v>0</v>
      </c>
      <c r="AS56" s="5">
        <f t="shared" si="176"/>
        <v>0</v>
      </c>
      <c r="AT56" s="7" t="s">
        <v>27</v>
      </c>
      <c r="AU56" s="5">
        <f t="shared" si="140"/>
        <v>0</v>
      </c>
      <c r="AV56" s="15">
        <f t="shared" si="141"/>
        <v>13</v>
      </c>
      <c r="AW56" s="14"/>
      <c r="AX56" s="14"/>
      <c r="AY56" s="8" t="s">
        <v>27</v>
      </c>
      <c r="AZ56" s="8"/>
      <c r="BA56" s="10"/>
      <c r="BB56" s="29">
        <f t="shared" si="142"/>
        <v>29.085000000000001</v>
      </c>
      <c r="BC56" s="14"/>
      <c r="BD56" s="4"/>
      <c r="BE56" s="122">
        <f t="shared" si="177"/>
        <v>0</v>
      </c>
      <c r="BF56" s="6"/>
      <c r="BG56" s="6"/>
      <c r="BH56" s="5">
        <f t="shared" si="178"/>
        <v>0</v>
      </c>
      <c r="BI56" s="5">
        <f t="shared" si="179"/>
        <v>0</v>
      </c>
      <c r="BJ56" s="7" t="s">
        <v>27</v>
      </c>
      <c r="BK56" s="5">
        <f t="shared" si="143"/>
        <v>0</v>
      </c>
      <c r="BL56" s="15">
        <f t="shared" si="144"/>
        <v>13</v>
      </c>
      <c r="BM56" s="14"/>
      <c r="BN56" s="14"/>
      <c r="BO56" s="8" t="s">
        <v>27</v>
      </c>
      <c r="BP56" s="8"/>
      <c r="BQ56" s="10"/>
      <c r="BR56" s="29">
        <f t="shared" si="145"/>
        <v>29.085000000000001</v>
      </c>
      <c r="BS56" s="14"/>
      <c r="BT56" s="4"/>
      <c r="BU56" s="122">
        <f t="shared" si="146"/>
        <v>0</v>
      </c>
      <c r="BV56" s="6"/>
      <c r="BW56" s="6"/>
      <c r="BX56" s="5">
        <f t="shared" si="147"/>
        <v>0</v>
      </c>
      <c r="BY56" s="5">
        <f t="shared" si="148"/>
        <v>0</v>
      </c>
      <c r="BZ56" s="7" t="s">
        <v>27</v>
      </c>
      <c r="CA56" s="5">
        <f t="shared" si="149"/>
        <v>0</v>
      </c>
      <c r="CB56" s="15">
        <f t="shared" si="150"/>
        <v>13</v>
      </c>
      <c r="CC56" s="14"/>
      <c r="CD56" s="14"/>
      <c r="CE56" s="8" t="s">
        <v>27</v>
      </c>
      <c r="CF56" s="8"/>
      <c r="CG56" s="10"/>
      <c r="CH56" s="29">
        <f t="shared" si="151"/>
        <v>29.085000000000001</v>
      </c>
      <c r="CI56" s="14"/>
      <c r="CJ56" s="4"/>
      <c r="CK56" s="5">
        <f t="shared" si="152"/>
        <v>0</v>
      </c>
      <c r="CL56" s="6"/>
      <c r="CM56" s="6"/>
      <c r="CN56" s="5">
        <f t="shared" si="153"/>
        <v>0</v>
      </c>
      <c r="CO56" s="5">
        <f t="shared" si="154"/>
        <v>0</v>
      </c>
      <c r="CP56" s="7" t="s">
        <v>27</v>
      </c>
      <c r="CQ56" s="5">
        <f t="shared" si="155"/>
        <v>0</v>
      </c>
      <c r="CR56" s="15">
        <f t="shared" si="156"/>
        <v>13</v>
      </c>
      <c r="CS56" s="14"/>
      <c r="CT56" s="14"/>
      <c r="CU56" s="8" t="s">
        <v>27</v>
      </c>
      <c r="CV56" s="8"/>
      <c r="CW56" s="10"/>
      <c r="CX56" s="29">
        <f t="shared" si="157"/>
        <v>29.085000000000001</v>
      </c>
      <c r="CY56" s="14"/>
      <c r="CZ56" s="4"/>
      <c r="DA56" s="5">
        <f>IF(AND(DB$218&gt;4,CZ56=1),6)+IF(AND(DB$218&gt;4,CZ56=2),4)+IF(AND(DB$218&gt;4,CZ56=3),3)+IF(AND(DB$218&gt;4,CZ56=4),2)+IF(AND(DB$218&gt;4,CZ56=5),1)+IF(AND(DB$218&gt;4,CZ56&gt;5),1)+IF(AND(DB$218=4,CZ56=1),4)+IF(AND(DB$218=4,CZ56=2),3)+IF(AND(DB$218=4,CZ56=3),2)+IF(AND(DB$218=4,CZ56=4),1)+IF(AND(DB$218=3,CZ56=1),3)+IF(AND(DB$218=3,CZ56=2),2)+IF(AND(DB$218=3,CZ56=3),1)+IF(AND(DB$218=2,CZ56=1),2)+IF(AND(DB$218=2,CZ56=2),1)+IF(AND(DB$218=1,CZ56=1),1)</f>
        <v>0</v>
      </c>
      <c r="DB56" s="6"/>
      <c r="DC56" s="6"/>
      <c r="DD56" s="5">
        <f>IF(AND(DB$218&gt;4,DB56=1),12)+IF(AND(DB$218&gt;4,DB56=2),8)+IF(AND(DB$218&gt;4,DB56=3),6)+IF(AND(DB$218&gt;4,DB56=4),5)+IF(AND(DB$218&gt;4,DB56=5),4)+IF(AND(DB$218&gt;4,DB56=6),3)+IF(AND(DB$218&gt;4,DB56=7),2)+IF(AND(DB$218&gt;4,DB56&gt;7),1)+IF(AND(DB$218=4,DB56=1),8)+IF(AND(DB$218=4,DB56=2),6)+IF(AND(DB$218=4,DB56=3),4)+IF(AND(DB$218=4,DB56=4),2)+IF(AND(DB$218=3,DB56=1),6)+IF(AND(DB$218=3,DB56=2),4)+IF(AND(DB$218=3,DB56=3),2)+IF(AND(DB$218=2,DB56=1),4)+IF(AND(DB$218=2,DB56=2),2)+IF(AND(DB$218=1,DB56=1),2)</f>
        <v>0</v>
      </c>
      <c r="DE56" s="5">
        <f>IF(AND(DB$218&gt;4,DC56=1),12)+IF(AND(DB$218&gt;4,DC56=2),8)+IF(AND(DB$218&gt;4,DC56=3),6)+IF(AND(DB$218&gt;4,DC56=4),5)+IF(AND(DB$218&gt;4,DC56=5),4)+IF(AND(DB$218&gt;4,DC56=6),3)+IF(AND(DB$218&gt;4,DC56=7),2)+IF(AND(DB$218&gt;4,DC56&gt;7),1)+IF(AND(DB$218=4,DC56=1),8)+IF(AND(DB$218=4,DC56=2),6)+IF(AND(DB$218=4,DC56=3),4)+IF(AND(DB$218=4,DC56=4),2)+IF(AND(DB$218=3,DC56=1),6)+IF(AND(DB$218=3,DC56=2),4)+IF(AND(DB$218=3,DC56=3),2)+IF(AND(DB$218=2,DC56=1),4)+IF(AND(DB$218=2,DC56=2),2)+IF(AND(DB$218=1,DC56=1),2)</f>
        <v>0</v>
      </c>
      <c r="DF56" s="7" t="s">
        <v>27</v>
      </c>
      <c r="DG56" s="5">
        <f t="shared" si="158"/>
        <v>0</v>
      </c>
      <c r="DH56" s="15">
        <f t="shared" si="159"/>
        <v>13</v>
      </c>
      <c r="DI56" s="14"/>
      <c r="DJ56" s="14"/>
      <c r="DK56" s="8" t="s">
        <v>27</v>
      </c>
      <c r="DL56" s="8"/>
      <c r="DM56" s="10"/>
      <c r="DN56" s="29">
        <f t="shared" si="160"/>
        <v>29.085000000000001</v>
      </c>
      <c r="DO56" s="14">
        <v>30.050999999999998</v>
      </c>
      <c r="DP56" s="4">
        <v>1</v>
      </c>
      <c r="DQ56" s="122">
        <f t="shared" si="180"/>
        <v>4</v>
      </c>
      <c r="DR56" s="6">
        <v>2</v>
      </c>
      <c r="DS56" s="6">
        <v>1</v>
      </c>
      <c r="DT56" s="5">
        <f t="shared" si="181"/>
        <v>6</v>
      </c>
      <c r="DU56" s="5">
        <f t="shared" si="182"/>
        <v>8</v>
      </c>
      <c r="DV56" s="7" t="s">
        <v>27</v>
      </c>
      <c r="DW56" s="5">
        <f t="shared" si="161"/>
        <v>18</v>
      </c>
      <c r="DX56" s="15">
        <f t="shared" si="162"/>
        <v>31</v>
      </c>
      <c r="DY56" s="14">
        <v>29.501999999999999</v>
      </c>
      <c r="DZ56" s="14">
        <v>36.393000000000001</v>
      </c>
      <c r="EA56" s="8" t="s">
        <v>27</v>
      </c>
      <c r="EB56" s="8"/>
      <c r="EC56" s="10"/>
      <c r="ED56" s="29">
        <f t="shared" si="163"/>
        <v>29.085000000000001</v>
      </c>
      <c r="EE56" s="14">
        <v>30.079000000000001</v>
      </c>
      <c r="EF56" s="4">
        <v>7</v>
      </c>
      <c r="EG56" s="122">
        <f t="shared" si="183"/>
        <v>1</v>
      </c>
      <c r="EH56" s="6">
        <v>1</v>
      </c>
      <c r="EI56" s="6">
        <v>3</v>
      </c>
      <c r="EJ56" s="5">
        <f t="shared" si="184"/>
        <v>12</v>
      </c>
      <c r="EK56" s="5">
        <f t="shared" si="185"/>
        <v>6</v>
      </c>
      <c r="EL56" s="7" t="s">
        <v>27</v>
      </c>
      <c r="EM56" s="5">
        <f t="shared" si="164"/>
        <v>20</v>
      </c>
      <c r="EN56" s="15">
        <f t="shared" si="165"/>
        <v>51</v>
      </c>
      <c r="EO56" s="14">
        <v>28.006</v>
      </c>
      <c r="EP56" s="14">
        <v>28.858000000000001</v>
      </c>
      <c r="EQ56" s="8" t="s">
        <v>27</v>
      </c>
      <c r="ER56" s="8"/>
      <c r="ES56" s="10">
        <v>1</v>
      </c>
      <c r="ET56" s="29">
        <f t="shared" si="166"/>
        <v>28.006</v>
      </c>
      <c r="EU56" s="2"/>
      <c r="EV56" s="2"/>
      <c r="EW56" s="127"/>
      <c r="FA56" s="36"/>
      <c r="FB56" s="118"/>
      <c r="FC56" s="36"/>
      <c r="FD56" s="36"/>
      <c r="FE56" s="36"/>
      <c r="FF56" s="36"/>
      <c r="FG56" s="36"/>
      <c r="FH56" s="115"/>
      <c r="FI56" s="36"/>
      <c r="FJ56" s="36"/>
      <c r="FK56" s="36"/>
      <c r="FL56" s="36"/>
      <c r="FM56" s="36"/>
    </row>
    <row r="57" spans="1:169" s="23" customFormat="1" ht="13.8" x14ac:dyDescent="0.3">
      <c r="A57" s="20">
        <v>6</v>
      </c>
      <c r="B57" s="9" t="s">
        <v>45</v>
      </c>
      <c r="C57" s="8">
        <v>5768</v>
      </c>
      <c r="D57" s="9">
        <v>68</v>
      </c>
      <c r="E57" s="9" t="s">
        <v>48</v>
      </c>
      <c r="F57" s="14">
        <v>27.861000000000001</v>
      </c>
      <c r="G57" s="8">
        <v>28.372</v>
      </c>
      <c r="H57" s="4">
        <v>3</v>
      </c>
      <c r="I57" s="122">
        <f>IF(AND(J$218&gt;4,H57=1),6)+IF(AND(J$218&gt;4,H57=2),4)+IF(AND(J$218&gt;4,H57=3),3)+IF(AND(J$218&gt;4,H57=4),2)+IF(AND(J$218&gt;4,H57=5),1)+IF(AND(J$218&gt;4,H57&gt;5),1)+IF(AND(J$218=4,H57=1),4)+IF(AND(J$218=4,H57=2),3)+IF(AND(J$218=4,H57=3),2)+IF(AND(J$218=4,H57=4),1)+IF(AND(J$218=3,H57=1),3)+IF(AND(J$218=3,H57=2),2)+IF(AND(J$218=3,H57=3),1)+IF(AND(J$218=2,H57=1),2)+IF(AND(J$218=2,H57=2),1)+IF(AND(J$218=1,H57=1),1)</f>
        <v>3</v>
      </c>
      <c r="J57" s="6">
        <v>1</v>
      </c>
      <c r="K57" s="6">
        <v>2</v>
      </c>
      <c r="L57" s="5">
        <f>IF(AND(J$218&gt;4,J57=1),12)+IF(AND(J$218&gt;4,J57=2),8)+IF(AND(J$218&gt;4,J57=3),6)+IF(AND(J$218&gt;4,J57=4),5)+IF(AND(J$218&gt;4,J57=5),4)+IF(AND(J$218&gt;4,J57=6),3)+IF(AND(J$218&gt;4,J57=7),2)+IF(AND(J$218&gt;4,J57&gt;7),1)+IF(AND(J$218=4,J57=1),8)+IF(AND(J$218=4,J57=2),6)+IF(AND(J$218=4,J57=3),4)+IF(AND(J$218=4,J57=4),2)+IF(AND(J$218=3,J57=1),6)+IF(AND(J$218=3,J57=2),4)+IF(AND(J$218=3,J57=3),2)+IF(AND(J$218=2,J57=1),4)+IF(AND(J$218=2,J57=2),2)+IF(AND(J$218=1,J57=1),2)</f>
        <v>12</v>
      </c>
      <c r="M57" s="5">
        <f>IF(AND(J$218&gt;4,K57=1),12)+IF(AND(J$218&gt;4,K57=2),8)+IF(AND(J$218&gt;4,K57=3),6)+IF(AND(J$218&gt;4,K57=4),5)+IF(AND(J$218&gt;4,K57=5),4)+IF(AND(J$218&gt;4,K57=6),3)+IF(AND(J$218&gt;4,K57=7),2)+IF(AND(J$218&gt;4,K57&gt;7),1)+IF(AND(J$218=4,K57=1),8)+IF(AND(J$218=4,K57=2),6)+IF(AND(J$218=4,K57=3),4)+IF(AND(J$218=4,K57=4),2)+IF(AND(J$218=3,K57=1),6)+IF(AND(J$218=3,K57=2),4)+IF(AND(J$218=3,K57=3),2)+IF(AND(J$218=2,K57=1),4)+IF(AND(J$218=2,K57=2),2)+IF(AND(J$218=1,K57=1),2)</f>
        <v>8</v>
      </c>
      <c r="N57" s="7" t="s">
        <v>27</v>
      </c>
      <c r="O57" s="5">
        <f>+I57+L57+M57+U57</f>
        <v>24</v>
      </c>
      <c r="P57" s="15">
        <f t="shared" si="167"/>
        <v>24</v>
      </c>
      <c r="Q57" s="8">
        <v>27.181000000000001</v>
      </c>
      <c r="R57" s="28">
        <v>27.501000000000001</v>
      </c>
      <c r="S57" s="8" t="s">
        <v>27</v>
      </c>
      <c r="T57" s="12" t="s">
        <v>28</v>
      </c>
      <c r="U57" s="10">
        <v>1</v>
      </c>
      <c r="V57" s="29">
        <f t="shared" si="168"/>
        <v>27.181000000000001</v>
      </c>
      <c r="W57" s="8"/>
      <c r="X57" s="4"/>
      <c r="Y57" s="5">
        <f t="shared" si="169"/>
        <v>0</v>
      </c>
      <c r="Z57" s="6">
        <v>5</v>
      </c>
      <c r="AA57" s="6">
        <v>1</v>
      </c>
      <c r="AB57" s="5">
        <f t="shared" si="170"/>
        <v>4</v>
      </c>
      <c r="AC57" s="5">
        <f t="shared" si="171"/>
        <v>12</v>
      </c>
      <c r="AD57" s="7" t="s">
        <v>27</v>
      </c>
      <c r="AE57" s="5">
        <f t="shared" si="172"/>
        <v>16</v>
      </c>
      <c r="AF57" s="15">
        <f t="shared" si="173"/>
        <v>40</v>
      </c>
      <c r="AG57" s="8">
        <v>29.552</v>
      </c>
      <c r="AH57" s="28">
        <v>28.225999999999999</v>
      </c>
      <c r="AI57" s="8" t="s">
        <v>27</v>
      </c>
      <c r="AJ57" s="10" t="s">
        <v>28</v>
      </c>
      <c r="AK57" s="10"/>
      <c r="AL57" s="29">
        <f t="shared" si="139"/>
        <v>27.181000000000001</v>
      </c>
      <c r="AM57" s="8">
        <v>27.818999999999999</v>
      </c>
      <c r="AN57" s="4">
        <v>2</v>
      </c>
      <c r="AO57" s="122">
        <f t="shared" si="174"/>
        <v>4</v>
      </c>
      <c r="AP57" s="6"/>
      <c r="AQ57" s="6"/>
      <c r="AR57" s="5">
        <f t="shared" si="175"/>
        <v>0</v>
      </c>
      <c r="AS57" s="5">
        <f t="shared" si="176"/>
        <v>0</v>
      </c>
      <c r="AT57" s="7" t="s">
        <v>27</v>
      </c>
      <c r="AU57" s="5">
        <f t="shared" si="140"/>
        <v>4</v>
      </c>
      <c r="AV57" s="15">
        <f t="shared" si="141"/>
        <v>44</v>
      </c>
      <c r="AW57" s="8"/>
      <c r="AX57" s="28"/>
      <c r="AY57" s="8" t="s">
        <v>27</v>
      </c>
      <c r="AZ57" s="8" t="s">
        <v>28</v>
      </c>
      <c r="BA57" s="10"/>
      <c r="BB57" s="29">
        <f t="shared" si="142"/>
        <v>27.181000000000001</v>
      </c>
      <c r="BC57" s="8"/>
      <c r="BD57" s="4"/>
      <c r="BE57" s="122">
        <f t="shared" si="177"/>
        <v>0</v>
      </c>
      <c r="BF57" s="6"/>
      <c r="BG57" s="6"/>
      <c r="BH57" s="5">
        <f t="shared" si="178"/>
        <v>0</v>
      </c>
      <c r="BI57" s="5">
        <f t="shared" si="179"/>
        <v>0</v>
      </c>
      <c r="BJ57" s="7" t="s">
        <v>27</v>
      </c>
      <c r="BK57" s="5">
        <f t="shared" si="143"/>
        <v>0</v>
      </c>
      <c r="BL57" s="15">
        <f t="shared" si="144"/>
        <v>44</v>
      </c>
      <c r="BM57" s="8"/>
      <c r="BN57" s="28"/>
      <c r="BO57" s="8" t="s">
        <v>27</v>
      </c>
      <c r="BP57" s="8" t="s">
        <v>28</v>
      </c>
      <c r="BQ57" s="10"/>
      <c r="BR57" s="29">
        <f t="shared" si="145"/>
        <v>27.181000000000001</v>
      </c>
      <c r="BS57" s="8"/>
      <c r="BT57" s="4"/>
      <c r="BU57" s="122">
        <f t="shared" si="146"/>
        <v>0</v>
      </c>
      <c r="BV57" s="6"/>
      <c r="BW57" s="6"/>
      <c r="BX57" s="5">
        <f t="shared" si="147"/>
        <v>0</v>
      </c>
      <c r="BY57" s="5">
        <f t="shared" si="148"/>
        <v>0</v>
      </c>
      <c r="BZ57" s="7" t="s">
        <v>27</v>
      </c>
      <c r="CA57" s="5">
        <f t="shared" si="149"/>
        <v>0</v>
      </c>
      <c r="CB57" s="15">
        <f t="shared" si="150"/>
        <v>44</v>
      </c>
      <c r="CC57" s="8"/>
      <c r="CD57" s="28"/>
      <c r="CE57" s="8" t="s">
        <v>27</v>
      </c>
      <c r="CF57" s="8" t="s">
        <v>28</v>
      </c>
      <c r="CG57" s="10"/>
      <c r="CH57" s="29">
        <f t="shared" si="151"/>
        <v>27.181000000000001</v>
      </c>
      <c r="CI57" s="8"/>
      <c r="CJ57" s="4"/>
      <c r="CK57" s="5">
        <f t="shared" si="152"/>
        <v>0</v>
      </c>
      <c r="CL57" s="6"/>
      <c r="CM57" s="6"/>
      <c r="CN57" s="5">
        <f t="shared" si="153"/>
        <v>0</v>
      </c>
      <c r="CO57" s="5">
        <f t="shared" si="154"/>
        <v>0</v>
      </c>
      <c r="CP57" s="7" t="s">
        <v>27</v>
      </c>
      <c r="CQ57" s="5">
        <f t="shared" si="155"/>
        <v>0</v>
      </c>
      <c r="CR57" s="15">
        <f t="shared" si="156"/>
        <v>44</v>
      </c>
      <c r="CS57" s="8"/>
      <c r="CT57" s="28"/>
      <c r="CU57" s="8" t="s">
        <v>27</v>
      </c>
      <c r="CV57" s="8" t="s">
        <v>28</v>
      </c>
      <c r="CW57" s="10"/>
      <c r="CX57" s="29">
        <f t="shared" si="157"/>
        <v>27.181000000000001</v>
      </c>
      <c r="CY57" s="8"/>
      <c r="CZ57" s="4"/>
      <c r="DA57" s="5">
        <f>IF(AND(DB$218&gt;4,CZ57=1),6)+IF(AND(DB$218&gt;4,CZ57=2),4)+IF(AND(DB$218&gt;4,CZ57=3),3)+IF(AND(DB$218&gt;4,CZ57=4),2)+IF(AND(DB$218&gt;4,CZ57=5),1)+IF(AND(DB$218&gt;4,CZ57&gt;5),1)+IF(AND(DB$218=4,CZ57=1),4)+IF(AND(DB$218=4,CZ57=2),3)+IF(AND(DB$218=4,CZ57=3),2)+IF(AND(DB$218=4,CZ57=4),1)+IF(AND(DB$218=3,CZ57=1),3)+IF(AND(DB$218=3,CZ57=2),2)+IF(AND(DB$218=3,CZ57=3),1)+IF(AND(DB$218=2,CZ57=1),2)+IF(AND(DB$218=2,CZ57=2),1)+IF(AND(DB$218=1,CZ57=1),1)</f>
        <v>0</v>
      </c>
      <c r="DB57" s="6"/>
      <c r="DC57" s="6"/>
      <c r="DD57" s="5">
        <f>IF(AND(DB$218&gt;4,DB57=1),12)+IF(AND(DB$218&gt;4,DB57=2),8)+IF(AND(DB$218&gt;4,DB57=3),6)+IF(AND(DB$218&gt;4,DB57=4),5)+IF(AND(DB$218&gt;4,DB57=5),4)+IF(AND(DB$218&gt;4,DB57=6),3)+IF(AND(DB$218&gt;4,DB57=7),2)+IF(AND(DB$218&gt;4,DB57&gt;7),1)+IF(AND(DB$218=4,DB57=1),8)+IF(AND(DB$218=4,DB57=2),6)+IF(AND(DB$218=4,DB57=3),4)+IF(AND(DB$218=4,DB57=4),2)+IF(AND(DB$218=3,DB57=1),6)+IF(AND(DB$218=3,DB57=2),4)+IF(AND(DB$218=3,DB57=3),2)+IF(AND(DB$218=2,DB57=1),4)+IF(AND(DB$218=2,DB57=2),2)+IF(AND(DB$218=1,DB57=1),2)</f>
        <v>0</v>
      </c>
      <c r="DE57" s="5">
        <f>IF(AND(DB$218&gt;4,DC57=1),12)+IF(AND(DB$218&gt;4,DC57=2),8)+IF(AND(DB$218&gt;4,DC57=3),6)+IF(AND(DB$218&gt;4,DC57=4),5)+IF(AND(DB$218&gt;4,DC57=5),4)+IF(AND(DB$218&gt;4,DC57=6),3)+IF(AND(DB$218&gt;4,DC57=7),2)+IF(AND(DB$218&gt;4,DC57&gt;7),1)+IF(AND(DB$218=4,DC57=1),8)+IF(AND(DB$218=4,DC57=2),6)+IF(AND(DB$218=4,DC57=3),4)+IF(AND(DB$218=4,DC57=4),2)+IF(AND(DB$218=3,DC57=1),6)+IF(AND(DB$218=3,DC57=2),4)+IF(AND(DB$218=3,DC57=3),2)+IF(AND(DB$218=2,DC57=1),4)+IF(AND(DB$218=2,DC57=2),2)+IF(AND(DB$218=1,DC57=1),2)</f>
        <v>0</v>
      </c>
      <c r="DF57" s="7" t="s">
        <v>27</v>
      </c>
      <c r="DG57" s="5">
        <f t="shared" si="158"/>
        <v>0</v>
      </c>
      <c r="DH57" s="15">
        <f t="shared" si="159"/>
        <v>44</v>
      </c>
      <c r="DI57" s="8"/>
      <c r="DJ57" s="28"/>
      <c r="DK57" s="8" t="s">
        <v>27</v>
      </c>
      <c r="DL57" s="8" t="s">
        <v>28</v>
      </c>
      <c r="DM57" s="10"/>
      <c r="DN57" s="29">
        <f t="shared" si="160"/>
        <v>27.181000000000001</v>
      </c>
      <c r="DO57" s="8"/>
      <c r="DP57" s="4"/>
      <c r="DQ57" s="122">
        <f t="shared" si="180"/>
        <v>0</v>
      </c>
      <c r="DR57" s="6"/>
      <c r="DS57" s="6"/>
      <c r="DT57" s="5">
        <f t="shared" si="181"/>
        <v>0</v>
      </c>
      <c r="DU57" s="5">
        <f t="shared" si="182"/>
        <v>0</v>
      </c>
      <c r="DV57" s="7" t="s">
        <v>27</v>
      </c>
      <c r="DW57" s="5">
        <f t="shared" si="161"/>
        <v>0</v>
      </c>
      <c r="DX57" s="15">
        <f t="shared" si="162"/>
        <v>44</v>
      </c>
      <c r="DY57" s="8"/>
      <c r="DZ57" s="28"/>
      <c r="EA57" s="8" t="s">
        <v>27</v>
      </c>
      <c r="EB57" s="8" t="s">
        <v>28</v>
      </c>
      <c r="EC57" s="10"/>
      <c r="ED57" s="29">
        <f t="shared" si="163"/>
        <v>27.181000000000001</v>
      </c>
      <c r="EE57" s="8"/>
      <c r="EF57" s="4"/>
      <c r="EG57" s="122">
        <f t="shared" si="183"/>
        <v>0</v>
      </c>
      <c r="EH57" s="6"/>
      <c r="EI57" s="6"/>
      <c r="EJ57" s="5">
        <f t="shared" si="184"/>
        <v>0</v>
      </c>
      <c r="EK57" s="5">
        <f t="shared" si="185"/>
        <v>0</v>
      </c>
      <c r="EL57" s="7" t="s">
        <v>27</v>
      </c>
      <c r="EM57" s="5">
        <f t="shared" si="164"/>
        <v>0</v>
      </c>
      <c r="EN57" s="15">
        <f t="shared" si="165"/>
        <v>44</v>
      </c>
      <c r="EO57" s="8"/>
      <c r="EP57" s="28"/>
      <c r="EQ57" s="8" t="s">
        <v>27</v>
      </c>
      <c r="ER57" s="8" t="s">
        <v>221</v>
      </c>
      <c r="ES57" s="10"/>
      <c r="ET57" s="29">
        <f t="shared" si="166"/>
        <v>27.181000000000001</v>
      </c>
      <c r="EU57" s="2"/>
      <c r="EV57" s="2"/>
      <c r="EW57" s="127"/>
      <c r="FA57" s="36"/>
      <c r="FB57" s="118"/>
      <c r="FC57" s="36"/>
      <c r="FD57" s="36"/>
      <c r="FE57" s="36"/>
      <c r="FF57" s="36"/>
      <c r="FG57" s="36"/>
      <c r="FH57" s="115"/>
      <c r="FI57" s="36"/>
      <c r="FJ57" s="36"/>
      <c r="FK57" s="36"/>
      <c r="FL57" s="36"/>
      <c r="FM57" s="36"/>
    </row>
    <row r="58" spans="1:169" s="23" customFormat="1" ht="13.8" x14ac:dyDescent="0.3">
      <c r="A58" s="20">
        <v>7</v>
      </c>
      <c r="B58" s="1" t="s">
        <v>131</v>
      </c>
      <c r="C58" s="2">
        <v>4253</v>
      </c>
      <c r="D58" s="9">
        <v>151</v>
      </c>
      <c r="E58" s="9" t="s">
        <v>132</v>
      </c>
      <c r="F58" s="14">
        <v>60</v>
      </c>
      <c r="G58" s="8">
        <v>29.16</v>
      </c>
      <c r="H58" s="11"/>
      <c r="I58" s="121"/>
      <c r="J58" s="8"/>
      <c r="K58" s="8"/>
      <c r="L58" s="8"/>
      <c r="M58" s="8"/>
      <c r="N58" s="8" t="s">
        <v>55</v>
      </c>
      <c r="O58" s="8"/>
      <c r="P58" s="15">
        <f t="shared" si="167"/>
        <v>0</v>
      </c>
      <c r="Q58" s="28">
        <v>29.1</v>
      </c>
      <c r="R58" s="8">
        <v>28.195</v>
      </c>
      <c r="S58" s="8" t="s">
        <v>27</v>
      </c>
      <c r="T58" s="12" t="s">
        <v>57</v>
      </c>
      <c r="U58" s="10"/>
      <c r="V58" s="29">
        <f t="shared" si="168"/>
        <v>28.195</v>
      </c>
      <c r="W58" s="8"/>
      <c r="X58" s="11"/>
      <c r="Y58" s="5">
        <f t="shared" si="169"/>
        <v>0</v>
      </c>
      <c r="Z58" s="8">
        <v>4</v>
      </c>
      <c r="AA58" s="8">
        <v>4</v>
      </c>
      <c r="AB58" s="5">
        <f t="shared" si="170"/>
        <v>5</v>
      </c>
      <c r="AC58" s="5">
        <f t="shared" si="171"/>
        <v>5</v>
      </c>
      <c r="AD58" s="8" t="s">
        <v>55</v>
      </c>
      <c r="AE58" s="5">
        <f t="shared" si="172"/>
        <v>10</v>
      </c>
      <c r="AF58" s="15">
        <f t="shared" si="173"/>
        <v>10</v>
      </c>
      <c r="AG58" s="28">
        <v>31.849</v>
      </c>
      <c r="AH58" s="8">
        <v>29.768000000000001</v>
      </c>
      <c r="AI58" s="8" t="s">
        <v>27</v>
      </c>
      <c r="AJ58" s="10"/>
      <c r="AK58" s="10"/>
      <c r="AL58" s="29">
        <f t="shared" si="139"/>
        <v>28.195</v>
      </c>
      <c r="AM58" s="8">
        <v>28.763999999999999</v>
      </c>
      <c r="AN58" s="4">
        <v>4</v>
      </c>
      <c r="AO58" s="122">
        <f t="shared" si="174"/>
        <v>2</v>
      </c>
      <c r="AP58" s="6"/>
      <c r="AQ58" s="6">
        <v>2</v>
      </c>
      <c r="AR58" s="5">
        <f t="shared" si="175"/>
        <v>0</v>
      </c>
      <c r="AS58" s="5">
        <f t="shared" si="176"/>
        <v>8</v>
      </c>
      <c r="AT58" s="7" t="s">
        <v>27</v>
      </c>
      <c r="AU58" s="5">
        <f t="shared" si="140"/>
        <v>10</v>
      </c>
      <c r="AV58" s="15">
        <f t="shared" si="141"/>
        <v>20</v>
      </c>
      <c r="AW58" s="28">
        <v>34.944000000000003</v>
      </c>
      <c r="AX58" s="8">
        <v>29.713000000000001</v>
      </c>
      <c r="AY58" s="8" t="s">
        <v>27</v>
      </c>
      <c r="AZ58" s="8"/>
      <c r="BA58" s="10"/>
      <c r="BB58" s="29">
        <f t="shared" si="142"/>
        <v>28.195</v>
      </c>
      <c r="BC58" s="8">
        <v>27.667999999999999</v>
      </c>
      <c r="BD58" s="4">
        <v>1</v>
      </c>
      <c r="BE58" s="122">
        <f t="shared" si="177"/>
        <v>6</v>
      </c>
      <c r="BF58" s="6">
        <v>1</v>
      </c>
      <c r="BG58" s="6">
        <v>5</v>
      </c>
      <c r="BH58" s="5">
        <f t="shared" si="178"/>
        <v>12</v>
      </c>
      <c r="BI58" s="5">
        <f t="shared" si="179"/>
        <v>4</v>
      </c>
      <c r="BJ58" s="7" t="s">
        <v>27</v>
      </c>
      <c r="BK58" s="5">
        <f t="shared" si="143"/>
        <v>23</v>
      </c>
      <c r="BL58" s="15">
        <f t="shared" si="144"/>
        <v>43</v>
      </c>
      <c r="BM58" s="28">
        <v>27.956</v>
      </c>
      <c r="BN58" s="8">
        <v>29.263999999999999</v>
      </c>
      <c r="BO58" s="8" t="s">
        <v>27</v>
      </c>
      <c r="BP58" s="8"/>
      <c r="BQ58" s="10">
        <v>1</v>
      </c>
      <c r="BR58" s="29">
        <f t="shared" si="145"/>
        <v>27.667999999999999</v>
      </c>
      <c r="BS58" s="8">
        <v>29.456</v>
      </c>
      <c r="BT58" s="4">
        <v>5</v>
      </c>
      <c r="BU58" s="122">
        <f t="shared" si="146"/>
        <v>1</v>
      </c>
      <c r="BV58" s="6"/>
      <c r="BW58" s="6"/>
      <c r="BX58" s="5">
        <f t="shared" si="147"/>
        <v>0</v>
      </c>
      <c r="BY58" s="5">
        <f t="shared" si="148"/>
        <v>0</v>
      </c>
      <c r="BZ58" s="7" t="s">
        <v>27</v>
      </c>
      <c r="CA58" s="5">
        <f t="shared" si="149"/>
        <v>1</v>
      </c>
      <c r="CB58" s="15">
        <f t="shared" si="150"/>
        <v>44</v>
      </c>
      <c r="CC58" s="28"/>
      <c r="CD58" s="8"/>
      <c r="CE58" s="8" t="s">
        <v>27</v>
      </c>
      <c r="CF58" s="8"/>
      <c r="CG58" s="10"/>
      <c r="CH58" s="29">
        <f t="shared" si="151"/>
        <v>27.667999999999999</v>
      </c>
      <c r="CI58" s="8"/>
      <c r="CJ58" s="4"/>
      <c r="CK58" s="5">
        <f t="shared" si="152"/>
        <v>0</v>
      </c>
      <c r="CL58" s="6"/>
      <c r="CM58" s="6"/>
      <c r="CN58" s="5">
        <f t="shared" si="153"/>
        <v>0</v>
      </c>
      <c r="CO58" s="5">
        <f t="shared" si="154"/>
        <v>0</v>
      </c>
      <c r="CP58" s="7" t="s">
        <v>27</v>
      </c>
      <c r="CQ58" s="5">
        <f t="shared" si="155"/>
        <v>0</v>
      </c>
      <c r="CR58" s="15">
        <f t="shared" si="156"/>
        <v>44</v>
      </c>
      <c r="CS58" s="28"/>
      <c r="CT58" s="8"/>
      <c r="CU58" s="8" t="s">
        <v>27</v>
      </c>
      <c r="CV58" s="8"/>
      <c r="CW58" s="10"/>
      <c r="CX58" s="29">
        <f t="shared" si="157"/>
        <v>27.667999999999999</v>
      </c>
      <c r="CY58" s="8"/>
      <c r="CZ58" s="4"/>
      <c r="DA58" s="5">
        <f>IF(AND(DB$218&gt;4,CZ58=1),6)+IF(AND(DB$218&gt;4,CZ58=2),4)+IF(AND(DB$218&gt;4,CZ58=3),3)+IF(AND(DB$218&gt;4,CZ58=4),2)+IF(AND(DB$218&gt;4,CZ58=5),1)+IF(AND(DB$218&gt;4,CZ58&gt;5),1)+IF(AND(DB$218=4,CZ58=1),4)+IF(AND(DB$218=4,CZ58=2),3)+IF(AND(DB$218=4,CZ58=3),2)+IF(AND(DB$218=4,CZ58=4),1)+IF(AND(DB$218=3,CZ58=1),3)+IF(AND(DB$218=3,CZ58=2),2)+IF(AND(DB$218=3,CZ58=3),1)+IF(AND(DB$218=2,CZ58=1),2)+IF(AND(DB$218=2,CZ58=2),1)+IF(AND(DB$218=1,CZ58=1),1)</f>
        <v>0</v>
      </c>
      <c r="DB58" s="6"/>
      <c r="DC58" s="6"/>
      <c r="DD58" s="5">
        <f>IF(AND(DB$218&gt;4,DB58=1),12)+IF(AND(DB$218&gt;4,DB58=2),8)+IF(AND(DB$218&gt;4,DB58=3),6)+IF(AND(DB$218&gt;4,DB58=4),5)+IF(AND(DB$218&gt;4,DB58=5),4)+IF(AND(DB$218&gt;4,DB58=6),3)+IF(AND(DB$218&gt;4,DB58=7),2)+IF(AND(DB$218&gt;4,DB58&gt;7),1)+IF(AND(DB$218=4,DB58=1),8)+IF(AND(DB$218=4,DB58=2),6)+IF(AND(DB$218=4,DB58=3),4)+IF(AND(DB$218=4,DB58=4),2)+IF(AND(DB$218=3,DB58=1),6)+IF(AND(DB$218=3,DB58=2),4)+IF(AND(DB$218=3,DB58=3),2)+IF(AND(DB$218=2,DB58=1),4)+IF(AND(DB$218=2,DB58=2),2)+IF(AND(DB$218=1,DB58=1),2)</f>
        <v>0</v>
      </c>
      <c r="DE58" s="5">
        <f>IF(AND(DB$218&gt;4,DC58=1),12)+IF(AND(DB$218&gt;4,DC58=2),8)+IF(AND(DB$218&gt;4,DC58=3),6)+IF(AND(DB$218&gt;4,DC58=4),5)+IF(AND(DB$218&gt;4,DC58=5),4)+IF(AND(DB$218&gt;4,DC58=6),3)+IF(AND(DB$218&gt;4,DC58=7),2)+IF(AND(DB$218&gt;4,DC58&gt;7),1)+IF(AND(DB$218=4,DC58=1),8)+IF(AND(DB$218=4,DC58=2),6)+IF(AND(DB$218=4,DC58=3),4)+IF(AND(DB$218=4,DC58=4),2)+IF(AND(DB$218=3,DC58=1),6)+IF(AND(DB$218=3,DC58=2),4)+IF(AND(DB$218=3,DC58=3),2)+IF(AND(DB$218=2,DC58=1),4)+IF(AND(DB$218=2,DC58=2),2)+IF(AND(DB$218=1,DC58=1),2)</f>
        <v>0</v>
      </c>
      <c r="DF58" s="7" t="s">
        <v>27</v>
      </c>
      <c r="DG58" s="5">
        <f t="shared" si="158"/>
        <v>0</v>
      </c>
      <c r="DH58" s="15">
        <f t="shared" si="159"/>
        <v>44</v>
      </c>
      <c r="DI58" s="28"/>
      <c r="DJ58" s="8"/>
      <c r="DK58" s="8" t="s">
        <v>27</v>
      </c>
      <c r="DL58" s="8"/>
      <c r="DM58" s="10"/>
      <c r="DN58" s="29">
        <f t="shared" si="160"/>
        <v>27.667999999999999</v>
      </c>
      <c r="DO58" s="8"/>
      <c r="DP58" s="4"/>
      <c r="DQ58" s="122">
        <f t="shared" si="180"/>
        <v>0</v>
      </c>
      <c r="DR58" s="6"/>
      <c r="DS58" s="6"/>
      <c r="DT58" s="5">
        <f t="shared" si="181"/>
        <v>0</v>
      </c>
      <c r="DU58" s="5">
        <f t="shared" si="182"/>
        <v>0</v>
      </c>
      <c r="DV58" s="7" t="s">
        <v>27</v>
      </c>
      <c r="DW58" s="5">
        <f t="shared" si="161"/>
        <v>0</v>
      </c>
      <c r="DX58" s="15">
        <f t="shared" si="162"/>
        <v>44</v>
      </c>
      <c r="DY58" s="28"/>
      <c r="DZ58" s="8"/>
      <c r="EA58" s="8" t="s">
        <v>27</v>
      </c>
      <c r="EB58" s="8"/>
      <c r="EC58" s="10"/>
      <c r="ED58" s="29">
        <f t="shared" si="163"/>
        <v>27.667999999999999</v>
      </c>
      <c r="EE58" s="8"/>
      <c r="EF58" s="4"/>
      <c r="EG58" s="122">
        <f t="shared" si="183"/>
        <v>0</v>
      </c>
      <c r="EH58" s="6"/>
      <c r="EI58" s="6"/>
      <c r="EJ58" s="5">
        <f t="shared" si="184"/>
        <v>0</v>
      </c>
      <c r="EK58" s="5">
        <f t="shared" si="185"/>
        <v>0</v>
      </c>
      <c r="EL58" s="7" t="s">
        <v>27</v>
      </c>
      <c r="EM58" s="5">
        <f t="shared" si="164"/>
        <v>0</v>
      </c>
      <c r="EN58" s="15">
        <f t="shared" si="165"/>
        <v>44</v>
      </c>
      <c r="EO58" s="28"/>
      <c r="EP58" s="8"/>
      <c r="EQ58" s="8" t="s">
        <v>27</v>
      </c>
      <c r="ER58" s="8"/>
      <c r="ES58" s="10"/>
      <c r="ET58" s="29">
        <f t="shared" si="166"/>
        <v>27.667999999999999</v>
      </c>
      <c r="EU58" s="2"/>
      <c r="EV58" s="2"/>
      <c r="EW58" s="127"/>
      <c r="FA58" s="36"/>
      <c r="FB58" s="118"/>
      <c r="FC58" s="36"/>
      <c r="FD58" s="36"/>
      <c r="FE58" s="36"/>
      <c r="FF58" s="36"/>
      <c r="FG58" s="36"/>
      <c r="FH58" s="115"/>
      <c r="FI58" s="36"/>
      <c r="FJ58" s="36"/>
      <c r="FK58" s="36"/>
      <c r="FL58" s="36"/>
      <c r="FM58" s="36"/>
    </row>
    <row r="59" spans="1:169" s="23" customFormat="1" ht="13.8" x14ac:dyDescent="0.3">
      <c r="A59" s="20">
        <v>9</v>
      </c>
      <c r="B59" s="1" t="s">
        <v>45</v>
      </c>
      <c r="C59" s="2">
        <v>5788</v>
      </c>
      <c r="D59" s="9">
        <v>168</v>
      </c>
      <c r="E59" s="9" t="s">
        <v>182</v>
      </c>
      <c r="F59" s="14"/>
      <c r="G59" s="28"/>
      <c r="H59" s="11"/>
      <c r="I59" s="121"/>
      <c r="J59" s="8"/>
      <c r="K59" s="8"/>
      <c r="L59" s="8"/>
      <c r="M59" s="8"/>
      <c r="N59" s="8"/>
      <c r="O59" s="8"/>
      <c r="P59" s="15"/>
      <c r="Q59" s="8"/>
      <c r="R59" s="8"/>
      <c r="S59" s="8"/>
      <c r="T59" s="12"/>
      <c r="U59" s="10"/>
      <c r="V59" s="29"/>
      <c r="W59" s="28"/>
      <c r="X59" s="11"/>
      <c r="Y59" s="8"/>
      <c r="Z59" s="8"/>
      <c r="AA59" s="8"/>
      <c r="AB59" s="8"/>
      <c r="AC59" s="8"/>
      <c r="AD59" s="8"/>
      <c r="AE59" s="8"/>
      <c r="AF59" s="15"/>
      <c r="AG59" s="8"/>
      <c r="AH59" s="8"/>
      <c r="AI59" s="8"/>
      <c r="AJ59" s="8"/>
      <c r="AK59" s="10"/>
      <c r="AL59" s="29"/>
      <c r="AM59" s="28"/>
      <c r="AN59" s="4"/>
      <c r="AO59" s="121"/>
      <c r="AP59" s="6"/>
      <c r="AQ59" s="6"/>
      <c r="AR59" s="8"/>
      <c r="AS59" s="8"/>
      <c r="AT59" s="8"/>
      <c r="AU59" s="8"/>
      <c r="AV59" s="15"/>
      <c r="AW59" s="8"/>
      <c r="AX59" s="8"/>
      <c r="AY59" s="8"/>
      <c r="AZ59" s="8"/>
      <c r="BA59" s="10"/>
      <c r="BB59" s="29"/>
      <c r="BC59" s="28">
        <v>32.261000000000003</v>
      </c>
      <c r="BD59" s="4"/>
      <c r="BE59" s="121"/>
      <c r="BF59" s="6"/>
      <c r="BG59" s="6"/>
      <c r="BH59" s="8"/>
      <c r="BI59" s="8"/>
      <c r="BJ59" s="8" t="s">
        <v>55</v>
      </c>
      <c r="BK59" s="8"/>
      <c r="BL59" s="15"/>
      <c r="BM59" s="8">
        <v>34.573999999999998</v>
      </c>
      <c r="BN59" s="8"/>
      <c r="BO59" s="8" t="s">
        <v>55</v>
      </c>
      <c r="BP59" s="12" t="s">
        <v>96</v>
      </c>
      <c r="BQ59" s="12"/>
      <c r="BR59" s="29">
        <f t="shared" si="145"/>
        <v>32.261000000000003</v>
      </c>
      <c r="BS59" s="28"/>
      <c r="BT59" s="4"/>
      <c r="BU59" s="121"/>
      <c r="BV59" s="6"/>
      <c r="BW59" s="6"/>
      <c r="BX59" s="8"/>
      <c r="BY59" s="8"/>
      <c r="BZ59" s="8" t="s">
        <v>55</v>
      </c>
      <c r="CA59" s="8"/>
      <c r="CB59" s="15"/>
      <c r="CC59" s="8">
        <v>40.521000000000001</v>
      </c>
      <c r="CD59" s="8"/>
      <c r="CE59" s="8" t="s">
        <v>55</v>
      </c>
      <c r="CF59" s="12" t="s">
        <v>39</v>
      </c>
      <c r="CG59" s="10"/>
      <c r="CH59" s="29">
        <f t="shared" si="151"/>
        <v>32.261000000000003</v>
      </c>
      <c r="CI59" s="28"/>
      <c r="CJ59" s="4"/>
      <c r="CK59" s="5">
        <f>IF(AND(CL$220&gt;4,CJ59=1),6)+IF(AND(CL$220&gt;4,CJ59=2),4)+IF(AND(CL$220&gt;4,CJ59=3),3)+IF(AND(CL$220&gt;4,CJ59=4),2)+IF(AND(CL$220&gt;4,CJ59=5),1)+IF(AND(CL$220&gt;4,CJ59&gt;5),1)+IF(AND(CL$220=4,CJ59=1),4)+IF(AND(CL$220=4,CJ59=2),3)+IF(AND(CL$220=4,CJ59=3),2)+IF(AND(CL$220=4,CJ59=4),1)+IF(AND(CL$220=3,CJ59=1),3)+IF(AND(CL$220=3,CJ59=2),2)+IF(AND(CL$220=3,CJ59=3),1)+IF(AND(CL$220=2,CJ59=1),2)+IF(AND(CL$220=2,CJ59=2),1)+IF(AND(CL$220=1,CJ59=1),1)</f>
        <v>0</v>
      </c>
      <c r="CL59" s="6">
        <v>1</v>
      </c>
      <c r="CM59" s="6"/>
      <c r="CN59" s="11">
        <f>IF(AND(CL$220&gt;4,CL59=1),12)+IF(AND(CL$220&gt;4,CL59=2),8)+IF(AND(CL$220&gt;4,CL59=3),6)+IF(AND(CL$220&gt;4,CL59=4),5)+IF(AND(CL$220&gt;4,CL59=5),4)+IF(AND(CL$220&gt;4,CL59=6),3)+IF(AND(CL$220&gt;4,CL59=7),2)+IF(AND(CL$220&gt;4,CL59&gt;7),1)+IF(AND(CL$220=4,CL59=1),8)+IF(AND(CL$220=4,CL59=2),6)+IF(AND(CL$220=4,CL59=3),4)+IF(AND(CL$220=4,CL59=4),2)+IF(AND(CL$220=3,CL59=1),6)+IF(AND(CL$220=3,CL59=2),4)+IF(AND(CL$220=3,CL59=3),2)+IF(AND(CL$220=2,CL59=1),4)+IF(AND(CL$220=2,CL59=2),2)+IF(AND(CL$220=1,CL59=1),2)</f>
        <v>6</v>
      </c>
      <c r="CO59" s="11">
        <f>IF(AND(CL$220&gt;4,CM59=1),12)+IF(AND(CL$220&gt;4,CM59=2),8)+IF(AND(CL$220&gt;4,CM59=3),6)+IF(AND(CL$220&gt;4,CM59=4),5)+IF(AND(CL$220&gt;4,CM59=5),4)+IF(AND(CL$220&gt;4,CM59=6),3)+IF(AND(CL$220&gt;4,CM59=7),2)+IF(AND(CL$220&gt;4,CM59&gt;7),1)+IF(AND(CL$220=4,CM59=1),8)+IF(AND(CL$220=4,CM59=2),6)+IF(AND(CL$220=4,CM59=3),4)+IF(AND(CL$220=4,CM59=4),2)+IF(AND(CL$220=3,CM59=1),6)+IF(AND(CL$220=3,CM59=2),4)+IF(AND(CL$220=3,CM59=3),2)+IF(AND(CL$220=2,CM59=1),4)+IF(AND(CL$220=2,CM59=2),2)+IF(AND(CL$220=1,CM59=1),2)</f>
        <v>0</v>
      </c>
      <c r="CP59" s="8" t="s">
        <v>32</v>
      </c>
      <c r="CQ59" s="11">
        <f t="shared" si="155"/>
        <v>7</v>
      </c>
      <c r="CR59" s="15">
        <f t="shared" si="156"/>
        <v>7</v>
      </c>
      <c r="CS59" s="8">
        <v>28.413</v>
      </c>
      <c r="CT59" s="8"/>
      <c r="CU59" s="7" t="s">
        <v>32</v>
      </c>
      <c r="CV59" s="12" t="s">
        <v>147</v>
      </c>
      <c r="CW59" s="10">
        <v>1</v>
      </c>
      <c r="CX59" s="29">
        <f t="shared" si="157"/>
        <v>28.413</v>
      </c>
      <c r="CY59" s="28"/>
      <c r="CZ59" s="4"/>
      <c r="DA59" s="5">
        <f>IF(AND(DB$220&gt;4,CZ59=1),6)+IF(AND(DB$220&gt;4,CZ59=2),4)+IF(AND(DB$220&gt;4,CZ59=3),3)+IF(AND(DB$220&gt;4,CZ59=4),2)+IF(AND(DB$220&gt;4,CZ59=5),1)+IF(AND(DB$220&gt;4,CZ59&gt;5),1)+IF(AND(DB$220=4,CZ59=1),4)+IF(AND(DB$220=4,CZ59=2),3)+IF(AND(DB$220=4,CZ59=3),2)+IF(AND(DB$220=4,CZ59=4),1)+IF(AND(DB$220=3,CZ59=1),3)+IF(AND(DB$220=3,CZ59=2),2)+IF(AND(DB$220=3,CZ59=3),1)+IF(AND(DB$220=2,CZ59=1),2)+IF(AND(DB$220=2,CZ59=2),1)+IF(AND(DB$220=1,CZ59=1),1)</f>
        <v>0</v>
      </c>
      <c r="DB59" s="6">
        <v>1</v>
      </c>
      <c r="DC59" s="6">
        <v>1</v>
      </c>
      <c r="DD59" s="11">
        <f>IF(AND(DB$220&gt;4,DB59=1),12)+IF(AND(DB$220&gt;4,DB59=2),8)+IF(AND(DB$220&gt;4,DB59=3),6)+IF(AND(DB$220&gt;4,DB59=4),5)+IF(AND(DB$220&gt;4,DB59=5),4)+IF(AND(DB$220&gt;4,DB59=6),3)+IF(AND(DB$220&gt;4,DB59=7),2)+IF(AND(DB$220&gt;4,DB59&gt;7),1)+IF(AND(DB$220=4,DB59=1),8)+IF(AND(DB$220=4,DB59=2),6)+IF(AND(DB$220=4,DB59=3),4)+IF(AND(DB$220=4,DB59=4),2)+IF(AND(DB$220=3,DB59=1),6)+IF(AND(DB$220=3,DB59=2),4)+IF(AND(DB$220=3,DB59=3),2)+IF(AND(DB$220=2,DB59=1),4)+IF(AND(DB$220=2,DB59=2),2)+IF(AND(DB$220=1,DB59=1),2)</f>
        <v>6</v>
      </c>
      <c r="DE59" s="11">
        <f>IF(AND(DB$220&gt;4,DC59=1),12)+IF(AND(DB$220&gt;4,DC59=2),8)+IF(AND(DB$220&gt;4,DC59=3),6)+IF(AND(DB$220&gt;4,DC59=4),5)+IF(AND(DB$220&gt;4,DC59=5),4)+IF(AND(DB$220&gt;4,DC59=6),3)+IF(AND(DB$220&gt;4,DC59=7),2)+IF(AND(DB$220&gt;4,DC59&gt;7),1)+IF(AND(DB$220=4,DC59=1),8)+IF(AND(DB$220=4,DC59=2),6)+IF(AND(DB$220=4,DC59=3),4)+IF(AND(DB$220=4,DC59=4),2)+IF(AND(DB$220=3,DC59=1),6)+IF(AND(DB$220=3,DC59=2),4)+IF(AND(DB$220=3,DC59=3),2)+IF(AND(DB$220=2,DC59=1),4)+IF(AND(DB$220=2,DC59=2),2)+IF(AND(DB$220=1,DC59=1),2)</f>
        <v>6</v>
      </c>
      <c r="DF59" s="8" t="s">
        <v>32</v>
      </c>
      <c r="DG59" s="11">
        <f t="shared" si="158"/>
        <v>12</v>
      </c>
      <c r="DH59" s="15">
        <f t="shared" si="159"/>
        <v>19</v>
      </c>
      <c r="DI59" s="8">
        <v>43.396000000000001</v>
      </c>
      <c r="DJ59" s="28">
        <v>28.7</v>
      </c>
      <c r="DK59" s="7" t="s">
        <v>27</v>
      </c>
      <c r="DL59" s="12" t="s">
        <v>173</v>
      </c>
      <c r="DM59" s="10"/>
      <c r="DN59" s="29">
        <f t="shared" si="160"/>
        <v>28.413</v>
      </c>
      <c r="DO59" s="28"/>
      <c r="DP59" s="4"/>
      <c r="DQ59" s="122">
        <f t="shared" si="180"/>
        <v>0</v>
      </c>
      <c r="DR59" s="6"/>
      <c r="DS59" s="6"/>
      <c r="DT59" s="5">
        <f t="shared" si="181"/>
        <v>0</v>
      </c>
      <c r="DU59" s="5">
        <f t="shared" si="182"/>
        <v>0</v>
      </c>
      <c r="DV59" s="8" t="s">
        <v>27</v>
      </c>
      <c r="DW59" s="11">
        <f t="shared" si="161"/>
        <v>0</v>
      </c>
      <c r="DX59" s="15">
        <f t="shared" si="162"/>
        <v>19</v>
      </c>
      <c r="DY59" s="8"/>
      <c r="DZ59" s="28"/>
      <c r="EA59" s="7" t="s">
        <v>27</v>
      </c>
      <c r="EB59" s="10"/>
      <c r="EC59" s="10"/>
      <c r="ED59" s="29">
        <f t="shared" si="163"/>
        <v>28.413</v>
      </c>
      <c r="EE59" s="28">
        <v>27.404</v>
      </c>
      <c r="EF59" s="4">
        <v>1</v>
      </c>
      <c r="EG59" s="122">
        <f t="shared" si="183"/>
        <v>6</v>
      </c>
      <c r="EH59" s="6">
        <v>3</v>
      </c>
      <c r="EI59" s="6">
        <v>2</v>
      </c>
      <c r="EJ59" s="5">
        <f t="shared" si="184"/>
        <v>6</v>
      </c>
      <c r="EK59" s="5">
        <f t="shared" si="185"/>
        <v>8</v>
      </c>
      <c r="EL59" s="8" t="s">
        <v>27</v>
      </c>
      <c r="EM59" s="11">
        <f t="shared" si="164"/>
        <v>20</v>
      </c>
      <c r="EN59" s="15">
        <f t="shared" si="165"/>
        <v>39</v>
      </c>
      <c r="EO59" s="8">
        <v>28.516999999999999</v>
      </c>
      <c r="EP59" s="28">
        <v>28.302</v>
      </c>
      <c r="EQ59" s="7" t="s">
        <v>27</v>
      </c>
      <c r="ER59" s="12" t="s">
        <v>28</v>
      </c>
      <c r="ES59" s="10"/>
      <c r="ET59" s="29">
        <f t="shared" si="166"/>
        <v>27.404</v>
      </c>
      <c r="EU59" s="2"/>
      <c r="EV59" s="2"/>
      <c r="EW59" s="127"/>
      <c r="FA59" s="36"/>
      <c r="FB59" s="118"/>
      <c r="FC59" s="36"/>
      <c r="FD59" s="36"/>
      <c r="FE59" s="36"/>
      <c r="FF59" s="36"/>
      <c r="FG59" s="36"/>
      <c r="FH59" s="115"/>
      <c r="FI59" s="36"/>
      <c r="FJ59" s="36"/>
      <c r="FK59" s="36"/>
      <c r="FL59" s="36"/>
      <c r="FM59" s="36"/>
    </row>
    <row r="60" spans="1:169" s="23" customFormat="1" ht="13.8" x14ac:dyDescent="0.3">
      <c r="A60" s="20">
        <v>11</v>
      </c>
      <c r="B60" s="1" t="s">
        <v>193</v>
      </c>
      <c r="C60" s="2">
        <v>3149</v>
      </c>
      <c r="D60" s="9">
        <v>32</v>
      </c>
      <c r="E60" s="9" t="s">
        <v>31</v>
      </c>
      <c r="F60" s="14"/>
      <c r="G60" s="28"/>
      <c r="H60" s="11"/>
      <c r="I60" s="121"/>
      <c r="J60" s="8"/>
      <c r="K60" s="8"/>
      <c r="L60" s="8"/>
      <c r="M60" s="8"/>
      <c r="N60" s="8"/>
      <c r="O60" s="8"/>
      <c r="P60" s="15"/>
      <c r="Q60" s="8"/>
      <c r="R60" s="8"/>
      <c r="S60" s="8"/>
      <c r="T60" s="8"/>
      <c r="U60" s="10"/>
      <c r="V60" s="29"/>
      <c r="W60" s="28"/>
      <c r="X60" s="11"/>
      <c r="Y60" s="8"/>
      <c r="Z60" s="8"/>
      <c r="AA60" s="8"/>
      <c r="AB60" s="8"/>
      <c r="AC60" s="8"/>
      <c r="AD60" s="8"/>
      <c r="AE60" s="8"/>
      <c r="AF60" s="15"/>
      <c r="AG60" s="8"/>
      <c r="AH60" s="8"/>
      <c r="AI60" s="8"/>
      <c r="AJ60" s="8"/>
      <c r="AK60" s="10"/>
      <c r="AL60" s="29"/>
      <c r="AM60" s="28"/>
      <c r="AN60" s="4"/>
      <c r="AO60" s="121"/>
      <c r="AP60" s="6"/>
      <c r="AQ60" s="6"/>
      <c r="AR60" s="8"/>
      <c r="AS60" s="8"/>
      <c r="AT60" s="8"/>
      <c r="AU60" s="8"/>
      <c r="AV60" s="15"/>
      <c r="AW60" s="8"/>
      <c r="AX60" s="8"/>
      <c r="AY60" s="8"/>
      <c r="AZ60" s="8"/>
      <c r="BA60" s="10"/>
      <c r="BB60" s="29"/>
      <c r="BC60" s="28"/>
      <c r="BD60" s="4"/>
      <c r="BE60" s="121"/>
      <c r="BF60" s="6"/>
      <c r="BG60" s="6"/>
      <c r="BH60" s="8"/>
      <c r="BI60" s="8"/>
      <c r="BJ60" s="8"/>
      <c r="BK60" s="8"/>
      <c r="BL60" s="15"/>
      <c r="BM60" s="8"/>
      <c r="BN60" s="8"/>
      <c r="BO60" s="8"/>
      <c r="BP60" s="8"/>
      <c r="BQ60" s="10"/>
      <c r="BR60" s="29"/>
      <c r="BS60" s="28"/>
      <c r="BT60" s="4"/>
      <c r="BU60" s="121"/>
      <c r="BV60" s="6"/>
      <c r="BW60" s="6"/>
      <c r="BX60" s="8"/>
      <c r="BY60" s="8"/>
      <c r="BZ60" s="8"/>
      <c r="CA60" s="8"/>
      <c r="CB60" s="15"/>
      <c r="CC60" s="8">
        <v>29.456</v>
      </c>
      <c r="CD60" s="8">
        <v>27.588000000000001</v>
      </c>
      <c r="CE60" s="8"/>
      <c r="CF60" s="12" t="s">
        <v>188</v>
      </c>
      <c r="CG60" s="10"/>
      <c r="CH60" s="29">
        <f t="shared" si="151"/>
        <v>27.588000000000001</v>
      </c>
      <c r="CI60" s="28"/>
      <c r="CJ60" s="4"/>
      <c r="CK60" s="5">
        <f>IF(AND(CL$218&gt;4,CJ60=1),6)+IF(AND(CL$218&gt;4,CJ60=2),4)+IF(AND(CL$218&gt;4,CJ60=3),3)+IF(AND(CL$218&gt;4,CJ60=4),2)+IF(AND(CL$218&gt;4,CJ60=5),1)+IF(AND(CL$218&gt;4,CJ60&gt;5),1)+IF(AND(CL$218=4,CJ60=1),4)+IF(AND(CL$218=4,CJ60=2),3)+IF(AND(CL$218=4,CJ60=3),2)+IF(AND(CL$218=4,CJ60=4),1)+IF(AND(CL$218=3,CJ60=1),3)+IF(AND(CL$218=3,CJ60=2),2)+IF(AND(CL$218=3,CJ60=3),1)+IF(AND(CL$218=2,CJ60=1),2)+IF(AND(CL$218=2,CJ60=2),1)+IF(AND(CL$218=1,CJ60=1),1)</f>
        <v>0</v>
      </c>
      <c r="CL60" s="6">
        <v>3</v>
      </c>
      <c r="CM60" s="6"/>
      <c r="CN60" s="5">
        <f>IF(AND(CL$218&gt;4,CL60=1),12)+IF(AND(CL$218&gt;4,CL60=2),8)+IF(AND(CL$218&gt;4,CL60=3),6)+IF(AND(CL$218&gt;4,CL60=4),5)+IF(AND(CL$218&gt;4,CL60=5),4)+IF(AND(CL$218&gt;4,CL60=6),3)+IF(AND(CL$218&gt;4,CL60=7),2)+IF(AND(CL$218&gt;4,CL60&gt;7),1)+IF(AND(CL$218=4,CL60=1),8)+IF(AND(CL$218=4,CL60=2),6)+IF(AND(CL$218=4,CL60=3),4)+IF(AND(CL$218=4,CL60=4),2)+IF(AND(CL$218=3,CL60=1),6)+IF(AND(CL$218=3,CL60=2),4)+IF(AND(CL$218=3,CL60=3),2)+IF(AND(CL$218=2,CL60=1),4)+IF(AND(CL$218=2,CL60=2),2)+IF(AND(CL$218=1,CL60=1),2)</f>
        <v>6</v>
      </c>
      <c r="CO60" s="5">
        <f>IF(AND(CL$218&gt;4,CM60=1),12)+IF(AND(CL$218&gt;4,CM60=2),8)+IF(AND(CL$218&gt;4,CM60=3),6)+IF(AND(CL$218&gt;4,CM60=4),5)+IF(AND(CL$218&gt;4,CM60=5),4)+IF(AND(CL$218&gt;4,CM60=6),3)+IF(AND(CL$218&gt;4,CM60=7),2)+IF(AND(CL$218&gt;4,CM60&gt;7),1)+IF(AND(CL$218=4,CM60=1),8)+IF(AND(CL$218=4,CM60=2),6)+IF(AND(CL$218=4,CM60=3),4)+IF(AND(CL$218=4,CM60=4),2)+IF(AND(CL$218=3,CM60=1),6)+IF(AND(CL$218=3,CM60=2),4)+IF(AND(CL$218=3,CM60=3),2)+IF(AND(CL$218=2,CM60=1),4)+IF(AND(CL$218=2,CM60=2),2)+IF(AND(CL$218=1,CM60=1),2)</f>
        <v>0</v>
      </c>
      <c r="CP60" s="7" t="s">
        <v>27</v>
      </c>
      <c r="CQ60" s="5">
        <f t="shared" si="155"/>
        <v>7</v>
      </c>
      <c r="CR60" s="15">
        <f t="shared" si="156"/>
        <v>7</v>
      </c>
      <c r="CS60" s="8">
        <v>25.994</v>
      </c>
      <c r="CT60" s="8"/>
      <c r="CU60" s="8" t="s">
        <v>27</v>
      </c>
      <c r="CV60" s="12" t="s">
        <v>28</v>
      </c>
      <c r="CW60" s="10">
        <v>1</v>
      </c>
      <c r="CX60" s="29">
        <f t="shared" si="157"/>
        <v>25.994</v>
      </c>
      <c r="CY60" s="28"/>
      <c r="CZ60" s="4"/>
      <c r="DA60" s="5">
        <f>IF(AND(DB$218&gt;4,CZ60=1),6)+IF(AND(DB$218&gt;4,CZ60=2),4)+IF(AND(DB$218&gt;4,CZ60=3),3)+IF(AND(DB$218&gt;4,CZ60=4),2)+IF(AND(DB$218&gt;4,CZ60=5),1)+IF(AND(DB$218&gt;4,CZ60&gt;5),1)+IF(AND(DB$218=4,CZ60=1),4)+IF(AND(DB$218=4,CZ60=2),3)+IF(AND(DB$218=4,CZ60=3),2)+IF(AND(DB$218=4,CZ60=4),1)+IF(AND(DB$218=3,CZ60=1),3)+IF(AND(DB$218=3,CZ60=2),2)+IF(AND(DB$218=3,CZ60=3),1)+IF(AND(DB$218=2,CZ60=1),2)+IF(AND(DB$218=2,CZ60=2),1)+IF(AND(DB$218=1,CZ60=1),1)</f>
        <v>0</v>
      </c>
      <c r="DB60" s="6"/>
      <c r="DC60" s="6"/>
      <c r="DD60" s="5">
        <f>IF(AND(DB$218&gt;4,DB60=1),12)+IF(AND(DB$218&gt;4,DB60=2),8)+IF(AND(DB$218&gt;4,DB60=3),6)+IF(AND(DB$218&gt;4,DB60=4),5)+IF(AND(DB$218&gt;4,DB60=5),4)+IF(AND(DB$218&gt;4,DB60=6),3)+IF(AND(DB$218&gt;4,DB60=7),2)+IF(AND(DB$218&gt;4,DB60&gt;7),1)+IF(AND(DB$218=4,DB60=1),8)+IF(AND(DB$218=4,DB60=2),6)+IF(AND(DB$218=4,DB60=3),4)+IF(AND(DB$218=4,DB60=4),2)+IF(AND(DB$218=3,DB60=1),6)+IF(AND(DB$218=3,DB60=2),4)+IF(AND(DB$218=3,DB60=3),2)+IF(AND(DB$218=2,DB60=1),4)+IF(AND(DB$218=2,DB60=2),2)+IF(AND(DB$218=1,DB60=1),2)</f>
        <v>0</v>
      </c>
      <c r="DE60" s="5">
        <f>IF(AND(DB$218&gt;4,DC60=1),12)+IF(AND(DB$218&gt;4,DC60=2),8)+IF(AND(DB$218&gt;4,DC60=3),6)+IF(AND(DB$218&gt;4,DC60=4),5)+IF(AND(DB$218&gt;4,DC60=5),4)+IF(AND(DB$218&gt;4,DC60=6),3)+IF(AND(DB$218&gt;4,DC60=7),2)+IF(AND(DB$218&gt;4,DC60&gt;7),1)+IF(AND(DB$218=4,DC60=1),8)+IF(AND(DB$218=4,DC60=2),6)+IF(AND(DB$218=4,DC60=3),4)+IF(AND(DB$218=4,DC60=4),2)+IF(AND(DB$218=3,DC60=1),6)+IF(AND(DB$218=3,DC60=2),4)+IF(AND(DB$218=3,DC60=3),2)+IF(AND(DB$218=2,DC60=1),4)+IF(AND(DB$218=2,DC60=2),2)+IF(AND(DB$218=1,DC60=1),2)</f>
        <v>0</v>
      </c>
      <c r="DF60" s="7" t="s">
        <v>27</v>
      </c>
      <c r="DG60" s="5">
        <f t="shared" si="158"/>
        <v>0</v>
      </c>
      <c r="DH60" s="15">
        <f t="shared" si="159"/>
        <v>7</v>
      </c>
      <c r="DI60" s="8"/>
      <c r="DJ60" s="8"/>
      <c r="DK60" s="8" t="s">
        <v>27</v>
      </c>
      <c r="DL60" s="8" t="s">
        <v>28</v>
      </c>
      <c r="DM60" s="10"/>
      <c r="DN60" s="29">
        <f t="shared" si="160"/>
        <v>25.994</v>
      </c>
      <c r="DO60" s="28"/>
      <c r="DP60" s="4"/>
      <c r="DQ60" s="122">
        <f t="shared" si="180"/>
        <v>0</v>
      </c>
      <c r="DR60" s="6"/>
      <c r="DS60" s="6"/>
      <c r="DT60" s="5">
        <f t="shared" si="181"/>
        <v>0</v>
      </c>
      <c r="DU60" s="5">
        <f t="shared" si="182"/>
        <v>0</v>
      </c>
      <c r="DV60" s="7" t="s">
        <v>27</v>
      </c>
      <c r="DW60" s="5">
        <f t="shared" si="161"/>
        <v>0</v>
      </c>
      <c r="DX60" s="15">
        <f t="shared" si="162"/>
        <v>7</v>
      </c>
      <c r="DY60" s="8"/>
      <c r="DZ60" s="8"/>
      <c r="EA60" s="8" t="s">
        <v>27</v>
      </c>
      <c r="EB60" s="8" t="s">
        <v>28</v>
      </c>
      <c r="EC60" s="10"/>
      <c r="ED60" s="29">
        <f t="shared" si="163"/>
        <v>25.994</v>
      </c>
      <c r="EE60" s="28">
        <v>30.411000000000001</v>
      </c>
      <c r="EF60" s="4">
        <v>8</v>
      </c>
      <c r="EG60" s="122">
        <f t="shared" si="183"/>
        <v>1</v>
      </c>
      <c r="EH60" s="6">
        <v>4</v>
      </c>
      <c r="EI60" s="6">
        <v>1</v>
      </c>
      <c r="EJ60" s="5">
        <f t="shared" si="184"/>
        <v>5</v>
      </c>
      <c r="EK60" s="5">
        <f t="shared" si="185"/>
        <v>12</v>
      </c>
      <c r="EL60" s="7" t="s">
        <v>27</v>
      </c>
      <c r="EM60" s="5">
        <f t="shared" si="164"/>
        <v>18</v>
      </c>
      <c r="EN60" s="15">
        <f t="shared" si="165"/>
        <v>25</v>
      </c>
      <c r="EO60" s="8">
        <v>27.766999999999999</v>
      </c>
      <c r="EP60" s="8">
        <v>27.093</v>
      </c>
      <c r="EQ60" s="8" t="s">
        <v>27</v>
      </c>
      <c r="ER60" s="8" t="s">
        <v>28</v>
      </c>
      <c r="ES60" s="10"/>
      <c r="ET60" s="29">
        <f t="shared" si="166"/>
        <v>25.994</v>
      </c>
      <c r="EU60" s="2"/>
      <c r="EV60" s="2"/>
      <c r="EW60" s="127"/>
      <c r="FA60" s="36"/>
      <c r="FB60" s="118"/>
      <c r="FC60" s="36"/>
      <c r="FD60" s="36"/>
      <c r="FE60" s="36"/>
      <c r="FF60" s="36"/>
      <c r="FG60" s="36"/>
      <c r="FH60" s="115"/>
      <c r="FI60" s="36"/>
      <c r="FJ60" s="36"/>
      <c r="FK60" s="36"/>
      <c r="FL60" s="36"/>
      <c r="FM60" s="36"/>
    </row>
    <row r="61" spans="1:169" s="23" customFormat="1" ht="13.8" x14ac:dyDescent="0.3">
      <c r="A61" s="20">
        <v>10</v>
      </c>
      <c r="B61" s="1" t="s">
        <v>109</v>
      </c>
      <c r="C61" s="2">
        <v>15201</v>
      </c>
      <c r="D61" s="9">
        <v>99</v>
      </c>
      <c r="E61" s="9" t="s">
        <v>31</v>
      </c>
      <c r="F61" s="14">
        <v>60</v>
      </c>
      <c r="G61" s="28">
        <v>28.033000000000001</v>
      </c>
      <c r="H61" s="11"/>
      <c r="I61" s="121"/>
      <c r="J61" s="8"/>
      <c r="K61" s="8"/>
      <c r="L61" s="8"/>
      <c r="M61" s="8"/>
      <c r="N61" s="8" t="s">
        <v>55</v>
      </c>
      <c r="O61" s="8"/>
      <c r="P61" s="15"/>
      <c r="Q61" s="8">
        <v>29.885999999999999</v>
      </c>
      <c r="R61" s="8"/>
      <c r="S61" s="8" t="s">
        <v>55</v>
      </c>
      <c r="T61" s="12" t="s">
        <v>47</v>
      </c>
      <c r="U61" s="10"/>
      <c r="V61" s="29">
        <f>MIN(F61,G61,Q61,R61)</f>
        <v>28.033000000000001</v>
      </c>
      <c r="W61" s="28"/>
      <c r="X61" s="11"/>
      <c r="Y61" s="8"/>
      <c r="Z61" s="8"/>
      <c r="AA61" s="8"/>
      <c r="AB61" s="8"/>
      <c r="AC61" s="8"/>
      <c r="AD61" s="8" t="s">
        <v>55</v>
      </c>
      <c r="AE61" s="8"/>
      <c r="AF61" s="15"/>
      <c r="AG61" s="8"/>
      <c r="AH61" s="8"/>
      <c r="AI61" s="8" t="s">
        <v>55</v>
      </c>
      <c r="AJ61" s="8" t="s">
        <v>47</v>
      </c>
      <c r="AK61" s="10"/>
      <c r="AL61" s="29">
        <f>MIN(V61,W61,AG61,AH61)</f>
        <v>28.033000000000001</v>
      </c>
      <c r="AM61" s="28"/>
      <c r="AN61" s="4"/>
      <c r="AO61" s="121"/>
      <c r="AP61" s="6"/>
      <c r="AQ61" s="6"/>
      <c r="AR61" s="8"/>
      <c r="AS61" s="8"/>
      <c r="AT61" s="8" t="s">
        <v>55</v>
      </c>
      <c r="AU61" s="8"/>
      <c r="AV61" s="15"/>
      <c r="AW61" s="8"/>
      <c r="AX61" s="8"/>
      <c r="AY61" s="8" t="s">
        <v>55</v>
      </c>
      <c r="AZ61" s="8" t="s">
        <v>47</v>
      </c>
      <c r="BA61" s="10"/>
      <c r="BB61" s="29">
        <f>MIN(AL61,AM61,AW61,AX61)</f>
        <v>28.033000000000001</v>
      </c>
      <c r="BC61" s="28">
        <v>29.532</v>
      </c>
      <c r="BD61" s="4"/>
      <c r="BE61" s="121"/>
      <c r="BF61" s="6"/>
      <c r="BG61" s="6"/>
      <c r="BH61" s="8"/>
      <c r="BI61" s="8"/>
      <c r="BJ61" s="8" t="s">
        <v>55</v>
      </c>
      <c r="BK61" s="8"/>
      <c r="BL61" s="15"/>
      <c r="BM61" s="8">
        <v>28.736999999999998</v>
      </c>
      <c r="BN61" s="8">
        <v>28.611999999999998</v>
      </c>
      <c r="BO61" s="8" t="s">
        <v>27</v>
      </c>
      <c r="BP61" s="12" t="s">
        <v>57</v>
      </c>
      <c r="BQ61" s="12"/>
      <c r="BR61" s="29">
        <f>MIN(BB61,BC61,BM61,BN61)</f>
        <v>28.033000000000001</v>
      </c>
      <c r="BS61" s="28">
        <v>30.754999999999999</v>
      </c>
      <c r="BT61" s="4">
        <v>7</v>
      </c>
      <c r="BU61" s="122">
        <f>IF(AND(BV$218&gt;4,BT61=1),6)+IF(AND(BV$218&gt;4,BT61=2),4)+IF(AND(BV$218&gt;4,BT61=3),3)+IF(AND(BV$218&gt;4,BT61=4),2)+IF(AND(BV$218&gt;4,BT61=5),1)+IF(AND(BV$218&gt;4,BT61&gt;5),1)+IF(AND(BV$218=4,BT61=1),4)+IF(AND(BV$218=4,BT61=2),3)+IF(AND(BV$218=4,BT61=3),2)+IF(AND(BV$218=4,BT61=4),1)+IF(AND(BV$218=3,BT61=1),3)+IF(AND(BV$218=3,BT61=2),2)+IF(AND(BV$218=3,BT61=3),1)+IF(AND(BV$218=2,BT61=1),2)+IF(AND(BV$218=2,BT61=2),1)+IF(AND(BV$218=1,BT61=1),1)</f>
        <v>1</v>
      </c>
      <c r="BV61" s="6">
        <v>5</v>
      </c>
      <c r="BW61" s="6">
        <v>5</v>
      </c>
      <c r="BX61" s="5">
        <f>IF(AND(BV$218&gt;4,BV61=1),12)+IF(AND(BV$218&gt;4,BV61=2),8)+IF(AND(BV$218&gt;4,BV61=3),6)+IF(AND(BV$218&gt;4,BV61=4),5)+IF(AND(BV$218&gt;4,BV61=5),4)+IF(AND(BV$218&gt;4,BV61=6),3)+IF(AND(BV$218&gt;4,BV61=7),2)+IF(AND(BV$218&gt;4,BV61&gt;7),1)+IF(AND(BV$218=4,BV61=1),8)+IF(AND(BV$218=4,BV61=2),6)+IF(AND(BV$218=4,BV61=3),4)+IF(AND(BV$218=4,BV61=4),2)+IF(AND(BV$218=3,BV61=1),6)+IF(AND(BV$218=3,BV61=2),4)+IF(AND(BV$218=3,BV61=3),2)+IF(AND(BV$218=2,BV61=1),4)+IF(AND(BV$218=2,BV61=2),2)+IF(AND(BV$218=1,BV61=1),2)</f>
        <v>4</v>
      </c>
      <c r="BY61" s="5">
        <f>IF(AND(BV$218&gt;4,BW61=1),12)+IF(AND(BV$218&gt;4,BW61=2),8)+IF(AND(BV$218&gt;4,BW61=3),6)+IF(AND(BV$218&gt;4,BW61=4),5)+IF(AND(BV$218&gt;4,BW61=5),4)+IF(AND(BV$218&gt;4,BW61=6),3)+IF(AND(BV$218&gt;4,BW61=7),2)+IF(AND(BV$218&gt;4,BW61&gt;7),1)+IF(AND(BV$218=4,BW61=1),8)+IF(AND(BV$218=4,BW61=2),6)+IF(AND(BV$218=4,BW61=3),4)+IF(AND(BV$218=4,BW61=4),2)+IF(AND(BV$218=3,BW61=1),6)+IF(AND(BV$218=3,BW61=2),4)+IF(AND(BV$218=3,BW61=3),2)+IF(AND(BV$218=2,BW61=1),4)+IF(AND(BV$218=2,BW61=2),2)+IF(AND(BV$218=1,BW61=1),2)</f>
        <v>4</v>
      </c>
      <c r="BZ61" s="8" t="s">
        <v>55</v>
      </c>
      <c r="CA61" s="5">
        <f>+BU61+BX61+BY61+CG61</f>
        <v>9</v>
      </c>
      <c r="CB61" s="15">
        <f>CA61+BL61</f>
        <v>9</v>
      </c>
      <c r="CC61" s="8">
        <v>30.998000000000001</v>
      </c>
      <c r="CD61" s="28">
        <v>29.4</v>
      </c>
      <c r="CE61" s="8" t="s">
        <v>27</v>
      </c>
      <c r="CF61" s="10"/>
      <c r="CG61" s="10"/>
      <c r="CH61" s="29">
        <f t="shared" si="151"/>
        <v>28.033000000000001</v>
      </c>
      <c r="CI61" s="28"/>
      <c r="CJ61" s="4"/>
      <c r="CK61" s="5">
        <f>IF(AND(CL$218&gt;4,CJ61=1),6)+IF(AND(CL$218&gt;4,CJ61=2),4)+IF(AND(CL$218&gt;4,CJ61=3),3)+IF(AND(CL$218&gt;4,CJ61=4),2)+IF(AND(CL$218&gt;4,CJ61=5),1)+IF(AND(CL$218&gt;4,CJ61&gt;5),1)+IF(AND(CL$218=4,CJ61=1),4)+IF(AND(CL$218=4,CJ61=2),3)+IF(AND(CL$218=4,CJ61=3),2)+IF(AND(CL$218=4,CJ61=4),1)+IF(AND(CL$218=3,CJ61=1),3)+IF(AND(CL$218=3,CJ61=2),2)+IF(AND(CL$218=3,CJ61=3),1)+IF(AND(CL$218=2,CJ61=1),2)+IF(AND(CL$218=2,CJ61=2),1)+IF(AND(CL$218=1,CJ61=1),1)</f>
        <v>0</v>
      </c>
      <c r="CL61" s="6">
        <v>4</v>
      </c>
      <c r="CM61" s="6"/>
      <c r="CN61" s="5">
        <f>IF(AND(CL$218&gt;4,CL61=1),12)+IF(AND(CL$218&gt;4,CL61=2),8)+IF(AND(CL$218&gt;4,CL61=3),6)+IF(AND(CL$218&gt;4,CL61=4),5)+IF(AND(CL$218&gt;4,CL61=5),4)+IF(AND(CL$218&gt;4,CL61=6),3)+IF(AND(CL$218&gt;4,CL61=7),2)+IF(AND(CL$218&gt;4,CL61&gt;7),1)+IF(AND(CL$218=4,CL61=1),8)+IF(AND(CL$218=4,CL61=2),6)+IF(AND(CL$218=4,CL61=3),4)+IF(AND(CL$218=4,CL61=4),2)+IF(AND(CL$218=3,CL61=1),6)+IF(AND(CL$218=3,CL61=2),4)+IF(AND(CL$218=3,CL61=3),2)+IF(AND(CL$218=2,CL61=1),4)+IF(AND(CL$218=2,CL61=2),2)+IF(AND(CL$218=1,CL61=1),2)</f>
        <v>5</v>
      </c>
      <c r="CO61" s="5">
        <f>IF(AND(CL$218&gt;4,CM61=1),12)+IF(AND(CL$218&gt;4,CM61=2),8)+IF(AND(CL$218&gt;4,CM61=3),6)+IF(AND(CL$218&gt;4,CM61=4),5)+IF(AND(CL$218&gt;4,CM61=5),4)+IF(AND(CL$218&gt;4,CM61=6),3)+IF(AND(CL$218&gt;4,CM61=7),2)+IF(AND(CL$218&gt;4,CM61&gt;7),1)+IF(AND(CL$218=4,CM61=1),8)+IF(AND(CL$218=4,CM61=2),6)+IF(AND(CL$218=4,CM61=3),4)+IF(AND(CL$218=4,CM61=4),2)+IF(AND(CL$218=3,CM61=1),6)+IF(AND(CL$218=3,CM61=2),4)+IF(AND(CL$218=3,CM61=3),2)+IF(AND(CL$218=2,CM61=1),4)+IF(AND(CL$218=2,CM61=2),2)+IF(AND(CL$218=1,CM61=1),2)</f>
        <v>0</v>
      </c>
      <c r="CP61" s="7" t="s">
        <v>27</v>
      </c>
      <c r="CQ61" s="5">
        <f t="shared" si="155"/>
        <v>5</v>
      </c>
      <c r="CR61" s="15">
        <f t="shared" si="156"/>
        <v>14</v>
      </c>
      <c r="CS61" s="8">
        <v>29.228999999999999</v>
      </c>
      <c r="CT61" s="28"/>
      <c r="CU61" s="8" t="s">
        <v>27</v>
      </c>
      <c r="CV61" s="8"/>
      <c r="CW61" s="10"/>
      <c r="CX61" s="29">
        <f t="shared" si="157"/>
        <v>28.033000000000001</v>
      </c>
      <c r="CY61" s="28"/>
      <c r="CZ61" s="4"/>
      <c r="DA61" s="5">
        <f>IF(AND(DB$218&gt;4,CZ61=1),6)+IF(AND(DB$218&gt;4,CZ61=2),4)+IF(AND(DB$218&gt;4,CZ61=3),3)+IF(AND(DB$218&gt;4,CZ61=4),2)+IF(AND(DB$218&gt;4,CZ61=5),1)+IF(AND(DB$218&gt;4,CZ61&gt;5),1)+IF(AND(DB$218=4,CZ61=1),4)+IF(AND(DB$218=4,CZ61=2),3)+IF(AND(DB$218=4,CZ61=3),2)+IF(AND(DB$218=4,CZ61=4),1)+IF(AND(DB$218=3,CZ61=1),3)+IF(AND(DB$218=3,CZ61=2),2)+IF(AND(DB$218=3,CZ61=3),1)+IF(AND(DB$218=2,CZ61=1),2)+IF(AND(DB$218=2,CZ61=2),1)+IF(AND(DB$218=1,CZ61=1),1)</f>
        <v>0</v>
      </c>
      <c r="DB61" s="6"/>
      <c r="DC61" s="6"/>
      <c r="DD61" s="5">
        <f>IF(AND(DB$218&gt;4,DB61=1),12)+IF(AND(DB$218&gt;4,DB61=2),8)+IF(AND(DB$218&gt;4,DB61=3),6)+IF(AND(DB$218&gt;4,DB61=4),5)+IF(AND(DB$218&gt;4,DB61=5),4)+IF(AND(DB$218&gt;4,DB61=6),3)+IF(AND(DB$218&gt;4,DB61=7),2)+IF(AND(DB$218&gt;4,DB61&gt;7),1)+IF(AND(DB$218=4,DB61=1),8)+IF(AND(DB$218=4,DB61=2),6)+IF(AND(DB$218=4,DB61=3),4)+IF(AND(DB$218=4,DB61=4),2)+IF(AND(DB$218=3,DB61=1),6)+IF(AND(DB$218=3,DB61=2),4)+IF(AND(DB$218=3,DB61=3),2)+IF(AND(DB$218=2,DB61=1),4)+IF(AND(DB$218=2,DB61=2),2)+IF(AND(DB$218=1,DB61=1),2)</f>
        <v>0</v>
      </c>
      <c r="DE61" s="5">
        <f>IF(AND(DB$218&gt;4,DC61=1),12)+IF(AND(DB$218&gt;4,DC61=2),8)+IF(AND(DB$218&gt;4,DC61=3),6)+IF(AND(DB$218&gt;4,DC61=4),5)+IF(AND(DB$218&gt;4,DC61=5),4)+IF(AND(DB$218&gt;4,DC61=6),3)+IF(AND(DB$218&gt;4,DC61=7),2)+IF(AND(DB$218&gt;4,DC61&gt;7),1)+IF(AND(DB$218=4,DC61=1),8)+IF(AND(DB$218=4,DC61=2),6)+IF(AND(DB$218=4,DC61=3),4)+IF(AND(DB$218=4,DC61=4),2)+IF(AND(DB$218=3,DC61=1),6)+IF(AND(DB$218=3,DC61=2),4)+IF(AND(DB$218=3,DC61=3),2)+IF(AND(DB$218=2,DC61=1),4)+IF(AND(DB$218=2,DC61=2),2)+IF(AND(DB$218=1,DC61=1),2)</f>
        <v>0</v>
      </c>
      <c r="DF61" s="7" t="s">
        <v>27</v>
      </c>
      <c r="DG61" s="5">
        <f t="shared" si="158"/>
        <v>0</v>
      </c>
      <c r="DH61" s="15">
        <f t="shared" si="159"/>
        <v>14</v>
      </c>
      <c r="DI61" s="8"/>
      <c r="DJ61" s="28"/>
      <c r="DK61" s="8" t="s">
        <v>27</v>
      </c>
      <c r="DL61" s="8"/>
      <c r="DM61" s="10"/>
      <c r="DN61" s="29">
        <f t="shared" si="160"/>
        <v>28.033000000000001</v>
      </c>
      <c r="DO61" s="28"/>
      <c r="DP61" s="4"/>
      <c r="DQ61" s="122">
        <f t="shared" si="180"/>
        <v>0</v>
      </c>
      <c r="DR61" s="6"/>
      <c r="DS61" s="6"/>
      <c r="DT61" s="5">
        <f t="shared" si="181"/>
        <v>0</v>
      </c>
      <c r="DU61" s="5">
        <f t="shared" si="182"/>
        <v>0</v>
      </c>
      <c r="DV61" s="7" t="s">
        <v>27</v>
      </c>
      <c r="DW61" s="5">
        <f t="shared" si="161"/>
        <v>0</v>
      </c>
      <c r="DX61" s="15">
        <f t="shared" si="162"/>
        <v>14</v>
      </c>
      <c r="DY61" s="8"/>
      <c r="DZ61" s="28"/>
      <c r="EA61" s="8" t="s">
        <v>27</v>
      </c>
      <c r="EB61" s="8"/>
      <c r="EC61" s="10"/>
      <c r="ED61" s="29">
        <f t="shared" si="163"/>
        <v>28.033000000000001</v>
      </c>
      <c r="EE61" s="28"/>
      <c r="EF61" s="4"/>
      <c r="EG61" s="122">
        <f t="shared" si="183"/>
        <v>0</v>
      </c>
      <c r="EH61" s="6"/>
      <c r="EI61" s="6"/>
      <c r="EJ61" s="5">
        <f t="shared" si="184"/>
        <v>0</v>
      </c>
      <c r="EK61" s="5">
        <f t="shared" si="185"/>
        <v>0</v>
      </c>
      <c r="EL61" s="7" t="s">
        <v>27</v>
      </c>
      <c r="EM61" s="5">
        <f t="shared" si="164"/>
        <v>0</v>
      </c>
      <c r="EN61" s="15">
        <f t="shared" si="165"/>
        <v>14</v>
      </c>
      <c r="EO61" s="8"/>
      <c r="EP61" s="28"/>
      <c r="EQ61" s="8" t="s">
        <v>27</v>
      </c>
      <c r="ER61" s="8"/>
      <c r="ES61" s="10"/>
      <c r="ET61" s="29">
        <f t="shared" si="166"/>
        <v>28.033000000000001</v>
      </c>
      <c r="EU61" s="2"/>
      <c r="EV61" s="2"/>
      <c r="EW61" s="127"/>
      <c r="FA61" s="36"/>
      <c r="FB61" s="118"/>
      <c r="FC61" s="36"/>
      <c r="FD61" s="36"/>
      <c r="FE61" s="36"/>
      <c r="FF61" s="36"/>
      <c r="FG61" s="36"/>
      <c r="FH61" s="115"/>
      <c r="FI61" s="36"/>
      <c r="FJ61" s="36"/>
      <c r="FK61" s="36"/>
      <c r="FL61" s="36"/>
      <c r="FM61" s="36"/>
    </row>
    <row r="62" spans="1:169" s="23" customFormat="1" ht="13.8" x14ac:dyDescent="0.3">
      <c r="A62" s="20">
        <v>14</v>
      </c>
      <c r="B62" s="1" t="s">
        <v>75</v>
      </c>
      <c r="C62" s="2">
        <v>4691</v>
      </c>
      <c r="D62" s="3">
        <v>14</v>
      </c>
      <c r="E62" s="3" t="s">
        <v>48</v>
      </c>
      <c r="F62" s="14">
        <v>27.669</v>
      </c>
      <c r="G62" s="7"/>
      <c r="H62" s="4"/>
      <c r="I62" s="122">
        <f>IF(AND(J$218&gt;4,H62=1),6)+IF(AND(J$218&gt;4,H62=2),4)+IF(AND(J$218&gt;4,H62=3),3)+IF(AND(J$218&gt;4,H62=4),2)+IF(AND(J$218&gt;4,H62=5),1)+IF(AND(J$218&gt;4,H62&gt;5),1)+IF(AND(J$218=4,H62=1),4)+IF(AND(J$218=4,H62=2),3)+IF(AND(J$218=4,H62=3),2)+IF(AND(J$218=4,H62=4),1)+IF(AND(J$218=3,H62=1),3)+IF(AND(J$218=3,H62=2),2)+IF(AND(J$218=3,H62=3),1)+IF(AND(J$218=2,H62=1),2)+IF(AND(J$218=2,H62=2),1)+IF(AND(J$218=1,H62=1),1)</f>
        <v>0</v>
      </c>
      <c r="J62" s="6"/>
      <c r="K62" s="6"/>
      <c r="L62" s="5">
        <f>IF(AND(J$218&gt;4,J62=1),12)+IF(AND(J$218&gt;4,J62=2),8)+IF(AND(J$218&gt;4,J62=3),6)+IF(AND(J$218&gt;4,J62=4),5)+IF(AND(J$218&gt;4,J62=5),4)+IF(AND(J$218&gt;4,J62=6),3)+IF(AND(J$218&gt;4,J62=7),2)+IF(AND(J$218&gt;4,J62&gt;7),1)+IF(AND(J$218=4,J62=1),8)+IF(AND(J$218=4,J62=2),6)+IF(AND(J$218=4,J62=3),4)+IF(AND(J$218=4,J62=4),2)+IF(AND(J$218=3,J62=1),6)+IF(AND(J$218=3,J62=2),4)+IF(AND(J$218=3,J62=3),2)+IF(AND(J$218=2,J62=1),4)+IF(AND(J$218=2,J62=2),2)+IF(AND(J$218=1,J62=1),2)</f>
        <v>0</v>
      </c>
      <c r="M62" s="5">
        <f>IF(AND(J$218&gt;4,K62=1),12)+IF(AND(J$218&gt;4,K62=2),8)+IF(AND(J$218&gt;4,K62=3),6)+IF(AND(J$218&gt;4,K62=4),5)+IF(AND(J$218&gt;4,K62=5),4)+IF(AND(J$218&gt;4,K62=6),3)+IF(AND(J$218&gt;4,K62=7),2)+IF(AND(J$218&gt;4,K62&gt;7),1)+IF(AND(J$218=4,K62=1),8)+IF(AND(J$218=4,K62=2),6)+IF(AND(J$218=4,K62=3),4)+IF(AND(J$218=4,K62=4),2)+IF(AND(J$218=3,K62=1),6)+IF(AND(J$218=3,K62=2),4)+IF(AND(J$218=3,K62=3),2)+IF(AND(J$218=2,K62=1),4)+IF(AND(J$218=2,K62=2),2)+IF(AND(J$218=1,K62=1),2)</f>
        <v>0</v>
      </c>
      <c r="N62" s="7" t="s">
        <v>27</v>
      </c>
      <c r="O62" s="5">
        <f>+I62+L62+M62+U62</f>
        <v>0</v>
      </c>
      <c r="P62" s="15">
        <f>O62+0</f>
        <v>0</v>
      </c>
      <c r="Q62" s="14"/>
      <c r="R62" s="7"/>
      <c r="S62" s="8" t="s">
        <v>27</v>
      </c>
      <c r="T62" s="8"/>
      <c r="U62" s="16"/>
      <c r="V62" s="29">
        <f>MIN(F62,G62,Q62,R62)</f>
        <v>27.669</v>
      </c>
      <c r="W62" s="7"/>
      <c r="X62" s="4"/>
      <c r="Y62" s="5">
        <f>IF(AND(Z$218&gt;4,X62=1),6)+IF(AND(Z$218&gt;4,X62=2),4)+IF(AND(Z$218&gt;4,X62=3),3)+IF(AND(Z$218&gt;4,X62=4),2)+IF(AND(Z$218&gt;4,X62=5),1)+IF(AND(Z$218&gt;4,X62&gt;5),1)+IF(AND(Z$218=4,X62=1),4)+IF(AND(Z$218=4,X62=2),3)+IF(AND(Z$218=4,X62=3),2)+IF(AND(Z$218=4,X62=4),1)+IF(AND(Z$218=3,X62=1),3)+IF(AND(Z$218=3,X62=2),2)+IF(AND(Z$218=3,X62=3),1)+IF(AND(Z$218=2,X62=1),2)+IF(AND(Z$218=2,X62=2),1)+IF(AND(Z$218=1,X62=1),1)</f>
        <v>0</v>
      </c>
      <c r="Z62" s="6"/>
      <c r="AA62" s="6"/>
      <c r="AB62" s="5">
        <f>IF(AND(Z$218&gt;4,Z62=1),12)+IF(AND(Z$218&gt;4,Z62=2),8)+IF(AND(Z$218&gt;4,Z62=3),6)+IF(AND(Z$218&gt;4,Z62=4),5)+IF(AND(Z$218&gt;4,Z62=5),4)+IF(AND(Z$218&gt;4,Z62=6),3)+IF(AND(Z$218&gt;4,Z62=7),2)+IF(AND(Z$218&gt;4,Z62&gt;7),1)+IF(AND(Z$218=4,Z62=1),8)+IF(AND(Z$218=4,Z62=2),6)+IF(AND(Z$218=4,Z62=3),4)+IF(AND(Z$218=4,Z62=4),2)+IF(AND(Z$218=3,Z62=1),6)+IF(AND(Z$218=3,Z62=2),4)+IF(AND(Z$218=3,Z62=3),2)+IF(AND(Z$218=2,Z62=1),4)+IF(AND(Z$218=2,Z62=2),2)+IF(AND(Z$218=1,Z62=1),2)</f>
        <v>0</v>
      </c>
      <c r="AC62" s="5">
        <f>IF(AND(Z$218&gt;4,AA62=1),12)+IF(AND(Z$218&gt;4,AA62=2),8)+IF(AND(Z$218&gt;4,AA62=3),6)+IF(AND(Z$218&gt;4,AA62=4),5)+IF(AND(Z$218&gt;4,AA62=5),4)+IF(AND(Z$218&gt;4,AA62=6),3)+IF(AND(Z$218&gt;4,AA62=7),2)+IF(AND(Z$218&gt;4,AA62&gt;7),1)+IF(AND(Z$218=4,AA62=1),8)+IF(AND(Z$218=4,AA62=2),6)+IF(AND(Z$218=4,AA62=3),4)+IF(AND(Z$218=4,AA62=4),2)+IF(AND(Z$218=3,AA62=1),6)+IF(AND(Z$218=3,AA62=2),4)+IF(AND(Z$218=3,AA62=3),2)+IF(AND(Z$218=2,AA62=1),4)+IF(AND(Z$218=2,AA62=2),2)+IF(AND(Z$218=1,AA62=1),2)</f>
        <v>0</v>
      </c>
      <c r="AD62" s="7" t="s">
        <v>27</v>
      </c>
      <c r="AE62" s="5">
        <f>+Y62+AB62+AC62+AK62</f>
        <v>0</v>
      </c>
      <c r="AF62" s="15">
        <f>AE62+P62</f>
        <v>0</v>
      </c>
      <c r="AG62" s="14"/>
      <c r="AH62" s="7"/>
      <c r="AI62" s="8" t="s">
        <v>27</v>
      </c>
      <c r="AJ62" s="8"/>
      <c r="AK62" s="16"/>
      <c r="AL62" s="29">
        <f>MIN(V62,W62,AG62,AH62)</f>
        <v>27.669</v>
      </c>
      <c r="AM62" s="7"/>
      <c r="AN62" s="4"/>
      <c r="AO62" s="122">
        <f>IF(AND(AP$218&gt;4,AN62=1),6)+IF(AND(AP$218&gt;4,AN62=2),4)+IF(AND(AP$218&gt;4,AN62=3),3)+IF(AND(AP$218&gt;4,AN62=4),2)+IF(AND(AP$218&gt;4,AN62=5),1)+IF(AND(AP$218&gt;4,AN62&gt;5),1)+IF(AND(AP$218=4,AN62=1),4)+IF(AND(AP$218=4,AN62=2),3)+IF(AND(AP$218=4,AN62=3),2)+IF(AND(AP$218=4,AN62=4),1)+IF(AND(AP$218=3,AN62=1),3)+IF(AND(AP$218=3,AN62=2),2)+IF(AND(AP$218=3,AN62=3),1)+IF(AND(AP$218=2,AN62=1),2)+IF(AND(AP$218=2,AN62=2),1)+IF(AND(AP$218=1,AN62=1),1)</f>
        <v>0</v>
      </c>
      <c r="AP62" s="6"/>
      <c r="AQ62" s="6"/>
      <c r="AR62" s="5">
        <f>IF(AND(AP$218&gt;4,AP62=1),12)+IF(AND(AP$218&gt;4,AP62=2),8)+IF(AND(AP$218&gt;4,AP62=3),6)+IF(AND(AP$218&gt;4,AP62=4),5)+IF(AND(AP$218&gt;4,AP62=5),4)+IF(AND(AP$218&gt;4,AP62=6),3)+IF(AND(AP$218&gt;4,AP62=7),2)+IF(AND(AP$218&gt;4,AP62&gt;7),1)+IF(AND(AP$218=4,AP62=1),8)+IF(AND(AP$218=4,AP62=2),6)+IF(AND(AP$218=4,AP62=3),4)+IF(AND(AP$218=4,AP62=4),2)+IF(AND(AP$218=3,AP62=1),6)+IF(AND(AP$218=3,AP62=2),4)+IF(AND(AP$218=3,AP62=3),2)+IF(AND(AP$218=2,AP62=1),4)+IF(AND(AP$218=2,AP62=2),2)+IF(AND(AP$218=1,AP62=1),2)</f>
        <v>0</v>
      </c>
      <c r="AS62" s="5">
        <f>IF(AND(AP$218&gt;4,AQ62=1),12)+IF(AND(AP$218&gt;4,AQ62=2),8)+IF(AND(AP$218&gt;4,AQ62=3),6)+IF(AND(AP$218&gt;4,AQ62=4),5)+IF(AND(AP$218&gt;4,AQ62=5),4)+IF(AND(AP$218&gt;4,AQ62=6),3)+IF(AND(AP$218&gt;4,AQ62=7),2)+IF(AND(AP$218&gt;4,AQ62&gt;7),1)+IF(AND(AP$218=4,AQ62=1),8)+IF(AND(AP$218=4,AQ62=2),6)+IF(AND(AP$218=4,AQ62=3),4)+IF(AND(AP$218=4,AQ62=4),2)+IF(AND(AP$218=3,AQ62=1),6)+IF(AND(AP$218=3,AQ62=2),4)+IF(AND(AP$218=3,AQ62=3),2)+IF(AND(AP$218=2,AQ62=1),4)+IF(AND(AP$218=2,AQ62=2),2)+IF(AND(AP$218=1,AQ62=1),2)</f>
        <v>0</v>
      </c>
      <c r="AT62" s="7" t="s">
        <v>27</v>
      </c>
      <c r="AU62" s="5">
        <f>+AO62+AR62+AS62+BA62</f>
        <v>0</v>
      </c>
      <c r="AV62" s="15">
        <f>AU62+AF62</f>
        <v>0</v>
      </c>
      <c r="AW62" s="14"/>
      <c r="AX62" s="7"/>
      <c r="AY62" s="8" t="s">
        <v>27</v>
      </c>
      <c r="AZ62" s="8"/>
      <c r="BA62" s="16"/>
      <c r="BB62" s="29">
        <f>MIN(AL62,AM62,AW62,AX62)</f>
        <v>27.669</v>
      </c>
      <c r="BC62" s="7"/>
      <c r="BD62" s="4"/>
      <c r="BE62" s="122">
        <f>IF(AND(BF$218&gt;4,BD62=1),6)+IF(AND(BF$218&gt;4,BD62=2),4)+IF(AND(BF$218&gt;4,BD62=3),3)+IF(AND(BF$218&gt;4,BD62=4),2)+IF(AND(BF$218&gt;4,BD62=5),1)+IF(AND(BF$218&gt;4,BD62&gt;5),1)+IF(AND(BF$218=4,BD62=1),4)+IF(AND(BF$218=4,BD62=2),3)+IF(AND(BF$218=4,BD62=3),2)+IF(AND(BF$218=4,BD62=4),1)+IF(AND(BF$218=3,BD62=1),3)+IF(AND(BF$218=3,BD62=2),2)+IF(AND(BF$218=3,BD62=3),1)+IF(AND(BF$218=2,BD62=1),2)+IF(AND(BF$218=2,BD62=2),1)+IF(AND(BF$218=1,BD62=1),1)</f>
        <v>0</v>
      </c>
      <c r="BF62" s="6"/>
      <c r="BG62" s="6"/>
      <c r="BH62" s="5">
        <f>IF(AND(BF$218&gt;4,BF62=1),12)+IF(AND(BF$218&gt;4,BF62=2),8)+IF(AND(BF$218&gt;4,BF62=3),6)+IF(AND(BF$218&gt;4,BF62=4),5)+IF(AND(BF$218&gt;4,BF62=5),4)+IF(AND(BF$218&gt;4,BF62=6),3)+IF(AND(BF$218&gt;4,BF62=7),2)+IF(AND(BF$218&gt;4,BF62&gt;7),1)+IF(AND(BF$218=4,BF62=1),8)+IF(AND(BF$218=4,BF62=2),6)+IF(AND(BF$218=4,BF62=3),4)+IF(AND(BF$218=4,BF62=4),2)+IF(AND(BF$218=3,BF62=1),6)+IF(AND(BF$218=3,BF62=2),4)+IF(AND(BF$218=3,BF62=3),2)+IF(AND(BF$218=2,BF62=1),4)+IF(AND(BF$218=2,BF62=2),2)+IF(AND(BF$218=1,BF62=1),2)</f>
        <v>0</v>
      </c>
      <c r="BI62" s="5">
        <f>IF(AND(BF$218&gt;4,BG62=1),12)+IF(AND(BF$218&gt;4,BG62=2),8)+IF(AND(BF$218&gt;4,BG62=3),6)+IF(AND(BF$218&gt;4,BG62=4),5)+IF(AND(BF$218&gt;4,BG62=5),4)+IF(AND(BF$218&gt;4,BG62=6),3)+IF(AND(BF$218&gt;4,BG62=7),2)+IF(AND(BF$218&gt;4,BG62&gt;7),1)+IF(AND(BF$218=4,BG62=1),8)+IF(AND(BF$218=4,BG62=2),6)+IF(AND(BF$218=4,BG62=3),4)+IF(AND(BF$218=4,BG62=4),2)+IF(AND(BF$218=3,BG62=1),6)+IF(AND(BF$218=3,BG62=2),4)+IF(AND(BF$218=3,BG62=3),2)+IF(AND(BF$218=2,BG62=1),4)+IF(AND(BF$218=2,BG62=2),2)+IF(AND(BF$218=1,BG62=1),2)</f>
        <v>0</v>
      </c>
      <c r="BJ62" s="7" t="s">
        <v>27</v>
      </c>
      <c r="BK62" s="5">
        <f>+BE62+BH62+BI62+BQ62</f>
        <v>0</v>
      </c>
      <c r="BL62" s="15">
        <f>BK62+AV62</f>
        <v>0</v>
      </c>
      <c r="BM62" s="14"/>
      <c r="BN62" s="7"/>
      <c r="BO62" s="8" t="s">
        <v>27</v>
      </c>
      <c r="BP62" s="8"/>
      <c r="BQ62" s="16"/>
      <c r="BR62" s="29">
        <f>MIN(BB62,BC62,BM62,BN62)</f>
        <v>27.669</v>
      </c>
      <c r="BS62" s="7"/>
      <c r="BT62" s="4"/>
      <c r="BU62" s="122">
        <f>IF(AND(BV$218&gt;4,BT62=1),6)+IF(AND(BV$218&gt;4,BT62=2),4)+IF(AND(BV$218&gt;4,BT62=3),3)+IF(AND(BV$218&gt;4,BT62=4),2)+IF(AND(BV$218&gt;4,BT62=5),1)+IF(AND(BV$218&gt;4,BT62&gt;5),1)+IF(AND(BV$218=4,BT62=1),4)+IF(AND(BV$218=4,BT62=2),3)+IF(AND(BV$218=4,BT62=3),2)+IF(AND(BV$218=4,BT62=4),1)+IF(AND(BV$218=3,BT62=1),3)+IF(AND(BV$218=3,BT62=2),2)+IF(AND(BV$218=3,BT62=3),1)+IF(AND(BV$218=2,BT62=1),2)+IF(AND(BV$218=2,BT62=2),1)+IF(AND(BV$218=1,BT62=1),1)</f>
        <v>0</v>
      </c>
      <c r="BV62" s="6"/>
      <c r="BW62" s="6"/>
      <c r="BX62" s="5">
        <f>IF(AND(BV$218&gt;4,BV62=1),12)+IF(AND(BV$218&gt;4,BV62=2),8)+IF(AND(BV$218&gt;4,BV62=3),6)+IF(AND(BV$218&gt;4,BV62=4),5)+IF(AND(BV$218&gt;4,BV62=5),4)+IF(AND(BV$218&gt;4,BV62=6),3)+IF(AND(BV$218&gt;4,BV62=7),2)+IF(AND(BV$218&gt;4,BV62&gt;7),1)+IF(AND(BV$218=4,BV62=1),8)+IF(AND(BV$218=4,BV62=2),6)+IF(AND(BV$218=4,BV62=3),4)+IF(AND(BV$218=4,BV62=4),2)+IF(AND(BV$218=3,BV62=1),6)+IF(AND(BV$218=3,BV62=2),4)+IF(AND(BV$218=3,BV62=3),2)+IF(AND(BV$218=2,BV62=1),4)+IF(AND(BV$218=2,BV62=2),2)+IF(AND(BV$218=1,BV62=1),2)</f>
        <v>0</v>
      </c>
      <c r="BY62" s="5">
        <f>IF(AND(BV$218&gt;4,BW62=1),12)+IF(AND(BV$218&gt;4,BW62=2),8)+IF(AND(BV$218&gt;4,BW62=3),6)+IF(AND(BV$218&gt;4,BW62=4),5)+IF(AND(BV$218&gt;4,BW62=5),4)+IF(AND(BV$218&gt;4,BW62=6),3)+IF(AND(BV$218&gt;4,BW62=7),2)+IF(AND(BV$218&gt;4,BW62&gt;7),1)+IF(AND(BV$218=4,BW62=1),8)+IF(AND(BV$218=4,BW62=2),6)+IF(AND(BV$218=4,BW62=3),4)+IF(AND(BV$218=4,BW62=4),2)+IF(AND(BV$218=3,BW62=1),6)+IF(AND(BV$218=3,BW62=2),4)+IF(AND(BV$218=3,BW62=3),2)+IF(AND(BV$218=2,BW62=1),4)+IF(AND(BV$218=2,BW62=2),2)+IF(AND(BV$218=1,BW62=1),2)</f>
        <v>0</v>
      </c>
      <c r="BZ62" s="7" t="s">
        <v>27</v>
      </c>
      <c r="CA62" s="5">
        <f>+BU62+BX62+BY62+CG62</f>
        <v>0</v>
      </c>
      <c r="CB62" s="15">
        <f>CA62+BL62</f>
        <v>0</v>
      </c>
      <c r="CC62" s="14"/>
      <c r="CD62" s="7"/>
      <c r="CE62" s="8" t="s">
        <v>27</v>
      </c>
      <c r="CF62" s="8"/>
      <c r="CG62" s="10"/>
      <c r="CH62" s="29">
        <f t="shared" si="151"/>
        <v>27.669</v>
      </c>
      <c r="CI62" s="7"/>
      <c r="CJ62" s="4"/>
      <c r="CK62" s="5">
        <f>IF(AND(CL$218&gt;4,CJ62=1),6)+IF(AND(CL$218&gt;4,CJ62=2),4)+IF(AND(CL$218&gt;4,CJ62=3),3)+IF(AND(CL$218&gt;4,CJ62=4),2)+IF(AND(CL$218&gt;4,CJ62=5),1)+IF(AND(CL$218&gt;4,CJ62&gt;5),1)+IF(AND(CL$218=4,CJ62=1),4)+IF(AND(CL$218=4,CJ62=2),3)+IF(AND(CL$218=4,CJ62=3),2)+IF(AND(CL$218=4,CJ62=4),1)+IF(AND(CL$218=3,CJ62=1),3)+IF(AND(CL$218=3,CJ62=2),2)+IF(AND(CL$218=3,CJ62=3),1)+IF(AND(CL$218=2,CJ62=1),2)+IF(AND(CL$218=2,CJ62=2),1)+IF(AND(CL$218=1,CJ62=1),1)</f>
        <v>0</v>
      </c>
      <c r="CL62" s="6"/>
      <c r="CM62" s="6"/>
      <c r="CN62" s="5">
        <f>IF(AND(CL$218&gt;4,CL62=1),12)+IF(AND(CL$218&gt;4,CL62=2),8)+IF(AND(CL$218&gt;4,CL62=3),6)+IF(AND(CL$218&gt;4,CL62=4),5)+IF(AND(CL$218&gt;4,CL62=5),4)+IF(AND(CL$218&gt;4,CL62=6),3)+IF(AND(CL$218&gt;4,CL62=7),2)+IF(AND(CL$218&gt;4,CL62&gt;7),1)+IF(AND(CL$218=4,CL62=1),8)+IF(AND(CL$218=4,CL62=2),6)+IF(AND(CL$218=4,CL62=3),4)+IF(AND(CL$218=4,CL62=4),2)+IF(AND(CL$218=3,CL62=1),6)+IF(AND(CL$218=3,CL62=2),4)+IF(AND(CL$218=3,CL62=3),2)+IF(AND(CL$218=2,CL62=1),4)+IF(AND(CL$218=2,CL62=2),2)+IF(AND(CL$218=1,CL62=1),2)</f>
        <v>0</v>
      </c>
      <c r="CO62" s="5">
        <f>IF(AND(CL$218&gt;4,CM62=1),12)+IF(AND(CL$218&gt;4,CM62=2),8)+IF(AND(CL$218&gt;4,CM62=3),6)+IF(AND(CL$218&gt;4,CM62=4),5)+IF(AND(CL$218&gt;4,CM62=5),4)+IF(AND(CL$218&gt;4,CM62=6),3)+IF(AND(CL$218&gt;4,CM62=7),2)+IF(AND(CL$218&gt;4,CM62&gt;7),1)+IF(AND(CL$218=4,CM62=1),8)+IF(AND(CL$218=4,CM62=2),6)+IF(AND(CL$218=4,CM62=3),4)+IF(AND(CL$218=4,CM62=4),2)+IF(AND(CL$218=3,CM62=1),6)+IF(AND(CL$218=3,CM62=2),4)+IF(AND(CL$218=3,CM62=3),2)+IF(AND(CL$218=2,CM62=1),4)+IF(AND(CL$218=2,CM62=2),2)+IF(AND(CL$218=1,CM62=1),2)</f>
        <v>0</v>
      </c>
      <c r="CP62" s="7" t="s">
        <v>27</v>
      </c>
      <c r="CQ62" s="5">
        <f t="shared" si="155"/>
        <v>0</v>
      </c>
      <c r="CR62" s="15">
        <f t="shared" si="156"/>
        <v>0</v>
      </c>
      <c r="CS62" s="14"/>
      <c r="CT62" s="7"/>
      <c r="CU62" s="8" t="s">
        <v>27</v>
      </c>
      <c r="CV62" s="8"/>
      <c r="CW62" s="10"/>
      <c r="CX62" s="29">
        <f t="shared" si="157"/>
        <v>27.669</v>
      </c>
      <c r="CY62" s="7"/>
      <c r="CZ62" s="4"/>
      <c r="DA62" s="5">
        <f>IF(AND(DB$218&gt;4,CZ62=1),6)+IF(AND(DB$218&gt;4,CZ62=2),4)+IF(AND(DB$218&gt;4,CZ62=3),3)+IF(AND(DB$218&gt;4,CZ62=4),2)+IF(AND(DB$218&gt;4,CZ62=5),1)+IF(AND(DB$218&gt;4,CZ62&gt;5),1)+IF(AND(DB$218=4,CZ62=1),4)+IF(AND(DB$218=4,CZ62=2),3)+IF(AND(DB$218=4,CZ62=3),2)+IF(AND(DB$218=4,CZ62=4),1)+IF(AND(DB$218=3,CZ62=1),3)+IF(AND(DB$218=3,CZ62=2),2)+IF(AND(DB$218=3,CZ62=3),1)+IF(AND(DB$218=2,CZ62=1),2)+IF(AND(DB$218=2,CZ62=2),1)+IF(AND(DB$218=1,CZ62=1),1)</f>
        <v>0</v>
      </c>
      <c r="DB62" s="6"/>
      <c r="DC62" s="6"/>
      <c r="DD62" s="5">
        <f>IF(AND(DB$218&gt;4,DB62=1),12)+IF(AND(DB$218&gt;4,DB62=2),8)+IF(AND(DB$218&gt;4,DB62=3),6)+IF(AND(DB$218&gt;4,DB62=4),5)+IF(AND(DB$218&gt;4,DB62=5),4)+IF(AND(DB$218&gt;4,DB62=6),3)+IF(AND(DB$218&gt;4,DB62=7),2)+IF(AND(DB$218&gt;4,DB62&gt;7),1)+IF(AND(DB$218=4,DB62=1),8)+IF(AND(DB$218=4,DB62=2),6)+IF(AND(DB$218=4,DB62=3),4)+IF(AND(DB$218=4,DB62=4),2)+IF(AND(DB$218=3,DB62=1),6)+IF(AND(DB$218=3,DB62=2),4)+IF(AND(DB$218=3,DB62=3),2)+IF(AND(DB$218=2,DB62=1),4)+IF(AND(DB$218=2,DB62=2),2)+IF(AND(DB$218=1,DB62=1),2)</f>
        <v>0</v>
      </c>
      <c r="DE62" s="5">
        <f>IF(AND(DB$218&gt;4,DC62=1),12)+IF(AND(DB$218&gt;4,DC62=2),8)+IF(AND(DB$218&gt;4,DC62=3),6)+IF(AND(DB$218&gt;4,DC62=4),5)+IF(AND(DB$218&gt;4,DC62=5),4)+IF(AND(DB$218&gt;4,DC62=6),3)+IF(AND(DB$218&gt;4,DC62=7),2)+IF(AND(DB$218&gt;4,DC62&gt;7),1)+IF(AND(DB$218=4,DC62=1),8)+IF(AND(DB$218=4,DC62=2),6)+IF(AND(DB$218=4,DC62=3),4)+IF(AND(DB$218=4,DC62=4),2)+IF(AND(DB$218=3,DC62=1),6)+IF(AND(DB$218=3,DC62=2),4)+IF(AND(DB$218=3,DC62=3),2)+IF(AND(DB$218=2,DC62=1),4)+IF(AND(DB$218=2,DC62=2),2)+IF(AND(DB$218=1,DC62=1),2)</f>
        <v>0</v>
      </c>
      <c r="DF62" s="7" t="s">
        <v>27</v>
      </c>
      <c r="DG62" s="5">
        <f t="shared" si="158"/>
        <v>0</v>
      </c>
      <c r="DH62" s="15">
        <f t="shared" si="159"/>
        <v>0</v>
      </c>
      <c r="DI62" s="14"/>
      <c r="DJ62" s="7"/>
      <c r="DK62" s="8" t="s">
        <v>27</v>
      </c>
      <c r="DL62" s="8"/>
      <c r="DM62" s="10"/>
      <c r="DN62" s="29">
        <f t="shared" si="160"/>
        <v>27.669</v>
      </c>
      <c r="DO62" s="7"/>
      <c r="DP62" s="4"/>
      <c r="DQ62" s="122">
        <f t="shared" si="180"/>
        <v>0</v>
      </c>
      <c r="DR62" s="6"/>
      <c r="DS62" s="6"/>
      <c r="DT62" s="5">
        <f t="shared" si="181"/>
        <v>0</v>
      </c>
      <c r="DU62" s="5">
        <f t="shared" si="182"/>
        <v>0</v>
      </c>
      <c r="DV62" s="7" t="s">
        <v>27</v>
      </c>
      <c r="DW62" s="5">
        <f t="shared" si="161"/>
        <v>0</v>
      </c>
      <c r="DX62" s="15">
        <f t="shared" si="162"/>
        <v>0</v>
      </c>
      <c r="DY62" s="14"/>
      <c r="DZ62" s="7"/>
      <c r="EA62" s="8" t="s">
        <v>27</v>
      </c>
      <c r="EB62" s="8"/>
      <c r="EC62" s="10"/>
      <c r="ED62" s="29">
        <f t="shared" si="163"/>
        <v>27.669</v>
      </c>
      <c r="EE62" s="7">
        <v>27.948</v>
      </c>
      <c r="EF62" s="4">
        <v>3</v>
      </c>
      <c r="EG62" s="122">
        <f t="shared" si="183"/>
        <v>3</v>
      </c>
      <c r="EH62" s="6">
        <v>8</v>
      </c>
      <c r="EI62" s="6">
        <v>5</v>
      </c>
      <c r="EJ62" s="5">
        <f t="shared" si="184"/>
        <v>1</v>
      </c>
      <c r="EK62" s="5">
        <f t="shared" si="185"/>
        <v>4</v>
      </c>
      <c r="EL62" s="7" t="s">
        <v>27</v>
      </c>
      <c r="EM62" s="5">
        <f t="shared" si="164"/>
        <v>8</v>
      </c>
      <c r="EN62" s="15">
        <f t="shared" si="165"/>
        <v>8</v>
      </c>
      <c r="EO62" s="14">
        <v>28.643999999999998</v>
      </c>
      <c r="EP62" s="7">
        <v>28.585000000000001</v>
      </c>
      <c r="EQ62" s="8" t="s">
        <v>27</v>
      </c>
      <c r="ER62" s="8"/>
      <c r="ES62" s="10"/>
      <c r="ET62" s="29">
        <f t="shared" si="166"/>
        <v>27.669</v>
      </c>
      <c r="EU62" s="2"/>
      <c r="EV62" s="2"/>
      <c r="EW62" s="127"/>
      <c r="FA62" s="36"/>
      <c r="FB62" s="118"/>
      <c r="FC62" s="36"/>
      <c r="FD62" s="36"/>
      <c r="FE62" s="36"/>
      <c r="FF62" s="36"/>
      <c r="FG62" s="36"/>
      <c r="FH62" s="115"/>
      <c r="FI62" s="36"/>
      <c r="FJ62" s="36"/>
      <c r="FK62" s="36"/>
      <c r="FL62" s="36"/>
      <c r="FM62" s="36"/>
    </row>
    <row r="63" spans="1:169" s="23" customFormat="1" ht="13.8" x14ac:dyDescent="0.3">
      <c r="A63" s="20">
        <v>12</v>
      </c>
      <c r="B63" s="1" t="s">
        <v>161</v>
      </c>
      <c r="C63" s="2">
        <v>20258</v>
      </c>
      <c r="D63" s="9">
        <v>28</v>
      </c>
      <c r="E63" s="9" t="s">
        <v>150</v>
      </c>
      <c r="F63" s="14"/>
      <c r="G63" s="8"/>
      <c r="H63" s="11"/>
      <c r="I63" s="121"/>
      <c r="J63" s="8"/>
      <c r="K63" s="8"/>
      <c r="L63" s="8"/>
      <c r="M63" s="8"/>
      <c r="N63" s="8"/>
      <c r="O63" s="8"/>
      <c r="P63" s="15"/>
      <c r="Q63" s="8"/>
      <c r="R63" s="8"/>
      <c r="S63" s="8"/>
      <c r="T63" s="12"/>
      <c r="U63" s="10"/>
      <c r="V63" s="29"/>
      <c r="W63" s="8"/>
      <c r="X63" s="11"/>
      <c r="Y63" s="8"/>
      <c r="Z63" s="8"/>
      <c r="AA63" s="8"/>
      <c r="AB63" s="8"/>
      <c r="AC63" s="8"/>
      <c r="AD63" s="8"/>
      <c r="AE63" s="8"/>
      <c r="AF63" s="15"/>
      <c r="AG63" s="8">
        <v>28.591000000000001</v>
      </c>
      <c r="AH63" s="8"/>
      <c r="AI63" s="8"/>
      <c r="AJ63" s="12" t="s">
        <v>57</v>
      </c>
      <c r="AK63" s="10"/>
      <c r="AL63" s="29">
        <f>MIN(V63,W63,AG63,AH63)</f>
        <v>28.591000000000001</v>
      </c>
      <c r="AM63" s="8">
        <v>28.962</v>
      </c>
      <c r="AN63" s="4">
        <v>5</v>
      </c>
      <c r="AO63" s="122">
        <f>IF(AND(AP$218&gt;4,AN63=1),6)+IF(AND(AP$218&gt;4,AN63=2),4)+IF(AND(AP$218&gt;4,AN63=3),3)+IF(AND(AP$218&gt;4,AN63=4),2)+IF(AND(AP$218&gt;4,AN63=5),1)+IF(AND(AP$218&gt;4,AN63&gt;5),1)+IF(AND(AP$218=4,AN63=1),4)+IF(AND(AP$218=4,AN63=2),3)+IF(AND(AP$218=4,AN63=3),2)+IF(AND(AP$218=4,AN63=4),1)+IF(AND(AP$218=3,AN63=1),3)+IF(AND(AP$218=3,AN63=2),2)+IF(AND(AP$218=3,AN63=3),1)+IF(AND(AP$218=2,AN63=1),2)+IF(AND(AP$218=2,AN63=2),1)+IF(AND(AP$218=1,AN63=1),1)</f>
        <v>1</v>
      </c>
      <c r="AP63" s="6"/>
      <c r="AQ63" s="6">
        <v>4</v>
      </c>
      <c r="AR63" s="5">
        <f>IF(AND(AP$218&gt;4,AP63=1),12)+IF(AND(AP$218&gt;4,AP63=2),8)+IF(AND(AP$218&gt;4,AP63=3),6)+IF(AND(AP$218&gt;4,AP63=4),5)+IF(AND(AP$218&gt;4,AP63=5),4)+IF(AND(AP$218&gt;4,AP63=6),3)+IF(AND(AP$218&gt;4,AP63=7),2)+IF(AND(AP$218&gt;4,AP63&gt;7),1)+IF(AND(AP$218=4,AP63=1),8)+IF(AND(AP$218=4,AP63=2),6)+IF(AND(AP$218=4,AP63=3),4)+IF(AND(AP$218=4,AP63=4),2)+IF(AND(AP$218=3,AP63=1),6)+IF(AND(AP$218=3,AP63=2),4)+IF(AND(AP$218=3,AP63=3),2)+IF(AND(AP$218=2,AP63=1),4)+IF(AND(AP$218=2,AP63=2),2)+IF(AND(AP$218=1,AP63=1),2)</f>
        <v>0</v>
      </c>
      <c r="AS63" s="5">
        <f>IF(AND(AP$218&gt;4,AQ63=1),12)+IF(AND(AP$218&gt;4,AQ63=2),8)+IF(AND(AP$218&gt;4,AQ63=3),6)+IF(AND(AP$218&gt;4,AQ63=4),5)+IF(AND(AP$218&gt;4,AQ63=5),4)+IF(AND(AP$218&gt;4,AQ63=6),3)+IF(AND(AP$218&gt;4,AQ63=7),2)+IF(AND(AP$218&gt;4,AQ63&gt;7),1)+IF(AND(AP$218=4,AQ63=1),8)+IF(AND(AP$218=4,AQ63=2),6)+IF(AND(AP$218=4,AQ63=3),4)+IF(AND(AP$218=4,AQ63=4),2)+IF(AND(AP$218=3,AQ63=1),6)+IF(AND(AP$218=3,AQ63=2),4)+IF(AND(AP$218=3,AQ63=3),2)+IF(AND(AP$218=2,AQ63=1),4)+IF(AND(AP$218=2,AQ63=2),2)+IF(AND(AP$218=1,AQ63=1),2)</f>
        <v>5</v>
      </c>
      <c r="AT63" s="7" t="s">
        <v>27</v>
      </c>
      <c r="AU63" s="5">
        <f>+AO63+AR63+AS63+BA63</f>
        <v>6</v>
      </c>
      <c r="AV63" s="15">
        <f>AU63+AF63</f>
        <v>6</v>
      </c>
      <c r="AW63" s="8"/>
      <c r="AX63" s="8">
        <v>30.331</v>
      </c>
      <c r="AY63" s="8" t="s">
        <v>27</v>
      </c>
      <c r="AZ63" s="8"/>
      <c r="BA63" s="10"/>
      <c r="BB63" s="29">
        <f>MIN(AL63,AM63,AW63,AX63)</f>
        <v>28.591000000000001</v>
      </c>
      <c r="BC63" s="8"/>
      <c r="BD63" s="4"/>
      <c r="BE63" s="122">
        <f>IF(AND(BF$218&gt;4,BD63=1),6)+IF(AND(BF$218&gt;4,BD63=2),4)+IF(AND(BF$218&gt;4,BD63=3),3)+IF(AND(BF$218&gt;4,BD63=4),2)+IF(AND(BF$218&gt;4,BD63=5),1)+IF(AND(BF$218&gt;4,BD63&gt;5),1)+IF(AND(BF$218=4,BD63=1),4)+IF(AND(BF$218=4,BD63=2),3)+IF(AND(BF$218=4,BD63=3),2)+IF(AND(BF$218=4,BD63=4),1)+IF(AND(BF$218=3,BD63=1),3)+IF(AND(BF$218=3,BD63=2),2)+IF(AND(BF$218=3,BD63=3),1)+IF(AND(BF$218=2,BD63=1),2)+IF(AND(BF$218=2,BD63=2),1)+IF(AND(BF$218=1,BD63=1),1)</f>
        <v>0</v>
      </c>
      <c r="BF63" s="6"/>
      <c r="BG63" s="6"/>
      <c r="BH63" s="5">
        <f>IF(AND(BF$218&gt;4,BF63=1),12)+IF(AND(BF$218&gt;4,BF63=2),8)+IF(AND(BF$218&gt;4,BF63=3),6)+IF(AND(BF$218&gt;4,BF63=4),5)+IF(AND(BF$218&gt;4,BF63=5),4)+IF(AND(BF$218&gt;4,BF63=6),3)+IF(AND(BF$218&gt;4,BF63=7),2)+IF(AND(BF$218&gt;4,BF63&gt;7),1)+IF(AND(BF$218=4,BF63=1),8)+IF(AND(BF$218=4,BF63=2),6)+IF(AND(BF$218=4,BF63=3),4)+IF(AND(BF$218=4,BF63=4),2)+IF(AND(BF$218=3,BF63=1),6)+IF(AND(BF$218=3,BF63=2),4)+IF(AND(BF$218=3,BF63=3),2)+IF(AND(BF$218=2,BF63=1),4)+IF(AND(BF$218=2,BF63=2),2)+IF(AND(BF$218=1,BF63=1),2)</f>
        <v>0</v>
      </c>
      <c r="BI63" s="5">
        <f>IF(AND(BF$218&gt;4,BG63=1),12)+IF(AND(BF$218&gt;4,BG63=2),8)+IF(AND(BF$218&gt;4,BG63=3),6)+IF(AND(BF$218&gt;4,BG63=4),5)+IF(AND(BF$218&gt;4,BG63=5),4)+IF(AND(BF$218&gt;4,BG63=6),3)+IF(AND(BF$218&gt;4,BG63=7),2)+IF(AND(BF$218&gt;4,BG63&gt;7),1)+IF(AND(BF$218=4,BG63=1),8)+IF(AND(BF$218=4,BG63=2),6)+IF(AND(BF$218=4,BG63=3),4)+IF(AND(BF$218=4,BG63=4),2)+IF(AND(BF$218=3,BG63=1),6)+IF(AND(BF$218=3,BG63=2),4)+IF(AND(BF$218=3,BG63=3),2)+IF(AND(BF$218=2,BG63=1),4)+IF(AND(BF$218=2,BG63=2),2)+IF(AND(BF$218=1,BG63=1),2)</f>
        <v>0</v>
      </c>
      <c r="BJ63" s="7" t="s">
        <v>27</v>
      </c>
      <c r="BK63" s="5">
        <f>+BE63+BH63+BI63+BQ63</f>
        <v>0</v>
      </c>
      <c r="BL63" s="15">
        <f>BK63+AV63</f>
        <v>6</v>
      </c>
      <c r="BM63" s="8"/>
      <c r="BN63" s="8"/>
      <c r="BO63" s="8" t="s">
        <v>27</v>
      </c>
      <c r="BP63" s="8"/>
      <c r="BQ63" s="10"/>
      <c r="BR63" s="29">
        <f>MIN(BB63,BC63,BM63,BN63)</f>
        <v>28.591000000000001</v>
      </c>
      <c r="BS63" s="8"/>
      <c r="BT63" s="4"/>
      <c r="BU63" s="122">
        <f>IF(AND(BV$218&gt;4,BT63=1),6)+IF(AND(BV$218&gt;4,BT63=2),4)+IF(AND(BV$218&gt;4,BT63=3),3)+IF(AND(BV$218&gt;4,BT63=4),2)+IF(AND(BV$218&gt;4,BT63=5),1)+IF(AND(BV$218&gt;4,BT63&gt;5),1)+IF(AND(BV$218=4,BT63=1),4)+IF(AND(BV$218=4,BT63=2),3)+IF(AND(BV$218=4,BT63=3),2)+IF(AND(BV$218=4,BT63=4),1)+IF(AND(BV$218=3,BT63=1),3)+IF(AND(BV$218=3,BT63=2),2)+IF(AND(BV$218=3,BT63=3),1)+IF(AND(BV$218=2,BT63=1),2)+IF(AND(BV$218=2,BT63=2),1)+IF(AND(BV$218=1,BT63=1),1)</f>
        <v>0</v>
      </c>
      <c r="BV63" s="6"/>
      <c r="BW63" s="6"/>
      <c r="BX63" s="5">
        <f>IF(AND(BV$218&gt;4,BV63=1),12)+IF(AND(BV$218&gt;4,BV63=2),8)+IF(AND(BV$218&gt;4,BV63=3),6)+IF(AND(BV$218&gt;4,BV63=4),5)+IF(AND(BV$218&gt;4,BV63=5),4)+IF(AND(BV$218&gt;4,BV63=6),3)+IF(AND(BV$218&gt;4,BV63=7),2)+IF(AND(BV$218&gt;4,BV63&gt;7),1)+IF(AND(BV$218=4,BV63=1),8)+IF(AND(BV$218=4,BV63=2),6)+IF(AND(BV$218=4,BV63=3),4)+IF(AND(BV$218=4,BV63=4),2)+IF(AND(BV$218=3,BV63=1),6)+IF(AND(BV$218=3,BV63=2),4)+IF(AND(BV$218=3,BV63=3),2)+IF(AND(BV$218=2,BV63=1),4)+IF(AND(BV$218=2,BV63=2),2)+IF(AND(BV$218=1,BV63=1),2)</f>
        <v>0</v>
      </c>
      <c r="BY63" s="5">
        <f>IF(AND(BV$218&gt;4,BW63=1),12)+IF(AND(BV$218&gt;4,BW63=2),8)+IF(AND(BV$218&gt;4,BW63=3),6)+IF(AND(BV$218&gt;4,BW63=4),5)+IF(AND(BV$218&gt;4,BW63=5),4)+IF(AND(BV$218&gt;4,BW63=6),3)+IF(AND(BV$218&gt;4,BW63=7),2)+IF(AND(BV$218&gt;4,BW63&gt;7),1)+IF(AND(BV$218=4,BW63=1),8)+IF(AND(BV$218=4,BW63=2),6)+IF(AND(BV$218=4,BW63=3),4)+IF(AND(BV$218=4,BW63=4),2)+IF(AND(BV$218=3,BW63=1),6)+IF(AND(BV$218=3,BW63=2),4)+IF(AND(BV$218=3,BW63=3),2)+IF(AND(BV$218=2,BW63=1),4)+IF(AND(BV$218=2,BW63=2),2)+IF(AND(BV$218=1,BW63=1),2)</f>
        <v>0</v>
      </c>
      <c r="BZ63" s="7" t="s">
        <v>27</v>
      </c>
      <c r="CA63" s="5">
        <f>+BU63+BX63+BY63+CG63</f>
        <v>0</v>
      </c>
      <c r="CB63" s="15">
        <f>CA63+BL63</f>
        <v>6</v>
      </c>
      <c r="CC63" s="8"/>
      <c r="CD63" s="8"/>
      <c r="CE63" s="8" t="s">
        <v>27</v>
      </c>
      <c r="CF63" s="8"/>
      <c r="CG63" s="10"/>
      <c r="CH63" s="29">
        <f t="shared" si="151"/>
        <v>28.591000000000001</v>
      </c>
      <c r="CI63" s="8"/>
      <c r="CJ63" s="4"/>
      <c r="CK63" s="5">
        <f>IF(AND(CL$218&gt;4,CJ63=1),6)+IF(AND(CL$218&gt;4,CJ63=2),4)+IF(AND(CL$218&gt;4,CJ63=3),3)+IF(AND(CL$218&gt;4,CJ63=4),2)+IF(AND(CL$218&gt;4,CJ63=5),1)+IF(AND(CL$218&gt;4,CJ63&gt;5),1)+IF(AND(CL$218=4,CJ63=1),4)+IF(AND(CL$218=4,CJ63=2),3)+IF(AND(CL$218=4,CJ63=3),2)+IF(AND(CL$218=4,CJ63=4),1)+IF(AND(CL$218=3,CJ63=1),3)+IF(AND(CL$218=3,CJ63=2),2)+IF(AND(CL$218=3,CJ63=3),1)+IF(AND(CL$218=2,CJ63=1),2)+IF(AND(CL$218=2,CJ63=2),1)+IF(AND(CL$218=1,CJ63=1),1)</f>
        <v>0</v>
      </c>
      <c r="CL63" s="6"/>
      <c r="CM63" s="6"/>
      <c r="CN63" s="5">
        <f>IF(AND(CL$218&gt;4,CL63=1),12)+IF(AND(CL$218&gt;4,CL63=2),8)+IF(AND(CL$218&gt;4,CL63=3),6)+IF(AND(CL$218&gt;4,CL63=4),5)+IF(AND(CL$218&gt;4,CL63=5),4)+IF(AND(CL$218&gt;4,CL63=6),3)+IF(AND(CL$218&gt;4,CL63=7),2)+IF(AND(CL$218&gt;4,CL63&gt;7),1)+IF(AND(CL$218=4,CL63=1),8)+IF(AND(CL$218=4,CL63=2),6)+IF(AND(CL$218=4,CL63=3),4)+IF(AND(CL$218=4,CL63=4),2)+IF(AND(CL$218=3,CL63=1),6)+IF(AND(CL$218=3,CL63=2),4)+IF(AND(CL$218=3,CL63=3),2)+IF(AND(CL$218=2,CL63=1),4)+IF(AND(CL$218=2,CL63=2),2)+IF(AND(CL$218=1,CL63=1),2)</f>
        <v>0</v>
      </c>
      <c r="CO63" s="5">
        <f>IF(AND(CL$218&gt;4,CM63=1),12)+IF(AND(CL$218&gt;4,CM63=2),8)+IF(AND(CL$218&gt;4,CM63=3),6)+IF(AND(CL$218&gt;4,CM63=4),5)+IF(AND(CL$218&gt;4,CM63=5),4)+IF(AND(CL$218&gt;4,CM63=6),3)+IF(AND(CL$218&gt;4,CM63=7),2)+IF(AND(CL$218&gt;4,CM63&gt;7),1)+IF(AND(CL$218=4,CM63=1),8)+IF(AND(CL$218=4,CM63=2),6)+IF(AND(CL$218=4,CM63=3),4)+IF(AND(CL$218=4,CM63=4),2)+IF(AND(CL$218=3,CM63=1),6)+IF(AND(CL$218=3,CM63=2),4)+IF(AND(CL$218=3,CM63=3),2)+IF(AND(CL$218=2,CM63=1),4)+IF(AND(CL$218=2,CM63=2),2)+IF(AND(CL$218=1,CM63=1),2)</f>
        <v>0</v>
      </c>
      <c r="CP63" s="7" t="s">
        <v>27</v>
      </c>
      <c r="CQ63" s="5">
        <f t="shared" si="155"/>
        <v>0</v>
      </c>
      <c r="CR63" s="15">
        <f t="shared" si="156"/>
        <v>6</v>
      </c>
      <c r="CS63" s="8"/>
      <c r="CT63" s="8"/>
      <c r="CU63" s="8" t="s">
        <v>27</v>
      </c>
      <c r="CV63" s="8"/>
      <c r="CW63" s="10"/>
      <c r="CX63" s="29">
        <f t="shared" si="157"/>
        <v>28.591000000000001</v>
      </c>
      <c r="CY63" s="8"/>
      <c r="CZ63" s="4"/>
      <c r="DA63" s="5">
        <f>IF(AND(DB$218&gt;4,CZ63=1),6)+IF(AND(DB$218&gt;4,CZ63=2),4)+IF(AND(DB$218&gt;4,CZ63=3),3)+IF(AND(DB$218&gt;4,CZ63=4),2)+IF(AND(DB$218&gt;4,CZ63=5),1)+IF(AND(DB$218&gt;4,CZ63&gt;5),1)+IF(AND(DB$218=4,CZ63=1),4)+IF(AND(DB$218=4,CZ63=2),3)+IF(AND(DB$218=4,CZ63=3),2)+IF(AND(DB$218=4,CZ63=4),1)+IF(AND(DB$218=3,CZ63=1),3)+IF(AND(DB$218=3,CZ63=2),2)+IF(AND(DB$218=3,CZ63=3),1)+IF(AND(DB$218=2,CZ63=1),2)+IF(AND(DB$218=2,CZ63=2),1)+IF(AND(DB$218=1,CZ63=1),1)</f>
        <v>0</v>
      </c>
      <c r="DB63" s="6"/>
      <c r="DC63" s="6"/>
      <c r="DD63" s="5">
        <f>IF(AND(DB$218&gt;4,DB63=1),12)+IF(AND(DB$218&gt;4,DB63=2),8)+IF(AND(DB$218&gt;4,DB63=3),6)+IF(AND(DB$218&gt;4,DB63=4),5)+IF(AND(DB$218&gt;4,DB63=5),4)+IF(AND(DB$218&gt;4,DB63=6),3)+IF(AND(DB$218&gt;4,DB63=7),2)+IF(AND(DB$218&gt;4,DB63&gt;7),1)+IF(AND(DB$218=4,DB63=1),8)+IF(AND(DB$218=4,DB63=2),6)+IF(AND(DB$218=4,DB63=3),4)+IF(AND(DB$218=4,DB63=4),2)+IF(AND(DB$218=3,DB63=1),6)+IF(AND(DB$218=3,DB63=2),4)+IF(AND(DB$218=3,DB63=3),2)+IF(AND(DB$218=2,DB63=1),4)+IF(AND(DB$218=2,DB63=2),2)+IF(AND(DB$218=1,DB63=1),2)</f>
        <v>0</v>
      </c>
      <c r="DE63" s="5">
        <f>IF(AND(DB$218&gt;4,DC63=1),12)+IF(AND(DB$218&gt;4,DC63=2),8)+IF(AND(DB$218&gt;4,DC63=3),6)+IF(AND(DB$218&gt;4,DC63=4),5)+IF(AND(DB$218&gt;4,DC63=5),4)+IF(AND(DB$218&gt;4,DC63=6),3)+IF(AND(DB$218&gt;4,DC63=7),2)+IF(AND(DB$218&gt;4,DC63&gt;7),1)+IF(AND(DB$218=4,DC63=1),8)+IF(AND(DB$218=4,DC63=2),6)+IF(AND(DB$218=4,DC63=3),4)+IF(AND(DB$218=4,DC63=4),2)+IF(AND(DB$218=3,DC63=1),6)+IF(AND(DB$218=3,DC63=2),4)+IF(AND(DB$218=3,DC63=3),2)+IF(AND(DB$218=2,DC63=1),4)+IF(AND(DB$218=2,DC63=2),2)+IF(AND(DB$218=1,DC63=1),2)</f>
        <v>0</v>
      </c>
      <c r="DF63" s="7" t="s">
        <v>27</v>
      </c>
      <c r="DG63" s="5">
        <f t="shared" si="158"/>
        <v>0</v>
      </c>
      <c r="DH63" s="15">
        <f t="shared" si="159"/>
        <v>6</v>
      </c>
      <c r="DI63" s="8"/>
      <c r="DJ63" s="8"/>
      <c r="DK63" s="8" t="s">
        <v>27</v>
      </c>
      <c r="DL63" s="8"/>
      <c r="DM63" s="10"/>
      <c r="DN63" s="29">
        <f t="shared" si="160"/>
        <v>28.591000000000001</v>
      </c>
      <c r="DO63" s="8"/>
      <c r="DP63" s="4"/>
      <c r="DQ63" s="122">
        <f t="shared" si="180"/>
        <v>0</v>
      </c>
      <c r="DR63" s="6"/>
      <c r="DS63" s="6"/>
      <c r="DT63" s="5">
        <f t="shared" si="181"/>
        <v>0</v>
      </c>
      <c r="DU63" s="5">
        <f t="shared" si="182"/>
        <v>0</v>
      </c>
      <c r="DV63" s="7" t="s">
        <v>27</v>
      </c>
      <c r="DW63" s="5">
        <f t="shared" si="161"/>
        <v>0</v>
      </c>
      <c r="DX63" s="15">
        <f t="shared" si="162"/>
        <v>6</v>
      </c>
      <c r="DY63" s="8"/>
      <c r="DZ63" s="8"/>
      <c r="EA63" s="8" t="s">
        <v>27</v>
      </c>
      <c r="EB63" s="8"/>
      <c r="EC63" s="10"/>
      <c r="ED63" s="29">
        <f t="shared" si="163"/>
        <v>28.591000000000001</v>
      </c>
      <c r="EE63" s="8"/>
      <c r="EF63" s="4"/>
      <c r="EG63" s="122">
        <f t="shared" si="183"/>
        <v>0</v>
      </c>
      <c r="EH63" s="6"/>
      <c r="EI63" s="6"/>
      <c r="EJ63" s="5">
        <f t="shared" si="184"/>
        <v>0</v>
      </c>
      <c r="EK63" s="5">
        <f t="shared" si="185"/>
        <v>0</v>
      </c>
      <c r="EL63" s="7" t="s">
        <v>27</v>
      </c>
      <c r="EM63" s="5">
        <f t="shared" si="164"/>
        <v>0</v>
      </c>
      <c r="EN63" s="15">
        <f t="shared" si="165"/>
        <v>6</v>
      </c>
      <c r="EO63" s="8"/>
      <c r="EP63" s="8"/>
      <c r="EQ63" s="8" t="s">
        <v>27</v>
      </c>
      <c r="ER63" s="8"/>
      <c r="ES63" s="10"/>
      <c r="ET63" s="29">
        <f t="shared" si="166"/>
        <v>28.591000000000001</v>
      </c>
      <c r="EU63" s="2"/>
      <c r="EV63" s="2"/>
      <c r="EW63" s="127"/>
      <c r="FA63" s="36"/>
      <c r="FB63" s="118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</row>
    <row r="64" spans="1:169" s="23" customFormat="1" ht="13.8" x14ac:dyDescent="0.3">
      <c r="A64" s="20">
        <v>13</v>
      </c>
      <c r="B64" s="1" t="s">
        <v>143</v>
      </c>
      <c r="C64" s="2">
        <v>3746</v>
      </c>
      <c r="D64" s="9">
        <v>225</v>
      </c>
      <c r="E64" s="9" t="s">
        <v>31</v>
      </c>
      <c r="F64" s="96">
        <v>60</v>
      </c>
      <c r="G64" s="8">
        <v>31.625</v>
      </c>
      <c r="H64" s="11"/>
      <c r="I64" s="121"/>
      <c r="J64" s="8"/>
      <c r="K64" s="8"/>
      <c r="L64" s="8"/>
      <c r="M64" s="8"/>
      <c r="N64" s="8" t="s">
        <v>55</v>
      </c>
      <c r="O64" s="8"/>
      <c r="P64" s="15">
        <f>O64+0</f>
        <v>0</v>
      </c>
      <c r="Q64" s="8">
        <v>30.936</v>
      </c>
      <c r="R64" s="8">
        <v>30.274000000000001</v>
      </c>
      <c r="S64" s="8" t="s">
        <v>34</v>
      </c>
      <c r="T64" s="12" t="s">
        <v>142</v>
      </c>
      <c r="U64" s="10"/>
      <c r="V64" s="29">
        <f>MIN(F64,G64,Q64,R64)</f>
        <v>30.274000000000001</v>
      </c>
      <c r="W64" s="8"/>
      <c r="X64" s="11"/>
      <c r="Y64" s="5">
        <f>IF(AND(Z$219&gt;4,X64=1),6)+IF(AND(Z$219&gt;4,X64=2),4)+IF(AND(Z$219&gt;4,X64=3),3)+IF(AND(Z$219&gt;4,X64=4),2)+IF(AND(Z$219&gt;4,X64=5),1)+IF(AND(Z$219&gt;4,X64&gt;5),1)+IF(AND(Z$219=4,X64=1),4)+IF(AND(Z$219=4,X64=2),3)+IF(AND(Z$219=4,X64=3),2)+IF(AND(Z$219=4,X64=4),1)+IF(AND(Z$219=3,X64=1),3)+IF(AND(Z$219=3,X64=2),2)+IF(AND(Z$219=3,X64=3),1)+IF(AND(Z$219=2,X64=1),2)+IF(AND(Z$219=2,X64=2),1)+IF(AND(Z$219=1,X64=1),1)</f>
        <v>0</v>
      </c>
      <c r="Z64" s="8"/>
      <c r="AA64" s="8"/>
      <c r="AB64" s="11">
        <f>IF(AND(Z$219&gt;4,Z64=1),12)+IF(AND(Z$219&gt;4,Z64=2),8)+IF(AND(Z$219&gt;4,Z64=3),6)+IF(AND(Z$219&gt;4,Z64=4),5)+IF(AND(Z$219&gt;4,Z64=5),4)+IF(AND(Z$219&gt;4,Z64=6),3)+IF(AND(Z$219&gt;4,Z64=7),2)+IF(AND(Z$219&gt;4,Z64&gt;7),1)+IF(AND(Z$219=4,Z64=1),8)+IF(AND(Z$219=4,Z64=2),6)+IF(AND(Z$219=4,Z64=3),4)+IF(AND(Z$219=4,Z64=4),2)+IF(AND(Z$219=3,Z64=1),6)+IF(AND(Z$219=3,Z64=2),4)+IF(AND(Z$219=3,Z64=3),2)+IF(AND(Z$219=2,Z64=1),4)+IF(AND(Z$219=2,Z64=2),2)+IF(AND(Z$219=1,Z64=1),2)</f>
        <v>0</v>
      </c>
      <c r="AC64" s="11">
        <f>IF(AND(Z$219&gt;4,AA64=1),12)+IF(AND(Z$219&gt;4,AA64=2),8)+IF(AND(Z$219&gt;4,AA64=3),6)+IF(AND(Z$219&gt;4,AA64=4),5)+IF(AND(Z$219&gt;4,AA64=5),4)+IF(AND(Z$219&gt;4,AA64=6),3)+IF(AND(Z$219&gt;4,AA64=7),2)+IF(AND(Z$219&gt;4,AA64&gt;7),1)+IF(AND(Z$219=4,AA64=1),8)+IF(AND(Z$219=4,AA64=2),6)+IF(AND(Z$219=4,AA64=3),4)+IF(AND(Z$219=4,AA64=4),2)+IF(AND(Z$219=3,AA64=1),6)+IF(AND(Z$219=3,AA64=2),4)+IF(AND(Z$219=3,AA64=3),2)+IF(AND(Z$219=2,AA64=1),4)+IF(AND(Z$219=2,AA64=2),2)+IF(AND(Z$219=1,AA64=1),2)</f>
        <v>0</v>
      </c>
      <c r="AD64" s="8" t="s">
        <v>34</v>
      </c>
      <c r="AE64" s="11">
        <f>+Y64+AB64+AC64+AK64</f>
        <v>0</v>
      </c>
      <c r="AF64" s="15">
        <f>AE64+P64</f>
        <v>0</v>
      </c>
      <c r="AG64" s="8"/>
      <c r="AH64" s="8"/>
      <c r="AI64" s="8" t="s">
        <v>34</v>
      </c>
      <c r="AJ64" s="10"/>
      <c r="AK64" s="10"/>
      <c r="AL64" s="29">
        <f>MIN(V64,W64,AG64,AH64)</f>
        <v>30.274000000000001</v>
      </c>
      <c r="AM64" s="8"/>
      <c r="AN64" s="4"/>
      <c r="AO64" s="122">
        <f>IF(AND(AP$219&gt;4,AN64=1),6)+IF(AND(AP$219&gt;4,AN64=2),4)+IF(AND(AP$219&gt;4,AN64=3),3)+IF(AND(AP$219&gt;4,AN64=4),2)+IF(AND(AP$219&gt;4,AN64=5),1)+IF(AND(AP$219&gt;4,AN64&gt;5),1)+IF(AND(AP$219=4,AN64=1),4)+IF(AND(AP$219=4,AN64=2),3)+IF(AND(AP$219=4,AN64=3),2)+IF(AND(AP$219=4,AN64=4),1)+IF(AND(AP$219=3,AN64=1),3)+IF(AND(AP$219=3,AN64=2),2)+IF(AND(AP$219=3,AN64=3),1)+IF(AND(AP$219=2,AN64=1),2)+IF(AND(AP$219=2,AN64=2),1)+IF(AND(AP$219=1,AN64=1),1)</f>
        <v>0</v>
      </c>
      <c r="AP64" s="6"/>
      <c r="AQ64" s="6"/>
      <c r="AR64" s="11">
        <f>IF(AND(AP$219&gt;4,AP64=1),12)+IF(AND(AP$219&gt;4,AP64=2),8)+IF(AND(AP$219&gt;4,AP64=3),6)+IF(AND(AP$219&gt;4,AP64=4),5)+IF(AND(AP$219&gt;4,AP64=5),4)+IF(AND(AP$219&gt;4,AP64=6),3)+IF(AND(AP$219&gt;4,AP64=7),2)+IF(AND(AP$219&gt;4,AP64&gt;7),1)+IF(AND(AP$219=4,AP64=1),8)+IF(AND(AP$219=4,AP64=2),6)+IF(AND(AP$219=4,AP64=3),4)+IF(AND(AP$219=4,AP64=4),2)+IF(AND(AP$219=3,AP64=1),6)+IF(AND(AP$219=3,AP64=2),4)+IF(AND(AP$219=3,AP64=3),2)+IF(AND(AP$219=2,AP64=1),4)+IF(AND(AP$219=2,AP64=2),2)+IF(AND(AP$219=1,AP64=1),2)</f>
        <v>0</v>
      </c>
      <c r="AS64" s="11">
        <f>IF(AND(AP$219&gt;4,AQ64=1),12)+IF(AND(AP$219&gt;4,AQ64=2),8)+IF(AND(AP$219&gt;4,AQ64=3),6)+IF(AND(AP$219&gt;4,AQ64=4),5)+IF(AND(AP$219&gt;4,AQ64=5),4)+IF(AND(AP$219&gt;4,AQ64=6),3)+IF(AND(AP$219&gt;4,AQ64=7),2)+IF(AND(AP$219&gt;4,AQ64&gt;7),1)+IF(AND(AP$219=4,AQ64=1),8)+IF(AND(AP$219=4,AQ64=2),6)+IF(AND(AP$219=4,AQ64=3),4)+IF(AND(AP$219=4,AQ64=4),2)+IF(AND(AP$219=3,AQ64=1),6)+IF(AND(AP$219=3,AQ64=2),4)+IF(AND(AP$219=3,AQ64=3),2)+IF(AND(AP$219=2,AQ64=1),4)+IF(AND(AP$219=2,AQ64=2),2)+IF(AND(AP$219=1,AQ64=1),2)</f>
        <v>0</v>
      </c>
      <c r="AT64" s="8" t="s">
        <v>34</v>
      </c>
      <c r="AU64" s="11">
        <f>+AO64+AR64+AS64+BA64</f>
        <v>0</v>
      </c>
      <c r="AV64" s="15">
        <f>AU64+AF64</f>
        <v>0</v>
      </c>
      <c r="AW64" s="8"/>
      <c r="AX64" s="8"/>
      <c r="AY64" s="8" t="s">
        <v>34</v>
      </c>
      <c r="AZ64" s="8"/>
      <c r="BA64" s="10"/>
      <c r="BB64" s="29">
        <f>MIN(AL64,AM64,AW64,AX64)</f>
        <v>30.274000000000001</v>
      </c>
      <c r="BC64" s="28">
        <v>28.96</v>
      </c>
      <c r="BD64" s="4"/>
      <c r="BE64" s="122">
        <f>IF(AND(BF$219&gt;4,BD64=1),6)+IF(AND(BF$219&gt;4,BD64=2),4)+IF(AND(BF$219&gt;4,BD64=3),3)+IF(AND(BF$219&gt;4,BD64=4),2)+IF(AND(BF$219&gt;4,BD64=5),1)+IF(AND(BF$219&gt;4,BD64&gt;5),1)+IF(AND(BF$219=4,BD64=1),4)+IF(AND(BF$219=4,BD64=2),3)+IF(AND(BF$219=4,BD64=3),2)+IF(AND(BF$219=4,BD64=4),1)+IF(AND(BF$219=3,BD64=1),3)+IF(AND(BF$219=3,BD64=2),2)+IF(AND(BF$219=3,BD64=3),1)+IF(AND(BF$219=2,BD64=1),2)+IF(AND(BF$219=2,BD64=2),1)+IF(AND(BF$219=1,BD64=1),1)</f>
        <v>0</v>
      </c>
      <c r="BF64" s="6"/>
      <c r="BG64" s="6"/>
      <c r="BH64" s="11">
        <f>IF(AND(BF$219&gt;4,BF64=1),12)+IF(AND(BF$219&gt;4,BF64=2),8)+IF(AND(BF$219&gt;4,BF64=3),6)+IF(AND(BF$219&gt;4,BF64=4),5)+IF(AND(BF$219&gt;4,BF64=5),4)+IF(AND(BF$219&gt;4,BF64=6),3)+IF(AND(BF$219&gt;4,BF64=7),2)+IF(AND(BF$219&gt;4,BF64&gt;7),1)+IF(AND(BF$219=4,BF64=1),8)+IF(AND(BF$219=4,BF64=2),6)+IF(AND(BF$219=4,BF64=3),4)+IF(AND(BF$219=4,BF64=4),2)+IF(AND(BF$219=3,BF64=1),6)+IF(AND(BF$219=3,BF64=2),4)+IF(AND(BF$219=3,BF64=3),2)+IF(AND(BF$219=2,BF64=1),4)+IF(AND(BF$219=2,BF64=2),2)+IF(AND(BF$219=1,BF64=1),2)</f>
        <v>0</v>
      </c>
      <c r="BI64" s="11">
        <f>IF(AND(BF$219&gt;4,BG64=1),12)+IF(AND(BF$219&gt;4,BG64=2),8)+IF(AND(BF$219&gt;4,BG64=3),6)+IF(AND(BF$219&gt;4,BG64=4),5)+IF(AND(BF$219&gt;4,BG64=5),4)+IF(AND(BF$219&gt;4,BG64=6),3)+IF(AND(BF$219&gt;4,BG64=7),2)+IF(AND(BF$219&gt;4,BG64&gt;7),1)+IF(AND(BF$219=4,BG64=1),8)+IF(AND(BF$219=4,BG64=2),6)+IF(AND(BF$219=4,BG64=3),4)+IF(AND(BF$219=4,BG64=4),2)+IF(AND(BF$219=3,BG64=1),6)+IF(AND(BF$219=3,BG64=2),4)+IF(AND(BF$219=3,BG64=3),2)+IF(AND(BF$219=2,BG64=1),4)+IF(AND(BF$219=2,BG64=2),2)+IF(AND(BF$219=1,BG64=1),2)</f>
        <v>0</v>
      </c>
      <c r="BJ64" s="8" t="s">
        <v>34</v>
      </c>
      <c r="BK64" s="11"/>
      <c r="BL64" s="15"/>
      <c r="BM64" s="8">
        <v>30.114999999999998</v>
      </c>
      <c r="BN64" s="8">
        <v>29.879000000000001</v>
      </c>
      <c r="BO64" s="8" t="s">
        <v>34</v>
      </c>
      <c r="BP64" s="8"/>
      <c r="BQ64" s="78" t="s">
        <v>124</v>
      </c>
      <c r="BR64" s="29">
        <f>MIN(BB64,BC64,BM64,BN64)</f>
        <v>28.96</v>
      </c>
      <c r="BS64" s="28">
        <v>29.042999999999999</v>
      </c>
      <c r="BT64" s="4">
        <v>1</v>
      </c>
      <c r="BU64" s="122">
        <f>IF(AND(BV$219&gt;4,BT64=1),6)+IF(AND(BV$219&gt;4,BT64=2),4)+IF(AND(BV$219&gt;4,BT64=3),3)+IF(AND(BV$219&gt;4,BT64=4),2)+IF(AND(BV$219&gt;4,BT64=5),1)+IF(AND(BV$219&gt;4,BT64&gt;5),1)+IF(AND(BV$219=4,BT64=1),4)+IF(AND(BV$219=4,BT64=2),3)+IF(AND(BV$219=4,BT64=3),2)+IF(AND(BV$219=4,BT64=4),1)+IF(AND(BV$219=3,BT64=1),3)+IF(AND(BV$219=3,BT64=2),2)+IF(AND(BV$219=3,BT64=3),1)+IF(AND(BV$219=2,BT64=1),2)+IF(AND(BV$219=2,BT64=2),1)+IF(AND(BV$219=1,BT64=1),1)</f>
        <v>4</v>
      </c>
      <c r="BV64" s="6"/>
      <c r="BW64" s="6"/>
      <c r="BX64" s="11">
        <f>IF(AND(BV$219&gt;4,BV64=1),12)+IF(AND(BV$219&gt;4,BV64=2),8)+IF(AND(BV$219&gt;4,BV64=3),6)+IF(AND(BV$219&gt;4,BV64=4),5)+IF(AND(BV$219&gt;4,BV64=5),4)+IF(AND(BV$219&gt;4,BV64=6),3)+IF(AND(BV$219&gt;4,BV64=7),2)+IF(AND(BV$219&gt;4,BV64&gt;7),1)+IF(AND(BV$219=4,BV64=1),8)+IF(AND(BV$219=4,BV64=2),6)+IF(AND(BV$219=4,BV64=3),4)+IF(AND(BV$219=4,BV64=4),2)+IF(AND(BV$219=3,BV64=1),6)+IF(AND(BV$219=3,BV64=2),4)+IF(AND(BV$219=3,BV64=3),2)+IF(AND(BV$219=2,BV64=1),4)+IF(AND(BV$219=2,BV64=2),2)+IF(AND(BV$219=1,BV64=1),2)</f>
        <v>0</v>
      </c>
      <c r="BY64" s="11">
        <f>IF(AND(BV$219&gt;4,BW64=1),12)+IF(AND(BV$219&gt;4,BW64=2),8)+IF(AND(BV$219&gt;4,BW64=3),6)+IF(AND(BV$219&gt;4,BW64=4),5)+IF(AND(BV$219&gt;4,BW64=5),4)+IF(AND(BV$219&gt;4,BW64=6),3)+IF(AND(BV$219&gt;4,BW64=7),2)+IF(AND(BV$219&gt;4,BW64&gt;7),1)+IF(AND(BV$219=4,BW64=1),8)+IF(AND(BV$219=4,BW64=2),6)+IF(AND(BV$219=4,BW64=3),4)+IF(AND(BV$219=4,BW64=4),2)+IF(AND(BV$219=3,BW64=1),6)+IF(AND(BV$219=3,BW64=2),4)+IF(AND(BV$219=3,BW64=3),2)+IF(AND(BV$219=2,BW64=1),4)+IF(AND(BV$219=2,BW64=2),2)+IF(AND(BV$219=1,BW64=1),2)</f>
        <v>0</v>
      </c>
      <c r="BZ64" s="8" t="s">
        <v>34</v>
      </c>
      <c r="CA64" s="11">
        <f>+BU64+BX64+BY64+CG64</f>
        <v>4</v>
      </c>
      <c r="CB64" s="15">
        <f>CA64+BL64</f>
        <v>4</v>
      </c>
      <c r="CC64" s="28">
        <v>29.3</v>
      </c>
      <c r="CD64" s="8"/>
      <c r="CE64" s="8" t="s">
        <v>34</v>
      </c>
      <c r="CF64" s="12" t="s">
        <v>173</v>
      </c>
      <c r="CG64" s="10"/>
      <c r="CH64" s="29">
        <f t="shared" si="151"/>
        <v>28.96</v>
      </c>
      <c r="CI64" s="28"/>
      <c r="CJ64" s="4"/>
      <c r="CK64" s="5">
        <f>IF(AND(CL$218&gt;4,CJ64=1),6)+IF(AND(CL$218&gt;4,CJ64=2),4)+IF(AND(CL$218&gt;4,CJ64=3),3)+IF(AND(CL$218&gt;4,CJ64=4),2)+IF(AND(CL$218&gt;4,CJ64=5),1)+IF(AND(CL$218&gt;4,CJ64&gt;5),1)+IF(AND(CL$218=4,CJ64=1),4)+IF(AND(CL$218=4,CJ64=2),3)+IF(AND(CL$218=4,CJ64=3),2)+IF(AND(CL$218=4,CJ64=4),1)+IF(AND(CL$218=3,CJ64=1),3)+IF(AND(CL$218=3,CJ64=2),2)+IF(AND(CL$218=3,CJ64=3),1)+IF(AND(CL$218=2,CJ64=1),2)+IF(AND(CL$218=2,CJ64=2),1)+IF(AND(CL$218=1,CJ64=1),1)</f>
        <v>0</v>
      </c>
      <c r="CL64" s="6"/>
      <c r="CM64" s="6"/>
      <c r="CN64" s="5">
        <f>IF(AND(CL$218&gt;4,CL64=1),12)+IF(AND(CL$218&gt;4,CL64=2),8)+IF(AND(CL$218&gt;4,CL64=3),6)+IF(AND(CL$218&gt;4,CL64=4),5)+IF(AND(CL$218&gt;4,CL64=5),4)+IF(AND(CL$218&gt;4,CL64=6),3)+IF(AND(CL$218&gt;4,CL64=7),2)+IF(AND(CL$218&gt;4,CL64&gt;7),1)+IF(AND(CL$218=4,CL64=1),8)+IF(AND(CL$218=4,CL64=2),6)+IF(AND(CL$218=4,CL64=3),4)+IF(AND(CL$218=4,CL64=4),2)+IF(AND(CL$218=3,CL64=1),6)+IF(AND(CL$218=3,CL64=2),4)+IF(AND(CL$218=3,CL64=3),2)+IF(AND(CL$218=2,CL64=1),4)+IF(AND(CL$218=2,CL64=2),2)+IF(AND(CL$218=1,CL64=1),2)</f>
        <v>0</v>
      </c>
      <c r="CO64" s="5">
        <f>IF(AND(CL$218&gt;4,CM64=1),12)+IF(AND(CL$218&gt;4,CM64=2),8)+IF(AND(CL$218&gt;4,CM64=3),6)+IF(AND(CL$218&gt;4,CM64=4),5)+IF(AND(CL$218&gt;4,CM64=5),4)+IF(AND(CL$218&gt;4,CM64=6),3)+IF(AND(CL$218&gt;4,CM64=7),2)+IF(AND(CL$218&gt;4,CM64&gt;7),1)+IF(AND(CL$218=4,CM64=1),8)+IF(AND(CL$218=4,CM64=2),6)+IF(AND(CL$218=4,CM64=3),4)+IF(AND(CL$218=4,CM64=4),2)+IF(AND(CL$218=3,CM64=1),6)+IF(AND(CL$218=3,CM64=2),4)+IF(AND(CL$218=3,CM64=3),2)+IF(AND(CL$218=2,CM64=1),4)+IF(AND(CL$218=2,CM64=2),2)+IF(AND(CL$218=1,CM64=1),2)</f>
        <v>0</v>
      </c>
      <c r="CP64" s="7" t="s">
        <v>27</v>
      </c>
      <c r="CQ64" s="11">
        <f t="shared" si="155"/>
        <v>0</v>
      </c>
      <c r="CR64" s="15">
        <f t="shared" si="156"/>
        <v>4</v>
      </c>
      <c r="CS64" s="28"/>
      <c r="CT64" s="8"/>
      <c r="CU64" s="8" t="s">
        <v>27</v>
      </c>
      <c r="CV64" s="8"/>
      <c r="CW64" s="10"/>
      <c r="CX64" s="29">
        <f t="shared" si="157"/>
        <v>28.96</v>
      </c>
      <c r="CY64" s="28"/>
      <c r="CZ64" s="4"/>
      <c r="DA64" s="5">
        <f>IF(AND(DB$218&gt;4,CZ64=1),6)+IF(AND(DB$218&gt;4,CZ64=2),4)+IF(AND(DB$218&gt;4,CZ64=3),3)+IF(AND(DB$218&gt;4,CZ64=4),2)+IF(AND(DB$218&gt;4,CZ64=5),1)+IF(AND(DB$218&gt;4,CZ64&gt;5),1)+IF(AND(DB$218=4,CZ64=1),4)+IF(AND(DB$218=4,CZ64=2),3)+IF(AND(DB$218=4,CZ64=3),2)+IF(AND(DB$218=4,CZ64=4),1)+IF(AND(DB$218=3,CZ64=1),3)+IF(AND(DB$218=3,CZ64=2),2)+IF(AND(DB$218=3,CZ64=3),1)+IF(AND(DB$218=2,CZ64=1),2)+IF(AND(DB$218=2,CZ64=2),1)+IF(AND(DB$218=1,CZ64=1),1)</f>
        <v>0</v>
      </c>
      <c r="DB64" s="6"/>
      <c r="DC64" s="6"/>
      <c r="DD64" s="5">
        <f>IF(AND(DB$218&gt;4,DB64=1),12)+IF(AND(DB$218&gt;4,DB64=2),8)+IF(AND(DB$218&gt;4,DB64=3),6)+IF(AND(DB$218&gt;4,DB64=4),5)+IF(AND(DB$218&gt;4,DB64=5),4)+IF(AND(DB$218&gt;4,DB64=6),3)+IF(AND(DB$218&gt;4,DB64=7),2)+IF(AND(DB$218&gt;4,DB64&gt;7),1)+IF(AND(DB$218=4,DB64=1),8)+IF(AND(DB$218=4,DB64=2),6)+IF(AND(DB$218=4,DB64=3),4)+IF(AND(DB$218=4,DB64=4),2)+IF(AND(DB$218=3,DB64=1),6)+IF(AND(DB$218=3,DB64=2),4)+IF(AND(DB$218=3,DB64=3),2)+IF(AND(DB$218=2,DB64=1),4)+IF(AND(DB$218=2,DB64=2),2)+IF(AND(DB$218=1,DB64=1),2)</f>
        <v>0</v>
      </c>
      <c r="DE64" s="5">
        <f>IF(AND(DB$218&gt;4,DC64=1),12)+IF(AND(DB$218&gt;4,DC64=2),8)+IF(AND(DB$218&gt;4,DC64=3),6)+IF(AND(DB$218&gt;4,DC64=4),5)+IF(AND(DB$218&gt;4,DC64=5),4)+IF(AND(DB$218&gt;4,DC64=6),3)+IF(AND(DB$218&gt;4,DC64=7),2)+IF(AND(DB$218&gt;4,DC64&gt;7),1)+IF(AND(DB$218=4,DC64=1),8)+IF(AND(DB$218=4,DC64=2),6)+IF(AND(DB$218=4,DC64=3),4)+IF(AND(DB$218=4,DC64=4),2)+IF(AND(DB$218=3,DC64=1),6)+IF(AND(DB$218=3,DC64=2),4)+IF(AND(DB$218=3,DC64=3),2)+IF(AND(DB$218=2,DC64=1),4)+IF(AND(DB$218=2,DC64=2),2)+IF(AND(DB$218=1,DC64=1),2)</f>
        <v>0</v>
      </c>
      <c r="DF64" s="7" t="s">
        <v>27</v>
      </c>
      <c r="DG64" s="11">
        <f t="shared" si="158"/>
        <v>0</v>
      </c>
      <c r="DH64" s="15">
        <f t="shared" si="159"/>
        <v>4</v>
      </c>
      <c r="DI64" s="28"/>
      <c r="DJ64" s="8"/>
      <c r="DK64" s="8" t="s">
        <v>27</v>
      </c>
      <c r="DL64" s="8"/>
      <c r="DM64" s="10"/>
      <c r="DN64" s="29">
        <f t="shared" si="160"/>
        <v>28.96</v>
      </c>
      <c r="DO64" s="28"/>
      <c r="DP64" s="4"/>
      <c r="DQ64" s="122">
        <f t="shared" si="180"/>
        <v>0</v>
      </c>
      <c r="DR64" s="6"/>
      <c r="DS64" s="6"/>
      <c r="DT64" s="5">
        <f t="shared" si="181"/>
        <v>0</v>
      </c>
      <c r="DU64" s="5">
        <f t="shared" si="182"/>
        <v>0</v>
      </c>
      <c r="DV64" s="7" t="s">
        <v>27</v>
      </c>
      <c r="DW64" s="11">
        <f t="shared" si="161"/>
        <v>0</v>
      </c>
      <c r="DX64" s="15">
        <f t="shared" si="162"/>
        <v>4</v>
      </c>
      <c r="DY64" s="28"/>
      <c r="DZ64" s="8"/>
      <c r="EA64" s="8" t="s">
        <v>27</v>
      </c>
      <c r="EB64" s="8"/>
      <c r="EC64" s="10"/>
      <c r="ED64" s="29">
        <f t="shared" si="163"/>
        <v>28.96</v>
      </c>
      <c r="EE64" s="28"/>
      <c r="EF64" s="4"/>
      <c r="EG64" s="122">
        <f t="shared" si="183"/>
        <v>0</v>
      </c>
      <c r="EH64" s="6"/>
      <c r="EI64" s="6"/>
      <c r="EJ64" s="5">
        <f t="shared" si="184"/>
        <v>0</v>
      </c>
      <c r="EK64" s="5">
        <f t="shared" si="185"/>
        <v>0</v>
      </c>
      <c r="EL64" s="7" t="s">
        <v>27</v>
      </c>
      <c r="EM64" s="11">
        <f t="shared" si="164"/>
        <v>0</v>
      </c>
      <c r="EN64" s="15">
        <f t="shared" si="165"/>
        <v>4</v>
      </c>
      <c r="EO64" s="28"/>
      <c r="EP64" s="8"/>
      <c r="EQ64" s="8" t="s">
        <v>27</v>
      </c>
      <c r="ER64" s="8"/>
      <c r="ES64" s="10"/>
      <c r="ET64" s="29">
        <f t="shared" si="166"/>
        <v>28.96</v>
      </c>
      <c r="EU64" s="2"/>
      <c r="EV64" s="2"/>
      <c r="EW64" s="127"/>
      <c r="FA64" s="36"/>
      <c r="FB64" s="118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</row>
    <row r="65" spans="1:169" s="23" customFormat="1" ht="13.8" x14ac:dyDescent="0.3">
      <c r="A65" s="20">
        <v>15</v>
      </c>
      <c r="B65" s="1" t="s">
        <v>83</v>
      </c>
      <c r="C65" s="2">
        <v>23101</v>
      </c>
      <c r="D65" s="9">
        <v>104</v>
      </c>
      <c r="E65" s="9" t="s">
        <v>202</v>
      </c>
      <c r="F65" s="14"/>
      <c r="G65" s="28"/>
      <c r="H65" s="11"/>
      <c r="I65" s="121"/>
      <c r="J65" s="8"/>
      <c r="K65" s="8"/>
      <c r="L65" s="8"/>
      <c r="M65" s="8"/>
      <c r="N65" s="8"/>
      <c r="O65" s="8"/>
      <c r="P65" s="15"/>
      <c r="Q65" s="8"/>
      <c r="R65" s="8"/>
      <c r="S65" s="8"/>
      <c r="T65" s="8"/>
      <c r="U65" s="10"/>
      <c r="V65" s="29"/>
      <c r="W65" s="28"/>
      <c r="X65" s="11"/>
      <c r="Y65" s="8"/>
      <c r="Z65" s="8"/>
      <c r="AA65" s="8"/>
      <c r="AB65" s="8"/>
      <c r="AC65" s="8"/>
      <c r="AD65" s="8"/>
      <c r="AE65" s="8"/>
      <c r="AF65" s="15"/>
      <c r="AG65" s="8"/>
      <c r="AH65" s="8"/>
      <c r="AI65" s="8"/>
      <c r="AJ65" s="8"/>
      <c r="AK65" s="10"/>
      <c r="AL65" s="29"/>
      <c r="AM65" s="28"/>
      <c r="AN65" s="4"/>
      <c r="AO65" s="121"/>
      <c r="AP65" s="6"/>
      <c r="AQ65" s="6"/>
      <c r="AR65" s="8"/>
      <c r="AS65" s="8"/>
      <c r="AT65" s="8"/>
      <c r="AU65" s="8"/>
      <c r="AV65" s="15"/>
      <c r="AW65" s="8"/>
      <c r="AX65" s="8"/>
      <c r="AY65" s="8"/>
      <c r="AZ65" s="8"/>
      <c r="BA65" s="10"/>
      <c r="BB65" s="29"/>
      <c r="BC65" s="28"/>
      <c r="BD65" s="4"/>
      <c r="BE65" s="121"/>
      <c r="BF65" s="6"/>
      <c r="BG65" s="6"/>
      <c r="BH65" s="8"/>
      <c r="BI65" s="8"/>
      <c r="BJ65" s="8"/>
      <c r="BK65" s="8"/>
      <c r="BL65" s="15"/>
      <c r="BM65" s="8"/>
      <c r="BN65" s="8"/>
      <c r="BO65" s="8"/>
      <c r="BP65" s="8"/>
      <c r="BQ65" s="10"/>
      <c r="BR65" s="29"/>
      <c r="BS65" s="28"/>
      <c r="BT65" s="4"/>
      <c r="BU65" s="121"/>
      <c r="BV65" s="6"/>
      <c r="BW65" s="6"/>
      <c r="BX65" s="8"/>
      <c r="BY65" s="8"/>
      <c r="BZ65" s="8"/>
      <c r="CA65" s="8"/>
      <c r="CB65" s="15"/>
      <c r="CC65" s="8"/>
      <c r="CD65" s="28"/>
      <c r="CE65" s="8"/>
      <c r="CF65" s="12"/>
      <c r="CG65" s="10"/>
      <c r="CH65" s="29"/>
      <c r="CI65" s="28"/>
      <c r="CJ65" s="4"/>
      <c r="CK65" s="8"/>
      <c r="CL65" s="6"/>
      <c r="CM65" s="6"/>
      <c r="CN65" s="8"/>
      <c r="CO65" s="8"/>
      <c r="CP65" s="8" t="s">
        <v>55</v>
      </c>
      <c r="CQ65" s="8"/>
      <c r="CR65" s="15"/>
      <c r="CS65" s="8">
        <v>27.905000000000001</v>
      </c>
      <c r="CT65" s="28"/>
      <c r="CU65" s="8" t="s">
        <v>55</v>
      </c>
      <c r="CV65" s="12" t="s">
        <v>147</v>
      </c>
      <c r="CW65" s="10"/>
      <c r="CX65" s="29">
        <f t="shared" si="157"/>
        <v>27.905000000000001</v>
      </c>
      <c r="CY65" s="28"/>
      <c r="CZ65" s="4"/>
      <c r="DA65" s="8"/>
      <c r="DB65" s="6"/>
      <c r="DC65" s="6"/>
      <c r="DD65" s="8"/>
      <c r="DE65" s="8"/>
      <c r="DF65" s="8" t="s">
        <v>55</v>
      </c>
      <c r="DG65" s="8"/>
      <c r="DH65" s="15"/>
      <c r="DI65" s="8">
        <v>47.981999999999999</v>
      </c>
      <c r="DJ65" s="28">
        <v>27.530999999999999</v>
      </c>
      <c r="DK65" s="8" t="s">
        <v>27</v>
      </c>
      <c r="DL65" s="12" t="s">
        <v>57</v>
      </c>
      <c r="DM65" s="10"/>
      <c r="DN65" s="29">
        <f t="shared" si="160"/>
        <v>27.530999999999999</v>
      </c>
      <c r="DO65" s="28"/>
      <c r="DP65" s="4"/>
      <c r="DQ65" s="122">
        <f t="shared" si="180"/>
        <v>0</v>
      </c>
      <c r="DR65" s="6"/>
      <c r="DS65" s="6"/>
      <c r="DT65" s="5">
        <f t="shared" si="181"/>
        <v>0</v>
      </c>
      <c r="DU65" s="5">
        <f t="shared" si="182"/>
        <v>0</v>
      </c>
      <c r="DV65" s="8" t="s">
        <v>27</v>
      </c>
      <c r="DW65" s="5">
        <f t="shared" si="161"/>
        <v>0</v>
      </c>
      <c r="DX65" s="15">
        <f t="shared" si="162"/>
        <v>0</v>
      </c>
      <c r="DY65" s="8"/>
      <c r="DZ65" s="28"/>
      <c r="EA65" s="8" t="s">
        <v>27</v>
      </c>
      <c r="EB65" s="10"/>
      <c r="EC65" s="10"/>
      <c r="ED65" s="29">
        <f t="shared" si="163"/>
        <v>27.530999999999999</v>
      </c>
      <c r="EE65" s="28"/>
      <c r="EF65" s="4"/>
      <c r="EG65" s="122">
        <f t="shared" si="183"/>
        <v>0</v>
      </c>
      <c r="EH65" s="6"/>
      <c r="EI65" s="6"/>
      <c r="EJ65" s="5">
        <f t="shared" si="184"/>
        <v>0</v>
      </c>
      <c r="EK65" s="5">
        <f t="shared" si="185"/>
        <v>0</v>
      </c>
      <c r="EL65" s="8" t="s">
        <v>27</v>
      </c>
      <c r="EM65" s="5">
        <f t="shared" si="164"/>
        <v>0</v>
      </c>
      <c r="EN65" s="15">
        <f t="shared" si="165"/>
        <v>0</v>
      </c>
      <c r="EO65" s="8"/>
      <c r="EP65" s="28"/>
      <c r="EQ65" s="8" t="s">
        <v>27</v>
      </c>
      <c r="ER65" s="10"/>
      <c r="ES65" s="10"/>
      <c r="ET65" s="29">
        <f t="shared" si="166"/>
        <v>27.530999999999999</v>
      </c>
      <c r="EU65" s="2"/>
      <c r="EV65" s="2"/>
      <c r="EW65" s="127"/>
      <c r="FA65" s="36"/>
      <c r="FB65" s="118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</row>
    <row r="66" spans="1:169" s="23" customFormat="1" ht="13.8" x14ac:dyDescent="0.3">
      <c r="A66" s="20">
        <v>16</v>
      </c>
      <c r="B66" s="9" t="s">
        <v>161</v>
      </c>
      <c r="C66" s="79">
        <v>20258</v>
      </c>
      <c r="D66" s="9">
        <v>36</v>
      </c>
      <c r="E66" s="9" t="s">
        <v>212</v>
      </c>
      <c r="F66" s="14"/>
      <c r="G66" s="8"/>
      <c r="H66" s="11"/>
      <c r="I66" s="121"/>
      <c r="J66" s="8"/>
      <c r="K66" s="8"/>
      <c r="L66" s="8"/>
      <c r="M66" s="8"/>
      <c r="N66" s="8"/>
      <c r="O66" s="8"/>
      <c r="P66" s="15"/>
      <c r="Q66" s="8"/>
      <c r="R66" s="8"/>
      <c r="S66" s="8"/>
      <c r="T66" s="8"/>
      <c r="U66" s="10"/>
      <c r="V66" s="29"/>
      <c r="W66" s="8"/>
      <c r="X66" s="11"/>
      <c r="Y66" s="8"/>
      <c r="Z66" s="8"/>
      <c r="AA66" s="8"/>
      <c r="AB66" s="8"/>
      <c r="AC66" s="8"/>
      <c r="AD66" s="8"/>
      <c r="AE66" s="8"/>
      <c r="AF66" s="15"/>
      <c r="AG66" s="8"/>
      <c r="AH66" s="8"/>
      <c r="AI66" s="8"/>
      <c r="AJ66" s="8"/>
      <c r="AK66" s="10"/>
      <c r="AL66" s="29"/>
      <c r="AM66" s="8"/>
      <c r="AN66" s="4"/>
      <c r="AO66" s="121"/>
      <c r="AP66" s="6"/>
      <c r="AQ66" s="6"/>
      <c r="AR66" s="8"/>
      <c r="AS66" s="8"/>
      <c r="AT66" s="8"/>
      <c r="AU66" s="8"/>
      <c r="AV66" s="15"/>
      <c r="AW66" s="8"/>
      <c r="AX66" s="8"/>
      <c r="AY66" s="8"/>
      <c r="AZ66" s="8"/>
      <c r="BA66" s="10"/>
      <c r="BB66" s="29"/>
      <c r="BC66" s="8"/>
      <c r="BD66" s="4"/>
      <c r="BE66" s="121"/>
      <c r="BF66" s="6"/>
      <c r="BG66" s="6"/>
      <c r="BH66" s="8"/>
      <c r="BI66" s="8"/>
      <c r="BJ66" s="8"/>
      <c r="BK66" s="8"/>
      <c r="BL66" s="15"/>
      <c r="BM66" s="8"/>
      <c r="BN66" s="8"/>
      <c r="BO66" s="8"/>
      <c r="BP66" s="8"/>
      <c r="BQ66" s="10"/>
      <c r="BR66" s="29"/>
      <c r="BS66" s="8"/>
      <c r="BT66" s="4"/>
      <c r="BU66" s="121"/>
      <c r="BV66" s="6"/>
      <c r="BW66" s="6"/>
      <c r="BX66" s="8"/>
      <c r="BY66" s="8"/>
      <c r="BZ66" s="8"/>
      <c r="CA66" s="8"/>
      <c r="CB66" s="15"/>
      <c r="CC66" s="8"/>
      <c r="CD66" s="8"/>
      <c r="CE66" s="8"/>
      <c r="CF66" s="8"/>
      <c r="CG66" s="10"/>
      <c r="CH66" s="29"/>
      <c r="CI66" s="8"/>
      <c r="CJ66" s="4"/>
      <c r="CK66" s="8"/>
      <c r="CL66" s="6"/>
      <c r="CM66" s="6"/>
      <c r="CN66" s="8"/>
      <c r="CO66" s="8"/>
      <c r="CP66" s="8"/>
      <c r="CQ66" s="8"/>
      <c r="CR66" s="15"/>
      <c r="CS66" s="8"/>
      <c r="CT66" s="8"/>
      <c r="CU66" s="8"/>
      <c r="CV66" s="8"/>
      <c r="CW66" s="10"/>
      <c r="CX66" s="29"/>
      <c r="CY66" s="8"/>
      <c r="CZ66" s="4"/>
      <c r="DA66" s="8"/>
      <c r="DB66" s="6"/>
      <c r="DC66" s="6"/>
      <c r="DD66" s="8"/>
      <c r="DE66" s="8"/>
      <c r="DF66" s="8"/>
      <c r="DG66" s="8"/>
      <c r="DH66" s="15"/>
      <c r="DI66" s="8"/>
      <c r="DJ66" s="8">
        <v>27.957000000000001</v>
      </c>
      <c r="DK66" s="8"/>
      <c r="DL66" s="8" t="s">
        <v>147</v>
      </c>
      <c r="DM66" s="10"/>
      <c r="DN66" s="29">
        <f t="shared" si="160"/>
        <v>27.957000000000001</v>
      </c>
      <c r="DO66" s="8"/>
      <c r="DP66" s="4"/>
      <c r="DQ66" s="121"/>
      <c r="DR66" s="6"/>
      <c r="DS66" s="6"/>
      <c r="DT66" s="8"/>
      <c r="DU66" s="8"/>
      <c r="DV66" s="8" t="s">
        <v>55</v>
      </c>
      <c r="DW66" s="8"/>
      <c r="DX66" s="15"/>
      <c r="DY66" s="8">
        <v>25.263999999999999</v>
      </c>
      <c r="DZ66" s="8"/>
      <c r="EA66" s="8"/>
      <c r="EB66" s="12" t="s">
        <v>195</v>
      </c>
      <c r="EC66" s="10"/>
      <c r="ED66" s="29">
        <f t="shared" si="163"/>
        <v>25.263999999999999</v>
      </c>
      <c r="EE66" s="8">
        <v>29.390999999999998</v>
      </c>
      <c r="EF66" s="4">
        <v>5</v>
      </c>
      <c r="EG66" s="122">
        <f t="shared" si="183"/>
        <v>1</v>
      </c>
      <c r="EH66" s="6">
        <v>7</v>
      </c>
      <c r="EI66" s="6"/>
      <c r="EJ66" s="5">
        <f t="shared" si="184"/>
        <v>2</v>
      </c>
      <c r="EK66" s="5">
        <f t="shared" si="185"/>
        <v>0</v>
      </c>
      <c r="EL66" s="8" t="s">
        <v>55</v>
      </c>
      <c r="EM66" s="8"/>
      <c r="EN66" s="15"/>
      <c r="EO66" s="8">
        <v>29.058</v>
      </c>
      <c r="EP66" s="8">
        <v>29.939</v>
      </c>
      <c r="EQ66" s="8"/>
      <c r="ER66" s="8" t="s">
        <v>49</v>
      </c>
      <c r="ES66" s="10"/>
      <c r="ET66" s="29">
        <f t="shared" si="166"/>
        <v>25.263999999999999</v>
      </c>
      <c r="EU66" s="2"/>
      <c r="EV66" s="2"/>
      <c r="EW66" s="127"/>
      <c r="FA66" s="36"/>
      <c r="FB66" s="118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</row>
    <row r="67" spans="1:169" s="23" customFormat="1" ht="13.8" x14ac:dyDescent="0.3">
      <c r="B67" s="32">
        <v>16</v>
      </c>
      <c r="C67" s="25"/>
      <c r="D67" s="3"/>
      <c r="E67" s="3"/>
      <c r="F67" s="14"/>
      <c r="G67" s="14"/>
      <c r="H67" s="26"/>
      <c r="I67" s="121"/>
      <c r="J67" s="7"/>
      <c r="K67" s="7"/>
      <c r="L67" s="7"/>
      <c r="M67" s="7"/>
      <c r="N67" s="7"/>
      <c r="O67" s="5"/>
      <c r="P67" s="15">
        <f t="shared" si="45"/>
        <v>0</v>
      </c>
      <c r="Q67" s="7"/>
      <c r="R67" s="7"/>
      <c r="S67" s="8"/>
      <c r="T67" s="8"/>
      <c r="U67" s="10"/>
      <c r="V67" s="29">
        <f t="shared" ref="V67:V96" si="186">MIN(F67,G67,Q67,R67)</f>
        <v>0</v>
      </c>
      <c r="W67" s="14"/>
      <c r="X67" s="26"/>
      <c r="Y67" s="7"/>
      <c r="Z67" s="7"/>
      <c r="AA67" s="7"/>
      <c r="AB67" s="7"/>
      <c r="AC67" s="7"/>
      <c r="AD67" s="7"/>
      <c r="AE67" s="5"/>
      <c r="AF67" s="15">
        <f t="shared" si="47"/>
        <v>0</v>
      </c>
      <c r="AG67" s="7"/>
      <c r="AH67" s="7"/>
      <c r="AI67" s="8"/>
      <c r="AJ67" s="8"/>
      <c r="AK67" s="10"/>
      <c r="AL67" s="29">
        <f t="shared" si="48"/>
        <v>0</v>
      </c>
      <c r="AM67" s="14"/>
      <c r="AN67" s="26"/>
      <c r="AO67" s="121"/>
      <c r="AP67" s="7"/>
      <c r="AQ67" s="7"/>
      <c r="AR67" s="7"/>
      <c r="AS67" s="7"/>
      <c r="AT67" s="7"/>
      <c r="AU67" s="5"/>
      <c r="AV67" s="15">
        <f t="shared" ref="AV67" si="187">AU67+AF67</f>
        <v>0</v>
      </c>
      <c r="AW67" s="7"/>
      <c r="AX67" s="7"/>
      <c r="AY67" s="8"/>
      <c r="AZ67" s="8"/>
      <c r="BA67" s="10"/>
      <c r="BB67" s="29">
        <f t="shared" si="50"/>
        <v>0</v>
      </c>
      <c r="BC67" s="14"/>
      <c r="BD67" s="26"/>
      <c r="BE67" s="121"/>
      <c r="BF67" s="7"/>
      <c r="BG67" s="7"/>
      <c r="BH67" s="7"/>
      <c r="BI67" s="7"/>
      <c r="BJ67" s="7"/>
      <c r="BK67" s="5"/>
      <c r="BL67" s="15">
        <f t="shared" ref="BL67" si="188">BK67+AV67</f>
        <v>0</v>
      </c>
      <c r="BM67" s="7"/>
      <c r="BN67" s="7"/>
      <c r="BO67" s="8"/>
      <c r="BP67" s="8"/>
      <c r="BQ67" s="10"/>
      <c r="BR67" s="29">
        <f t="shared" si="130"/>
        <v>0</v>
      </c>
      <c r="BS67" s="14"/>
      <c r="BT67" s="26"/>
      <c r="BU67" s="121"/>
      <c r="BV67" s="7"/>
      <c r="BW67" s="7"/>
      <c r="BX67" s="7"/>
      <c r="BY67" s="7"/>
      <c r="BZ67" s="7"/>
      <c r="CA67" s="5"/>
      <c r="CB67" s="15">
        <f t="shared" ref="CB67" si="189">CA67+BL67</f>
        <v>0</v>
      </c>
      <c r="CC67" s="7"/>
      <c r="CD67" s="7"/>
      <c r="CE67" s="8"/>
      <c r="CF67" s="8"/>
      <c r="CG67" s="10"/>
      <c r="CH67" s="29">
        <f t="shared" si="132"/>
        <v>0</v>
      </c>
      <c r="CI67" s="14"/>
      <c r="CJ67" s="26"/>
      <c r="CK67" s="7"/>
      <c r="CL67" s="7"/>
      <c r="CM67" s="7"/>
      <c r="CN67" s="7"/>
      <c r="CO67" s="7"/>
      <c r="CP67" s="7"/>
      <c r="CQ67" s="5"/>
      <c r="CR67" s="15">
        <f t="shared" ref="CR67" si="190">CQ67+CB67</f>
        <v>0</v>
      </c>
      <c r="CS67" s="7"/>
      <c r="CT67" s="7"/>
      <c r="CU67" s="8"/>
      <c r="CV67" s="8"/>
      <c r="CW67" s="10"/>
      <c r="CX67" s="29">
        <f t="shared" si="134"/>
        <v>0</v>
      </c>
      <c r="CY67" s="14"/>
      <c r="CZ67" s="26"/>
      <c r="DA67" s="7"/>
      <c r="DB67" s="7"/>
      <c r="DC67" s="7"/>
      <c r="DD67" s="7"/>
      <c r="DE67" s="7"/>
      <c r="DF67" s="7"/>
      <c r="DG67" s="5"/>
      <c r="DH67" s="15">
        <f t="shared" ref="DH67" si="191">DG67+CR67</f>
        <v>0</v>
      </c>
      <c r="DI67" s="7"/>
      <c r="DJ67" s="7"/>
      <c r="DK67" s="8"/>
      <c r="DL67" s="8"/>
      <c r="DM67" s="10"/>
      <c r="DN67" s="29"/>
      <c r="DO67" s="14"/>
      <c r="DP67" s="26"/>
      <c r="DQ67" s="121"/>
      <c r="DR67" s="7"/>
      <c r="DS67" s="7"/>
      <c r="DT67" s="7"/>
      <c r="DU67" s="7"/>
      <c r="DV67" s="7"/>
      <c r="DW67" s="5"/>
      <c r="DX67" s="15"/>
      <c r="DY67" s="7"/>
      <c r="DZ67" s="7"/>
      <c r="EA67" s="8"/>
      <c r="EB67" s="8"/>
      <c r="EC67" s="10"/>
      <c r="ED67" s="29"/>
      <c r="EE67" s="14"/>
      <c r="EF67" s="26"/>
      <c r="EG67" s="121"/>
      <c r="EH67" s="7"/>
      <c r="EI67" s="7"/>
      <c r="EJ67" s="7"/>
      <c r="EK67" s="7"/>
      <c r="EL67" s="7"/>
      <c r="EM67" s="5"/>
      <c r="EN67" s="15"/>
      <c r="EO67" s="7"/>
      <c r="EP67" s="7"/>
      <c r="EQ67" s="8"/>
      <c r="ER67" s="8"/>
      <c r="ES67" s="10"/>
      <c r="ET67" s="29"/>
      <c r="EU67" s="2"/>
      <c r="EV67" s="2"/>
      <c r="EW67" s="127"/>
      <c r="FA67" s="36"/>
      <c r="FB67" s="118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</row>
    <row r="68" spans="1:169" s="23" customFormat="1" ht="13.8" x14ac:dyDescent="0.3">
      <c r="A68" s="31"/>
      <c r="B68" s="33" t="s">
        <v>152</v>
      </c>
      <c r="C68" s="34"/>
      <c r="D68" s="35"/>
      <c r="E68" s="35"/>
      <c r="F68" s="29"/>
      <c r="G68" s="27"/>
      <c r="H68" s="15"/>
      <c r="I68" s="121"/>
      <c r="J68" s="27"/>
      <c r="K68" s="27"/>
      <c r="L68" s="27"/>
      <c r="M68" s="27"/>
      <c r="N68" s="27"/>
      <c r="O68" s="15"/>
      <c r="P68" s="15">
        <f t="shared" si="45"/>
        <v>0</v>
      </c>
      <c r="Q68" s="27"/>
      <c r="R68" s="27"/>
      <c r="S68" s="27"/>
      <c r="T68" s="27"/>
      <c r="U68" s="19"/>
      <c r="V68" s="29">
        <f t="shared" si="186"/>
        <v>0</v>
      </c>
      <c r="W68" s="27"/>
      <c r="X68" s="15"/>
      <c r="Y68" s="27"/>
      <c r="Z68" s="27"/>
      <c r="AA68" s="27"/>
      <c r="AB68" s="27"/>
      <c r="AC68" s="27"/>
      <c r="AD68" s="27"/>
      <c r="AE68" s="15"/>
      <c r="AF68" s="15"/>
      <c r="AG68" s="27"/>
      <c r="AH68" s="27"/>
      <c r="AI68" s="27"/>
      <c r="AJ68" s="27"/>
      <c r="AK68" s="19"/>
      <c r="AL68" s="29">
        <f t="shared" si="48"/>
        <v>0</v>
      </c>
      <c r="AM68" s="27"/>
      <c r="AN68" s="15"/>
      <c r="AO68" s="121"/>
      <c r="AP68" s="27"/>
      <c r="AQ68" s="27"/>
      <c r="AR68" s="27"/>
      <c r="AS68" s="27"/>
      <c r="AT68" s="27"/>
      <c r="AU68" s="15"/>
      <c r="AV68" s="15"/>
      <c r="AW68" s="27"/>
      <c r="AX68" s="27"/>
      <c r="AY68" s="27"/>
      <c r="AZ68" s="27"/>
      <c r="BA68" s="19"/>
      <c r="BB68" s="29">
        <f t="shared" si="50"/>
        <v>0</v>
      </c>
      <c r="BC68" s="27"/>
      <c r="BD68" s="15"/>
      <c r="BE68" s="121"/>
      <c r="BF68" s="27"/>
      <c r="BG68" s="27"/>
      <c r="BH68" s="27"/>
      <c r="BI68" s="27"/>
      <c r="BJ68" s="27"/>
      <c r="BK68" s="15"/>
      <c r="BL68" s="15"/>
      <c r="BM68" s="27"/>
      <c r="BN68" s="27"/>
      <c r="BO68" s="27"/>
      <c r="BP68" s="27"/>
      <c r="BQ68" s="19"/>
      <c r="BR68" s="29">
        <f t="shared" si="130"/>
        <v>0</v>
      </c>
      <c r="BS68" s="27"/>
      <c r="BT68" s="15"/>
      <c r="BU68" s="121"/>
      <c r="BV68" s="27"/>
      <c r="BW68" s="27"/>
      <c r="BX68" s="27"/>
      <c r="BY68" s="27"/>
      <c r="BZ68" s="27"/>
      <c r="CA68" s="15"/>
      <c r="CB68" s="15"/>
      <c r="CC68" s="27"/>
      <c r="CD68" s="27"/>
      <c r="CE68" s="27"/>
      <c r="CF68" s="27"/>
      <c r="CG68" s="19"/>
      <c r="CH68" s="29">
        <f t="shared" si="132"/>
        <v>0</v>
      </c>
      <c r="CI68" s="27"/>
      <c r="CJ68" s="15"/>
      <c r="CK68" s="27"/>
      <c r="CL68" s="27"/>
      <c r="CM68" s="27"/>
      <c r="CN68" s="27"/>
      <c r="CO68" s="27"/>
      <c r="CP68" s="27"/>
      <c r="CQ68" s="15"/>
      <c r="CR68" s="15"/>
      <c r="CS68" s="27"/>
      <c r="CT68" s="27"/>
      <c r="CU68" s="27"/>
      <c r="CV68" s="27"/>
      <c r="CW68" s="19"/>
      <c r="CX68" s="29">
        <f t="shared" si="134"/>
        <v>0</v>
      </c>
      <c r="CY68" s="27"/>
      <c r="CZ68" s="15"/>
      <c r="DA68" s="27"/>
      <c r="DB68" s="27"/>
      <c r="DC68" s="27"/>
      <c r="DD68" s="27"/>
      <c r="DE68" s="27"/>
      <c r="DF68" s="27"/>
      <c r="DG68" s="15"/>
      <c r="DH68" s="15"/>
      <c r="DI68" s="27"/>
      <c r="DJ68" s="27"/>
      <c r="DK68" s="27"/>
      <c r="DL68" s="27"/>
      <c r="DM68" s="19"/>
      <c r="DN68" s="29">
        <f t="shared" si="136"/>
        <v>0</v>
      </c>
      <c r="DO68" s="27"/>
      <c r="DP68" s="15"/>
      <c r="DQ68" s="121"/>
      <c r="DR68" s="27"/>
      <c r="DS68" s="27"/>
      <c r="DT68" s="27"/>
      <c r="DU68" s="27"/>
      <c r="DV68" s="27"/>
      <c r="DW68" s="15"/>
      <c r="DX68" s="15"/>
      <c r="DY68" s="27"/>
      <c r="DZ68" s="27"/>
      <c r="EA68" s="27"/>
      <c r="EB68" s="27"/>
      <c r="EC68" s="19"/>
      <c r="ED68" s="29">
        <f t="shared" si="60"/>
        <v>0</v>
      </c>
      <c r="EE68" s="27"/>
      <c r="EF68" s="15"/>
      <c r="EG68" s="121"/>
      <c r="EH68" s="27"/>
      <c r="EI68" s="27"/>
      <c r="EJ68" s="27"/>
      <c r="EK68" s="27"/>
      <c r="EL68" s="27"/>
      <c r="EM68" s="15"/>
      <c r="EN68" s="15"/>
      <c r="EO68" s="27"/>
      <c r="EP68" s="27"/>
      <c r="EQ68" s="27"/>
      <c r="ER68" s="27"/>
      <c r="ES68" s="19"/>
      <c r="ET68" s="29">
        <f t="shared" ref="ET68:ET79" si="192">MIN(ED68,EE68,EO68,EP68)</f>
        <v>0</v>
      </c>
      <c r="EU68" s="2"/>
      <c r="EV68" s="2"/>
      <c r="EW68" s="127"/>
      <c r="FA68" s="36"/>
      <c r="FB68" s="118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</row>
    <row r="69" spans="1:169" s="23" customFormat="1" ht="13.8" x14ac:dyDescent="0.3">
      <c r="A69" s="20">
        <v>1</v>
      </c>
      <c r="B69" s="1" t="s">
        <v>80</v>
      </c>
      <c r="C69" s="2">
        <v>21073</v>
      </c>
      <c r="D69" s="9">
        <v>55</v>
      </c>
      <c r="E69" s="9" t="s">
        <v>31</v>
      </c>
      <c r="F69" s="14">
        <v>30.719000000000001</v>
      </c>
      <c r="G69" s="7">
        <v>33.823</v>
      </c>
      <c r="H69" s="4">
        <v>5</v>
      </c>
      <c r="I69" s="122">
        <f>IF(AND(J$219&gt;4,H69=1),6)+IF(AND(J$219&gt;4,H69=2),4)+IF(AND(J$219&gt;4,H69=3),3)+IF(AND(J$219&gt;4,H69=4),2)+IF(AND(J$219&gt;4,H69=5),1)+IF(AND(J$219&gt;4,H69&gt;5),1)+IF(AND(J$219=4,H69=1),4)+IF(AND(J$219=4,H69=2),3)+IF(AND(J$219=4,H69=3),2)+IF(AND(J$219=4,H69=4),1)+IF(AND(J$219=3,H69=1),3)+IF(AND(J$219=3,H69=2),2)+IF(AND(J$219=3,H69=3),1)+IF(AND(J$219=2,H69=1),2)+IF(AND(J$219=2,H69=2),1)+IF(AND(J$219=1,H69=1),1)</f>
        <v>1</v>
      </c>
      <c r="J69" s="6"/>
      <c r="K69" s="6"/>
      <c r="L69" s="11">
        <f>IF(AND(J$219&gt;4,J69=1),12)+IF(AND(J$219&gt;4,J69=2),8)+IF(AND(J$219&gt;4,J69=3),6)+IF(AND(J$219&gt;4,J69=4),5)+IF(AND(J$219&gt;4,J69=5),4)+IF(AND(J$219&gt;4,J69=6),3)+IF(AND(J$219&gt;4,J69=7),2)+IF(AND(J$219&gt;4,J69&gt;7),1)+IF(AND(J$219=4,J69=1),8)+IF(AND(J$219=4,J69=2),6)+IF(AND(J$219=4,J69=3),4)+IF(AND(J$219=4,J69=4),2)+IF(AND(J$219=3,J69=1),6)+IF(AND(J$219=3,J69=2),4)+IF(AND(J$219=3,J69=3),2)+IF(AND(J$219=2,J69=1),4)+IF(AND(J$219=2,J69=2),2)+IF(AND(J$219=1,J69=1),2)</f>
        <v>0</v>
      </c>
      <c r="M69" s="11">
        <f>IF(AND(J$219&gt;4,K69=1),12)+IF(AND(J$219&gt;4,K69=2),8)+IF(AND(J$219&gt;4,K69=3),6)+IF(AND(J$219&gt;4,K69=4),5)+IF(AND(J$219&gt;4,K69=5),4)+IF(AND(J$219&gt;4,K69=6),3)+IF(AND(J$219&gt;4,K69=7),2)+IF(AND(J$219&gt;4,K69&gt;7),1)+IF(AND(J$219=4,K69=1),8)+IF(AND(J$219=4,K69=2),6)+IF(AND(J$219=4,K69=3),4)+IF(AND(J$219=4,K69=4),2)+IF(AND(J$219=3,K69=1),6)+IF(AND(J$219=3,K69=2),4)+IF(AND(J$219=3,K69=3),2)+IF(AND(J$219=2,K69=1),4)+IF(AND(J$219=2,K69=2),2)+IF(AND(J$219=1,K69=1),2)</f>
        <v>0</v>
      </c>
      <c r="N69" s="8" t="s">
        <v>34</v>
      </c>
      <c r="O69" s="11">
        <f>+I69+L69+M69+U69</f>
        <v>1</v>
      </c>
      <c r="P69" s="15">
        <f>O69+0</f>
        <v>1</v>
      </c>
      <c r="Q69" s="7"/>
      <c r="R69" s="7"/>
      <c r="S69" s="7" t="s">
        <v>34</v>
      </c>
      <c r="T69" s="8"/>
      <c r="U69" s="16"/>
      <c r="V69" s="29">
        <f>MIN(F69,G69,Q69,R69)</f>
        <v>30.719000000000001</v>
      </c>
      <c r="W69" s="7"/>
      <c r="X69" s="4"/>
      <c r="Y69" s="5">
        <f>IF(AND(Z$219&gt;4,X69=1),6)+IF(AND(Z$219&gt;4,X69=2),4)+IF(AND(Z$219&gt;4,X69=3),3)+IF(AND(Z$219&gt;4,X69=4),2)+IF(AND(Z$219&gt;4,X69=5),1)+IF(AND(Z$219&gt;4,X69&gt;5),1)+IF(AND(Z$219=4,X69=1),4)+IF(AND(Z$219=4,X69=2),3)+IF(AND(Z$219=4,X69=3),2)+IF(AND(Z$219=4,X69=4),1)+IF(AND(Z$219=3,X69=1),3)+IF(AND(Z$219=3,X69=2),2)+IF(AND(Z$219=3,X69=3),1)+IF(AND(Z$219=2,X69=1),2)+IF(AND(Z$219=2,X69=2),1)+IF(AND(Z$219=1,X69=1),1)</f>
        <v>0</v>
      </c>
      <c r="Z69" s="6">
        <v>1</v>
      </c>
      <c r="AA69" s="6">
        <v>3</v>
      </c>
      <c r="AB69" s="110">
        <f>IF(AND(Z$219&gt;4,Z69=1),12)+IF(AND(Z$219&gt;4,Z69=2),8)+IF(AND(Z$219&gt;4,Z69=3),6)+IF(AND(Z$219&gt;4,Z69=4),5)+IF(AND(Z$219&gt;4,Z69=5),4)+IF(AND(Z$219&gt;4,Z69=6),3)+IF(AND(Z$219&gt;4,Z69=7),2)+IF(AND(Z$219&gt;4,Z69&gt;7),1)+IF(AND(Z$219=4,Z69=1),8)+IF(AND(Z$219=4,Z69=2),6)+IF(AND(Z$219=4,Z69=3),4)+IF(AND(Z$219=4,Z69=4),2)+IF(AND(Z$219=3,Z69=1),6)+IF(AND(Z$219=3,Z69=2),4)+IF(AND(Z$219=3,Z69=3),2)+IF(AND(Z$219=2,Z69=1),4)+IF(AND(Z$219=2,Z69=2),2)+IF(AND(Z$219=1,Z69=1),2)</f>
        <v>6</v>
      </c>
      <c r="AC69" s="110">
        <f>IF(AND(Z$219&gt;4,AA69=1),12)+IF(AND(Z$219&gt;4,AA69=2),8)+IF(AND(Z$219&gt;4,AA69=3),6)+IF(AND(Z$219&gt;4,AA69=4),5)+IF(AND(Z$219&gt;4,AA69=5),4)+IF(AND(Z$219&gt;4,AA69=6),3)+IF(AND(Z$219&gt;4,AA69=7),2)+IF(AND(Z$219&gt;4,AA69&gt;7),1)+IF(AND(Z$219=4,AA69=1),8)+IF(AND(Z$219=4,AA69=2),6)+IF(AND(Z$219=4,AA69=3),4)+IF(AND(Z$219=4,AA69=4),2)+IF(AND(Z$219=3,AA69=1),6)+IF(AND(Z$219=3,AA69=2),4)+IF(AND(Z$219=3,AA69=3),2)+IF(AND(Z$219=2,AA69=1),4)+IF(AND(Z$219=2,AA69=2),2)+IF(AND(Z$219=1,AA69=1),2)</f>
        <v>2</v>
      </c>
      <c r="AD69" s="8" t="s">
        <v>34</v>
      </c>
      <c r="AE69" s="11">
        <f>+Y69+AB69+AC69+AK69</f>
        <v>9</v>
      </c>
      <c r="AF69" s="15">
        <f>AE69+P69</f>
        <v>10</v>
      </c>
      <c r="AG69" s="7">
        <v>32.231999999999999</v>
      </c>
      <c r="AH69" s="7">
        <v>30.611999999999998</v>
      </c>
      <c r="AI69" s="7" t="s">
        <v>34</v>
      </c>
      <c r="AJ69" s="8"/>
      <c r="AK69" s="16">
        <v>1</v>
      </c>
      <c r="AL69" s="29">
        <f>MIN(V69,W69,AG69,AH69)</f>
        <v>30.611999999999998</v>
      </c>
      <c r="AM69" s="7"/>
      <c r="AN69" s="4"/>
      <c r="AO69" s="122">
        <f>IF(AND(AP$219&gt;4,AN69=1),6)+IF(AND(AP$219&gt;4,AN69=2),4)+IF(AND(AP$219&gt;4,AN69=3),3)+IF(AND(AP$219&gt;4,AN69=4),2)+IF(AND(AP$219&gt;4,AN69=5),1)+IF(AND(AP$219&gt;4,AN69&gt;5),1)+IF(AND(AP$219=4,AN69=1),4)+IF(AND(AP$219=4,AN69=2),3)+IF(AND(AP$219=4,AN69=3),2)+IF(AND(AP$219=4,AN69=4),1)+IF(AND(AP$219=3,AN69=1),3)+IF(AND(AP$219=3,AN69=2),2)+IF(AND(AP$219=3,AN69=3),1)+IF(AND(AP$219=2,AN69=1),2)+IF(AND(AP$219=2,AN69=2),1)+IF(AND(AP$219=1,AN69=1),1)</f>
        <v>0</v>
      </c>
      <c r="AP69" s="6"/>
      <c r="AQ69" s="6"/>
      <c r="AR69" s="11">
        <f>IF(AND(AP$219&gt;4,AP69=1),12)+IF(AND(AP$219&gt;4,AP69=2),8)+IF(AND(AP$219&gt;4,AP69=3),6)+IF(AND(AP$219&gt;4,AP69=4),5)+IF(AND(AP$219&gt;4,AP69=5),4)+IF(AND(AP$219&gt;4,AP69=6),3)+IF(AND(AP$219&gt;4,AP69=7),2)+IF(AND(AP$219&gt;4,AP69&gt;7),1)+IF(AND(AP$219=4,AP69=1),8)+IF(AND(AP$219=4,AP69=2),6)+IF(AND(AP$219=4,AP69=3),4)+IF(AND(AP$219=4,AP69=4),2)+IF(AND(AP$219=3,AP69=1),6)+IF(AND(AP$219=3,AP69=2),4)+IF(AND(AP$219=3,AP69=3),2)+IF(AND(AP$219=2,AP69=1),4)+IF(AND(AP$219=2,AP69=2),2)+IF(AND(AP$219=1,AP69=1),2)</f>
        <v>0</v>
      </c>
      <c r="AS69" s="11">
        <f>IF(AND(AP$219&gt;4,AQ69=1),12)+IF(AND(AP$219&gt;4,AQ69=2),8)+IF(AND(AP$219&gt;4,AQ69=3),6)+IF(AND(AP$219&gt;4,AQ69=4),5)+IF(AND(AP$219&gt;4,AQ69=5),4)+IF(AND(AP$219&gt;4,AQ69=6),3)+IF(AND(AP$219&gt;4,AQ69=7),2)+IF(AND(AP$219&gt;4,AQ69&gt;7),1)+IF(AND(AP$219=4,AQ69=1),8)+IF(AND(AP$219=4,AQ69=2),6)+IF(AND(AP$219=4,AQ69=3),4)+IF(AND(AP$219=4,AQ69=4),2)+IF(AND(AP$219=3,AQ69=1),6)+IF(AND(AP$219=3,AQ69=2),4)+IF(AND(AP$219=3,AQ69=3),2)+IF(AND(AP$219=2,AQ69=1),4)+IF(AND(AP$219=2,AQ69=2),2)+IF(AND(AP$219=1,AQ69=1),2)</f>
        <v>0</v>
      </c>
      <c r="AT69" s="8" t="s">
        <v>34</v>
      </c>
      <c r="AU69" s="11">
        <f>+AO69+AR69+AS69+BA69</f>
        <v>0</v>
      </c>
      <c r="AV69" s="15">
        <f>AU69+AF69</f>
        <v>10</v>
      </c>
      <c r="AW69" s="7"/>
      <c r="AX69" s="7"/>
      <c r="AY69" s="7" t="s">
        <v>34</v>
      </c>
      <c r="AZ69" s="8"/>
      <c r="BA69" s="16"/>
      <c r="BB69" s="29">
        <f>MIN(AL69,AM69,AW69,AX69)</f>
        <v>30.611999999999998</v>
      </c>
      <c r="BC69" s="7">
        <v>30.533000000000001</v>
      </c>
      <c r="BD69" s="4">
        <v>3</v>
      </c>
      <c r="BE69" s="122">
        <f>IF(AND(BF$219&gt;4,BD69=1),6)+IF(AND(BF$219&gt;4,BD69=2),4)+IF(AND(BF$219&gt;4,BD69=3),3)+IF(AND(BF$219&gt;4,BD69=4),2)+IF(AND(BF$219&gt;4,BD69=5),1)+IF(AND(BF$219&gt;4,BD69&gt;5),1)+IF(AND(BF$219=4,BD69=1),4)+IF(AND(BF$219=4,BD69=2),3)+IF(AND(BF$219=4,BD69=3),2)+IF(AND(BF$219=4,BD69=4),1)+IF(AND(BF$219=3,BD69=1),3)+IF(AND(BF$219=3,BD69=2),2)+IF(AND(BF$219=3,BD69=3),1)+IF(AND(BF$219=2,BD69=1),2)+IF(AND(BF$219=2,BD69=2),1)+IF(AND(BF$219=1,BD69=1),1)</f>
        <v>2</v>
      </c>
      <c r="BF69" s="6">
        <v>2</v>
      </c>
      <c r="BG69" s="6">
        <v>1</v>
      </c>
      <c r="BH69" s="110">
        <f>IF(AND(BF$219&gt;4,BF69=1),12)+IF(AND(BF$219&gt;4,BF69=2),8)+IF(AND(BF$219&gt;4,BF69=3),6)+IF(AND(BF$219&gt;4,BF69=4),5)+IF(AND(BF$219&gt;4,BF69=5),4)+IF(AND(BF$219&gt;4,BF69=6),3)+IF(AND(BF$219&gt;4,BF69=7),2)+IF(AND(BF$219&gt;4,BF69&gt;7),1)+IF(AND(BF$219=4,BF69=1),8)+IF(AND(BF$219=4,BF69=2),6)+IF(AND(BF$219=4,BF69=3),4)+IF(AND(BF$219=4,BF69=4),2)+IF(AND(BF$219=3,BF69=1),6)+IF(AND(BF$219=3,BF69=2),4)+IF(AND(BF$219=3,BF69=3),2)+IF(AND(BF$219=2,BF69=1),4)+IF(AND(BF$219=2,BF69=2),2)+IF(AND(BF$219=1,BF69=1),2)</f>
        <v>6</v>
      </c>
      <c r="BI69" s="110">
        <f>IF(AND(BF$219&gt;4,BG69=1),12)+IF(AND(BF$219&gt;4,BG69=2),8)+IF(AND(BF$219&gt;4,BG69=3),6)+IF(AND(BF$219&gt;4,BG69=4),5)+IF(AND(BF$219&gt;4,BG69=5),4)+IF(AND(BF$219&gt;4,BG69=6),3)+IF(AND(BF$219&gt;4,BG69=7),2)+IF(AND(BF$219&gt;4,BG69&gt;7),1)+IF(AND(BF$219=4,BG69=1),8)+IF(AND(BF$219=4,BG69=2),6)+IF(AND(BF$219=4,BG69=3),4)+IF(AND(BF$219=4,BG69=4),2)+IF(AND(BF$219=3,BG69=1),6)+IF(AND(BF$219=3,BG69=2),4)+IF(AND(BF$219=3,BG69=3),2)+IF(AND(BF$219=2,BG69=1),4)+IF(AND(BF$219=2,BG69=2),2)+IF(AND(BF$219=1,BG69=1),2)</f>
        <v>8</v>
      </c>
      <c r="BJ69" s="8" t="s">
        <v>34</v>
      </c>
      <c r="BK69" s="11">
        <f>+BE69+BH69+BI69+BQ69</f>
        <v>18</v>
      </c>
      <c r="BL69" s="15">
        <f>BK69+AV69</f>
        <v>28</v>
      </c>
      <c r="BM69" s="7">
        <v>30.306999999999999</v>
      </c>
      <c r="BN69" s="7">
        <v>30.561</v>
      </c>
      <c r="BO69" s="7" t="s">
        <v>34</v>
      </c>
      <c r="BP69" s="8"/>
      <c r="BQ69" s="16">
        <v>2</v>
      </c>
      <c r="BR69" s="29">
        <f>MIN(BB69,BC69,BM69,BN69)</f>
        <v>30.306999999999999</v>
      </c>
      <c r="BS69" s="7">
        <v>31.683</v>
      </c>
      <c r="BT69" s="4">
        <v>2</v>
      </c>
      <c r="BU69" s="122">
        <f t="shared" ref="BU69:BU77" si="193">IF(AND(BV$219&gt;4,BT69=1),6)+IF(AND(BV$219&gt;4,BT69=2),4)+IF(AND(BV$219&gt;4,BT69=3),3)+IF(AND(BV$219&gt;4,BT69=4),2)+IF(AND(BV$219&gt;4,BT69=5),1)+IF(AND(BV$219&gt;4,BT69&gt;5),1)+IF(AND(BV$219=4,BT69=1),4)+IF(AND(BV$219=4,BT69=2),3)+IF(AND(BV$219=4,BT69=3),2)+IF(AND(BV$219=4,BT69=4),1)+IF(AND(BV$219=3,BT69=1),3)+IF(AND(BV$219=3,BT69=2),2)+IF(AND(BV$219=3,BT69=3),1)+IF(AND(BV$219=2,BT69=1),2)+IF(AND(BV$219=2,BT69=2),1)+IF(AND(BV$219=1,BT69=1),1)</f>
        <v>3</v>
      </c>
      <c r="BV69" s="6">
        <v>1</v>
      </c>
      <c r="BW69" s="6">
        <v>2</v>
      </c>
      <c r="BX69" s="110">
        <f t="shared" ref="BX69:BX77" si="194">IF(AND(BV$219&gt;4,BV69=1),12)+IF(AND(BV$219&gt;4,BV69=2),8)+IF(AND(BV$219&gt;4,BV69=3),6)+IF(AND(BV$219&gt;4,BV69=4),5)+IF(AND(BV$219&gt;4,BV69=5),4)+IF(AND(BV$219&gt;4,BV69=6),3)+IF(AND(BV$219&gt;4,BV69=7),2)+IF(AND(BV$219&gt;4,BV69&gt;7),1)+IF(AND(BV$219=4,BV69=1),8)+IF(AND(BV$219=4,BV69=2),6)+IF(AND(BV$219=4,BV69=3),4)+IF(AND(BV$219=4,BV69=4),2)+IF(AND(BV$219=3,BV69=1),6)+IF(AND(BV$219=3,BV69=2),4)+IF(AND(BV$219=3,BV69=3),2)+IF(AND(BV$219=2,BV69=1),4)+IF(AND(BV$219=2,BV69=2),2)+IF(AND(BV$219=1,BV69=1),2)</f>
        <v>8</v>
      </c>
      <c r="BY69" s="110">
        <f t="shared" ref="BY69:BY77" si="195">IF(AND(BV$219&gt;4,BW69=1),12)+IF(AND(BV$219&gt;4,BW69=2),8)+IF(AND(BV$219&gt;4,BW69=3),6)+IF(AND(BV$219&gt;4,BW69=4),5)+IF(AND(BV$219&gt;4,BW69=5),4)+IF(AND(BV$219&gt;4,BW69=6),3)+IF(AND(BV$219&gt;4,BW69=7),2)+IF(AND(BV$219&gt;4,BW69&gt;7),1)+IF(AND(BV$219=4,BW69=1),8)+IF(AND(BV$219=4,BW69=2),6)+IF(AND(BV$219=4,BW69=3),4)+IF(AND(BV$219=4,BW69=4),2)+IF(AND(BV$219=3,BW69=1),6)+IF(AND(BV$219=3,BW69=2),4)+IF(AND(BV$219=3,BW69=3),2)+IF(AND(BV$219=2,BW69=1),4)+IF(AND(BV$219=2,BW69=2),2)+IF(AND(BV$219=1,BW69=1),2)</f>
        <v>6</v>
      </c>
      <c r="BZ69" s="8" t="s">
        <v>34</v>
      </c>
      <c r="CA69" s="11">
        <f t="shared" ref="CA69:CA77" si="196">+BU69+BX69+BY69+CG69</f>
        <v>17</v>
      </c>
      <c r="CB69" s="15">
        <f t="shared" ref="CB69:CB77" si="197">CA69+BL69</f>
        <v>45</v>
      </c>
      <c r="CC69" s="7">
        <v>30.684999999999999</v>
      </c>
      <c r="CD69" s="7">
        <v>30.89</v>
      </c>
      <c r="CE69" s="7" t="s">
        <v>34</v>
      </c>
      <c r="CF69" s="8"/>
      <c r="CG69" s="10"/>
      <c r="CH69" s="29">
        <f t="shared" ref="CH69:CH77" si="198">MIN(BR69,BS69,CC69,CD69)</f>
        <v>30.306999999999999</v>
      </c>
      <c r="CI69" s="7"/>
      <c r="CJ69" s="4"/>
      <c r="CK69" s="5">
        <f t="shared" ref="CK69:CK77" si="199">IF(AND(CL$219&gt;4,CJ69=1),6)+IF(AND(CL$219&gt;4,CJ69=2),4)+IF(AND(CL$219&gt;4,CJ69=3),3)+IF(AND(CL$219&gt;4,CJ69=4),2)+IF(AND(CL$219&gt;4,CJ69=5),1)+IF(AND(CL$219&gt;4,CJ69&gt;5),1)+IF(AND(CL$219=4,CJ69=1),4)+IF(AND(CL$219=4,CJ69=2),3)+IF(AND(CL$219=4,CJ69=3),2)+IF(AND(CL$219=4,CJ69=4),1)+IF(AND(CL$219=3,CJ69=1),3)+IF(AND(CL$219=3,CJ69=2),2)+IF(AND(CL$219=3,CJ69=3),1)+IF(AND(CL$219=2,CJ69=1),2)+IF(AND(CL$219=2,CJ69=2),1)+IF(AND(CL$219=1,CJ69=1),1)</f>
        <v>0</v>
      </c>
      <c r="CL69" s="6">
        <v>2</v>
      </c>
      <c r="CM69" s="6"/>
      <c r="CN69" s="11">
        <f t="shared" ref="CN69:CN77" si="200">IF(AND(CL$219&gt;4,CL69=1),12)+IF(AND(CL$219&gt;4,CL69=2),8)+IF(AND(CL$219&gt;4,CL69=3),6)+IF(AND(CL$219&gt;4,CL69=4),5)+IF(AND(CL$219&gt;4,CL69=5),4)+IF(AND(CL$219&gt;4,CL69=6),3)+IF(AND(CL$219&gt;4,CL69=7),2)+IF(AND(CL$219&gt;4,CL69&gt;7),1)+IF(AND(CL$219=4,CL69=1),8)+IF(AND(CL$219=4,CL69=2),6)+IF(AND(CL$219=4,CL69=3),4)+IF(AND(CL$219=4,CL69=4),2)+IF(AND(CL$219=3,CL69=1),6)+IF(AND(CL$219=3,CL69=2),4)+IF(AND(CL$219=3,CL69=3),2)+IF(AND(CL$219=2,CL69=1),4)+IF(AND(CL$219=2,CL69=2),2)+IF(AND(CL$219=1,CL69=1),2)</f>
        <v>4</v>
      </c>
      <c r="CO69" s="11">
        <f t="shared" ref="CO69:CO77" si="201">IF(AND(CL$219&gt;4,CM69=1),12)+IF(AND(CL$219&gt;4,CM69=2),8)+IF(AND(CL$219&gt;4,CM69=3),6)+IF(AND(CL$219&gt;4,CM69=4),5)+IF(AND(CL$219&gt;4,CM69=5),4)+IF(AND(CL$219&gt;4,CM69=6),3)+IF(AND(CL$219&gt;4,CM69=7),2)+IF(AND(CL$219&gt;4,CM69&gt;7),1)+IF(AND(CL$219=4,CM69=1),8)+IF(AND(CL$219=4,CM69=2),6)+IF(AND(CL$219=4,CM69=3),4)+IF(AND(CL$219=4,CM69=4),2)+IF(AND(CL$219=3,CM69=1),6)+IF(AND(CL$219=3,CM69=2),4)+IF(AND(CL$219=3,CM69=3),2)+IF(AND(CL$219=2,CM69=1),4)+IF(AND(CL$219=2,CM69=2),2)+IF(AND(CL$219=1,CM69=1),2)</f>
        <v>0</v>
      </c>
      <c r="CP69" s="8" t="s">
        <v>34</v>
      </c>
      <c r="CQ69" s="11">
        <f t="shared" ref="CQ69:CQ77" si="202">+CK69+CN69+CO69+CW69</f>
        <v>5</v>
      </c>
      <c r="CR69" s="15">
        <f t="shared" ref="CR69:CR77" si="203">CQ69+CB69</f>
        <v>50</v>
      </c>
      <c r="CS69" s="7">
        <v>29.856000000000002</v>
      </c>
      <c r="CT69" s="7"/>
      <c r="CU69" s="7" t="s">
        <v>34</v>
      </c>
      <c r="CV69" s="8"/>
      <c r="CW69" s="10">
        <v>1</v>
      </c>
      <c r="CX69" s="29">
        <f t="shared" ref="CX69:CX77" si="204">MIN(CH69,CI69,CS69,CT69)</f>
        <v>29.856000000000002</v>
      </c>
      <c r="CY69" s="7"/>
      <c r="CZ69" s="4"/>
      <c r="DA69" s="5">
        <f t="shared" ref="DA69:DA77" si="205">IF(AND(DB$219&gt;4,CZ69=1),6)+IF(AND(DB$219&gt;4,CZ69=2),4)+IF(AND(DB$219&gt;4,CZ69=3),3)+IF(AND(DB$219&gt;4,CZ69=4),2)+IF(AND(DB$219&gt;4,CZ69=5),1)+IF(AND(DB$219&gt;4,CZ69&gt;5),1)+IF(AND(DB$219=4,CZ69=1),4)+IF(AND(DB$219=4,CZ69=2),3)+IF(AND(DB$219=4,CZ69=3),2)+IF(AND(DB$219=4,CZ69=4),1)+IF(AND(DB$219=3,CZ69=1),3)+IF(AND(DB$219=3,CZ69=2),2)+IF(AND(DB$219=3,CZ69=3),1)+IF(AND(DB$219=2,CZ69=1),2)+IF(AND(DB$219=2,CZ69=2),1)+IF(AND(DB$219=1,CZ69=1),1)</f>
        <v>0</v>
      </c>
      <c r="DB69" s="6">
        <v>2</v>
      </c>
      <c r="DC69" s="6">
        <v>1</v>
      </c>
      <c r="DD69" s="110">
        <f t="shared" ref="DD69:DD77" si="206">IF(AND(DB$219&gt;4,DB69=1),12)+IF(AND(DB$219&gt;4,DB69=2),8)+IF(AND(DB$219&gt;4,DB69=3),6)+IF(AND(DB$219&gt;4,DB69=4),5)+IF(AND(DB$219&gt;4,DB69=5),4)+IF(AND(DB$219&gt;4,DB69=6),3)+IF(AND(DB$219&gt;4,DB69=7),2)+IF(AND(DB$219&gt;4,DB69&gt;7),1)+IF(AND(DB$219=4,DB69=1),8)+IF(AND(DB$219=4,DB69=2),6)+IF(AND(DB$219=4,DB69=3),4)+IF(AND(DB$219=4,DB69=4),2)+IF(AND(DB$219=3,DB69=1),6)+IF(AND(DB$219=3,DB69=2),4)+IF(AND(DB$219=3,DB69=3),2)+IF(AND(DB$219=2,DB69=1),4)+IF(AND(DB$219=2,DB69=2),2)+IF(AND(DB$219=1,DB69=1),2)</f>
        <v>8</v>
      </c>
      <c r="DE69" s="110">
        <f t="shared" ref="DE69:DE77" si="207">IF(AND(DB$219&gt;4,DC69=1),12)+IF(AND(DB$219&gt;4,DC69=2),8)+IF(AND(DB$219&gt;4,DC69=3),6)+IF(AND(DB$219&gt;4,DC69=4),5)+IF(AND(DB$219&gt;4,DC69=5),4)+IF(AND(DB$219&gt;4,DC69=6),3)+IF(AND(DB$219&gt;4,DC69=7),2)+IF(AND(DB$219&gt;4,DC69&gt;7),1)+IF(AND(DB$219=4,DC69=1),8)+IF(AND(DB$219=4,DC69=2),6)+IF(AND(DB$219=4,DC69=3),4)+IF(AND(DB$219=4,DC69=4),2)+IF(AND(DB$219=3,DC69=1),6)+IF(AND(DB$219=3,DC69=2),4)+IF(AND(DB$219=3,DC69=3),2)+IF(AND(DB$219=2,DC69=1),4)+IF(AND(DB$219=2,DC69=2),2)+IF(AND(DB$219=1,DC69=1),2)</f>
        <v>12</v>
      </c>
      <c r="DF69" s="8" t="s">
        <v>34</v>
      </c>
      <c r="DG69" s="11">
        <f t="shared" ref="DG69:DG77" si="208">+DA69+DD69+DE69+DM69</f>
        <v>20</v>
      </c>
      <c r="DH69" s="15">
        <f t="shared" ref="DH69:DH77" si="209">DG69+CR69</f>
        <v>70</v>
      </c>
      <c r="DI69" s="7">
        <v>43.808999999999997</v>
      </c>
      <c r="DJ69" s="7">
        <v>30.055</v>
      </c>
      <c r="DK69" s="7" t="s">
        <v>34</v>
      </c>
      <c r="DL69" s="8"/>
      <c r="DM69" s="10"/>
      <c r="DN69" s="29">
        <f t="shared" ref="DN69:DN77" si="210">MIN(CX69,CY69,DI69,DJ69)</f>
        <v>29.856000000000002</v>
      </c>
      <c r="DO69" s="7">
        <v>30.553000000000001</v>
      </c>
      <c r="DP69" s="4">
        <v>1</v>
      </c>
      <c r="DQ69" s="122">
        <f t="shared" ref="DQ69:DQ77" si="211">IF(AND(DR$219&gt;4,DP69=1),6)+IF(AND(DR$219&gt;4,DP69=2),4)+IF(AND(DR$219&gt;4,DP69=3),3)+IF(AND(DR$219&gt;4,DP69=4),2)+IF(AND(DR$219&gt;4,DP69=5),1)+IF(AND(DR$219&gt;4,DP69&gt;5),1)+IF(AND(DR$219=4,DP69=1),4)+IF(AND(DR$219=4,DP69=2),3)+IF(AND(DR$219=4,DP69=3),2)+IF(AND(DR$219=4,DP69=4),1)+IF(AND(DR$219=3,DP69=1),3)+IF(AND(DR$219=3,DP69=2),2)+IF(AND(DR$219=3,DP69=3),1)+IF(AND(DR$219=2,DP69=1),2)+IF(AND(DR$219=2,DP69=2),1)+IF(AND(DR$219=1,DP69=1),1)</f>
        <v>6</v>
      </c>
      <c r="DR69" s="6">
        <v>1</v>
      </c>
      <c r="DS69" s="6">
        <v>2</v>
      </c>
      <c r="DT69" s="110">
        <f t="shared" ref="DT69:DT77" si="212">IF(AND(DR$219&gt;4,DR69=1),12)+IF(AND(DR$219&gt;4,DR69=2),8)+IF(AND(DR$219&gt;4,DR69=3),6)+IF(AND(DR$219&gt;4,DR69=4),5)+IF(AND(DR$219&gt;4,DR69=5),4)+IF(AND(DR$219&gt;4,DR69=6),3)+IF(AND(DR$219&gt;4,DR69=7),2)+IF(AND(DR$219&gt;4,DR69&gt;7),1)+IF(AND(DR$219=4,DR69=1),8)+IF(AND(DR$219=4,DR69=2),6)+IF(AND(DR$219=4,DR69=3),4)+IF(AND(DR$219=4,DR69=4),2)+IF(AND(DR$219=3,DR69=1),6)+IF(AND(DR$219=3,DR69=2),4)+IF(AND(DR$219=3,DR69=3),2)+IF(AND(DR$219=2,DR69=1),4)+IF(AND(DR$219=2,DR69=2),2)+IF(AND(DR$219=1,DR69=1),2)</f>
        <v>12</v>
      </c>
      <c r="DU69" s="110">
        <f t="shared" ref="DU69:DU77" si="213">IF(AND(DR$219&gt;4,DS69=1),12)+IF(AND(DR$219&gt;4,DS69=2),8)+IF(AND(DR$219&gt;4,DS69=3),6)+IF(AND(DR$219&gt;4,DS69=4),5)+IF(AND(DR$219&gt;4,DS69=5),4)+IF(AND(DR$219&gt;4,DS69=6),3)+IF(AND(DR$219&gt;4,DS69=7),2)+IF(AND(DR$219&gt;4,DS69&gt;7),1)+IF(AND(DR$219=4,DS69=1),8)+IF(AND(DR$219=4,DS69=2),6)+IF(AND(DR$219=4,DS69=3),4)+IF(AND(DR$219=4,DS69=4),2)+IF(AND(DR$219=3,DS69=1),6)+IF(AND(DR$219=3,DS69=2),4)+IF(AND(DR$219=3,DS69=3),2)+IF(AND(DR$219=2,DS69=1),4)+IF(AND(DR$219=2,DS69=2),2)+IF(AND(DR$219=1,DS69=1),2)</f>
        <v>8</v>
      </c>
      <c r="DV69" s="8" t="s">
        <v>34</v>
      </c>
      <c r="DW69" s="11">
        <f t="shared" ref="DW69:DW77" si="214">+DQ69+DT69+DU69+EC69</f>
        <v>26</v>
      </c>
      <c r="DX69" s="15">
        <f t="shared" ref="DX69:DX77" si="215">DW69+DH69</f>
        <v>96</v>
      </c>
      <c r="DY69" s="7">
        <v>30.585000000000001</v>
      </c>
      <c r="DZ69" s="7">
        <v>37.262</v>
      </c>
      <c r="EA69" s="7" t="s">
        <v>34</v>
      </c>
      <c r="EB69" s="8"/>
      <c r="EC69" s="10"/>
      <c r="ED69" s="29">
        <f t="shared" ref="ED69:ED77" si="216">MIN(DN69,DO69,DY69,DZ69)</f>
        <v>29.856000000000002</v>
      </c>
      <c r="EE69" s="7">
        <v>30.202000000000002</v>
      </c>
      <c r="EF69" s="4">
        <v>1</v>
      </c>
      <c r="EG69" s="122">
        <f>IF(AND(EH$219&gt;4,EF69=1),6)+IF(AND(EH$219&gt;4,EF69=2),4)+IF(AND(EH$219&gt;4,EF69=3),3)+IF(AND(EH$219&gt;4,EF69=4),2)+IF(AND(EH$219&gt;4,EF69=5),1)+IF(AND(EH$219&gt;4,EF69&gt;5),1)+IF(AND(EH$219=4,EF69=1),4)+IF(AND(EH$219=4,EF69=2),3)+IF(AND(EH$219=4,EF69=3),2)+IF(AND(EH$219=4,EF69=4),1)+IF(AND(EH$219=3,EF69=1),3)+IF(AND(EH$219=3,EF69=2),2)+IF(AND(EH$219=3,EF69=3),1)+IF(AND(EH$219=2,EF69=1),2)+IF(AND(EH$219=2,EF69=2),1)+IF(AND(EH$219=1,EF69=1),1)</f>
        <v>4</v>
      </c>
      <c r="EH69" s="6">
        <v>1</v>
      </c>
      <c r="EI69" s="6">
        <v>2</v>
      </c>
      <c r="EJ69" s="110">
        <f>IF(AND(EH$219&gt;4,EH69=1),12)+IF(AND(EH$219&gt;4,EH69=2),8)+IF(AND(EH$219&gt;4,EH69=3),6)+IF(AND(EH$219&gt;4,EH69=4),5)+IF(AND(EH$219&gt;4,EH69=5),4)+IF(AND(EH$219&gt;4,EH69=6),3)+IF(AND(EH$219&gt;4,EH69=7),2)+IF(AND(EH$219&gt;4,EH69&gt;7),1)+IF(AND(EH$219=4,EH69=1),8)+IF(AND(EH$219=4,EH69=2),6)+IF(AND(EH$219=4,EH69=3),4)+IF(AND(EH$219=4,EH69=4),2)+IF(AND(EH$219=3,EH69=1),6)+IF(AND(EH$219=3,EH69=2),4)+IF(AND(EH$219=3,EH69=3),2)+IF(AND(EH$219=2,EH69=1),4)+IF(AND(EH$219=2,EH69=2),2)+IF(AND(EH$219=1,EH69=1),2)</f>
        <v>8</v>
      </c>
      <c r="EK69" s="110">
        <f>IF(AND(EH$219&gt;4,EI69=1),12)+IF(AND(EH$219&gt;4,EI69=2),8)+IF(AND(EH$219&gt;4,EI69=3),6)+IF(AND(EH$219&gt;4,EI69=4),5)+IF(AND(EH$219&gt;4,EI69=5),4)+IF(AND(EH$219&gt;4,EI69=6),3)+IF(AND(EH$219&gt;4,EI69=7),2)+IF(AND(EH$219&gt;4,EI69&gt;7),1)+IF(AND(EH$219=4,EI69=1),8)+IF(AND(EH$219=4,EI69=2),6)+IF(AND(EH$219=4,EI69=3),4)+IF(AND(EH$219=4,EI69=4),2)+IF(AND(EH$219=3,EI69=1),6)+IF(AND(EH$219=3,EI69=2),4)+IF(AND(EH$219=3,EI69=3),2)+IF(AND(EH$219=2,EI69=1),4)+IF(AND(EH$219=2,EI69=2),2)+IF(AND(EH$219=1,EI69=1),2)</f>
        <v>6</v>
      </c>
      <c r="EL69" s="8" t="s">
        <v>34</v>
      </c>
      <c r="EM69" s="11">
        <f t="shared" ref="EM69:EM77" si="217">+EG69+EJ69+EK69+ES69</f>
        <v>18</v>
      </c>
      <c r="EN69" s="15">
        <f t="shared" ref="EN69:EN77" si="218">EM69+DX69</f>
        <v>114</v>
      </c>
      <c r="EO69" s="7">
        <v>30.652999999999999</v>
      </c>
      <c r="EP69" s="7">
        <v>30.821000000000002</v>
      </c>
      <c r="EQ69" s="7" t="s">
        <v>34</v>
      </c>
      <c r="ER69" s="8"/>
      <c r="ES69" s="10"/>
      <c r="ET69" s="29">
        <f t="shared" ref="ET69:ET77" si="219">MIN(ED69,EE69,EO69,EP69)</f>
        <v>29.856000000000002</v>
      </c>
      <c r="EU69" s="136">
        <v>114</v>
      </c>
      <c r="EV69" s="2"/>
      <c r="EW69" s="127"/>
      <c r="FA69" s="36"/>
      <c r="FB69" s="118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</row>
    <row r="70" spans="1:169" s="23" customFormat="1" ht="13.8" x14ac:dyDescent="0.3">
      <c r="A70" s="20">
        <v>1</v>
      </c>
      <c r="B70" s="1" t="s">
        <v>65</v>
      </c>
      <c r="C70" s="2">
        <v>4269</v>
      </c>
      <c r="D70" s="9">
        <v>16</v>
      </c>
      <c r="E70" s="9" t="s">
        <v>31</v>
      </c>
      <c r="F70" s="14">
        <v>30.562000000000001</v>
      </c>
      <c r="G70" s="28">
        <v>30.515999999999998</v>
      </c>
      <c r="H70" s="4">
        <v>2</v>
      </c>
      <c r="I70" s="122">
        <f>IF(AND(J$219&gt;4,H70=1),6)+IF(AND(J$219&gt;4,H70=2),4)+IF(AND(J$219&gt;4,H70=3),3)+IF(AND(J$219&gt;4,H70=4),2)+IF(AND(J$219&gt;4,H70=5),1)+IF(AND(J$219&gt;4,H70&gt;5),1)+IF(AND(J$219=4,H70=1),4)+IF(AND(J$219=4,H70=2),3)+IF(AND(J$219=4,H70=3),2)+IF(AND(J$219=4,H70=4),1)+IF(AND(J$219=3,H70=1),3)+IF(AND(J$219=3,H70=2),2)+IF(AND(J$219=3,H70=3),1)+IF(AND(J$219=2,H70=1),2)+IF(AND(J$219=2,H70=2),1)+IF(AND(J$219=1,H70=1),1)</f>
        <v>4</v>
      </c>
      <c r="J70" s="6">
        <v>2</v>
      </c>
      <c r="K70" s="6"/>
      <c r="L70" s="110">
        <f>IF(AND(J$219&gt;4,J70=1),12)+IF(AND(J$219&gt;4,J70=2),8)+IF(AND(J$219&gt;4,J70=3),6)+IF(AND(J$219&gt;4,J70=4),5)+IF(AND(J$219&gt;4,J70=5),4)+IF(AND(J$219&gt;4,J70=6),3)+IF(AND(J$219&gt;4,J70=7),2)+IF(AND(J$219&gt;4,J70&gt;7),1)+IF(AND(J$219=4,J70=1),8)+IF(AND(J$219=4,J70=2),6)+IF(AND(J$219=4,J70=3),4)+IF(AND(J$219=4,J70=4),2)+IF(AND(J$219=3,J70=1),6)+IF(AND(J$219=3,J70=2),4)+IF(AND(J$219=3,J70=3),2)+IF(AND(J$219=2,J70=1),4)+IF(AND(J$219=2,J70=2),2)+IF(AND(J$219=1,J70=1),2)</f>
        <v>8</v>
      </c>
      <c r="M70" s="11">
        <f>IF(AND(J$219&gt;4,K70=1),12)+IF(AND(J$219&gt;4,K70=2),8)+IF(AND(J$219&gt;4,K70=3),6)+IF(AND(J$219&gt;4,K70=4),5)+IF(AND(J$219&gt;4,K70=5),4)+IF(AND(J$219&gt;4,K70=6),3)+IF(AND(J$219&gt;4,K70=7),2)+IF(AND(J$219&gt;4,K70&gt;7),1)+IF(AND(J$219=4,K70=1),8)+IF(AND(J$219=4,K70=2),6)+IF(AND(J$219=4,K70=3),4)+IF(AND(J$219=4,K70=4),2)+IF(AND(J$219=3,K70=1),6)+IF(AND(J$219=3,K70=2),4)+IF(AND(J$219=3,K70=3),2)+IF(AND(J$219=2,K70=1),4)+IF(AND(J$219=2,K70=2),2)+IF(AND(J$219=1,K70=1),2)</f>
        <v>0</v>
      </c>
      <c r="N70" s="8" t="s">
        <v>34</v>
      </c>
      <c r="O70" s="11">
        <f>+I70+L70+M70+U70</f>
        <v>14</v>
      </c>
      <c r="P70" s="15">
        <f>O70+0</f>
        <v>14</v>
      </c>
      <c r="Q70" s="8">
        <v>30.503</v>
      </c>
      <c r="R70" s="28">
        <v>33.392000000000003</v>
      </c>
      <c r="S70" s="7" t="s">
        <v>34</v>
      </c>
      <c r="T70" s="8"/>
      <c r="U70" s="10">
        <v>2</v>
      </c>
      <c r="V70" s="29">
        <f>MIN(F70,G70,Q70,R70)</f>
        <v>30.503</v>
      </c>
      <c r="W70" s="28"/>
      <c r="X70" s="4"/>
      <c r="Y70" s="5">
        <f>IF(AND(Z$219&gt;4,X70=1),6)+IF(AND(Z$219&gt;4,X70=2),4)+IF(AND(Z$219&gt;4,X70=3),3)+IF(AND(Z$219&gt;4,X70=4),2)+IF(AND(Z$219&gt;4,X70=5),1)+IF(AND(Z$219&gt;4,X70&gt;5),1)+IF(AND(Z$219=4,X70=1),4)+IF(AND(Z$219=4,X70=2),3)+IF(AND(Z$219=4,X70=3),2)+IF(AND(Z$219=4,X70=4),1)+IF(AND(Z$219=3,X70=1),3)+IF(AND(Z$219=3,X70=2),2)+IF(AND(Z$219=3,X70=3),1)+IF(AND(Z$219=2,X70=1),2)+IF(AND(Z$219=2,X70=2),1)+IF(AND(Z$219=1,X70=1),1)</f>
        <v>0</v>
      </c>
      <c r="Z70" s="6">
        <v>3</v>
      </c>
      <c r="AA70" s="6">
        <v>2</v>
      </c>
      <c r="AB70" s="11">
        <f>IF(AND(Z$219&gt;4,Z70=1),12)+IF(AND(Z$219&gt;4,Z70=2),8)+IF(AND(Z$219&gt;4,Z70=3),6)+IF(AND(Z$219&gt;4,Z70=4),5)+IF(AND(Z$219&gt;4,Z70=5),4)+IF(AND(Z$219&gt;4,Z70=6),3)+IF(AND(Z$219&gt;4,Z70=7),2)+IF(AND(Z$219&gt;4,Z70&gt;7),1)+IF(AND(Z$219=4,Z70=1),8)+IF(AND(Z$219=4,Z70=2),6)+IF(AND(Z$219=4,Z70=3),4)+IF(AND(Z$219=4,Z70=4),2)+IF(AND(Z$219=3,Z70=1),6)+IF(AND(Z$219=3,Z70=2),4)+IF(AND(Z$219=3,Z70=3),2)+IF(AND(Z$219=2,Z70=1),4)+IF(AND(Z$219=2,Z70=2),2)+IF(AND(Z$219=1,Z70=1),2)</f>
        <v>2</v>
      </c>
      <c r="AC70" s="110">
        <f>IF(AND(Z$219&gt;4,AA70=1),12)+IF(AND(Z$219&gt;4,AA70=2),8)+IF(AND(Z$219&gt;4,AA70=3),6)+IF(AND(Z$219&gt;4,AA70=4),5)+IF(AND(Z$219&gt;4,AA70=5),4)+IF(AND(Z$219&gt;4,AA70=6),3)+IF(AND(Z$219&gt;4,AA70=7),2)+IF(AND(Z$219&gt;4,AA70&gt;7),1)+IF(AND(Z$219=4,AA70=1),8)+IF(AND(Z$219=4,AA70=2),6)+IF(AND(Z$219=4,AA70=3),4)+IF(AND(Z$219=4,AA70=4),2)+IF(AND(Z$219=3,AA70=1),6)+IF(AND(Z$219=3,AA70=2),4)+IF(AND(Z$219=3,AA70=3),2)+IF(AND(Z$219=2,AA70=1),4)+IF(AND(Z$219=2,AA70=2),2)+IF(AND(Z$219=1,AA70=1),2)</f>
        <v>4</v>
      </c>
      <c r="AD70" s="8" t="s">
        <v>34</v>
      </c>
      <c r="AE70" s="11">
        <f>+Y70+AB70+AC70+AK70</f>
        <v>7</v>
      </c>
      <c r="AF70" s="15">
        <f>AE70+P70</f>
        <v>21</v>
      </c>
      <c r="AG70" s="8">
        <v>36.045999999999999</v>
      </c>
      <c r="AH70" s="28">
        <v>30.327000000000002</v>
      </c>
      <c r="AI70" s="7" t="s">
        <v>34</v>
      </c>
      <c r="AJ70" s="8"/>
      <c r="AK70" s="10">
        <v>1</v>
      </c>
      <c r="AL70" s="29">
        <f>MIN(V70,W70,AG70,AH70)</f>
        <v>30.327000000000002</v>
      </c>
      <c r="AM70" s="28">
        <v>30.356999999999999</v>
      </c>
      <c r="AN70" s="4">
        <v>2</v>
      </c>
      <c r="AO70" s="122">
        <f>IF(AND(AP$219&gt;4,AN70=1),6)+IF(AND(AP$219&gt;4,AN70=2),4)+IF(AND(AP$219&gt;4,AN70=3),3)+IF(AND(AP$219&gt;4,AN70=4),2)+IF(AND(AP$219&gt;4,AN70=5),1)+IF(AND(AP$219&gt;4,AN70&gt;5),1)+IF(AND(AP$219=4,AN70=1),4)+IF(AND(AP$219=4,AN70=2),3)+IF(AND(AP$219=4,AN70=3),2)+IF(AND(AP$219=4,AN70=4),1)+IF(AND(AP$219=3,AN70=1),3)+IF(AND(AP$219=3,AN70=2),2)+IF(AND(AP$219=3,AN70=3),1)+IF(AND(AP$219=2,AN70=1),2)+IF(AND(AP$219=2,AN70=2),1)+IF(AND(AP$219=1,AN70=1),1)</f>
        <v>2</v>
      </c>
      <c r="AP70" s="6">
        <v>1</v>
      </c>
      <c r="AQ70" s="6">
        <v>1</v>
      </c>
      <c r="AR70" s="110">
        <f>IF(AND(AP$219&gt;4,AP70=1),12)+IF(AND(AP$219&gt;4,AP70=2),8)+IF(AND(AP$219&gt;4,AP70=3),6)+IF(AND(AP$219&gt;4,AP70=4),5)+IF(AND(AP$219&gt;4,AP70=5),4)+IF(AND(AP$219&gt;4,AP70=6),3)+IF(AND(AP$219&gt;4,AP70=7),2)+IF(AND(AP$219&gt;4,AP70&gt;7),1)+IF(AND(AP$219=4,AP70=1),8)+IF(AND(AP$219=4,AP70=2),6)+IF(AND(AP$219=4,AP70=3),4)+IF(AND(AP$219=4,AP70=4),2)+IF(AND(AP$219=3,AP70=1),6)+IF(AND(AP$219=3,AP70=2),4)+IF(AND(AP$219=3,AP70=3),2)+IF(AND(AP$219=2,AP70=1),4)+IF(AND(AP$219=2,AP70=2),2)+IF(AND(AP$219=1,AP70=1),2)</f>
        <v>6</v>
      </c>
      <c r="AS70" s="110">
        <f>IF(AND(AP$219&gt;4,AQ70=1),12)+IF(AND(AP$219&gt;4,AQ70=2),8)+IF(AND(AP$219&gt;4,AQ70=3),6)+IF(AND(AP$219&gt;4,AQ70=4),5)+IF(AND(AP$219&gt;4,AQ70=5),4)+IF(AND(AP$219&gt;4,AQ70=6),3)+IF(AND(AP$219&gt;4,AQ70=7),2)+IF(AND(AP$219&gt;4,AQ70&gt;7),1)+IF(AND(AP$219=4,AQ70=1),8)+IF(AND(AP$219=4,AQ70=2),6)+IF(AND(AP$219=4,AQ70=3),4)+IF(AND(AP$219=4,AQ70=4),2)+IF(AND(AP$219=3,AQ70=1),6)+IF(AND(AP$219=3,AQ70=2),4)+IF(AND(AP$219=3,AQ70=3),2)+IF(AND(AP$219=2,AQ70=1),4)+IF(AND(AP$219=2,AQ70=2),2)+IF(AND(AP$219=1,AQ70=1),2)</f>
        <v>6</v>
      </c>
      <c r="AT70" s="8" t="s">
        <v>34</v>
      </c>
      <c r="AU70" s="11">
        <f>+AO70+AR70+AS70+BA70</f>
        <v>14</v>
      </c>
      <c r="AV70" s="15">
        <f>AU70+AF70</f>
        <v>35</v>
      </c>
      <c r="AW70" s="8">
        <v>30.405999999999999</v>
      </c>
      <c r="AX70" s="28">
        <v>30.382000000000001</v>
      </c>
      <c r="AY70" s="7" t="s">
        <v>34</v>
      </c>
      <c r="AZ70" s="8"/>
      <c r="BA70" s="10"/>
      <c r="BB70" s="29">
        <f>MIN(AL70,AM70,AW70,AX70)</f>
        <v>30.327000000000002</v>
      </c>
      <c r="BC70" s="28">
        <v>30.239000000000001</v>
      </c>
      <c r="BD70" s="4">
        <v>2</v>
      </c>
      <c r="BE70" s="122">
        <f>IF(AND(BF$219&gt;4,BD70=1),6)+IF(AND(BF$219&gt;4,BD70=2),4)+IF(AND(BF$219&gt;4,BD70=3),3)+IF(AND(BF$219&gt;4,BD70=4),2)+IF(AND(BF$219&gt;4,BD70=5),1)+IF(AND(BF$219&gt;4,BD70&gt;5),1)+IF(AND(BF$219=4,BD70=1),4)+IF(AND(BF$219=4,BD70=2),3)+IF(AND(BF$219=4,BD70=3),2)+IF(AND(BF$219=4,BD70=4),1)+IF(AND(BF$219=3,BD70=1),3)+IF(AND(BF$219=3,BD70=2),2)+IF(AND(BF$219=3,BD70=3),1)+IF(AND(BF$219=2,BD70=1),2)+IF(AND(BF$219=2,BD70=2),1)+IF(AND(BF$219=1,BD70=1),1)</f>
        <v>3</v>
      </c>
      <c r="BF70" s="6">
        <v>4</v>
      </c>
      <c r="BG70" s="6">
        <v>3</v>
      </c>
      <c r="BH70" s="11">
        <f>IF(AND(BF$219&gt;4,BF70=1),12)+IF(AND(BF$219&gt;4,BF70=2),8)+IF(AND(BF$219&gt;4,BF70=3),6)+IF(AND(BF$219&gt;4,BF70=4),5)+IF(AND(BF$219&gt;4,BF70=5),4)+IF(AND(BF$219&gt;4,BF70=6),3)+IF(AND(BF$219&gt;4,BF70=7),2)+IF(AND(BF$219&gt;4,BF70&gt;7),1)+IF(AND(BF$219=4,BF70=1),8)+IF(AND(BF$219=4,BF70=2),6)+IF(AND(BF$219=4,BF70=3),4)+IF(AND(BF$219=4,BF70=4),2)+IF(AND(BF$219=3,BF70=1),6)+IF(AND(BF$219=3,BF70=2),4)+IF(AND(BF$219=3,BF70=3),2)+IF(AND(BF$219=2,BF70=1),4)+IF(AND(BF$219=2,BF70=2),2)+IF(AND(BF$219=1,BF70=1),2)</f>
        <v>2</v>
      </c>
      <c r="BI70" s="110">
        <f>IF(AND(BF$219&gt;4,BG70=1),12)+IF(AND(BF$219&gt;4,BG70=2),8)+IF(AND(BF$219&gt;4,BG70=3),6)+IF(AND(BF$219&gt;4,BG70=4),5)+IF(AND(BF$219&gt;4,BG70=5),4)+IF(AND(BF$219&gt;4,BG70=6),3)+IF(AND(BF$219&gt;4,BG70=7),2)+IF(AND(BF$219&gt;4,BG70&gt;7),1)+IF(AND(BF$219=4,BG70=1),8)+IF(AND(BF$219=4,BG70=2),6)+IF(AND(BF$219=4,BG70=3),4)+IF(AND(BF$219=4,BG70=4),2)+IF(AND(BF$219=3,BG70=1),6)+IF(AND(BF$219=3,BG70=2),4)+IF(AND(BF$219=3,BG70=3),2)+IF(AND(BF$219=2,BG70=1),4)+IF(AND(BF$219=2,BG70=2),2)+IF(AND(BF$219=1,BG70=1),2)</f>
        <v>4</v>
      </c>
      <c r="BJ70" s="8" t="s">
        <v>34</v>
      </c>
      <c r="BK70" s="11">
        <f>+BE70+BH70+BI70+BQ70</f>
        <v>11</v>
      </c>
      <c r="BL70" s="15">
        <f>BK70+AV70</f>
        <v>46</v>
      </c>
      <c r="BM70" s="8">
        <v>30.591999999999999</v>
      </c>
      <c r="BN70" s="28">
        <v>29.952999999999999</v>
      </c>
      <c r="BO70" s="7" t="s">
        <v>34</v>
      </c>
      <c r="BP70" s="8"/>
      <c r="BQ70" s="10">
        <v>2</v>
      </c>
      <c r="BR70" s="29">
        <f>MIN(BB70,BC70,BM70,BN70)</f>
        <v>29.952999999999999</v>
      </c>
      <c r="BS70" s="28">
        <v>32.505000000000003</v>
      </c>
      <c r="BT70" s="4">
        <v>3</v>
      </c>
      <c r="BU70" s="122">
        <f t="shared" si="193"/>
        <v>2</v>
      </c>
      <c r="BV70" s="6">
        <v>2</v>
      </c>
      <c r="BW70" s="6">
        <v>1</v>
      </c>
      <c r="BX70" s="110">
        <f t="shared" si="194"/>
        <v>6</v>
      </c>
      <c r="BY70" s="110">
        <f t="shared" si="195"/>
        <v>8</v>
      </c>
      <c r="BZ70" s="8" t="s">
        <v>34</v>
      </c>
      <c r="CA70" s="11">
        <f>+BU70+BX70+BY70+CG70</f>
        <v>17</v>
      </c>
      <c r="CB70" s="15">
        <f>CA70+BL70</f>
        <v>63</v>
      </c>
      <c r="CC70" s="8">
        <v>35.296999999999997</v>
      </c>
      <c r="CD70" s="28">
        <v>29.516999999999999</v>
      </c>
      <c r="CE70" s="7" t="s">
        <v>34</v>
      </c>
      <c r="CF70" s="8"/>
      <c r="CG70" s="10">
        <v>1</v>
      </c>
      <c r="CH70" s="29">
        <f>MIN(BR70,BS70,CC70,CD70)</f>
        <v>29.516999999999999</v>
      </c>
      <c r="CI70" s="28"/>
      <c r="CJ70" s="4"/>
      <c r="CK70" s="5">
        <f t="shared" si="199"/>
        <v>0</v>
      </c>
      <c r="CL70" s="6">
        <v>1</v>
      </c>
      <c r="CM70" s="6"/>
      <c r="CN70" s="110">
        <f t="shared" si="200"/>
        <v>6</v>
      </c>
      <c r="CO70" s="11">
        <f t="shared" si="201"/>
        <v>0</v>
      </c>
      <c r="CP70" s="8" t="s">
        <v>34</v>
      </c>
      <c r="CQ70" s="11">
        <f>+CK70+CN70+CO70+CW70</f>
        <v>7</v>
      </c>
      <c r="CR70" s="15">
        <f>CQ70+CB70</f>
        <v>70</v>
      </c>
      <c r="CS70" s="28">
        <v>29.3</v>
      </c>
      <c r="CT70" s="28"/>
      <c r="CU70" s="7" t="s">
        <v>34</v>
      </c>
      <c r="CV70" s="12" t="s">
        <v>147</v>
      </c>
      <c r="CW70" s="10">
        <v>1</v>
      </c>
      <c r="CX70" s="29">
        <f>MIN(CH70,CI70,CS70,CT70)</f>
        <v>29.3</v>
      </c>
      <c r="CY70" s="28"/>
      <c r="CZ70" s="4"/>
      <c r="DA70" s="5">
        <f t="shared" si="205"/>
        <v>0</v>
      </c>
      <c r="DB70" s="6">
        <v>1</v>
      </c>
      <c r="DC70" s="6">
        <v>2</v>
      </c>
      <c r="DD70" s="110">
        <f t="shared" si="206"/>
        <v>12</v>
      </c>
      <c r="DE70" s="110">
        <f t="shared" si="207"/>
        <v>8</v>
      </c>
      <c r="DF70" s="8" t="s">
        <v>34</v>
      </c>
      <c r="DG70" s="11">
        <f>+DA70+DD70+DE70+DM70</f>
        <v>20</v>
      </c>
      <c r="DH70" s="15">
        <f>DG70+CR70</f>
        <v>90</v>
      </c>
      <c r="DI70" s="28">
        <v>46.506999999999998</v>
      </c>
      <c r="DJ70" s="28">
        <v>29.834</v>
      </c>
      <c r="DK70" s="7" t="s">
        <v>34</v>
      </c>
      <c r="DL70" s="8" t="s">
        <v>147</v>
      </c>
      <c r="DM70" s="10"/>
      <c r="DN70" s="29">
        <f>MIN(CX70,CY70,DI70,DJ70)</f>
        <v>29.3</v>
      </c>
      <c r="DO70" s="28">
        <v>32.264000000000003</v>
      </c>
      <c r="DP70" s="4">
        <v>3</v>
      </c>
      <c r="DQ70" s="122">
        <f t="shared" si="211"/>
        <v>3</v>
      </c>
      <c r="DR70" s="6">
        <v>2</v>
      </c>
      <c r="DS70" s="6">
        <v>1</v>
      </c>
      <c r="DT70" s="110">
        <f t="shared" si="212"/>
        <v>8</v>
      </c>
      <c r="DU70" s="110">
        <f t="shared" si="213"/>
        <v>12</v>
      </c>
      <c r="DV70" s="8" t="s">
        <v>34</v>
      </c>
      <c r="DW70" s="11">
        <f>+DQ70+DT70+DU70+EC70</f>
        <v>24</v>
      </c>
      <c r="DX70" s="15">
        <f>DW70+DH70</f>
        <v>114</v>
      </c>
      <c r="DY70" s="28">
        <v>29.265000000000001</v>
      </c>
      <c r="DZ70" s="28">
        <v>36.421999999999997</v>
      </c>
      <c r="EA70" s="7" t="s">
        <v>27</v>
      </c>
      <c r="EB70" s="12" t="s">
        <v>210</v>
      </c>
      <c r="EC70" s="10">
        <v>1</v>
      </c>
      <c r="ED70" s="29">
        <f>MIN(DN70,DO70,DY70,DZ70)</f>
        <v>29.265000000000001</v>
      </c>
      <c r="EE70" s="28">
        <v>30.751000000000001</v>
      </c>
      <c r="EF70" s="4">
        <v>9</v>
      </c>
      <c r="EG70" s="122">
        <f>IF(AND(EH$218&gt;4,EF70=1),6)+IF(AND(EH$218&gt;4,EF70=2),4)+IF(AND(EH$218&gt;4,EF70=3),3)+IF(AND(EH$218&gt;4,EF70=4),2)+IF(AND(EH$218&gt;4,EF70=5),1)+IF(AND(EH$218&gt;4,EF70&gt;5),1)+IF(AND(EH$218=4,EF70=1),4)+IF(AND(EH$218=4,EF70=2),3)+IF(AND(EH$218=4,EF70=3),2)+IF(AND(EH$218=4,EF70=4),1)+IF(AND(EH$218=3,EF70=1),3)+IF(AND(EH$218=3,EF70=2),2)+IF(AND(EH$218=3,EF70=3),1)+IF(AND(EH$218=2,EF70=1),2)+IF(AND(EH$218=2,EF70=2),1)+IF(AND(EH$218=1,EF70=1),1)</f>
        <v>1</v>
      </c>
      <c r="EH70" s="6">
        <v>6</v>
      </c>
      <c r="EI70" s="6">
        <v>6</v>
      </c>
      <c r="EJ70" s="5">
        <f>IF(AND(EH$218&gt;4,EH70=1),12)+IF(AND(EH$218&gt;4,EH70=2),8)+IF(AND(EH$218&gt;4,EH70=3),6)+IF(AND(EH$218&gt;4,EH70=4),5)+IF(AND(EH$218&gt;4,EH70=5),4)+IF(AND(EH$218&gt;4,EH70=6),3)+IF(AND(EH$218&gt;4,EH70=7),2)+IF(AND(EH$218&gt;4,EH70&gt;7),1)+IF(AND(EH$218=4,EH70=1),8)+IF(AND(EH$218=4,EH70=2),6)+IF(AND(EH$218=4,EH70=3),4)+IF(AND(EH$218=4,EH70=4),2)+IF(AND(EH$218=3,EH70=1),6)+IF(AND(EH$218=3,EH70=2),4)+IF(AND(EH$218=3,EH70=3),2)+IF(AND(EH$218=2,EH70=1),4)+IF(AND(EH$218=2,EH70=2),2)+IF(AND(EH$218=1,EH70=1),2)</f>
        <v>3</v>
      </c>
      <c r="EK70" s="5">
        <f>IF(AND(EH$218&gt;4,EI70=1),12)+IF(AND(EH$218&gt;4,EI70=2),8)+IF(AND(EH$218&gt;4,EI70=3),6)+IF(AND(EH$218&gt;4,EI70=4),5)+IF(AND(EH$218&gt;4,EI70=5),4)+IF(AND(EH$218&gt;4,EI70=6),3)+IF(AND(EH$218&gt;4,EI70=7),2)+IF(AND(EH$218&gt;4,EI70&gt;7),1)+IF(AND(EH$218=4,EI70=1),8)+IF(AND(EH$218=4,EI70=2),6)+IF(AND(EH$218=4,EI70=3),4)+IF(AND(EH$218=4,EI70=4),2)+IF(AND(EH$218=3,EI70=1),6)+IF(AND(EH$218=3,EI70=2),4)+IF(AND(EH$218=3,EI70=3),2)+IF(AND(EH$218=2,EI70=1),4)+IF(AND(EH$218=2,EI70=2),2)+IF(AND(EH$218=1,EI70=1),2)</f>
        <v>3</v>
      </c>
      <c r="EL70" s="8" t="s">
        <v>34</v>
      </c>
      <c r="EM70" s="11">
        <f>+EG70+EJ70+EK70+ES70</f>
        <v>7</v>
      </c>
      <c r="EN70" s="15">
        <f>EM70+DX70</f>
        <v>121</v>
      </c>
      <c r="EO70" s="28">
        <v>31.131</v>
      </c>
      <c r="EP70" s="28">
        <v>30.834</v>
      </c>
      <c r="EQ70" s="7" t="s">
        <v>27</v>
      </c>
      <c r="ER70" s="10"/>
      <c r="ES70" s="10"/>
      <c r="ET70" s="29">
        <f>MIN(ED70,EE70,EO70,EP70)</f>
        <v>29.265000000000001</v>
      </c>
      <c r="EU70" s="136">
        <v>104</v>
      </c>
      <c r="EV70" s="2"/>
      <c r="EW70" s="127"/>
      <c r="FA70" s="36"/>
      <c r="FB70" s="118"/>
      <c r="FC70" s="36"/>
      <c r="FD70" s="36"/>
      <c r="FE70" s="36"/>
      <c r="FF70" s="36"/>
      <c r="FG70" s="36"/>
      <c r="FH70" s="115"/>
      <c r="FI70" s="36"/>
      <c r="FJ70" s="36"/>
      <c r="FK70" s="36"/>
      <c r="FL70" s="36"/>
      <c r="FM70" s="36"/>
    </row>
    <row r="71" spans="1:169" s="23" customFormat="1" ht="13.8" x14ac:dyDescent="0.3">
      <c r="A71" s="20">
        <v>2</v>
      </c>
      <c r="B71" s="9" t="s">
        <v>125</v>
      </c>
      <c r="C71" s="8">
        <v>14790</v>
      </c>
      <c r="D71" s="9">
        <v>167</v>
      </c>
      <c r="E71" s="9" t="s">
        <v>31</v>
      </c>
      <c r="F71" s="14">
        <v>29.925000000000001</v>
      </c>
      <c r="G71" s="8">
        <v>30.001000000000001</v>
      </c>
      <c r="H71" s="4">
        <v>1</v>
      </c>
      <c r="I71" s="122">
        <f>IF(AND(J$219&gt;4,H71=1),6)+IF(AND(J$219&gt;4,H71=2),4)+IF(AND(J$219&gt;4,H71=3),3)+IF(AND(J$219&gt;4,H71=4),2)+IF(AND(J$219&gt;4,H71=5),1)+IF(AND(J$219&gt;4,H71&gt;5),1)+IF(AND(J$219=4,H71=1),4)+IF(AND(J$219=4,H71=2),3)+IF(AND(J$219=4,H71=3),2)+IF(AND(J$219=4,H71=4),1)+IF(AND(J$219=3,H71=1),3)+IF(AND(J$219=3,H71=2),2)+IF(AND(J$219=3,H71=3),1)+IF(AND(J$219=2,H71=1),2)+IF(AND(J$219=2,H71=2),1)+IF(AND(J$219=1,H71=1),1)</f>
        <v>6</v>
      </c>
      <c r="J71" s="6">
        <v>1</v>
      </c>
      <c r="K71" s="6">
        <v>2</v>
      </c>
      <c r="L71" s="110">
        <f>IF(AND(J$219&gt;4,J71=1),12)+IF(AND(J$219&gt;4,J71=2),8)+IF(AND(J$219&gt;4,J71=3),6)+IF(AND(J$219&gt;4,J71=4),5)+IF(AND(J$219&gt;4,J71=5),4)+IF(AND(J$219&gt;4,J71=6),3)+IF(AND(J$219&gt;4,J71=7),2)+IF(AND(J$219&gt;4,J71&gt;7),1)+IF(AND(J$219=4,J71=1),8)+IF(AND(J$219=4,J71=2),6)+IF(AND(J$219=4,J71=3),4)+IF(AND(J$219=4,J71=4),2)+IF(AND(J$219=3,J71=1),6)+IF(AND(J$219=3,J71=2),4)+IF(AND(J$219=3,J71=3),2)+IF(AND(J$219=2,J71=1),4)+IF(AND(J$219=2,J71=2),2)+IF(AND(J$219=1,J71=1),2)</f>
        <v>12</v>
      </c>
      <c r="M71" s="110">
        <f>IF(AND(J$219&gt;4,K71=1),12)+IF(AND(J$219&gt;4,K71=2),8)+IF(AND(J$219&gt;4,K71=3),6)+IF(AND(J$219&gt;4,K71=4),5)+IF(AND(J$219&gt;4,K71=5),4)+IF(AND(J$219&gt;4,K71=6),3)+IF(AND(J$219&gt;4,K71=7),2)+IF(AND(J$219&gt;4,K71&gt;7),1)+IF(AND(J$219=4,K71=1),8)+IF(AND(J$219=4,K71=2),6)+IF(AND(J$219=4,K71=3),4)+IF(AND(J$219=4,K71=4),2)+IF(AND(J$219=3,K71=1),6)+IF(AND(J$219=3,K71=2),4)+IF(AND(J$219=3,K71=3),2)+IF(AND(J$219=2,K71=1),4)+IF(AND(J$219=2,K71=2),2)+IF(AND(J$219=1,K71=1),2)</f>
        <v>8</v>
      </c>
      <c r="N71" s="8" t="s">
        <v>34</v>
      </c>
      <c r="O71" s="11">
        <f>+I71+L71+M71+U71</f>
        <v>27</v>
      </c>
      <c r="P71" s="15">
        <f>O71+0</f>
        <v>27</v>
      </c>
      <c r="Q71" s="8">
        <v>30.510999999999999</v>
      </c>
      <c r="R71" s="8">
        <v>29.867999999999999</v>
      </c>
      <c r="S71" s="7" t="s">
        <v>34</v>
      </c>
      <c r="T71" s="8"/>
      <c r="U71" s="10">
        <v>1</v>
      </c>
      <c r="V71" s="29">
        <f>MIN(F71,G71,Q71,R71)</f>
        <v>29.867999999999999</v>
      </c>
      <c r="W71" s="8"/>
      <c r="X71" s="4"/>
      <c r="Y71" s="5">
        <f>IF(AND(Z$219&gt;4,X71=1),6)+IF(AND(Z$219&gt;4,X71=2),4)+IF(AND(Z$219&gt;4,X71=3),3)+IF(AND(Z$219&gt;4,X71=4),2)+IF(AND(Z$219&gt;4,X71=5),1)+IF(AND(Z$219&gt;4,X71&gt;5),1)+IF(AND(Z$219=4,X71=1),4)+IF(AND(Z$219=4,X71=2),3)+IF(AND(Z$219=4,X71=3),2)+IF(AND(Z$219=4,X71=4),1)+IF(AND(Z$219=3,X71=1),3)+IF(AND(Z$219=3,X71=2),2)+IF(AND(Z$219=3,X71=3),1)+IF(AND(Z$219=2,X71=1),2)+IF(AND(Z$219=2,X71=2),1)+IF(AND(Z$219=1,X71=1),1)</f>
        <v>0</v>
      </c>
      <c r="Z71" s="6">
        <v>2</v>
      </c>
      <c r="AA71" s="6">
        <v>1</v>
      </c>
      <c r="AB71" s="110">
        <f>IF(AND(Z$219&gt;4,Z71=1),12)+IF(AND(Z$219&gt;4,Z71=2),8)+IF(AND(Z$219&gt;4,Z71=3),6)+IF(AND(Z$219&gt;4,Z71=4),5)+IF(AND(Z$219&gt;4,Z71=5),4)+IF(AND(Z$219&gt;4,Z71=6),3)+IF(AND(Z$219&gt;4,Z71=7),2)+IF(AND(Z$219&gt;4,Z71&gt;7),1)+IF(AND(Z$219=4,Z71=1),8)+IF(AND(Z$219=4,Z71=2),6)+IF(AND(Z$219=4,Z71=3),4)+IF(AND(Z$219=4,Z71=4),2)+IF(AND(Z$219=3,Z71=1),6)+IF(AND(Z$219=3,Z71=2),4)+IF(AND(Z$219=3,Z71=3),2)+IF(AND(Z$219=2,Z71=1),4)+IF(AND(Z$219=2,Z71=2),2)+IF(AND(Z$219=1,Z71=1),2)</f>
        <v>4</v>
      </c>
      <c r="AC71" s="110">
        <f>IF(AND(Z$219&gt;4,AA71=1),12)+IF(AND(Z$219&gt;4,AA71=2),8)+IF(AND(Z$219&gt;4,AA71=3),6)+IF(AND(Z$219&gt;4,AA71=4),5)+IF(AND(Z$219&gt;4,AA71=5),4)+IF(AND(Z$219&gt;4,AA71=6),3)+IF(AND(Z$219&gt;4,AA71=7),2)+IF(AND(Z$219&gt;4,AA71&gt;7),1)+IF(AND(Z$219=4,AA71=1),8)+IF(AND(Z$219=4,AA71=2),6)+IF(AND(Z$219=4,AA71=3),4)+IF(AND(Z$219=4,AA71=4),2)+IF(AND(Z$219=3,AA71=1),6)+IF(AND(Z$219=3,AA71=2),4)+IF(AND(Z$219=3,AA71=3),2)+IF(AND(Z$219=2,AA71=1),4)+IF(AND(Z$219=2,AA71=2),2)+IF(AND(Z$219=1,AA71=1),2)</f>
        <v>6</v>
      </c>
      <c r="AD71" s="8" t="s">
        <v>34</v>
      </c>
      <c r="AE71" s="11">
        <f>+Y71+AB71+AC71+AK71</f>
        <v>10</v>
      </c>
      <c r="AF71" s="15">
        <f>AE71+P71</f>
        <v>37</v>
      </c>
      <c r="AG71" s="8">
        <v>31.574000000000002</v>
      </c>
      <c r="AH71" s="8">
        <v>29.919</v>
      </c>
      <c r="AI71" s="7" t="s">
        <v>34</v>
      </c>
      <c r="AJ71" s="8"/>
      <c r="AK71" s="10"/>
      <c r="AL71" s="29">
        <f>MIN(V71,W71,AG71,AH71)</f>
        <v>29.867999999999999</v>
      </c>
      <c r="AM71" s="8">
        <v>29.768000000000001</v>
      </c>
      <c r="AN71" s="4">
        <v>1</v>
      </c>
      <c r="AO71" s="122">
        <f>IF(AND(AP$219&gt;4,AN71=1),6)+IF(AND(AP$219&gt;4,AN71=2),4)+IF(AND(AP$219&gt;4,AN71=3),3)+IF(AND(AP$219&gt;4,AN71=4),2)+IF(AND(AP$219&gt;4,AN71=5),1)+IF(AND(AP$219&gt;4,AN71&gt;5),1)+IF(AND(AP$219=4,AN71=1),4)+IF(AND(AP$219=4,AN71=2),3)+IF(AND(AP$219=4,AN71=3),2)+IF(AND(AP$219=4,AN71=4),1)+IF(AND(AP$219=3,AN71=1),3)+IF(AND(AP$219=3,AN71=2),2)+IF(AND(AP$219=3,AN71=3),1)+IF(AND(AP$219=2,AN71=1),2)+IF(AND(AP$219=2,AN71=2),1)+IF(AND(AP$219=1,AN71=1),1)</f>
        <v>3</v>
      </c>
      <c r="AP71" s="6">
        <v>2</v>
      </c>
      <c r="AQ71" s="6">
        <v>3</v>
      </c>
      <c r="AR71" s="110">
        <f>IF(AND(AP$219&gt;4,AP71=1),12)+IF(AND(AP$219&gt;4,AP71=2),8)+IF(AND(AP$219&gt;4,AP71=3),6)+IF(AND(AP$219&gt;4,AP71=4),5)+IF(AND(AP$219&gt;4,AP71=5),4)+IF(AND(AP$219&gt;4,AP71=6),3)+IF(AND(AP$219&gt;4,AP71=7),2)+IF(AND(AP$219&gt;4,AP71&gt;7),1)+IF(AND(AP$219=4,AP71=1),8)+IF(AND(AP$219=4,AP71=2),6)+IF(AND(AP$219=4,AP71=3),4)+IF(AND(AP$219=4,AP71=4),2)+IF(AND(AP$219=3,AP71=1),6)+IF(AND(AP$219=3,AP71=2),4)+IF(AND(AP$219=3,AP71=3),2)+IF(AND(AP$219=2,AP71=1),4)+IF(AND(AP$219=2,AP71=2),2)+IF(AND(AP$219=1,AP71=1),2)</f>
        <v>4</v>
      </c>
      <c r="AS71" s="110">
        <f>IF(AND(AP$219&gt;4,AQ71=1),12)+IF(AND(AP$219&gt;4,AQ71=2),8)+IF(AND(AP$219&gt;4,AQ71=3),6)+IF(AND(AP$219&gt;4,AQ71=4),5)+IF(AND(AP$219&gt;4,AQ71=5),4)+IF(AND(AP$219&gt;4,AQ71=6),3)+IF(AND(AP$219&gt;4,AQ71=7),2)+IF(AND(AP$219&gt;4,AQ71&gt;7),1)+IF(AND(AP$219=4,AQ71=1),8)+IF(AND(AP$219=4,AQ71=2),6)+IF(AND(AP$219=4,AQ71=3),4)+IF(AND(AP$219=4,AQ71=4),2)+IF(AND(AP$219=3,AQ71=1),6)+IF(AND(AP$219=3,AQ71=2),4)+IF(AND(AP$219=3,AQ71=3),2)+IF(AND(AP$219=2,AQ71=1),4)+IF(AND(AP$219=2,AQ71=2),2)+IF(AND(AP$219=1,AQ71=1),2)</f>
        <v>2</v>
      </c>
      <c r="AT71" s="8" t="s">
        <v>34</v>
      </c>
      <c r="AU71" s="11">
        <f>+AO71+AR71+AS71+BA71</f>
        <v>10</v>
      </c>
      <c r="AV71" s="15">
        <f>AU71+AF71</f>
        <v>47</v>
      </c>
      <c r="AW71" s="8">
        <v>36.415999999999997</v>
      </c>
      <c r="AX71" s="8">
        <v>31.690999999999999</v>
      </c>
      <c r="AY71" s="7" t="s">
        <v>34</v>
      </c>
      <c r="AZ71" s="8"/>
      <c r="BA71" s="10">
        <v>1</v>
      </c>
      <c r="BB71" s="29">
        <f>MIN(AL71,AM71,AW71,AX71)</f>
        <v>29.768000000000001</v>
      </c>
      <c r="BC71" s="8">
        <v>32.459000000000003</v>
      </c>
      <c r="BD71" s="4">
        <v>4</v>
      </c>
      <c r="BE71" s="122">
        <f>IF(AND(BF$219&gt;4,BD71=1),6)+IF(AND(BF$219&gt;4,BD71=2),4)+IF(AND(BF$219&gt;4,BD71=3),3)+IF(AND(BF$219&gt;4,BD71=4),2)+IF(AND(BF$219&gt;4,BD71=5),1)+IF(AND(BF$219&gt;4,BD71&gt;5),1)+IF(AND(BF$219=4,BD71=1),4)+IF(AND(BF$219=4,BD71=2),3)+IF(AND(BF$219=4,BD71=3),2)+IF(AND(BF$219=4,BD71=4),1)+IF(AND(BF$219=3,BD71=1),3)+IF(AND(BF$219=3,BD71=2),2)+IF(AND(BF$219=3,BD71=3),1)+IF(AND(BF$219=2,BD71=1),2)+IF(AND(BF$219=2,BD71=2),1)+IF(AND(BF$219=1,BD71=1),1)</f>
        <v>1</v>
      </c>
      <c r="BF71" s="6">
        <v>3</v>
      </c>
      <c r="BG71" s="6">
        <v>2</v>
      </c>
      <c r="BH71" s="110">
        <f>IF(AND(BF$219&gt;4,BF71=1),12)+IF(AND(BF$219&gt;4,BF71=2),8)+IF(AND(BF$219&gt;4,BF71=3),6)+IF(AND(BF$219&gt;4,BF71=4),5)+IF(AND(BF$219&gt;4,BF71=5),4)+IF(AND(BF$219&gt;4,BF71=6),3)+IF(AND(BF$219&gt;4,BF71=7),2)+IF(AND(BF$219&gt;4,BF71&gt;7),1)+IF(AND(BF$219=4,BF71=1),8)+IF(AND(BF$219=4,BF71=2),6)+IF(AND(BF$219=4,BF71=3),4)+IF(AND(BF$219=4,BF71=4),2)+IF(AND(BF$219=3,BF71=1),6)+IF(AND(BF$219=3,BF71=2),4)+IF(AND(BF$219=3,BF71=3),2)+IF(AND(BF$219=2,BF71=1),4)+IF(AND(BF$219=2,BF71=2),2)+IF(AND(BF$219=1,BF71=1),2)</f>
        <v>4</v>
      </c>
      <c r="BI71" s="110">
        <f>IF(AND(BF$219&gt;4,BG71=1),12)+IF(AND(BF$219&gt;4,BG71=2),8)+IF(AND(BF$219&gt;4,BG71=3),6)+IF(AND(BF$219&gt;4,BG71=4),5)+IF(AND(BF$219&gt;4,BG71=5),4)+IF(AND(BF$219&gt;4,BG71=6),3)+IF(AND(BF$219&gt;4,BG71=7),2)+IF(AND(BF$219&gt;4,BG71&gt;7),1)+IF(AND(BF$219=4,BG71=1),8)+IF(AND(BF$219=4,BG71=2),6)+IF(AND(BF$219=4,BG71=3),4)+IF(AND(BF$219=4,BG71=4),2)+IF(AND(BF$219=3,BG71=1),6)+IF(AND(BF$219=3,BG71=2),4)+IF(AND(BF$219=3,BG71=3),2)+IF(AND(BF$219=2,BG71=1),4)+IF(AND(BF$219=2,BG71=2),2)+IF(AND(BF$219=1,BG71=1),2)</f>
        <v>6</v>
      </c>
      <c r="BJ71" s="8" t="s">
        <v>34</v>
      </c>
      <c r="BK71" s="11">
        <f>+BE71+BH71+BI71+BQ71</f>
        <v>11</v>
      </c>
      <c r="BL71" s="15">
        <f>BK71+AV71</f>
        <v>58</v>
      </c>
      <c r="BM71" s="8">
        <v>30.501000000000001</v>
      </c>
      <c r="BN71" s="8">
        <v>30.771000000000001</v>
      </c>
      <c r="BO71" s="7" t="s">
        <v>34</v>
      </c>
      <c r="BP71" s="8"/>
      <c r="BQ71" s="10"/>
      <c r="BR71" s="29">
        <f>MIN(BB71,BC71,BM71,BN71)</f>
        <v>29.768000000000001</v>
      </c>
      <c r="BS71" s="8"/>
      <c r="BT71" s="4"/>
      <c r="BU71" s="122">
        <f t="shared" si="193"/>
        <v>0</v>
      </c>
      <c r="BV71" s="6"/>
      <c r="BW71" s="6"/>
      <c r="BX71" s="11">
        <f t="shared" si="194"/>
        <v>0</v>
      </c>
      <c r="BY71" s="11">
        <f t="shared" si="195"/>
        <v>0</v>
      </c>
      <c r="BZ71" s="8" t="s">
        <v>34</v>
      </c>
      <c r="CA71" s="11">
        <f t="shared" si="196"/>
        <v>0</v>
      </c>
      <c r="CB71" s="15">
        <f t="shared" si="197"/>
        <v>58</v>
      </c>
      <c r="CC71" s="8"/>
      <c r="CD71" s="8"/>
      <c r="CE71" s="7" t="s">
        <v>34</v>
      </c>
      <c r="CF71" s="8"/>
      <c r="CG71" s="10"/>
      <c r="CH71" s="29">
        <f t="shared" si="198"/>
        <v>29.768000000000001</v>
      </c>
      <c r="CI71" s="8"/>
      <c r="CJ71" s="4"/>
      <c r="CK71" s="5">
        <f t="shared" si="199"/>
        <v>0</v>
      </c>
      <c r="CL71" s="6"/>
      <c r="CM71" s="6"/>
      <c r="CN71" s="11">
        <f t="shared" si="200"/>
        <v>0</v>
      </c>
      <c r="CO71" s="11">
        <f t="shared" si="201"/>
        <v>0</v>
      </c>
      <c r="CP71" s="8" t="s">
        <v>34</v>
      </c>
      <c r="CQ71" s="11">
        <f t="shared" si="202"/>
        <v>0</v>
      </c>
      <c r="CR71" s="15">
        <f t="shared" si="203"/>
        <v>58</v>
      </c>
      <c r="CS71" s="8"/>
      <c r="CT71" s="8"/>
      <c r="CU71" s="7" t="s">
        <v>34</v>
      </c>
      <c r="CV71" s="8"/>
      <c r="CW71" s="10"/>
      <c r="CX71" s="29">
        <f t="shared" si="204"/>
        <v>29.768000000000001</v>
      </c>
      <c r="CY71" s="8"/>
      <c r="CZ71" s="4"/>
      <c r="DA71" s="5">
        <f t="shared" si="205"/>
        <v>0</v>
      </c>
      <c r="DB71" s="6">
        <v>5</v>
      </c>
      <c r="DC71" s="6">
        <v>3</v>
      </c>
      <c r="DD71" s="110">
        <f t="shared" si="206"/>
        <v>4</v>
      </c>
      <c r="DE71" s="110">
        <f t="shared" si="207"/>
        <v>6</v>
      </c>
      <c r="DF71" s="8" t="s">
        <v>34</v>
      </c>
      <c r="DG71" s="11">
        <f t="shared" si="208"/>
        <v>10</v>
      </c>
      <c r="DH71" s="15">
        <f t="shared" si="209"/>
        <v>68</v>
      </c>
      <c r="DI71" s="8">
        <v>50.448999999999998</v>
      </c>
      <c r="DJ71" s="8">
        <v>34.795999999999999</v>
      </c>
      <c r="DK71" s="7" t="s">
        <v>34</v>
      </c>
      <c r="DL71" s="8"/>
      <c r="DM71" s="10"/>
      <c r="DN71" s="29">
        <f t="shared" si="210"/>
        <v>29.768000000000001</v>
      </c>
      <c r="DO71" s="8">
        <v>30.792999999999999</v>
      </c>
      <c r="DP71" s="4">
        <v>2</v>
      </c>
      <c r="DQ71" s="122">
        <f t="shared" si="211"/>
        <v>4</v>
      </c>
      <c r="DR71" s="6">
        <v>3</v>
      </c>
      <c r="DS71" s="6"/>
      <c r="DT71" s="110">
        <f t="shared" si="212"/>
        <v>6</v>
      </c>
      <c r="DU71" s="11">
        <f t="shared" si="213"/>
        <v>0</v>
      </c>
      <c r="DV71" s="8" t="s">
        <v>34</v>
      </c>
      <c r="DW71" s="11">
        <f t="shared" si="214"/>
        <v>10</v>
      </c>
      <c r="DX71" s="15">
        <f t="shared" si="215"/>
        <v>78</v>
      </c>
      <c r="DY71" s="8">
        <v>29.847000000000001</v>
      </c>
      <c r="DZ71" s="8">
        <v>47.134</v>
      </c>
      <c r="EA71" s="7" t="s">
        <v>34</v>
      </c>
      <c r="EB71" s="8"/>
      <c r="EC71" s="10"/>
      <c r="ED71" s="29">
        <f t="shared" si="216"/>
        <v>29.768000000000001</v>
      </c>
      <c r="EE71" s="8">
        <v>33.972000000000001</v>
      </c>
      <c r="EF71" s="4">
        <v>3</v>
      </c>
      <c r="EG71" s="122">
        <f t="shared" ref="EG71:EG77" si="220">IF(AND(EH$219&gt;4,EF71=1),6)+IF(AND(EH$219&gt;4,EF71=2),4)+IF(AND(EH$219&gt;4,EF71=3),3)+IF(AND(EH$219&gt;4,EF71=4),2)+IF(AND(EH$219&gt;4,EF71=5),1)+IF(AND(EH$219&gt;4,EF71&gt;5),1)+IF(AND(EH$219=4,EF71=1),4)+IF(AND(EH$219=4,EF71=2),3)+IF(AND(EH$219=4,EF71=3),2)+IF(AND(EH$219=4,EF71=4),1)+IF(AND(EH$219=3,EF71=1),3)+IF(AND(EH$219=3,EF71=2),2)+IF(AND(EH$219=3,EF71=3),1)+IF(AND(EH$219=2,EF71=1),2)+IF(AND(EH$219=2,EF71=2),1)+IF(AND(EH$219=1,EF71=1),1)</f>
        <v>2</v>
      </c>
      <c r="EH71" s="6"/>
      <c r="EI71" s="6"/>
      <c r="EJ71" s="11">
        <f t="shared" ref="EJ71:EJ77" si="221">IF(AND(EH$219&gt;4,EH71=1),12)+IF(AND(EH$219&gt;4,EH71=2),8)+IF(AND(EH$219&gt;4,EH71=3),6)+IF(AND(EH$219&gt;4,EH71=4),5)+IF(AND(EH$219&gt;4,EH71=5),4)+IF(AND(EH$219&gt;4,EH71=6),3)+IF(AND(EH$219&gt;4,EH71=7),2)+IF(AND(EH$219&gt;4,EH71&gt;7),1)+IF(AND(EH$219=4,EH71=1),8)+IF(AND(EH$219=4,EH71=2),6)+IF(AND(EH$219=4,EH71=3),4)+IF(AND(EH$219=4,EH71=4),2)+IF(AND(EH$219=3,EH71=1),6)+IF(AND(EH$219=3,EH71=2),4)+IF(AND(EH$219=3,EH71=3),2)+IF(AND(EH$219=2,EH71=1),4)+IF(AND(EH$219=2,EH71=2),2)+IF(AND(EH$219=1,EH71=1),2)</f>
        <v>0</v>
      </c>
      <c r="EK71" s="11">
        <f t="shared" ref="EK71:EK77" si="222">IF(AND(EH$219&gt;4,EI71=1),12)+IF(AND(EH$219&gt;4,EI71=2),8)+IF(AND(EH$219&gt;4,EI71=3),6)+IF(AND(EH$219&gt;4,EI71=4),5)+IF(AND(EH$219&gt;4,EI71=5),4)+IF(AND(EH$219&gt;4,EI71=6),3)+IF(AND(EH$219&gt;4,EI71=7),2)+IF(AND(EH$219&gt;4,EI71&gt;7),1)+IF(AND(EH$219=4,EI71=1),8)+IF(AND(EH$219=4,EI71=2),6)+IF(AND(EH$219=4,EI71=3),4)+IF(AND(EH$219=4,EI71=4),2)+IF(AND(EH$219=3,EI71=1),6)+IF(AND(EH$219=3,EI71=2),4)+IF(AND(EH$219=3,EI71=3),2)+IF(AND(EH$219=2,EI71=1),4)+IF(AND(EH$219=2,EI71=2),2)+IF(AND(EH$219=1,EI71=1),2)</f>
        <v>0</v>
      </c>
      <c r="EL71" s="8" t="s">
        <v>34</v>
      </c>
      <c r="EM71" s="11">
        <f t="shared" si="217"/>
        <v>2</v>
      </c>
      <c r="EN71" s="15">
        <f t="shared" si="218"/>
        <v>80</v>
      </c>
      <c r="EO71" s="8"/>
      <c r="EP71" s="8"/>
      <c r="EQ71" s="7" t="s">
        <v>34</v>
      </c>
      <c r="ER71" s="8"/>
      <c r="ES71" s="10"/>
      <c r="ET71" s="29">
        <f t="shared" si="219"/>
        <v>29.768000000000001</v>
      </c>
      <c r="EU71" s="136">
        <v>80</v>
      </c>
      <c r="EV71" s="2"/>
      <c r="EW71" s="127"/>
      <c r="FA71" s="36"/>
      <c r="FB71" s="118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</row>
    <row r="72" spans="1:169" s="23" customFormat="1" ht="13.8" x14ac:dyDescent="0.3">
      <c r="A72" s="20">
        <v>4</v>
      </c>
      <c r="B72" s="1" t="s">
        <v>192</v>
      </c>
      <c r="C72" s="2">
        <v>19962</v>
      </c>
      <c r="D72" s="9">
        <v>12</v>
      </c>
      <c r="E72" s="9" t="s">
        <v>31</v>
      </c>
      <c r="F72" s="96"/>
      <c r="G72" s="8"/>
      <c r="H72" s="11"/>
      <c r="I72" s="121"/>
      <c r="J72" s="8"/>
      <c r="K72" s="8"/>
      <c r="L72" s="8"/>
      <c r="M72" s="8"/>
      <c r="N72" s="8"/>
      <c r="O72" s="8"/>
      <c r="P72" s="15"/>
      <c r="Q72" s="8"/>
      <c r="R72" s="8"/>
      <c r="S72" s="8"/>
      <c r="T72" s="12"/>
      <c r="U72" s="10"/>
      <c r="V72" s="29"/>
      <c r="W72" s="8"/>
      <c r="X72" s="11"/>
      <c r="Y72" s="5"/>
      <c r="Z72" s="8"/>
      <c r="AA72" s="8"/>
      <c r="AB72" s="11"/>
      <c r="AC72" s="11"/>
      <c r="AD72" s="8"/>
      <c r="AE72" s="11"/>
      <c r="AF72" s="15"/>
      <c r="AG72" s="8"/>
      <c r="AH72" s="8"/>
      <c r="AI72" s="8"/>
      <c r="AJ72" s="10"/>
      <c r="AK72" s="10"/>
      <c r="AL72" s="29"/>
      <c r="AM72" s="8"/>
      <c r="AN72" s="4"/>
      <c r="AO72" s="122"/>
      <c r="AP72" s="6"/>
      <c r="AQ72" s="6"/>
      <c r="AR72" s="11"/>
      <c r="AS72" s="11"/>
      <c r="AT72" s="8"/>
      <c r="AU72" s="11"/>
      <c r="AV72" s="15"/>
      <c r="AW72" s="8"/>
      <c r="AX72" s="8"/>
      <c r="AY72" s="8"/>
      <c r="AZ72" s="8"/>
      <c r="BA72" s="10"/>
      <c r="BB72" s="29"/>
      <c r="BC72" s="28"/>
      <c r="BD72" s="4"/>
      <c r="BE72" s="122"/>
      <c r="BF72" s="6"/>
      <c r="BG72" s="6"/>
      <c r="BH72" s="11"/>
      <c r="BI72" s="11"/>
      <c r="BJ72" s="8"/>
      <c r="BK72" s="11"/>
      <c r="BL72" s="15"/>
      <c r="BM72" s="8"/>
      <c r="BN72" s="8"/>
      <c r="BO72" s="8"/>
      <c r="BP72" s="8"/>
      <c r="BQ72" s="78"/>
      <c r="BR72" s="29">
        <v>31.155999999999999</v>
      </c>
      <c r="BS72" s="28">
        <v>34.329000000000001</v>
      </c>
      <c r="BT72" s="4">
        <v>4</v>
      </c>
      <c r="BU72" s="122">
        <f t="shared" si="193"/>
        <v>1</v>
      </c>
      <c r="BV72" s="6">
        <v>3</v>
      </c>
      <c r="BW72" s="6">
        <v>3</v>
      </c>
      <c r="BX72" s="11">
        <f t="shared" si="194"/>
        <v>4</v>
      </c>
      <c r="BY72" s="11">
        <f t="shared" si="195"/>
        <v>4</v>
      </c>
      <c r="BZ72" s="8" t="s">
        <v>34</v>
      </c>
      <c r="CA72" s="11">
        <f t="shared" si="196"/>
        <v>9</v>
      </c>
      <c r="CB72" s="15">
        <f t="shared" si="197"/>
        <v>9</v>
      </c>
      <c r="CC72" s="8">
        <v>33.414999999999999</v>
      </c>
      <c r="CD72" s="8">
        <v>32.999000000000002</v>
      </c>
      <c r="CE72" s="8" t="s">
        <v>34</v>
      </c>
      <c r="CF72" s="8"/>
      <c r="CG72" s="10"/>
      <c r="CH72" s="29">
        <f t="shared" si="198"/>
        <v>31.155999999999999</v>
      </c>
      <c r="CI72" s="28"/>
      <c r="CJ72" s="4"/>
      <c r="CK72" s="5">
        <f t="shared" si="199"/>
        <v>0</v>
      </c>
      <c r="CL72" s="6"/>
      <c r="CM72" s="6"/>
      <c r="CN72" s="11">
        <f t="shared" si="200"/>
        <v>0</v>
      </c>
      <c r="CO72" s="11">
        <f t="shared" si="201"/>
        <v>0</v>
      </c>
      <c r="CP72" s="8" t="s">
        <v>34</v>
      </c>
      <c r="CQ72" s="11">
        <f t="shared" si="202"/>
        <v>0</v>
      </c>
      <c r="CR72" s="15">
        <f t="shared" si="203"/>
        <v>9</v>
      </c>
      <c r="CS72" s="8"/>
      <c r="CT72" s="8"/>
      <c r="CU72" s="8" t="s">
        <v>34</v>
      </c>
      <c r="CV72" s="8"/>
      <c r="CW72" s="10"/>
      <c r="CX72" s="29">
        <f t="shared" si="204"/>
        <v>31.155999999999999</v>
      </c>
      <c r="CY72" s="28"/>
      <c r="CZ72" s="4"/>
      <c r="DA72" s="5">
        <f t="shared" si="205"/>
        <v>0</v>
      </c>
      <c r="DB72" s="6">
        <v>3</v>
      </c>
      <c r="DC72" s="6">
        <v>4</v>
      </c>
      <c r="DD72" s="11">
        <f t="shared" si="206"/>
        <v>6</v>
      </c>
      <c r="DE72" s="11">
        <f t="shared" si="207"/>
        <v>5</v>
      </c>
      <c r="DF72" s="8" t="s">
        <v>34</v>
      </c>
      <c r="DG72" s="11">
        <f t="shared" si="208"/>
        <v>11</v>
      </c>
      <c r="DH72" s="15">
        <f t="shared" si="209"/>
        <v>20</v>
      </c>
      <c r="DI72" s="28">
        <v>48.09</v>
      </c>
      <c r="DJ72" s="8">
        <v>33.698999999999998</v>
      </c>
      <c r="DK72" s="8" t="s">
        <v>34</v>
      </c>
      <c r="DL72" s="8"/>
      <c r="DM72" s="10"/>
      <c r="DN72" s="29">
        <f t="shared" si="210"/>
        <v>31.155999999999999</v>
      </c>
      <c r="DO72" s="28">
        <v>34.448999999999998</v>
      </c>
      <c r="DP72" s="4">
        <v>6</v>
      </c>
      <c r="DQ72" s="122">
        <f t="shared" si="211"/>
        <v>1</v>
      </c>
      <c r="DR72" s="6">
        <v>4</v>
      </c>
      <c r="DS72" s="6">
        <v>3</v>
      </c>
      <c r="DT72" s="11">
        <f t="shared" si="212"/>
        <v>5</v>
      </c>
      <c r="DU72" s="11">
        <f t="shared" si="213"/>
        <v>6</v>
      </c>
      <c r="DV72" s="8" t="s">
        <v>34</v>
      </c>
      <c r="DW72" s="11">
        <f t="shared" si="214"/>
        <v>12</v>
      </c>
      <c r="DX72" s="15">
        <f t="shared" si="215"/>
        <v>32</v>
      </c>
      <c r="DY72" s="28">
        <v>32.119</v>
      </c>
      <c r="DZ72" s="8">
        <v>42.131999999999998</v>
      </c>
      <c r="EA72" s="8" t="s">
        <v>34</v>
      </c>
      <c r="EB72" s="8"/>
      <c r="EC72" s="10"/>
      <c r="ED72" s="29">
        <f t="shared" si="216"/>
        <v>31.155999999999999</v>
      </c>
      <c r="EE72" s="28">
        <v>33.167000000000002</v>
      </c>
      <c r="EF72" s="4">
        <v>2</v>
      </c>
      <c r="EG72" s="122">
        <f t="shared" si="220"/>
        <v>3</v>
      </c>
      <c r="EH72" s="6">
        <v>2</v>
      </c>
      <c r="EI72" s="6">
        <v>1</v>
      </c>
      <c r="EJ72" s="11">
        <f t="shared" si="221"/>
        <v>6</v>
      </c>
      <c r="EK72" s="11">
        <f t="shared" si="222"/>
        <v>8</v>
      </c>
      <c r="EL72" s="8" t="s">
        <v>34</v>
      </c>
      <c r="EM72" s="11">
        <f t="shared" si="217"/>
        <v>18</v>
      </c>
      <c r="EN72" s="15">
        <f t="shared" si="218"/>
        <v>50</v>
      </c>
      <c r="EO72" s="28">
        <v>30.45</v>
      </c>
      <c r="EP72" s="8">
        <v>31.347000000000001</v>
      </c>
      <c r="EQ72" s="8" t="s">
        <v>34</v>
      </c>
      <c r="ER72" s="8"/>
      <c r="ES72" s="10">
        <v>1</v>
      </c>
      <c r="ET72" s="29">
        <f t="shared" si="219"/>
        <v>30.45</v>
      </c>
      <c r="EU72" s="2"/>
      <c r="EV72" s="2"/>
      <c r="EW72" s="127"/>
      <c r="FA72" s="36"/>
      <c r="FB72" s="118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</row>
    <row r="73" spans="1:169" s="23" customFormat="1" ht="13.8" x14ac:dyDescent="0.3">
      <c r="A73" s="20">
        <v>5</v>
      </c>
      <c r="B73" s="9" t="s">
        <v>97</v>
      </c>
      <c r="C73" s="8">
        <v>3819</v>
      </c>
      <c r="D73" s="9">
        <v>641</v>
      </c>
      <c r="E73" s="9" t="s">
        <v>98</v>
      </c>
      <c r="F73" s="14">
        <v>29.981000000000002</v>
      </c>
      <c r="G73" s="8">
        <v>30.634</v>
      </c>
      <c r="H73" s="4">
        <v>3</v>
      </c>
      <c r="I73" s="122">
        <f>IF(AND(J$219&gt;4,H73=1),6)+IF(AND(J$219&gt;4,H73=2),4)+IF(AND(J$219&gt;4,H73=3),3)+IF(AND(J$219&gt;4,H73=4),2)+IF(AND(J$219&gt;4,H73=5),1)+IF(AND(J$219&gt;4,H73&gt;5),1)+IF(AND(J$219=4,H73=1),4)+IF(AND(J$219=4,H73=2),3)+IF(AND(J$219=4,H73=3),2)+IF(AND(J$219=4,H73=4),1)+IF(AND(J$219=3,H73=1),3)+IF(AND(J$219=3,H73=2),2)+IF(AND(J$219=3,H73=3),1)+IF(AND(J$219=2,H73=1),2)+IF(AND(J$219=2,H73=2),1)+IF(AND(J$219=1,H73=1),1)</f>
        <v>3</v>
      </c>
      <c r="J73" s="6">
        <v>4</v>
      </c>
      <c r="K73" s="6">
        <v>1</v>
      </c>
      <c r="L73" s="11">
        <f>IF(AND(J$219&gt;4,J73=1),12)+IF(AND(J$219&gt;4,J73=2),8)+IF(AND(J$219&gt;4,J73=3),6)+IF(AND(J$219&gt;4,J73=4),5)+IF(AND(J$219&gt;4,J73=5),4)+IF(AND(J$219&gt;4,J73=6),3)+IF(AND(J$219&gt;4,J73=7),2)+IF(AND(J$219&gt;4,J73&gt;7),1)+IF(AND(J$219=4,J73=1),8)+IF(AND(J$219=4,J73=2),6)+IF(AND(J$219=4,J73=3),4)+IF(AND(J$219=4,J73=4),2)+IF(AND(J$219=3,J73=1),6)+IF(AND(J$219=3,J73=2),4)+IF(AND(J$219=3,J73=3),2)+IF(AND(J$219=2,J73=1),4)+IF(AND(J$219=2,J73=2),2)+IF(AND(J$219=1,J73=1),2)</f>
        <v>5</v>
      </c>
      <c r="M73" s="11">
        <f>IF(AND(J$219&gt;4,K73=1),12)+IF(AND(J$219&gt;4,K73=2),8)+IF(AND(J$219&gt;4,K73=3),6)+IF(AND(J$219&gt;4,K73=4),5)+IF(AND(J$219&gt;4,K73=5),4)+IF(AND(J$219&gt;4,K73=6),3)+IF(AND(J$219&gt;4,K73=7),2)+IF(AND(J$219&gt;4,K73&gt;7),1)+IF(AND(J$219=4,K73=1),8)+IF(AND(J$219=4,K73=2),6)+IF(AND(J$219=4,K73=3),4)+IF(AND(J$219=4,K73=4),2)+IF(AND(J$219=3,K73=1),6)+IF(AND(J$219=3,K73=2),4)+IF(AND(J$219=3,K73=3),2)+IF(AND(J$219=2,K73=1),4)+IF(AND(J$219=2,K73=2),2)+IF(AND(J$219=1,K73=1),2)</f>
        <v>12</v>
      </c>
      <c r="N73" s="8" t="s">
        <v>34</v>
      </c>
      <c r="O73" s="11">
        <f>+I73+L73+M73+U73</f>
        <v>20</v>
      </c>
      <c r="P73" s="15">
        <f>O73+0</f>
        <v>20</v>
      </c>
      <c r="Q73" s="8">
        <v>32.226999999999997</v>
      </c>
      <c r="R73" s="8">
        <v>32.295000000000002</v>
      </c>
      <c r="S73" s="7" t="s">
        <v>34</v>
      </c>
      <c r="T73" s="8"/>
      <c r="U73" s="10"/>
      <c r="V73" s="29">
        <f>MIN(F73,G73,Q73,R73)</f>
        <v>29.981000000000002</v>
      </c>
      <c r="W73" s="8"/>
      <c r="X73" s="4"/>
      <c r="Y73" s="5">
        <f>IF(AND(Z$219&gt;4,X73=1),6)+IF(AND(Z$219&gt;4,X73=2),4)+IF(AND(Z$219&gt;4,X73=3),3)+IF(AND(Z$219&gt;4,X73=4),2)+IF(AND(Z$219&gt;4,X73=5),1)+IF(AND(Z$219&gt;4,X73&gt;5),1)+IF(AND(Z$219=4,X73=1),4)+IF(AND(Z$219=4,X73=2),3)+IF(AND(Z$219=4,X73=3),2)+IF(AND(Z$219=4,X73=4),1)+IF(AND(Z$219=3,X73=1),3)+IF(AND(Z$219=3,X73=2),2)+IF(AND(Z$219=3,X73=3),1)+IF(AND(Z$219=2,X73=1),2)+IF(AND(Z$219=2,X73=2),1)+IF(AND(Z$219=1,X73=1),1)</f>
        <v>0</v>
      </c>
      <c r="Z73" s="6"/>
      <c r="AA73" s="6"/>
      <c r="AB73" s="11">
        <f>IF(AND(Z$219&gt;4,Z73=1),12)+IF(AND(Z$219&gt;4,Z73=2),8)+IF(AND(Z$219&gt;4,Z73=3),6)+IF(AND(Z$219&gt;4,Z73=4),5)+IF(AND(Z$219&gt;4,Z73=5),4)+IF(AND(Z$219&gt;4,Z73=6),3)+IF(AND(Z$219&gt;4,Z73=7),2)+IF(AND(Z$219&gt;4,Z73&gt;7),1)+IF(AND(Z$219=4,Z73=1),8)+IF(AND(Z$219=4,Z73=2),6)+IF(AND(Z$219=4,Z73=3),4)+IF(AND(Z$219=4,Z73=4),2)+IF(AND(Z$219=3,Z73=1),6)+IF(AND(Z$219=3,Z73=2),4)+IF(AND(Z$219=3,Z73=3),2)+IF(AND(Z$219=2,Z73=1),4)+IF(AND(Z$219=2,Z73=2),2)+IF(AND(Z$219=1,Z73=1),2)</f>
        <v>0</v>
      </c>
      <c r="AC73" s="11">
        <f>IF(AND(Z$219&gt;4,AA73=1),12)+IF(AND(Z$219&gt;4,AA73=2),8)+IF(AND(Z$219&gt;4,AA73=3),6)+IF(AND(Z$219&gt;4,AA73=4),5)+IF(AND(Z$219&gt;4,AA73=5),4)+IF(AND(Z$219&gt;4,AA73=6),3)+IF(AND(Z$219&gt;4,AA73=7),2)+IF(AND(Z$219&gt;4,AA73&gt;7),1)+IF(AND(Z$219=4,AA73=1),8)+IF(AND(Z$219=4,AA73=2),6)+IF(AND(Z$219=4,AA73=3),4)+IF(AND(Z$219=4,AA73=4),2)+IF(AND(Z$219=3,AA73=1),6)+IF(AND(Z$219=3,AA73=2),4)+IF(AND(Z$219=3,AA73=3),2)+IF(AND(Z$219=2,AA73=1),4)+IF(AND(Z$219=2,AA73=2),2)+IF(AND(Z$219=1,AA73=1),2)</f>
        <v>0</v>
      </c>
      <c r="AD73" s="8" t="s">
        <v>34</v>
      </c>
      <c r="AE73" s="11">
        <f>+Y73+AB73+AC73+AK73</f>
        <v>0</v>
      </c>
      <c r="AF73" s="15">
        <f>AE73+P73</f>
        <v>20</v>
      </c>
      <c r="AG73" s="8"/>
      <c r="AH73" s="8"/>
      <c r="AI73" s="7" t="s">
        <v>34</v>
      </c>
      <c r="AJ73" s="8"/>
      <c r="AK73" s="10"/>
      <c r="AL73" s="29">
        <f>MIN(V73,W73,AG73,AH73)</f>
        <v>29.981000000000002</v>
      </c>
      <c r="AM73" s="8"/>
      <c r="AN73" s="4"/>
      <c r="AO73" s="122">
        <f>IF(AND(AP$219&gt;4,AN73=1),6)+IF(AND(AP$219&gt;4,AN73=2),4)+IF(AND(AP$219&gt;4,AN73=3),3)+IF(AND(AP$219&gt;4,AN73=4),2)+IF(AND(AP$219&gt;4,AN73=5),1)+IF(AND(AP$219&gt;4,AN73&gt;5),1)+IF(AND(AP$219=4,AN73=1),4)+IF(AND(AP$219=4,AN73=2),3)+IF(AND(AP$219=4,AN73=3),2)+IF(AND(AP$219=4,AN73=4),1)+IF(AND(AP$219=3,AN73=1),3)+IF(AND(AP$219=3,AN73=2),2)+IF(AND(AP$219=3,AN73=3),1)+IF(AND(AP$219=2,AN73=1),2)+IF(AND(AP$219=2,AN73=2),1)+IF(AND(AP$219=1,AN73=1),1)</f>
        <v>0</v>
      </c>
      <c r="AP73" s="6"/>
      <c r="AQ73" s="6"/>
      <c r="AR73" s="11">
        <f>IF(AND(AP$219&gt;4,AP73=1),12)+IF(AND(AP$219&gt;4,AP73=2),8)+IF(AND(AP$219&gt;4,AP73=3),6)+IF(AND(AP$219&gt;4,AP73=4),5)+IF(AND(AP$219&gt;4,AP73=5),4)+IF(AND(AP$219&gt;4,AP73=6),3)+IF(AND(AP$219&gt;4,AP73=7),2)+IF(AND(AP$219&gt;4,AP73&gt;7),1)+IF(AND(AP$219=4,AP73=1),8)+IF(AND(AP$219=4,AP73=2),6)+IF(AND(AP$219=4,AP73=3),4)+IF(AND(AP$219=4,AP73=4),2)+IF(AND(AP$219=3,AP73=1),6)+IF(AND(AP$219=3,AP73=2),4)+IF(AND(AP$219=3,AP73=3),2)+IF(AND(AP$219=2,AP73=1),4)+IF(AND(AP$219=2,AP73=2),2)+IF(AND(AP$219=1,AP73=1),2)</f>
        <v>0</v>
      </c>
      <c r="AS73" s="11">
        <f>IF(AND(AP$219&gt;4,AQ73=1),12)+IF(AND(AP$219&gt;4,AQ73=2),8)+IF(AND(AP$219&gt;4,AQ73=3),6)+IF(AND(AP$219&gt;4,AQ73=4),5)+IF(AND(AP$219&gt;4,AQ73=5),4)+IF(AND(AP$219&gt;4,AQ73=6),3)+IF(AND(AP$219&gt;4,AQ73=7),2)+IF(AND(AP$219&gt;4,AQ73&gt;7),1)+IF(AND(AP$219=4,AQ73=1),8)+IF(AND(AP$219=4,AQ73=2),6)+IF(AND(AP$219=4,AQ73=3),4)+IF(AND(AP$219=4,AQ73=4),2)+IF(AND(AP$219=3,AQ73=1),6)+IF(AND(AP$219=3,AQ73=2),4)+IF(AND(AP$219=3,AQ73=3),2)+IF(AND(AP$219=2,AQ73=1),4)+IF(AND(AP$219=2,AQ73=2),2)+IF(AND(AP$219=1,AQ73=1),2)</f>
        <v>0</v>
      </c>
      <c r="AT73" s="8" t="s">
        <v>34</v>
      </c>
      <c r="AU73" s="11">
        <f>+AO73+AR73+AS73+BA73</f>
        <v>0</v>
      </c>
      <c r="AV73" s="15">
        <f>AU73+AF73</f>
        <v>20</v>
      </c>
      <c r="AW73" s="8"/>
      <c r="AX73" s="8"/>
      <c r="AY73" s="7" t="s">
        <v>34</v>
      </c>
      <c r="AZ73" s="8"/>
      <c r="BA73" s="10"/>
      <c r="BB73" s="29">
        <f>MIN(AL73,AM73,AW73,AX73)</f>
        <v>29.981000000000002</v>
      </c>
      <c r="BC73" s="8"/>
      <c r="BD73" s="4"/>
      <c r="BE73" s="122">
        <f>IF(AND(BF$219&gt;4,BD73=1),6)+IF(AND(BF$219&gt;4,BD73=2),4)+IF(AND(BF$219&gt;4,BD73=3),3)+IF(AND(BF$219&gt;4,BD73=4),2)+IF(AND(BF$219&gt;4,BD73=5),1)+IF(AND(BF$219&gt;4,BD73&gt;5),1)+IF(AND(BF$219=4,BD73=1),4)+IF(AND(BF$219=4,BD73=2),3)+IF(AND(BF$219=4,BD73=3),2)+IF(AND(BF$219=4,BD73=4),1)+IF(AND(BF$219=3,BD73=1),3)+IF(AND(BF$219=3,BD73=2),2)+IF(AND(BF$219=3,BD73=3),1)+IF(AND(BF$219=2,BD73=1),2)+IF(AND(BF$219=2,BD73=2),1)+IF(AND(BF$219=1,BD73=1),1)</f>
        <v>0</v>
      </c>
      <c r="BF73" s="6"/>
      <c r="BG73" s="6"/>
      <c r="BH73" s="11">
        <f>IF(AND(BF$219&gt;4,BF73=1),12)+IF(AND(BF$219&gt;4,BF73=2),8)+IF(AND(BF$219&gt;4,BF73=3),6)+IF(AND(BF$219&gt;4,BF73=4),5)+IF(AND(BF$219&gt;4,BF73=5),4)+IF(AND(BF$219&gt;4,BF73=6),3)+IF(AND(BF$219&gt;4,BF73=7),2)+IF(AND(BF$219&gt;4,BF73&gt;7),1)+IF(AND(BF$219=4,BF73=1),8)+IF(AND(BF$219=4,BF73=2),6)+IF(AND(BF$219=4,BF73=3),4)+IF(AND(BF$219=4,BF73=4),2)+IF(AND(BF$219=3,BF73=1),6)+IF(AND(BF$219=3,BF73=2),4)+IF(AND(BF$219=3,BF73=3),2)+IF(AND(BF$219=2,BF73=1),4)+IF(AND(BF$219=2,BF73=2),2)+IF(AND(BF$219=1,BF73=1),2)</f>
        <v>0</v>
      </c>
      <c r="BI73" s="11">
        <f>IF(AND(BF$219&gt;4,BG73=1),12)+IF(AND(BF$219&gt;4,BG73=2),8)+IF(AND(BF$219&gt;4,BG73=3),6)+IF(AND(BF$219&gt;4,BG73=4),5)+IF(AND(BF$219&gt;4,BG73=5),4)+IF(AND(BF$219&gt;4,BG73=6),3)+IF(AND(BF$219&gt;4,BG73=7),2)+IF(AND(BF$219&gt;4,BG73&gt;7),1)+IF(AND(BF$219=4,BG73=1),8)+IF(AND(BF$219=4,BG73=2),6)+IF(AND(BF$219=4,BG73=3),4)+IF(AND(BF$219=4,BG73=4),2)+IF(AND(BF$219=3,BG73=1),6)+IF(AND(BF$219=3,BG73=2),4)+IF(AND(BF$219=3,BG73=3),2)+IF(AND(BF$219=2,BG73=1),4)+IF(AND(BF$219=2,BG73=2),2)+IF(AND(BF$219=1,BG73=1),2)</f>
        <v>0</v>
      </c>
      <c r="BJ73" s="8" t="s">
        <v>34</v>
      </c>
      <c r="BK73" s="11">
        <f>+BE73+BH73+BI73+BQ73</f>
        <v>0</v>
      </c>
      <c r="BL73" s="15">
        <f>BK73+AV73</f>
        <v>20</v>
      </c>
      <c r="BM73" s="8"/>
      <c r="BN73" s="8"/>
      <c r="BO73" s="7" t="s">
        <v>34</v>
      </c>
      <c r="BP73" s="8"/>
      <c r="BQ73" s="10"/>
      <c r="BR73" s="29">
        <f>MIN(BB73,BC73,BM73,BN73)</f>
        <v>29.981000000000002</v>
      </c>
      <c r="BS73" s="8"/>
      <c r="BT73" s="4"/>
      <c r="BU73" s="122">
        <f t="shared" si="193"/>
        <v>0</v>
      </c>
      <c r="BV73" s="6"/>
      <c r="BW73" s="6"/>
      <c r="BX73" s="11">
        <f t="shared" si="194"/>
        <v>0</v>
      </c>
      <c r="BY73" s="11">
        <f t="shared" si="195"/>
        <v>0</v>
      </c>
      <c r="BZ73" s="8" t="s">
        <v>34</v>
      </c>
      <c r="CA73" s="11">
        <f t="shared" si="196"/>
        <v>0</v>
      </c>
      <c r="CB73" s="15">
        <f t="shared" si="197"/>
        <v>20</v>
      </c>
      <c r="CC73" s="8"/>
      <c r="CD73" s="8"/>
      <c r="CE73" s="7" t="s">
        <v>34</v>
      </c>
      <c r="CF73" s="8"/>
      <c r="CG73" s="10"/>
      <c r="CH73" s="29">
        <f t="shared" si="198"/>
        <v>29.981000000000002</v>
      </c>
      <c r="CI73" s="8"/>
      <c r="CJ73" s="4"/>
      <c r="CK73" s="5">
        <f t="shared" si="199"/>
        <v>0</v>
      </c>
      <c r="CL73" s="6"/>
      <c r="CM73" s="6"/>
      <c r="CN73" s="11">
        <f t="shared" si="200"/>
        <v>0</v>
      </c>
      <c r="CO73" s="11">
        <f t="shared" si="201"/>
        <v>0</v>
      </c>
      <c r="CP73" s="8" t="s">
        <v>34</v>
      </c>
      <c r="CQ73" s="11">
        <f t="shared" si="202"/>
        <v>0</v>
      </c>
      <c r="CR73" s="15">
        <f t="shared" si="203"/>
        <v>20</v>
      </c>
      <c r="CS73" s="8"/>
      <c r="CT73" s="8"/>
      <c r="CU73" s="7" t="s">
        <v>34</v>
      </c>
      <c r="CV73" s="8"/>
      <c r="CW73" s="10"/>
      <c r="CX73" s="29">
        <f t="shared" si="204"/>
        <v>29.981000000000002</v>
      </c>
      <c r="CY73" s="8"/>
      <c r="CZ73" s="4"/>
      <c r="DA73" s="5">
        <f t="shared" si="205"/>
        <v>0</v>
      </c>
      <c r="DB73" s="6"/>
      <c r="DC73" s="6"/>
      <c r="DD73" s="11">
        <f t="shared" si="206"/>
        <v>0</v>
      </c>
      <c r="DE73" s="11">
        <f t="shared" si="207"/>
        <v>0</v>
      </c>
      <c r="DF73" s="8" t="s">
        <v>34</v>
      </c>
      <c r="DG73" s="11">
        <f t="shared" si="208"/>
        <v>0</v>
      </c>
      <c r="DH73" s="15">
        <f t="shared" si="209"/>
        <v>20</v>
      </c>
      <c r="DI73" s="8"/>
      <c r="DJ73" s="8"/>
      <c r="DK73" s="7" t="s">
        <v>34</v>
      </c>
      <c r="DL73" s="8"/>
      <c r="DM73" s="10"/>
      <c r="DN73" s="29">
        <f t="shared" si="210"/>
        <v>29.981000000000002</v>
      </c>
      <c r="DO73" s="8"/>
      <c r="DP73" s="4"/>
      <c r="DQ73" s="122">
        <f t="shared" si="211"/>
        <v>0</v>
      </c>
      <c r="DR73" s="6"/>
      <c r="DS73" s="6"/>
      <c r="DT73" s="11">
        <f t="shared" si="212"/>
        <v>0</v>
      </c>
      <c r="DU73" s="11">
        <f t="shared" si="213"/>
        <v>0</v>
      </c>
      <c r="DV73" s="8" t="s">
        <v>34</v>
      </c>
      <c r="DW73" s="11">
        <f t="shared" si="214"/>
        <v>0</v>
      </c>
      <c r="DX73" s="15">
        <f t="shared" si="215"/>
        <v>20</v>
      </c>
      <c r="DY73" s="8"/>
      <c r="DZ73" s="8"/>
      <c r="EA73" s="7" t="s">
        <v>34</v>
      </c>
      <c r="EB73" s="8"/>
      <c r="EC73" s="10"/>
      <c r="ED73" s="29">
        <f t="shared" si="216"/>
        <v>29.981000000000002</v>
      </c>
      <c r="EE73" s="8"/>
      <c r="EF73" s="4"/>
      <c r="EG73" s="122">
        <f t="shared" si="220"/>
        <v>0</v>
      </c>
      <c r="EH73" s="6"/>
      <c r="EI73" s="6"/>
      <c r="EJ73" s="11">
        <f t="shared" si="221"/>
        <v>0</v>
      </c>
      <c r="EK73" s="11">
        <f t="shared" si="222"/>
        <v>0</v>
      </c>
      <c r="EL73" s="8" t="s">
        <v>34</v>
      </c>
      <c r="EM73" s="11">
        <f t="shared" si="217"/>
        <v>0</v>
      </c>
      <c r="EN73" s="15">
        <f t="shared" si="218"/>
        <v>20</v>
      </c>
      <c r="EO73" s="8"/>
      <c r="EP73" s="8"/>
      <c r="EQ73" s="7" t="s">
        <v>34</v>
      </c>
      <c r="ER73" s="8"/>
      <c r="ES73" s="10"/>
      <c r="ET73" s="29">
        <f t="shared" si="219"/>
        <v>29.981000000000002</v>
      </c>
      <c r="EU73" s="2"/>
      <c r="EV73" s="2"/>
      <c r="EW73" s="127"/>
      <c r="FA73" s="36"/>
      <c r="FB73" s="118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</row>
    <row r="74" spans="1:169" s="23" customFormat="1" ht="13.8" x14ac:dyDescent="0.3">
      <c r="A74" s="20">
        <v>6</v>
      </c>
      <c r="B74" s="1" t="s">
        <v>134</v>
      </c>
      <c r="C74" s="2">
        <v>29528</v>
      </c>
      <c r="D74" s="9">
        <v>120</v>
      </c>
      <c r="E74" s="9" t="s">
        <v>40</v>
      </c>
      <c r="F74" s="14">
        <v>60</v>
      </c>
      <c r="G74" s="8">
        <v>33.090000000000003</v>
      </c>
      <c r="H74" s="11"/>
      <c r="I74" s="121"/>
      <c r="J74" s="8"/>
      <c r="K74" s="8"/>
      <c r="L74" s="8"/>
      <c r="M74" s="8"/>
      <c r="N74" s="8" t="s">
        <v>55</v>
      </c>
      <c r="O74" s="8"/>
      <c r="P74" s="15">
        <f>O74+0</f>
        <v>0</v>
      </c>
      <c r="Q74" s="8">
        <v>30.376999999999999</v>
      </c>
      <c r="R74" s="8">
        <v>29.439</v>
      </c>
      <c r="S74" s="8" t="s">
        <v>34</v>
      </c>
      <c r="T74" s="12" t="s">
        <v>141</v>
      </c>
      <c r="U74" s="10"/>
      <c r="V74" s="29">
        <f>MIN(F74,G74,Q74,R74)</f>
        <v>29.439</v>
      </c>
      <c r="W74" s="8"/>
      <c r="X74" s="11"/>
      <c r="Y74" s="5">
        <f>IF(AND(Z$219&gt;4,X74=1),6)+IF(AND(Z$219&gt;4,X74=2),4)+IF(AND(Z$219&gt;4,X74=3),3)+IF(AND(Z$219&gt;4,X74=4),2)+IF(AND(Z$219&gt;4,X74=5),1)+IF(AND(Z$219&gt;4,X74&gt;5),1)+IF(AND(Z$219=4,X74=1),4)+IF(AND(Z$219=4,X74=2),3)+IF(AND(Z$219=4,X74=3),2)+IF(AND(Z$219=4,X74=4),1)+IF(AND(Z$219=3,X74=1),3)+IF(AND(Z$219=3,X74=2),2)+IF(AND(Z$219=3,X74=3),1)+IF(AND(Z$219=2,X74=1),2)+IF(AND(Z$219=2,X74=2),1)+IF(AND(Z$219=1,X74=1),1)</f>
        <v>0</v>
      </c>
      <c r="Z74" s="8"/>
      <c r="AA74" s="8"/>
      <c r="AB74" s="11">
        <f>IF(AND(Z$219&gt;4,Z74=1),12)+IF(AND(Z$219&gt;4,Z74=2),8)+IF(AND(Z$219&gt;4,Z74=3),6)+IF(AND(Z$219&gt;4,Z74=4),5)+IF(AND(Z$219&gt;4,Z74=5),4)+IF(AND(Z$219&gt;4,Z74=6),3)+IF(AND(Z$219&gt;4,Z74=7),2)+IF(AND(Z$219&gt;4,Z74&gt;7),1)+IF(AND(Z$219=4,Z74=1),8)+IF(AND(Z$219=4,Z74=2),6)+IF(AND(Z$219=4,Z74=3),4)+IF(AND(Z$219=4,Z74=4),2)+IF(AND(Z$219=3,Z74=1),6)+IF(AND(Z$219=3,Z74=2),4)+IF(AND(Z$219=3,Z74=3),2)+IF(AND(Z$219=2,Z74=1),4)+IF(AND(Z$219=2,Z74=2),2)+IF(AND(Z$219=1,Z74=1),2)</f>
        <v>0</v>
      </c>
      <c r="AC74" s="11">
        <f>IF(AND(Z$219&gt;4,AA74=1),12)+IF(AND(Z$219&gt;4,AA74=2),8)+IF(AND(Z$219&gt;4,AA74=3),6)+IF(AND(Z$219&gt;4,AA74=4),5)+IF(AND(Z$219&gt;4,AA74=5),4)+IF(AND(Z$219&gt;4,AA74=6),3)+IF(AND(Z$219&gt;4,AA74=7),2)+IF(AND(Z$219&gt;4,AA74&gt;7),1)+IF(AND(Z$219=4,AA74=1),8)+IF(AND(Z$219=4,AA74=2),6)+IF(AND(Z$219=4,AA74=3),4)+IF(AND(Z$219=4,AA74=4),2)+IF(AND(Z$219=3,AA74=1),6)+IF(AND(Z$219=3,AA74=2),4)+IF(AND(Z$219=3,AA74=3),2)+IF(AND(Z$219=2,AA74=1),4)+IF(AND(Z$219=2,AA74=2),2)+IF(AND(Z$219=1,AA74=1),2)</f>
        <v>0</v>
      </c>
      <c r="AD74" s="8" t="s">
        <v>34</v>
      </c>
      <c r="AE74" s="11">
        <f>+Y74+AB74+AC74+AK74</f>
        <v>0</v>
      </c>
      <c r="AF74" s="15">
        <f>AE74+P74</f>
        <v>0</v>
      </c>
      <c r="AG74" s="8"/>
      <c r="AH74" s="8"/>
      <c r="AI74" s="8" t="s">
        <v>34</v>
      </c>
      <c r="AJ74" s="10" t="s">
        <v>147</v>
      </c>
      <c r="AK74" s="10"/>
      <c r="AL74" s="29">
        <f>MIN(V74,W74,AG74,AH74)</f>
        <v>29.439</v>
      </c>
      <c r="AM74" s="8">
        <v>322.63099999999997</v>
      </c>
      <c r="AN74" s="4">
        <v>3</v>
      </c>
      <c r="AO74" s="122">
        <f>IF(AND(AP$219&gt;4,AN74=1),6)+IF(AND(AP$219&gt;4,AN74=2),4)+IF(AND(AP$219&gt;4,AN74=3),3)+IF(AND(AP$219&gt;4,AN74=4),2)+IF(AND(AP$219&gt;4,AN74=5),1)+IF(AND(AP$219&gt;4,AN74&gt;5),1)+IF(AND(AP$219=4,AN74=1),4)+IF(AND(AP$219=4,AN74=2),3)+IF(AND(AP$219=4,AN74=3),2)+IF(AND(AP$219=4,AN74=4),1)+IF(AND(AP$219=3,AN74=1),3)+IF(AND(AP$219=3,AN74=2),2)+IF(AND(AP$219=3,AN74=3),1)+IF(AND(AP$219=2,AN74=1),2)+IF(AND(AP$219=2,AN74=2),1)+IF(AND(AP$219=1,AN74=1),1)</f>
        <v>1</v>
      </c>
      <c r="AP74" s="6"/>
      <c r="AQ74" s="6">
        <v>2</v>
      </c>
      <c r="AR74" s="11">
        <f>IF(AND(AP$219&gt;4,AP74=1),12)+IF(AND(AP$219&gt;4,AP74=2),8)+IF(AND(AP$219&gt;4,AP74=3),6)+IF(AND(AP$219&gt;4,AP74=4),5)+IF(AND(AP$219&gt;4,AP74=5),4)+IF(AND(AP$219&gt;4,AP74=6),3)+IF(AND(AP$219&gt;4,AP74=7),2)+IF(AND(AP$219&gt;4,AP74&gt;7),1)+IF(AND(AP$219=4,AP74=1),8)+IF(AND(AP$219=4,AP74=2),6)+IF(AND(AP$219=4,AP74=3),4)+IF(AND(AP$219=4,AP74=4),2)+IF(AND(AP$219=3,AP74=1),6)+IF(AND(AP$219=3,AP74=2),4)+IF(AND(AP$219=3,AP74=3),2)+IF(AND(AP$219=2,AP74=1),4)+IF(AND(AP$219=2,AP74=2),2)+IF(AND(AP$219=1,AP74=1),2)</f>
        <v>0</v>
      </c>
      <c r="AS74" s="11">
        <f>IF(AND(AP$219&gt;4,AQ74=1),12)+IF(AND(AP$219&gt;4,AQ74=2),8)+IF(AND(AP$219&gt;4,AQ74=3),6)+IF(AND(AP$219&gt;4,AQ74=4),5)+IF(AND(AP$219&gt;4,AQ74=5),4)+IF(AND(AP$219&gt;4,AQ74=6),3)+IF(AND(AP$219&gt;4,AQ74=7),2)+IF(AND(AP$219&gt;4,AQ74&gt;7),1)+IF(AND(AP$219=4,AQ74=1),8)+IF(AND(AP$219=4,AQ74=2),6)+IF(AND(AP$219=4,AQ74=3),4)+IF(AND(AP$219=4,AQ74=4),2)+IF(AND(AP$219=3,AQ74=1),6)+IF(AND(AP$219=3,AQ74=2),4)+IF(AND(AP$219=3,AQ74=3),2)+IF(AND(AP$219=2,AQ74=1),4)+IF(AND(AP$219=2,AQ74=2),2)+IF(AND(AP$219=1,AQ74=1),2)</f>
        <v>4</v>
      </c>
      <c r="AT74" s="8" t="s">
        <v>34</v>
      </c>
      <c r="AU74" s="11">
        <f>+AO74+AR74+AS74+BA74</f>
        <v>5</v>
      </c>
      <c r="AV74" s="15">
        <f>AU74+AF74</f>
        <v>5</v>
      </c>
      <c r="AW74" s="8"/>
      <c r="AX74" s="8">
        <v>30.843</v>
      </c>
      <c r="AY74" s="8" t="s">
        <v>34</v>
      </c>
      <c r="AZ74" s="8" t="s">
        <v>147</v>
      </c>
      <c r="BA74" s="10"/>
      <c r="BB74" s="29">
        <f>MIN(AL74,AM74,AW74,AX74)</f>
        <v>29.439</v>
      </c>
      <c r="BC74" s="8"/>
      <c r="BD74" s="4"/>
      <c r="BE74" s="122">
        <f>IF(AND(BF$219&gt;4,BD74=1),6)+IF(AND(BF$219&gt;4,BD74=2),4)+IF(AND(BF$219&gt;4,BD74=3),3)+IF(AND(BF$219&gt;4,BD74=4),2)+IF(AND(BF$219&gt;4,BD74=5),1)+IF(AND(BF$219&gt;4,BD74&gt;5),1)+IF(AND(BF$219=4,BD74=1),4)+IF(AND(BF$219=4,BD74=2),3)+IF(AND(BF$219=4,BD74=3),2)+IF(AND(BF$219=4,BD74=4),1)+IF(AND(BF$219=3,BD74=1),3)+IF(AND(BF$219=3,BD74=2),2)+IF(AND(BF$219=3,BD74=3),1)+IF(AND(BF$219=2,BD74=1),2)+IF(AND(BF$219=2,BD74=2),1)+IF(AND(BF$219=1,BD74=1),1)</f>
        <v>0</v>
      </c>
      <c r="BF74" s="6"/>
      <c r="BG74" s="6"/>
      <c r="BH74" s="11">
        <f>IF(AND(BF$219&gt;4,BF74=1),12)+IF(AND(BF$219&gt;4,BF74=2),8)+IF(AND(BF$219&gt;4,BF74=3),6)+IF(AND(BF$219&gt;4,BF74=4),5)+IF(AND(BF$219&gt;4,BF74=5),4)+IF(AND(BF$219&gt;4,BF74=6),3)+IF(AND(BF$219&gt;4,BF74=7),2)+IF(AND(BF$219&gt;4,BF74&gt;7),1)+IF(AND(BF$219=4,BF74=1),8)+IF(AND(BF$219=4,BF74=2),6)+IF(AND(BF$219=4,BF74=3),4)+IF(AND(BF$219=4,BF74=4),2)+IF(AND(BF$219=3,BF74=1),6)+IF(AND(BF$219=3,BF74=2),4)+IF(AND(BF$219=3,BF74=3),2)+IF(AND(BF$219=2,BF74=1),4)+IF(AND(BF$219=2,BF74=2),2)+IF(AND(BF$219=1,BF74=1),2)</f>
        <v>0</v>
      </c>
      <c r="BI74" s="11">
        <f>IF(AND(BF$219&gt;4,BG74=1),12)+IF(AND(BF$219&gt;4,BG74=2),8)+IF(AND(BF$219&gt;4,BG74=3),6)+IF(AND(BF$219&gt;4,BG74=4),5)+IF(AND(BF$219&gt;4,BG74=5),4)+IF(AND(BF$219&gt;4,BG74=6),3)+IF(AND(BF$219&gt;4,BG74=7),2)+IF(AND(BF$219&gt;4,BG74&gt;7),1)+IF(AND(BF$219=4,BG74=1),8)+IF(AND(BF$219=4,BG74=2),6)+IF(AND(BF$219=4,BG74=3),4)+IF(AND(BF$219=4,BG74=4),2)+IF(AND(BF$219=3,BG74=1),6)+IF(AND(BF$219=3,BG74=2),4)+IF(AND(BF$219=3,BG74=3),2)+IF(AND(BF$219=2,BG74=1),4)+IF(AND(BF$219=2,BG74=2),2)+IF(AND(BF$219=1,BG74=1),2)</f>
        <v>0</v>
      </c>
      <c r="BJ74" s="8" t="s">
        <v>34</v>
      </c>
      <c r="BK74" s="11">
        <f>+BE74+BH74+BI74+BQ74</f>
        <v>0</v>
      </c>
      <c r="BL74" s="15">
        <f>BK74+AV74</f>
        <v>5</v>
      </c>
      <c r="BM74" s="8"/>
      <c r="BN74" s="8"/>
      <c r="BO74" s="8" t="s">
        <v>34</v>
      </c>
      <c r="BP74" s="8" t="s">
        <v>147</v>
      </c>
      <c r="BQ74" s="10"/>
      <c r="BR74" s="29">
        <f>MIN(BB74,BC74,BM74,BN74)</f>
        <v>29.439</v>
      </c>
      <c r="BS74" s="8"/>
      <c r="BT74" s="4"/>
      <c r="BU74" s="122">
        <f t="shared" si="193"/>
        <v>0</v>
      </c>
      <c r="BV74" s="6"/>
      <c r="BW74" s="6"/>
      <c r="BX74" s="11">
        <f t="shared" si="194"/>
        <v>0</v>
      </c>
      <c r="BY74" s="11">
        <f t="shared" si="195"/>
        <v>0</v>
      </c>
      <c r="BZ74" s="8" t="s">
        <v>34</v>
      </c>
      <c r="CA74" s="11">
        <f t="shared" si="196"/>
        <v>0</v>
      </c>
      <c r="CB74" s="15">
        <f t="shared" si="197"/>
        <v>5</v>
      </c>
      <c r="CC74" s="8"/>
      <c r="CD74" s="8"/>
      <c r="CE74" s="8" t="s">
        <v>34</v>
      </c>
      <c r="CF74" s="8" t="s">
        <v>147</v>
      </c>
      <c r="CG74" s="10"/>
      <c r="CH74" s="29">
        <f t="shared" si="198"/>
        <v>29.439</v>
      </c>
      <c r="CI74" s="8"/>
      <c r="CJ74" s="4"/>
      <c r="CK74" s="5">
        <f t="shared" si="199"/>
        <v>0</v>
      </c>
      <c r="CL74" s="6"/>
      <c r="CM74" s="6"/>
      <c r="CN74" s="11">
        <f t="shared" si="200"/>
        <v>0</v>
      </c>
      <c r="CO74" s="11">
        <f t="shared" si="201"/>
        <v>0</v>
      </c>
      <c r="CP74" s="8" t="s">
        <v>34</v>
      </c>
      <c r="CQ74" s="11">
        <f t="shared" si="202"/>
        <v>0</v>
      </c>
      <c r="CR74" s="15">
        <f t="shared" si="203"/>
        <v>5</v>
      </c>
      <c r="CS74" s="8"/>
      <c r="CT74" s="8"/>
      <c r="CU74" s="8" t="s">
        <v>34</v>
      </c>
      <c r="CV74" s="8" t="s">
        <v>147</v>
      </c>
      <c r="CW74" s="10"/>
      <c r="CX74" s="29">
        <f t="shared" si="204"/>
        <v>29.439</v>
      </c>
      <c r="CY74" s="8"/>
      <c r="CZ74" s="4"/>
      <c r="DA74" s="5">
        <f t="shared" si="205"/>
        <v>0</v>
      </c>
      <c r="DB74" s="6"/>
      <c r="DC74" s="6"/>
      <c r="DD74" s="11">
        <f t="shared" si="206"/>
        <v>0</v>
      </c>
      <c r="DE74" s="11">
        <f t="shared" si="207"/>
        <v>0</v>
      </c>
      <c r="DF74" s="8" t="s">
        <v>34</v>
      </c>
      <c r="DG74" s="11">
        <f t="shared" si="208"/>
        <v>0</v>
      </c>
      <c r="DH74" s="15">
        <f t="shared" si="209"/>
        <v>5</v>
      </c>
      <c r="DI74" s="8"/>
      <c r="DJ74" s="8"/>
      <c r="DK74" s="8" t="s">
        <v>34</v>
      </c>
      <c r="DL74" s="8" t="s">
        <v>147</v>
      </c>
      <c r="DM74" s="10"/>
      <c r="DN74" s="29">
        <f t="shared" si="210"/>
        <v>29.439</v>
      </c>
      <c r="DO74" s="8">
        <v>32.628</v>
      </c>
      <c r="DP74" s="4">
        <v>4</v>
      </c>
      <c r="DQ74" s="122">
        <f t="shared" si="211"/>
        <v>2</v>
      </c>
      <c r="DR74" s="6">
        <v>5</v>
      </c>
      <c r="DS74" s="6"/>
      <c r="DT74" s="11">
        <f t="shared" si="212"/>
        <v>4</v>
      </c>
      <c r="DU74" s="11">
        <f t="shared" si="213"/>
        <v>0</v>
      </c>
      <c r="DV74" s="8" t="s">
        <v>34</v>
      </c>
      <c r="DW74" s="11">
        <f t="shared" si="214"/>
        <v>6</v>
      </c>
      <c r="DX74" s="15">
        <f t="shared" si="215"/>
        <v>11</v>
      </c>
      <c r="DY74" s="8">
        <v>32.286999999999999</v>
      </c>
      <c r="DZ74" s="8"/>
      <c r="EA74" s="8" t="s">
        <v>34</v>
      </c>
      <c r="EB74" s="8" t="s">
        <v>147</v>
      </c>
      <c r="EC74" s="10"/>
      <c r="ED74" s="29">
        <f t="shared" si="216"/>
        <v>29.439</v>
      </c>
      <c r="EE74" s="8"/>
      <c r="EF74" s="4"/>
      <c r="EG74" s="122">
        <f t="shared" si="220"/>
        <v>0</v>
      </c>
      <c r="EH74" s="6"/>
      <c r="EI74" s="6"/>
      <c r="EJ74" s="11">
        <f t="shared" si="221"/>
        <v>0</v>
      </c>
      <c r="EK74" s="11">
        <f t="shared" si="222"/>
        <v>0</v>
      </c>
      <c r="EL74" s="8" t="s">
        <v>34</v>
      </c>
      <c r="EM74" s="11">
        <f t="shared" si="217"/>
        <v>0</v>
      </c>
      <c r="EN74" s="15">
        <f t="shared" si="218"/>
        <v>11</v>
      </c>
      <c r="EO74" s="8"/>
      <c r="EP74" s="8"/>
      <c r="EQ74" s="8" t="s">
        <v>34</v>
      </c>
      <c r="ER74" s="8" t="s">
        <v>147</v>
      </c>
      <c r="ES74" s="10"/>
      <c r="ET74" s="29">
        <f t="shared" si="219"/>
        <v>29.439</v>
      </c>
      <c r="EU74" s="2"/>
      <c r="EV74" s="2"/>
      <c r="EW74" s="127"/>
      <c r="FA74" s="36"/>
      <c r="FB74" s="118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</row>
    <row r="75" spans="1:169" s="23" customFormat="1" ht="13.8" x14ac:dyDescent="0.3">
      <c r="A75" s="20">
        <v>7</v>
      </c>
      <c r="B75" s="9" t="s">
        <v>93</v>
      </c>
      <c r="C75" s="8">
        <v>1378</v>
      </c>
      <c r="D75" s="9">
        <v>611</v>
      </c>
      <c r="E75" s="9" t="s">
        <v>94</v>
      </c>
      <c r="F75" s="14">
        <v>30.638000000000002</v>
      </c>
      <c r="G75" s="8">
        <v>30.809000000000001</v>
      </c>
      <c r="H75" s="4">
        <v>4</v>
      </c>
      <c r="I75" s="122">
        <f>IF(AND(J$219&gt;4,H75=1),6)+IF(AND(J$219&gt;4,H75=2),4)+IF(AND(J$219&gt;4,H75=3),3)+IF(AND(J$219&gt;4,H75=4),2)+IF(AND(J$219&gt;4,H75=5),1)+IF(AND(J$219&gt;4,H75&gt;5),1)+IF(AND(J$219=4,H75=1),4)+IF(AND(J$219=4,H75=2),3)+IF(AND(J$219=4,H75=3),2)+IF(AND(J$219=4,H75=4),1)+IF(AND(J$219=3,H75=1),3)+IF(AND(J$219=3,H75=2),2)+IF(AND(J$219=3,H75=3),1)+IF(AND(J$219=2,H75=1),2)+IF(AND(J$219=2,H75=2),1)+IF(AND(J$219=1,H75=1),1)</f>
        <v>2</v>
      </c>
      <c r="J75" s="6">
        <v>3</v>
      </c>
      <c r="K75" s="6"/>
      <c r="L75" s="11">
        <f>IF(AND(J$219&gt;4,J75=1),12)+IF(AND(J$219&gt;4,J75=2),8)+IF(AND(J$219&gt;4,J75=3),6)+IF(AND(J$219&gt;4,J75=4),5)+IF(AND(J$219&gt;4,J75=5),4)+IF(AND(J$219&gt;4,J75=6),3)+IF(AND(J$219&gt;4,J75=7),2)+IF(AND(J$219&gt;4,J75&gt;7),1)+IF(AND(J$219=4,J75=1),8)+IF(AND(J$219=4,J75=2),6)+IF(AND(J$219=4,J75=3),4)+IF(AND(J$219=4,J75=4),2)+IF(AND(J$219=3,J75=1),6)+IF(AND(J$219=3,J75=2),4)+IF(AND(J$219=3,J75=3),2)+IF(AND(J$219=2,J75=1),4)+IF(AND(J$219=2,J75=2),2)+IF(AND(J$219=1,J75=1),2)</f>
        <v>6</v>
      </c>
      <c r="M75" s="11">
        <f>IF(AND(J$219&gt;4,K75=1),12)+IF(AND(J$219&gt;4,K75=2),8)+IF(AND(J$219&gt;4,K75=3),6)+IF(AND(J$219&gt;4,K75=4),5)+IF(AND(J$219&gt;4,K75=5),4)+IF(AND(J$219&gt;4,K75=6),3)+IF(AND(J$219&gt;4,K75=7),2)+IF(AND(J$219&gt;4,K75&gt;7),1)+IF(AND(J$219=4,K75=1),8)+IF(AND(J$219=4,K75=2),6)+IF(AND(J$219=4,K75=3),4)+IF(AND(J$219=4,K75=4),2)+IF(AND(J$219=3,K75=1),6)+IF(AND(J$219=3,K75=2),4)+IF(AND(J$219=3,K75=3),2)+IF(AND(J$219=2,K75=1),4)+IF(AND(J$219=2,K75=2),2)+IF(AND(J$219=1,K75=1),2)</f>
        <v>0</v>
      </c>
      <c r="N75" s="8" t="s">
        <v>34</v>
      </c>
      <c r="O75" s="11">
        <f>+I75+L75+M75+U75</f>
        <v>8</v>
      </c>
      <c r="P75" s="15">
        <f>O75+0</f>
        <v>8</v>
      </c>
      <c r="Q75" s="8">
        <v>30.831</v>
      </c>
      <c r="R75" s="8"/>
      <c r="S75" s="7" t="s">
        <v>34</v>
      </c>
      <c r="T75" s="8"/>
      <c r="U75" s="10"/>
      <c r="V75" s="29">
        <f>MIN(F75,G75,Q75,R75)</f>
        <v>30.638000000000002</v>
      </c>
      <c r="W75" s="8"/>
      <c r="X75" s="4"/>
      <c r="Y75" s="5">
        <f>IF(AND(Z$219&gt;4,X75=1),6)+IF(AND(Z$219&gt;4,X75=2),4)+IF(AND(Z$219&gt;4,X75=3),3)+IF(AND(Z$219&gt;4,X75=4),2)+IF(AND(Z$219&gt;4,X75=5),1)+IF(AND(Z$219&gt;4,X75&gt;5),1)+IF(AND(Z$219=4,X75=1),4)+IF(AND(Z$219=4,X75=2),3)+IF(AND(Z$219=4,X75=3),2)+IF(AND(Z$219=4,X75=4),1)+IF(AND(Z$219=3,X75=1),3)+IF(AND(Z$219=3,X75=2),2)+IF(AND(Z$219=3,X75=3),1)+IF(AND(Z$219=2,X75=1),2)+IF(AND(Z$219=2,X75=2),1)+IF(AND(Z$219=1,X75=1),1)</f>
        <v>0</v>
      </c>
      <c r="Z75" s="6"/>
      <c r="AA75" s="6"/>
      <c r="AB75" s="11">
        <f>IF(AND(Z$219&gt;4,Z75=1),12)+IF(AND(Z$219&gt;4,Z75=2),8)+IF(AND(Z$219&gt;4,Z75=3),6)+IF(AND(Z$219&gt;4,Z75=4),5)+IF(AND(Z$219&gt;4,Z75=5),4)+IF(AND(Z$219&gt;4,Z75=6),3)+IF(AND(Z$219&gt;4,Z75=7),2)+IF(AND(Z$219&gt;4,Z75&gt;7),1)+IF(AND(Z$219=4,Z75=1),8)+IF(AND(Z$219=4,Z75=2),6)+IF(AND(Z$219=4,Z75=3),4)+IF(AND(Z$219=4,Z75=4),2)+IF(AND(Z$219=3,Z75=1),6)+IF(AND(Z$219=3,Z75=2),4)+IF(AND(Z$219=3,Z75=3),2)+IF(AND(Z$219=2,Z75=1),4)+IF(AND(Z$219=2,Z75=2),2)+IF(AND(Z$219=1,Z75=1),2)</f>
        <v>0</v>
      </c>
      <c r="AC75" s="11">
        <f>IF(AND(Z$219&gt;4,AA75=1),12)+IF(AND(Z$219&gt;4,AA75=2),8)+IF(AND(Z$219&gt;4,AA75=3),6)+IF(AND(Z$219&gt;4,AA75=4),5)+IF(AND(Z$219&gt;4,AA75=5),4)+IF(AND(Z$219&gt;4,AA75=6),3)+IF(AND(Z$219&gt;4,AA75=7),2)+IF(AND(Z$219&gt;4,AA75&gt;7),1)+IF(AND(Z$219=4,AA75=1),8)+IF(AND(Z$219=4,AA75=2),6)+IF(AND(Z$219=4,AA75=3),4)+IF(AND(Z$219=4,AA75=4),2)+IF(AND(Z$219=3,AA75=1),6)+IF(AND(Z$219=3,AA75=2),4)+IF(AND(Z$219=3,AA75=3),2)+IF(AND(Z$219=2,AA75=1),4)+IF(AND(Z$219=2,AA75=2),2)+IF(AND(Z$219=1,AA75=1),2)</f>
        <v>0</v>
      </c>
      <c r="AD75" s="8" t="s">
        <v>34</v>
      </c>
      <c r="AE75" s="11">
        <f>+Y75+AB75+AC75+AK75</f>
        <v>0</v>
      </c>
      <c r="AF75" s="15">
        <f>AE75+P75</f>
        <v>8</v>
      </c>
      <c r="AG75" s="8"/>
      <c r="AH75" s="8"/>
      <c r="AI75" s="7" t="s">
        <v>34</v>
      </c>
      <c r="AJ75" s="8"/>
      <c r="AK75" s="10"/>
      <c r="AL75" s="29">
        <f>MIN(V75,W75,AG75,AH75)</f>
        <v>30.638000000000002</v>
      </c>
      <c r="AM75" s="8"/>
      <c r="AN75" s="4"/>
      <c r="AO75" s="122">
        <f>IF(AND(AP$219&gt;4,AN75=1),6)+IF(AND(AP$219&gt;4,AN75=2),4)+IF(AND(AP$219&gt;4,AN75=3),3)+IF(AND(AP$219&gt;4,AN75=4),2)+IF(AND(AP$219&gt;4,AN75=5),1)+IF(AND(AP$219&gt;4,AN75&gt;5),1)+IF(AND(AP$219=4,AN75=1),4)+IF(AND(AP$219=4,AN75=2),3)+IF(AND(AP$219=4,AN75=3),2)+IF(AND(AP$219=4,AN75=4),1)+IF(AND(AP$219=3,AN75=1),3)+IF(AND(AP$219=3,AN75=2),2)+IF(AND(AP$219=3,AN75=3),1)+IF(AND(AP$219=2,AN75=1),2)+IF(AND(AP$219=2,AN75=2),1)+IF(AND(AP$219=1,AN75=1),1)</f>
        <v>0</v>
      </c>
      <c r="AP75" s="6"/>
      <c r="AQ75" s="6"/>
      <c r="AR75" s="11">
        <f>IF(AND(AP$219&gt;4,AP75=1),12)+IF(AND(AP$219&gt;4,AP75=2),8)+IF(AND(AP$219&gt;4,AP75=3),6)+IF(AND(AP$219&gt;4,AP75=4),5)+IF(AND(AP$219&gt;4,AP75=5),4)+IF(AND(AP$219&gt;4,AP75=6),3)+IF(AND(AP$219&gt;4,AP75=7),2)+IF(AND(AP$219&gt;4,AP75&gt;7),1)+IF(AND(AP$219=4,AP75=1),8)+IF(AND(AP$219=4,AP75=2),6)+IF(AND(AP$219=4,AP75=3),4)+IF(AND(AP$219=4,AP75=4),2)+IF(AND(AP$219=3,AP75=1),6)+IF(AND(AP$219=3,AP75=2),4)+IF(AND(AP$219=3,AP75=3),2)+IF(AND(AP$219=2,AP75=1),4)+IF(AND(AP$219=2,AP75=2),2)+IF(AND(AP$219=1,AP75=1),2)</f>
        <v>0</v>
      </c>
      <c r="AS75" s="11">
        <f>IF(AND(AP$219&gt;4,AQ75=1),12)+IF(AND(AP$219&gt;4,AQ75=2),8)+IF(AND(AP$219&gt;4,AQ75=3),6)+IF(AND(AP$219&gt;4,AQ75=4),5)+IF(AND(AP$219&gt;4,AQ75=5),4)+IF(AND(AP$219&gt;4,AQ75=6),3)+IF(AND(AP$219&gt;4,AQ75=7),2)+IF(AND(AP$219&gt;4,AQ75&gt;7),1)+IF(AND(AP$219=4,AQ75=1),8)+IF(AND(AP$219=4,AQ75=2),6)+IF(AND(AP$219=4,AQ75=3),4)+IF(AND(AP$219=4,AQ75=4),2)+IF(AND(AP$219=3,AQ75=1),6)+IF(AND(AP$219=3,AQ75=2),4)+IF(AND(AP$219=3,AQ75=3),2)+IF(AND(AP$219=2,AQ75=1),4)+IF(AND(AP$219=2,AQ75=2),2)+IF(AND(AP$219=1,AQ75=1),2)</f>
        <v>0</v>
      </c>
      <c r="AT75" s="8" t="s">
        <v>34</v>
      </c>
      <c r="AU75" s="11">
        <f>+AO75+AR75+AS75+BA75</f>
        <v>0</v>
      </c>
      <c r="AV75" s="15">
        <f>AU75+AF75</f>
        <v>8</v>
      </c>
      <c r="AW75" s="8"/>
      <c r="AX75" s="8"/>
      <c r="AY75" s="7" t="s">
        <v>34</v>
      </c>
      <c r="AZ75" s="8"/>
      <c r="BA75" s="10"/>
      <c r="BB75" s="29">
        <f>MIN(AL75,AM75,AW75,AX75)</f>
        <v>30.638000000000002</v>
      </c>
      <c r="BC75" s="8"/>
      <c r="BD75" s="4"/>
      <c r="BE75" s="122">
        <f>IF(AND(BF$219&gt;4,BD75=1),6)+IF(AND(BF$219&gt;4,BD75=2),4)+IF(AND(BF$219&gt;4,BD75=3),3)+IF(AND(BF$219&gt;4,BD75=4),2)+IF(AND(BF$219&gt;4,BD75=5),1)+IF(AND(BF$219&gt;4,BD75&gt;5),1)+IF(AND(BF$219=4,BD75=1),4)+IF(AND(BF$219=4,BD75=2),3)+IF(AND(BF$219=4,BD75=3),2)+IF(AND(BF$219=4,BD75=4),1)+IF(AND(BF$219=3,BD75=1),3)+IF(AND(BF$219=3,BD75=2),2)+IF(AND(BF$219=3,BD75=3),1)+IF(AND(BF$219=2,BD75=1),2)+IF(AND(BF$219=2,BD75=2),1)+IF(AND(BF$219=1,BD75=1),1)</f>
        <v>0</v>
      </c>
      <c r="BF75" s="6"/>
      <c r="BG75" s="6"/>
      <c r="BH75" s="11">
        <f>IF(AND(BF$219&gt;4,BF75=1),12)+IF(AND(BF$219&gt;4,BF75=2),8)+IF(AND(BF$219&gt;4,BF75=3),6)+IF(AND(BF$219&gt;4,BF75=4),5)+IF(AND(BF$219&gt;4,BF75=5),4)+IF(AND(BF$219&gt;4,BF75=6),3)+IF(AND(BF$219&gt;4,BF75=7),2)+IF(AND(BF$219&gt;4,BF75&gt;7),1)+IF(AND(BF$219=4,BF75=1),8)+IF(AND(BF$219=4,BF75=2),6)+IF(AND(BF$219=4,BF75=3),4)+IF(AND(BF$219=4,BF75=4),2)+IF(AND(BF$219=3,BF75=1),6)+IF(AND(BF$219=3,BF75=2),4)+IF(AND(BF$219=3,BF75=3),2)+IF(AND(BF$219=2,BF75=1),4)+IF(AND(BF$219=2,BF75=2),2)+IF(AND(BF$219=1,BF75=1),2)</f>
        <v>0</v>
      </c>
      <c r="BI75" s="11">
        <f>IF(AND(BF$219&gt;4,BG75=1),12)+IF(AND(BF$219&gt;4,BG75=2),8)+IF(AND(BF$219&gt;4,BG75=3),6)+IF(AND(BF$219&gt;4,BG75=4),5)+IF(AND(BF$219&gt;4,BG75=5),4)+IF(AND(BF$219&gt;4,BG75=6),3)+IF(AND(BF$219&gt;4,BG75=7),2)+IF(AND(BF$219&gt;4,BG75&gt;7),1)+IF(AND(BF$219=4,BG75=1),8)+IF(AND(BF$219=4,BG75=2),6)+IF(AND(BF$219=4,BG75=3),4)+IF(AND(BF$219=4,BG75=4),2)+IF(AND(BF$219=3,BG75=1),6)+IF(AND(BF$219=3,BG75=2),4)+IF(AND(BF$219=3,BG75=3),2)+IF(AND(BF$219=2,BG75=1),4)+IF(AND(BF$219=2,BG75=2),2)+IF(AND(BF$219=1,BG75=1),2)</f>
        <v>0</v>
      </c>
      <c r="BJ75" s="8" t="s">
        <v>34</v>
      </c>
      <c r="BK75" s="11">
        <f>+BE75+BH75+BI75+BQ75</f>
        <v>0</v>
      </c>
      <c r="BL75" s="15">
        <f>BK75+AV75</f>
        <v>8</v>
      </c>
      <c r="BM75" s="8"/>
      <c r="BN75" s="8"/>
      <c r="BO75" s="7" t="s">
        <v>34</v>
      </c>
      <c r="BP75" s="8"/>
      <c r="BQ75" s="10"/>
      <c r="BR75" s="29">
        <f>MIN(BB75,BC75,BM75,BN75)</f>
        <v>30.638000000000002</v>
      </c>
      <c r="BS75" s="8"/>
      <c r="BT75" s="4"/>
      <c r="BU75" s="122">
        <f t="shared" si="193"/>
        <v>0</v>
      </c>
      <c r="BV75" s="6"/>
      <c r="BW75" s="6"/>
      <c r="BX75" s="11">
        <f t="shared" si="194"/>
        <v>0</v>
      </c>
      <c r="BY75" s="11">
        <f t="shared" si="195"/>
        <v>0</v>
      </c>
      <c r="BZ75" s="8" t="s">
        <v>34</v>
      </c>
      <c r="CA75" s="11">
        <f t="shared" si="196"/>
        <v>0</v>
      </c>
      <c r="CB75" s="15">
        <f t="shared" si="197"/>
        <v>8</v>
      </c>
      <c r="CC75" s="8"/>
      <c r="CD75" s="8"/>
      <c r="CE75" s="7" t="s">
        <v>34</v>
      </c>
      <c r="CF75" s="8"/>
      <c r="CG75" s="10"/>
      <c r="CH75" s="29">
        <f t="shared" si="198"/>
        <v>30.638000000000002</v>
      </c>
      <c r="CI75" s="8"/>
      <c r="CJ75" s="4"/>
      <c r="CK75" s="5">
        <f t="shared" si="199"/>
        <v>0</v>
      </c>
      <c r="CL75" s="6"/>
      <c r="CM75" s="6"/>
      <c r="CN75" s="11">
        <f t="shared" si="200"/>
        <v>0</v>
      </c>
      <c r="CO75" s="11">
        <f t="shared" si="201"/>
        <v>0</v>
      </c>
      <c r="CP75" s="8" t="s">
        <v>34</v>
      </c>
      <c r="CQ75" s="11">
        <f t="shared" si="202"/>
        <v>0</v>
      </c>
      <c r="CR75" s="15">
        <f t="shared" si="203"/>
        <v>8</v>
      </c>
      <c r="CS75" s="8"/>
      <c r="CT75" s="8"/>
      <c r="CU75" s="7" t="s">
        <v>34</v>
      </c>
      <c r="CV75" s="8"/>
      <c r="CW75" s="10"/>
      <c r="CX75" s="29">
        <f t="shared" si="204"/>
        <v>30.638000000000002</v>
      </c>
      <c r="CY75" s="8"/>
      <c r="CZ75" s="4"/>
      <c r="DA75" s="5">
        <f t="shared" si="205"/>
        <v>0</v>
      </c>
      <c r="DB75" s="6"/>
      <c r="DC75" s="6"/>
      <c r="DD75" s="11">
        <f t="shared" si="206"/>
        <v>0</v>
      </c>
      <c r="DE75" s="11">
        <f t="shared" si="207"/>
        <v>0</v>
      </c>
      <c r="DF75" s="8" t="s">
        <v>34</v>
      </c>
      <c r="DG75" s="11">
        <f t="shared" si="208"/>
        <v>0</v>
      </c>
      <c r="DH75" s="15">
        <f t="shared" si="209"/>
        <v>8</v>
      </c>
      <c r="DI75" s="8"/>
      <c r="DJ75" s="8"/>
      <c r="DK75" s="7" t="s">
        <v>34</v>
      </c>
      <c r="DL75" s="8"/>
      <c r="DM75" s="10"/>
      <c r="DN75" s="29">
        <f t="shared" si="210"/>
        <v>30.638000000000002</v>
      </c>
      <c r="DO75" s="8"/>
      <c r="DP75" s="4"/>
      <c r="DQ75" s="122">
        <f t="shared" si="211"/>
        <v>0</v>
      </c>
      <c r="DR75" s="6"/>
      <c r="DS75" s="6"/>
      <c r="DT75" s="11">
        <f t="shared" si="212"/>
        <v>0</v>
      </c>
      <c r="DU75" s="11">
        <f t="shared" si="213"/>
        <v>0</v>
      </c>
      <c r="DV75" s="8" t="s">
        <v>34</v>
      </c>
      <c r="DW75" s="11">
        <f t="shared" si="214"/>
        <v>0</v>
      </c>
      <c r="DX75" s="15">
        <f t="shared" si="215"/>
        <v>8</v>
      </c>
      <c r="DY75" s="8"/>
      <c r="DZ75" s="8"/>
      <c r="EA75" s="7" t="s">
        <v>34</v>
      </c>
      <c r="EB75" s="8"/>
      <c r="EC75" s="10"/>
      <c r="ED75" s="29">
        <f t="shared" si="216"/>
        <v>30.638000000000002</v>
      </c>
      <c r="EE75" s="8"/>
      <c r="EF75" s="4"/>
      <c r="EG75" s="122">
        <f t="shared" si="220"/>
        <v>0</v>
      </c>
      <c r="EH75" s="6"/>
      <c r="EI75" s="6"/>
      <c r="EJ75" s="11">
        <f t="shared" si="221"/>
        <v>0</v>
      </c>
      <c r="EK75" s="11">
        <f t="shared" si="222"/>
        <v>0</v>
      </c>
      <c r="EL75" s="8" t="s">
        <v>34</v>
      </c>
      <c r="EM75" s="11">
        <f t="shared" si="217"/>
        <v>0</v>
      </c>
      <c r="EN75" s="15">
        <f t="shared" si="218"/>
        <v>8</v>
      </c>
      <c r="EO75" s="8"/>
      <c r="EP75" s="8"/>
      <c r="EQ75" s="7" t="s">
        <v>34</v>
      </c>
      <c r="ER75" s="8"/>
      <c r="ES75" s="10"/>
      <c r="ET75" s="29">
        <f t="shared" si="219"/>
        <v>30.638000000000002</v>
      </c>
      <c r="EU75" s="2"/>
      <c r="EV75" s="2"/>
      <c r="EW75" s="127"/>
      <c r="FA75" s="36"/>
      <c r="FB75" s="118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</row>
    <row r="76" spans="1:169" s="23" customFormat="1" ht="13.8" x14ac:dyDescent="0.3">
      <c r="A76" s="20">
        <v>8</v>
      </c>
      <c r="B76" s="1" t="s">
        <v>154</v>
      </c>
      <c r="C76" s="2">
        <v>29294</v>
      </c>
      <c r="D76" s="9">
        <v>169</v>
      </c>
      <c r="E76" s="9" t="s">
        <v>26</v>
      </c>
      <c r="F76" s="14"/>
      <c r="G76" s="28"/>
      <c r="H76" s="11"/>
      <c r="I76" s="121"/>
      <c r="J76" s="8"/>
      <c r="K76" s="8"/>
      <c r="L76" s="8"/>
      <c r="M76" s="8"/>
      <c r="N76" s="8"/>
      <c r="O76" s="8"/>
      <c r="P76" s="15"/>
      <c r="Q76" s="8"/>
      <c r="R76" s="8"/>
      <c r="S76" s="8"/>
      <c r="T76" s="8"/>
      <c r="U76" s="10"/>
      <c r="V76" s="29"/>
      <c r="W76" s="28"/>
      <c r="X76" s="11"/>
      <c r="Y76" s="8"/>
      <c r="Z76" s="8"/>
      <c r="AA76" s="8"/>
      <c r="AB76" s="8"/>
      <c r="AC76" s="8"/>
      <c r="AD76" s="8"/>
      <c r="AE76" s="8"/>
      <c r="AF76" s="15"/>
      <c r="AG76" s="8">
        <v>31.483000000000001</v>
      </c>
      <c r="AH76" s="8">
        <v>29.084</v>
      </c>
      <c r="AI76" s="8"/>
      <c r="AJ76" s="12" t="s">
        <v>141</v>
      </c>
      <c r="AK76" s="10"/>
      <c r="AL76" s="29">
        <f>MIN(V76,W76,AG76,AH76)</f>
        <v>29.084</v>
      </c>
      <c r="AM76" s="28"/>
      <c r="AN76" s="4"/>
      <c r="AO76" s="122">
        <f>IF(AND(AP$219&gt;4,AN76=1),6)+IF(AND(AP$219&gt;4,AN76=2),4)+IF(AND(AP$219&gt;4,AN76=3),3)+IF(AND(AP$219&gt;4,AN76=4),2)+IF(AND(AP$219&gt;4,AN76=5),1)+IF(AND(AP$219&gt;4,AN76&gt;5),1)+IF(AND(AP$219=4,AN76=1),4)+IF(AND(AP$219=4,AN76=2),3)+IF(AND(AP$219=4,AN76=3),2)+IF(AND(AP$219=4,AN76=4),1)+IF(AND(AP$219=3,AN76=1),3)+IF(AND(AP$219=3,AN76=2),2)+IF(AND(AP$219=3,AN76=3),1)+IF(AND(AP$219=2,AN76=1),2)+IF(AND(AP$219=2,AN76=2),1)+IF(AND(AP$219=1,AN76=1),1)</f>
        <v>0</v>
      </c>
      <c r="AP76" s="6"/>
      <c r="AQ76" s="6"/>
      <c r="AR76" s="11">
        <f>IF(AND(AP$219&gt;4,AP76=1),12)+IF(AND(AP$219&gt;4,AP76=2),8)+IF(AND(AP$219&gt;4,AP76=3),6)+IF(AND(AP$219&gt;4,AP76=4),5)+IF(AND(AP$219&gt;4,AP76=5),4)+IF(AND(AP$219&gt;4,AP76=6),3)+IF(AND(AP$219&gt;4,AP76=7),2)+IF(AND(AP$219&gt;4,AP76&gt;7),1)+IF(AND(AP$219=4,AP76=1),8)+IF(AND(AP$219=4,AP76=2),6)+IF(AND(AP$219=4,AP76=3),4)+IF(AND(AP$219=4,AP76=4),2)+IF(AND(AP$219=3,AP76=1),6)+IF(AND(AP$219=3,AP76=2),4)+IF(AND(AP$219=3,AP76=3),2)+IF(AND(AP$219=2,AP76=1),4)+IF(AND(AP$219=2,AP76=2),2)+IF(AND(AP$219=1,AP76=1),2)</f>
        <v>0</v>
      </c>
      <c r="AS76" s="11">
        <f>IF(AND(AP$219&gt;4,AQ76=1),12)+IF(AND(AP$219&gt;4,AQ76=2),8)+IF(AND(AP$219&gt;4,AQ76=3),6)+IF(AND(AP$219&gt;4,AQ76=4),5)+IF(AND(AP$219&gt;4,AQ76=5),4)+IF(AND(AP$219&gt;4,AQ76=6),3)+IF(AND(AP$219&gt;4,AQ76=7),2)+IF(AND(AP$219&gt;4,AQ76&gt;7),1)+IF(AND(AP$219=4,AQ76=1),8)+IF(AND(AP$219=4,AQ76=2),6)+IF(AND(AP$219=4,AQ76=3),4)+IF(AND(AP$219=4,AQ76=4),2)+IF(AND(AP$219=3,AQ76=1),6)+IF(AND(AP$219=3,AQ76=2),4)+IF(AND(AP$219=3,AQ76=3),2)+IF(AND(AP$219=2,AQ76=1),4)+IF(AND(AP$219=2,AQ76=2),2)+IF(AND(AP$219=1,AQ76=1),2)</f>
        <v>0</v>
      </c>
      <c r="AT76" s="8" t="s">
        <v>34</v>
      </c>
      <c r="AU76" s="11">
        <f>+AO76+AR76+AS76+BA76</f>
        <v>0</v>
      </c>
      <c r="AV76" s="15">
        <f>AU76+AF76</f>
        <v>0</v>
      </c>
      <c r="AW76" s="8"/>
      <c r="AX76" s="8"/>
      <c r="AY76" s="8" t="s">
        <v>34</v>
      </c>
      <c r="AZ76" s="8" t="s">
        <v>147</v>
      </c>
      <c r="BA76" s="10"/>
      <c r="BB76" s="29">
        <f>MIN(AL76,AM76,AW76,AX76)</f>
        <v>29.084</v>
      </c>
      <c r="BC76" s="28"/>
      <c r="BD76" s="4"/>
      <c r="BE76" s="122">
        <f>IF(AND(BF$219&gt;4,BD76=1),6)+IF(AND(BF$219&gt;4,BD76=2),4)+IF(AND(BF$219&gt;4,BD76=3),3)+IF(AND(BF$219&gt;4,BD76=4),2)+IF(AND(BF$219&gt;4,BD76=5),1)+IF(AND(BF$219&gt;4,BD76&gt;5),1)+IF(AND(BF$219=4,BD76=1),4)+IF(AND(BF$219=4,BD76=2),3)+IF(AND(BF$219=4,BD76=3),2)+IF(AND(BF$219=4,BD76=4),1)+IF(AND(BF$219=3,BD76=1),3)+IF(AND(BF$219=3,BD76=2),2)+IF(AND(BF$219=3,BD76=3),1)+IF(AND(BF$219=2,BD76=1),2)+IF(AND(BF$219=2,BD76=2),1)+IF(AND(BF$219=1,BD76=1),1)</f>
        <v>0</v>
      </c>
      <c r="BF76" s="6"/>
      <c r="BG76" s="6"/>
      <c r="BH76" s="11">
        <f>IF(AND(BF$219&gt;4,BF76=1),12)+IF(AND(BF$219&gt;4,BF76=2),8)+IF(AND(BF$219&gt;4,BF76=3),6)+IF(AND(BF$219&gt;4,BF76=4),5)+IF(AND(BF$219&gt;4,BF76=5),4)+IF(AND(BF$219&gt;4,BF76=6),3)+IF(AND(BF$219&gt;4,BF76=7),2)+IF(AND(BF$219&gt;4,BF76&gt;7),1)+IF(AND(BF$219=4,BF76=1),8)+IF(AND(BF$219=4,BF76=2),6)+IF(AND(BF$219=4,BF76=3),4)+IF(AND(BF$219=4,BF76=4),2)+IF(AND(BF$219=3,BF76=1),6)+IF(AND(BF$219=3,BF76=2),4)+IF(AND(BF$219=3,BF76=3),2)+IF(AND(BF$219=2,BF76=1),4)+IF(AND(BF$219=2,BF76=2),2)+IF(AND(BF$219=1,BF76=1),2)</f>
        <v>0</v>
      </c>
      <c r="BI76" s="11">
        <f>IF(AND(BF$219&gt;4,BG76=1),12)+IF(AND(BF$219&gt;4,BG76=2),8)+IF(AND(BF$219&gt;4,BG76=3),6)+IF(AND(BF$219&gt;4,BG76=4),5)+IF(AND(BF$219&gt;4,BG76=5),4)+IF(AND(BF$219&gt;4,BG76=6),3)+IF(AND(BF$219&gt;4,BG76=7),2)+IF(AND(BF$219&gt;4,BG76&gt;7),1)+IF(AND(BF$219=4,BG76=1),8)+IF(AND(BF$219=4,BG76=2),6)+IF(AND(BF$219=4,BG76=3),4)+IF(AND(BF$219=4,BG76=4),2)+IF(AND(BF$219=3,BG76=1),6)+IF(AND(BF$219=3,BG76=2),4)+IF(AND(BF$219=3,BG76=3),2)+IF(AND(BF$219=2,BG76=1),4)+IF(AND(BF$219=2,BG76=2),2)+IF(AND(BF$219=1,BG76=1),2)</f>
        <v>0</v>
      </c>
      <c r="BJ76" s="8" t="s">
        <v>34</v>
      </c>
      <c r="BK76" s="11">
        <f>+BE76+BH76+BI76+BQ76</f>
        <v>0</v>
      </c>
      <c r="BL76" s="15">
        <f>BK76+AV76</f>
        <v>0</v>
      </c>
      <c r="BM76" s="8"/>
      <c r="BN76" s="8"/>
      <c r="BO76" s="8" t="s">
        <v>34</v>
      </c>
      <c r="BP76" s="8" t="s">
        <v>147</v>
      </c>
      <c r="BQ76" s="10"/>
      <c r="BR76" s="29">
        <f>MIN(BB76,BC76,BM76,BN76)</f>
        <v>29.084</v>
      </c>
      <c r="BS76" s="28"/>
      <c r="BT76" s="4"/>
      <c r="BU76" s="122">
        <f t="shared" si="193"/>
        <v>0</v>
      </c>
      <c r="BV76" s="6"/>
      <c r="BW76" s="6"/>
      <c r="BX76" s="11">
        <f t="shared" si="194"/>
        <v>0</v>
      </c>
      <c r="BY76" s="11">
        <f t="shared" si="195"/>
        <v>0</v>
      </c>
      <c r="BZ76" s="8" t="s">
        <v>34</v>
      </c>
      <c r="CA76" s="11">
        <f t="shared" si="196"/>
        <v>0</v>
      </c>
      <c r="CB76" s="15">
        <f t="shared" si="197"/>
        <v>0</v>
      </c>
      <c r="CC76" s="8"/>
      <c r="CD76" s="8"/>
      <c r="CE76" s="8" t="s">
        <v>34</v>
      </c>
      <c r="CF76" s="8" t="s">
        <v>147</v>
      </c>
      <c r="CG76" s="10"/>
      <c r="CH76" s="29">
        <f t="shared" si="198"/>
        <v>29.084</v>
      </c>
      <c r="CI76" s="28"/>
      <c r="CJ76" s="4"/>
      <c r="CK76" s="5">
        <f t="shared" si="199"/>
        <v>0</v>
      </c>
      <c r="CL76" s="6"/>
      <c r="CM76" s="6"/>
      <c r="CN76" s="11">
        <f t="shared" si="200"/>
        <v>0</v>
      </c>
      <c r="CO76" s="11">
        <f t="shared" si="201"/>
        <v>0</v>
      </c>
      <c r="CP76" s="8" t="s">
        <v>34</v>
      </c>
      <c r="CQ76" s="11">
        <f t="shared" si="202"/>
        <v>0</v>
      </c>
      <c r="CR76" s="15">
        <f t="shared" si="203"/>
        <v>0</v>
      </c>
      <c r="CS76" s="8"/>
      <c r="CT76" s="8"/>
      <c r="CU76" s="8" t="s">
        <v>34</v>
      </c>
      <c r="CV76" s="8" t="s">
        <v>147</v>
      </c>
      <c r="CW76" s="10"/>
      <c r="CX76" s="29">
        <f t="shared" si="204"/>
        <v>29.084</v>
      </c>
      <c r="CY76" s="28"/>
      <c r="CZ76" s="4"/>
      <c r="DA76" s="5">
        <f t="shared" si="205"/>
        <v>0</v>
      </c>
      <c r="DB76" s="6"/>
      <c r="DC76" s="6"/>
      <c r="DD76" s="11">
        <f t="shared" si="206"/>
        <v>0</v>
      </c>
      <c r="DE76" s="11">
        <f t="shared" si="207"/>
        <v>0</v>
      </c>
      <c r="DF76" s="8" t="s">
        <v>34</v>
      </c>
      <c r="DG76" s="11">
        <f t="shared" si="208"/>
        <v>0</v>
      </c>
      <c r="DH76" s="15">
        <f t="shared" si="209"/>
        <v>0</v>
      </c>
      <c r="DI76" s="8"/>
      <c r="DJ76" s="8"/>
      <c r="DK76" s="8" t="s">
        <v>34</v>
      </c>
      <c r="DL76" s="8" t="s">
        <v>147</v>
      </c>
      <c r="DM76" s="10"/>
      <c r="DN76" s="29">
        <f t="shared" si="210"/>
        <v>29.084</v>
      </c>
      <c r="DO76" s="28"/>
      <c r="DP76" s="4"/>
      <c r="DQ76" s="122">
        <f t="shared" si="211"/>
        <v>0</v>
      </c>
      <c r="DR76" s="6"/>
      <c r="DS76" s="6"/>
      <c r="DT76" s="11">
        <f t="shared" si="212"/>
        <v>0</v>
      </c>
      <c r="DU76" s="11">
        <f t="shared" si="213"/>
        <v>0</v>
      </c>
      <c r="DV76" s="8" t="s">
        <v>34</v>
      </c>
      <c r="DW76" s="11">
        <f t="shared" si="214"/>
        <v>0</v>
      </c>
      <c r="DX76" s="15">
        <f t="shared" si="215"/>
        <v>0</v>
      </c>
      <c r="DY76" s="8"/>
      <c r="DZ76" s="8"/>
      <c r="EA76" s="8" t="s">
        <v>34</v>
      </c>
      <c r="EB76" s="8" t="s">
        <v>147</v>
      </c>
      <c r="EC76" s="10"/>
      <c r="ED76" s="29">
        <f t="shared" si="216"/>
        <v>29.084</v>
      </c>
      <c r="EE76" s="28"/>
      <c r="EF76" s="4"/>
      <c r="EG76" s="122">
        <f t="shared" si="220"/>
        <v>0</v>
      </c>
      <c r="EH76" s="6"/>
      <c r="EI76" s="6"/>
      <c r="EJ76" s="11">
        <f t="shared" si="221"/>
        <v>0</v>
      </c>
      <c r="EK76" s="11">
        <f t="shared" si="222"/>
        <v>0</v>
      </c>
      <c r="EL76" s="8" t="s">
        <v>34</v>
      </c>
      <c r="EM76" s="11">
        <f t="shared" si="217"/>
        <v>0</v>
      </c>
      <c r="EN76" s="15">
        <f t="shared" si="218"/>
        <v>0</v>
      </c>
      <c r="EO76" s="8"/>
      <c r="EP76" s="8"/>
      <c r="EQ76" s="8" t="s">
        <v>34</v>
      </c>
      <c r="ER76" s="8" t="s">
        <v>147</v>
      </c>
      <c r="ES76" s="10"/>
      <c r="ET76" s="29">
        <f t="shared" si="219"/>
        <v>29.084</v>
      </c>
      <c r="EU76" s="2"/>
      <c r="EV76" s="2"/>
      <c r="EW76" s="127"/>
      <c r="FA76" s="36"/>
      <c r="FB76" s="118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</row>
    <row r="77" spans="1:169" s="23" customFormat="1" ht="13.8" x14ac:dyDescent="0.3">
      <c r="A77" s="20">
        <v>9</v>
      </c>
      <c r="B77" s="1" t="s">
        <v>75</v>
      </c>
      <c r="C77" s="2">
        <v>4691</v>
      </c>
      <c r="D77" s="9">
        <v>14</v>
      </c>
      <c r="E77" s="9" t="s">
        <v>62</v>
      </c>
      <c r="F77" s="14"/>
      <c r="G77" s="28"/>
      <c r="H77" s="11"/>
      <c r="I77" s="121"/>
      <c r="J77" s="8"/>
      <c r="K77" s="8"/>
      <c r="L77" s="8"/>
      <c r="M77" s="8"/>
      <c r="N77" s="8"/>
      <c r="O77" s="8"/>
      <c r="P77" s="15"/>
      <c r="Q77" s="8"/>
      <c r="R77" s="8"/>
      <c r="S77" s="8"/>
      <c r="T77" s="12"/>
      <c r="U77" s="10"/>
      <c r="V77" s="29"/>
      <c r="W77" s="28"/>
      <c r="X77" s="11"/>
      <c r="Y77" s="8"/>
      <c r="Z77" s="8"/>
      <c r="AA77" s="8"/>
      <c r="AB77" s="8"/>
      <c r="AC77" s="8"/>
      <c r="AD77" s="8"/>
      <c r="AE77" s="8"/>
      <c r="AF77" s="15"/>
      <c r="AG77" s="8"/>
      <c r="AH77" s="8"/>
      <c r="AI77" s="8"/>
      <c r="AJ77" s="8"/>
      <c r="AK77" s="10"/>
      <c r="AL77" s="29"/>
      <c r="AM77" s="28"/>
      <c r="AN77" s="4"/>
      <c r="AO77" s="121"/>
      <c r="AP77" s="6"/>
      <c r="AQ77" s="6"/>
      <c r="AR77" s="8"/>
      <c r="AS77" s="8"/>
      <c r="AT77" s="8"/>
      <c r="AU77" s="8"/>
      <c r="AV77" s="15"/>
      <c r="AW77" s="8"/>
      <c r="AX77" s="8"/>
      <c r="AY77" s="8"/>
      <c r="AZ77" s="8"/>
      <c r="BA77" s="10"/>
      <c r="BB77" s="29"/>
      <c r="BC77" s="28">
        <v>32.47</v>
      </c>
      <c r="BD77" s="4"/>
      <c r="BE77" s="121"/>
      <c r="BF77" s="6"/>
      <c r="BG77" s="6"/>
      <c r="BH77" s="8"/>
      <c r="BI77" s="8"/>
      <c r="BJ77" s="8"/>
      <c r="BK77" s="8"/>
      <c r="BL77" s="15"/>
      <c r="BM77" s="8">
        <v>30.472000000000001</v>
      </c>
      <c r="BN77" s="28">
        <v>30.71</v>
      </c>
      <c r="BO77" s="8"/>
      <c r="BP77" s="12" t="s">
        <v>187</v>
      </c>
      <c r="BQ77" s="12"/>
      <c r="BR77" s="29">
        <f>MIN(BB77,BC77,BM77,BN77)</f>
        <v>30.472000000000001</v>
      </c>
      <c r="BS77" s="28"/>
      <c r="BT77" s="4"/>
      <c r="BU77" s="122">
        <f t="shared" si="193"/>
        <v>0</v>
      </c>
      <c r="BV77" s="6"/>
      <c r="BW77" s="6"/>
      <c r="BX77" s="11">
        <f t="shared" si="194"/>
        <v>0</v>
      </c>
      <c r="BY77" s="11">
        <f t="shared" si="195"/>
        <v>0</v>
      </c>
      <c r="BZ77" s="8" t="s">
        <v>34</v>
      </c>
      <c r="CA77" s="11">
        <f t="shared" si="196"/>
        <v>0</v>
      </c>
      <c r="CB77" s="15">
        <f t="shared" si="197"/>
        <v>0</v>
      </c>
      <c r="CC77" s="8"/>
      <c r="CD77" s="28"/>
      <c r="CE77" s="8" t="s">
        <v>34</v>
      </c>
      <c r="CF77" s="10"/>
      <c r="CG77" s="10"/>
      <c r="CH77" s="29">
        <f t="shared" si="198"/>
        <v>30.472000000000001</v>
      </c>
      <c r="CI77" s="28"/>
      <c r="CJ77" s="4"/>
      <c r="CK77" s="5">
        <f t="shared" si="199"/>
        <v>0</v>
      </c>
      <c r="CL77" s="6"/>
      <c r="CM77" s="6"/>
      <c r="CN77" s="11">
        <f t="shared" si="200"/>
        <v>0</v>
      </c>
      <c r="CO77" s="11">
        <f t="shared" si="201"/>
        <v>0</v>
      </c>
      <c r="CP77" s="8" t="s">
        <v>34</v>
      </c>
      <c r="CQ77" s="11">
        <f t="shared" si="202"/>
        <v>0</v>
      </c>
      <c r="CR77" s="15">
        <f t="shared" si="203"/>
        <v>0</v>
      </c>
      <c r="CS77" s="8"/>
      <c r="CT77" s="28"/>
      <c r="CU77" s="8" t="s">
        <v>34</v>
      </c>
      <c r="CV77" s="8"/>
      <c r="CW77" s="10"/>
      <c r="CX77" s="29">
        <f t="shared" si="204"/>
        <v>30.472000000000001</v>
      </c>
      <c r="CY77" s="28"/>
      <c r="CZ77" s="4"/>
      <c r="DA77" s="5">
        <f t="shared" si="205"/>
        <v>0</v>
      </c>
      <c r="DB77" s="6"/>
      <c r="DC77" s="6"/>
      <c r="DD77" s="11">
        <f t="shared" si="206"/>
        <v>0</v>
      </c>
      <c r="DE77" s="11">
        <f t="shared" si="207"/>
        <v>0</v>
      </c>
      <c r="DF77" s="8" t="s">
        <v>34</v>
      </c>
      <c r="DG77" s="11">
        <f t="shared" si="208"/>
        <v>0</v>
      </c>
      <c r="DH77" s="15">
        <f t="shared" si="209"/>
        <v>0</v>
      </c>
      <c r="DI77" s="8"/>
      <c r="DJ77" s="28"/>
      <c r="DK77" s="8" t="s">
        <v>34</v>
      </c>
      <c r="DL77" s="8"/>
      <c r="DM77" s="10"/>
      <c r="DN77" s="29">
        <f t="shared" si="210"/>
        <v>30.472000000000001</v>
      </c>
      <c r="DO77" s="28"/>
      <c r="DP77" s="4"/>
      <c r="DQ77" s="122">
        <f t="shared" si="211"/>
        <v>0</v>
      </c>
      <c r="DR77" s="6"/>
      <c r="DS77" s="6"/>
      <c r="DT77" s="11">
        <f t="shared" si="212"/>
        <v>0</v>
      </c>
      <c r="DU77" s="11">
        <f t="shared" si="213"/>
        <v>0</v>
      </c>
      <c r="DV77" s="8" t="s">
        <v>34</v>
      </c>
      <c r="DW77" s="11">
        <f t="shared" si="214"/>
        <v>0</v>
      </c>
      <c r="DX77" s="15">
        <f t="shared" si="215"/>
        <v>0</v>
      </c>
      <c r="DY77" s="8"/>
      <c r="DZ77" s="28"/>
      <c r="EA77" s="8" t="s">
        <v>34</v>
      </c>
      <c r="EB77" s="8"/>
      <c r="EC77" s="10"/>
      <c r="ED77" s="29">
        <f t="shared" si="216"/>
        <v>30.472000000000001</v>
      </c>
      <c r="EE77" s="28"/>
      <c r="EF77" s="4"/>
      <c r="EG77" s="122">
        <f t="shared" si="220"/>
        <v>0</v>
      </c>
      <c r="EH77" s="6"/>
      <c r="EI77" s="6"/>
      <c r="EJ77" s="11">
        <f t="shared" si="221"/>
        <v>0</v>
      </c>
      <c r="EK77" s="11">
        <f t="shared" si="222"/>
        <v>0</v>
      </c>
      <c r="EL77" s="8" t="s">
        <v>34</v>
      </c>
      <c r="EM77" s="11">
        <f t="shared" si="217"/>
        <v>0</v>
      </c>
      <c r="EN77" s="15">
        <f t="shared" si="218"/>
        <v>0</v>
      </c>
      <c r="EO77" s="8"/>
      <c r="EP77" s="28"/>
      <c r="EQ77" s="8" t="s">
        <v>34</v>
      </c>
      <c r="ER77" s="8"/>
      <c r="ES77" s="10"/>
      <c r="ET77" s="29">
        <f t="shared" si="219"/>
        <v>30.472000000000001</v>
      </c>
      <c r="EU77" s="2"/>
      <c r="EV77" s="2"/>
      <c r="EW77" s="127"/>
      <c r="FA77" s="36"/>
      <c r="FB77" s="118"/>
      <c r="FC77" s="36"/>
      <c r="FD77" s="115"/>
      <c r="FE77" s="36"/>
      <c r="FF77" s="36"/>
      <c r="FG77" s="36"/>
      <c r="FH77" s="36"/>
      <c r="FI77" s="36"/>
      <c r="FJ77" s="36"/>
      <c r="FK77" s="36"/>
      <c r="FL77" s="36"/>
      <c r="FM77" s="36"/>
    </row>
    <row r="78" spans="1:169" s="23" customFormat="1" ht="13.8" x14ac:dyDescent="0.3">
      <c r="B78" s="32">
        <v>9</v>
      </c>
      <c r="C78" s="25"/>
      <c r="D78" s="3"/>
      <c r="E78" s="3"/>
      <c r="F78" s="14"/>
      <c r="G78" s="7"/>
      <c r="H78" s="4"/>
      <c r="I78" s="121"/>
      <c r="J78" s="6"/>
      <c r="K78" s="6"/>
      <c r="L78" s="7"/>
      <c r="M78" s="7"/>
      <c r="N78" s="7"/>
      <c r="O78" s="5"/>
      <c r="P78" s="15">
        <f t="shared" si="45"/>
        <v>0</v>
      </c>
      <c r="Q78" s="7"/>
      <c r="R78" s="7"/>
      <c r="S78" s="8"/>
      <c r="T78" s="8"/>
      <c r="U78" s="10"/>
      <c r="V78" s="29">
        <f t="shared" si="186"/>
        <v>0</v>
      </c>
      <c r="W78" s="7"/>
      <c r="X78" s="4"/>
      <c r="Y78" s="7"/>
      <c r="Z78" s="6"/>
      <c r="AA78" s="6"/>
      <c r="AB78" s="7"/>
      <c r="AC78" s="7"/>
      <c r="AD78" s="7"/>
      <c r="AE78" s="5"/>
      <c r="AF78" s="15">
        <f t="shared" si="47"/>
        <v>0</v>
      </c>
      <c r="AG78" s="7"/>
      <c r="AH78" s="7"/>
      <c r="AI78" s="8"/>
      <c r="AJ78" s="8"/>
      <c r="AK78" s="10"/>
      <c r="AL78" s="29">
        <f t="shared" si="48"/>
        <v>0</v>
      </c>
      <c r="AM78" s="7"/>
      <c r="AN78" s="4"/>
      <c r="AO78" s="121"/>
      <c r="AP78" s="6"/>
      <c r="AQ78" s="6"/>
      <c r="AR78" s="7"/>
      <c r="AS78" s="7"/>
      <c r="AT78" s="7"/>
      <c r="AU78" s="5"/>
      <c r="AV78" s="15"/>
      <c r="AW78" s="7"/>
      <c r="AX78" s="7"/>
      <c r="AY78" s="8"/>
      <c r="AZ78" s="8"/>
      <c r="BA78" s="10"/>
      <c r="BB78" s="29">
        <f t="shared" si="50"/>
        <v>0</v>
      </c>
      <c r="BC78" s="7"/>
      <c r="BD78" s="4"/>
      <c r="BE78" s="121"/>
      <c r="BF78" s="6"/>
      <c r="BG78" s="6"/>
      <c r="BH78" s="7"/>
      <c r="BI78" s="7"/>
      <c r="BJ78" s="7"/>
      <c r="BK78" s="5"/>
      <c r="BL78" s="15"/>
      <c r="BM78" s="7"/>
      <c r="BN78" s="7"/>
      <c r="BO78" s="8"/>
      <c r="BP78" s="8"/>
      <c r="BQ78" s="10"/>
      <c r="BR78" s="29">
        <f t="shared" ref="BR78:BR102" si="223">MIN(BB78,BC78,BM78,BN78)</f>
        <v>0</v>
      </c>
      <c r="BS78" s="7"/>
      <c r="BT78" s="4"/>
      <c r="BU78" s="121"/>
      <c r="BV78" s="6"/>
      <c r="BW78" s="6"/>
      <c r="BX78" s="7"/>
      <c r="BY78" s="7"/>
      <c r="BZ78" s="7"/>
      <c r="CA78" s="5"/>
      <c r="CB78" s="15"/>
      <c r="CC78" s="7"/>
      <c r="CD78" s="7"/>
      <c r="CE78" s="8"/>
      <c r="CF78" s="8"/>
      <c r="CG78" s="10"/>
      <c r="CH78" s="29">
        <f t="shared" si="132"/>
        <v>0</v>
      </c>
      <c r="CI78" s="7"/>
      <c r="CJ78" s="4"/>
      <c r="CK78" s="7"/>
      <c r="CL78" s="6"/>
      <c r="CM78" s="6"/>
      <c r="CN78" s="7"/>
      <c r="CO78" s="7"/>
      <c r="CP78" s="7"/>
      <c r="CQ78" s="5"/>
      <c r="CR78" s="15"/>
      <c r="CS78" s="7"/>
      <c r="CT78" s="7"/>
      <c r="CU78" s="8"/>
      <c r="CV78" s="8"/>
      <c r="CW78" s="10"/>
      <c r="CX78" s="29">
        <f t="shared" si="134"/>
        <v>0</v>
      </c>
      <c r="CY78" s="7"/>
      <c r="CZ78" s="4"/>
      <c r="DA78" s="7"/>
      <c r="DB78" s="6"/>
      <c r="DC78" s="6"/>
      <c r="DD78" s="7"/>
      <c r="DE78" s="7"/>
      <c r="DF78" s="7"/>
      <c r="DG78" s="5"/>
      <c r="DH78" s="15"/>
      <c r="DI78" s="7"/>
      <c r="DJ78" s="7"/>
      <c r="DK78" s="8"/>
      <c r="DL78" s="8"/>
      <c r="DM78" s="10"/>
      <c r="DN78" s="29">
        <f t="shared" si="136"/>
        <v>0</v>
      </c>
      <c r="DO78" s="7"/>
      <c r="DP78" s="4"/>
      <c r="DQ78" s="121"/>
      <c r="DR78" s="6"/>
      <c r="DS78" s="6"/>
      <c r="DT78" s="7"/>
      <c r="DU78" s="7"/>
      <c r="DV78" s="7"/>
      <c r="DW78" s="5"/>
      <c r="DX78" s="15"/>
      <c r="DY78" s="7"/>
      <c r="DZ78" s="7"/>
      <c r="EA78" s="8"/>
      <c r="EB78" s="8"/>
      <c r="EC78" s="10"/>
      <c r="ED78" s="29">
        <f t="shared" ref="ED78:ED102" si="224">MIN(DN78,DO78,DY78,DZ78)</f>
        <v>0</v>
      </c>
      <c r="EE78" s="7"/>
      <c r="EF78" s="4"/>
      <c r="EG78" s="121"/>
      <c r="EH78" s="6"/>
      <c r="EI78" s="6"/>
      <c r="EJ78" s="7"/>
      <c r="EK78" s="7"/>
      <c r="EL78" s="7"/>
      <c r="EM78" s="5"/>
      <c r="EN78" s="15"/>
      <c r="EO78" s="7"/>
      <c r="EP78" s="7"/>
      <c r="EQ78" s="8"/>
      <c r="ER78" s="8"/>
      <c r="ES78" s="10"/>
      <c r="ET78" s="29">
        <f t="shared" si="192"/>
        <v>0</v>
      </c>
      <c r="EU78" s="2"/>
      <c r="EV78" s="2"/>
      <c r="EW78" s="127"/>
      <c r="FA78" s="36"/>
      <c r="FB78" s="118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</row>
    <row r="79" spans="1:169" s="23" customFormat="1" ht="13.8" x14ac:dyDescent="0.3">
      <c r="A79" s="31"/>
      <c r="B79" s="33" t="s">
        <v>153</v>
      </c>
      <c r="C79" s="34"/>
      <c r="D79" s="35"/>
      <c r="E79" s="35"/>
      <c r="F79" s="29"/>
      <c r="G79" s="27"/>
      <c r="H79" s="15"/>
      <c r="I79" s="121"/>
      <c r="J79" s="27"/>
      <c r="K79" s="27"/>
      <c r="L79" s="27"/>
      <c r="M79" s="27"/>
      <c r="N79" s="27"/>
      <c r="O79" s="15"/>
      <c r="P79" s="15">
        <f t="shared" si="45"/>
        <v>0</v>
      </c>
      <c r="Q79" s="27"/>
      <c r="R79" s="27"/>
      <c r="S79" s="27"/>
      <c r="T79" s="27"/>
      <c r="U79" s="19"/>
      <c r="V79" s="29">
        <f t="shared" si="186"/>
        <v>0</v>
      </c>
      <c r="W79" s="27"/>
      <c r="X79" s="15"/>
      <c r="Y79" s="27"/>
      <c r="Z79" s="27"/>
      <c r="AA79" s="27"/>
      <c r="AB79" s="27"/>
      <c r="AC79" s="27"/>
      <c r="AD79" s="27"/>
      <c r="AE79" s="15"/>
      <c r="AF79" s="15"/>
      <c r="AG79" s="27"/>
      <c r="AH79" s="27"/>
      <c r="AI79" s="27"/>
      <c r="AJ79" s="27"/>
      <c r="AK79" s="19"/>
      <c r="AL79" s="29">
        <f t="shared" si="48"/>
        <v>0</v>
      </c>
      <c r="AM79" s="27"/>
      <c r="AN79" s="15"/>
      <c r="AO79" s="121"/>
      <c r="AP79" s="27"/>
      <c r="AQ79" s="27"/>
      <c r="AR79" s="27"/>
      <c r="AS79" s="27"/>
      <c r="AT79" s="27"/>
      <c r="AU79" s="15"/>
      <c r="AV79" s="15"/>
      <c r="AW79" s="27"/>
      <c r="AX79" s="27"/>
      <c r="AY79" s="27"/>
      <c r="AZ79" s="27"/>
      <c r="BA79" s="19"/>
      <c r="BB79" s="29">
        <f t="shared" si="50"/>
        <v>0</v>
      </c>
      <c r="BC79" s="27"/>
      <c r="BD79" s="15"/>
      <c r="BE79" s="121"/>
      <c r="BF79" s="27"/>
      <c r="BG79" s="27"/>
      <c r="BH79" s="27"/>
      <c r="BI79" s="27"/>
      <c r="BJ79" s="27"/>
      <c r="BK79" s="15"/>
      <c r="BL79" s="15"/>
      <c r="BM79" s="27"/>
      <c r="BN79" s="27"/>
      <c r="BO79" s="27"/>
      <c r="BP79" s="27"/>
      <c r="BQ79" s="19"/>
      <c r="BR79" s="29">
        <f t="shared" si="223"/>
        <v>0</v>
      </c>
      <c r="BS79" s="27"/>
      <c r="BT79" s="15"/>
      <c r="BU79" s="121"/>
      <c r="BV79" s="27"/>
      <c r="BW79" s="27"/>
      <c r="BX79" s="27"/>
      <c r="BY79" s="27"/>
      <c r="BZ79" s="27"/>
      <c r="CA79" s="15"/>
      <c r="CB79" s="15"/>
      <c r="CC79" s="27"/>
      <c r="CD79" s="27"/>
      <c r="CE79" s="27"/>
      <c r="CF79" s="27"/>
      <c r="CG79" s="19"/>
      <c r="CH79" s="29">
        <f t="shared" si="132"/>
        <v>0</v>
      </c>
      <c r="CI79" s="27"/>
      <c r="CJ79" s="15"/>
      <c r="CK79" s="27"/>
      <c r="CL79" s="27"/>
      <c r="CM79" s="27"/>
      <c r="CN79" s="27"/>
      <c r="CO79" s="27"/>
      <c r="CP79" s="27"/>
      <c r="CQ79" s="15"/>
      <c r="CR79" s="15"/>
      <c r="CS79" s="27"/>
      <c r="CT79" s="27"/>
      <c r="CU79" s="27"/>
      <c r="CV79" s="27"/>
      <c r="CW79" s="19"/>
      <c r="CX79" s="29">
        <f t="shared" si="134"/>
        <v>0</v>
      </c>
      <c r="CY79" s="27"/>
      <c r="CZ79" s="15"/>
      <c r="DA79" s="27"/>
      <c r="DB79" s="27"/>
      <c r="DC79" s="27"/>
      <c r="DD79" s="27"/>
      <c r="DE79" s="27"/>
      <c r="DF79" s="27"/>
      <c r="DG79" s="15"/>
      <c r="DH79" s="15"/>
      <c r="DI79" s="27"/>
      <c r="DJ79" s="27"/>
      <c r="DK79" s="27"/>
      <c r="DL79" s="27"/>
      <c r="DM79" s="19"/>
      <c r="DN79" s="29">
        <f t="shared" si="136"/>
        <v>0</v>
      </c>
      <c r="DO79" s="27"/>
      <c r="DP79" s="15"/>
      <c r="DQ79" s="121"/>
      <c r="DR79" s="27"/>
      <c r="DS79" s="27"/>
      <c r="DT79" s="27"/>
      <c r="DU79" s="27"/>
      <c r="DV79" s="27"/>
      <c r="DW79" s="15"/>
      <c r="DX79" s="15"/>
      <c r="DY79" s="27"/>
      <c r="DZ79" s="27"/>
      <c r="EA79" s="27"/>
      <c r="EB79" s="27"/>
      <c r="EC79" s="19"/>
      <c r="ED79" s="29">
        <f t="shared" si="224"/>
        <v>0</v>
      </c>
      <c r="EE79" s="27"/>
      <c r="EF79" s="15"/>
      <c r="EG79" s="121"/>
      <c r="EH79" s="27"/>
      <c r="EI79" s="27"/>
      <c r="EJ79" s="27"/>
      <c r="EK79" s="27"/>
      <c r="EL79" s="27"/>
      <c r="EM79" s="15"/>
      <c r="EN79" s="15"/>
      <c r="EO79" s="27"/>
      <c r="EP79" s="27"/>
      <c r="EQ79" s="27"/>
      <c r="ER79" s="27"/>
      <c r="ES79" s="19"/>
      <c r="ET79" s="29">
        <f t="shared" si="192"/>
        <v>0</v>
      </c>
      <c r="EU79" s="2"/>
      <c r="EV79" s="2"/>
      <c r="EW79" s="127"/>
      <c r="FA79" s="36"/>
      <c r="FB79" s="118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</row>
    <row r="80" spans="1:169" s="23" customFormat="1" ht="13.8" x14ac:dyDescent="0.3">
      <c r="A80" s="20">
        <v>1</v>
      </c>
      <c r="B80" s="9" t="s">
        <v>110</v>
      </c>
      <c r="C80" s="80" t="s">
        <v>121</v>
      </c>
      <c r="D80" s="9">
        <v>91</v>
      </c>
      <c r="E80" s="9" t="s">
        <v>30</v>
      </c>
      <c r="F80" s="14">
        <v>32.302</v>
      </c>
      <c r="G80" s="8">
        <v>35.036999999999999</v>
      </c>
      <c r="H80" s="4">
        <v>3</v>
      </c>
      <c r="I80" s="122">
        <f>IF(AND(J$220&gt;4,H80=1),6)+IF(AND(J$220&gt;4,H80=2),4)+IF(AND(J$220&gt;4,H80=3),3)+IF(AND(J$220&gt;4,H80=4),2)+IF(AND(J$220&gt;4,H80=5),1)+IF(AND(J$220&gt;4,H80&gt;5),1)+IF(AND(J$220=4,H80=1),4)+IF(AND(J$220=4,H80=2),3)+IF(AND(J$220=4,H80=3),2)+IF(AND(J$220=4,H80=4),1)+IF(AND(J$220=3,H80=1),3)+IF(AND(J$220=3,H80=2),2)+IF(AND(J$220=3,H80=3),1)+IF(AND(J$220=2,H80=1),2)+IF(AND(J$220=2,H80=2),1)+IF(AND(J$220=1,H80=1),1)</f>
        <v>3</v>
      </c>
      <c r="J80" s="6">
        <v>6</v>
      </c>
      <c r="K80" s="6"/>
      <c r="L80" s="110">
        <f>IF(AND(J$220&gt;4,J80=1),12)+IF(AND(J$220&gt;4,J80=2),8)+IF(AND(J$220&gt;4,J80=3),6)+IF(AND(J$220&gt;4,J80=4),5)+IF(AND(J$220&gt;4,J80=5),4)+IF(AND(J$220&gt;4,J80=6),3)+IF(AND(J$220&gt;4,J80=7),2)+IF(AND(J$220&gt;4,J80&gt;7),1)+IF(AND(J$220=4,J80=1),8)+IF(AND(J$220=4,J80=2),6)+IF(AND(J$220=4,J80=3),4)+IF(AND(J$220=4,J80=4),2)+IF(AND(J$220=3,J80=1),6)+IF(AND(J$220=3,J80=2),4)+IF(AND(J$220=3,J80=3),2)+IF(AND(J$220=2,J80=1),4)+IF(AND(J$220=2,J80=2),2)+IF(AND(J$220=1,J80=1),2)</f>
        <v>3</v>
      </c>
      <c r="M80" s="11">
        <f>IF(AND(J$220&gt;4,K80=1),12)+IF(AND(J$220&gt;4,K80=2),8)+IF(AND(J$220&gt;4,K80=3),6)+IF(AND(J$220&gt;4,K80=4),5)+IF(AND(J$220&gt;4,K80=5),4)+IF(AND(J$220&gt;4,K80=6),3)+IF(AND(J$220&gt;4,K80=7),2)+IF(AND(J$220&gt;4,K80&gt;7),1)+IF(AND(J$220=4,K80=1),8)+IF(AND(J$220=4,K80=2),6)+IF(AND(J$220=4,K80=3),4)+IF(AND(J$220=4,K80=4),2)+IF(AND(J$220=3,K80=1),6)+IF(AND(J$220=3,K80=2),4)+IF(AND(J$220=3,K80=3),2)+IF(AND(J$220=2,K80=1),4)+IF(AND(J$220=2,K80=2),2)+IF(AND(J$220=1,K80=1),2)</f>
        <v>0</v>
      </c>
      <c r="N80" s="8" t="s">
        <v>32</v>
      </c>
      <c r="O80" s="11">
        <f>+I80+L80+M80+U80</f>
        <v>6</v>
      </c>
      <c r="P80" s="15">
        <f t="shared" ref="P80:P85" si="225">O80+0</f>
        <v>6</v>
      </c>
      <c r="Q80" s="8">
        <v>36.597000000000001</v>
      </c>
      <c r="R80" s="8"/>
      <c r="S80" s="7" t="s">
        <v>32</v>
      </c>
      <c r="T80" s="8"/>
      <c r="U80" s="10"/>
      <c r="V80" s="29">
        <f t="shared" ref="V80:V85" si="226">MIN(F80,G80,Q80,R80)</f>
        <v>32.302</v>
      </c>
      <c r="W80" s="8"/>
      <c r="X80" s="4"/>
      <c r="Y80" s="5">
        <f t="shared" ref="Y80:Y85" si="227">IF(AND(Z$220&gt;4,X80=1),6)+IF(AND(Z$220&gt;4,X80=2),4)+IF(AND(Z$220&gt;4,X80=3),3)+IF(AND(Z$220&gt;4,X80=4),2)+IF(AND(Z$220&gt;4,X80=5),1)+IF(AND(Z$220&gt;4,X80&gt;5),1)+IF(AND(Z$220=4,X80=1),4)+IF(AND(Z$220=4,X80=2),3)+IF(AND(Z$220=4,X80=3),2)+IF(AND(Z$220=4,X80=4),1)+IF(AND(Z$220=3,X80=1),3)+IF(AND(Z$220=3,X80=2),2)+IF(AND(Z$220=3,X80=3),1)+IF(AND(Z$220=2,X80=1),2)+IF(AND(Z$220=2,X80=2),1)+IF(AND(Z$220=1,X80=1),1)</f>
        <v>0</v>
      </c>
      <c r="Z80" s="6">
        <v>3</v>
      </c>
      <c r="AA80" s="6">
        <v>2</v>
      </c>
      <c r="AB80" s="110">
        <f t="shared" ref="AB80:AB85" si="228">IF(AND(Z$220&gt;4,Z80=1),12)+IF(AND(Z$220&gt;4,Z80=2),8)+IF(AND(Z$220&gt;4,Z80=3),6)+IF(AND(Z$220&gt;4,Z80=4),5)+IF(AND(Z$220&gt;4,Z80=5),4)+IF(AND(Z$220&gt;4,Z80=6),3)+IF(AND(Z$220&gt;4,Z80=7),2)+IF(AND(Z$220&gt;4,Z80&gt;7),1)+IF(AND(Z$220=4,Z80=1),8)+IF(AND(Z$220=4,Z80=2),6)+IF(AND(Z$220=4,Z80=3),4)+IF(AND(Z$220=4,Z80=4),2)+IF(AND(Z$220=3,Z80=1),6)+IF(AND(Z$220=3,Z80=2),4)+IF(AND(Z$220=3,Z80=3),2)+IF(AND(Z$220=2,Z80=1),4)+IF(AND(Z$220=2,Z80=2),2)+IF(AND(Z$220=1,Z80=1),2)</f>
        <v>2</v>
      </c>
      <c r="AC80" s="110">
        <f t="shared" ref="AC80:AC85" si="229">IF(AND(Z$220&gt;4,AA80=1),12)+IF(AND(Z$220&gt;4,AA80=2),8)+IF(AND(Z$220&gt;4,AA80=3),6)+IF(AND(Z$220&gt;4,AA80=4),5)+IF(AND(Z$220&gt;4,AA80=5),4)+IF(AND(Z$220&gt;4,AA80=6),3)+IF(AND(Z$220&gt;4,AA80=7),2)+IF(AND(Z$220&gt;4,AA80&gt;7),1)+IF(AND(Z$220=4,AA80=1),8)+IF(AND(Z$220=4,AA80=2),6)+IF(AND(Z$220=4,AA80=3),4)+IF(AND(Z$220=4,AA80=4),2)+IF(AND(Z$220=3,AA80=1),6)+IF(AND(Z$220=3,AA80=2),4)+IF(AND(Z$220=3,AA80=3),2)+IF(AND(Z$220=2,AA80=1),4)+IF(AND(Z$220=2,AA80=2),2)+IF(AND(Z$220=1,AA80=1),2)</f>
        <v>4</v>
      </c>
      <c r="AD80" s="8" t="s">
        <v>32</v>
      </c>
      <c r="AE80" s="11">
        <f t="shared" ref="AE80:AE85" si="230">+Y80+AB80+AC80+AK80</f>
        <v>6</v>
      </c>
      <c r="AF80" s="15">
        <f t="shared" ref="AF80:AF85" si="231">AE80+P80</f>
        <v>12</v>
      </c>
      <c r="AG80" s="8">
        <v>32.735999999999997</v>
      </c>
      <c r="AH80" s="8">
        <v>34.991999999999997</v>
      </c>
      <c r="AI80" s="7" t="s">
        <v>32</v>
      </c>
      <c r="AJ80" s="8"/>
      <c r="AK80" s="10"/>
      <c r="AL80" s="29">
        <f t="shared" ref="AL80:AL87" si="232">MIN(V80,W80,AG80,AH80)</f>
        <v>32.302</v>
      </c>
      <c r="AM80" s="8"/>
      <c r="AN80" s="4"/>
      <c r="AO80" s="122">
        <f t="shared" ref="AO80:AO85" si="233">IF(AND(AP$220&gt;4,AN80=1),6)+IF(AND(AP$220&gt;4,AN80=2),4)+IF(AND(AP$220&gt;4,AN80=3),3)+IF(AND(AP$220&gt;4,AN80=4),2)+IF(AND(AP$220&gt;4,AN80=5),1)+IF(AND(AP$220&gt;4,AN80&gt;5),1)+IF(AND(AP$220=4,AN80=1),4)+IF(AND(AP$220=4,AN80=2),3)+IF(AND(AP$220=4,AN80=3),2)+IF(AND(AP$220=4,AN80=4),1)+IF(AND(AP$220=3,AN80=1),3)+IF(AND(AP$220=3,AN80=2),2)+IF(AND(AP$220=3,AN80=3),1)+IF(AND(AP$220=2,AN80=1),2)+IF(AND(AP$220=2,AN80=2),1)+IF(AND(AP$220=1,AN80=1),1)</f>
        <v>0</v>
      </c>
      <c r="AP80" s="6"/>
      <c r="AQ80" s="6"/>
      <c r="AR80" s="11">
        <f t="shared" ref="AR80:AR85" si="234">IF(AND(AP$220&gt;4,AP80=1),12)+IF(AND(AP$220&gt;4,AP80=2),8)+IF(AND(AP$220&gt;4,AP80=3),6)+IF(AND(AP$220&gt;4,AP80=4),5)+IF(AND(AP$220&gt;4,AP80=5),4)+IF(AND(AP$220&gt;4,AP80=6),3)+IF(AND(AP$220&gt;4,AP80=7),2)+IF(AND(AP$220&gt;4,AP80&gt;7),1)+IF(AND(AP$220=4,AP80=1),8)+IF(AND(AP$220=4,AP80=2),6)+IF(AND(AP$220=4,AP80=3),4)+IF(AND(AP$220=4,AP80=4),2)+IF(AND(AP$220=3,AP80=1),6)+IF(AND(AP$220=3,AP80=2),4)+IF(AND(AP$220=3,AP80=3),2)+IF(AND(AP$220=2,AP80=1),4)+IF(AND(AP$220=2,AP80=2),2)+IF(AND(AP$220=1,AP80=1),2)</f>
        <v>0</v>
      </c>
      <c r="AS80" s="11">
        <f t="shared" ref="AS80:AS85" si="235">IF(AND(AP$220&gt;4,AQ80=1),12)+IF(AND(AP$220&gt;4,AQ80=2),8)+IF(AND(AP$220&gt;4,AQ80=3),6)+IF(AND(AP$220&gt;4,AQ80=4),5)+IF(AND(AP$220&gt;4,AQ80=5),4)+IF(AND(AP$220&gt;4,AQ80=6),3)+IF(AND(AP$220&gt;4,AQ80=7),2)+IF(AND(AP$220&gt;4,AQ80&gt;7),1)+IF(AND(AP$220=4,AQ80=1),8)+IF(AND(AP$220=4,AQ80=2),6)+IF(AND(AP$220=4,AQ80=3),4)+IF(AND(AP$220=4,AQ80=4),2)+IF(AND(AP$220=3,AQ80=1),6)+IF(AND(AP$220=3,AQ80=2),4)+IF(AND(AP$220=3,AQ80=3),2)+IF(AND(AP$220=2,AQ80=1),4)+IF(AND(AP$220=2,AQ80=2),2)+IF(AND(AP$220=1,AQ80=1),2)</f>
        <v>0</v>
      </c>
      <c r="AT80" s="8" t="s">
        <v>32</v>
      </c>
      <c r="AU80" s="11">
        <f t="shared" ref="AU80:AU85" si="236">+AO80+AR80+AS80+BA80</f>
        <v>0</v>
      </c>
      <c r="AV80" s="15">
        <f t="shared" ref="AV80:AV85" si="237">AU80+AF80</f>
        <v>12</v>
      </c>
      <c r="AW80" s="8"/>
      <c r="AX80" s="8"/>
      <c r="AY80" s="7" t="s">
        <v>32</v>
      </c>
      <c r="AZ80" s="8"/>
      <c r="BA80" s="10"/>
      <c r="BB80" s="29">
        <f t="shared" ref="BB80:BB87" si="238">MIN(AL80,AM80,AW80,AX80)</f>
        <v>32.302</v>
      </c>
      <c r="BC80" s="8">
        <v>36.433999999999997</v>
      </c>
      <c r="BD80" s="4">
        <v>4</v>
      </c>
      <c r="BE80" s="122">
        <f>IF(AND(BF$220&gt;4,BD80=1),6)+IF(AND(BF$220&gt;4,BD80=2),4)+IF(AND(BF$220&gt;4,BD80=3),3)+IF(AND(BF$220&gt;4,BD80=4),2)+IF(AND(BF$220&gt;4,BD80=5),1)+IF(AND(BF$220&gt;4,BD80&gt;5),1)+IF(AND(BF$220=4,BD80=1),4)+IF(AND(BF$220=4,BD80=2),3)+IF(AND(BF$220=4,BD80=3),2)+IF(AND(BF$220=4,BD80=4),1)+IF(AND(BF$220=3,BD80=1),3)+IF(AND(BF$220=3,BD80=2),2)+IF(AND(BF$220=3,BD80=3),1)+IF(AND(BF$220=2,BD80=1),2)+IF(AND(BF$220=2,BD80=2),1)+IF(AND(BF$220=1,BD80=1),1)</f>
        <v>2</v>
      </c>
      <c r="BF80" s="6">
        <v>3</v>
      </c>
      <c r="BG80" s="6">
        <v>1</v>
      </c>
      <c r="BH80" s="110">
        <f>IF(AND(BF$220&gt;4,BF80=1),12)+IF(AND(BF$220&gt;4,BF80=2),8)+IF(AND(BF$220&gt;4,BF80=3),6)+IF(AND(BF$220&gt;4,BF80=4),5)+IF(AND(BF$220&gt;4,BF80=5),4)+IF(AND(BF$220&gt;4,BF80=6),3)+IF(AND(BF$220&gt;4,BF80=7),2)+IF(AND(BF$220&gt;4,BF80&gt;7),1)+IF(AND(BF$220=4,BF80=1),8)+IF(AND(BF$220=4,BF80=2),6)+IF(AND(BF$220=4,BF80=3),4)+IF(AND(BF$220=4,BF80=4),2)+IF(AND(BF$220=3,BF80=1),6)+IF(AND(BF$220=3,BF80=2),4)+IF(AND(BF$220=3,BF80=3),2)+IF(AND(BF$220=2,BF80=1),4)+IF(AND(BF$220=2,BF80=2),2)+IF(AND(BF$220=1,BF80=1),2)</f>
        <v>6</v>
      </c>
      <c r="BI80" s="110">
        <f>IF(AND(BF$220&gt;4,BG80=1),12)+IF(AND(BF$220&gt;4,BG80=2),8)+IF(AND(BF$220&gt;4,BG80=3),6)+IF(AND(BF$220&gt;4,BG80=4),5)+IF(AND(BF$220&gt;4,BG80=5),4)+IF(AND(BF$220&gt;4,BG80=6),3)+IF(AND(BF$220&gt;4,BG80=7),2)+IF(AND(BF$220&gt;4,BG80&gt;7),1)+IF(AND(BF$220=4,BG80=1),8)+IF(AND(BF$220=4,BG80=2),6)+IF(AND(BF$220=4,BG80=3),4)+IF(AND(BF$220=4,BG80=4),2)+IF(AND(BF$220=3,BG80=1),6)+IF(AND(BF$220=3,BG80=2),4)+IF(AND(BF$220=3,BG80=3),2)+IF(AND(BF$220=2,BG80=1),4)+IF(AND(BF$220=2,BG80=2),2)+IF(AND(BF$220=1,BG80=1),2)</f>
        <v>12</v>
      </c>
      <c r="BJ80" s="8" t="s">
        <v>32</v>
      </c>
      <c r="BK80" s="11">
        <f t="shared" ref="BK80:BK85" si="239">+BE80+BH80+BI80+BQ80</f>
        <v>20</v>
      </c>
      <c r="BL80" s="15">
        <f t="shared" ref="BL80:BL85" si="240">BK80+AV80</f>
        <v>32</v>
      </c>
      <c r="BM80" s="8">
        <v>34.314</v>
      </c>
      <c r="BN80" s="28">
        <v>33.700000000000003</v>
      </c>
      <c r="BO80" s="7" t="s">
        <v>32</v>
      </c>
      <c r="BP80" s="8"/>
      <c r="BQ80" s="10"/>
      <c r="BR80" s="29">
        <f t="shared" ref="BR80:BR87" si="241">MIN(BB80,BC80,BM80,BN80)</f>
        <v>32.302</v>
      </c>
      <c r="BS80" s="8"/>
      <c r="BT80" s="4"/>
      <c r="BU80" s="122">
        <f>IF(AND(BV$220&gt;4,BT80=1),6)+IF(AND(BV$220&gt;4,BT80=2),4)+IF(AND(BV$220&gt;4,BT80=3),3)+IF(AND(BV$220&gt;4,BT80=4),2)+IF(AND(BV$220&gt;4,BT80=5),1)+IF(AND(BV$220&gt;4,BT80&gt;5),1)+IF(AND(BV$220=4,BT80=1),4)+IF(AND(BV$220=4,BT80=2),3)+IF(AND(BV$220=4,BT80=3),2)+IF(AND(BV$220=4,BT80=4),1)+IF(AND(BV$220=3,BT80=1),3)+IF(AND(BV$220=3,BT80=2),2)+IF(AND(BV$220=3,BT80=3),1)+IF(AND(BV$220=2,BT80=1),2)+IF(AND(BV$220=2,BT80=2),1)+IF(AND(BV$220=1,BT80=1),1)</f>
        <v>0</v>
      </c>
      <c r="BV80" s="6"/>
      <c r="BW80" s="6"/>
      <c r="BX80" s="11">
        <f>IF(AND(BV$220&gt;4,BV80=1),12)+IF(AND(BV$220&gt;4,BV80=2),8)+IF(AND(BV$220&gt;4,BV80=3),6)+IF(AND(BV$220&gt;4,BV80=4),5)+IF(AND(BV$220&gt;4,BV80=5),4)+IF(AND(BV$220&gt;4,BV80=6),3)+IF(AND(BV$220&gt;4,BV80=7),2)+IF(AND(BV$220&gt;4,BV80&gt;7),1)+IF(AND(BV$220=4,BV80=1),8)+IF(AND(BV$220=4,BV80=2),6)+IF(AND(BV$220=4,BV80=3),4)+IF(AND(BV$220=4,BV80=4),2)+IF(AND(BV$220=3,BV80=1),6)+IF(AND(BV$220=3,BV80=2),4)+IF(AND(BV$220=3,BV80=3),2)+IF(AND(BV$220=2,BV80=1),4)+IF(AND(BV$220=2,BV80=2),2)+IF(AND(BV$220=1,BV80=1),2)</f>
        <v>0</v>
      </c>
      <c r="BY80" s="11">
        <f>IF(AND(BV$220&gt;4,BW80=1),12)+IF(AND(BV$220&gt;4,BW80=2),8)+IF(AND(BV$220&gt;4,BW80=3),6)+IF(AND(BV$220&gt;4,BW80=4),5)+IF(AND(BV$220&gt;4,BW80=5),4)+IF(AND(BV$220&gt;4,BW80=6),3)+IF(AND(BV$220&gt;4,BW80=7),2)+IF(AND(BV$220&gt;4,BW80&gt;7),1)+IF(AND(BV$220=4,BW80=1),8)+IF(AND(BV$220=4,BW80=2),6)+IF(AND(BV$220=4,BW80=3),4)+IF(AND(BV$220=4,BW80=4),2)+IF(AND(BV$220=3,BW80=1),6)+IF(AND(BV$220=3,BW80=2),4)+IF(AND(BV$220=3,BW80=3),2)+IF(AND(BV$220=2,BW80=1),4)+IF(AND(BV$220=2,BW80=2),2)+IF(AND(BV$220=1,BW80=1),2)</f>
        <v>0</v>
      </c>
      <c r="BZ80" s="8" t="s">
        <v>32</v>
      </c>
      <c r="CA80" s="11">
        <f t="shared" ref="CA80:CA85" si="242">+BU80+BX80+BY80+CG80</f>
        <v>0</v>
      </c>
      <c r="CB80" s="15">
        <f t="shared" ref="CB80:CB85" si="243">CA80+BL80</f>
        <v>32</v>
      </c>
      <c r="CC80" s="8"/>
      <c r="CD80" s="28"/>
      <c r="CE80" s="7" t="s">
        <v>32</v>
      </c>
      <c r="CF80" s="8"/>
      <c r="CG80" s="10"/>
      <c r="CH80" s="29">
        <f t="shared" ref="CH80:CH87" si="244">MIN(BR80,BS80,CC80,CD80)</f>
        <v>32.302</v>
      </c>
      <c r="CI80" s="8"/>
      <c r="CJ80" s="4"/>
      <c r="CK80" s="5">
        <f t="shared" ref="CK80:CK87" si="245">IF(AND(CL$220&gt;4,CJ80=1),6)+IF(AND(CL$220&gt;4,CJ80=2),4)+IF(AND(CL$220&gt;4,CJ80=3),3)+IF(AND(CL$220&gt;4,CJ80=4),2)+IF(AND(CL$220&gt;4,CJ80=5),1)+IF(AND(CL$220&gt;4,CJ80&gt;5),1)+IF(AND(CL$220=4,CJ80=1),4)+IF(AND(CL$220=4,CJ80=2),3)+IF(AND(CL$220=4,CJ80=3),2)+IF(AND(CL$220=4,CJ80=4),1)+IF(AND(CL$220=3,CJ80=1),3)+IF(AND(CL$220=3,CJ80=2),2)+IF(AND(CL$220=3,CJ80=3),1)+IF(AND(CL$220=2,CJ80=1),2)+IF(AND(CL$220=2,CJ80=2),1)+IF(AND(CL$220=1,CJ80=1),1)</f>
        <v>0</v>
      </c>
      <c r="CL80" s="6">
        <v>2</v>
      </c>
      <c r="CM80" s="6"/>
      <c r="CN80" s="110">
        <f t="shared" ref="CN80:CN87" si="246">IF(AND(CL$220&gt;4,CL80=1),12)+IF(AND(CL$220&gt;4,CL80=2),8)+IF(AND(CL$220&gt;4,CL80=3),6)+IF(AND(CL$220&gt;4,CL80=4),5)+IF(AND(CL$220&gt;4,CL80=5),4)+IF(AND(CL$220&gt;4,CL80=6),3)+IF(AND(CL$220&gt;4,CL80=7),2)+IF(AND(CL$220&gt;4,CL80&gt;7),1)+IF(AND(CL$220=4,CL80=1),8)+IF(AND(CL$220=4,CL80=2),6)+IF(AND(CL$220=4,CL80=3),4)+IF(AND(CL$220=4,CL80=4),2)+IF(AND(CL$220=3,CL80=1),6)+IF(AND(CL$220=3,CL80=2),4)+IF(AND(CL$220=3,CL80=3),2)+IF(AND(CL$220=2,CL80=1),4)+IF(AND(CL$220=2,CL80=2),2)+IF(AND(CL$220=1,CL80=1),2)</f>
        <v>4</v>
      </c>
      <c r="CO80" s="11">
        <f t="shared" ref="CO80:CO87" si="247">IF(AND(CL$220&gt;4,CM80=1),12)+IF(AND(CL$220&gt;4,CM80=2),8)+IF(AND(CL$220&gt;4,CM80=3),6)+IF(AND(CL$220&gt;4,CM80=4),5)+IF(AND(CL$220&gt;4,CM80=5),4)+IF(AND(CL$220&gt;4,CM80=6),3)+IF(AND(CL$220&gt;4,CM80=7),2)+IF(AND(CL$220&gt;4,CM80&gt;7),1)+IF(AND(CL$220=4,CM80=1),8)+IF(AND(CL$220=4,CM80=2),6)+IF(AND(CL$220=4,CM80=3),4)+IF(AND(CL$220=4,CM80=4),2)+IF(AND(CL$220=3,CM80=1),6)+IF(AND(CL$220=3,CM80=2),4)+IF(AND(CL$220=3,CM80=3),2)+IF(AND(CL$220=2,CM80=1),4)+IF(AND(CL$220=2,CM80=2),2)+IF(AND(CL$220=1,CM80=1),2)</f>
        <v>0</v>
      </c>
      <c r="CP80" s="8" t="s">
        <v>32</v>
      </c>
      <c r="CQ80" s="11">
        <f t="shared" ref="CQ80:CQ87" si="248">+CK80+CN80+CO80+CW80</f>
        <v>4</v>
      </c>
      <c r="CR80" s="15">
        <f t="shared" ref="CR80:CR87" si="249">CQ80+CB80</f>
        <v>36</v>
      </c>
      <c r="CS80" s="8">
        <v>34.134999999999998</v>
      </c>
      <c r="CT80" s="28"/>
      <c r="CU80" s="7" t="s">
        <v>32</v>
      </c>
      <c r="CV80" s="8"/>
      <c r="CW80" s="10"/>
      <c r="CX80" s="29">
        <f t="shared" ref="CX80:CX87" si="250">MIN(CH80,CI80,CS80,CT80)</f>
        <v>32.302</v>
      </c>
      <c r="CY80" s="8"/>
      <c r="CZ80" s="4"/>
      <c r="DA80" s="5">
        <f t="shared" ref="DA80:DA87" si="251">IF(AND(DB$220&gt;4,CZ80=1),6)+IF(AND(DB$220&gt;4,CZ80=2),4)+IF(AND(DB$220&gt;4,CZ80=3),3)+IF(AND(DB$220&gt;4,CZ80=4),2)+IF(AND(DB$220&gt;4,CZ80=5),1)+IF(AND(DB$220&gt;4,CZ80&gt;5),1)+IF(AND(DB$220=4,CZ80=1),4)+IF(AND(DB$220=4,CZ80=2),3)+IF(AND(DB$220=4,CZ80=3),2)+IF(AND(DB$220=4,CZ80=4),1)+IF(AND(DB$220=3,CZ80=1),3)+IF(AND(DB$220=3,CZ80=2),2)+IF(AND(DB$220=3,CZ80=3),1)+IF(AND(DB$220=2,CZ80=1),2)+IF(AND(DB$220=2,CZ80=2),1)+IF(AND(DB$220=1,CZ80=1),1)</f>
        <v>0</v>
      </c>
      <c r="DB80" s="6">
        <v>3</v>
      </c>
      <c r="DC80" s="6">
        <v>3</v>
      </c>
      <c r="DD80" s="110">
        <f t="shared" ref="DD80:DD87" si="252">IF(AND(DB$220&gt;4,DB80=1),12)+IF(AND(DB$220&gt;4,DB80=2),8)+IF(AND(DB$220&gt;4,DB80=3),6)+IF(AND(DB$220&gt;4,DB80=4),5)+IF(AND(DB$220&gt;4,DB80=5),4)+IF(AND(DB$220&gt;4,DB80=6),3)+IF(AND(DB$220&gt;4,DB80=7),2)+IF(AND(DB$220&gt;4,DB80&gt;7),1)+IF(AND(DB$220=4,DB80=1),8)+IF(AND(DB$220=4,DB80=2),6)+IF(AND(DB$220=4,DB80=3),4)+IF(AND(DB$220=4,DB80=4),2)+IF(AND(DB$220=3,DB80=1),6)+IF(AND(DB$220=3,DB80=2),4)+IF(AND(DB$220=3,DB80=3),2)+IF(AND(DB$220=2,DB80=1),4)+IF(AND(DB$220=2,DB80=2),2)+IF(AND(DB$220=1,DB80=1),2)</f>
        <v>2</v>
      </c>
      <c r="DE80" s="110">
        <f t="shared" ref="DE80:DE87" si="253">IF(AND(DB$220&gt;4,DC80=1),12)+IF(AND(DB$220&gt;4,DC80=2),8)+IF(AND(DB$220&gt;4,DC80=3),6)+IF(AND(DB$220&gt;4,DC80=4),5)+IF(AND(DB$220&gt;4,DC80=5),4)+IF(AND(DB$220&gt;4,DC80=6),3)+IF(AND(DB$220&gt;4,DC80=7),2)+IF(AND(DB$220&gt;4,DC80&gt;7),1)+IF(AND(DB$220=4,DC80=1),8)+IF(AND(DB$220=4,DC80=2),6)+IF(AND(DB$220=4,DC80=3),4)+IF(AND(DB$220=4,DC80=4),2)+IF(AND(DB$220=3,DC80=1),6)+IF(AND(DB$220=3,DC80=2),4)+IF(AND(DB$220=3,DC80=3),2)+IF(AND(DB$220=2,DC80=1),4)+IF(AND(DB$220=2,DC80=2),2)+IF(AND(DB$220=1,DC80=1),2)</f>
        <v>2</v>
      </c>
      <c r="DF80" s="8" t="s">
        <v>32</v>
      </c>
      <c r="DG80" s="11">
        <f t="shared" ref="DG80:DG87" si="254">+DA80+DD80+DE80+DM80</f>
        <v>4</v>
      </c>
      <c r="DH80" s="15">
        <f t="shared" ref="DH80:DH87" si="255">DG80+CR80</f>
        <v>40</v>
      </c>
      <c r="DI80" s="8">
        <v>49.951999999999998</v>
      </c>
      <c r="DJ80" s="28">
        <v>33.662999999999997</v>
      </c>
      <c r="DK80" s="7" t="s">
        <v>32</v>
      </c>
      <c r="DL80" s="8"/>
      <c r="DM80" s="10"/>
      <c r="DN80" s="29">
        <f t="shared" ref="DN80:DN87" si="256">MIN(CX80,CY80,DI80,DJ80)</f>
        <v>32.302</v>
      </c>
      <c r="DO80" s="8">
        <v>36.100999999999999</v>
      </c>
      <c r="DP80" s="4">
        <v>3</v>
      </c>
      <c r="DQ80" s="122">
        <f t="shared" ref="DQ80:DQ87" si="257">IF(AND(DR$220&gt;4,DP80=1),6)+IF(AND(DR$220&gt;4,DP80=2),4)+IF(AND(DR$220&gt;4,DP80=3),3)+IF(AND(DR$220&gt;4,DP80=4),2)+IF(AND(DR$220&gt;4,DP80=5),1)+IF(AND(DR$220&gt;4,DP80&gt;5),1)+IF(AND(DR$220=4,DP80=1),4)+IF(AND(DR$220=4,DP80=2),3)+IF(AND(DR$220=4,DP80=3),2)+IF(AND(DR$220=4,DP80=4),1)+IF(AND(DR$220=3,DP80=1),3)+IF(AND(DR$220=3,DP80=2),2)+IF(AND(DR$220=3,DP80=3),1)+IF(AND(DR$220=2,DP80=1),2)+IF(AND(DR$220=2,DP80=2),1)+IF(AND(DR$220=1,DP80=1),1)</f>
        <v>2</v>
      </c>
      <c r="DR80" s="6">
        <v>2</v>
      </c>
      <c r="DS80" s="6">
        <v>1</v>
      </c>
      <c r="DT80" s="110">
        <f t="shared" ref="DT80:DT87" si="258">IF(AND(DR$220&gt;4,DR80=1),12)+IF(AND(DR$220&gt;4,DR80=2),8)+IF(AND(DR$220&gt;4,DR80=3),6)+IF(AND(DR$220&gt;4,DR80=4),5)+IF(AND(DR$220&gt;4,DR80=5),4)+IF(AND(DR$220&gt;4,DR80=6),3)+IF(AND(DR$220&gt;4,DR80=7),2)+IF(AND(DR$220&gt;4,DR80&gt;7),1)+IF(AND(DR$220=4,DR80=1),8)+IF(AND(DR$220=4,DR80=2),6)+IF(AND(DR$220=4,DR80=3),4)+IF(AND(DR$220=4,DR80=4),2)+IF(AND(DR$220=3,DR80=1),6)+IF(AND(DR$220=3,DR80=2),4)+IF(AND(DR$220=3,DR80=3),2)+IF(AND(DR$220=2,DR80=1),4)+IF(AND(DR$220=2,DR80=2),2)+IF(AND(DR$220=1,DR80=1),2)</f>
        <v>6</v>
      </c>
      <c r="DU80" s="110">
        <f t="shared" ref="DU80:DU87" si="259">IF(AND(DR$220&gt;4,DS80=1),12)+IF(AND(DR$220&gt;4,DS80=2),8)+IF(AND(DR$220&gt;4,DS80=3),6)+IF(AND(DR$220&gt;4,DS80=4),5)+IF(AND(DR$220&gt;4,DS80=5),4)+IF(AND(DR$220&gt;4,DS80=6),3)+IF(AND(DR$220&gt;4,DS80=7),2)+IF(AND(DR$220&gt;4,DS80&gt;7),1)+IF(AND(DR$220=4,DS80=1),8)+IF(AND(DR$220=4,DS80=2),6)+IF(AND(DR$220=4,DS80=3),4)+IF(AND(DR$220=4,DS80=4),2)+IF(AND(DR$220=3,DS80=1),6)+IF(AND(DR$220=3,DS80=2),4)+IF(AND(DR$220=3,DS80=3),2)+IF(AND(DR$220=2,DS80=1),4)+IF(AND(DR$220=2,DS80=2),2)+IF(AND(DR$220=1,DS80=1),2)</f>
        <v>8</v>
      </c>
      <c r="DV80" s="8" t="s">
        <v>32</v>
      </c>
      <c r="DW80" s="11">
        <f t="shared" ref="DW80:DW87" si="260">+DQ80+DT80+DU80+EC80</f>
        <v>17</v>
      </c>
      <c r="DX80" s="15">
        <f t="shared" ref="DX80:DX87" si="261">DW80+DH80</f>
        <v>57</v>
      </c>
      <c r="DY80" s="8">
        <v>31.077999999999999</v>
      </c>
      <c r="DZ80" s="28">
        <v>41.49</v>
      </c>
      <c r="EA80" s="7" t="s">
        <v>32</v>
      </c>
      <c r="EB80" s="12" t="s">
        <v>47</v>
      </c>
      <c r="EC80" s="10">
        <v>1</v>
      </c>
      <c r="ED80" s="29">
        <f t="shared" ref="ED80:ED95" si="262">MIN(DN80,DO80,DY80,DZ80)</f>
        <v>31.077999999999999</v>
      </c>
      <c r="EE80" s="8">
        <v>36.154000000000003</v>
      </c>
      <c r="EF80" s="4">
        <v>3</v>
      </c>
      <c r="EG80" s="122">
        <f t="shared" ref="EG80:EG95" si="263">IF(AND(EH$220&gt;4,EF80=1),6)+IF(AND(EH$220&gt;4,EF80=2),4)+IF(AND(EH$220&gt;4,EF80=3),3)+IF(AND(EH$220&gt;4,EF80=4),2)+IF(AND(EH$220&gt;4,EF80=5),1)+IF(AND(EH$220&gt;4,EF80&gt;5),1)+IF(AND(EH$220=4,EF80=1),4)+IF(AND(EH$220=4,EF80=2),3)+IF(AND(EH$220=4,EF80=3),2)+IF(AND(EH$220=4,EF80=4),1)+IF(AND(EH$220=3,EF80=1),3)+IF(AND(EH$220=3,EF80=2),2)+IF(AND(EH$220=3,EF80=3),1)+IF(AND(EH$220=2,EF80=1),2)+IF(AND(EH$220=2,EF80=2),1)+IF(AND(EH$220=1,EF80=1),1)</f>
        <v>0</v>
      </c>
      <c r="EH80" s="6">
        <v>1</v>
      </c>
      <c r="EI80" s="6">
        <v>1</v>
      </c>
      <c r="EJ80" s="110">
        <f t="shared" ref="EJ80:EJ95" si="264">IF(AND(EH$220&gt;4,EH80=1),12)+IF(AND(EH$220&gt;4,EH80=2),8)+IF(AND(EH$220&gt;4,EH80=3),6)+IF(AND(EH$220&gt;4,EH80=4),5)+IF(AND(EH$220&gt;4,EH80=5),4)+IF(AND(EH$220&gt;4,EH80=6),3)+IF(AND(EH$220&gt;4,EH80=7),2)+IF(AND(EH$220&gt;4,EH80&gt;7),1)+IF(AND(EH$220=4,EH80=1),8)+IF(AND(EH$220=4,EH80=2),6)+IF(AND(EH$220=4,EH80=3),4)+IF(AND(EH$220=4,EH80=4),2)+IF(AND(EH$220=3,EH80=1),6)+IF(AND(EH$220=3,EH80=2),4)+IF(AND(EH$220=3,EH80=3),2)+IF(AND(EH$220=2,EH80=1),4)+IF(AND(EH$220=2,EH80=2),2)+IF(AND(EH$220=1,EH80=1),2)</f>
        <v>4</v>
      </c>
      <c r="EK80" s="110">
        <f t="shared" ref="EK80:EK95" si="265">IF(AND(EH$220&gt;4,EI80=1),12)+IF(AND(EH$220&gt;4,EI80=2),8)+IF(AND(EH$220&gt;4,EI80=3),6)+IF(AND(EH$220&gt;4,EI80=4),5)+IF(AND(EH$220&gt;4,EI80=5),4)+IF(AND(EH$220&gt;4,EI80=6),3)+IF(AND(EH$220&gt;4,EI80=7),2)+IF(AND(EH$220&gt;4,EI80&gt;7),1)+IF(AND(EH$220=4,EI80=1),8)+IF(AND(EH$220=4,EI80=2),6)+IF(AND(EH$220=4,EI80=3),4)+IF(AND(EH$220=4,EI80=4),2)+IF(AND(EH$220=3,EI80=1),6)+IF(AND(EH$220=3,EI80=2),4)+IF(AND(EH$220=3,EI80=3),2)+IF(AND(EH$220=2,EI80=1),4)+IF(AND(EH$220=2,EI80=2),2)+IF(AND(EH$220=1,EI80=1),2)</f>
        <v>4</v>
      </c>
      <c r="EL80" s="8" t="s">
        <v>32</v>
      </c>
      <c r="EM80" s="11">
        <f t="shared" ref="EM80:EM95" si="266">+EG80+EJ80+EK80+ES80</f>
        <v>10</v>
      </c>
      <c r="EN80" s="15">
        <f t="shared" ref="EN80:EN95" si="267">EM80+DX80</f>
        <v>67</v>
      </c>
      <c r="EO80" s="8">
        <v>29.484999999999999</v>
      </c>
      <c r="EP80" s="28">
        <v>28.507000000000001</v>
      </c>
      <c r="EQ80" s="7" t="s">
        <v>32</v>
      </c>
      <c r="ER80" s="12" t="s">
        <v>173</v>
      </c>
      <c r="ES80" s="10">
        <v>2</v>
      </c>
      <c r="ET80" s="29">
        <f t="shared" ref="ET80:ET95" si="268">MIN(ED80,EE80,EO80,EP80)</f>
        <v>28.507000000000001</v>
      </c>
      <c r="EU80" s="136">
        <v>67</v>
      </c>
      <c r="EV80" s="2"/>
      <c r="EW80" s="127"/>
      <c r="FA80" s="36"/>
      <c r="FB80" s="118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</row>
    <row r="81" spans="1:169" s="23" customFormat="1" ht="13.8" x14ac:dyDescent="0.3">
      <c r="A81" s="20">
        <v>2</v>
      </c>
      <c r="B81" s="9" t="s">
        <v>95</v>
      </c>
      <c r="C81" s="8">
        <v>28060</v>
      </c>
      <c r="D81" s="9">
        <v>108</v>
      </c>
      <c r="E81" s="9" t="s">
        <v>31</v>
      </c>
      <c r="F81" s="14">
        <v>36.478000000000002</v>
      </c>
      <c r="G81" s="28">
        <v>36.58</v>
      </c>
      <c r="H81" s="4">
        <v>6</v>
      </c>
      <c r="I81" s="122">
        <f>IF(AND(J$220&gt;4,H81=1),6)+IF(AND(J$220&gt;4,H81=2),4)+IF(AND(J$220&gt;4,H81=3),3)+IF(AND(J$220&gt;4,H81=4),2)+IF(AND(J$220&gt;4,H81=5),1)+IF(AND(J$220&gt;4,H81&gt;5),1)+IF(AND(J$220=4,H81=1),4)+IF(AND(J$220=4,H81=2),3)+IF(AND(J$220=4,H81=3),2)+IF(AND(J$220=4,H81=4),1)+IF(AND(J$220=3,H81=1),3)+IF(AND(J$220=3,H81=2),2)+IF(AND(J$220=3,H81=3),1)+IF(AND(J$220=2,H81=1),2)+IF(AND(J$220=2,H81=2),1)+IF(AND(J$220=1,H81=1),1)</f>
        <v>1</v>
      </c>
      <c r="J81" s="6">
        <v>5</v>
      </c>
      <c r="K81" s="6">
        <v>3</v>
      </c>
      <c r="L81" s="110">
        <f>IF(AND(J$220&gt;4,J81=1),12)+IF(AND(J$220&gt;4,J81=2),8)+IF(AND(J$220&gt;4,J81=3),6)+IF(AND(J$220&gt;4,J81=4),5)+IF(AND(J$220&gt;4,J81=5),4)+IF(AND(J$220&gt;4,J81=6),3)+IF(AND(J$220&gt;4,J81=7),2)+IF(AND(J$220&gt;4,J81&gt;7),1)+IF(AND(J$220=4,J81=1),8)+IF(AND(J$220=4,J81=2),6)+IF(AND(J$220=4,J81=3),4)+IF(AND(J$220=4,J81=4),2)+IF(AND(J$220=3,J81=1),6)+IF(AND(J$220=3,J81=2),4)+IF(AND(J$220=3,J81=3),2)+IF(AND(J$220=2,J81=1),4)+IF(AND(J$220=2,J81=2),2)+IF(AND(J$220=1,J81=1),2)</f>
        <v>4</v>
      </c>
      <c r="M81" s="110">
        <f>IF(AND(J$220&gt;4,K81=1),12)+IF(AND(J$220&gt;4,K81=2),8)+IF(AND(J$220&gt;4,K81=3),6)+IF(AND(J$220&gt;4,K81=4),5)+IF(AND(J$220&gt;4,K81=5),4)+IF(AND(J$220&gt;4,K81=6),3)+IF(AND(J$220&gt;4,K81=7),2)+IF(AND(J$220&gt;4,K81&gt;7),1)+IF(AND(J$220=4,K81=1),8)+IF(AND(J$220=4,K81=2),6)+IF(AND(J$220=4,K81=3),4)+IF(AND(J$220=4,K81=4),2)+IF(AND(J$220=3,K81=1),6)+IF(AND(J$220=3,K81=2),4)+IF(AND(J$220=3,K81=3),2)+IF(AND(J$220=2,K81=1),4)+IF(AND(J$220=2,K81=2),2)+IF(AND(J$220=1,K81=1),2)</f>
        <v>6</v>
      </c>
      <c r="N81" s="8" t="s">
        <v>32</v>
      </c>
      <c r="O81" s="11">
        <f>+I81+L81+M81+U81</f>
        <v>12</v>
      </c>
      <c r="P81" s="15">
        <f t="shared" si="225"/>
        <v>12</v>
      </c>
      <c r="Q81" s="8">
        <v>36.921999999999997</v>
      </c>
      <c r="R81" s="28">
        <v>35.33</v>
      </c>
      <c r="S81" s="7" t="s">
        <v>32</v>
      </c>
      <c r="T81" s="8"/>
      <c r="U81" s="10">
        <v>1</v>
      </c>
      <c r="V81" s="29">
        <f t="shared" si="226"/>
        <v>35.33</v>
      </c>
      <c r="W81" s="28"/>
      <c r="X81" s="4"/>
      <c r="Y81" s="5">
        <f t="shared" si="227"/>
        <v>0</v>
      </c>
      <c r="Z81" s="6"/>
      <c r="AA81" s="6"/>
      <c r="AB81" s="11">
        <f t="shared" si="228"/>
        <v>0</v>
      </c>
      <c r="AC81" s="11">
        <f t="shared" si="229"/>
        <v>0</v>
      </c>
      <c r="AD81" s="8" t="s">
        <v>32</v>
      </c>
      <c r="AE81" s="11">
        <f t="shared" si="230"/>
        <v>0</v>
      </c>
      <c r="AF81" s="15">
        <f t="shared" si="231"/>
        <v>12</v>
      </c>
      <c r="AG81" s="8"/>
      <c r="AH81" s="28"/>
      <c r="AI81" s="7" t="s">
        <v>32</v>
      </c>
      <c r="AJ81" s="8"/>
      <c r="AK81" s="10"/>
      <c r="AL81" s="29">
        <f t="shared" si="232"/>
        <v>35.33</v>
      </c>
      <c r="AM81" s="28">
        <v>33.869999999999997</v>
      </c>
      <c r="AN81" s="4">
        <v>2</v>
      </c>
      <c r="AO81" s="122">
        <f t="shared" si="233"/>
        <v>2</v>
      </c>
      <c r="AP81" s="6">
        <v>3</v>
      </c>
      <c r="AQ81" s="6"/>
      <c r="AR81" s="110">
        <f t="shared" si="234"/>
        <v>2</v>
      </c>
      <c r="AS81" s="11">
        <f t="shared" si="235"/>
        <v>0</v>
      </c>
      <c r="AT81" s="8" t="s">
        <v>32</v>
      </c>
      <c r="AU81" s="11">
        <f t="shared" si="236"/>
        <v>5</v>
      </c>
      <c r="AV81" s="15">
        <f t="shared" si="237"/>
        <v>17</v>
      </c>
      <c r="AW81" s="8">
        <v>34.216000000000001</v>
      </c>
      <c r="AX81" s="28">
        <v>35.515000000000001</v>
      </c>
      <c r="AY81" s="7" t="s">
        <v>32</v>
      </c>
      <c r="AZ81" s="8"/>
      <c r="BA81" s="10">
        <v>1</v>
      </c>
      <c r="BB81" s="29">
        <f t="shared" si="238"/>
        <v>33.869999999999997</v>
      </c>
      <c r="BC81" s="28">
        <v>32.878999999999998</v>
      </c>
      <c r="BD81" s="4">
        <v>1</v>
      </c>
      <c r="BE81" s="122">
        <f>IF(AND(BF$220&gt;4,BD81=1),6)+IF(AND(BF$220&gt;4,BD81=2),4)+IF(AND(BF$220&gt;4,BD81=3),3)+IF(AND(BF$220&gt;4,BD81=4),2)+IF(AND(BF$220&gt;4,BD81=5),1)+IF(AND(BF$220&gt;4,BD81&gt;5),1)+IF(AND(BF$220=4,BD81=1),4)+IF(AND(BF$220=4,BD81=2),3)+IF(AND(BF$220=4,BD81=3),2)+IF(AND(BF$220=4,BD81=4),1)+IF(AND(BF$220=3,BD81=1),3)+IF(AND(BF$220=3,BD81=2),2)+IF(AND(BF$220=3,BD81=3),1)+IF(AND(BF$220=2,BD81=1),2)+IF(AND(BF$220=2,BD81=2),1)+IF(AND(BF$220=1,BD81=1),1)</f>
        <v>6</v>
      </c>
      <c r="BF81" s="6">
        <v>2</v>
      </c>
      <c r="BG81" s="6"/>
      <c r="BH81" s="110">
        <f>IF(AND(BF$220&gt;4,BF81=1),12)+IF(AND(BF$220&gt;4,BF81=2),8)+IF(AND(BF$220&gt;4,BF81=3),6)+IF(AND(BF$220&gt;4,BF81=4),5)+IF(AND(BF$220&gt;4,BF81=5),4)+IF(AND(BF$220&gt;4,BF81=6),3)+IF(AND(BF$220&gt;4,BF81=7),2)+IF(AND(BF$220&gt;4,BF81&gt;7),1)+IF(AND(BF$220=4,BF81=1),8)+IF(AND(BF$220=4,BF81=2),6)+IF(AND(BF$220=4,BF81=3),4)+IF(AND(BF$220=4,BF81=4),2)+IF(AND(BF$220=3,BF81=1),6)+IF(AND(BF$220=3,BF81=2),4)+IF(AND(BF$220=3,BF81=3),2)+IF(AND(BF$220=2,BF81=1),4)+IF(AND(BF$220=2,BF81=2),2)+IF(AND(BF$220=1,BF81=1),2)</f>
        <v>8</v>
      </c>
      <c r="BI81" s="11">
        <f>IF(AND(BF$220&gt;4,BG81=1),12)+IF(AND(BF$220&gt;4,BG81=2),8)+IF(AND(BF$220&gt;4,BG81=3),6)+IF(AND(BF$220&gt;4,BG81=4),5)+IF(AND(BF$220&gt;4,BG81=5),4)+IF(AND(BF$220&gt;4,BG81=6),3)+IF(AND(BF$220&gt;4,BG81=7),2)+IF(AND(BF$220&gt;4,BG81&gt;7),1)+IF(AND(BF$220=4,BG81=1),8)+IF(AND(BF$220=4,BG81=2),6)+IF(AND(BF$220=4,BG81=3),4)+IF(AND(BF$220=4,BG81=4),2)+IF(AND(BF$220=3,BG81=1),6)+IF(AND(BF$220=3,BG81=2),4)+IF(AND(BF$220=3,BG81=3),2)+IF(AND(BF$220=2,BG81=1),4)+IF(AND(BF$220=2,BG81=2),2)+IF(AND(BF$220=1,BG81=1),2)</f>
        <v>0</v>
      </c>
      <c r="BJ81" s="8" t="s">
        <v>32</v>
      </c>
      <c r="BK81" s="11">
        <f t="shared" si="239"/>
        <v>16</v>
      </c>
      <c r="BL81" s="15">
        <f t="shared" si="240"/>
        <v>33</v>
      </c>
      <c r="BM81" s="8">
        <v>32.716999999999999</v>
      </c>
      <c r="BN81" s="28">
        <v>33.976999999999997</v>
      </c>
      <c r="BO81" s="7" t="s">
        <v>32</v>
      </c>
      <c r="BP81" s="8"/>
      <c r="BQ81" s="10">
        <v>2</v>
      </c>
      <c r="BR81" s="29">
        <f t="shared" si="241"/>
        <v>32.716999999999999</v>
      </c>
      <c r="BS81" s="28"/>
      <c r="BT81" s="4"/>
      <c r="BU81" s="122">
        <f>IF(AND(BV$220&gt;4,BT81=1),6)+IF(AND(BV$220&gt;4,BT81=2),4)+IF(AND(BV$220&gt;4,BT81=3),3)+IF(AND(BV$220&gt;4,BT81=4),2)+IF(AND(BV$220&gt;4,BT81=5),1)+IF(AND(BV$220&gt;4,BT81&gt;5),1)+IF(AND(BV$220=4,BT81=1),4)+IF(AND(BV$220=4,BT81=2),3)+IF(AND(BV$220=4,BT81=3),2)+IF(AND(BV$220=4,BT81=4),1)+IF(AND(BV$220=3,BT81=1),3)+IF(AND(BV$220=3,BT81=2),2)+IF(AND(BV$220=3,BT81=3),1)+IF(AND(BV$220=2,BT81=1),2)+IF(AND(BV$220=2,BT81=2),1)+IF(AND(BV$220=1,BT81=1),1)</f>
        <v>0</v>
      </c>
      <c r="BV81" s="6"/>
      <c r="BW81" s="6"/>
      <c r="BX81" s="11">
        <f>IF(AND(BV$220&gt;4,BV81=1),12)+IF(AND(BV$220&gt;4,BV81=2),8)+IF(AND(BV$220&gt;4,BV81=3),6)+IF(AND(BV$220&gt;4,BV81=4),5)+IF(AND(BV$220&gt;4,BV81=5),4)+IF(AND(BV$220&gt;4,BV81=6),3)+IF(AND(BV$220&gt;4,BV81=7),2)+IF(AND(BV$220&gt;4,BV81&gt;7),1)+IF(AND(BV$220=4,BV81=1),8)+IF(AND(BV$220=4,BV81=2),6)+IF(AND(BV$220=4,BV81=3),4)+IF(AND(BV$220=4,BV81=4),2)+IF(AND(BV$220=3,BV81=1),6)+IF(AND(BV$220=3,BV81=2),4)+IF(AND(BV$220=3,BV81=3),2)+IF(AND(BV$220=2,BV81=1),4)+IF(AND(BV$220=2,BV81=2),2)+IF(AND(BV$220=1,BV81=1),2)</f>
        <v>0</v>
      </c>
      <c r="BY81" s="11">
        <f>IF(AND(BV$220&gt;4,BW81=1),12)+IF(AND(BV$220&gt;4,BW81=2),8)+IF(AND(BV$220&gt;4,BW81=3),6)+IF(AND(BV$220&gt;4,BW81=4),5)+IF(AND(BV$220&gt;4,BW81=5),4)+IF(AND(BV$220&gt;4,BW81=6),3)+IF(AND(BV$220&gt;4,BW81=7),2)+IF(AND(BV$220&gt;4,BW81&gt;7),1)+IF(AND(BV$220=4,BW81=1),8)+IF(AND(BV$220=4,BW81=2),6)+IF(AND(BV$220=4,BW81=3),4)+IF(AND(BV$220=4,BW81=4),2)+IF(AND(BV$220=3,BW81=1),6)+IF(AND(BV$220=3,BW81=2),4)+IF(AND(BV$220=3,BW81=3),2)+IF(AND(BV$220=2,BW81=1),4)+IF(AND(BV$220=2,BW81=2),2)+IF(AND(BV$220=1,BW81=1),2)</f>
        <v>0</v>
      </c>
      <c r="BZ81" s="8" t="s">
        <v>32</v>
      </c>
      <c r="CA81" s="11">
        <f t="shared" si="242"/>
        <v>0</v>
      </c>
      <c r="CB81" s="15">
        <f t="shared" si="243"/>
        <v>33</v>
      </c>
      <c r="CC81" s="8"/>
      <c r="CD81" s="28"/>
      <c r="CE81" s="7" t="s">
        <v>32</v>
      </c>
      <c r="CF81" s="8"/>
      <c r="CG81" s="10"/>
      <c r="CH81" s="29">
        <f t="shared" si="244"/>
        <v>32.716999999999999</v>
      </c>
      <c r="CI81" s="28"/>
      <c r="CJ81" s="4"/>
      <c r="CK81" s="5">
        <f t="shared" si="245"/>
        <v>0</v>
      </c>
      <c r="CL81" s="6"/>
      <c r="CM81" s="6"/>
      <c r="CN81" s="11">
        <f t="shared" si="246"/>
        <v>0</v>
      </c>
      <c r="CO81" s="11">
        <f t="shared" si="247"/>
        <v>0</v>
      </c>
      <c r="CP81" s="8" t="s">
        <v>32</v>
      </c>
      <c r="CQ81" s="11">
        <f t="shared" si="248"/>
        <v>0</v>
      </c>
      <c r="CR81" s="15">
        <f t="shared" si="249"/>
        <v>33</v>
      </c>
      <c r="CS81" s="8"/>
      <c r="CT81" s="28"/>
      <c r="CU81" s="7" t="s">
        <v>32</v>
      </c>
      <c r="CV81" s="8"/>
      <c r="CW81" s="10"/>
      <c r="CX81" s="29">
        <f t="shared" si="250"/>
        <v>32.716999999999999</v>
      </c>
      <c r="CY81" s="28"/>
      <c r="CZ81" s="4"/>
      <c r="DA81" s="5">
        <f t="shared" si="251"/>
        <v>0</v>
      </c>
      <c r="DB81" s="6">
        <v>2</v>
      </c>
      <c r="DC81" s="6">
        <v>2</v>
      </c>
      <c r="DD81" s="110">
        <f t="shared" si="252"/>
        <v>4</v>
      </c>
      <c r="DE81" s="110">
        <f t="shared" si="253"/>
        <v>4</v>
      </c>
      <c r="DF81" s="8" t="s">
        <v>32</v>
      </c>
      <c r="DG81" s="11">
        <f t="shared" si="254"/>
        <v>8</v>
      </c>
      <c r="DH81" s="15">
        <f t="shared" si="255"/>
        <v>41</v>
      </c>
      <c r="DI81" s="8">
        <v>48.51</v>
      </c>
      <c r="DJ81" s="28">
        <v>35.820999999999998</v>
      </c>
      <c r="DK81" s="7" t="s">
        <v>32</v>
      </c>
      <c r="DL81" s="8"/>
      <c r="DM81" s="10"/>
      <c r="DN81" s="29">
        <f t="shared" si="256"/>
        <v>32.716999999999999</v>
      </c>
      <c r="DO81" s="28"/>
      <c r="DP81" s="4"/>
      <c r="DQ81" s="122">
        <f t="shared" si="257"/>
        <v>0</v>
      </c>
      <c r="DR81" s="6"/>
      <c r="DS81" s="6"/>
      <c r="DT81" s="11">
        <f t="shared" si="258"/>
        <v>0</v>
      </c>
      <c r="DU81" s="11">
        <f t="shared" si="259"/>
        <v>0</v>
      </c>
      <c r="DV81" s="8" t="s">
        <v>32</v>
      </c>
      <c r="DW81" s="11">
        <f t="shared" si="260"/>
        <v>0</v>
      </c>
      <c r="DX81" s="15">
        <f t="shared" si="261"/>
        <v>41</v>
      </c>
      <c r="DY81" s="8"/>
      <c r="DZ81" s="28"/>
      <c r="EA81" s="7" t="s">
        <v>32</v>
      </c>
      <c r="EB81" s="8"/>
      <c r="EC81" s="10"/>
      <c r="ED81" s="29">
        <f t="shared" si="262"/>
        <v>32.716999999999999</v>
      </c>
      <c r="EE81" s="28"/>
      <c r="EF81" s="4"/>
      <c r="EG81" s="122">
        <f t="shared" si="263"/>
        <v>0</v>
      </c>
      <c r="EH81" s="6"/>
      <c r="EI81" s="6"/>
      <c r="EJ81" s="11">
        <f t="shared" si="264"/>
        <v>0</v>
      </c>
      <c r="EK81" s="11">
        <f t="shared" si="265"/>
        <v>0</v>
      </c>
      <c r="EL81" s="8" t="s">
        <v>32</v>
      </c>
      <c r="EM81" s="11">
        <f t="shared" si="266"/>
        <v>0</v>
      </c>
      <c r="EN81" s="15">
        <f t="shared" si="267"/>
        <v>41</v>
      </c>
      <c r="EO81" s="8"/>
      <c r="EP81" s="28"/>
      <c r="EQ81" s="7" t="s">
        <v>32</v>
      </c>
      <c r="ER81" s="8"/>
      <c r="ES81" s="10"/>
      <c r="ET81" s="29">
        <f t="shared" si="268"/>
        <v>32.716999999999999</v>
      </c>
      <c r="EU81" s="136">
        <v>41</v>
      </c>
      <c r="EV81" s="2"/>
      <c r="EW81" s="127"/>
      <c r="FA81" s="36"/>
      <c r="FB81" s="118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</row>
    <row r="82" spans="1:169" s="23" customFormat="1" ht="13.8" x14ac:dyDescent="0.3">
      <c r="A82" s="20">
        <v>3</v>
      </c>
      <c r="B82" s="1" t="s">
        <v>127</v>
      </c>
      <c r="C82" s="2">
        <v>14103</v>
      </c>
      <c r="D82" s="9">
        <v>54</v>
      </c>
      <c r="E82" s="9" t="s">
        <v>24</v>
      </c>
      <c r="F82" s="14">
        <v>30.724</v>
      </c>
      <c r="G82" s="8">
        <v>35.908000000000001</v>
      </c>
      <c r="H82" s="4">
        <v>5</v>
      </c>
      <c r="I82" s="122">
        <f>IF(AND(J$220&gt;4,H82=1),6)+IF(AND(J$220&gt;4,H82=2),4)+IF(AND(J$220&gt;4,H82=3),3)+IF(AND(J$220&gt;4,H82=4),2)+IF(AND(J$220&gt;4,H82=5),1)+IF(AND(J$220&gt;4,H82&gt;5),1)+IF(AND(J$220=4,H82=1),4)+IF(AND(J$220=4,H82=2),3)+IF(AND(J$220=4,H82=3),2)+IF(AND(J$220=4,H82=4),1)+IF(AND(J$220=3,H82=1),3)+IF(AND(J$220=3,H82=2),2)+IF(AND(J$220=3,H82=3),1)+IF(AND(J$220=2,H82=1),2)+IF(AND(J$220=2,H82=2),1)+IF(AND(J$220=1,H82=1),1)</f>
        <v>1</v>
      </c>
      <c r="J82" s="6">
        <v>3</v>
      </c>
      <c r="K82" s="6">
        <v>2</v>
      </c>
      <c r="L82" s="110">
        <f>IF(AND(J$220&gt;4,J82=1),12)+IF(AND(J$220&gt;4,J82=2),8)+IF(AND(J$220&gt;4,J82=3),6)+IF(AND(J$220&gt;4,J82=4),5)+IF(AND(J$220&gt;4,J82=5),4)+IF(AND(J$220&gt;4,J82=6),3)+IF(AND(J$220&gt;4,J82=7),2)+IF(AND(J$220&gt;4,J82&gt;7),1)+IF(AND(J$220=4,J82=1),8)+IF(AND(J$220=4,J82=2),6)+IF(AND(J$220=4,J82=3),4)+IF(AND(J$220=4,J82=4),2)+IF(AND(J$220=3,J82=1),6)+IF(AND(J$220=3,J82=2),4)+IF(AND(J$220=3,J82=3),2)+IF(AND(J$220=2,J82=1),4)+IF(AND(J$220=2,J82=2),2)+IF(AND(J$220=1,J82=1),2)</f>
        <v>6</v>
      </c>
      <c r="M82" s="110">
        <f>IF(AND(J$220&gt;4,K82=1),12)+IF(AND(J$220&gt;4,K82=2),8)+IF(AND(J$220&gt;4,K82=3),6)+IF(AND(J$220&gt;4,K82=4),5)+IF(AND(J$220&gt;4,K82=5),4)+IF(AND(J$220&gt;4,K82=6),3)+IF(AND(J$220&gt;4,K82=7),2)+IF(AND(J$220&gt;4,K82&gt;7),1)+IF(AND(J$220=4,K82=1),8)+IF(AND(J$220=4,K82=2),6)+IF(AND(J$220=4,K82=3),4)+IF(AND(J$220=4,K82=4),2)+IF(AND(J$220=3,K82=1),6)+IF(AND(J$220=3,K82=2),4)+IF(AND(J$220=3,K82=3),2)+IF(AND(J$220=2,K82=1),4)+IF(AND(J$220=2,K82=2),2)+IF(AND(J$220=1,K82=1),2)</f>
        <v>8</v>
      </c>
      <c r="N82" s="8" t="s">
        <v>32</v>
      </c>
      <c r="O82" s="11">
        <f>+I82+L82+M82+U82</f>
        <v>15</v>
      </c>
      <c r="P82" s="15">
        <f t="shared" si="225"/>
        <v>15</v>
      </c>
      <c r="Q82" s="8">
        <v>33.000999999999998</v>
      </c>
      <c r="R82" s="8">
        <v>34.582999999999998</v>
      </c>
      <c r="S82" s="7" t="s">
        <v>32</v>
      </c>
      <c r="T82" s="8"/>
      <c r="U82" s="10"/>
      <c r="V82" s="29">
        <f t="shared" si="226"/>
        <v>30.724</v>
      </c>
      <c r="W82" s="8"/>
      <c r="X82" s="4"/>
      <c r="Y82" s="5">
        <f t="shared" si="227"/>
        <v>0</v>
      </c>
      <c r="Z82" s="6">
        <v>2</v>
      </c>
      <c r="AA82" s="6">
        <v>1</v>
      </c>
      <c r="AB82" s="110">
        <f t="shared" si="228"/>
        <v>4</v>
      </c>
      <c r="AC82" s="110">
        <f t="shared" si="229"/>
        <v>6</v>
      </c>
      <c r="AD82" s="8" t="s">
        <v>32</v>
      </c>
      <c r="AE82" s="11">
        <f t="shared" si="230"/>
        <v>10</v>
      </c>
      <c r="AF82" s="15">
        <f t="shared" si="231"/>
        <v>25</v>
      </c>
      <c r="AG82" s="8">
        <v>32.729999999999997</v>
      </c>
      <c r="AH82" s="8">
        <v>32.262</v>
      </c>
      <c r="AI82" s="7" t="s">
        <v>32</v>
      </c>
      <c r="AJ82" s="8" t="s">
        <v>151</v>
      </c>
      <c r="AK82" s="10"/>
      <c r="AL82" s="29">
        <f>MIN(V82,W82,AG82,AH82)</f>
        <v>30.724</v>
      </c>
      <c r="AM82" s="8">
        <v>34.031999999999996</v>
      </c>
      <c r="AN82" s="4">
        <v>3</v>
      </c>
      <c r="AO82" s="122">
        <f t="shared" si="233"/>
        <v>1</v>
      </c>
      <c r="AP82" s="6">
        <v>2</v>
      </c>
      <c r="AQ82" s="6"/>
      <c r="AR82" s="110">
        <f t="shared" si="234"/>
        <v>4</v>
      </c>
      <c r="AS82" s="11">
        <f t="shared" si="235"/>
        <v>0</v>
      </c>
      <c r="AT82" s="8" t="s">
        <v>32</v>
      </c>
      <c r="AU82" s="11">
        <f t="shared" si="236"/>
        <v>5</v>
      </c>
      <c r="AV82" s="15">
        <f t="shared" si="237"/>
        <v>30</v>
      </c>
      <c r="AW82" s="8">
        <v>31.440999999999999</v>
      </c>
      <c r="AX82" s="8">
        <v>35.607999999999997</v>
      </c>
      <c r="AY82" s="7" t="s">
        <v>34</v>
      </c>
      <c r="AZ82" s="12" t="s">
        <v>168</v>
      </c>
      <c r="BA82" s="10"/>
      <c r="BB82" s="29">
        <f>MIN(AL82,AM82,AW82,AX82)</f>
        <v>30.724</v>
      </c>
      <c r="BC82" s="8"/>
      <c r="BD82" s="4"/>
      <c r="BE82" s="122">
        <f>IF(AND(BF$219&gt;4,BD82=1),6)+IF(AND(BF$219&gt;4,BD82=2),4)+IF(AND(BF$219&gt;4,BD82=3),3)+IF(AND(BF$219&gt;4,BD82=4),2)+IF(AND(BF$219&gt;4,BD82=5),1)+IF(AND(BF$219&gt;4,BD82&gt;5),1)+IF(AND(BF$219=4,BD82=1),4)+IF(AND(BF$219=4,BD82=2),3)+IF(AND(BF$219=4,BD82=3),2)+IF(AND(BF$219=4,BD82=4),1)+IF(AND(BF$219=3,BD82=1),3)+IF(AND(BF$219=3,BD82=2),2)+IF(AND(BF$219=3,BD82=3),1)+IF(AND(BF$219=2,BD82=1),2)+IF(AND(BF$219=2,BD82=2),1)+IF(AND(BF$219=1,BD82=1),1)</f>
        <v>0</v>
      </c>
      <c r="BF82" s="6"/>
      <c r="BG82" s="6"/>
      <c r="BH82" s="11">
        <f>IF(AND(BF$219&gt;4,BF82=1),12)+IF(AND(BF$219&gt;4,BF82=2),8)+IF(AND(BF$219&gt;4,BF82=3),6)+IF(AND(BF$219&gt;4,BF82=4),5)+IF(AND(BF$219&gt;4,BF82=5),4)+IF(AND(BF$219&gt;4,BF82=6),3)+IF(AND(BF$219&gt;4,BF82=7),2)+IF(AND(BF$219&gt;4,BF82&gt;7),1)+IF(AND(BF$219=4,BF82=1),8)+IF(AND(BF$219=4,BF82=2),6)+IF(AND(BF$219=4,BF82=3),4)+IF(AND(BF$219=4,BF82=4),2)+IF(AND(BF$219=3,BF82=1),6)+IF(AND(BF$219=3,BF82=2),4)+IF(AND(BF$219=3,BF82=3),2)+IF(AND(BF$219=2,BF82=1),4)+IF(AND(BF$219=2,BF82=2),2)+IF(AND(BF$219=1,BF82=1),2)</f>
        <v>0</v>
      </c>
      <c r="BI82" s="11">
        <f>IF(AND(BF$219&gt;4,BG82=1),12)+IF(AND(BF$219&gt;4,BG82=2),8)+IF(AND(BF$219&gt;4,BG82=3),6)+IF(AND(BF$219&gt;4,BG82=4),5)+IF(AND(BF$219&gt;4,BG82=5),4)+IF(AND(BF$219&gt;4,BG82=6),3)+IF(AND(BF$219&gt;4,BG82=7),2)+IF(AND(BF$219&gt;4,BG82&gt;7),1)+IF(AND(BF$219=4,BG82=1),8)+IF(AND(BF$219=4,BG82=2),6)+IF(AND(BF$219=4,BG82=3),4)+IF(AND(BF$219=4,BG82=4),2)+IF(AND(BF$219=3,BG82=1),6)+IF(AND(BF$219=3,BG82=2),4)+IF(AND(BF$219=3,BG82=3),2)+IF(AND(BF$219=2,BG82=1),4)+IF(AND(BF$219=2,BG82=2),2)+IF(AND(BF$219=1,BG82=1),2)</f>
        <v>0</v>
      </c>
      <c r="BJ82" s="8" t="s">
        <v>34</v>
      </c>
      <c r="BK82" s="11">
        <f t="shared" si="239"/>
        <v>0</v>
      </c>
      <c r="BL82" s="15">
        <f t="shared" si="240"/>
        <v>30</v>
      </c>
      <c r="BM82" s="8"/>
      <c r="BN82" s="8"/>
      <c r="BO82" s="7" t="s">
        <v>34</v>
      </c>
      <c r="BP82" s="8"/>
      <c r="BQ82" s="10"/>
      <c r="BR82" s="29">
        <f>MIN(BB82,BC82,BM82,BN82)</f>
        <v>30.724</v>
      </c>
      <c r="BS82" s="8"/>
      <c r="BT82" s="4"/>
      <c r="BU82" s="122">
        <f>IF(AND(BV$219&gt;4,BT82=1),6)+IF(AND(BV$219&gt;4,BT82=2),4)+IF(AND(BV$219&gt;4,BT82=3),3)+IF(AND(BV$219&gt;4,BT82=4),2)+IF(AND(BV$219&gt;4,BT82=5),1)+IF(AND(BV$219&gt;4,BT82&gt;5),1)+IF(AND(BV$219=4,BT82=1),4)+IF(AND(BV$219=4,BT82=2),3)+IF(AND(BV$219=4,BT82=3),2)+IF(AND(BV$219=4,BT82=4),1)+IF(AND(BV$219=3,BT82=1),3)+IF(AND(BV$219=3,BT82=2),2)+IF(AND(BV$219=3,BT82=3),1)+IF(AND(BV$219=2,BT82=1),2)+IF(AND(BV$219=2,BT82=2),1)+IF(AND(BV$219=1,BT82=1),1)</f>
        <v>0</v>
      </c>
      <c r="BV82" s="6"/>
      <c r="BW82" s="6"/>
      <c r="BX82" s="11">
        <f>IF(AND(BV$219&gt;4,BV82=1),12)+IF(AND(BV$219&gt;4,BV82=2),8)+IF(AND(BV$219&gt;4,BV82=3),6)+IF(AND(BV$219&gt;4,BV82=4),5)+IF(AND(BV$219&gt;4,BV82=5),4)+IF(AND(BV$219&gt;4,BV82=6),3)+IF(AND(BV$219&gt;4,BV82=7),2)+IF(AND(BV$219&gt;4,BV82&gt;7),1)+IF(AND(BV$219=4,BV82=1),8)+IF(AND(BV$219=4,BV82=2),6)+IF(AND(BV$219=4,BV82=3),4)+IF(AND(BV$219=4,BV82=4),2)+IF(AND(BV$219=3,BV82=1),6)+IF(AND(BV$219=3,BV82=2),4)+IF(AND(BV$219=3,BV82=3),2)+IF(AND(BV$219=2,BV82=1),4)+IF(AND(BV$219=2,BV82=2),2)+IF(AND(BV$219=1,BV82=1),2)</f>
        <v>0</v>
      </c>
      <c r="BY82" s="11">
        <f>IF(AND(BV$219&gt;4,BW82=1),12)+IF(AND(BV$219&gt;4,BW82=2),8)+IF(AND(BV$219&gt;4,BW82=3),6)+IF(AND(BV$219&gt;4,BW82=4),5)+IF(AND(BV$219&gt;4,BW82=5),4)+IF(AND(BV$219&gt;4,BW82=6),3)+IF(AND(BV$219&gt;4,BW82=7),2)+IF(AND(BV$219&gt;4,BW82&gt;7),1)+IF(AND(BV$219=4,BW82=1),8)+IF(AND(BV$219=4,BW82=2),6)+IF(AND(BV$219=4,BW82=3),4)+IF(AND(BV$219=4,BW82=4),2)+IF(AND(BV$219=3,BW82=1),6)+IF(AND(BV$219=3,BW82=2),4)+IF(AND(BV$219=3,BW82=3),2)+IF(AND(BV$219=2,BW82=1),4)+IF(AND(BV$219=2,BW82=2),2)+IF(AND(BV$219=1,BW82=1),2)</f>
        <v>0</v>
      </c>
      <c r="BZ82" s="8" t="s">
        <v>34</v>
      </c>
      <c r="CA82" s="11">
        <f t="shared" si="242"/>
        <v>0</v>
      </c>
      <c r="CB82" s="15">
        <f t="shared" si="243"/>
        <v>30</v>
      </c>
      <c r="CC82" s="8"/>
      <c r="CD82" s="8"/>
      <c r="CE82" s="7" t="s">
        <v>34</v>
      </c>
      <c r="CF82" s="8"/>
      <c r="CG82" s="10"/>
      <c r="CH82" s="29">
        <f>MIN(BR82,BS82,CC82,CD82)</f>
        <v>30.724</v>
      </c>
      <c r="CI82" s="8"/>
      <c r="CJ82" s="4"/>
      <c r="CK82" s="5">
        <f>IF(AND(CL$219&gt;4,CJ82=1),6)+IF(AND(CL$219&gt;4,CJ82=2),4)+IF(AND(CL$219&gt;4,CJ82=3),3)+IF(AND(CL$219&gt;4,CJ82=4),2)+IF(AND(CL$219&gt;4,CJ82=5),1)+IF(AND(CL$219&gt;4,CJ82&gt;5),1)+IF(AND(CL$219=4,CJ82=1),4)+IF(AND(CL$219=4,CJ82=2),3)+IF(AND(CL$219=4,CJ82=3),2)+IF(AND(CL$219=4,CJ82=4),1)+IF(AND(CL$219=3,CJ82=1),3)+IF(AND(CL$219=3,CJ82=2),2)+IF(AND(CL$219=3,CJ82=3),1)+IF(AND(CL$219=2,CJ82=1),2)+IF(AND(CL$219=2,CJ82=2),1)+IF(AND(CL$219=1,CJ82=1),1)</f>
        <v>0</v>
      </c>
      <c r="CL82" s="6">
        <v>3</v>
      </c>
      <c r="CM82" s="6"/>
      <c r="CN82" s="110">
        <f>IF(AND(CL$219&gt;4,CL82=1),12)+IF(AND(CL$219&gt;4,CL82=2),8)+IF(AND(CL$219&gt;4,CL82=3),6)+IF(AND(CL$219&gt;4,CL82=4),5)+IF(AND(CL$219&gt;4,CL82=5),4)+IF(AND(CL$219&gt;4,CL82=6),3)+IF(AND(CL$219&gt;4,CL82=7),2)+IF(AND(CL$219&gt;4,CL82&gt;7),1)+IF(AND(CL$219=4,CL82=1),8)+IF(AND(CL$219=4,CL82=2),6)+IF(AND(CL$219=4,CL82=3),4)+IF(AND(CL$219=4,CL82=4),2)+IF(AND(CL$219=3,CL82=1),6)+IF(AND(CL$219=3,CL82=2),4)+IF(AND(CL$219=3,CL82=3),2)+IF(AND(CL$219=2,CL82=1),4)+IF(AND(CL$219=2,CL82=2),2)+IF(AND(CL$219=1,CL82=1),2)</f>
        <v>2</v>
      </c>
      <c r="CO82" s="11">
        <f>IF(AND(CL$219&gt;4,CM82=1),12)+IF(AND(CL$219&gt;4,CM82=2),8)+IF(AND(CL$219&gt;4,CM82=3),6)+IF(AND(CL$219&gt;4,CM82=4),5)+IF(AND(CL$219&gt;4,CM82=5),4)+IF(AND(CL$219&gt;4,CM82=6),3)+IF(AND(CL$219&gt;4,CM82=7),2)+IF(AND(CL$219&gt;4,CM82&gt;7),1)+IF(AND(CL$219=4,CM82=1),8)+IF(AND(CL$219=4,CM82=2),6)+IF(AND(CL$219=4,CM82=3),4)+IF(AND(CL$219=4,CM82=4),2)+IF(AND(CL$219=3,CM82=1),6)+IF(AND(CL$219=3,CM82=2),4)+IF(AND(CL$219=3,CM82=3),2)+IF(AND(CL$219=2,CM82=1),4)+IF(AND(CL$219=2,CM82=2),2)+IF(AND(CL$219=1,CM82=1),2)</f>
        <v>0</v>
      </c>
      <c r="CP82" s="8" t="s">
        <v>34</v>
      </c>
      <c r="CQ82" s="11">
        <f>+CK82+CN82+CO82+CW82</f>
        <v>2</v>
      </c>
      <c r="CR82" s="15">
        <f>CQ82+CB82</f>
        <v>32</v>
      </c>
      <c r="CS82" s="8">
        <v>31.949000000000002</v>
      </c>
      <c r="CT82" s="8"/>
      <c r="CU82" s="7" t="s">
        <v>34</v>
      </c>
      <c r="CV82" s="8"/>
      <c r="CW82" s="10"/>
      <c r="CX82" s="29">
        <f>MIN(CH82,CI82,CS82,CT82)</f>
        <v>30.724</v>
      </c>
      <c r="CY82" s="8"/>
      <c r="CZ82" s="4"/>
      <c r="DA82" s="5">
        <f>IF(AND(DB$219&gt;4,CZ82=1),6)+IF(AND(DB$219&gt;4,CZ82=2),4)+IF(AND(DB$219&gt;4,CZ82=3),3)+IF(AND(DB$219&gt;4,CZ82=4),2)+IF(AND(DB$219&gt;4,CZ82=5),1)+IF(AND(DB$219&gt;4,CZ82&gt;5),1)+IF(AND(DB$219=4,CZ82=1),4)+IF(AND(DB$219=4,CZ82=2),3)+IF(AND(DB$219=4,CZ82=3),2)+IF(AND(DB$219=4,CZ82=4),1)+IF(AND(DB$219=3,CZ82=1),3)+IF(AND(DB$219=3,CZ82=2),2)+IF(AND(DB$219=3,CZ82=3),1)+IF(AND(DB$219=2,CZ82=1),2)+IF(AND(DB$219=2,CZ82=2),1)+IF(AND(DB$219=1,CZ82=1),1)</f>
        <v>0</v>
      </c>
      <c r="DB82" s="6">
        <v>4</v>
      </c>
      <c r="DC82" s="6"/>
      <c r="DD82" s="110">
        <f>IF(AND(DB$219&gt;4,DB82=1),12)+IF(AND(DB$219&gt;4,DB82=2),8)+IF(AND(DB$219&gt;4,DB82=3),6)+IF(AND(DB$219&gt;4,DB82=4),5)+IF(AND(DB$219&gt;4,DB82=5),4)+IF(AND(DB$219&gt;4,DB82=6),3)+IF(AND(DB$219&gt;4,DB82=7),2)+IF(AND(DB$219&gt;4,DB82&gt;7),1)+IF(AND(DB$219=4,DB82=1),8)+IF(AND(DB$219=4,DB82=2),6)+IF(AND(DB$219=4,DB82=3),4)+IF(AND(DB$219=4,DB82=4),2)+IF(AND(DB$219=3,DB82=1),6)+IF(AND(DB$219=3,DB82=2),4)+IF(AND(DB$219=3,DB82=3),2)+IF(AND(DB$219=2,DB82=1),4)+IF(AND(DB$219=2,DB82=2),2)+IF(AND(DB$219=1,DB82=1),2)</f>
        <v>5</v>
      </c>
      <c r="DE82" s="11">
        <f>IF(AND(DB$219&gt;4,DC82=1),12)+IF(AND(DB$219&gt;4,DC82=2),8)+IF(AND(DB$219&gt;4,DC82=3),6)+IF(AND(DB$219&gt;4,DC82=4),5)+IF(AND(DB$219&gt;4,DC82=5),4)+IF(AND(DB$219&gt;4,DC82=6),3)+IF(AND(DB$219&gt;4,DC82=7),2)+IF(AND(DB$219&gt;4,DC82&gt;7),1)+IF(AND(DB$219=4,DC82=1),8)+IF(AND(DB$219=4,DC82=2),6)+IF(AND(DB$219=4,DC82=3),4)+IF(AND(DB$219=4,DC82=4),2)+IF(AND(DB$219=3,DC82=1),6)+IF(AND(DB$219=3,DC82=2),4)+IF(AND(DB$219=3,DC82=3),2)+IF(AND(DB$219=2,DC82=1),4)+IF(AND(DB$219=2,DC82=2),2)+IF(AND(DB$219=1,DC82=1),2)</f>
        <v>0</v>
      </c>
      <c r="DF82" s="8" t="s">
        <v>34</v>
      </c>
      <c r="DG82" s="11">
        <f>+DA82+DD82+DE82+DM82</f>
        <v>5</v>
      </c>
      <c r="DH82" s="15">
        <f>DG82+CR82</f>
        <v>37</v>
      </c>
      <c r="DI82" s="8">
        <v>47.826999999999998</v>
      </c>
      <c r="DJ82" s="8">
        <v>40.444000000000003</v>
      </c>
      <c r="DK82" s="7" t="s">
        <v>34</v>
      </c>
      <c r="DL82" s="8"/>
      <c r="DM82" s="10"/>
      <c r="DN82" s="29">
        <f>MIN(CX82,CY82,DI82,DJ82)</f>
        <v>30.724</v>
      </c>
      <c r="DO82" s="8">
        <v>34.363999999999997</v>
      </c>
      <c r="DP82" s="4">
        <v>5</v>
      </c>
      <c r="DQ82" s="122">
        <f>IF(AND(DR$219&gt;4,DP82=1),6)+IF(AND(DR$219&gt;4,DP82=2),4)+IF(AND(DR$219&gt;4,DP82=3),3)+IF(AND(DR$219&gt;4,DP82=4),2)+IF(AND(DR$219&gt;4,DP82=5),1)+IF(AND(DR$219&gt;4,DP82&gt;5),1)+IF(AND(DR$219=4,DP82=1),4)+IF(AND(DR$219=4,DP82=2),3)+IF(AND(DR$219=4,DP82=3),2)+IF(AND(DR$219=4,DP82=4),1)+IF(AND(DR$219=3,DP82=1),3)+IF(AND(DR$219=3,DP82=2),2)+IF(AND(DR$219=3,DP82=3),1)+IF(AND(DR$219=2,DP82=1),2)+IF(AND(DR$219=2,DP82=2),1)+IF(AND(DR$219=1,DP82=1),1)</f>
        <v>1</v>
      </c>
      <c r="DR82" s="6">
        <v>6</v>
      </c>
      <c r="DS82" s="6">
        <v>4</v>
      </c>
      <c r="DT82" s="110">
        <f>IF(AND(DR$219&gt;4,DR82=1),12)+IF(AND(DR$219&gt;4,DR82=2),8)+IF(AND(DR$219&gt;4,DR82=3),6)+IF(AND(DR$219&gt;4,DR82=4),5)+IF(AND(DR$219&gt;4,DR82=5),4)+IF(AND(DR$219&gt;4,DR82=6),3)+IF(AND(DR$219&gt;4,DR82=7),2)+IF(AND(DR$219&gt;4,DR82&gt;7),1)+IF(AND(DR$219=4,DR82=1),8)+IF(AND(DR$219=4,DR82=2),6)+IF(AND(DR$219=4,DR82=3),4)+IF(AND(DR$219=4,DR82=4),2)+IF(AND(DR$219=3,DR82=1),6)+IF(AND(DR$219=3,DR82=2),4)+IF(AND(DR$219=3,DR82=3),2)+IF(AND(DR$219=2,DR82=1),4)+IF(AND(DR$219=2,DR82=2),2)+IF(AND(DR$219=1,DR82=1),2)</f>
        <v>3</v>
      </c>
      <c r="DU82" s="110">
        <f>IF(AND(DR$219&gt;4,DS82=1),12)+IF(AND(DR$219&gt;4,DS82=2),8)+IF(AND(DR$219&gt;4,DS82=3),6)+IF(AND(DR$219&gt;4,DS82=4),5)+IF(AND(DR$219&gt;4,DS82=5),4)+IF(AND(DR$219&gt;4,DS82=6),3)+IF(AND(DR$219&gt;4,DS82=7),2)+IF(AND(DR$219&gt;4,DS82&gt;7),1)+IF(AND(DR$219=4,DS82=1),8)+IF(AND(DR$219=4,DS82=2),6)+IF(AND(DR$219=4,DS82=3),4)+IF(AND(DR$219=4,DS82=4),2)+IF(AND(DR$219=3,DS82=1),6)+IF(AND(DR$219=3,DS82=2),4)+IF(AND(DR$219=3,DS82=3),2)+IF(AND(DR$219=2,DS82=1),4)+IF(AND(DR$219=2,DS82=2),2)+IF(AND(DR$219=1,DS82=1),2)</f>
        <v>5</v>
      </c>
      <c r="DV82" s="8" t="s">
        <v>34</v>
      </c>
      <c r="DW82" s="11">
        <f>+DQ82+DT82+DU82+EC82</f>
        <v>9</v>
      </c>
      <c r="DX82" s="15">
        <f>DW82+DH82</f>
        <v>46</v>
      </c>
      <c r="DY82" s="8">
        <v>32.963000000000001</v>
      </c>
      <c r="DZ82" s="8">
        <v>45.341000000000001</v>
      </c>
      <c r="EA82" s="7" t="s">
        <v>34</v>
      </c>
      <c r="EB82" s="8"/>
      <c r="EC82" s="10"/>
      <c r="ED82" s="29">
        <f>MIN(DN82,DO82,DY82,DZ82)</f>
        <v>30.724</v>
      </c>
      <c r="EE82" s="8">
        <v>38.914000000000001</v>
      </c>
      <c r="EF82" s="4">
        <v>4</v>
      </c>
      <c r="EG82" s="122">
        <f>IF(AND(EH$219&gt;4,EF82=1),6)+IF(AND(EH$219&gt;4,EF82=2),4)+IF(AND(EH$219&gt;4,EF82=3),3)+IF(AND(EH$219&gt;4,EF82=4),2)+IF(AND(EH$219&gt;4,EF82=5),1)+IF(AND(EH$219&gt;4,EF82&gt;5),1)+IF(AND(EH$219=4,EF82=1),4)+IF(AND(EH$219=4,EF82=2),3)+IF(AND(EH$219=4,EF82=3),2)+IF(AND(EH$219=4,EF82=4),1)+IF(AND(EH$219=3,EF82=1),3)+IF(AND(EH$219=3,EF82=2),2)+IF(AND(EH$219=3,EF82=3),1)+IF(AND(EH$219=2,EF82=1),2)+IF(AND(EH$219=2,EF82=2),1)+IF(AND(EH$219=1,EF82=1),1)</f>
        <v>1</v>
      </c>
      <c r="EH82" s="6">
        <v>3</v>
      </c>
      <c r="EI82" s="6">
        <v>3</v>
      </c>
      <c r="EJ82" s="110">
        <f>IF(AND(EH$219&gt;4,EH82=1),12)+IF(AND(EH$219&gt;4,EH82=2),8)+IF(AND(EH$219&gt;4,EH82=3),6)+IF(AND(EH$219&gt;4,EH82=4),5)+IF(AND(EH$219&gt;4,EH82=5),4)+IF(AND(EH$219&gt;4,EH82=6),3)+IF(AND(EH$219&gt;4,EH82=7),2)+IF(AND(EH$219&gt;4,EH82&gt;7),1)+IF(AND(EH$219=4,EH82=1),8)+IF(AND(EH$219=4,EH82=2),6)+IF(AND(EH$219=4,EH82=3),4)+IF(AND(EH$219=4,EH82=4),2)+IF(AND(EH$219=3,EH82=1),6)+IF(AND(EH$219=3,EH82=2),4)+IF(AND(EH$219=3,EH82=3),2)+IF(AND(EH$219=2,EH82=1),4)+IF(AND(EH$219=2,EH82=2),2)+IF(AND(EH$219=1,EH82=1),2)</f>
        <v>4</v>
      </c>
      <c r="EK82" s="110">
        <f>IF(AND(EH$219&gt;4,EI82=1),12)+IF(AND(EH$219&gt;4,EI82=2),8)+IF(AND(EH$219&gt;4,EI82=3),6)+IF(AND(EH$219&gt;4,EI82=4),5)+IF(AND(EH$219&gt;4,EI82=5),4)+IF(AND(EH$219&gt;4,EI82=6),3)+IF(AND(EH$219&gt;4,EI82=7),2)+IF(AND(EH$219&gt;4,EI82&gt;7),1)+IF(AND(EH$219=4,EI82=1),8)+IF(AND(EH$219=4,EI82=2),6)+IF(AND(EH$219=4,EI82=3),4)+IF(AND(EH$219=4,EI82=4),2)+IF(AND(EH$219=3,EI82=1),6)+IF(AND(EH$219=3,EI82=2),4)+IF(AND(EH$219=3,EI82=3),2)+IF(AND(EH$219=2,EI82=1),4)+IF(AND(EH$219=2,EI82=2),2)+IF(AND(EH$219=1,EI82=1),2)</f>
        <v>4</v>
      </c>
      <c r="EL82" s="8" t="s">
        <v>34</v>
      </c>
      <c r="EM82" s="11">
        <f>+EG82+EJ82+EK82+ES82</f>
        <v>9</v>
      </c>
      <c r="EN82" s="15">
        <f>EM82+DX82</f>
        <v>55</v>
      </c>
      <c r="EO82" s="8">
        <v>34.283000000000001</v>
      </c>
      <c r="EP82" s="8">
        <v>32.420999999999999</v>
      </c>
      <c r="EQ82" s="7" t="s">
        <v>34</v>
      </c>
      <c r="ER82" s="8"/>
      <c r="ES82" s="10"/>
      <c r="ET82" s="29">
        <f>MIN(ED82,EE82,EO82,EP82)</f>
        <v>30.724</v>
      </c>
      <c r="EU82" s="136">
        <v>29</v>
      </c>
      <c r="EV82" s="2"/>
      <c r="EW82" s="127"/>
      <c r="FA82" s="36"/>
      <c r="FB82" s="118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</row>
    <row r="83" spans="1:169" s="23" customFormat="1" ht="13.8" x14ac:dyDescent="0.3">
      <c r="A83" s="20">
        <v>3</v>
      </c>
      <c r="B83" s="9" t="s">
        <v>120</v>
      </c>
      <c r="C83" s="79">
        <v>23337</v>
      </c>
      <c r="D83" s="9">
        <v>203</v>
      </c>
      <c r="E83" s="9" t="s">
        <v>24</v>
      </c>
      <c r="F83" s="14">
        <v>37.115000000000002</v>
      </c>
      <c r="G83" s="8">
        <v>37.277000000000001</v>
      </c>
      <c r="H83" s="11"/>
      <c r="I83" s="121"/>
      <c r="J83" s="8"/>
      <c r="K83" s="8"/>
      <c r="L83" s="8"/>
      <c r="M83" s="8"/>
      <c r="N83" s="8" t="s">
        <v>55</v>
      </c>
      <c r="O83" s="8"/>
      <c r="P83" s="15">
        <f t="shared" si="225"/>
        <v>0</v>
      </c>
      <c r="Q83" s="8">
        <v>35.978999999999999</v>
      </c>
      <c r="R83" s="8"/>
      <c r="S83" s="7" t="s">
        <v>32</v>
      </c>
      <c r="T83" s="12" t="s">
        <v>105</v>
      </c>
      <c r="U83" s="10"/>
      <c r="V83" s="29">
        <f t="shared" si="226"/>
        <v>35.978999999999999</v>
      </c>
      <c r="W83" s="8"/>
      <c r="X83" s="4"/>
      <c r="Y83" s="5">
        <f t="shared" si="227"/>
        <v>0</v>
      </c>
      <c r="Z83" s="6"/>
      <c r="AA83" s="6"/>
      <c r="AB83" s="11">
        <f t="shared" si="228"/>
        <v>0</v>
      </c>
      <c r="AC83" s="11">
        <f t="shared" si="229"/>
        <v>0</v>
      </c>
      <c r="AD83" s="8" t="s">
        <v>32</v>
      </c>
      <c r="AE83" s="11">
        <f t="shared" si="230"/>
        <v>0</v>
      </c>
      <c r="AF83" s="15">
        <f t="shared" si="231"/>
        <v>0</v>
      </c>
      <c r="AG83" s="8"/>
      <c r="AH83" s="8"/>
      <c r="AI83" s="7" t="s">
        <v>32</v>
      </c>
      <c r="AJ83" s="10"/>
      <c r="AK83" s="10"/>
      <c r="AL83" s="29">
        <f t="shared" si="232"/>
        <v>35.978999999999999</v>
      </c>
      <c r="AM83" s="8"/>
      <c r="AN83" s="4"/>
      <c r="AO83" s="122">
        <f t="shared" si="233"/>
        <v>0</v>
      </c>
      <c r="AP83" s="6"/>
      <c r="AQ83" s="6"/>
      <c r="AR83" s="11">
        <f t="shared" si="234"/>
        <v>0</v>
      </c>
      <c r="AS83" s="11">
        <f t="shared" si="235"/>
        <v>0</v>
      </c>
      <c r="AT83" s="8" t="s">
        <v>32</v>
      </c>
      <c r="AU83" s="11">
        <f t="shared" si="236"/>
        <v>0</v>
      </c>
      <c r="AV83" s="15">
        <f t="shared" si="237"/>
        <v>0</v>
      </c>
      <c r="AW83" s="8"/>
      <c r="AX83" s="8"/>
      <c r="AY83" s="7" t="s">
        <v>32</v>
      </c>
      <c r="AZ83" s="8"/>
      <c r="BA83" s="10"/>
      <c r="BB83" s="29">
        <f t="shared" si="238"/>
        <v>35.978999999999999</v>
      </c>
      <c r="BC83" s="8">
        <v>34.707999999999998</v>
      </c>
      <c r="BD83" s="4">
        <v>3</v>
      </c>
      <c r="BE83" s="122">
        <f>IF(AND(BF$220&gt;4,BD83=1),6)+IF(AND(BF$220&gt;4,BD83=2),4)+IF(AND(BF$220&gt;4,BD83=3),3)+IF(AND(BF$220&gt;4,BD83=4),2)+IF(AND(BF$220&gt;4,BD83=5),1)+IF(AND(BF$220&gt;4,BD83&gt;5),1)+IF(AND(BF$220=4,BD83=1),4)+IF(AND(BF$220=4,BD83=2),3)+IF(AND(BF$220=4,BD83=3),2)+IF(AND(BF$220=4,BD83=4),1)+IF(AND(BF$220=3,BD83=1),3)+IF(AND(BF$220=3,BD83=2),2)+IF(AND(BF$220=3,BD83=3),1)+IF(AND(BF$220=2,BD83=1),2)+IF(AND(BF$220=2,BD83=2),1)+IF(AND(BF$220=1,BD83=1),1)</f>
        <v>3</v>
      </c>
      <c r="BF83" s="6">
        <v>4</v>
      </c>
      <c r="BG83" s="6">
        <v>2</v>
      </c>
      <c r="BH83" s="11">
        <f>IF(AND(BF$220&gt;4,BF83=1),12)+IF(AND(BF$220&gt;4,BF83=2),8)+IF(AND(BF$220&gt;4,BF83=3),6)+IF(AND(BF$220&gt;4,BF83=4),5)+IF(AND(BF$220&gt;4,BF83=5),4)+IF(AND(BF$220&gt;4,BF83=6),3)+IF(AND(BF$220&gt;4,BF83=7),2)+IF(AND(BF$220&gt;4,BF83&gt;7),1)+IF(AND(BF$220=4,BF83=1),8)+IF(AND(BF$220=4,BF83=2),6)+IF(AND(BF$220=4,BF83=3),4)+IF(AND(BF$220=4,BF83=4),2)+IF(AND(BF$220=3,BF83=1),6)+IF(AND(BF$220=3,BF83=2),4)+IF(AND(BF$220=3,BF83=3),2)+IF(AND(BF$220=2,BF83=1),4)+IF(AND(BF$220=2,BF83=2),2)+IF(AND(BF$220=1,BF83=1),2)</f>
        <v>5</v>
      </c>
      <c r="BI83" s="11">
        <f>IF(AND(BF$220&gt;4,BG83=1),12)+IF(AND(BF$220&gt;4,BG83=2),8)+IF(AND(BF$220&gt;4,BG83=3),6)+IF(AND(BF$220&gt;4,BG83=4),5)+IF(AND(BF$220&gt;4,BG83=5),4)+IF(AND(BF$220&gt;4,BG83=6),3)+IF(AND(BF$220&gt;4,BG83=7),2)+IF(AND(BF$220&gt;4,BG83&gt;7),1)+IF(AND(BF$220=4,BG83=1),8)+IF(AND(BF$220=4,BG83=2),6)+IF(AND(BF$220=4,BG83=3),4)+IF(AND(BF$220=4,BG83=4),2)+IF(AND(BF$220=3,BG83=1),6)+IF(AND(BF$220=3,BG83=2),4)+IF(AND(BF$220=3,BG83=3),2)+IF(AND(BF$220=2,BG83=1),4)+IF(AND(BF$220=2,BG83=2),2)+IF(AND(BF$220=1,BG83=1),2)</f>
        <v>8</v>
      </c>
      <c r="BJ83" s="8" t="s">
        <v>32</v>
      </c>
      <c r="BK83" s="11">
        <f t="shared" si="239"/>
        <v>19</v>
      </c>
      <c r="BL83" s="15">
        <f t="shared" si="240"/>
        <v>19</v>
      </c>
      <c r="BM83" s="8">
        <v>33.914000000000001</v>
      </c>
      <c r="BN83" s="8">
        <v>33.436</v>
      </c>
      <c r="BO83" s="7" t="s">
        <v>32</v>
      </c>
      <c r="BP83" s="8"/>
      <c r="BQ83" s="10">
        <v>3</v>
      </c>
      <c r="BR83" s="29">
        <f t="shared" si="241"/>
        <v>33.436</v>
      </c>
      <c r="BS83" s="8">
        <v>35.262</v>
      </c>
      <c r="BT83" s="4">
        <v>1</v>
      </c>
      <c r="BU83" s="122">
        <f>IF(AND(BV$220&gt;4,BT83=1),6)+IF(AND(BV$220&gt;4,BT83=2),4)+IF(AND(BV$220&gt;4,BT83=3),3)+IF(AND(BV$220&gt;4,BT83=4),2)+IF(AND(BV$220&gt;4,BT83=5),1)+IF(AND(BV$220&gt;4,BT83&gt;5),1)+IF(AND(BV$220=4,BT83=1),4)+IF(AND(BV$220=4,BT83=2),3)+IF(AND(BV$220=4,BT83=3),2)+IF(AND(BV$220=4,BT83=4),1)+IF(AND(BV$220=3,BT83=1),3)+IF(AND(BV$220=3,BT83=2),2)+IF(AND(BV$220=3,BT83=3),1)+IF(AND(BV$220=2,BT83=1),2)+IF(AND(BV$220=2,BT83=2),1)+IF(AND(BV$220=1,BT83=1),1)</f>
        <v>1</v>
      </c>
      <c r="BV83" s="6">
        <v>1</v>
      </c>
      <c r="BW83" s="6">
        <v>1</v>
      </c>
      <c r="BX83" s="11">
        <f>IF(AND(BV$220&gt;4,BV83=1),12)+IF(AND(BV$220&gt;4,BV83=2),8)+IF(AND(BV$220&gt;4,BV83=3),6)+IF(AND(BV$220&gt;4,BV83=4),5)+IF(AND(BV$220&gt;4,BV83=5),4)+IF(AND(BV$220&gt;4,BV83=6),3)+IF(AND(BV$220&gt;4,BV83=7),2)+IF(AND(BV$220&gt;4,BV83&gt;7),1)+IF(AND(BV$220=4,BV83=1),8)+IF(AND(BV$220=4,BV83=2),6)+IF(AND(BV$220=4,BV83=3),4)+IF(AND(BV$220=4,BV83=4),2)+IF(AND(BV$220=3,BV83=1),6)+IF(AND(BV$220=3,BV83=2),4)+IF(AND(BV$220=3,BV83=3),2)+IF(AND(BV$220=2,BV83=1),4)+IF(AND(BV$220=2,BV83=2),2)+IF(AND(BV$220=1,BV83=1),2)</f>
        <v>2</v>
      </c>
      <c r="BY83" s="11">
        <f>IF(AND(BV$220&gt;4,BW83=1),12)+IF(AND(BV$220&gt;4,BW83=2),8)+IF(AND(BV$220&gt;4,BW83=3),6)+IF(AND(BV$220&gt;4,BW83=4),5)+IF(AND(BV$220&gt;4,BW83=5),4)+IF(AND(BV$220&gt;4,BW83=6),3)+IF(AND(BV$220&gt;4,BW83=7),2)+IF(AND(BV$220&gt;4,BW83&gt;7),1)+IF(AND(BV$220=4,BW83=1),8)+IF(AND(BV$220=4,BW83=2),6)+IF(AND(BV$220=4,BW83=3),4)+IF(AND(BV$220=4,BW83=4),2)+IF(AND(BV$220=3,BW83=1),6)+IF(AND(BV$220=3,BW83=2),4)+IF(AND(BV$220=3,BW83=3),2)+IF(AND(BV$220=2,BW83=1),4)+IF(AND(BV$220=2,BW83=2),2)+IF(AND(BV$220=1,BW83=1),2)</f>
        <v>2</v>
      </c>
      <c r="BZ83" s="8" t="s">
        <v>32</v>
      </c>
      <c r="CA83" s="11">
        <f t="shared" si="242"/>
        <v>5</v>
      </c>
      <c r="CB83" s="15">
        <f t="shared" si="243"/>
        <v>24</v>
      </c>
      <c r="CC83" s="8">
        <v>35.087000000000003</v>
      </c>
      <c r="CD83" s="8">
        <v>34.774000000000001</v>
      </c>
      <c r="CE83" s="7" t="s">
        <v>32</v>
      </c>
      <c r="CF83" s="8"/>
      <c r="CG83" s="10"/>
      <c r="CH83" s="29">
        <f t="shared" si="244"/>
        <v>33.436</v>
      </c>
      <c r="CI83" s="8"/>
      <c r="CJ83" s="4"/>
      <c r="CK83" s="5">
        <f t="shared" si="245"/>
        <v>0</v>
      </c>
      <c r="CL83" s="6"/>
      <c r="CM83" s="6"/>
      <c r="CN83" s="11">
        <f t="shared" si="246"/>
        <v>0</v>
      </c>
      <c r="CO83" s="11">
        <f t="shared" si="247"/>
        <v>0</v>
      </c>
      <c r="CP83" s="8" t="s">
        <v>32</v>
      </c>
      <c r="CQ83" s="11">
        <f t="shared" si="248"/>
        <v>0</v>
      </c>
      <c r="CR83" s="15">
        <f t="shared" si="249"/>
        <v>24</v>
      </c>
      <c r="CS83" s="8"/>
      <c r="CT83" s="8"/>
      <c r="CU83" s="7" t="s">
        <v>32</v>
      </c>
      <c r="CV83" s="8"/>
      <c r="CW83" s="10"/>
      <c r="CX83" s="29">
        <f t="shared" si="250"/>
        <v>33.436</v>
      </c>
      <c r="CY83" s="8"/>
      <c r="CZ83" s="4"/>
      <c r="DA83" s="5">
        <f t="shared" si="251"/>
        <v>0</v>
      </c>
      <c r="DB83" s="6"/>
      <c r="DC83" s="6"/>
      <c r="DD83" s="11">
        <f t="shared" si="252"/>
        <v>0</v>
      </c>
      <c r="DE83" s="11">
        <f t="shared" si="253"/>
        <v>0</v>
      </c>
      <c r="DF83" s="8" t="s">
        <v>32</v>
      </c>
      <c r="DG83" s="11">
        <f t="shared" si="254"/>
        <v>0</v>
      </c>
      <c r="DH83" s="15">
        <f t="shared" si="255"/>
        <v>24</v>
      </c>
      <c r="DI83" s="8"/>
      <c r="DJ83" s="8"/>
      <c r="DK83" s="7" t="s">
        <v>32</v>
      </c>
      <c r="DL83" s="8"/>
      <c r="DM83" s="10"/>
      <c r="DN83" s="29">
        <f t="shared" si="256"/>
        <v>33.436</v>
      </c>
      <c r="DO83" s="8"/>
      <c r="DP83" s="4"/>
      <c r="DQ83" s="122">
        <f t="shared" si="257"/>
        <v>0</v>
      </c>
      <c r="DR83" s="6"/>
      <c r="DS83" s="6"/>
      <c r="DT83" s="11">
        <f t="shared" si="258"/>
        <v>0</v>
      </c>
      <c r="DU83" s="11">
        <f t="shared" si="259"/>
        <v>0</v>
      </c>
      <c r="DV83" s="8" t="s">
        <v>32</v>
      </c>
      <c r="DW83" s="11">
        <f t="shared" si="260"/>
        <v>0</v>
      </c>
      <c r="DX83" s="15">
        <f t="shared" si="261"/>
        <v>24</v>
      </c>
      <c r="DY83" s="8"/>
      <c r="DZ83" s="8"/>
      <c r="EA83" s="7" t="s">
        <v>32</v>
      </c>
      <c r="EB83" s="8"/>
      <c r="EC83" s="10"/>
      <c r="ED83" s="29">
        <f t="shared" si="262"/>
        <v>33.436</v>
      </c>
      <c r="EE83" s="8"/>
      <c r="EF83" s="4"/>
      <c r="EG83" s="122">
        <f t="shared" si="263"/>
        <v>0</v>
      </c>
      <c r="EH83" s="6"/>
      <c r="EI83" s="6"/>
      <c r="EJ83" s="11">
        <f t="shared" si="264"/>
        <v>0</v>
      </c>
      <c r="EK83" s="11">
        <f t="shared" si="265"/>
        <v>0</v>
      </c>
      <c r="EL83" s="8" t="s">
        <v>32</v>
      </c>
      <c r="EM83" s="11">
        <f t="shared" si="266"/>
        <v>0</v>
      </c>
      <c r="EN83" s="15">
        <f t="shared" si="267"/>
        <v>24</v>
      </c>
      <c r="EO83" s="8"/>
      <c r="EP83" s="8"/>
      <c r="EQ83" s="7" t="s">
        <v>32</v>
      </c>
      <c r="ER83" s="8"/>
      <c r="ES83" s="10"/>
      <c r="ET83" s="29">
        <f t="shared" si="268"/>
        <v>33.436</v>
      </c>
      <c r="EU83" s="2"/>
      <c r="EV83" s="2"/>
      <c r="EW83" s="127"/>
      <c r="FA83" s="36"/>
      <c r="FB83" s="118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</row>
    <row r="84" spans="1:169" s="23" customFormat="1" ht="13.8" x14ac:dyDescent="0.3">
      <c r="A84" s="20">
        <v>4</v>
      </c>
      <c r="B84" s="9" t="s">
        <v>104</v>
      </c>
      <c r="C84" s="75" t="s">
        <v>106</v>
      </c>
      <c r="D84" s="9">
        <v>711</v>
      </c>
      <c r="E84" s="9" t="s">
        <v>94</v>
      </c>
      <c r="F84" s="28">
        <v>36.225000000000001</v>
      </c>
      <c r="G84" s="28">
        <v>32.408000000000001</v>
      </c>
      <c r="H84" s="4"/>
      <c r="I84" s="122">
        <f>IF(AND(J$220&gt;4,H84=1),6)+IF(AND(J$220&gt;4,H84=2),4)+IF(AND(J$220&gt;4,H84=3),3)+IF(AND(J$220&gt;4,H84=4),2)+IF(AND(J$220&gt;4,H84=5),1)+IF(AND(J$220&gt;4,H84&gt;5),1)+IF(AND(J$220=4,H84=1),4)+IF(AND(J$220=4,H84=2),3)+IF(AND(J$220=4,H84=3),2)+IF(AND(J$220=4,H84=4),1)+IF(AND(J$220=3,H84=1),3)+IF(AND(J$220=3,H84=2),2)+IF(AND(J$220=3,H84=3),1)+IF(AND(J$220=2,H84=1),2)+IF(AND(J$220=2,H84=2),1)+IF(AND(J$220=1,H84=1),1)</f>
        <v>0</v>
      </c>
      <c r="J84" s="6"/>
      <c r="K84" s="6"/>
      <c r="L84" s="11">
        <f>IF(AND(J$220&gt;4,J84=1),12)+IF(AND(J$220&gt;4,J84=2),8)+IF(AND(J$220&gt;4,J84=3),6)+IF(AND(J$220&gt;4,J84=4),5)+IF(AND(J$220&gt;4,J84=5),4)+IF(AND(J$220&gt;4,J84=6),3)+IF(AND(J$220&gt;4,J84=7),2)+IF(AND(J$220&gt;4,J84&gt;7),1)+IF(AND(J$220=4,J84=1),8)+IF(AND(J$220=4,J84=2),6)+IF(AND(J$220=4,J84=3),4)+IF(AND(J$220=4,J84=4),2)+IF(AND(J$220=3,J84=1),6)+IF(AND(J$220=3,J84=2),4)+IF(AND(J$220=3,J84=3),2)+IF(AND(J$220=2,J84=1),4)+IF(AND(J$220=2,J84=2),2)+IF(AND(J$220=1,J84=1),2)</f>
        <v>0</v>
      </c>
      <c r="M84" s="11">
        <f>IF(AND(J$220&gt;4,K84=1),12)+IF(AND(J$220&gt;4,K84=2),8)+IF(AND(J$220&gt;4,K84=3),6)+IF(AND(J$220&gt;4,K84=4),5)+IF(AND(J$220&gt;4,K84=5),4)+IF(AND(J$220&gt;4,K84=6),3)+IF(AND(J$220&gt;4,K84=7),2)+IF(AND(J$220&gt;4,K84&gt;7),1)+IF(AND(J$220=4,K84=1),8)+IF(AND(J$220=4,K84=2),6)+IF(AND(J$220=4,K84=3),4)+IF(AND(J$220=4,K84=4),2)+IF(AND(J$220=3,K84=1),6)+IF(AND(J$220=3,K84=2),4)+IF(AND(J$220=3,K84=3),2)+IF(AND(J$220=2,K84=1),4)+IF(AND(J$220=2,K84=2),2)+IF(AND(J$220=1,K84=1),2)</f>
        <v>0</v>
      </c>
      <c r="N84" s="8" t="s">
        <v>32</v>
      </c>
      <c r="O84" s="11">
        <f>+I84+L84+M84+U84</f>
        <v>0</v>
      </c>
      <c r="P84" s="15">
        <f t="shared" si="225"/>
        <v>0</v>
      </c>
      <c r="Q84" s="8">
        <v>33.029000000000003</v>
      </c>
      <c r="R84" s="28">
        <v>35.128999999999998</v>
      </c>
      <c r="S84" s="8" t="s">
        <v>32</v>
      </c>
      <c r="T84" s="84" t="s">
        <v>113</v>
      </c>
      <c r="U84" s="10"/>
      <c r="V84" s="29">
        <f t="shared" si="226"/>
        <v>32.408000000000001</v>
      </c>
      <c r="W84" s="28"/>
      <c r="X84" s="4"/>
      <c r="Y84" s="5">
        <f t="shared" si="227"/>
        <v>0</v>
      </c>
      <c r="Z84" s="6"/>
      <c r="AA84" s="6"/>
      <c r="AB84" s="11">
        <f t="shared" si="228"/>
        <v>0</v>
      </c>
      <c r="AC84" s="11">
        <f t="shared" si="229"/>
        <v>0</v>
      </c>
      <c r="AD84" s="8" t="s">
        <v>32</v>
      </c>
      <c r="AE84" s="11">
        <f t="shared" si="230"/>
        <v>0</v>
      </c>
      <c r="AF84" s="15">
        <f t="shared" si="231"/>
        <v>0</v>
      </c>
      <c r="AG84" s="8"/>
      <c r="AH84" s="28"/>
      <c r="AI84" s="8" t="s">
        <v>32</v>
      </c>
      <c r="AJ84" s="8"/>
      <c r="AK84" s="10"/>
      <c r="AL84" s="29">
        <f t="shared" si="232"/>
        <v>32.408000000000001</v>
      </c>
      <c r="AM84" s="28"/>
      <c r="AN84" s="4"/>
      <c r="AO84" s="122">
        <f t="shared" si="233"/>
        <v>0</v>
      </c>
      <c r="AP84" s="6"/>
      <c r="AQ84" s="6"/>
      <c r="AR84" s="11">
        <f t="shared" si="234"/>
        <v>0</v>
      </c>
      <c r="AS84" s="11">
        <f t="shared" si="235"/>
        <v>0</v>
      </c>
      <c r="AT84" s="8" t="s">
        <v>32</v>
      </c>
      <c r="AU84" s="11">
        <f t="shared" si="236"/>
        <v>0</v>
      </c>
      <c r="AV84" s="15">
        <f t="shared" si="237"/>
        <v>0</v>
      </c>
      <c r="AW84" s="8"/>
      <c r="AX84" s="28"/>
      <c r="AY84" s="8" t="s">
        <v>32</v>
      </c>
      <c r="AZ84" s="8"/>
      <c r="BA84" s="10"/>
      <c r="BB84" s="29">
        <f t="shared" si="238"/>
        <v>32.408000000000001</v>
      </c>
      <c r="BC84" s="28">
        <v>34.468000000000004</v>
      </c>
      <c r="BD84" s="4">
        <v>2</v>
      </c>
      <c r="BE84" s="122">
        <f>IF(AND(BF$220&gt;4,BD84=1),6)+IF(AND(BF$220&gt;4,BD84=2),4)+IF(AND(BF$220&gt;4,BD84=3),3)+IF(AND(BF$220&gt;4,BD84=4),2)+IF(AND(BF$220&gt;4,BD84=5),1)+IF(AND(BF$220&gt;4,BD84&gt;5),1)+IF(AND(BF$220=4,BD84=1),4)+IF(AND(BF$220=4,BD84=2),3)+IF(AND(BF$220=4,BD84=3),2)+IF(AND(BF$220=4,BD84=4),1)+IF(AND(BF$220=3,BD84=1),3)+IF(AND(BF$220=3,BD84=2),2)+IF(AND(BF$220=3,BD84=3),1)+IF(AND(BF$220=2,BD84=1),2)+IF(AND(BF$220=2,BD84=2),1)+IF(AND(BF$220=1,BD84=1),1)</f>
        <v>4</v>
      </c>
      <c r="BF84" s="6">
        <v>1</v>
      </c>
      <c r="BG84" s="6">
        <v>3</v>
      </c>
      <c r="BH84" s="11">
        <f>IF(AND(BF$220&gt;4,BF84=1),12)+IF(AND(BF$220&gt;4,BF84=2),8)+IF(AND(BF$220&gt;4,BF84=3),6)+IF(AND(BF$220&gt;4,BF84=4),5)+IF(AND(BF$220&gt;4,BF84=5),4)+IF(AND(BF$220&gt;4,BF84=6),3)+IF(AND(BF$220&gt;4,BF84=7),2)+IF(AND(BF$220&gt;4,BF84&gt;7),1)+IF(AND(BF$220=4,BF84=1),8)+IF(AND(BF$220=4,BF84=2),6)+IF(AND(BF$220=4,BF84=3),4)+IF(AND(BF$220=4,BF84=4),2)+IF(AND(BF$220=3,BF84=1),6)+IF(AND(BF$220=3,BF84=2),4)+IF(AND(BF$220=3,BF84=3),2)+IF(AND(BF$220=2,BF84=1),4)+IF(AND(BF$220=2,BF84=2),2)+IF(AND(BF$220=1,BF84=1),2)</f>
        <v>12</v>
      </c>
      <c r="BI84" s="11">
        <f>IF(AND(BF$220&gt;4,BG84=1),12)+IF(AND(BF$220&gt;4,BG84=2),8)+IF(AND(BF$220&gt;4,BG84=3),6)+IF(AND(BF$220&gt;4,BG84=4),5)+IF(AND(BF$220&gt;4,BG84=5),4)+IF(AND(BF$220&gt;4,BG84=6),3)+IF(AND(BF$220&gt;4,BG84=7),2)+IF(AND(BF$220&gt;4,BG84&gt;7),1)+IF(AND(BF$220=4,BG84=1),8)+IF(AND(BF$220=4,BG84=2),6)+IF(AND(BF$220=4,BG84=3),4)+IF(AND(BF$220=4,BG84=4),2)+IF(AND(BF$220=3,BG84=1),6)+IF(AND(BF$220=3,BG84=2),4)+IF(AND(BF$220=3,BG84=3),2)+IF(AND(BF$220=2,BG84=1),4)+IF(AND(BF$220=2,BG84=2),2)+IF(AND(BF$220=1,BG84=1),2)</f>
        <v>6</v>
      </c>
      <c r="BJ84" s="8" t="s">
        <v>32</v>
      </c>
      <c r="BK84" s="11">
        <f t="shared" si="239"/>
        <v>23</v>
      </c>
      <c r="BL84" s="15">
        <f t="shared" si="240"/>
        <v>23</v>
      </c>
      <c r="BM84" s="8">
        <v>32.286999999999999</v>
      </c>
      <c r="BN84" s="28">
        <v>32.682000000000002</v>
      </c>
      <c r="BO84" s="8" t="s">
        <v>32</v>
      </c>
      <c r="BP84" s="8"/>
      <c r="BQ84" s="10">
        <v>1</v>
      </c>
      <c r="BR84" s="29">
        <f t="shared" si="241"/>
        <v>32.286999999999999</v>
      </c>
      <c r="BS84" s="28"/>
      <c r="BT84" s="4"/>
      <c r="BU84" s="122">
        <f>IF(AND(BV$220&gt;4,BT84=1),6)+IF(AND(BV$220&gt;4,BT84=2),4)+IF(AND(BV$220&gt;4,BT84=3),3)+IF(AND(BV$220&gt;4,BT84=4),2)+IF(AND(BV$220&gt;4,BT84=5),1)+IF(AND(BV$220&gt;4,BT84&gt;5),1)+IF(AND(BV$220=4,BT84=1),4)+IF(AND(BV$220=4,BT84=2),3)+IF(AND(BV$220=4,BT84=3),2)+IF(AND(BV$220=4,BT84=4),1)+IF(AND(BV$220=3,BT84=1),3)+IF(AND(BV$220=3,BT84=2),2)+IF(AND(BV$220=3,BT84=3),1)+IF(AND(BV$220=2,BT84=1),2)+IF(AND(BV$220=2,BT84=2),1)+IF(AND(BV$220=1,BT84=1),1)</f>
        <v>0</v>
      </c>
      <c r="BV84" s="6"/>
      <c r="BW84" s="6"/>
      <c r="BX84" s="11">
        <f>IF(AND(BV$220&gt;4,BV84=1),12)+IF(AND(BV$220&gt;4,BV84=2),8)+IF(AND(BV$220&gt;4,BV84=3),6)+IF(AND(BV$220&gt;4,BV84=4),5)+IF(AND(BV$220&gt;4,BV84=5),4)+IF(AND(BV$220&gt;4,BV84=6),3)+IF(AND(BV$220&gt;4,BV84=7),2)+IF(AND(BV$220&gt;4,BV84&gt;7),1)+IF(AND(BV$220=4,BV84=1),8)+IF(AND(BV$220=4,BV84=2),6)+IF(AND(BV$220=4,BV84=3),4)+IF(AND(BV$220=4,BV84=4),2)+IF(AND(BV$220=3,BV84=1),6)+IF(AND(BV$220=3,BV84=2),4)+IF(AND(BV$220=3,BV84=3),2)+IF(AND(BV$220=2,BV84=1),4)+IF(AND(BV$220=2,BV84=2),2)+IF(AND(BV$220=1,BV84=1),2)</f>
        <v>0</v>
      </c>
      <c r="BY84" s="11">
        <f>IF(AND(BV$220&gt;4,BW84=1),12)+IF(AND(BV$220&gt;4,BW84=2),8)+IF(AND(BV$220&gt;4,BW84=3),6)+IF(AND(BV$220&gt;4,BW84=4),5)+IF(AND(BV$220&gt;4,BW84=5),4)+IF(AND(BV$220&gt;4,BW84=6),3)+IF(AND(BV$220&gt;4,BW84=7),2)+IF(AND(BV$220&gt;4,BW84&gt;7),1)+IF(AND(BV$220=4,BW84=1),8)+IF(AND(BV$220=4,BW84=2),6)+IF(AND(BV$220=4,BW84=3),4)+IF(AND(BV$220=4,BW84=4),2)+IF(AND(BV$220=3,BW84=1),6)+IF(AND(BV$220=3,BW84=2),4)+IF(AND(BV$220=3,BW84=3),2)+IF(AND(BV$220=2,BW84=1),4)+IF(AND(BV$220=2,BW84=2),2)+IF(AND(BV$220=1,BW84=1),2)</f>
        <v>0</v>
      </c>
      <c r="BZ84" s="8" t="s">
        <v>32</v>
      </c>
      <c r="CA84" s="11">
        <f t="shared" si="242"/>
        <v>0</v>
      </c>
      <c r="CB84" s="15">
        <f t="shared" si="243"/>
        <v>23</v>
      </c>
      <c r="CC84" s="8"/>
      <c r="CD84" s="28"/>
      <c r="CE84" s="8" t="s">
        <v>32</v>
      </c>
      <c r="CF84" s="8"/>
      <c r="CG84" s="10"/>
      <c r="CH84" s="29">
        <f t="shared" si="244"/>
        <v>32.286999999999999</v>
      </c>
      <c r="CI84" s="28"/>
      <c r="CJ84" s="4"/>
      <c r="CK84" s="5">
        <f t="shared" si="245"/>
        <v>0</v>
      </c>
      <c r="CL84" s="6"/>
      <c r="CM84" s="6"/>
      <c r="CN84" s="11">
        <f t="shared" si="246"/>
        <v>0</v>
      </c>
      <c r="CO84" s="11">
        <f t="shared" si="247"/>
        <v>0</v>
      </c>
      <c r="CP84" s="8" t="s">
        <v>32</v>
      </c>
      <c r="CQ84" s="11">
        <f t="shared" si="248"/>
        <v>0</v>
      </c>
      <c r="CR84" s="15">
        <f t="shared" si="249"/>
        <v>23</v>
      </c>
      <c r="CS84" s="8"/>
      <c r="CT84" s="28"/>
      <c r="CU84" s="7" t="s">
        <v>32</v>
      </c>
      <c r="CV84" s="8"/>
      <c r="CW84" s="10"/>
      <c r="CX84" s="29">
        <f t="shared" si="250"/>
        <v>32.286999999999999</v>
      </c>
      <c r="CY84" s="28"/>
      <c r="CZ84" s="4"/>
      <c r="DA84" s="5">
        <f t="shared" si="251"/>
        <v>0</v>
      </c>
      <c r="DB84" s="6"/>
      <c r="DC84" s="6"/>
      <c r="DD84" s="11">
        <f t="shared" si="252"/>
        <v>0</v>
      </c>
      <c r="DE84" s="11">
        <f t="shared" si="253"/>
        <v>0</v>
      </c>
      <c r="DF84" s="8" t="s">
        <v>32</v>
      </c>
      <c r="DG84" s="11">
        <f t="shared" si="254"/>
        <v>0</v>
      </c>
      <c r="DH84" s="15">
        <f t="shared" si="255"/>
        <v>23</v>
      </c>
      <c r="DI84" s="8"/>
      <c r="DJ84" s="28"/>
      <c r="DK84" s="7" t="s">
        <v>32</v>
      </c>
      <c r="DL84" s="8"/>
      <c r="DM84" s="10"/>
      <c r="DN84" s="29">
        <f t="shared" si="256"/>
        <v>32.286999999999999</v>
      </c>
      <c r="DO84" s="28"/>
      <c r="DP84" s="4"/>
      <c r="DQ84" s="122">
        <f t="shared" si="257"/>
        <v>0</v>
      </c>
      <c r="DR84" s="6"/>
      <c r="DS84" s="6"/>
      <c r="DT84" s="11">
        <f t="shared" si="258"/>
        <v>0</v>
      </c>
      <c r="DU84" s="11">
        <f t="shared" si="259"/>
        <v>0</v>
      </c>
      <c r="DV84" s="8" t="s">
        <v>32</v>
      </c>
      <c r="DW84" s="11">
        <f t="shared" si="260"/>
        <v>0</v>
      </c>
      <c r="DX84" s="15">
        <f t="shared" si="261"/>
        <v>23</v>
      </c>
      <c r="DY84" s="8"/>
      <c r="DZ84" s="28"/>
      <c r="EA84" s="7" t="s">
        <v>32</v>
      </c>
      <c r="EB84" s="8"/>
      <c r="EC84" s="10"/>
      <c r="ED84" s="29">
        <f t="shared" si="262"/>
        <v>32.286999999999999</v>
      </c>
      <c r="EE84" s="28"/>
      <c r="EF84" s="4"/>
      <c r="EG84" s="122">
        <f t="shared" si="263"/>
        <v>0</v>
      </c>
      <c r="EH84" s="6"/>
      <c r="EI84" s="6"/>
      <c r="EJ84" s="11">
        <f t="shared" si="264"/>
        <v>0</v>
      </c>
      <c r="EK84" s="11">
        <f t="shared" si="265"/>
        <v>0</v>
      </c>
      <c r="EL84" s="8" t="s">
        <v>32</v>
      </c>
      <c r="EM84" s="11">
        <f t="shared" si="266"/>
        <v>0</v>
      </c>
      <c r="EN84" s="15">
        <f t="shared" si="267"/>
        <v>23</v>
      </c>
      <c r="EO84" s="8"/>
      <c r="EP84" s="28"/>
      <c r="EQ84" s="7" t="s">
        <v>32</v>
      </c>
      <c r="ER84" s="8"/>
      <c r="ES84" s="10"/>
      <c r="ET84" s="29">
        <f t="shared" si="268"/>
        <v>32.286999999999999</v>
      </c>
      <c r="EU84" s="2"/>
      <c r="EV84" s="2"/>
      <c r="EW84" s="127"/>
      <c r="FA84" s="36"/>
      <c r="FB84" s="118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</row>
    <row r="85" spans="1:169" s="36" customFormat="1" ht="13.8" x14ac:dyDescent="0.3">
      <c r="A85" s="20">
        <v>5</v>
      </c>
      <c r="B85" s="1" t="s">
        <v>137</v>
      </c>
      <c r="C85" s="2">
        <v>29587</v>
      </c>
      <c r="D85" s="9">
        <v>122</v>
      </c>
      <c r="E85" s="9" t="s">
        <v>126</v>
      </c>
      <c r="F85" s="14">
        <v>32.304000000000002</v>
      </c>
      <c r="G85" s="8">
        <v>35.832999999999998</v>
      </c>
      <c r="H85" s="4">
        <v>4</v>
      </c>
      <c r="I85" s="122">
        <f>IF(AND(J$220&gt;4,H85=1),6)+IF(AND(J$220&gt;4,H85=2),4)+IF(AND(J$220&gt;4,H85=3),3)+IF(AND(J$220&gt;4,H85=4),2)+IF(AND(J$220&gt;4,H85=5),1)+IF(AND(J$220&gt;4,H85&gt;5),1)+IF(AND(J$220=4,H85=1),4)+IF(AND(J$220=4,H85=2),3)+IF(AND(J$220=4,H85=3),2)+IF(AND(J$220=4,H85=4),1)+IF(AND(J$220=3,H85=1),3)+IF(AND(J$220=3,H85=2),2)+IF(AND(J$220=3,H85=3),1)+IF(AND(J$220=2,H85=1),2)+IF(AND(J$220=2,H85=2),1)+IF(AND(J$220=1,H85=1),1)</f>
        <v>2</v>
      </c>
      <c r="J85" s="6">
        <v>4</v>
      </c>
      <c r="K85" s="6"/>
      <c r="L85" s="11">
        <f>IF(AND(J$220&gt;4,J85=1),12)+IF(AND(J$220&gt;4,J85=2),8)+IF(AND(J$220&gt;4,J85=3),6)+IF(AND(J$220&gt;4,J85=4),5)+IF(AND(J$220&gt;4,J85=5),4)+IF(AND(J$220&gt;4,J85=6),3)+IF(AND(J$220&gt;4,J85=7),2)+IF(AND(J$220&gt;4,J85&gt;7),1)+IF(AND(J$220=4,J85=1),8)+IF(AND(J$220=4,J85=2),6)+IF(AND(J$220=4,J85=3),4)+IF(AND(J$220=4,J85=4),2)+IF(AND(J$220=3,J85=1),6)+IF(AND(J$220=3,J85=2),4)+IF(AND(J$220=3,J85=3),2)+IF(AND(J$220=2,J85=1),4)+IF(AND(J$220=2,J85=2),2)+IF(AND(J$220=1,J85=1),2)</f>
        <v>5</v>
      </c>
      <c r="M85" s="11">
        <f>IF(AND(J$220&gt;4,K85=1),12)+IF(AND(J$220&gt;4,K85=2),8)+IF(AND(J$220&gt;4,K85=3),6)+IF(AND(J$220&gt;4,K85=4),5)+IF(AND(J$220&gt;4,K85=5),4)+IF(AND(J$220&gt;4,K85=6),3)+IF(AND(J$220&gt;4,K85=7),2)+IF(AND(J$220&gt;4,K85&gt;7),1)+IF(AND(J$220=4,K85=1),8)+IF(AND(J$220=4,K85=2),6)+IF(AND(J$220=4,K85=3),4)+IF(AND(J$220=4,K85=4),2)+IF(AND(J$220=3,K85=1),6)+IF(AND(J$220=3,K85=2),4)+IF(AND(J$220=3,K85=3),2)+IF(AND(J$220=2,K85=1),4)+IF(AND(J$220=2,K85=2),2)+IF(AND(J$220=1,K85=1),2)</f>
        <v>0</v>
      </c>
      <c r="N85" s="8" t="s">
        <v>32</v>
      </c>
      <c r="O85" s="11">
        <f>+I85+L85+M85+U85</f>
        <v>7</v>
      </c>
      <c r="P85" s="15">
        <f t="shared" si="225"/>
        <v>7</v>
      </c>
      <c r="Q85" s="8">
        <v>34.100999999999999</v>
      </c>
      <c r="R85" s="8"/>
      <c r="S85" s="7" t="s">
        <v>32</v>
      </c>
      <c r="T85" s="8"/>
      <c r="U85" s="10"/>
      <c r="V85" s="29">
        <f t="shared" si="226"/>
        <v>32.304000000000002</v>
      </c>
      <c r="W85" s="8"/>
      <c r="X85" s="4"/>
      <c r="Y85" s="5">
        <f t="shared" si="227"/>
        <v>0</v>
      </c>
      <c r="Z85" s="6">
        <v>1</v>
      </c>
      <c r="AA85" s="6"/>
      <c r="AB85" s="11">
        <f t="shared" si="228"/>
        <v>6</v>
      </c>
      <c r="AC85" s="11">
        <f t="shared" si="229"/>
        <v>0</v>
      </c>
      <c r="AD85" s="8" t="s">
        <v>32</v>
      </c>
      <c r="AE85" s="11">
        <f t="shared" si="230"/>
        <v>6</v>
      </c>
      <c r="AF85" s="15">
        <f t="shared" si="231"/>
        <v>13</v>
      </c>
      <c r="AG85" s="8">
        <v>33.253</v>
      </c>
      <c r="AH85" s="8">
        <v>34.069000000000003</v>
      </c>
      <c r="AI85" s="7" t="s">
        <v>32</v>
      </c>
      <c r="AJ85" s="8"/>
      <c r="AK85" s="10"/>
      <c r="AL85" s="29">
        <f t="shared" si="232"/>
        <v>32.304000000000002</v>
      </c>
      <c r="AM85" s="8"/>
      <c r="AN85" s="4"/>
      <c r="AO85" s="122">
        <f t="shared" si="233"/>
        <v>0</v>
      </c>
      <c r="AP85" s="6"/>
      <c r="AQ85" s="6"/>
      <c r="AR85" s="11">
        <f t="shared" si="234"/>
        <v>0</v>
      </c>
      <c r="AS85" s="11">
        <f t="shared" si="235"/>
        <v>0</v>
      </c>
      <c r="AT85" s="8" t="s">
        <v>32</v>
      </c>
      <c r="AU85" s="11">
        <f t="shared" si="236"/>
        <v>0</v>
      </c>
      <c r="AV85" s="15">
        <f t="shared" si="237"/>
        <v>13</v>
      </c>
      <c r="AW85" s="8"/>
      <c r="AX85" s="8"/>
      <c r="AY85" s="7" t="s">
        <v>32</v>
      </c>
      <c r="AZ85" s="8"/>
      <c r="BA85" s="10"/>
      <c r="BB85" s="29">
        <f t="shared" si="238"/>
        <v>32.304000000000002</v>
      </c>
      <c r="BC85" s="8"/>
      <c r="BD85" s="4"/>
      <c r="BE85" s="122">
        <f>IF(AND(BF$220&gt;4,BD85=1),6)+IF(AND(BF$220&gt;4,BD85=2),4)+IF(AND(BF$220&gt;4,BD85=3),3)+IF(AND(BF$220&gt;4,BD85=4),2)+IF(AND(BF$220&gt;4,BD85=5),1)+IF(AND(BF$220&gt;4,BD85&gt;5),1)+IF(AND(BF$220=4,BD85=1),4)+IF(AND(BF$220=4,BD85=2),3)+IF(AND(BF$220=4,BD85=3),2)+IF(AND(BF$220=4,BD85=4),1)+IF(AND(BF$220=3,BD85=1),3)+IF(AND(BF$220=3,BD85=2),2)+IF(AND(BF$220=3,BD85=3),1)+IF(AND(BF$220=2,BD85=1),2)+IF(AND(BF$220=2,BD85=2),1)+IF(AND(BF$220=1,BD85=1),1)</f>
        <v>0</v>
      </c>
      <c r="BF85" s="6"/>
      <c r="BG85" s="6"/>
      <c r="BH85" s="11">
        <f>IF(AND(BF$220&gt;4,BF85=1),12)+IF(AND(BF$220&gt;4,BF85=2),8)+IF(AND(BF$220&gt;4,BF85=3),6)+IF(AND(BF$220&gt;4,BF85=4),5)+IF(AND(BF$220&gt;4,BF85=5),4)+IF(AND(BF$220&gt;4,BF85=6),3)+IF(AND(BF$220&gt;4,BF85=7),2)+IF(AND(BF$220&gt;4,BF85&gt;7),1)+IF(AND(BF$220=4,BF85=1),8)+IF(AND(BF$220=4,BF85=2),6)+IF(AND(BF$220=4,BF85=3),4)+IF(AND(BF$220=4,BF85=4),2)+IF(AND(BF$220=3,BF85=1),6)+IF(AND(BF$220=3,BF85=2),4)+IF(AND(BF$220=3,BF85=3),2)+IF(AND(BF$220=2,BF85=1),4)+IF(AND(BF$220=2,BF85=2),2)+IF(AND(BF$220=1,BF85=1),2)</f>
        <v>0</v>
      </c>
      <c r="BI85" s="11">
        <f>IF(AND(BF$220&gt;4,BG85=1),12)+IF(AND(BF$220&gt;4,BG85=2),8)+IF(AND(BF$220&gt;4,BG85=3),6)+IF(AND(BF$220&gt;4,BG85=4),5)+IF(AND(BF$220&gt;4,BG85=5),4)+IF(AND(BF$220&gt;4,BG85=6),3)+IF(AND(BF$220&gt;4,BG85=7),2)+IF(AND(BF$220&gt;4,BG85&gt;7),1)+IF(AND(BF$220=4,BG85=1),8)+IF(AND(BF$220=4,BG85=2),6)+IF(AND(BF$220=4,BG85=3),4)+IF(AND(BF$220=4,BG85=4),2)+IF(AND(BF$220=3,BG85=1),6)+IF(AND(BF$220=3,BG85=2),4)+IF(AND(BF$220=3,BG85=3),2)+IF(AND(BF$220=2,BG85=1),4)+IF(AND(BF$220=2,BG85=2),2)+IF(AND(BF$220=1,BG85=1),2)</f>
        <v>0</v>
      </c>
      <c r="BJ85" s="8" t="s">
        <v>32</v>
      </c>
      <c r="BK85" s="11">
        <f t="shared" si="239"/>
        <v>0</v>
      </c>
      <c r="BL85" s="15">
        <f t="shared" si="240"/>
        <v>13</v>
      </c>
      <c r="BM85" s="8"/>
      <c r="BN85" s="8"/>
      <c r="BO85" s="7" t="s">
        <v>32</v>
      </c>
      <c r="BP85" s="8"/>
      <c r="BQ85" s="10"/>
      <c r="BR85" s="29">
        <f t="shared" si="241"/>
        <v>32.304000000000002</v>
      </c>
      <c r="BS85" s="8"/>
      <c r="BT85" s="4"/>
      <c r="BU85" s="122">
        <f>IF(AND(BV$220&gt;4,BT85=1),6)+IF(AND(BV$220&gt;4,BT85=2),4)+IF(AND(BV$220&gt;4,BT85=3),3)+IF(AND(BV$220&gt;4,BT85=4),2)+IF(AND(BV$220&gt;4,BT85=5),1)+IF(AND(BV$220&gt;4,BT85&gt;5),1)+IF(AND(BV$220=4,BT85=1),4)+IF(AND(BV$220=4,BT85=2),3)+IF(AND(BV$220=4,BT85=3),2)+IF(AND(BV$220=4,BT85=4),1)+IF(AND(BV$220=3,BT85=1),3)+IF(AND(BV$220=3,BT85=2),2)+IF(AND(BV$220=3,BT85=3),1)+IF(AND(BV$220=2,BT85=1),2)+IF(AND(BV$220=2,BT85=2),1)+IF(AND(BV$220=1,BT85=1),1)</f>
        <v>0</v>
      </c>
      <c r="BV85" s="6"/>
      <c r="BW85" s="6"/>
      <c r="BX85" s="11">
        <f>IF(AND(BV$220&gt;4,BV85=1),12)+IF(AND(BV$220&gt;4,BV85=2),8)+IF(AND(BV$220&gt;4,BV85=3),6)+IF(AND(BV$220&gt;4,BV85=4),5)+IF(AND(BV$220&gt;4,BV85=5),4)+IF(AND(BV$220&gt;4,BV85=6),3)+IF(AND(BV$220&gt;4,BV85=7),2)+IF(AND(BV$220&gt;4,BV85&gt;7),1)+IF(AND(BV$220=4,BV85=1),8)+IF(AND(BV$220=4,BV85=2),6)+IF(AND(BV$220=4,BV85=3),4)+IF(AND(BV$220=4,BV85=4),2)+IF(AND(BV$220=3,BV85=1),6)+IF(AND(BV$220=3,BV85=2),4)+IF(AND(BV$220=3,BV85=3),2)+IF(AND(BV$220=2,BV85=1),4)+IF(AND(BV$220=2,BV85=2),2)+IF(AND(BV$220=1,BV85=1),2)</f>
        <v>0</v>
      </c>
      <c r="BY85" s="11">
        <f>IF(AND(BV$220&gt;4,BW85=1),12)+IF(AND(BV$220&gt;4,BW85=2),8)+IF(AND(BV$220&gt;4,BW85=3),6)+IF(AND(BV$220&gt;4,BW85=4),5)+IF(AND(BV$220&gt;4,BW85=5),4)+IF(AND(BV$220&gt;4,BW85=6),3)+IF(AND(BV$220&gt;4,BW85=7),2)+IF(AND(BV$220&gt;4,BW85&gt;7),1)+IF(AND(BV$220=4,BW85=1),8)+IF(AND(BV$220=4,BW85=2),6)+IF(AND(BV$220=4,BW85=3),4)+IF(AND(BV$220=4,BW85=4),2)+IF(AND(BV$220=3,BW85=1),6)+IF(AND(BV$220=3,BW85=2),4)+IF(AND(BV$220=3,BW85=3),2)+IF(AND(BV$220=2,BW85=1),4)+IF(AND(BV$220=2,BW85=2),2)+IF(AND(BV$220=1,BW85=1),2)</f>
        <v>0</v>
      </c>
      <c r="BZ85" s="8" t="s">
        <v>32</v>
      </c>
      <c r="CA85" s="11">
        <f t="shared" si="242"/>
        <v>0</v>
      </c>
      <c r="CB85" s="15">
        <f t="shared" si="243"/>
        <v>13</v>
      </c>
      <c r="CC85" s="8"/>
      <c r="CD85" s="8"/>
      <c r="CE85" s="7" t="s">
        <v>32</v>
      </c>
      <c r="CF85" s="8"/>
      <c r="CG85" s="10"/>
      <c r="CH85" s="29">
        <f t="shared" si="244"/>
        <v>32.304000000000002</v>
      </c>
      <c r="CI85" s="8"/>
      <c r="CJ85" s="4"/>
      <c r="CK85" s="5">
        <f t="shared" si="245"/>
        <v>0</v>
      </c>
      <c r="CL85" s="6"/>
      <c r="CM85" s="6"/>
      <c r="CN85" s="11">
        <f t="shared" si="246"/>
        <v>0</v>
      </c>
      <c r="CO85" s="11">
        <f t="shared" si="247"/>
        <v>0</v>
      </c>
      <c r="CP85" s="8" t="s">
        <v>32</v>
      </c>
      <c r="CQ85" s="11">
        <f t="shared" si="248"/>
        <v>0</v>
      </c>
      <c r="CR85" s="15">
        <f t="shared" si="249"/>
        <v>13</v>
      </c>
      <c r="CS85" s="8"/>
      <c r="CT85" s="8"/>
      <c r="CU85" s="7" t="s">
        <v>32</v>
      </c>
      <c r="CV85" s="8"/>
      <c r="CW85" s="10"/>
      <c r="CX85" s="29">
        <f t="shared" si="250"/>
        <v>32.304000000000002</v>
      </c>
      <c r="CY85" s="8"/>
      <c r="CZ85" s="4"/>
      <c r="DA85" s="5">
        <f t="shared" si="251"/>
        <v>0</v>
      </c>
      <c r="DB85" s="6"/>
      <c r="DC85" s="6"/>
      <c r="DD85" s="11">
        <f t="shared" si="252"/>
        <v>0</v>
      </c>
      <c r="DE85" s="11">
        <f t="shared" si="253"/>
        <v>0</v>
      </c>
      <c r="DF85" s="8" t="s">
        <v>32</v>
      </c>
      <c r="DG85" s="11">
        <f t="shared" si="254"/>
        <v>0</v>
      </c>
      <c r="DH85" s="15">
        <f t="shared" si="255"/>
        <v>13</v>
      </c>
      <c r="DI85" s="8"/>
      <c r="DJ85" s="8"/>
      <c r="DK85" s="7" t="s">
        <v>32</v>
      </c>
      <c r="DL85" s="8"/>
      <c r="DM85" s="10"/>
      <c r="DN85" s="29">
        <f t="shared" si="256"/>
        <v>32.304000000000002</v>
      </c>
      <c r="DO85" s="8">
        <v>35.603999999999999</v>
      </c>
      <c r="DP85" s="4">
        <v>2</v>
      </c>
      <c r="DQ85" s="122">
        <f t="shared" si="257"/>
        <v>3</v>
      </c>
      <c r="DR85" s="6">
        <v>4</v>
      </c>
      <c r="DS85" s="6"/>
      <c r="DT85" s="11">
        <f t="shared" si="258"/>
        <v>2</v>
      </c>
      <c r="DU85" s="11">
        <f t="shared" si="259"/>
        <v>0</v>
      </c>
      <c r="DV85" s="8" t="s">
        <v>32</v>
      </c>
      <c r="DW85" s="11">
        <f t="shared" si="260"/>
        <v>5</v>
      </c>
      <c r="DX85" s="15">
        <f t="shared" si="261"/>
        <v>18</v>
      </c>
      <c r="DY85" s="8">
        <v>34.134</v>
      </c>
      <c r="DZ85" s="8"/>
      <c r="EA85" s="7" t="s">
        <v>32</v>
      </c>
      <c r="EB85" s="8"/>
      <c r="EC85" s="10"/>
      <c r="ED85" s="29">
        <f t="shared" si="262"/>
        <v>32.304000000000002</v>
      </c>
      <c r="EE85" s="8"/>
      <c r="EF85" s="4"/>
      <c r="EG85" s="122">
        <f t="shared" si="263"/>
        <v>0</v>
      </c>
      <c r="EH85" s="6"/>
      <c r="EI85" s="6"/>
      <c r="EJ85" s="11">
        <f t="shared" si="264"/>
        <v>0</v>
      </c>
      <c r="EK85" s="11">
        <f t="shared" si="265"/>
        <v>0</v>
      </c>
      <c r="EL85" s="8" t="s">
        <v>32</v>
      </c>
      <c r="EM85" s="11">
        <f t="shared" si="266"/>
        <v>0</v>
      </c>
      <c r="EN85" s="15">
        <f t="shared" si="267"/>
        <v>18</v>
      </c>
      <c r="EO85" s="8"/>
      <c r="EP85" s="8"/>
      <c r="EQ85" s="7" t="s">
        <v>32</v>
      </c>
      <c r="ER85" s="8"/>
      <c r="ES85" s="10"/>
      <c r="ET85" s="29">
        <f t="shared" si="268"/>
        <v>32.304000000000002</v>
      </c>
      <c r="EU85" s="2"/>
      <c r="EV85" s="2"/>
      <c r="EW85" s="127"/>
      <c r="EY85" s="23"/>
      <c r="EZ85" s="23"/>
      <c r="FB85" s="118"/>
    </row>
    <row r="86" spans="1:169" s="23" customFormat="1" ht="13.8" x14ac:dyDescent="0.3">
      <c r="A86" s="20">
        <v>7</v>
      </c>
      <c r="B86" s="1" t="s">
        <v>157</v>
      </c>
      <c r="C86" s="2">
        <v>14865</v>
      </c>
      <c r="D86" s="9">
        <v>56</v>
      </c>
      <c r="E86" s="9" t="s">
        <v>31</v>
      </c>
      <c r="F86" s="14"/>
      <c r="G86" s="8"/>
      <c r="H86" s="11"/>
      <c r="I86" s="121"/>
      <c r="J86" s="8"/>
      <c r="K86" s="8"/>
      <c r="L86" s="8"/>
      <c r="M86" s="8"/>
      <c r="N86" s="8"/>
      <c r="O86" s="8"/>
      <c r="P86" s="15"/>
      <c r="Q86" s="8"/>
      <c r="R86" s="8"/>
      <c r="S86" s="8"/>
      <c r="T86" s="12"/>
      <c r="U86" s="10"/>
      <c r="V86" s="29"/>
      <c r="W86" s="8"/>
      <c r="X86" s="11"/>
      <c r="Y86" s="8"/>
      <c r="Z86" s="8"/>
      <c r="AA86" s="8"/>
      <c r="AB86" s="8"/>
      <c r="AC86" s="8"/>
      <c r="AD86" s="8"/>
      <c r="AE86" s="8"/>
      <c r="AF86" s="15"/>
      <c r="AG86" s="8">
        <v>32.421999999999997</v>
      </c>
      <c r="AH86" s="8"/>
      <c r="AI86" s="8"/>
      <c r="AJ86" s="12" t="s">
        <v>96</v>
      </c>
      <c r="AK86" s="10"/>
      <c r="AL86" s="29">
        <f t="shared" si="232"/>
        <v>32.421999999999997</v>
      </c>
      <c r="AM86" s="8"/>
      <c r="AN86" s="4"/>
      <c r="AO86" s="121"/>
      <c r="AP86" s="6"/>
      <c r="AQ86" s="6"/>
      <c r="AR86" s="8"/>
      <c r="AS86" s="8"/>
      <c r="AT86" s="8"/>
      <c r="AU86" s="8"/>
      <c r="AV86" s="15"/>
      <c r="AW86" s="8"/>
      <c r="AX86" s="8"/>
      <c r="AY86" s="8"/>
      <c r="AZ86" s="8" t="s">
        <v>96</v>
      </c>
      <c r="BA86" s="10"/>
      <c r="BB86" s="29">
        <f t="shared" si="238"/>
        <v>32.421999999999997</v>
      </c>
      <c r="BC86" s="8"/>
      <c r="BD86" s="4"/>
      <c r="BE86" s="121"/>
      <c r="BF86" s="6"/>
      <c r="BG86" s="6"/>
      <c r="BH86" s="8"/>
      <c r="BI86" s="8"/>
      <c r="BJ86" s="8" t="s">
        <v>55</v>
      </c>
      <c r="BK86" s="8"/>
      <c r="BL86" s="15"/>
      <c r="BM86" s="8"/>
      <c r="BN86" s="8"/>
      <c r="BO86" s="8" t="s">
        <v>55</v>
      </c>
      <c r="BP86" s="8" t="s">
        <v>96</v>
      </c>
      <c r="BQ86" s="10"/>
      <c r="BR86" s="29">
        <f t="shared" si="241"/>
        <v>32.421999999999997</v>
      </c>
      <c r="BS86" s="8"/>
      <c r="BT86" s="4"/>
      <c r="BU86" s="121"/>
      <c r="BV86" s="6"/>
      <c r="BW86" s="6"/>
      <c r="BX86" s="8"/>
      <c r="BY86" s="8"/>
      <c r="BZ86" s="8" t="s">
        <v>55</v>
      </c>
      <c r="CA86" s="8"/>
      <c r="CB86" s="15"/>
      <c r="CC86" s="8">
        <v>34.287999999999997</v>
      </c>
      <c r="CD86" s="8">
        <v>33.283999999999999</v>
      </c>
      <c r="CE86" s="8" t="s">
        <v>55</v>
      </c>
      <c r="CF86" s="12" t="s">
        <v>39</v>
      </c>
      <c r="CG86" s="10"/>
      <c r="CH86" s="29">
        <f t="shared" si="244"/>
        <v>32.421999999999997</v>
      </c>
      <c r="CI86" s="8"/>
      <c r="CJ86" s="4"/>
      <c r="CK86" s="5">
        <f t="shared" si="245"/>
        <v>0</v>
      </c>
      <c r="CL86" s="6"/>
      <c r="CM86" s="6"/>
      <c r="CN86" s="11">
        <f t="shared" si="246"/>
        <v>0</v>
      </c>
      <c r="CO86" s="11">
        <f t="shared" si="247"/>
        <v>0</v>
      </c>
      <c r="CP86" s="8" t="s">
        <v>32</v>
      </c>
      <c r="CQ86" s="11">
        <f t="shared" si="248"/>
        <v>0</v>
      </c>
      <c r="CR86" s="15">
        <f t="shared" si="249"/>
        <v>0</v>
      </c>
      <c r="CS86" s="8"/>
      <c r="CT86" s="8"/>
      <c r="CU86" s="7" t="s">
        <v>32</v>
      </c>
      <c r="CV86" s="8"/>
      <c r="CW86" s="10"/>
      <c r="CX86" s="29">
        <f t="shared" si="250"/>
        <v>32.421999999999997</v>
      </c>
      <c r="CY86" s="8"/>
      <c r="CZ86" s="4"/>
      <c r="DA86" s="5">
        <f t="shared" si="251"/>
        <v>0</v>
      </c>
      <c r="DB86" s="6"/>
      <c r="DC86" s="6"/>
      <c r="DD86" s="11">
        <f t="shared" si="252"/>
        <v>0</v>
      </c>
      <c r="DE86" s="11">
        <f t="shared" si="253"/>
        <v>0</v>
      </c>
      <c r="DF86" s="8" t="s">
        <v>32</v>
      </c>
      <c r="DG86" s="11">
        <f t="shared" si="254"/>
        <v>0</v>
      </c>
      <c r="DH86" s="15">
        <f t="shared" si="255"/>
        <v>0</v>
      </c>
      <c r="DI86" s="8">
        <v>48.837000000000003</v>
      </c>
      <c r="DJ86" s="8">
        <v>32.837000000000003</v>
      </c>
      <c r="DK86" s="7" t="s">
        <v>32</v>
      </c>
      <c r="DL86" s="84" t="s">
        <v>113</v>
      </c>
      <c r="DM86" s="10"/>
      <c r="DN86" s="29">
        <f t="shared" si="256"/>
        <v>32.421999999999997</v>
      </c>
      <c r="DO86" s="8">
        <v>31.581</v>
      </c>
      <c r="DP86" s="4">
        <v>1</v>
      </c>
      <c r="DQ86" s="122">
        <f t="shared" si="257"/>
        <v>4</v>
      </c>
      <c r="DR86" s="6">
        <v>3</v>
      </c>
      <c r="DS86" s="6"/>
      <c r="DT86" s="11">
        <f t="shared" si="258"/>
        <v>4</v>
      </c>
      <c r="DU86" s="11">
        <f t="shared" si="259"/>
        <v>0</v>
      </c>
      <c r="DV86" s="8" t="s">
        <v>32</v>
      </c>
      <c r="DW86" s="11">
        <f t="shared" si="260"/>
        <v>10</v>
      </c>
      <c r="DX86" s="15">
        <f t="shared" si="261"/>
        <v>10</v>
      </c>
      <c r="DY86" s="8">
        <v>29.933</v>
      </c>
      <c r="DZ86" s="8"/>
      <c r="EA86" s="7" t="s">
        <v>32</v>
      </c>
      <c r="EB86" s="12" t="s">
        <v>47</v>
      </c>
      <c r="EC86" s="10">
        <v>2</v>
      </c>
      <c r="ED86" s="29">
        <f t="shared" si="262"/>
        <v>29.933</v>
      </c>
      <c r="EE86" s="8">
        <v>30.364999999999998</v>
      </c>
      <c r="EF86" s="4">
        <v>2</v>
      </c>
      <c r="EG86" s="122">
        <f t="shared" si="263"/>
        <v>1</v>
      </c>
      <c r="EH86" s="6">
        <v>3</v>
      </c>
      <c r="EI86" s="6">
        <v>2</v>
      </c>
      <c r="EJ86" s="11">
        <f t="shared" si="264"/>
        <v>0</v>
      </c>
      <c r="EK86" s="11">
        <f t="shared" si="265"/>
        <v>2</v>
      </c>
      <c r="EL86" s="8" t="s">
        <v>32</v>
      </c>
      <c r="EM86" s="11">
        <f t="shared" si="266"/>
        <v>3</v>
      </c>
      <c r="EN86" s="15">
        <f t="shared" si="267"/>
        <v>13</v>
      </c>
      <c r="EO86" s="8">
        <v>29.335999999999999</v>
      </c>
      <c r="EP86" s="8">
        <v>29.872</v>
      </c>
      <c r="EQ86" s="7" t="s">
        <v>32</v>
      </c>
      <c r="ER86" s="12" t="s">
        <v>167</v>
      </c>
      <c r="ES86" s="10"/>
      <c r="ET86" s="29">
        <f t="shared" si="268"/>
        <v>29.335999999999999</v>
      </c>
      <c r="EU86" s="2"/>
      <c r="EV86" s="2"/>
      <c r="EW86" s="127"/>
      <c r="FA86" s="36"/>
      <c r="FB86" s="118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</row>
    <row r="87" spans="1:169" s="23" customFormat="1" ht="13.8" x14ac:dyDescent="0.3">
      <c r="A87" s="20">
        <v>6</v>
      </c>
      <c r="B87" s="1" t="s">
        <v>92</v>
      </c>
      <c r="C87" s="2">
        <v>28019</v>
      </c>
      <c r="D87" s="9">
        <v>205</v>
      </c>
      <c r="E87" s="9" t="s">
        <v>31</v>
      </c>
      <c r="F87" s="14">
        <v>32.488999999999997</v>
      </c>
      <c r="G87" s="8">
        <v>32.709000000000003</v>
      </c>
      <c r="H87" s="4">
        <v>2</v>
      </c>
      <c r="I87" s="122">
        <f>IF(AND(J$220&gt;4,H87=1),6)+IF(AND(J$220&gt;4,H87=2),4)+IF(AND(J$220&gt;4,H87=3),3)+IF(AND(J$220&gt;4,H87=4),2)+IF(AND(J$220&gt;4,H87=5),1)+IF(AND(J$220&gt;4,H87&gt;5),1)+IF(AND(J$220=4,H87=1),4)+IF(AND(J$220=4,H87=2),3)+IF(AND(J$220=4,H87=3),2)+IF(AND(J$220=4,H87=4),1)+IF(AND(J$220=3,H87=1),3)+IF(AND(J$220=3,H87=2),2)+IF(AND(J$220=3,H87=3),1)+IF(AND(J$220=2,H87=1),2)+IF(AND(J$220=2,H87=2),1)+IF(AND(J$220=1,H87=1),1)</f>
        <v>4</v>
      </c>
      <c r="J87" s="6">
        <v>2</v>
      </c>
      <c r="K87" s="6"/>
      <c r="L87" s="11">
        <f>IF(AND(J$220&gt;4,J87=1),12)+IF(AND(J$220&gt;4,J87=2),8)+IF(AND(J$220&gt;4,J87=3),6)+IF(AND(J$220&gt;4,J87=4),5)+IF(AND(J$220&gt;4,J87=5),4)+IF(AND(J$220&gt;4,J87=6),3)+IF(AND(J$220&gt;4,J87=7),2)+IF(AND(J$220&gt;4,J87&gt;7),1)+IF(AND(J$220=4,J87=1),8)+IF(AND(J$220=4,J87=2),6)+IF(AND(J$220=4,J87=3),4)+IF(AND(J$220=4,J87=4),2)+IF(AND(J$220=3,J87=1),6)+IF(AND(J$220=3,J87=2),4)+IF(AND(J$220=3,J87=3),2)+IF(AND(J$220=2,J87=1),4)+IF(AND(J$220=2,J87=2),2)+IF(AND(J$220=1,J87=1),2)</f>
        <v>8</v>
      </c>
      <c r="M87" s="11">
        <f>IF(AND(J$220&gt;4,K87=1),12)+IF(AND(J$220&gt;4,K87=2),8)+IF(AND(J$220&gt;4,K87=3),6)+IF(AND(J$220&gt;4,K87=4),5)+IF(AND(J$220&gt;4,K87=5),4)+IF(AND(J$220&gt;4,K87=6),3)+IF(AND(J$220&gt;4,K87=7),2)+IF(AND(J$220&gt;4,K87&gt;7),1)+IF(AND(J$220=4,K87=1),8)+IF(AND(J$220=4,K87=2),6)+IF(AND(J$220=4,K87=3),4)+IF(AND(J$220=4,K87=4),2)+IF(AND(J$220=3,K87=1),6)+IF(AND(J$220=3,K87=2),4)+IF(AND(J$220=3,K87=3),2)+IF(AND(J$220=2,K87=1),4)+IF(AND(J$220=2,K87=2),2)+IF(AND(J$220=1,K87=1),2)</f>
        <v>0</v>
      </c>
      <c r="N87" s="8" t="s">
        <v>32</v>
      </c>
      <c r="O87" s="11">
        <f>+I87+L87+M87+U87</f>
        <v>12</v>
      </c>
      <c r="P87" s="15">
        <f>O87+0</f>
        <v>12</v>
      </c>
      <c r="Q87" s="8">
        <v>32.662999999999997</v>
      </c>
      <c r="R87" s="8"/>
      <c r="S87" s="7" t="s">
        <v>32</v>
      </c>
      <c r="T87" s="8"/>
      <c r="U87" s="10"/>
      <c r="V87" s="29">
        <f>MIN(F87,G87,Q87,R87)</f>
        <v>32.488999999999997</v>
      </c>
      <c r="W87" s="8"/>
      <c r="X87" s="4"/>
      <c r="Y87" s="5">
        <f>IF(AND(Z$220&gt;4,X87=1),6)+IF(AND(Z$220&gt;4,X87=2),4)+IF(AND(Z$220&gt;4,X87=3),3)+IF(AND(Z$220&gt;4,X87=4),2)+IF(AND(Z$220&gt;4,X87=5),1)+IF(AND(Z$220&gt;4,X87&gt;5),1)+IF(AND(Z$220=4,X87=1),4)+IF(AND(Z$220=4,X87=2),3)+IF(AND(Z$220=4,X87=3),2)+IF(AND(Z$220=4,X87=4),1)+IF(AND(Z$220=3,X87=1),3)+IF(AND(Z$220=3,X87=2),2)+IF(AND(Z$220=3,X87=3),1)+IF(AND(Z$220=2,X87=1),2)+IF(AND(Z$220=2,X87=2),1)+IF(AND(Z$220=1,X87=1),1)</f>
        <v>0</v>
      </c>
      <c r="Z87" s="6"/>
      <c r="AA87" s="6"/>
      <c r="AB87" s="11">
        <f>IF(AND(Z$220&gt;4,Z87=1),12)+IF(AND(Z$220&gt;4,Z87=2),8)+IF(AND(Z$220&gt;4,Z87=3),6)+IF(AND(Z$220&gt;4,Z87=4),5)+IF(AND(Z$220&gt;4,Z87=5),4)+IF(AND(Z$220&gt;4,Z87=6),3)+IF(AND(Z$220&gt;4,Z87=7),2)+IF(AND(Z$220&gt;4,Z87&gt;7),1)+IF(AND(Z$220=4,Z87=1),8)+IF(AND(Z$220=4,Z87=2),6)+IF(AND(Z$220=4,Z87=3),4)+IF(AND(Z$220=4,Z87=4),2)+IF(AND(Z$220=3,Z87=1),6)+IF(AND(Z$220=3,Z87=2),4)+IF(AND(Z$220=3,Z87=3),2)+IF(AND(Z$220=2,Z87=1),4)+IF(AND(Z$220=2,Z87=2),2)+IF(AND(Z$220=1,Z87=1),2)</f>
        <v>0</v>
      </c>
      <c r="AC87" s="11">
        <f>IF(AND(Z$220&gt;4,AA87=1),12)+IF(AND(Z$220&gt;4,AA87=2),8)+IF(AND(Z$220&gt;4,AA87=3),6)+IF(AND(Z$220&gt;4,AA87=4),5)+IF(AND(Z$220&gt;4,AA87=5),4)+IF(AND(Z$220&gt;4,AA87=6),3)+IF(AND(Z$220&gt;4,AA87=7),2)+IF(AND(Z$220&gt;4,AA87&gt;7),1)+IF(AND(Z$220=4,AA87=1),8)+IF(AND(Z$220=4,AA87=2),6)+IF(AND(Z$220=4,AA87=3),4)+IF(AND(Z$220=4,AA87=4),2)+IF(AND(Z$220=3,AA87=1),6)+IF(AND(Z$220=3,AA87=2),4)+IF(AND(Z$220=3,AA87=3),2)+IF(AND(Z$220=2,AA87=1),4)+IF(AND(Z$220=2,AA87=2),2)+IF(AND(Z$220=1,AA87=1),2)</f>
        <v>0</v>
      </c>
      <c r="AD87" s="8" t="s">
        <v>32</v>
      </c>
      <c r="AE87" s="11">
        <f>+Y87+AB87+AC87+AK87</f>
        <v>0</v>
      </c>
      <c r="AF87" s="15">
        <f>AE87+P87</f>
        <v>12</v>
      </c>
      <c r="AG87" s="8"/>
      <c r="AH87" s="8"/>
      <c r="AI87" s="7" t="s">
        <v>32</v>
      </c>
      <c r="AJ87" s="8"/>
      <c r="AK87" s="10"/>
      <c r="AL87" s="29">
        <f t="shared" si="232"/>
        <v>32.488999999999997</v>
      </c>
      <c r="AM87" s="8"/>
      <c r="AN87" s="4"/>
      <c r="AO87" s="122">
        <f>IF(AND(AP$220&gt;4,AN87=1),6)+IF(AND(AP$220&gt;4,AN87=2),4)+IF(AND(AP$220&gt;4,AN87=3),3)+IF(AND(AP$220&gt;4,AN87=4),2)+IF(AND(AP$220&gt;4,AN87=5),1)+IF(AND(AP$220&gt;4,AN87&gt;5),1)+IF(AND(AP$220=4,AN87=1),4)+IF(AND(AP$220=4,AN87=2),3)+IF(AND(AP$220=4,AN87=3),2)+IF(AND(AP$220=4,AN87=4),1)+IF(AND(AP$220=3,AN87=1),3)+IF(AND(AP$220=3,AN87=2),2)+IF(AND(AP$220=3,AN87=3),1)+IF(AND(AP$220=2,AN87=1),2)+IF(AND(AP$220=2,AN87=2),1)+IF(AND(AP$220=1,AN87=1),1)</f>
        <v>0</v>
      </c>
      <c r="AP87" s="6"/>
      <c r="AQ87" s="6"/>
      <c r="AR87" s="11">
        <f>IF(AND(AP$220&gt;4,AP87=1),12)+IF(AND(AP$220&gt;4,AP87=2),8)+IF(AND(AP$220&gt;4,AP87=3),6)+IF(AND(AP$220&gt;4,AP87=4),5)+IF(AND(AP$220&gt;4,AP87=5),4)+IF(AND(AP$220&gt;4,AP87=6),3)+IF(AND(AP$220&gt;4,AP87=7),2)+IF(AND(AP$220&gt;4,AP87&gt;7),1)+IF(AND(AP$220=4,AP87=1),8)+IF(AND(AP$220=4,AP87=2),6)+IF(AND(AP$220=4,AP87=3),4)+IF(AND(AP$220=4,AP87=4),2)+IF(AND(AP$220=3,AP87=1),6)+IF(AND(AP$220=3,AP87=2),4)+IF(AND(AP$220=3,AP87=3),2)+IF(AND(AP$220=2,AP87=1),4)+IF(AND(AP$220=2,AP87=2),2)+IF(AND(AP$220=1,AP87=1),2)</f>
        <v>0</v>
      </c>
      <c r="AS87" s="11">
        <f>IF(AND(AP$220&gt;4,AQ87=1),12)+IF(AND(AP$220&gt;4,AQ87=2),8)+IF(AND(AP$220&gt;4,AQ87=3),6)+IF(AND(AP$220&gt;4,AQ87=4),5)+IF(AND(AP$220&gt;4,AQ87=5),4)+IF(AND(AP$220&gt;4,AQ87=6),3)+IF(AND(AP$220&gt;4,AQ87=7),2)+IF(AND(AP$220&gt;4,AQ87&gt;7),1)+IF(AND(AP$220=4,AQ87=1),8)+IF(AND(AP$220=4,AQ87=2),6)+IF(AND(AP$220=4,AQ87=3),4)+IF(AND(AP$220=4,AQ87=4),2)+IF(AND(AP$220=3,AQ87=1),6)+IF(AND(AP$220=3,AQ87=2),4)+IF(AND(AP$220=3,AQ87=3),2)+IF(AND(AP$220=2,AQ87=1),4)+IF(AND(AP$220=2,AQ87=2),2)+IF(AND(AP$220=1,AQ87=1),2)</f>
        <v>0</v>
      </c>
      <c r="AT87" s="8" t="s">
        <v>32</v>
      </c>
      <c r="AU87" s="11">
        <f>+AO87+AR87+AS87+BA87</f>
        <v>0</v>
      </c>
      <c r="AV87" s="15">
        <f>AU87+AF87</f>
        <v>12</v>
      </c>
      <c r="AW87" s="8"/>
      <c r="AX87" s="8"/>
      <c r="AY87" s="7" t="s">
        <v>32</v>
      </c>
      <c r="AZ87" s="8"/>
      <c r="BA87" s="10"/>
      <c r="BB87" s="29">
        <f t="shared" si="238"/>
        <v>32.488999999999997</v>
      </c>
      <c r="BC87" s="8"/>
      <c r="BD87" s="4"/>
      <c r="BE87" s="122">
        <f>IF(AND(BF$220&gt;4,BD87=1),6)+IF(AND(BF$220&gt;4,BD87=2),4)+IF(AND(BF$220&gt;4,BD87=3),3)+IF(AND(BF$220&gt;4,BD87=4),2)+IF(AND(BF$220&gt;4,BD87=5),1)+IF(AND(BF$220&gt;4,BD87&gt;5),1)+IF(AND(BF$220=4,BD87=1),4)+IF(AND(BF$220=4,BD87=2),3)+IF(AND(BF$220=4,BD87=3),2)+IF(AND(BF$220=4,BD87=4),1)+IF(AND(BF$220=3,BD87=1),3)+IF(AND(BF$220=3,BD87=2),2)+IF(AND(BF$220=3,BD87=3),1)+IF(AND(BF$220=2,BD87=1),2)+IF(AND(BF$220=2,BD87=2),1)+IF(AND(BF$220=1,BD87=1),1)</f>
        <v>0</v>
      </c>
      <c r="BF87" s="6"/>
      <c r="BG87" s="6"/>
      <c r="BH87" s="11">
        <f>IF(AND(BF$220&gt;4,BF87=1),12)+IF(AND(BF$220&gt;4,BF87=2),8)+IF(AND(BF$220&gt;4,BF87=3),6)+IF(AND(BF$220&gt;4,BF87=4),5)+IF(AND(BF$220&gt;4,BF87=5),4)+IF(AND(BF$220&gt;4,BF87=6),3)+IF(AND(BF$220&gt;4,BF87=7),2)+IF(AND(BF$220&gt;4,BF87&gt;7),1)+IF(AND(BF$220=4,BF87=1),8)+IF(AND(BF$220=4,BF87=2),6)+IF(AND(BF$220=4,BF87=3),4)+IF(AND(BF$220=4,BF87=4),2)+IF(AND(BF$220=3,BF87=1),6)+IF(AND(BF$220=3,BF87=2),4)+IF(AND(BF$220=3,BF87=3),2)+IF(AND(BF$220=2,BF87=1),4)+IF(AND(BF$220=2,BF87=2),2)+IF(AND(BF$220=1,BF87=1),2)</f>
        <v>0</v>
      </c>
      <c r="BI87" s="11">
        <f>IF(AND(BF$220&gt;4,BG87=1),12)+IF(AND(BF$220&gt;4,BG87=2),8)+IF(AND(BF$220&gt;4,BG87=3),6)+IF(AND(BF$220&gt;4,BG87=4),5)+IF(AND(BF$220&gt;4,BG87=5),4)+IF(AND(BF$220&gt;4,BG87=6),3)+IF(AND(BF$220&gt;4,BG87=7),2)+IF(AND(BF$220&gt;4,BG87&gt;7),1)+IF(AND(BF$220=4,BG87=1),8)+IF(AND(BF$220=4,BG87=2),6)+IF(AND(BF$220=4,BG87=3),4)+IF(AND(BF$220=4,BG87=4),2)+IF(AND(BF$220=3,BG87=1),6)+IF(AND(BF$220=3,BG87=2),4)+IF(AND(BF$220=3,BG87=3),2)+IF(AND(BF$220=2,BG87=1),4)+IF(AND(BF$220=2,BG87=2),2)+IF(AND(BF$220=1,BG87=1),2)</f>
        <v>0</v>
      </c>
      <c r="BJ87" s="8" t="s">
        <v>32</v>
      </c>
      <c r="BK87" s="11">
        <f>+BE87+BH87+BI87+BQ87</f>
        <v>0</v>
      </c>
      <c r="BL87" s="15">
        <f>BK87+AV87</f>
        <v>12</v>
      </c>
      <c r="BM87" s="8"/>
      <c r="BN87" s="8"/>
      <c r="BO87" s="7" t="s">
        <v>32</v>
      </c>
      <c r="BP87" s="8"/>
      <c r="BQ87" s="10"/>
      <c r="BR87" s="29">
        <f t="shared" si="241"/>
        <v>32.488999999999997</v>
      </c>
      <c r="BS87" s="8"/>
      <c r="BT87" s="4"/>
      <c r="BU87" s="122">
        <f>IF(AND(BV$220&gt;4,BT87=1),6)+IF(AND(BV$220&gt;4,BT87=2),4)+IF(AND(BV$220&gt;4,BT87=3),3)+IF(AND(BV$220&gt;4,BT87=4),2)+IF(AND(BV$220&gt;4,BT87=5),1)+IF(AND(BV$220&gt;4,BT87&gt;5),1)+IF(AND(BV$220=4,BT87=1),4)+IF(AND(BV$220=4,BT87=2),3)+IF(AND(BV$220=4,BT87=3),2)+IF(AND(BV$220=4,BT87=4),1)+IF(AND(BV$220=3,BT87=1),3)+IF(AND(BV$220=3,BT87=2),2)+IF(AND(BV$220=3,BT87=3),1)+IF(AND(BV$220=2,BT87=1),2)+IF(AND(BV$220=2,BT87=2),1)+IF(AND(BV$220=1,BT87=1),1)</f>
        <v>0</v>
      </c>
      <c r="BV87" s="6"/>
      <c r="BW87" s="6"/>
      <c r="BX87" s="11">
        <f>IF(AND(BV$220&gt;4,BV87=1),12)+IF(AND(BV$220&gt;4,BV87=2),8)+IF(AND(BV$220&gt;4,BV87=3),6)+IF(AND(BV$220&gt;4,BV87=4),5)+IF(AND(BV$220&gt;4,BV87=5),4)+IF(AND(BV$220&gt;4,BV87=6),3)+IF(AND(BV$220&gt;4,BV87=7),2)+IF(AND(BV$220&gt;4,BV87&gt;7),1)+IF(AND(BV$220=4,BV87=1),8)+IF(AND(BV$220=4,BV87=2),6)+IF(AND(BV$220=4,BV87=3),4)+IF(AND(BV$220=4,BV87=4),2)+IF(AND(BV$220=3,BV87=1),6)+IF(AND(BV$220=3,BV87=2),4)+IF(AND(BV$220=3,BV87=3),2)+IF(AND(BV$220=2,BV87=1),4)+IF(AND(BV$220=2,BV87=2),2)+IF(AND(BV$220=1,BV87=1),2)</f>
        <v>0</v>
      </c>
      <c r="BY87" s="11">
        <f>IF(AND(BV$220&gt;4,BW87=1),12)+IF(AND(BV$220&gt;4,BW87=2),8)+IF(AND(BV$220&gt;4,BW87=3),6)+IF(AND(BV$220&gt;4,BW87=4),5)+IF(AND(BV$220&gt;4,BW87=5),4)+IF(AND(BV$220&gt;4,BW87=6),3)+IF(AND(BV$220&gt;4,BW87=7),2)+IF(AND(BV$220&gt;4,BW87&gt;7),1)+IF(AND(BV$220=4,BW87=1),8)+IF(AND(BV$220=4,BW87=2),6)+IF(AND(BV$220=4,BW87=3),4)+IF(AND(BV$220=4,BW87=4),2)+IF(AND(BV$220=3,BW87=1),6)+IF(AND(BV$220=3,BW87=2),4)+IF(AND(BV$220=3,BW87=3),2)+IF(AND(BV$220=2,BW87=1),4)+IF(AND(BV$220=2,BW87=2),2)+IF(AND(BV$220=1,BW87=1),2)</f>
        <v>0</v>
      </c>
      <c r="BZ87" s="8" t="s">
        <v>32</v>
      </c>
      <c r="CA87" s="11">
        <f>+BU87+BX87+BY87+CG87</f>
        <v>0</v>
      </c>
      <c r="CB87" s="15">
        <f>CA87+BL87</f>
        <v>12</v>
      </c>
      <c r="CC87" s="8"/>
      <c r="CD87" s="8"/>
      <c r="CE87" s="7" t="s">
        <v>32</v>
      </c>
      <c r="CF87" s="8"/>
      <c r="CG87" s="10"/>
      <c r="CH87" s="29">
        <f t="shared" si="244"/>
        <v>32.488999999999997</v>
      </c>
      <c r="CI87" s="8"/>
      <c r="CJ87" s="4"/>
      <c r="CK87" s="5">
        <f t="shared" si="245"/>
        <v>0</v>
      </c>
      <c r="CL87" s="6"/>
      <c r="CM87" s="6"/>
      <c r="CN87" s="11">
        <f t="shared" si="246"/>
        <v>0</v>
      </c>
      <c r="CO87" s="11">
        <f t="shared" si="247"/>
        <v>0</v>
      </c>
      <c r="CP87" s="8" t="s">
        <v>32</v>
      </c>
      <c r="CQ87" s="11">
        <f t="shared" si="248"/>
        <v>0</v>
      </c>
      <c r="CR87" s="15">
        <f t="shared" si="249"/>
        <v>12</v>
      </c>
      <c r="CS87" s="8"/>
      <c r="CT87" s="8"/>
      <c r="CU87" s="7" t="s">
        <v>32</v>
      </c>
      <c r="CV87" s="8"/>
      <c r="CW87" s="10"/>
      <c r="CX87" s="29">
        <f t="shared" si="250"/>
        <v>32.488999999999997</v>
      </c>
      <c r="CY87" s="8"/>
      <c r="CZ87" s="4"/>
      <c r="DA87" s="5">
        <f t="shared" si="251"/>
        <v>0</v>
      </c>
      <c r="DB87" s="6"/>
      <c r="DC87" s="6"/>
      <c r="DD87" s="11">
        <f t="shared" si="252"/>
        <v>0</v>
      </c>
      <c r="DE87" s="11">
        <f t="shared" si="253"/>
        <v>0</v>
      </c>
      <c r="DF87" s="8" t="s">
        <v>32</v>
      </c>
      <c r="DG87" s="11">
        <f t="shared" si="254"/>
        <v>0</v>
      </c>
      <c r="DH87" s="15">
        <f t="shared" si="255"/>
        <v>12</v>
      </c>
      <c r="DI87" s="8"/>
      <c r="DJ87" s="8"/>
      <c r="DK87" s="7" t="s">
        <v>32</v>
      </c>
      <c r="DL87" s="8"/>
      <c r="DM87" s="10"/>
      <c r="DN87" s="29">
        <f t="shared" si="256"/>
        <v>32.488999999999997</v>
      </c>
      <c r="DO87" s="8"/>
      <c r="DP87" s="4"/>
      <c r="DQ87" s="122">
        <f t="shared" si="257"/>
        <v>0</v>
      </c>
      <c r="DR87" s="6"/>
      <c r="DS87" s="6"/>
      <c r="DT87" s="11">
        <f t="shared" si="258"/>
        <v>0</v>
      </c>
      <c r="DU87" s="11">
        <f t="shared" si="259"/>
        <v>0</v>
      </c>
      <c r="DV87" s="8" t="s">
        <v>32</v>
      </c>
      <c r="DW87" s="11">
        <f t="shared" si="260"/>
        <v>0</v>
      </c>
      <c r="DX87" s="15">
        <f t="shared" si="261"/>
        <v>12</v>
      </c>
      <c r="DY87" s="8"/>
      <c r="DZ87" s="8"/>
      <c r="EA87" s="7" t="s">
        <v>32</v>
      </c>
      <c r="EB87" s="8"/>
      <c r="EC87" s="10"/>
      <c r="ED87" s="29">
        <f t="shared" si="262"/>
        <v>32.488999999999997</v>
      </c>
      <c r="EE87" s="8"/>
      <c r="EF87" s="4"/>
      <c r="EG87" s="122">
        <f t="shared" si="263"/>
        <v>0</v>
      </c>
      <c r="EH87" s="6"/>
      <c r="EI87" s="6"/>
      <c r="EJ87" s="11">
        <f t="shared" si="264"/>
        <v>0</v>
      </c>
      <c r="EK87" s="11">
        <f t="shared" si="265"/>
        <v>0</v>
      </c>
      <c r="EL87" s="8" t="s">
        <v>32</v>
      </c>
      <c r="EM87" s="11">
        <f t="shared" si="266"/>
        <v>0</v>
      </c>
      <c r="EN87" s="15">
        <f t="shared" si="267"/>
        <v>12</v>
      </c>
      <c r="EO87" s="8"/>
      <c r="EP87" s="8"/>
      <c r="EQ87" s="7" t="s">
        <v>32</v>
      </c>
      <c r="ER87" s="8"/>
      <c r="ES87" s="10"/>
      <c r="ET87" s="29">
        <f t="shared" si="268"/>
        <v>32.488999999999997</v>
      </c>
      <c r="EU87" s="2"/>
      <c r="EV87" s="2"/>
      <c r="EW87" s="127"/>
      <c r="FA87" s="36"/>
      <c r="FB87" s="118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</row>
    <row r="88" spans="1:169" s="23" customFormat="1" ht="13.8" x14ac:dyDescent="0.3">
      <c r="A88" s="20">
        <v>14</v>
      </c>
      <c r="B88" s="9" t="s">
        <v>207</v>
      </c>
      <c r="C88" s="79">
        <v>8373</v>
      </c>
      <c r="D88" s="9">
        <v>97</v>
      </c>
      <c r="E88" s="9" t="s">
        <v>31</v>
      </c>
      <c r="F88" s="14"/>
      <c r="G88" s="8"/>
      <c r="H88" s="11"/>
      <c r="I88" s="121"/>
      <c r="J88" s="8"/>
      <c r="K88" s="8"/>
      <c r="L88" s="8"/>
      <c r="M88" s="8"/>
      <c r="N88" s="8"/>
      <c r="O88" s="8"/>
      <c r="P88" s="15"/>
      <c r="Q88" s="8"/>
      <c r="R88" s="8"/>
      <c r="S88" s="8"/>
      <c r="T88" s="8"/>
      <c r="U88" s="10"/>
      <c r="V88" s="29"/>
      <c r="W88" s="8"/>
      <c r="X88" s="11"/>
      <c r="Y88" s="8"/>
      <c r="Z88" s="8"/>
      <c r="AA88" s="8"/>
      <c r="AB88" s="8"/>
      <c r="AC88" s="8"/>
      <c r="AD88" s="8"/>
      <c r="AE88" s="8"/>
      <c r="AF88" s="15"/>
      <c r="AG88" s="8"/>
      <c r="AH88" s="8"/>
      <c r="AI88" s="8"/>
      <c r="AJ88" s="8"/>
      <c r="AK88" s="10"/>
      <c r="AL88" s="29"/>
      <c r="AM88" s="8"/>
      <c r="AN88" s="4"/>
      <c r="AO88" s="121"/>
      <c r="AP88" s="6"/>
      <c r="AQ88" s="6"/>
      <c r="AR88" s="8"/>
      <c r="AS88" s="8"/>
      <c r="AT88" s="8"/>
      <c r="AU88" s="8"/>
      <c r="AV88" s="15"/>
      <c r="AW88" s="8"/>
      <c r="AX88" s="8"/>
      <c r="AY88" s="8"/>
      <c r="AZ88" s="8"/>
      <c r="BA88" s="10"/>
      <c r="BB88" s="29"/>
      <c r="BC88" s="8"/>
      <c r="BD88" s="4"/>
      <c r="BE88" s="121"/>
      <c r="BF88" s="6"/>
      <c r="BG88" s="6"/>
      <c r="BH88" s="8"/>
      <c r="BI88" s="8"/>
      <c r="BJ88" s="8"/>
      <c r="BK88" s="8"/>
      <c r="BL88" s="15"/>
      <c r="BM88" s="8"/>
      <c r="BN88" s="8"/>
      <c r="BO88" s="8"/>
      <c r="BP88" s="8"/>
      <c r="BQ88" s="10"/>
      <c r="BR88" s="29"/>
      <c r="BS88" s="8"/>
      <c r="BT88" s="4"/>
      <c r="BU88" s="121"/>
      <c r="BV88" s="6"/>
      <c r="BW88" s="6"/>
      <c r="BX88" s="8"/>
      <c r="BY88" s="8"/>
      <c r="BZ88" s="8"/>
      <c r="CA88" s="8"/>
      <c r="CB88" s="15"/>
      <c r="CC88" s="8"/>
      <c r="CD88" s="8"/>
      <c r="CE88" s="8"/>
      <c r="CF88" s="8"/>
      <c r="CG88" s="10"/>
      <c r="CH88" s="29"/>
      <c r="CI88" s="8"/>
      <c r="CJ88" s="4"/>
      <c r="CK88" s="8"/>
      <c r="CL88" s="6"/>
      <c r="CM88" s="6"/>
      <c r="CN88" s="8"/>
      <c r="CO88" s="8"/>
      <c r="CP88" s="8"/>
      <c r="CQ88" s="8"/>
      <c r="CR88" s="15"/>
      <c r="CS88" s="8"/>
      <c r="CT88" s="8"/>
      <c r="CU88" s="8"/>
      <c r="CV88" s="8"/>
      <c r="CW88" s="10"/>
      <c r="CX88" s="29"/>
      <c r="CY88" s="8"/>
      <c r="CZ88" s="4"/>
      <c r="DA88" s="8"/>
      <c r="DB88" s="6"/>
      <c r="DC88" s="6"/>
      <c r="DD88" s="8"/>
      <c r="DE88" s="8"/>
      <c r="DF88" s="8"/>
      <c r="DG88" s="8"/>
      <c r="DH88" s="15"/>
      <c r="DI88" s="8"/>
      <c r="DJ88" s="8"/>
      <c r="DK88" s="8"/>
      <c r="DL88" s="8"/>
      <c r="DM88" s="10"/>
      <c r="DN88" s="29"/>
      <c r="DO88" s="8"/>
      <c r="DP88" s="4"/>
      <c r="DQ88" s="121"/>
      <c r="DR88" s="6"/>
      <c r="DS88" s="6"/>
      <c r="DT88" s="8"/>
      <c r="DU88" s="8"/>
      <c r="DV88" s="8" t="s">
        <v>55</v>
      </c>
      <c r="DW88" s="8"/>
      <c r="DX88" s="15"/>
      <c r="DY88" s="28">
        <v>36.26</v>
      </c>
      <c r="DZ88" s="8">
        <v>45.444000000000003</v>
      </c>
      <c r="EA88" s="8" t="s">
        <v>32</v>
      </c>
      <c r="EB88" s="12" t="s">
        <v>39</v>
      </c>
      <c r="EC88" s="10"/>
      <c r="ED88" s="29">
        <f t="shared" si="262"/>
        <v>36.26</v>
      </c>
      <c r="EE88" s="8">
        <v>34.335999999999999</v>
      </c>
      <c r="EF88" s="4">
        <v>1</v>
      </c>
      <c r="EG88" s="122">
        <f t="shared" si="263"/>
        <v>2</v>
      </c>
      <c r="EH88" s="6">
        <v>2</v>
      </c>
      <c r="EI88" s="6">
        <v>3</v>
      </c>
      <c r="EJ88" s="11">
        <f t="shared" si="264"/>
        <v>2</v>
      </c>
      <c r="EK88" s="11">
        <f t="shared" si="265"/>
        <v>0</v>
      </c>
      <c r="EL88" s="8" t="s">
        <v>55</v>
      </c>
      <c r="EM88" s="11">
        <f t="shared" si="266"/>
        <v>6</v>
      </c>
      <c r="EN88" s="15">
        <f t="shared" si="267"/>
        <v>6</v>
      </c>
      <c r="EO88" s="28">
        <v>34.393999999999998</v>
      </c>
      <c r="EP88" s="8">
        <v>33.924999999999997</v>
      </c>
      <c r="EQ88" s="8" t="s">
        <v>32</v>
      </c>
      <c r="ER88" s="8"/>
      <c r="ES88" s="10">
        <v>2</v>
      </c>
      <c r="ET88" s="29">
        <f t="shared" si="268"/>
        <v>33.924999999999997</v>
      </c>
      <c r="EU88" s="2"/>
      <c r="EV88" s="2"/>
      <c r="EW88" s="127"/>
      <c r="FA88" s="36"/>
      <c r="FB88" s="118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</row>
    <row r="89" spans="1:169" s="23" customFormat="1" ht="13.8" x14ac:dyDescent="0.3">
      <c r="A89" s="20">
        <v>8</v>
      </c>
      <c r="B89" s="9" t="s">
        <v>127</v>
      </c>
      <c r="C89" s="79">
        <v>14103</v>
      </c>
      <c r="D89" s="9">
        <v>154</v>
      </c>
      <c r="E89" s="9" t="s">
        <v>183</v>
      </c>
      <c r="F89" s="14"/>
      <c r="G89" s="8"/>
      <c r="H89" s="11"/>
      <c r="I89" s="121"/>
      <c r="J89" s="8"/>
      <c r="K89" s="8"/>
      <c r="L89" s="8"/>
      <c r="M89" s="8"/>
      <c r="N89" s="8"/>
      <c r="O89" s="8"/>
      <c r="P89" s="15"/>
      <c r="Q89" s="8"/>
      <c r="R89" s="8"/>
      <c r="S89" s="7"/>
      <c r="T89" s="12"/>
      <c r="U89" s="10"/>
      <c r="V89" s="29"/>
      <c r="W89" s="8"/>
      <c r="X89" s="4"/>
      <c r="Y89" s="5"/>
      <c r="Z89" s="6"/>
      <c r="AA89" s="6"/>
      <c r="AB89" s="11"/>
      <c r="AC89" s="11"/>
      <c r="AD89" s="8"/>
      <c r="AE89" s="11"/>
      <c r="AF89" s="15"/>
      <c r="AG89" s="8"/>
      <c r="AH89" s="8"/>
      <c r="AI89" s="7"/>
      <c r="AJ89" s="10"/>
      <c r="AK89" s="10"/>
      <c r="AL89" s="29"/>
      <c r="AM89" s="8"/>
      <c r="AN89" s="4"/>
      <c r="AO89" s="122"/>
      <c r="AP89" s="6"/>
      <c r="AQ89" s="6"/>
      <c r="AR89" s="11"/>
      <c r="AS89" s="11"/>
      <c r="AT89" s="8"/>
      <c r="AU89" s="11"/>
      <c r="AV89" s="15"/>
      <c r="AW89" s="8"/>
      <c r="AX89" s="8"/>
      <c r="AY89" s="7"/>
      <c r="AZ89" s="8"/>
      <c r="BA89" s="10"/>
      <c r="BB89" s="29">
        <v>34.156999999999996</v>
      </c>
      <c r="BC89" s="8">
        <v>36.823999999999998</v>
      </c>
      <c r="BD89" s="4">
        <v>5</v>
      </c>
      <c r="BE89" s="122">
        <f>IF(AND(BF$220&gt;4,BD89=1),6)+IF(AND(BF$220&gt;4,BD89=2),4)+IF(AND(BF$220&gt;4,BD89=3),3)+IF(AND(BF$220&gt;4,BD89=4),2)+IF(AND(BF$220&gt;4,BD89=5),1)+IF(AND(BF$220&gt;4,BD89&gt;5),1)+IF(AND(BF$220=4,BD89=1),4)+IF(AND(BF$220=4,BD89=2),3)+IF(AND(BF$220=4,BD89=3),2)+IF(AND(BF$220=4,BD89=4),1)+IF(AND(BF$220=3,BD89=1),3)+IF(AND(BF$220=3,BD89=2),2)+IF(AND(BF$220=3,BD89=3),1)+IF(AND(BF$220=2,BD89=1),2)+IF(AND(BF$220=2,BD89=2),1)+IF(AND(BF$220=1,BD89=1),1)</f>
        <v>1</v>
      </c>
      <c r="BF89" s="6">
        <v>5</v>
      </c>
      <c r="BG89" s="6"/>
      <c r="BH89" s="11">
        <f>IF(AND(BF$220&gt;4,BF89=1),12)+IF(AND(BF$220&gt;4,BF89=2),8)+IF(AND(BF$220&gt;4,BF89=3),6)+IF(AND(BF$220&gt;4,BF89=4),5)+IF(AND(BF$220&gt;4,BF89=5),4)+IF(AND(BF$220&gt;4,BF89=6),3)+IF(AND(BF$220&gt;4,BF89=7),2)+IF(AND(BF$220&gt;4,BF89&gt;7),1)+IF(AND(BF$220=4,BF89=1),8)+IF(AND(BF$220=4,BF89=2),6)+IF(AND(BF$220=4,BF89=3),4)+IF(AND(BF$220=4,BF89=4),2)+IF(AND(BF$220=3,BF89=1),6)+IF(AND(BF$220=3,BF89=2),4)+IF(AND(BF$220=3,BF89=3),2)+IF(AND(BF$220=2,BF89=1),4)+IF(AND(BF$220=2,BF89=2),2)+IF(AND(BF$220=1,BF89=1),2)</f>
        <v>4</v>
      </c>
      <c r="BI89" s="11">
        <f>IF(AND(BF$220&gt;4,BG89=1),12)+IF(AND(BF$220&gt;4,BG89=2),8)+IF(AND(BF$220&gt;4,BG89=3),6)+IF(AND(BF$220&gt;4,BG89=4),5)+IF(AND(BF$220&gt;4,BG89=5),4)+IF(AND(BF$220&gt;4,BG89=6),3)+IF(AND(BF$220&gt;4,BG89=7),2)+IF(AND(BF$220&gt;4,BG89&gt;7),1)+IF(AND(BF$220=4,BG89=1),8)+IF(AND(BF$220=4,BG89=2),6)+IF(AND(BF$220=4,BG89=3),4)+IF(AND(BF$220=4,BG89=4),2)+IF(AND(BF$220=3,BG89=1),6)+IF(AND(BF$220=3,BG89=2),4)+IF(AND(BF$220=3,BG89=3),2)+IF(AND(BF$220=2,BG89=1),4)+IF(AND(BF$220=2,BG89=2),2)+IF(AND(BF$220=1,BG89=1),2)</f>
        <v>0</v>
      </c>
      <c r="BJ89" s="8" t="s">
        <v>32</v>
      </c>
      <c r="BK89" s="11">
        <f>+BE89+BH89+BI89+BQ89</f>
        <v>5</v>
      </c>
      <c r="BL89" s="15">
        <f>BK89+AV89</f>
        <v>5</v>
      </c>
      <c r="BM89" s="8">
        <v>36.761000000000003</v>
      </c>
      <c r="BN89" s="8"/>
      <c r="BO89" s="7" t="s">
        <v>32</v>
      </c>
      <c r="BP89" s="8"/>
      <c r="BQ89" s="12"/>
      <c r="BR89" s="29">
        <f>MIN(BB89,BC89,BM89,BN89)</f>
        <v>34.156999999999996</v>
      </c>
      <c r="BS89" s="8"/>
      <c r="BT89" s="4"/>
      <c r="BU89" s="122">
        <f>IF(AND(BV$220&gt;4,BT89=1),6)+IF(AND(BV$220&gt;4,BT89=2),4)+IF(AND(BV$220&gt;4,BT89=3),3)+IF(AND(BV$220&gt;4,BT89=4),2)+IF(AND(BV$220&gt;4,BT89=5),1)+IF(AND(BV$220&gt;4,BT89&gt;5),1)+IF(AND(BV$220=4,BT89=1),4)+IF(AND(BV$220=4,BT89=2),3)+IF(AND(BV$220=4,BT89=3),2)+IF(AND(BV$220=4,BT89=4),1)+IF(AND(BV$220=3,BT89=1),3)+IF(AND(BV$220=3,BT89=2),2)+IF(AND(BV$220=3,BT89=3),1)+IF(AND(BV$220=2,BT89=1),2)+IF(AND(BV$220=2,BT89=2),1)+IF(AND(BV$220=1,BT89=1),1)</f>
        <v>0</v>
      </c>
      <c r="BV89" s="6"/>
      <c r="BW89" s="6"/>
      <c r="BX89" s="11">
        <f>IF(AND(BV$220&gt;4,BV89=1),12)+IF(AND(BV$220&gt;4,BV89=2),8)+IF(AND(BV$220&gt;4,BV89=3),6)+IF(AND(BV$220&gt;4,BV89=4),5)+IF(AND(BV$220&gt;4,BV89=5),4)+IF(AND(BV$220&gt;4,BV89=6),3)+IF(AND(BV$220&gt;4,BV89=7),2)+IF(AND(BV$220&gt;4,BV89&gt;7),1)+IF(AND(BV$220=4,BV89=1),8)+IF(AND(BV$220=4,BV89=2),6)+IF(AND(BV$220=4,BV89=3),4)+IF(AND(BV$220=4,BV89=4),2)+IF(AND(BV$220=3,BV89=1),6)+IF(AND(BV$220=3,BV89=2),4)+IF(AND(BV$220=3,BV89=3),2)+IF(AND(BV$220=2,BV89=1),4)+IF(AND(BV$220=2,BV89=2),2)+IF(AND(BV$220=1,BV89=1),2)</f>
        <v>0</v>
      </c>
      <c r="BY89" s="11">
        <f>IF(AND(BV$220&gt;4,BW89=1),12)+IF(AND(BV$220&gt;4,BW89=2),8)+IF(AND(BV$220&gt;4,BW89=3),6)+IF(AND(BV$220&gt;4,BW89=4),5)+IF(AND(BV$220&gt;4,BW89=5),4)+IF(AND(BV$220&gt;4,BW89=6),3)+IF(AND(BV$220&gt;4,BW89=7),2)+IF(AND(BV$220&gt;4,BW89&gt;7),1)+IF(AND(BV$220=4,BW89=1),8)+IF(AND(BV$220=4,BW89=2),6)+IF(AND(BV$220=4,BW89=3),4)+IF(AND(BV$220=4,BW89=4),2)+IF(AND(BV$220=3,BW89=1),6)+IF(AND(BV$220=3,BW89=2),4)+IF(AND(BV$220=3,BW89=3),2)+IF(AND(BV$220=2,BW89=1),4)+IF(AND(BV$220=2,BW89=2),2)+IF(AND(BV$220=1,BW89=1),2)</f>
        <v>0</v>
      </c>
      <c r="BZ89" s="8" t="s">
        <v>32</v>
      </c>
      <c r="CA89" s="11">
        <f>+BU89+BX89+BY89+CG89</f>
        <v>0</v>
      </c>
      <c r="CB89" s="15">
        <f>CA89+BL89</f>
        <v>5</v>
      </c>
      <c r="CC89" s="8"/>
      <c r="CD89" s="8"/>
      <c r="CE89" s="7" t="s">
        <v>32</v>
      </c>
      <c r="CF89" s="8"/>
      <c r="CG89" s="10"/>
      <c r="CH89" s="29">
        <f>MIN(BR89,BS89,CC89,CD89)</f>
        <v>34.156999999999996</v>
      </c>
      <c r="CI89" s="8"/>
      <c r="CJ89" s="4"/>
      <c r="CK89" s="5">
        <f>IF(AND(CL$220&gt;4,CJ89=1),6)+IF(AND(CL$220&gt;4,CJ89=2),4)+IF(AND(CL$220&gt;4,CJ89=3),3)+IF(AND(CL$220&gt;4,CJ89=4),2)+IF(AND(CL$220&gt;4,CJ89=5),1)+IF(AND(CL$220&gt;4,CJ89&gt;5),1)+IF(AND(CL$220=4,CJ89=1),4)+IF(AND(CL$220=4,CJ89=2),3)+IF(AND(CL$220=4,CJ89=3),2)+IF(AND(CL$220=4,CJ89=4),1)+IF(AND(CL$220=3,CJ89=1),3)+IF(AND(CL$220=3,CJ89=2),2)+IF(AND(CL$220=3,CJ89=3),1)+IF(AND(CL$220=2,CJ89=1),2)+IF(AND(CL$220=2,CJ89=2),1)+IF(AND(CL$220=1,CJ89=1),1)</f>
        <v>0</v>
      </c>
      <c r="CL89" s="6"/>
      <c r="CM89" s="6"/>
      <c r="CN89" s="11">
        <f>IF(AND(CL$220&gt;4,CL89=1),12)+IF(AND(CL$220&gt;4,CL89=2),8)+IF(AND(CL$220&gt;4,CL89=3),6)+IF(AND(CL$220&gt;4,CL89=4),5)+IF(AND(CL$220&gt;4,CL89=5),4)+IF(AND(CL$220&gt;4,CL89=6),3)+IF(AND(CL$220&gt;4,CL89=7),2)+IF(AND(CL$220&gt;4,CL89&gt;7),1)+IF(AND(CL$220=4,CL89=1),8)+IF(AND(CL$220=4,CL89=2),6)+IF(AND(CL$220=4,CL89=3),4)+IF(AND(CL$220=4,CL89=4),2)+IF(AND(CL$220=3,CL89=1),6)+IF(AND(CL$220=3,CL89=2),4)+IF(AND(CL$220=3,CL89=3),2)+IF(AND(CL$220=2,CL89=1),4)+IF(AND(CL$220=2,CL89=2),2)+IF(AND(CL$220=1,CL89=1),2)</f>
        <v>0</v>
      </c>
      <c r="CO89" s="11">
        <f>IF(AND(CL$220&gt;4,CM89=1),12)+IF(AND(CL$220&gt;4,CM89=2),8)+IF(AND(CL$220&gt;4,CM89=3),6)+IF(AND(CL$220&gt;4,CM89=4),5)+IF(AND(CL$220&gt;4,CM89=5),4)+IF(AND(CL$220&gt;4,CM89=6),3)+IF(AND(CL$220&gt;4,CM89=7),2)+IF(AND(CL$220&gt;4,CM89&gt;7),1)+IF(AND(CL$220=4,CM89=1),8)+IF(AND(CL$220=4,CM89=2),6)+IF(AND(CL$220=4,CM89=3),4)+IF(AND(CL$220=4,CM89=4),2)+IF(AND(CL$220=3,CM89=1),6)+IF(AND(CL$220=3,CM89=2),4)+IF(AND(CL$220=3,CM89=3),2)+IF(AND(CL$220=2,CM89=1),4)+IF(AND(CL$220=2,CM89=2),2)+IF(AND(CL$220=1,CM89=1),2)</f>
        <v>0</v>
      </c>
      <c r="CP89" s="8" t="s">
        <v>32</v>
      </c>
      <c r="CQ89" s="11">
        <f>+CK89+CN89+CO89+CW89</f>
        <v>0</v>
      </c>
      <c r="CR89" s="15">
        <f>CQ89+CB89</f>
        <v>5</v>
      </c>
      <c r="CS89" s="8"/>
      <c r="CT89" s="8"/>
      <c r="CU89" s="7" t="s">
        <v>32</v>
      </c>
      <c r="CV89" s="8"/>
      <c r="CW89" s="10"/>
      <c r="CX89" s="29">
        <f>MIN(CH89,CI89,CS89,CT89)</f>
        <v>34.156999999999996</v>
      </c>
      <c r="CY89" s="8"/>
      <c r="CZ89" s="4"/>
      <c r="DA89" s="5">
        <f>IF(AND(DB$220&gt;4,CZ89=1),6)+IF(AND(DB$220&gt;4,CZ89=2),4)+IF(AND(DB$220&gt;4,CZ89=3),3)+IF(AND(DB$220&gt;4,CZ89=4),2)+IF(AND(DB$220&gt;4,CZ89=5),1)+IF(AND(DB$220&gt;4,CZ89&gt;5),1)+IF(AND(DB$220=4,CZ89=1),4)+IF(AND(DB$220=4,CZ89=2),3)+IF(AND(DB$220=4,CZ89=3),2)+IF(AND(DB$220=4,CZ89=4),1)+IF(AND(DB$220=3,CZ89=1),3)+IF(AND(DB$220=3,CZ89=2),2)+IF(AND(DB$220=3,CZ89=3),1)+IF(AND(DB$220=2,CZ89=1),2)+IF(AND(DB$220=2,CZ89=2),1)+IF(AND(DB$220=1,CZ89=1),1)</f>
        <v>0</v>
      </c>
      <c r="DB89" s="6"/>
      <c r="DC89" s="6"/>
      <c r="DD89" s="11">
        <f>IF(AND(DB$220&gt;4,DB89=1),12)+IF(AND(DB$220&gt;4,DB89=2),8)+IF(AND(DB$220&gt;4,DB89=3),6)+IF(AND(DB$220&gt;4,DB89=4),5)+IF(AND(DB$220&gt;4,DB89=5),4)+IF(AND(DB$220&gt;4,DB89=6),3)+IF(AND(DB$220&gt;4,DB89=7),2)+IF(AND(DB$220&gt;4,DB89&gt;7),1)+IF(AND(DB$220=4,DB89=1),8)+IF(AND(DB$220=4,DB89=2),6)+IF(AND(DB$220=4,DB89=3),4)+IF(AND(DB$220=4,DB89=4),2)+IF(AND(DB$220=3,DB89=1),6)+IF(AND(DB$220=3,DB89=2),4)+IF(AND(DB$220=3,DB89=3),2)+IF(AND(DB$220=2,DB89=1),4)+IF(AND(DB$220=2,DB89=2),2)+IF(AND(DB$220=1,DB89=1),2)</f>
        <v>0</v>
      </c>
      <c r="DE89" s="11">
        <f>IF(AND(DB$220&gt;4,DC89=1),12)+IF(AND(DB$220&gt;4,DC89=2),8)+IF(AND(DB$220&gt;4,DC89=3),6)+IF(AND(DB$220&gt;4,DC89=4),5)+IF(AND(DB$220&gt;4,DC89=5),4)+IF(AND(DB$220&gt;4,DC89=6),3)+IF(AND(DB$220&gt;4,DC89=7),2)+IF(AND(DB$220&gt;4,DC89&gt;7),1)+IF(AND(DB$220=4,DC89=1),8)+IF(AND(DB$220=4,DC89=2),6)+IF(AND(DB$220=4,DC89=3),4)+IF(AND(DB$220=4,DC89=4),2)+IF(AND(DB$220=3,DC89=1),6)+IF(AND(DB$220=3,DC89=2),4)+IF(AND(DB$220=3,DC89=3),2)+IF(AND(DB$220=2,DC89=1),4)+IF(AND(DB$220=2,DC89=2),2)+IF(AND(DB$220=1,DC89=1),2)</f>
        <v>0</v>
      </c>
      <c r="DF89" s="8" t="s">
        <v>32</v>
      </c>
      <c r="DG89" s="11">
        <f>+DA89+DD89+DE89+DM89</f>
        <v>0</v>
      </c>
      <c r="DH89" s="15">
        <f>DG89+CR89</f>
        <v>5</v>
      </c>
      <c r="DI89" s="8"/>
      <c r="DJ89" s="8"/>
      <c r="DK89" s="7" t="s">
        <v>32</v>
      </c>
      <c r="DL89" s="8"/>
      <c r="DM89" s="10"/>
      <c r="DN89" s="29">
        <f t="shared" ref="DN89:DN94" si="269">MIN(CX89,CY89,DI89,DJ89)</f>
        <v>34.156999999999996</v>
      </c>
      <c r="DO89" s="8"/>
      <c r="DP89" s="4"/>
      <c r="DQ89" s="122">
        <f>IF(AND(DR$220&gt;4,DP89=1),6)+IF(AND(DR$220&gt;4,DP89=2),4)+IF(AND(DR$220&gt;4,DP89=3),3)+IF(AND(DR$220&gt;4,DP89=4),2)+IF(AND(DR$220&gt;4,DP89=5),1)+IF(AND(DR$220&gt;4,DP89&gt;5),1)+IF(AND(DR$220=4,DP89=1),4)+IF(AND(DR$220=4,DP89=2),3)+IF(AND(DR$220=4,DP89=3),2)+IF(AND(DR$220=4,DP89=4),1)+IF(AND(DR$220=3,DP89=1),3)+IF(AND(DR$220=3,DP89=2),2)+IF(AND(DR$220=3,DP89=3),1)+IF(AND(DR$220=2,DP89=1),2)+IF(AND(DR$220=2,DP89=2),1)+IF(AND(DR$220=1,DP89=1),1)</f>
        <v>0</v>
      </c>
      <c r="DR89" s="6"/>
      <c r="DS89" s="6"/>
      <c r="DT89" s="11">
        <f>IF(AND(DR$220&gt;4,DR89=1),12)+IF(AND(DR$220&gt;4,DR89=2),8)+IF(AND(DR$220&gt;4,DR89=3),6)+IF(AND(DR$220&gt;4,DR89=4),5)+IF(AND(DR$220&gt;4,DR89=5),4)+IF(AND(DR$220&gt;4,DR89=6),3)+IF(AND(DR$220&gt;4,DR89=7),2)+IF(AND(DR$220&gt;4,DR89&gt;7),1)+IF(AND(DR$220=4,DR89=1),8)+IF(AND(DR$220=4,DR89=2),6)+IF(AND(DR$220=4,DR89=3),4)+IF(AND(DR$220=4,DR89=4),2)+IF(AND(DR$220=3,DR89=1),6)+IF(AND(DR$220=3,DR89=2),4)+IF(AND(DR$220=3,DR89=3),2)+IF(AND(DR$220=2,DR89=1),4)+IF(AND(DR$220=2,DR89=2),2)+IF(AND(DR$220=1,DR89=1),2)</f>
        <v>0</v>
      </c>
      <c r="DU89" s="11">
        <f>IF(AND(DR$220&gt;4,DS89=1),12)+IF(AND(DR$220&gt;4,DS89=2),8)+IF(AND(DR$220&gt;4,DS89=3),6)+IF(AND(DR$220&gt;4,DS89=4),5)+IF(AND(DR$220&gt;4,DS89=5),4)+IF(AND(DR$220&gt;4,DS89=6),3)+IF(AND(DR$220&gt;4,DS89=7),2)+IF(AND(DR$220&gt;4,DS89&gt;7),1)+IF(AND(DR$220=4,DS89=1),8)+IF(AND(DR$220=4,DS89=2),6)+IF(AND(DR$220=4,DS89=3),4)+IF(AND(DR$220=4,DS89=4),2)+IF(AND(DR$220=3,DS89=1),6)+IF(AND(DR$220=3,DS89=2),4)+IF(AND(DR$220=3,DS89=3),2)+IF(AND(DR$220=2,DS89=1),4)+IF(AND(DR$220=2,DS89=2),2)+IF(AND(DR$220=1,DS89=1),2)</f>
        <v>0</v>
      </c>
      <c r="DV89" s="8" t="s">
        <v>32</v>
      </c>
      <c r="DW89" s="11">
        <f>+DQ89+DT89+DU89+EC89</f>
        <v>0</v>
      </c>
      <c r="DX89" s="15">
        <f>DW89+DH89</f>
        <v>5</v>
      </c>
      <c r="DY89" s="8"/>
      <c r="DZ89" s="8"/>
      <c r="EA89" s="7" t="s">
        <v>32</v>
      </c>
      <c r="EB89" s="8"/>
      <c r="EC89" s="10"/>
      <c r="ED89" s="29">
        <f t="shared" si="262"/>
        <v>34.156999999999996</v>
      </c>
      <c r="EE89" s="8"/>
      <c r="EF89" s="4"/>
      <c r="EG89" s="122">
        <f t="shared" si="263"/>
        <v>0</v>
      </c>
      <c r="EH89" s="6"/>
      <c r="EI89" s="6"/>
      <c r="EJ89" s="11">
        <f t="shared" si="264"/>
        <v>0</v>
      </c>
      <c r="EK89" s="11">
        <f t="shared" si="265"/>
        <v>0</v>
      </c>
      <c r="EL89" s="8" t="s">
        <v>32</v>
      </c>
      <c r="EM89" s="11">
        <f t="shared" si="266"/>
        <v>0</v>
      </c>
      <c r="EN89" s="15">
        <f t="shared" si="267"/>
        <v>5</v>
      </c>
      <c r="EO89" s="8"/>
      <c r="EP89" s="8"/>
      <c r="EQ89" s="7" t="s">
        <v>32</v>
      </c>
      <c r="ER89" s="8"/>
      <c r="ES89" s="10"/>
      <c r="ET89" s="29">
        <f t="shared" si="268"/>
        <v>34.156999999999996</v>
      </c>
      <c r="EU89" s="2"/>
      <c r="EV89" s="2"/>
      <c r="EW89" s="127"/>
      <c r="FA89" s="36"/>
      <c r="FB89" s="118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</row>
    <row r="90" spans="1:169" s="23" customFormat="1" x14ac:dyDescent="0.3">
      <c r="A90" s="20">
        <v>9</v>
      </c>
      <c r="B90" s="1" t="s">
        <v>135</v>
      </c>
      <c r="C90" s="2">
        <v>10782</v>
      </c>
      <c r="D90" s="9">
        <v>117</v>
      </c>
      <c r="E90" s="9" t="s">
        <v>136</v>
      </c>
      <c r="F90" s="14">
        <v>60</v>
      </c>
      <c r="G90" s="8">
        <v>35.817</v>
      </c>
      <c r="H90" s="11"/>
      <c r="I90" s="121"/>
      <c r="J90" s="8"/>
      <c r="K90" s="8"/>
      <c r="L90" s="8"/>
      <c r="M90" s="8"/>
      <c r="N90" s="8" t="s">
        <v>55</v>
      </c>
      <c r="O90" s="8"/>
      <c r="P90" s="15">
        <f>O90+0</f>
        <v>0</v>
      </c>
      <c r="Q90" s="28">
        <v>33.4</v>
      </c>
      <c r="R90" s="8">
        <v>33.953000000000003</v>
      </c>
      <c r="S90" s="7" t="s">
        <v>32</v>
      </c>
      <c r="T90" s="12" t="s">
        <v>39</v>
      </c>
      <c r="U90" s="10"/>
      <c r="V90" s="29">
        <f>MIN(F90,G90,Q90,R90)</f>
        <v>33.4</v>
      </c>
      <c r="W90" s="8"/>
      <c r="X90" s="4"/>
      <c r="Y90" s="5">
        <f>IF(AND(Z$220&gt;4,X90=1),6)+IF(AND(Z$220&gt;4,X90=2),4)+IF(AND(Z$220&gt;4,X90=3),3)+IF(AND(Z$220&gt;4,X90=4),2)+IF(AND(Z$220&gt;4,X90=5),1)+IF(AND(Z$220&gt;4,X90&gt;5),1)+IF(AND(Z$220=4,X90=1),4)+IF(AND(Z$220=4,X90=2),3)+IF(AND(Z$220=4,X90=3),2)+IF(AND(Z$220=4,X90=4),1)+IF(AND(Z$220=3,X90=1),3)+IF(AND(Z$220=3,X90=2),2)+IF(AND(Z$220=3,X90=3),1)+IF(AND(Z$220=2,X90=1),2)+IF(AND(Z$220=2,X90=2),1)+IF(AND(Z$220=1,X90=1),1)</f>
        <v>0</v>
      </c>
      <c r="Z90" s="6"/>
      <c r="AA90" s="6"/>
      <c r="AB90" s="11">
        <f>IF(AND(Z$220&gt;4,Z90=1),12)+IF(AND(Z$220&gt;4,Z90=2),8)+IF(AND(Z$220&gt;4,Z90=3),6)+IF(AND(Z$220&gt;4,Z90=4),5)+IF(AND(Z$220&gt;4,Z90=5),4)+IF(AND(Z$220&gt;4,Z90=6),3)+IF(AND(Z$220&gt;4,Z90=7),2)+IF(AND(Z$220&gt;4,Z90&gt;7),1)+IF(AND(Z$220=4,Z90=1),8)+IF(AND(Z$220=4,Z90=2),6)+IF(AND(Z$220=4,Z90=3),4)+IF(AND(Z$220=4,Z90=4),2)+IF(AND(Z$220=3,Z90=1),6)+IF(AND(Z$220=3,Z90=2),4)+IF(AND(Z$220=3,Z90=3),2)+IF(AND(Z$220=2,Z90=1),4)+IF(AND(Z$220=2,Z90=2),2)+IF(AND(Z$220=1,Z90=1),2)</f>
        <v>0</v>
      </c>
      <c r="AC90" s="11">
        <f>IF(AND(Z$220&gt;4,AA90=1),12)+IF(AND(Z$220&gt;4,AA90=2),8)+IF(AND(Z$220&gt;4,AA90=3),6)+IF(AND(Z$220&gt;4,AA90=4),5)+IF(AND(Z$220&gt;4,AA90=5),4)+IF(AND(Z$220&gt;4,AA90=6),3)+IF(AND(Z$220&gt;4,AA90=7),2)+IF(AND(Z$220&gt;4,AA90&gt;7),1)+IF(AND(Z$220=4,AA90=1),8)+IF(AND(Z$220=4,AA90=2),6)+IF(AND(Z$220=4,AA90=3),4)+IF(AND(Z$220=4,AA90=4),2)+IF(AND(Z$220=3,AA90=1),6)+IF(AND(Z$220=3,AA90=2),4)+IF(AND(Z$220=3,AA90=3),2)+IF(AND(Z$220=2,AA90=1),4)+IF(AND(Z$220=2,AA90=2),2)+IF(AND(Z$220=1,AA90=1),2)</f>
        <v>0</v>
      </c>
      <c r="AD90" s="8" t="s">
        <v>32</v>
      </c>
      <c r="AE90" s="11">
        <f>+Y90+AB90+AC90+AK90</f>
        <v>0</v>
      </c>
      <c r="AF90" s="15">
        <f>AE90+P90</f>
        <v>0</v>
      </c>
      <c r="AG90" s="28"/>
      <c r="AH90" s="8"/>
      <c r="AI90" s="7" t="s">
        <v>32</v>
      </c>
      <c r="AJ90" s="10"/>
      <c r="AK90" s="10"/>
      <c r="AL90" s="29">
        <f>MIN(V90,W90,AG90,AH90)</f>
        <v>33.4</v>
      </c>
      <c r="AM90" s="8"/>
      <c r="AN90" s="4"/>
      <c r="AO90" s="122">
        <f>IF(AND(AP$220&gt;4,AN90=1),6)+IF(AND(AP$220&gt;4,AN90=2),4)+IF(AND(AP$220&gt;4,AN90=3),3)+IF(AND(AP$220&gt;4,AN90=4),2)+IF(AND(AP$220&gt;4,AN90=5),1)+IF(AND(AP$220&gt;4,AN90&gt;5),1)+IF(AND(AP$220=4,AN90=1),4)+IF(AND(AP$220=4,AN90=2),3)+IF(AND(AP$220=4,AN90=3),2)+IF(AND(AP$220=4,AN90=4),1)+IF(AND(AP$220=3,AN90=1),3)+IF(AND(AP$220=3,AN90=2),2)+IF(AND(AP$220=3,AN90=3),1)+IF(AND(AP$220=2,AN90=1),2)+IF(AND(AP$220=2,AN90=2),1)+IF(AND(AP$220=1,AN90=1),1)</f>
        <v>0</v>
      </c>
      <c r="AP90" s="6"/>
      <c r="AQ90" s="6"/>
      <c r="AR90" s="11">
        <f>IF(AND(AP$220&gt;4,AP90=1),12)+IF(AND(AP$220&gt;4,AP90=2),8)+IF(AND(AP$220&gt;4,AP90=3),6)+IF(AND(AP$220&gt;4,AP90=4),5)+IF(AND(AP$220&gt;4,AP90=5),4)+IF(AND(AP$220&gt;4,AP90=6),3)+IF(AND(AP$220&gt;4,AP90=7),2)+IF(AND(AP$220&gt;4,AP90&gt;7),1)+IF(AND(AP$220=4,AP90=1),8)+IF(AND(AP$220=4,AP90=2),6)+IF(AND(AP$220=4,AP90=3),4)+IF(AND(AP$220=4,AP90=4),2)+IF(AND(AP$220=3,AP90=1),6)+IF(AND(AP$220=3,AP90=2),4)+IF(AND(AP$220=3,AP90=3),2)+IF(AND(AP$220=2,AP90=1),4)+IF(AND(AP$220=2,AP90=2),2)+IF(AND(AP$220=1,AP90=1),2)</f>
        <v>0</v>
      </c>
      <c r="AS90" s="11">
        <f>IF(AND(AP$220&gt;4,AQ90=1),12)+IF(AND(AP$220&gt;4,AQ90=2),8)+IF(AND(AP$220&gt;4,AQ90=3),6)+IF(AND(AP$220&gt;4,AQ90=4),5)+IF(AND(AP$220&gt;4,AQ90=5),4)+IF(AND(AP$220&gt;4,AQ90=6),3)+IF(AND(AP$220&gt;4,AQ90=7),2)+IF(AND(AP$220&gt;4,AQ90&gt;7),1)+IF(AND(AP$220=4,AQ90=1),8)+IF(AND(AP$220=4,AQ90=2),6)+IF(AND(AP$220=4,AQ90=3),4)+IF(AND(AP$220=4,AQ90=4),2)+IF(AND(AP$220=3,AQ90=1),6)+IF(AND(AP$220=3,AQ90=2),4)+IF(AND(AP$220=3,AQ90=3),2)+IF(AND(AP$220=2,AQ90=1),4)+IF(AND(AP$220=2,AQ90=2),2)+IF(AND(AP$220=1,AQ90=1),2)</f>
        <v>0</v>
      </c>
      <c r="AT90" s="8" t="s">
        <v>32</v>
      </c>
      <c r="AU90" s="11">
        <f>+AO90+AR90+AS90+BA90</f>
        <v>0</v>
      </c>
      <c r="AV90" s="15">
        <f>AU90+AF90</f>
        <v>0</v>
      </c>
      <c r="AW90" s="28"/>
      <c r="AX90" s="8"/>
      <c r="AY90" s="7" t="s">
        <v>32</v>
      </c>
      <c r="AZ90" s="8"/>
      <c r="BA90" s="10"/>
      <c r="BB90" s="29">
        <f>MIN(AL90,AM90,AW90,AX90)</f>
        <v>33.4</v>
      </c>
      <c r="BC90" s="8"/>
      <c r="BD90" s="4"/>
      <c r="BE90" s="122">
        <f>IF(AND(BF$220&gt;4,BD90=1),6)+IF(AND(BF$220&gt;4,BD90=2),4)+IF(AND(BF$220&gt;4,BD90=3),3)+IF(AND(BF$220&gt;4,BD90=4),2)+IF(AND(BF$220&gt;4,BD90=5),1)+IF(AND(BF$220&gt;4,BD90&gt;5),1)+IF(AND(BF$220=4,BD90=1),4)+IF(AND(BF$220=4,BD90=2),3)+IF(AND(BF$220=4,BD90=3),2)+IF(AND(BF$220=4,BD90=4),1)+IF(AND(BF$220=3,BD90=1),3)+IF(AND(BF$220=3,BD90=2),2)+IF(AND(BF$220=3,BD90=3),1)+IF(AND(BF$220=2,BD90=1),2)+IF(AND(BF$220=2,BD90=2),1)+IF(AND(BF$220=1,BD90=1),1)</f>
        <v>0</v>
      </c>
      <c r="BF90" s="6"/>
      <c r="BG90" s="6"/>
      <c r="BH90" s="11">
        <f>IF(AND(BF$220&gt;4,BF90=1),12)+IF(AND(BF$220&gt;4,BF90=2),8)+IF(AND(BF$220&gt;4,BF90=3),6)+IF(AND(BF$220&gt;4,BF90=4),5)+IF(AND(BF$220&gt;4,BF90=5),4)+IF(AND(BF$220&gt;4,BF90=6),3)+IF(AND(BF$220&gt;4,BF90=7),2)+IF(AND(BF$220&gt;4,BF90&gt;7),1)+IF(AND(BF$220=4,BF90=1),8)+IF(AND(BF$220=4,BF90=2),6)+IF(AND(BF$220=4,BF90=3),4)+IF(AND(BF$220=4,BF90=4),2)+IF(AND(BF$220=3,BF90=1),6)+IF(AND(BF$220=3,BF90=2),4)+IF(AND(BF$220=3,BF90=3),2)+IF(AND(BF$220=2,BF90=1),4)+IF(AND(BF$220=2,BF90=2),2)+IF(AND(BF$220=1,BF90=1),2)</f>
        <v>0</v>
      </c>
      <c r="BI90" s="11">
        <f>IF(AND(BF$220&gt;4,BG90=1),12)+IF(AND(BF$220&gt;4,BG90=2),8)+IF(AND(BF$220&gt;4,BG90=3),6)+IF(AND(BF$220&gt;4,BG90=4),5)+IF(AND(BF$220&gt;4,BG90=5),4)+IF(AND(BF$220&gt;4,BG90=6),3)+IF(AND(BF$220&gt;4,BG90=7),2)+IF(AND(BF$220&gt;4,BG90&gt;7),1)+IF(AND(BF$220=4,BG90=1),8)+IF(AND(BF$220=4,BG90=2),6)+IF(AND(BF$220=4,BG90=3),4)+IF(AND(BF$220=4,BG90=4),2)+IF(AND(BF$220=3,BG90=1),6)+IF(AND(BF$220=3,BG90=2),4)+IF(AND(BF$220=3,BG90=3),2)+IF(AND(BF$220=2,BG90=1),4)+IF(AND(BF$220=2,BG90=2),2)+IF(AND(BF$220=1,BG90=1),2)</f>
        <v>0</v>
      </c>
      <c r="BJ90" s="8" t="s">
        <v>32</v>
      </c>
      <c r="BK90" s="11">
        <f>+BE90+BH90+BI90+BQ90</f>
        <v>0</v>
      </c>
      <c r="BL90" s="15">
        <f>BK90+AV90</f>
        <v>0</v>
      </c>
      <c r="BM90" s="28"/>
      <c r="BN90" s="8"/>
      <c r="BO90" s="7" t="s">
        <v>32</v>
      </c>
      <c r="BP90" s="8"/>
      <c r="BQ90" s="10"/>
      <c r="BR90" s="29">
        <f>MIN(BB90,BC90,BM90,BN90)</f>
        <v>33.4</v>
      </c>
      <c r="BS90" s="8"/>
      <c r="BT90" s="4"/>
      <c r="BU90" s="122">
        <f>IF(AND(BV$220&gt;4,BT90=1),6)+IF(AND(BV$220&gt;4,BT90=2),4)+IF(AND(BV$220&gt;4,BT90=3),3)+IF(AND(BV$220&gt;4,BT90=4),2)+IF(AND(BV$220&gt;4,BT90=5),1)+IF(AND(BV$220&gt;4,BT90&gt;5),1)+IF(AND(BV$220=4,BT90=1),4)+IF(AND(BV$220=4,BT90=2),3)+IF(AND(BV$220=4,BT90=3),2)+IF(AND(BV$220=4,BT90=4),1)+IF(AND(BV$220=3,BT90=1),3)+IF(AND(BV$220=3,BT90=2),2)+IF(AND(BV$220=3,BT90=3),1)+IF(AND(BV$220=2,BT90=1),2)+IF(AND(BV$220=2,BT90=2),1)+IF(AND(BV$220=1,BT90=1),1)</f>
        <v>0</v>
      </c>
      <c r="BV90" s="6"/>
      <c r="BW90" s="6"/>
      <c r="BX90" s="11">
        <f>IF(AND(BV$220&gt;4,BV90=1),12)+IF(AND(BV$220&gt;4,BV90=2),8)+IF(AND(BV$220&gt;4,BV90=3),6)+IF(AND(BV$220&gt;4,BV90=4),5)+IF(AND(BV$220&gt;4,BV90=5),4)+IF(AND(BV$220&gt;4,BV90=6),3)+IF(AND(BV$220&gt;4,BV90=7),2)+IF(AND(BV$220&gt;4,BV90&gt;7),1)+IF(AND(BV$220=4,BV90=1),8)+IF(AND(BV$220=4,BV90=2),6)+IF(AND(BV$220=4,BV90=3),4)+IF(AND(BV$220=4,BV90=4),2)+IF(AND(BV$220=3,BV90=1),6)+IF(AND(BV$220=3,BV90=2),4)+IF(AND(BV$220=3,BV90=3),2)+IF(AND(BV$220=2,BV90=1),4)+IF(AND(BV$220=2,BV90=2),2)+IF(AND(BV$220=1,BV90=1),2)</f>
        <v>0</v>
      </c>
      <c r="BY90" s="11">
        <f>IF(AND(BV$220&gt;4,BW90=1),12)+IF(AND(BV$220&gt;4,BW90=2),8)+IF(AND(BV$220&gt;4,BW90=3),6)+IF(AND(BV$220&gt;4,BW90=4),5)+IF(AND(BV$220&gt;4,BW90=5),4)+IF(AND(BV$220&gt;4,BW90=6),3)+IF(AND(BV$220&gt;4,BW90=7),2)+IF(AND(BV$220&gt;4,BW90&gt;7),1)+IF(AND(BV$220=4,BW90=1),8)+IF(AND(BV$220=4,BW90=2),6)+IF(AND(BV$220=4,BW90=3),4)+IF(AND(BV$220=4,BW90=4),2)+IF(AND(BV$220=3,BW90=1),6)+IF(AND(BV$220=3,BW90=2),4)+IF(AND(BV$220=3,BW90=3),2)+IF(AND(BV$220=2,BW90=1),4)+IF(AND(BV$220=2,BW90=2),2)+IF(AND(BV$220=1,BW90=1),2)</f>
        <v>0</v>
      </c>
      <c r="BZ90" s="8" t="s">
        <v>32</v>
      </c>
      <c r="CA90" s="11">
        <f>+BU90+BX90+BY90+CG90</f>
        <v>0</v>
      </c>
      <c r="CB90" s="15">
        <f>CA90+BL90</f>
        <v>0</v>
      </c>
      <c r="CC90" s="28"/>
      <c r="CD90" s="8"/>
      <c r="CE90" s="7" t="s">
        <v>32</v>
      </c>
      <c r="CF90" s="8"/>
      <c r="CG90" s="10"/>
      <c r="CH90" s="29">
        <f>MIN(BR90,BS90,CC90,CD90)</f>
        <v>33.4</v>
      </c>
      <c r="CI90" s="8"/>
      <c r="CJ90" s="4"/>
      <c r="CK90" s="5">
        <f>IF(AND(CL$220&gt;4,CJ90=1),6)+IF(AND(CL$220&gt;4,CJ90=2),4)+IF(AND(CL$220&gt;4,CJ90=3),3)+IF(AND(CL$220&gt;4,CJ90=4),2)+IF(AND(CL$220&gt;4,CJ90=5),1)+IF(AND(CL$220&gt;4,CJ90&gt;5),1)+IF(AND(CL$220=4,CJ90=1),4)+IF(AND(CL$220=4,CJ90=2),3)+IF(AND(CL$220=4,CJ90=3),2)+IF(AND(CL$220=4,CJ90=4),1)+IF(AND(CL$220=3,CJ90=1),3)+IF(AND(CL$220=3,CJ90=2),2)+IF(AND(CL$220=3,CJ90=3),1)+IF(AND(CL$220=2,CJ90=1),2)+IF(AND(CL$220=2,CJ90=2),1)+IF(AND(CL$220=1,CJ90=1),1)</f>
        <v>0</v>
      </c>
      <c r="CL90" s="6"/>
      <c r="CM90" s="6"/>
      <c r="CN90" s="11">
        <f>IF(AND(CL$220&gt;4,CL90=1),12)+IF(AND(CL$220&gt;4,CL90=2),8)+IF(AND(CL$220&gt;4,CL90=3),6)+IF(AND(CL$220&gt;4,CL90=4),5)+IF(AND(CL$220&gt;4,CL90=5),4)+IF(AND(CL$220&gt;4,CL90=6),3)+IF(AND(CL$220&gt;4,CL90=7),2)+IF(AND(CL$220&gt;4,CL90&gt;7),1)+IF(AND(CL$220=4,CL90=1),8)+IF(AND(CL$220=4,CL90=2),6)+IF(AND(CL$220=4,CL90=3),4)+IF(AND(CL$220=4,CL90=4),2)+IF(AND(CL$220=3,CL90=1),6)+IF(AND(CL$220=3,CL90=2),4)+IF(AND(CL$220=3,CL90=3),2)+IF(AND(CL$220=2,CL90=1),4)+IF(AND(CL$220=2,CL90=2),2)+IF(AND(CL$220=1,CL90=1),2)</f>
        <v>0</v>
      </c>
      <c r="CO90" s="11">
        <f>IF(AND(CL$220&gt;4,CM90=1),12)+IF(AND(CL$220&gt;4,CM90=2),8)+IF(AND(CL$220&gt;4,CM90=3),6)+IF(AND(CL$220&gt;4,CM90=4),5)+IF(AND(CL$220&gt;4,CM90=5),4)+IF(AND(CL$220&gt;4,CM90=6),3)+IF(AND(CL$220&gt;4,CM90=7),2)+IF(AND(CL$220&gt;4,CM90&gt;7),1)+IF(AND(CL$220=4,CM90=1),8)+IF(AND(CL$220=4,CM90=2),6)+IF(AND(CL$220=4,CM90=3),4)+IF(AND(CL$220=4,CM90=4),2)+IF(AND(CL$220=3,CM90=1),6)+IF(AND(CL$220=3,CM90=2),4)+IF(AND(CL$220=3,CM90=3),2)+IF(AND(CL$220=2,CM90=1),4)+IF(AND(CL$220=2,CM90=2),2)+IF(AND(CL$220=1,CM90=1),2)</f>
        <v>0</v>
      </c>
      <c r="CP90" s="8" t="s">
        <v>32</v>
      </c>
      <c r="CQ90" s="11">
        <f>+CK90+CN90+CO90+CW90</f>
        <v>0</v>
      </c>
      <c r="CR90" s="15">
        <f>CQ90+CB90</f>
        <v>0</v>
      </c>
      <c r="CS90" s="28"/>
      <c r="CT90" s="8"/>
      <c r="CU90" s="7" t="s">
        <v>32</v>
      </c>
      <c r="CV90" s="8"/>
      <c r="CW90" s="10"/>
      <c r="CX90" s="29">
        <f>MIN(CH90,CI90,CS90,CT90)</f>
        <v>33.4</v>
      </c>
      <c r="CY90" s="8"/>
      <c r="CZ90" s="4"/>
      <c r="DA90" s="5">
        <f>IF(AND(DB$220&gt;4,CZ90=1),6)+IF(AND(DB$220&gt;4,CZ90=2),4)+IF(AND(DB$220&gt;4,CZ90=3),3)+IF(AND(DB$220&gt;4,CZ90=4),2)+IF(AND(DB$220&gt;4,CZ90=5),1)+IF(AND(DB$220&gt;4,CZ90&gt;5),1)+IF(AND(DB$220=4,CZ90=1),4)+IF(AND(DB$220=4,CZ90=2),3)+IF(AND(DB$220=4,CZ90=3),2)+IF(AND(DB$220=4,CZ90=4),1)+IF(AND(DB$220=3,CZ90=1),3)+IF(AND(DB$220=3,CZ90=2),2)+IF(AND(DB$220=3,CZ90=3),1)+IF(AND(DB$220=2,CZ90=1),2)+IF(AND(DB$220=2,CZ90=2),1)+IF(AND(DB$220=1,CZ90=1),1)</f>
        <v>0</v>
      </c>
      <c r="DB90" s="6"/>
      <c r="DC90" s="6"/>
      <c r="DD90" s="11">
        <f>IF(AND(DB$220&gt;4,DB90=1),12)+IF(AND(DB$220&gt;4,DB90=2),8)+IF(AND(DB$220&gt;4,DB90=3),6)+IF(AND(DB$220&gt;4,DB90=4),5)+IF(AND(DB$220&gt;4,DB90=5),4)+IF(AND(DB$220&gt;4,DB90=6),3)+IF(AND(DB$220&gt;4,DB90=7),2)+IF(AND(DB$220&gt;4,DB90&gt;7),1)+IF(AND(DB$220=4,DB90=1),8)+IF(AND(DB$220=4,DB90=2),6)+IF(AND(DB$220=4,DB90=3),4)+IF(AND(DB$220=4,DB90=4),2)+IF(AND(DB$220=3,DB90=1),6)+IF(AND(DB$220=3,DB90=2),4)+IF(AND(DB$220=3,DB90=3),2)+IF(AND(DB$220=2,DB90=1),4)+IF(AND(DB$220=2,DB90=2),2)+IF(AND(DB$220=1,DB90=1),2)</f>
        <v>0</v>
      </c>
      <c r="DE90" s="11">
        <f>IF(AND(DB$220&gt;4,DC90=1),12)+IF(AND(DB$220&gt;4,DC90=2),8)+IF(AND(DB$220&gt;4,DC90=3),6)+IF(AND(DB$220&gt;4,DC90=4),5)+IF(AND(DB$220&gt;4,DC90=5),4)+IF(AND(DB$220&gt;4,DC90=6),3)+IF(AND(DB$220&gt;4,DC90=7),2)+IF(AND(DB$220&gt;4,DC90&gt;7),1)+IF(AND(DB$220=4,DC90=1),8)+IF(AND(DB$220=4,DC90=2),6)+IF(AND(DB$220=4,DC90=3),4)+IF(AND(DB$220=4,DC90=4),2)+IF(AND(DB$220=3,DC90=1),6)+IF(AND(DB$220=3,DC90=2),4)+IF(AND(DB$220=3,DC90=3),2)+IF(AND(DB$220=2,DC90=1),4)+IF(AND(DB$220=2,DC90=2),2)+IF(AND(DB$220=1,DC90=1),2)</f>
        <v>0</v>
      </c>
      <c r="DF90" s="8" t="s">
        <v>32</v>
      </c>
      <c r="DG90" s="11">
        <f>+DA90+DD90+DE90+DM90</f>
        <v>0</v>
      </c>
      <c r="DH90" s="15">
        <f>DG90+CR90</f>
        <v>0</v>
      </c>
      <c r="DI90" s="28"/>
      <c r="DJ90" s="8"/>
      <c r="DK90" s="7" t="s">
        <v>32</v>
      </c>
      <c r="DL90" s="8"/>
      <c r="DM90" s="10"/>
      <c r="DN90" s="29">
        <f t="shared" si="269"/>
        <v>33.4</v>
      </c>
      <c r="DO90" s="8"/>
      <c r="DP90" s="4"/>
      <c r="DQ90" s="122">
        <f>IF(AND(DR$220&gt;4,DP90=1),6)+IF(AND(DR$220&gt;4,DP90=2),4)+IF(AND(DR$220&gt;4,DP90=3),3)+IF(AND(DR$220&gt;4,DP90=4),2)+IF(AND(DR$220&gt;4,DP90=5),1)+IF(AND(DR$220&gt;4,DP90&gt;5),1)+IF(AND(DR$220=4,DP90=1),4)+IF(AND(DR$220=4,DP90=2),3)+IF(AND(DR$220=4,DP90=3),2)+IF(AND(DR$220=4,DP90=4),1)+IF(AND(DR$220=3,DP90=1),3)+IF(AND(DR$220=3,DP90=2),2)+IF(AND(DR$220=3,DP90=3),1)+IF(AND(DR$220=2,DP90=1),2)+IF(AND(DR$220=2,DP90=2),1)+IF(AND(DR$220=1,DP90=1),1)</f>
        <v>0</v>
      </c>
      <c r="DR90" s="6"/>
      <c r="DS90" s="6"/>
      <c r="DT90" s="11">
        <f>IF(AND(DR$220&gt;4,DR90=1),12)+IF(AND(DR$220&gt;4,DR90=2),8)+IF(AND(DR$220&gt;4,DR90=3),6)+IF(AND(DR$220&gt;4,DR90=4),5)+IF(AND(DR$220&gt;4,DR90=5),4)+IF(AND(DR$220&gt;4,DR90=6),3)+IF(AND(DR$220&gt;4,DR90=7),2)+IF(AND(DR$220&gt;4,DR90&gt;7),1)+IF(AND(DR$220=4,DR90=1),8)+IF(AND(DR$220=4,DR90=2),6)+IF(AND(DR$220=4,DR90=3),4)+IF(AND(DR$220=4,DR90=4),2)+IF(AND(DR$220=3,DR90=1),6)+IF(AND(DR$220=3,DR90=2),4)+IF(AND(DR$220=3,DR90=3),2)+IF(AND(DR$220=2,DR90=1),4)+IF(AND(DR$220=2,DR90=2),2)+IF(AND(DR$220=1,DR90=1),2)</f>
        <v>0</v>
      </c>
      <c r="DU90" s="11">
        <f>IF(AND(DR$220&gt;4,DS90=1),12)+IF(AND(DR$220&gt;4,DS90=2),8)+IF(AND(DR$220&gt;4,DS90=3),6)+IF(AND(DR$220&gt;4,DS90=4),5)+IF(AND(DR$220&gt;4,DS90=5),4)+IF(AND(DR$220&gt;4,DS90=6),3)+IF(AND(DR$220&gt;4,DS90=7),2)+IF(AND(DR$220&gt;4,DS90&gt;7),1)+IF(AND(DR$220=4,DS90=1),8)+IF(AND(DR$220=4,DS90=2),6)+IF(AND(DR$220=4,DS90=3),4)+IF(AND(DR$220=4,DS90=4),2)+IF(AND(DR$220=3,DS90=1),6)+IF(AND(DR$220=3,DS90=2),4)+IF(AND(DR$220=3,DS90=3),2)+IF(AND(DR$220=2,DS90=1),4)+IF(AND(DR$220=2,DS90=2),2)+IF(AND(DR$220=1,DS90=1),2)</f>
        <v>0</v>
      </c>
      <c r="DV90" s="8" t="s">
        <v>32</v>
      </c>
      <c r="DW90" s="11">
        <f>+DQ90+DT90+DU90+EC90</f>
        <v>0</v>
      </c>
      <c r="DX90" s="15">
        <f>DW90+DH90</f>
        <v>0</v>
      </c>
      <c r="DY90" s="28"/>
      <c r="DZ90" s="8"/>
      <c r="EA90" s="7" t="s">
        <v>32</v>
      </c>
      <c r="EB90" s="8"/>
      <c r="EC90" s="10"/>
      <c r="ED90" s="29">
        <f t="shared" si="262"/>
        <v>33.4</v>
      </c>
      <c r="EE90" s="8"/>
      <c r="EF90" s="4"/>
      <c r="EG90" s="122">
        <f t="shared" si="263"/>
        <v>0</v>
      </c>
      <c r="EH90" s="6"/>
      <c r="EI90" s="6"/>
      <c r="EJ90" s="11">
        <f t="shared" si="264"/>
        <v>0</v>
      </c>
      <c r="EK90" s="11">
        <f t="shared" si="265"/>
        <v>0</v>
      </c>
      <c r="EL90" s="8" t="s">
        <v>32</v>
      </c>
      <c r="EM90" s="11">
        <f t="shared" si="266"/>
        <v>0</v>
      </c>
      <c r="EN90" s="15">
        <f t="shared" si="267"/>
        <v>0</v>
      </c>
      <c r="EO90" s="28"/>
      <c r="EP90" s="8"/>
      <c r="EQ90" s="7" t="s">
        <v>32</v>
      </c>
      <c r="ER90" s="8"/>
      <c r="ES90" s="10"/>
      <c r="ET90" s="29">
        <f t="shared" si="268"/>
        <v>33.4</v>
      </c>
      <c r="EU90" s="2"/>
      <c r="EV90" s="2"/>
      <c r="EW90" s="127"/>
      <c r="FA90" s="116"/>
      <c r="FB90" s="118"/>
      <c r="FC90" s="116"/>
      <c r="FD90" s="116"/>
      <c r="FE90" s="116"/>
      <c r="FF90" s="116"/>
      <c r="FG90" s="116"/>
      <c r="FH90" s="116"/>
      <c r="FI90" s="116"/>
      <c r="FJ90" s="116"/>
      <c r="FK90" s="116"/>
      <c r="FL90" s="116"/>
      <c r="FM90" s="36"/>
    </row>
    <row r="91" spans="1:169" s="23" customFormat="1" x14ac:dyDescent="0.3">
      <c r="A91" s="20">
        <v>10</v>
      </c>
      <c r="B91" s="1" t="s">
        <v>133</v>
      </c>
      <c r="C91" s="2">
        <v>29617</v>
      </c>
      <c r="D91" s="9">
        <v>40</v>
      </c>
      <c r="E91" s="9" t="s">
        <v>31</v>
      </c>
      <c r="F91" s="14">
        <v>60</v>
      </c>
      <c r="G91" s="8">
        <v>31.736999999999998</v>
      </c>
      <c r="H91" s="11"/>
      <c r="I91" s="121"/>
      <c r="J91" s="8"/>
      <c r="K91" s="8"/>
      <c r="L91" s="8"/>
      <c r="M91" s="8"/>
      <c r="N91" s="8" t="s">
        <v>55</v>
      </c>
      <c r="O91" s="8"/>
      <c r="P91" s="15"/>
      <c r="Q91" s="8">
        <v>33.042999999999999</v>
      </c>
      <c r="R91" s="8"/>
      <c r="S91" s="8" t="s">
        <v>55</v>
      </c>
      <c r="T91" s="12" t="s">
        <v>96</v>
      </c>
      <c r="U91" s="10"/>
      <c r="V91" s="29"/>
      <c r="W91" s="8"/>
      <c r="X91" s="11"/>
      <c r="Y91" s="8"/>
      <c r="Z91" s="8"/>
      <c r="AA91" s="8"/>
      <c r="AB91" s="8"/>
      <c r="AC91" s="8"/>
      <c r="AD91" s="8" t="s">
        <v>55</v>
      </c>
      <c r="AE91" s="8"/>
      <c r="AF91" s="15"/>
      <c r="AG91" s="8">
        <v>32.68</v>
      </c>
      <c r="AH91" s="8">
        <v>35.058</v>
      </c>
      <c r="AI91" s="8" t="s">
        <v>55</v>
      </c>
      <c r="AJ91" s="12" t="s">
        <v>105</v>
      </c>
      <c r="AK91" s="10"/>
      <c r="AL91" s="29">
        <f>MIN(V91,W91,AG91,AH91)</f>
        <v>32.68</v>
      </c>
      <c r="AM91" s="8"/>
      <c r="AN91" s="4"/>
      <c r="AO91" s="122">
        <f>IF(AND(AP$220&gt;4,AN91=1),6)+IF(AND(AP$220&gt;4,AN91=2),4)+IF(AND(AP$220&gt;4,AN91=3),3)+IF(AND(AP$220&gt;4,AN91=4),2)+IF(AND(AP$220&gt;4,AN91=5),1)+IF(AND(AP$220&gt;4,AN91&gt;5),1)+IF(AND(AP$220=4,AN91=1),4)+IF(AND(AP$220=4,AN91=2),3)+IF(AND(AP$220=4,AN91=3),2)+IF(AND(AP$220=4,AN91=4),1)+IF(AND(AP$220=3,AN91=1),3)+IF(AND(AP$220=3,AN91=2),2)+IF(AND(AP$220=3,AN91=3),1)+IF(AND(AP$220=2,AN91=1),2)+IF(AND(AP$220=2,AN91=2),1)+IF(AND(AP$220=1,AN91=1),1)</f>
        <v>0</v>
      </c>
      <c r="AP91" s="6"/>
      <c r="AQ91" s="6"/>
      <c r="AR91" s="11">
        <f>IF(AND(AP$220&gt;4,AP91=1),12)+IF(AND(AP$220&gt;4,AP91=2),8)+IF(AND(AP$220&gt;4,AP91=3),6)+IF(AND(AP$220&gt;4,AP91=4),5)+IF(AND(AP$220&gt;4,AP91=5),4)+IF(AND(AP$220&gt;4,AP91=6),3)+IF(AND(AP$220&gt;4,AP91=7),2)+IF(AND(AP$220&gt;4,AP91&gt;7),1)+IF(AND(AP$220=4,AP91=1),8)+IF(AND(AP$220=4,AP91=2),6)+IF(AND(AP$220=4,AP91=3),4)+IF(AND(AP$220=4,AP91=4),2)+IF(AND(AP$220=3,AP91=1),6)+IF(AND(AP$220=3,AP91=2),4)+IF(AND(AP$220=3,AP91=3),2)+IF(AND(AP$220=2,AP91=1),4)+IF(AND(AP$220=2,AP91=2),2)+IF(AND(AP$220=1,AP91=1),2)</f>
        <v>0</v>
      </c>
      <c r="AS91" s="11">
        <f>IF(AND(AP$220&gt;4,AQ91=1),12)+IF(AND(AP$220&gt;4,AQ91=2),8)+IF(AND(AP$220&gt;4,AQ91=3),6)+IF(AND(AP$220&gt;4,AQ91=4),5)+IF(AND(AP$220&gt;4,AQ91=5),4)+IF(AND(AP$220&gt;4,AQ91=6),3)+IF(AND(AP$220&gt;4,AQ91=7),2)+IF(AND(AP$220&gt;4,AQ91&gt;7),1)+IF(AND(AP$220=4,AQ91=1),8)+IF(AND(AP$220=4,AQ91=2),6)+IF(AND(AP$220=4,AQ91=3),4)+IF(AND(AP$220=4,AQ91=4),2)+IF(AND(AP$220=3,AQ91=1),6)+IF(AND(AP$220=3,AQ91=2),4)+IF(AND(AP$220=3,AQ91=3),2)+IF(AND(AP$220=2,AQ91=1),4)+IF(AND(AP$220=2,AQ91=2),2)+IF(AND(AP$220=1,AQ91=1),2)</f>
        <v>0</v>
      </c>
      <c r="AT91" s="8" t="s">
        <v>55</v>
      </c>
      <c r="AU91" s="11">
        <f>+AO91+AR91+AS91+BA91</f>
        <v>0</v>
      </c>
      <c r="AV91" s="15">
        <f>AU91+AF91</f>
        <v>0</v>
      </c>
      <c r="AW91" s="8"/>
      <c r="AX91" s="8"/>
      <c r="AY91" s="8" t="s">
        <v>32</v>
      </c>
      <c r="AZ91" s="8"/>
      <c r="BA91" s="10"/>
      <c r="BB91" s="29">
        <f>MIN(AL91,AM91,AW91,AX91)</f>
        <v>32.68</v>
      </c>
      <c r="BC91" s="8"/>
      <c r="BD91" s="4"/>
      <c r="BE91" s="122">
        <f>IF(AND(BF$220&gt;4,BD91=1),6)+IF(AND(BF$220&gt;4,BD91=2),4)+IF(AND(BF$220&gt;4,BD91=3),3)+IF(AND(BF$220&gt;4,BD91=4),2)+IF(AND(BF$220&gt;4,BD91=5),1)+IF(AND(BF$220&gt;4,BD91&gt;5),1)+IF(AND(BF$220=4,BD91=1),4)+IF(AND(BF$220=4,BD91=2),3)+IF(AND(BF$220=4,BD91=3),2)+IF(AND(BF$220=4,BD91=4),1)+IF(AND(BF$220=3,BD91=1),3)+IF(AND(BF$220=3,BD91=2),2)+IF(AND(BF$220=3,BD91=3),1)+IF(AND(BF$220=2,BD91=1),2)+IF(AND(BF$220=2,BD91=2),1)+IF(AND(BF$220=1,BD91=1),1)</f>
        <v>0</v>
      </c>
      <c r="BF91" s="6"/>
      <c r="BG91" s="6"/>
      <c r="BH91" s="11">
        <f>IF(AND(BF$220&gt;4,BF91=1),12)+IF(AND(BF$220&gt;4,BF91=2),8)+IF(AND(BF$220&gt;4,BF91=3),6)+IF(AND(BF$220&gt;4,BF91=4),5)+IF(AND(BF$220&gt;4,BF91=5),4)+IF(AND(BF$220&gt;4,BF91=6),3)+IF(AND(BF$220&gt;4,BF91=7),2)+IF(AND(BF$220&gt;4,BF91&gt;7),1)+IF(AND(BF$220=4,BF91=1),8)+IF(AND(BF$220=4,BF91=2),6)+IF(AND(BF$220=4,BF91=3),4)+IF(AND(BF$220=4,BF91=4),2)+IF(AND(BF$220=3,BF91=1),6)+IF(AND(BF$220=3,BF91=2),4)+IF(AND(BF$220=3,BF91=3),2)+IF(AND(BF$220=2,BF91=1),4)+IF(AND(BF$220=2,BF91=2),2)+IF(AND(BF$220=1,BF91=1),2)</f>
        <v>0</v>
      </c>
      <c r="BI91" s="11">
        <f>IF(AND(BF$220&gt;4,BG91=1),12)+IF(AND(BF$220&gt;4,BG91=2),8)+IF(AND(BF$220&gt;4,BG91=3),6)+IF(AND(BF$220&gt;4,BG91=4),5)+IF(AND(BF$220&gt;4,BG91=5),4)+IF(AND(BF$220&gt;4,BG91=6),3)+IF(AND(BF$220&gt;4,BG91=7),2)+IF(AND(BF$220&gt;4,BG91&gt;7),1)+IF(AND(BF$220=4,BG91=1),8)+IF(AND(BF$220=4,BG91=2),6)+IF(AND(BF$220=4,BG91=3),4)+IF(AND(BF$220=4,BG91=4),2)+IF(AND(BF$220=3,BG91=1),6)+IF(AND(BF$220=3,BG91=2),4)+IF(AND(BF$220=3,BG91=3),2)+IF(AND(BF$220=2,BG91=1),4)+IF(AND(BF$220=2,BG91=2),2)+IF(AND(BF$220=1,BG91=1),2)</f>
        <v>0</v>
      </c>
      <c r="BJ91" s="8" t="s">
        <v>55</v>
      </c>
      <c r="BK91" s="11">
        <f>+BE91+BH91+BI91+BQ91</f>
        <v>0</v>
      </c>
      <c r="BL91" s="15">
        <f>BK91+AV91</f>
        <v>0</v>
      </c>
      <c r="BM91" s="8"/>
      <c r="BN91" s="8"/>
      <c r="BO91" s="8" t="s">
        <v>32</v>
      </c>
      <c r="BP91" s="8"/>
      <c r="BQ91" s="10"/>
      <c r="BR91" s="29">
        <f>MIN(BB91,BC91,BM91,BN91)</f>
        <v>32.68</v>
      </c>
      <c r="BS91" s="8"/>
      <c r="BT91" s="4"/>
      <c r="BU91" s="122">
        <f>IF(AND(BV$220&gt;4,BT91=1),6)+IF(AND(BV$220&gt;4,BT91=2),4)+IF(AND(BV$220&gt;4,BT91=3),3)+IF(AND(BV$220&gt;4,BT91=4),2)+IF(AND(BV$220&gt;4,BT91=5),1)+IF(AND(BV$220&gt;4,BT91&gt;5),1)+IF(AND(BV$220=4,BT91=1),4)+IF(AND(BV$220=4,BT91=2),3)+IF(AND(BV$220=4,BT91=3),2)+IF(AND(BV$220=4,BT91=4),1)+IF(AND(BV$220=3,BT91=1),3)+IF(AND(BV$220=3,BT91=2),2)+IF(AND(BV$220=3,BT91=3),1)+IF(AND(BV$220=2,BT91=1),2)+IF(AND(BV$220=2,BT91=2),1)+IF(AND(BV$220=1,BT91=1),1)</f>
        <v>0</v>
      </c>
      <c r="BV91" s="6"/>
      <c r="BW91" s="6"/>
      <c r="BX91" s="11">
        <f>IF(AND(BV$220&gt;4,BV91=1),12)+IF(AND(BV$220&gt;4,BV91=2),8)+IF(AND(BV$220&gt;4,BV91=3),6)+IF(AND(BV$220&gt;4,BV91=4),5)+IF(AND(BV$220&gt;4,BV91=5),4)+IF(AND(BV$220&gt;4,BV91=6),3)+IF(AND(BV$220&gt;4,BV91=7),2)+IF(AND(BV$220&gt;4,BV91&gt;7),1)+IF(AND(BV$220=4,BV91=1),8)+IF(AND(BV$220=4,BV91=2),6)+IF(AND(BV$220=4,BV91=3),4)+IF(AND(BV$220=4,BV91=4),2)+IF(AND(BV$220=3,BV91=1),6)+IF(AND(BV$220=3,BV91=2),4)+IF(AND(BV$220=3,BV91=3),2)+IF(AND(BV$220=2,BV91=1),4)+IF(AND(BV$220=2,BV91=2),2)+IF(AND(BV$220=1,BV91=1),2)</f>
        <v>0</v>
      </c>
      <c r="BY91" s="11">
        <f>IF(AND(BV$220&gt;4,BW91=1),12)+IF(AND(BV$220&gt;4,BW91=2),8)+IF(AND(BV$220&gt;4,BW91=3),6)+IF(AND(BV$220&gt;4,BW91=4),5)+IF(AND(BV$220&gt;4,BW91=5),4)+IF(AND(BV$220&gt;4,BW91=6),3)+IF(AND(BV$220&gt;4,BW91=7),2)+IF(AND(BV$220&gt;4,BW91&gt;7),1)+IF(AND(BV$220=4,BW91=1),8)+IF(AND(BV$220=4,BW91=2),6)+IF(AND(BV$220=4,BW91=3),4)+IF(AND(BV$220=4,BW91=4),2)+IF(AND(BV$220=3,BW91=1),6)+IF(AND(BV$220=3,BW91=2),4)+IF(AND(BV$220=3,BW91=3),2)+IF(AND(BV$220=2,BW91=1),4)+IF(AND(BV$220=2,BW91=2),2)+IF(AND(BV$220=1,BW91=1),2)</f>
        <v>0</v>
      </c>
      <c r="BZ91" s="8" t="s">
        <v>55</v>
      </c>
      <c r="CA91" s="11">
        <f>+BU91+BX91+BY91+CG91</f>
        <v>0</v>
      </c>
      <c r="CB91" s="15">
        <f>CA91+BL91</f>
        <v>0</v>
      </c>
      <c r="CC91" s="8"/>
      <c r="CD91" s="8"/>
      <c r="CE91" s="8" t="s">
        <v>32</v>
      </c>
      <c r="CF91" s="8"/>
      <c r="CG91" s="10"/>
      <c r="CH91" s="29">
        <f>MIN(BR91,BS91,CC91,CD91)</f>
        <v>32.68</v>
      </c>
      <c r="CI91" s="8"/>
      <c r="CJ91" s="4"/>
      <c r="CK91" s="5">
        <f>IF(AND(CL$220&gt;4,CJ91=1),6)+IF(AND(CL$220&gt;4,CJ91=2),4)+IF(AND(CL$220&gt;4,CJ91=3),3)+IF(AND(CL$220&gt;4,CJ91=4),2)+IF(AND(CL$220&gt;4,CJ91=5),1)+IF(AND(CL$220&gt;4,CJ91&gt;5),1)+IF(AND(CL$220=4,CJ91=1),4)+IF(AND(CL$220=4,CJ91=2),3)+IF(AND(CL$220=4,CJ91=3),2)+IF(AND(CL$220=4,CJ91=4),1)+IF(AND(CL$220=3,CJ91=1),3)+IF(AND(CL$220=3,CJ91=2),2)+IF(AND(CL$220=3,CJ91=3),1)+IF(AND(CL$220=2,CJ91=1),2)+IF(AND(CL$220=2,CJ91=2),1)+IF(AND(CL$220=1,CJ91=1),1)</f>
        <v>0</v>
      </c>
      <c r="CL91" s="6"/>
      <c r="CM91" s="6"/>
      <c r="CN91" s="11">
        <f>IF(AND(CL$220&gt;4,CL91=1),12)+IF(AND(CL$220&gt;4,CL91=2),8)+IF(AND(CL$220&gt;4,CL91=3),6)+IF(AND(CL$220&gt;4,CL91=4),5)+IF(AND(CL$220&gt;4,CL91=5),4)+IF(AND(CL$220&gt;4,CL91=6),3)+IF(AND(CL$220&gt;4,CL91=7),2)+IF(AND(CL$220&gt;4,CL91&gt;7),1)+IF(AND(CL$220=4,CL91=1),8)+IF(AND(CL$220=4,CL91=2),6)+IF(AND(CL$220=4,CL91=3),4)+IF(AND(CL$220=4,CL91=4),2)+IF(AND(CL$220=3,CL91=1),6)+IF(AND(CL$220=3,CL91=2),4)+IF(AND(CL$220=3,CL91=3),2)+IF(AND(CL$220=2,CL91=1),4)+IF(AND(CL$220=2,CL91=2),2)+IF(AND(CL$220=1,CL91=1),2)</f>
        <v>0</v>
      </c>
      <c r="CO91" s="11">
        <f>IF(AND(CL$220&gt;4,CM91=1),12)+IF(AND(CL$220&gt;4,CM91=2),8)+IF(AND(CL$220&gt;4,CM91=3),6)+IF(AND(CL$220&gt;4,CM91=4),5)+IF(AND(CL$220&gt;4,CM91=5),4)+IF(AND(CL$220&gt;4,CM91=6),3)+IF(AND(CL$220&gt;4,CM91=7),2)+IF(AND(CL$220&gt;4,CM91&gt;7),1)+IF(AND(CL$220=4,CM91=1),8)+IF(AND(CL$220=4,CM91=2),6)+IF(AND(CL$220=4,CM91=3),4)+IF(AND(CL$220=4,CM91=4),2)+IF(AND(CL$220=3,CM91=1),6)+IF(AND(CL$220=3,CM91=2),4)+IF(AND(CL$220=3,CM91=3),2)+IF(AND(CL$220=2,CM91=1),4)+IF(AND(CL$220=2,CM91=2),2)+IF(AND(CL$220=1,CM91=1),2)</f>
        <v>0</v>
      </c>
      <c r="CP91" s="8" t="s">
        <v>32</v>
      </c>
      <c r="CQ91" s="11">
        <f>+CK91+CN91+CO91+CW91</f>
        <v>0</v>
      </c>
      <c r="CR91" s="15">
        <f>CQ91+CB91</f>
        <v>0</v>
      </c>
      <c r="CS91" s="8"/>
      <c r="CT91" s="8"/>
      <c r="CU91" s="7" t="s">
        <v>32</v>
      </c>
      <c r="CV91" s="8"/>
      <c r="CW91" s="10"/>
      <c r="CX91" s="29">
        <f>MIN(CH91,CI91,CS91,CT91)</f>
        <v>32.68</v>
      </c>
      <c r="CY91" s="8"/>
      <c r="CZ91" s="4"/>
      <c r="DA91" s="5">
        <f>IF(AND(DB$220&gt;4,CZ91=1),6)+IF(AND(DB$220&gt;4,CZ91=2),4)+IF(AND(DB$220&gt;4,CZ91=3),3)+IF(AND(DB$220&gt;4,CZ91=4),2)+IF(AND(DB$220&gt;4,CZ91=5),1)+IF(AND(DB$220&gt;4,CZ91&gt;5),1)+IF(AND(DB$220=4,CZ91=1),4)+IF(AND(DB$220=4,CZ91=2),3)+IF(AND(DB$220=4,CZ91=3),2)+IF(AND(DB$220=4,CZ91=4),1)+IF(AND(DB$220=3,CZ91=1),3)+IF(AND(DB$220=3,CZ91=2),2)+IF(AND(DB$220=3,CZ91=3),1)+IF(AND(DB$220=2,CZ91=1),2)+IF(AND(DB$220=2,CZ91=2),1)+IF(AND(DB$220=1,CZ91=1),1)</f>
        <v>0</v>
      </c>
      <c r="DB91" s="6"/>
      <c r="DC91" s="6"/>
      <c r="DD91" s="11">
        <f>IF(AND(DB$220&gt;4,DB91=1),12)+IF(AND(DB$220&gt;4,DB91=2),8)+IF(AND(DB$220&gt;4,DB91=3),6)+IF(AND(DB$220&gt;4,DB91=4),5)+IF(AND(DB$220&gt;4,DB91=5),4)+IF(AND(DB$220&gt;4,DB91=6),3)+IF(AND(DB$220&gt;4,DB91=7),2)+IF(AND(DB$220&gt;4,DB91&gt;7),1)+IF(AND(DB$220=4,DB91=1),8)+IF(AND(DB$220=4,DB91=2),6)+IF(AND(DB$220=4,DB91=3),4)+IF(AND(DB$220=4,DB91=4),2)+IF(AND(DB$220=3,DB91=1),6)+IF(AND(DB$220=3,DB91=2),4)+IF(AND(DB$220=3,DB91=3),2)+IF(AND(DB$220=2,DB91=1),4)+IF(AND(DB$220=2,DB91=2),2)+IF(AND(DB$220=1,DB91=1),2)</f>
        <v>0</v>
      </c>
      <c r="DE91" s="11">
        <f>IF(AND(DB$220&gt;4,DC91=1),12)+IF(AND(DB$220&gt;4,DC91=2),8)+IF(AND(DB$220&gt;4,DC91=3),6)+IF(AND(DB$220&gt;4,DC91=4),5)+IF(AND(DB$220&gt;4,DC91=5),4)+IF(AND(DB$220&gt;4,DC91=6),3)+IF(AND(DB$220&gt;4,DC91=7),2)+IF(AND(DB$220&gt;4,DC91&gt;7),1)+IF(AND(DB$220=4,DC91=1),8)+IF(AND(DB$220=4,DC91=2),6)+IF(AND(DB$220=4,DC91=3),4)+IF(AND(DB$220=4,DC91=4),2)+IF(AND(DB$220=3,DC91=1),6)+IF(AND(DB$220=3,DC91=2),4)+IF(AND(DB$220=3,DC91=3),2)+IF(AND(DB$220=2,DC91=1),4)+IF(AND(DB$220=2,DC91=2),2)+IF(AND(DB$220=1,DC91=1),2)</f>
        <v>0</v>
      </c>
      <c r="DF91" s="8" t="s">
        <v>32</v>
      </c>
      <c r="DG91" s="11">
        <f>+DA91+DD91+DE91+DM91</f>
        <v>0</v>
      </c>
      <c r="DH91" s="15">
        <f>DG91+CR91</f>
        <v>0</v>
      </c>
      <c r="DI91" s="8"/>
      <c r="DJ91" s="8"/>
      <c r="DK91" s="7" t="s">
        <v>32</v>
      </c>
      <c r="DL91" s="8"/>
      <c r="DM91" s="10"/>
      <c r="DN91" s="29">
        <f t="shared" si="269"/>
        <v>32.68</v>
      </c>
      <c r="DO91" s="8"/>
      <c r="DP91" s="4"/>
      <c r="DQ91" s="122">
        <f>IF(AND(DR$220&gt;4,DP91=1),6)+IF(AND(DR$220&gt;4,DP91=2),4)+IF(AND(DR$220&gt;4,DP91=3),3)+IF(AND(DR$220&gt;4,DP91=4),2)+IF(AND(DR$220&gt;4,DP91=5),1)+IF(AND(DR$220&gt;4,DP91&gt;5),1)+IF(AND(DR$220=4,DP91=1),4)+IF(AND(DR$220=4,DP91=2),3)+IF(AND(DR$220=4,DP91=3),2)+IF(AND(DR$220=4,DP91=4),1)+IF(AND(DR$220=3,DP91=1),3)+IF(AND(DR$220=3,DP91=2),2)+IF(AND(DR$220=3,DP91=3),1)+IF(AND(DR$220=2,DP91=1),2)+IF(AND(DR$220=2,DP91=2),1)+IF(AND(DR$220=1,DP91=1),1)</f>
        <v>0</v>
      </c>
      <c r="DR91" s="6"/>
      <c r="DS91" s="6"/>
      <c r="DT91" s="11">
        <f>IF(AND(DR$220&gt;4,DR91=1),12)+IF(AND(DR$220&gt;4,DR91=2),8)+IF(AND(DR$220&gt;4,DR91=3),6)+IF(AND(DR$220&gt;4,DR91=4),5)+IF(AND(DR$220&gt;4,DR91=5),4)+IF(AND(DR$220&gt;4,DR91=6),3)+IF(AND(DR$220&gt;4,DR91=7),2)+IF(AND(DR$220&gt;4,DR91&gt;7),1)+IF(AND(DR$220=4,DR91=1),8)+IF(AND(DR$220=4,DR91=2),6)+IF(AND(DR$220=4,DR91=3),4)+IF(AND(DR$220=4,DR91=4),2)+IF(AND(DR$220=3,DR91=1),6)+IF(AND(DR$220=3,DR91=2),4)+IF(AND(DR$220=3,DR91=3),2)+IF(AND(DR$220=2,DR91=1),4)+IF(AND(DR$220=2,DR91=2),2)+IF(AND(DR$220=1,DR91=1),2)</f>
        <v>0</v>
      </c>
      <c r="DU91" s="11">
        <f>IF(AND(DR$220&gt;4,DS91=1),12)+IF(AND(DR$220&gt;4,DS91=2),8)+IF(AND(DR$220&gt;4,DS91=3),6)+IF(AND(DR$220&gt;4,DS91=4),5)+IF(AND(DR$220&gt;4,DS91=5),4)+IF(AND(DR$220&gt;4,DS91=6),3)+IF(AND(DR$220&gt;4,DS91=7),2)+IF(AND(DR$220&gt;4,DS91&gt;7),1)+IF(AND(DR$220=4,DS91=1),8)+IF(AND(DR$220=4,DS91=2),6)+IF(AND(DR$220=4,DS91=3),4)+IF(AND(DR$220=4,DS91=4),2)+IF(AND(DR$220=3,DS91=1),6)+IF(AND(DR$220=3,DS91=2),4)+IF(AND(DR$220=3,DS91=3),2)+IF(AND(DR$220=2,DS91=1),4)+IF(AND(DR$220=2,DS91=2),2)+IF(AND(DR$220=1,DS91=1),2)</f>
        <v>0</v>
      </c>
      <c r="DV91" s="8" t="s">
        <v>32</v>
      </c>
      <c r="DW91" s="11">
        <f>+DQ91+DT91+DU91+EC91</f>
        <v>0</v>
      </c>
      <c r="DX91" s="15">
        <f>DW91+DH91</f>
        <v>0</v>
      </c>
      <c r="DY91" s="8"/>
      <c r="DZ91" s="8"/>
      <c r="EA91" s="7" t="s">
        <v>32</v>
      </c>
      <c r="EB91" s="8"/>
      <c r="EC91" s="10"/>
      <c r="ED91" s="29">
        <f t="shared" si="262"/>
        <v>32.68</v>
      </c>
      <c r="EE91" s="8"/>
      <c r="EF91" s="4"/>
      <c r="EG91" s="122">
        <f t="shared" si="263"/>
        <v>0</v>
      </c>
      <c r="EH91" s="6"/>
      <c r="EI91" s="6"/>
      <c r="EJ91" s="11">
        <f t="shared" si="264"/>
        <v>0</v>
      </c>
      <c r="EK91" s="11">
        <f t="shared" si="265"/>
        <v>0</v>
      </c>
      <c r="EL91" s="8" t="s">
        <v>32</v>
      </c>
      <c r="EM91" s="11">
        <f t="shared" si="266"/>
        <v>0</v>
      </c>
      <c r="EN91" s="15">
        <f t="shared" si="267"/>
        <v>0</v>
      </c>
      <c r="EO91" s="8"/>
      <c r="EP91" s="8"/>
      <c r="EQ91" s="7" t="s">
        <v>32</v>
      </c>
      <c r="ER91" s="8"/>
      <c r="ES91" s="10"/>
      <c r="ET91" s="29">
        <f t="shared" si="268"/>
        <v>32.68</v>
      </c>
      <c r="EU91" s="2"/>
      <c r="EV91" s="2"/>
      <c r="EW91" s="127"/>
      <c r="FA91" s="116"/>
      <c r="FB91" s="118"/>
      <c r="FC91" s="116"/>
      <c r="FD91" s="116"/>
      <c r="FE91" s="116"/>
      <c r="FF91" s="116"/>
      <c r="FG91" s="116"/>
      <c r="FH91" s="116"/>
      <c r="FI91" s="116"/>
      <c r="FJ91" s="116"/>
      <c r="FK91" s="116"/>
      <c r="FL91" s="116"/>
      <c r="FM91" s="36"/>
    </row>
    <row r="92" spans="1:169" s="23" customFormat="1" x14ac:dyDescent="0.3">
      <c r="A92" s="20">
        <v>11</v>
      </c>
      <c r="B92" s="1" t="s">
        <v>180</v>
      </c>
      <c r="C92" s="2">
        <v>21048</v>
      </c>
      <c r="D92" s="9">
        <v>72</v>
      </c>
      <c r="E92" s="9" t="s">
        <v>48</v>
      </c>
      <c r="F92" s="14"/>
      <c r="G92" s="28"/>
      <c r="H92" s="11"/>
      <c r="I92" s="121"/>
      <c r="J92" s="8"/>
      <c r="K92" s="8"/>
      <c r="L92" s="8"/>
      <c r="M92" s="8"/>
      <c r="N92" s="8"/>
      <c r="O92" s="8"/>
      <c r="P92" s="15"/>
      <c r="Q92" s="8"/>
      <c r="R92" s="8"/>
      <c r="S92" s="8"/>
      <c r="T92" s="12"/>
      <c r="U92" s="10"/>
      <c r="V92" s="29"/>
      <c r="W92" s="28"/>
      <c r="X92" s="11"/>
      <c r="Y92" s="8"/>
      <c r="Z92" s="8"/>
      <c r="AA92" s="8"/>
      <c r="AB92" s="8"/>
      <c r="AC92" s="8"/>
      <c r="AD92" s="8"/>
      <c r="AE92" s="8"/>
      <c r="AF92" s="15"/>
      <c r="AG92" s="8"/>
      <c r="AH92" s="8"/>
      <c r="AI92" s="8"/>
      <c r="AJ92" s="8"/>
      <c r="AK92" s="10"/>
      <c r="AL92" s="29"/>
      <c r="AM92" s="28"/>
      <c r="AN92" s="4"/>
      <c r="AO92" s="121"/>
      <c r="AP92" s="6"/>
      <c r="AQ92" s="6"/>
      <c r="AR92" s="8"/>
      <c r="AS92" s="8"/>
      <c r="AT92" s="8"/>
      <c r="AU92" s="8"/>
      <c r="AV92" s="15"/>
      <c r="AW92" s="8"/>
      <c r="AX92" s="8"/>
      <c r="AY92" s="8"/>
      <c r="AZ92" s="8"/>
      <c r="BA92" s="10"/>
      <c r="BB92" s="29"/>
      <c r="BC92" s="28">
        <v>29.216000000000001</v>
      </c>
      <c r="BD92" s="4"/>
      <c r="BE92" s="121"/>
      <c r="BF92" s="6"/>
      <c r="BG92" s="6"/>
      <c r="BH92" s="8"/>
      <c r="BI92" s="8"/>
      <c r="BJ92" s="8" t="s">
        <v>55</v>
      </c>
      <c r="BK92" s="8"/>
      <c r="BL92" s="15"/>
      <c r="BM92" s="8">
        <v>28.478000000000002</v>
      </c>
      <c r="BN92" s="8">
        <v>61.124000000000002</v>
      </c>
      <c r="BO92" s="8" t="s">
        <v>32</v>
      </c>
      <c r="BP92" s="12" t="s">
        <v>189</v>
      </c>
      <c r="BQ92" s="12"/>
      <c r="BR92" s="29">
        <f>MIN(BB92,BC92,BM92,BN92)</f>
        <v>28.478000000000002</v>
      </c>
      <c r="BS92" s="28"/>
      <c r="BT92" s="4"/>
      <c r="BU92" s="122">
        <f>IF(AND(BV$220&gt;4,BT92=1),6)+IF(AND(BV$220&gt;4,BT92=2),4)+IF(AND(BV$220&gt;4,BT92=3),3)+IF(AND(BV$220&gt;4,BT92=4),2)+IF(AND(BV$220&gt;4,BT92=5),1)+IF(AND(BV$220&gt;4,BT92&gt;5),1)+IF(AND(BV$220=4,BT92=1),4)+IF(AND(BV$220=4,BT92=2),3)+IF(AND(BV$220=4,BT92=3),2)+IF(AND(BV$220=4,BT92=4),1)+IF(AND(BV$220=3,BT92=1),3)+IF(AND(BV$220=3,BT92=2),2)+IF(AND(BV$220=3,BT92=3),1)+IF(AND(BV$220=2,BT92=1),2)+IF(AND(BV$220=2,BT92=2),1)+IF(AND(BV$220=1,BT92=1),1)</f>
        <v>0</v>
      </c>
      <c r="BV92" s="6"/>
      <c r="BW92" s="6"/>
      <c r="BX92" s="11">
        <f>IF(AND(BV$220&gt;4,BV92=1),12)+IF(AND(BV$220&gt;4,BV92=2),8)+IF(AND(BV$220&gt;4,BV92=3),6)+IF(AND(BV$220&gt;4,BV92=4),5)+IF(AND(BV$220&gt;4,BV92=5),4)+IF(AND(BV$220&gt;4,BV92=6),3)+IF(AND(BV$220&gt;4,BV92=7),2)+IF(AND(BV$220&gt;4,BV92&gt;7),1)+IF(AND(BV$220=4,BV92=1),8)+IF(AND(BV$220=4,BV92=2),6)+IF(AND(BV$220=4,BV92=3),4)+IF(AND(BV$220=4,BV92=4),2)+IF(AND(BV$220=3,BV92=1),6)+IF(AND(BV$220=3,BV92=2),4)+IF(AND(BV$220=3,BV92=3),2)+IF(AND(BV$220=2,BV92=1),4)+IF(AND(BV$220=2,BV92=2),2)+IF(AND(BV$220=1,BV92=1),2)</f>
        <v>0</v>
      </c>
      <c r="BY92" s="11">
        <f>IF(AND(BV$220&gt;4,BW92=1),12)+IF(AND(BV$220&gt;4,BW92=2),8)+IF(AND(BV$220&gt;4,BW92=3),6)+IF(AND(BV$220&gt;4,BW92=4),5)+IF(AND(BV$220&gt;4,BW92=5),4)+IF(AND(BV$220&gt;4,BW92=6),3)+IF(AND(BV$220&gt;4,BW92=7),2)+IF(AND(BV$220&gt;4,BW92&gt;7),1)+IF(AND(BV$220=4,BW92=1),8)+IF(AND(BV$220=4,BW92=2),6)+IF(AND(BV$220=4,BW92=3),4)+IF(AND(BV$220=4,BW92=4),2)+IF(AND(BV$220=3,BW92=1),6)+IF(AND(BV$220=3,BW92=2),4)+IF(AND(BV$220=3,BW92=3),2)+IF(AND(BV$220=2,BW92=1),4)+IF(AND(BV$220=2,BW92=2),2)+IF(AND(BV$220=1,BW92=1),2)</f>
        <v>0</v>
      </c>
      <c r="BZ92" s="8" t="s">
        <v>55</v>
      </c>
      <c r="CA92" s="8"/>
      <c r="CB92" s="15">
        <f>CA92+BL92</f>
        <v>0</v>
      </c>
      <c r="CC92" s="8"/>
      <c r="CD92" s="8"/>
      <c r="CE92" s="8" t="s">
        <v>32</v>
      </c>
      <c r="CF92" s="8" t="s">
        <v>147</v>
      </c>
      <c r="CG92" s="10"/>
      <c r="CH92" s="29">
        <f>MIN(BR92,BS92,CC92,CD92)</f>
        <v>28.478000000000002</v>
      </c>
      <c r="CI92" s="28"/>
      <c r="CJ92" s="4"/>
      <c r="CK92" s="5">
        <f>IF(AND(CL$220&gt;4,CJ92=1),6)+IF(AND(CL$220&gt;4,CJ92=2),4)+IF(AND(CL$220&gt;4,CJ92=3),3)+IF(AND(CL$220&gt;4,CJ92=4),2)+IF(AND(CL$220&gt;4,CJ92=5),1)+IF(AND(CL$220&gt;4,CJ92&gt;5),1)+IF(AND(CL$220=4,CJ92=1),4)+IF(AND(CL$220=4,CJ92=2),3)+IF(AND(CL$220=4,CJ92=3),2)+IF(AND(CL$220=4,CJ92=4),1)+IF(AND(CL$220=3,CJ92=1),3)+IF(AND(CL$220=3,CJ92=2),2)+IF(AND(CL$220=3,CJ92=3),1)+IF(AND(CL$220=2,CJ92=1),2)+IF(AND(CL$220=2,CJ92=2),1)+IF(AND(CL$220=1,CJ92=1),1)</f>
        <v>0</v>
      </c>
      <c r="CL92" s="6"/>
      <c r="CM92" s="6"/>
      <c r="CN92" s="11">
        <f>IF(AND(CL$220&gt;4,CL92=1),12)+IF(AND(CL$220&gt;4,CL92=2),8)+IF(AND(CL$220&gt;4,CL92=3),6)+IF(AND(CL$220&gt;4,CL92=4),5)+IF(AND(CL$220&gt;4,CL92=5),4)+IF(AND(CL$220&gt;4,CL92=6),3)+IF(AND(CL$220&gt;4,CL92=7),2)+IF(AND(CL$220&gt;4,CL92&gt;7),1)+IF(AND(CL$220=4,CL92=1),8)+IF(AND(CL$220=4,CL92=2),6)+IF(AND(CL$220=4,CL92=3),4)+IF(AND(CL$220=4,CL92=4),2)+IF(AND(CL$220=3,CL92=1),6)+IF(AND(CL$220=3,CL92=2),4)+IF(AND(CL$220=3,CL92=3),2)+IF(AND(CL$220=2,CL92=1),4)+IF(AND(CL$220=2,CL92=2),2)+IF(AND(CL$220=1,CL92=1),2)</f>
        <v>0</v>
      </c>
      <c r="CO92" s="11">
        <f>IF(AND(CL$220&gt;4,CM92=1),12)+IF(AND(CL$220&gt;4,CM92=2),8)+IF(AND(CL$220&gt;4,CM92=3),6)+IF(AND(CL$220&gt;4,CM92=4),5)+IF(AND(CL$220&gt;4,CM92=5),4)+IF(AND(CL$220&gt;4,CM92=6),3)+IF(AND(CL$220&gt;4,CM92=7),2)+IF(AND(CL$220&gt;4,CM92&gt;7),1)+IF(AND(CL$220=4,CM92=1),8)+IF(AND(CL$220=4,CM92=2),6)+IF(AND(CL$220=4,CM92=3),4)+IF(AND(CL$220=4,CM92=4),2)+IF(AND(CL$220=3,CM92=1),6)+IF(AND(CL$220=3,CM92=2),4)+IF(AND(CL$220=3,CM92=3),2)+IF(AND(CL$220=2,CM92=1),4)+IF(AND(CL$220=2,CM92=2),2)+IF(AND(CL$220=1,CM92=1),2)</f>
        <v>0</v>
      </c>
      <c r="CP92" s="8" t="s">
        <v>32</v>
      </c>
      <c r="CQ92" s="11">
        <f>+CK92+CN92+CO92+CW92</f>
        <v>0</v>
      </c>
      <c r="CR92" s="15">
        <f>CQ92+CB92</f>
        <v>0</v>
      </c>
      <c r="CS92" s="8"/>
      <c r="CT92" s="8"/>
      <c r="CU92" s="7" t="s">
        <v>32</v>
      </c>
      <c r="CV92" s="8" t="s">
        <v>147</v>
      </c>
      <c r="CW92" s="10"/>
      <c r="CX92" s="29">
        <f>MIN(CH92,CI92,CS92,CT92)</f>
        <v>28.478000000000002</v>
      </c>
      <c r="CY92" s="28"/>
      <c r="CZ92" s="4"/>
      <c r="DA92" s="5">
        <f>IF(AND(DB$220&gt;4,CZ92=1),6)+IF(AND(DB$220&gt;4,CZ92=2),4)+IF(AND(DB$220&gt;4,CZ92=3),3)+IF(AND(DB$220&gt;4,CZ92=4),2)+IF(AND(DB$220&gt;4,CZ92=5),1)+IF(AND(DB$220&gt;4,CZ92&gt;5),1)+IF(AND(DB$220=4,CZ92=1),4)+IF(AND(DB$220=4,CZ92=2),3)+IF(AND(DB$220=4,CZ92=3),2)+IF(AND(DB$220=4,CZ92=4),1)+IF(AND(DB$220=3,CZ92=1),3)+IF(AND(DB$220=3,CZ92=2),2)+IF(AND(DB$220=3,CZ92=3),1)+IF(AND(DB$220=2,CZ92=1),2)+IF(AND(DB$220=2,CZ92=2),1)+IF(AND(DB$220=1,CZ92=1),1)</f>
        <v>0</v>
      </c>
      <c r="DB92" s="6"/>
      <c r="DC92" s="6"/>
      <c r="DD92" s="11">
        <f>IF(AND(DB$220&gt;4,DB92=1),12)+IF(AND(DB$220&gt;4,DB92=2),8)+IF(AND(DB$220&gt;4,DB92=3),6)+IF(AND(DB$220&gt;4,DB92=4),5)+IF(AND(DB$220&gt;4,DB92=5),4)+IF(AND(DB$220&gt;4,DB92=6),3)+IF(AND(DB$220&gt;4,DB92=7),2)+IF(AND(DB$220&gt;4,DB92&gt;7),1)+IF(AND(DB$220=4,DB92=1),8)+IF(AND(DB$220=4,DB92=2),6)+IF(AND(DB$220=4,DB92=3),4)+IF(AND(DB$220=4,DB92=4),2)+IF(AND(DB$220=3,DB92=1),6)+IF(AND(DB$220=3,DB92=2),4)+IF(AND(DB$220=3,DB92=3),2)+IF(AND(DB$220=2,DB92=1),4)+IF(AND(DB$220=2,DB92=2),2)+IF(AND(DB$220=1,DB92=1),2)</f>
        <v>0</v>
      </c>
      <c r="DE92" s="11">
        <f>IF(AND(DB$220&gt;4,DC92=1),12)+IF(AND(DB$220&gt;4,DC92=2),8)+IF(AND(DB$220&gt;4,DC92=3),6)+IF(AND(DB$220&gt;4,DC92=4),5)+IF(AND(DB$220&gt;4,DC92=5),4)+IF(AND(DB$220&gt;4,DC92=6),3)+IF(AND(DB$220&gt;4,DC92=7),2)+IF(AND(DB$220&gt;4,DC92&gt;7),1)+IF(AND(DB$220=4,DC92=1),8)+IF(AND(DB$220=4,DC92=2),6)+IF(AND(DB$220=4,DC92=3),4)+IF(AND(DB$220=4,DC92=4),2)+IF(AND(DB$220=3,DC92=1),6)+IF(AND(DB$220=3,DC92=2),4)+IF(AND(DB$220=3,DC92=3),2)+IF(AND(DB$220=2,DC92=1),4)+IF(AND(DB$220=2,DC92=2),2)+IF(AND(DB$220=1,DC92=1),2)</f>
        <v>0</v>
      </c>
      <c r="DF92" s="8" t="s">
        <v>32</v>
      </c>
      <c r="DG92" s="11">
        <f>+DA92+DD92+DE92+DM92</f>
        <v>0</v>
      </c>
      <c r="DH92" s="15">
        <f>DG92+CR92</f>
        <v>0</v>
      </c>
      <c r="DI92" s="8"/>
      <c r="DJ92" s="8"/>
      <c r="DK92" s="7" t="s">
        <v>32</v>
      </c>
      <c r="DL92" s="8" t="s">
        <v>147</v>
      </c>
      <c r="DM92" s="10"/>
      <c r="DN92" s="29">
        <f t="shared" si="269"/>
        <v>28.478000000000002</v>
      </c>
      <c r="DO92" s="28"/>
      <c r="DP92" s="4"/>
      <c r="DQ92" s="122">
        <f>IF(AND(DR$220&gt;4,DP92=1),6)+IF(AND(DR$220&gt;4,DP92=2),4)+IF(AND(DR$220&gt;4,DP92=3),3)+IF(AND(DR$220&gt;4,DP92=4),2)+IF(AND(DR$220&gt;4,DP92=5),1)+IF(AND(DR$220&gt;4,DP92&gt;5),1)+IF(AND(DR$220=4,DP92=1),4)+IF(AND(DR$220=4,DP92=2),3)+IF(AND(DR$220=4,DP92=3),2)+IF(AND(DR$220=4,DP92=4),1)+IF(AND(DR$220=3,DP92=1),3)+IF(AND(DR$220=3,DP92=2),2)+IF(AND(DR$220=3,DP92=3),1)+IF(AND(DR$220=2,DP92=1),2)+IF(AND(DR$220=2,DP92=2),1)+IF(AND(DR$220=1,DP92=1),1)</f>
        <v>0</v>
      </c>
      <c r="DR92" s="6"/>
      <c r="DS92" s="6"/>
      <c r="DT92" s="11">
        <f>IF(AND(DR$220&gt;4,DR92=1),12)+IF(AND(DR$220&gt;4,DR92=2),8)+IF(AND(DR$220&gt;4,DR92=3),6)+IF(AND(DR$220&gt;4,DR92=4),5)+IF(AND(DR$220&gt;4,DR92=5),4)+IF(AND(DR$220&gt;4,DR92=6),3)+IF(AND(DR$220&gt;4,DR92=7),2)+IF(AND(DR$220&gt;4,DR92&gt;7),1)+IF(AND(DR$220=4,DR92=1),8)+IF(AND(DR$220=4,DR92=2),6)+IF(AND(DR$220=4,DR92=3),4)+IF(AND(DR$220=4,DR92=4),2)+IF(AND(DR$220=3,DR92=1),6)+IF(AND(DR$220=3,DR92=2),4)+IF(AND(DR$220=3,DR92=3),2)+IF(AND(DR$220=2,DR92=1),4)+IF(AND(DR$220=2,DR92=2),2)+IF(AND(DR$220=1,DR92=1),2)</f>
        <v>0</v>
      </c>
      <c r="DU92" s="11">
        <f>IF(AND(DR$220&gt;4,DS92=1),12)+IF(AND(DR$220&gt;4,DS92=2),8)+IF(AND(DR$220&gt;4,DS92=3),6)+IF(AND(DR$220&gt;4,DS92=4),5)+IF(AND(DR$220&gt;4,DS92=5),4)+IF(AND(DR$220&gt;4,DS92=6),3)+IF(AND(DR$220&gt;4,DS92=7),2)+IF(AND(DR$220&gt;4,DS92&gt;7),1)+IF(AND(DR$220=4,DS92=1),8)+IF(AND(DR$220=4,DS92=2),6)+IF(AND(DR$220=4,DS92=3),4)+IF(AND(DR$220=4,DS92=4),2)+IF(AND(DR$220=3,DS92=1),6)+IF(AND(DR$220=3,DS92=2),4)+IF(AND(DR$220=3,DS92=3),2)+IF(AND(DR$220=2,DS92=1),4)+IF(AND(DR$220=2,DS92=2),2)+IF(AND(DR$220=1,DS92=1),2)</f>
        <v>0</v>
      </c>
      <c r="DV92" s="8" t="s">
        <v>32</v>
      </c>
      <c r="DW92" s="11">
        <f>+DQ92+DT92+DU92+EC92</f>
        <v>0</v>
      </c>
      <c r="DX92" s="15">
        <f>DW92+DH92</f>
        <v>0</v>
      </c>
      <c r="DY92" s="8"/>
      <c r="DZ92" s="8"/>
      <c r="EA92" s="7" t="s">
        <v>32</v>
      </c>
      <c r="EB92" s="8" t="s">
        <v>147</v>
      </c>
      <c r="EC92" s="10"/>
      <c r="ED92" s="29">
        <f t="shared" si="262"/>
        <v>28.478000000000002</v>
      </c>
      <c r="EE92" s="28"/>
      <c r="EF92" s="4"/>
      <c r="EG92" s="122">
        <f t="shared" si="263"/>
        <v>0</v>
      </c>
      <c r="EH92" s="6"/>
      <c r="EI92" s="6"/>
      <c r="EJ92" s="11">
        <f t="shared" si="264"/>
        <v>0</v>
      </c>
      <c r="EK92" s="11">
        <f t="shared" si="265"/>
        <v>0</v>
      </c>
      <c r="EL92" s="8" t="s">
        <v>32</v>
      </c>
      <c r="EM92" s="11">
        <f t="shared" si="266"/>
        <v>0</v>
      </c>
      <c r="EN92" s="15">
        <f t="shared" si="267"/>
        <v>0</v>
      </c>
      <c r="EO92" s="8"/>
      <c r="EP92" s="8"/>
      <c r="EQ92" s="7" t="s">
        <v>32</v>
      </c>
      <c r="ER92" s="8" t="s">
        <v>147</v>
      </c>
      <c r="ES92" s="10"/>
      <c r="ET92" s="29">
        <f t="shared" si="268"/>
        <v>28.478000000000002</v>
      </c>
      <c r="EU92" s="2"/>
      <c r="EV92" s="2"/>
      <c r="EW92" s="127"/>
      <c r="FA92" s="116"/>
      <c r="FB92" s="118"/>
      <c r="FC92" s="116"/>
      <c r="FD92" s="116"/>
      <c r="FE92" s="116"/>
      <c r="FF92" s="116"/>
      <c r="FG92" s="116"/>
      <c r="FH92" s="116"/>
      <c r="FI92" s="116"/>
      <c r="FJ92" s="116"/>
      <c r="FK92" s="116"/>
      <c r="FL92" s="116"/>
      <c r="FM92" s="36"/>
    </row>
    <row r="93" spans="1:169" s="23" customFormat="1" x14ac:dyDescent="0.3">
      <c r="A93" s="20">
        <v>12</v>
      </c>
      <c r="B93" s="9" t="s">
        <v>133</v>
      </c>
      <c r="C93" s="79">
        <v>29617</v>
      </c>
      <c r="D93" s="9">
        <v>40</v>
      </c>
      <c r="E93" s="9" t="s">
        <v>48</v>
      </c>
      <c r="F93" s="14"/>
      <c r="G93" s="8"/>
      <c r="H93" s="11"/>
      <c r="I93" s="121"/>
      <c r="J93" s="8"/>
      <c r="K93" s="8"/>
      <c r="L93" s="8"/>
      <c r="M93" s="8"/>
      <c r="N93" s="8"/>
      <c r="O93" s="8"/>
      <c r="P93" s="15"/>
      <c r="Q93" s="8"/>
      <c r="R93" s="8"/>
      <c r="S93" s="8"/>
      <c r="T93" s="8"/>
      <c r="U93" s="10"/>
      <c r="V93" s="29"/>
      <c r="W93" s="8"/>
      <c r="X93" s="11"/>
      <c r="Y93" s="8"/>
      <c r="Z93" s="8"/>
      <c r="AA93" s="8"/>
      <c r="AB93" s="8"/>
      <c r="AC93" s="8"/>
      <c r="AD93" s="8"/>
      <c r="AE93" s="8"/>
      <c r="AF93" s="15"/>
      <c r="AG93" s="8"/>
      <c r="AH93" s="8"/>
      <c r="AI93" s="8"/>
      <c r="AJ93" s="8"/>
      <c r="AK93" s="10"/>
      <c r="AL93" s="29"/>
      <c r="AM93" s="8"/>
      <c r="AN93" s="4"/>
      <c r="AO93" s="121"/>
      <c r="AP93" s="6"/>
      <c r="AQ93" s="6"/>
      <c r="AR93" s="8"/>
      <c r="AS93" s="8"/>
      <c r="AT93" s="8"/>
      <c r="AU93" s="8"/>
      <c r="AV93" s="15"/>
      <c r="AW93" s="8"/>
      <c r="AX93" s="8"/>
      <c r="AY93" s="8"/>
      <c r="AZ93" s="8"/>
      <c r="BA93" s="10"/>
      <c r="BB93" s="29"/>
      <c r="BC93" s="8"/>
      <c r="BD93" s="4"/>
      <c r="BE93" s="121"/>
      <c r="BF93" s="6"/>
      <c r="BG93" s="6"/>
      <c r="BH93" s="8"/>
      <c r="BI93" s="8"/>
      <c r="BJ93" s="8"/>
      <c r="BK93" s="8"/>
      <c r="BL93" s="15"/>
      <c r="BM93" s="8"/>
      <c r="BN93" s="8"/>
      <c r="BO93" s="8"/>
      <c r="BP93" s="8"/>
      <c r="BQ93" s="10"/>
      <c r="BR93" s="29"/>
      <c r="BS93" s="8"/>
      <c r="BT93" s="4"/>
      <c r="BU93" s="121"/>
      <c r="BV93" s="6"/>
      <c r="BW93" s="6"/>
      <c r="BX93" s="8"/>
      <c r="BY93" s="8"/>
      <c r="BZ93" s="8"/>
      <c r="CA93" s="8"/>
      <c r="CB93" s="15"/>
      <c r="CC93" s="8"/>
      <c r="CD93" s="8"/>
      <c r="CE93" s="8"/>
      <c r="CF93" s="8"/>
      <c r="CG93" s="10"/>
      <c r="CH93" s="29"/>
      <c r="CI93" s="8"/>
      <c r="CJ93" s="4"/>
      <c r="CK93" s="8"/>
      <c r="CL93" s="6"/>
      <c r="CM93" s="6"/>
      <c r="CN93" s="8"/>
      <c r="CO93" s="8"/>
      <c r="CP93" s="8"/>
      <c r="CQ93" s="8"/>
      <c r="CR93" s="15"/>
      <c r="CS93" s="8"/>
      <c r="CT93" s="8"/>
      <c r="CU93" s="8"/>
      <c r="CV93" s="8"/>
      <c r="CW93" s="10"/>
      <c r="CX93" s="29"/>
      <c r="CY93" s="8"/>
      <c r="CZ93" s="4"/>
      <c r="DA93" s="8"/>
      <c r="DB93" s="6"/>
      <c r="DC93" s="6"/>
      <c r="DD93" s="8"/>
      <c r="DE93" s="8"/>
      <c r="DF93" s="8" t="s">
        <v>55</v>
      </c>
      <c r="DG93" s="8"/>
      <c r="DH93" s="15"/>
      <c r="DI93" s="8">
        <v>36.860999999999997</v>
      </c>
      <c r="DJ93" s="8">
        <v>35.006</v>
      </c>
      <c r="DK93" s="8" t="s">
        <v>32</v>
      </c>
      <c r="DL93" s="12" t="s">
        <v>39</v>
      </c>
      <c r="DM93" s="10"/>
      <c r="DN93" s="29">
        <f t="shared" si="269"/>
        <v>35.006</v>
      </c>
      <c r="DO93" s="8"/>
      <c r="DP93" s="4"/>
      <c r="DQ93" s="122">
        <f>IF(AND(DR$220&gt;4,DP93=1),6)+IF(AND(DR$220&gt;4,DP93=2),4)+IF(AND(DR$220&gt;4,DP93=3),3)+IF(AND(DR$220&gt;4,DP93=4),2)+IF(AND(DR$220&gt;4,DP93=5),1)+IF(AND(DR$220&gt;4,DP93&gt;5),1)+IF(AND(DR$220=4,DP93=1),4)+IF(AND(DR$220=4,DP93=2),3)+IF(AND(DR$220=4,DP93=3),2)+IF(AND(DR$220=4,DP93=4),1)+IF(AND(DR$220=3,DP93=1),3)+IF(AND(DR$220=3,DP93=2),2)+IF(AND(DR$220=3,DP93=3),1)+IF(AND(DR$220=2,DP93=1),2)+IF(AND(DR$220=2,DP93=2),1)+IF(AND(DR$220=1,DP93=1),1)</f>
        <v>0</v>
      </c>
      <c r="DR93" s="6"/>
      <c r="DS93" s="6"/>
      <c r="DT93" s="11">
        <f>IF(AND(DR$220&gt;4,DR93=1),12)+IF(AND(DR$220&gt;4,DR93=2),8)+IF(AND(DR$220&gt;4,DR93=3),6)+IF(AND(DR$220&gt;4,DR93=4),5)+IF(AND(DR$220&gt;4,DR93=5),4)+IF(AND(DR$220&gt;4,DR93=6),3)+IF(AND(DR$220&gt;4,DR93=7),2)+IF(AND(DR$220&gt;4,DR93&gt;7),1)+IF(AND(DR$220=4,DR93=1),8)+IF(AND(DR$220=4,DR93=2),6)+IF(AND(DR$220=4,DR93=3),4)+IF(AND(DR$220=4,DR93=4),2)+IF(AND(DR$220=3,DR93=1),6)+IF(AND(DR$220=3,DR93=2),4)+IF(AND(DR$220=3,DR93=3),2)+IF(AND(DR$220=2,DR93=1),4)+IF(AND(DR$220=2,DR93=2),2)+IF(AND(DR$220=1,DR93=1),2)</f>
        <v>0</v>
      </c>
      <c r="DU93" s="11">
        <f>IF(AND(DR$220&gt;4,DS93=1),12)+IF(AND(DR$220&gt;4,DS93=2),8)+IF(AND(DR$220&gt;4,DS93=3),6)+IF(AND(DR$220&gt;4,DS93=4),5)+IF(AND(DR$220&gt;4,DS93=5),4)+IF(AND(DR$220&gt;4,DS93=6),3)+IF(AND(DR$220&gt;4,DS93=7),2)+IF(AND(DR$220&gt;4,DS93&gt;7),1)+IF(AND(DR$220=4,DS93=1),8)+IF(AND(DR$220=4,DS93=2),6)+IF(AND(DR$220=4,DS93=3),4)+IF(AND(DR$220=4,DS93=4),2)+IF(AND(DR$220=3,DS93=1),6)+IF(AND(DR$220=3,DS93=2),4)+IF(AND(DR$220=3,DS93=3),2)+IF(AND(DR$220=2,DS93=1),4)+IF(AND(DR$220=2,DS93=2),2)+IF(AND(DR$220=1,DS93=1),2)</f>
        <v>0</v>
      </c>
      <c r="DV93" s="8" t="s">
        <v>32</v>
      </c>
      <c r="DW93" s="11">
        <f>+DQ93+DT93+DU93+EC93</f>
        <v>0</v>
      </c>
      <c r="DX93" s="15">
        <f>DW93+DH93</f>
        <v>0</v>
      </c>
      <c r="DY93" s="8"/>
      <c r="DZ93" s="8"/>
      <c r="EA93" s="8" t="s">
        <v>32</v>
      </c>
      <c r="EB93" s="10"/>
      <c r="EC93" s="10"/>
      <c r="ED93" s="29">
        <f t="shared" si="262"/>
        <v>35.006</v>
      </c>
      <c r="EE93" s="8"/>
      <c r="EF93" s="4"/>
      <c r="EG93" s="122">
        <f t="shared" si="263"/>
        <v>0</v>
      </c>
      <c r="EH93" s="6"/>
      <c r="EI93" s="6"/>
      <c r="EJ93" s="11">
        <f t="shared" si="264"/>
        <v>0</v>
      </c>
      <c r="EK93" s="11">
        <f t="shared" si="265"/>
        <v>0</v>
      </c>
      <c r="EL93" s="8" t="s">
        <v>32</v>
      </c>
      <c r="EM93" s="11">
        <f t="shared" si="266"/>
        <v>0</v>
      </c>
      <c r="EN93" s="15">
        <f t="shared" si="267"/>
        <v>0</v>
      </c>
      <c r="EO93" s="8"/>
      <c r="EP93" s="8"/>
      <c r="EQ93" s="8" t="s">
        <v>32</v>
      </c>
      <c r="ER93" s="10"/>
      <c r="ES93" s="10"/>
      <c r="ET93" s="29">
        <f t="shared" si="268"/>
        <v>35.006</v>
      </c>
      <c r="EU93" s="2"/>
      <c r="EV93" s="2"/>
      <c r="EW93" s="127"/>
      <c r="FA93" s="116"/>
      <c r="FB93" s="118"/>
      <c r="FC93" s="116"/>
      <c r="FD93" s="116"/>
      <c r="FE93" s="116"/>
      <c r="FF93" s="116"/>
      <c r="FG93" s="116"/>
      <c r="FH93" s="116"/>
      <c r="FI93" s="116"/>
      <c r="FJ93" s="116"/>
      <c r="FK93" s="116"/>
      <c r="FL93" s="116"/>
      <c r="FM93" s="36"/>
    </row>
    <row r="94" spans="1:169" s="23" customFormat="1" x14ac:dyDescent="0.3">
      <c r="A94" s="20">
        <v>13</v>
      </c>
      <c r="B94" s="1" t="s">
        <v>133</v>
      </c>
      <c r="C94" s="2">
        <v>29617</v>
      </c>
      <c r="D94" s="9">
        <v>108</v>
      </c>
      <c r="E94" s="9" t="s">
        <v>31</v>
      </c>
      <c r="F94" s="14">
        <v>60</v>
      </c>
      <c r="G94" s="8">
        <v>31.736999999999998</v>
      </c>
      <c r="H94" s="11"/>
      <c r="I94" s="121"/>
      <c r="J94" s="8"/>
      <c r="K94" s="8"/>
      <c r="L94" s="8"/>
      <c r="M94" s="8"/>
      <c r="N94" s="8" t="s">
        <v>55</v>
      </c>
      <c r="O94" s="8"/>
      <c r="P94" s="15"/>
      <c r="Q94" s="8">
        <v>33.042999999999999</v>
      </c>
      <c r="R94" s="8"/>
      <c r="S94" s="8" t="s">
        <v>55</v>
      </c>
      <c r="T94" s="12" t="s">
        <v>96</v>
      </c>
      <c r="U94" s="10"/>
      <c r="V94" s="29">
        <f>MIN(F94,G94,Q94,R94)</f>
        <v>31.736999999999998</v>
      </c>
      <c r="W94" s="8"/>
      <c r="X94" s="11"/>
      <c r="Y94" s="8"/>
      <c r="Z94" s="8"/>
      <c r="AA94" s="8"/>
      <c r="AB94" s="8"/>
      <c r="AC94" s="8"/>
      <c r="AD94" s="8" t="s">
        <v>55</v>
      </c>
      <c r="AE94" s="8"/>
      <c r="AF94" s="15"/>
      <c r="AG94" s="8"/>
      <c r="AH94" s="8"/>
      <c r="AI94" s="8" t="s">
        <v>55</v>
      </c>
      <c r="AJ94" s="8" t="s">
        <v>96</v>
      </c>
      <c r="AK94" s="10"/>
      <c r="AL94" s="29">
        <f>MIN(V94,W94,AG94,AH94)</f>
        <v>31.736999999999998</v>
      </c>
      <c r="AM94" s="8"/>
      <c r="AN94" s="4"/>
      <c r="AO94" s="121"/>
      <c r="AP94" s="6"/>
      <c r="AQ94" s="6"/>
      <c r="AR94" s="8"/>
      <c r="AS94" s="8"/>
      <c r="AT94" s="8" t="s">
        <v>55</v>
      </c>
      <c r="AU94" s="8"/>
      <c r="AV94" s="15"/>
      <c r="AW94" s="8"/>
      <c r="AX94" s="8"/>
      <c r="AY94" s="8" t="s">
        <v>55</v>
      </c>
      <c r="AZ94" s="8" t="s">
        <v>96</v>
      </c>
      <c r="BA94" s="10"/>
      <c r="BB94" s="29">
        <f>MIN(AL94,AM94,AW94,AX94)</f>
        <v>31.736999999999998</v>
      </c>
      <c r="BC94" s="8"/>
      <c r="BD94" s="4"/>
      <c r="BE94" s="121"/>
      <c r="BF94" s="6"/>
      <c r="BG94" s="6"/>
      <c r="BH94" s="8"/>
      <c r="BI94" s="8"/>
      <c r="BJ94" s="8" t="s">
        <v>55</v>
      </c>
      <c r="BK94" s="8"/>
      <c r="BL94" s="15"/>
      <c r="BM94" s="8"/>
      <c r="BN94" s="8"/>
      <c r="BO94" s="8" t="s">
        <v>55</v>
      </c>
      <c r="BP94" s="8" t="s">
        <v>96</v>
      </c>
      <c r="BQ94" s="10"/>
      <c r="BR94" s="29">
        <f>MIN(BB94,BC94,BM94,BN94)</f>
        <v>31.736999999999998</v>
      </c>
      <c r="BS94" s="8"/>
      <c r="BT94" s="4"/>
      <c r="BU94" s="121"/>
      <c r="BV94" s="6"/>
      <c r="BW94" s="6"/>
      <c r="BX94" s="8"/>
      <c r="BY94" s="8"/>
      <c r="BZ94" s="8" t="s">
        <v>55</v>
      </c>
      <c r="CA94" s="8"/>
      <c r="CB94" s="15"/>
      <c r="CC94" s="8"/>
      <c r="CD94" s="8"/>
      <c r="CE94" s="8" t="s">
        <v>55</v>
      </c>
      <c r="CF94" s="8" t="s">
        <v>96</v>
      </c>
      <c r="CG94" s="10"/>
      <c r="CH94" s="29">
        <f>MIN(BR94,BS94,CC94,CD94)</f>
        <v>31.736999999999998</v>
      </c>
      <c r="CI94" s="8"/>
      <c r="CJ94" s="4"/>
      <c r="CK94" s="8"/>
      <c r="CL94" s="6"/>
      <c r="CM94" s="6"/>
      <c r="CN94" s="8"/>
      <c r="CO94" s="8"/>
      <c r="CP94" s="8" t="s">
        <v>55</v>
      </c>
      <c r="CQ94" s="8"/>
      <c r="CR94" s="15"/>
      <c r="CS94" s="8"/>
      <c r="CT94" s="8"/>
      <c r="CU94" s="8" t="s">
        <v>55</v>
      </c>
      <c r="CV94" s="8" t="s">
        <v>96</v>
      </c>
      <c r="CW94" s="10"/>
      <c r="CX94" s="29">
        <f>MIN(CH94,CI94,CS94,CT94)</f>
        <v>31.736999999999998</v>
      </c>
      <c r="CY94" s="8"/>
      <c r="CZ94" s="4"/>
      <c r="DA94" s="8"/>
      <c r="DB94" s="6"/>
      <c r="DC94" s="6"/>
      <c r="DD94" s="8"/>
      <c r="DE94" s="8"/>
      <c r="DF94" s="8" t="s">
        <v>55</v>
      </c>
      <c r="DG94" s="8"/>
      <c r="DH94" s="15"/>
      <c r="DI94" s="8"/>
      <c r="DJ94" s="8"/>
      <c r="DK94" s="8" t="s">
        <v>55</v>
      </c>
      <c r="DL94" s="8" t="s">
        <v>96</v>
      </c>
      <c r="DM94" s="10"/>
      <c r="DN94" s="29">
        <f t="shared" si="269"/>
        <v>31.736999999999998</v>
      </c>
      <c r="DO94" s="8">
        <v>33.209000000000003</v>
      </c>
      <c r="DP94" s="4"/>
      <c r="DQ94" s="121"/>
      <c r="DR94" s="6"/>
      <c r="DS94" s="6"/>
      <c r="DT94" s="8"/>
      <c r="DU94" s="8"/>
      <c r="DV94" s="8" t="s">
        <v>55</v>
      </c>
      <c r="DW94" s="8"/>
      <c r="DX94" s="15"/>
      <c r="DY94" s="8"/>
      <c r="DZ94" s="8">
        <v>50.914999999999999</v>
      </c>
      <c r="EA94" s="8" t="s">
        <v>32</v>
      </c>
      <c r="EB94" s="12" t="s">
        <v>39</v>
      </c>
      <c r="EC94" s="10"/>
      <c r="ED94" s="29">
        <f t="shared" si="262"/>
        <v>31.736999999999998</v>
      </c>
      <c r="EE94" s="8"/>
      <c r="EF94" s="4"/>
      <c r="EG94" s="122">
        <f t="shared" si="263"/>
        <v>0</v>
      </c>
      <c r="EH94" s="6"/>
      <c r="EI94" s="6"/>
      <c r="EJ94" s="11">
        <f t="shared" si="264"/>
        <v>0</v>
      </c>
      <c r="EK94" s="11">
        <f t="shared" si="265"/>
        <v>0</v>
      </c>
      <c r="EL94" s="8" t="s">
        <v>55</v>
      </c>
      <c r="EM94" s="11">
        <f t="shared" si="266"/>
        <v>0</v>
      </c>
      <c r="EN94" s="15">
        <f t="shared" si="267"/>
        <v>0</v>
      </c>
      <c r="EO94" s="8"/>
      <c r="EP94" s="8"/>
      <c r="EQ94" s="8" t="s">
        <v>32</v>
      </c>
      <c r="ER94" s="8"/>
      <c r="ES94" s="10"/>
      <c r="ET94" s="29">
        <f t="shared" si="268"/>
        <v>31.736999999999998</v>
      </c>
      <c r="EU94" s="2"/>
      <c r="EV94" s="2"/>
      <c r="EW94" s="127"/>
      <c r="FA94" s="116"/>
      <c r="FB94" s="118"/>
      <c r="FC94" s="116"/>
      <c r="FD94" s="116"/>
      <c r="FE94" s="116"/>
      <c r="FF94" s="116"/>
      <c r="FG94" s="116"/>
      <c r="FH94" s="116"/>
      <c r="FI94" s="116"/>
      <c r="FJ94" s="116"/>
      <c r="FK94" s="116"/>
      <c r="FL94" s="116"/>
      <c r="FM94" s="36"/>
    </row>
    <row r="95" spans="1:169" s="23" customFormat="1" x14ac:dyDescent="0.3">
      <c r="A95" s="20">
        <v>15</v>
      </c>
      <c r="B95" s="9" t="s">
        <v>206</v>
      </c>
      <c r="C95" s="79">
        <v>5749</v>
      </c>
      <c r="D95" s="9">
        <v>52</v>
      </c>
      <c r="E95" s="9" t="s">
        <v>31</v>
      </c>
      <c r="F95" s="14"/>
      <c r="G95" s="8"/>
      <c r="H95" s="11"/>
      <c r="I95" s="121"/>
      <c r="J95" s="8"/>
      <c r="K95" s="8"/>
      <c r="L95" s="8"/>
      <c r="M95" s="8"/>
      <c r="N95" s="8"/>
      <c r="O95" s="8"/>
      <c r="P95" s="15"/>
      <c r="Q95" s="8"/>
      <c r="R95" s="8"/>
      <c r="S95" s="8"/>
      <c r="T95" s="8"/>
      <c r="U95" s="10"/>
      <c r="V95" s="29"/>
      <c r="W95" s="8"/>
      <c r="X95" s="11"/>
      <c r="Y95" s="8"/>
      <c r="Z95" s="8"/>
      <c r="AA95" s="8"/>
      <c r="AB95" s="8"/>
      <c r="AC95" s="8"/>
      <c r="AD95" s="8"/>
      <c r="AE95" s="8"/>
      <c r="AF95" s="15"/>
      <c r="AG95" s="8"/>
      <c r="AH95" s="8"/>
      <c r="AI95" s="8"/>
      <c r="AJ95" s="8"/>
      <c r="AK95" s="10"/>
      <c r="AL95" s="29"/>
      <c r="AM95" s="8"/>
      <c r="AN95" s="4"/>
      <c r="AO95" s="121"/>
      <c r="AP95" s="6"/>
      <c r="AQ95" s="6"/>
      <c r="AR95" s="8"/>
      <c r="AS95" s="8"/>
      <c r="AT95" s="8"/>
      <c r="AU95" s="8"/>
      <c r="AV95" s="15"/>
      <c r="AW95" s="8"/>
      <c r="AX95" s="8"/>
      <c r="AY95" s="8"/>
      <c r="AZ95" s="8"/>
      <c r="BA95" s="10"/>
      <c r="BB95" s="29"/>
      <c r="BC95" s="8"/>
      <c r="BD95" s="4"/>
      <c r="BE95" s="121"/>
      <c r="BF95" s="6"/>
      <c r="BG95" s="6"/>
      <c r="BH95" s="8"/>
      <c r="BI95" s="8"/>
      <c r="BJ95" s="8"/>
      <c r="BK95" s="8"/>
      <c r="BL95" s="15"/>
      <c r="BM95" s="8"/>
      <c r="BN95" s="8"/>
      <c r="BO95" s="8"/>
      <c r="BP95" s="8"/>
      <c r="BQ95" s="10"/>
      <c r="BR95" s="29"/>
      <c r="BS95" s="8"/>
      <c r="BT95" s="4"/>
      <c r="BU95" s="121"/>
      <c r="BV95" s="6"/>
      <c r="BW95" s="6"/>
      <c r="BX95" s="8"/>
      <c r="BY95" s="8"/>
      <c r="BZ95" s="8"/>
      <c r="CA95" s="8"/>
      <c r="CB95" s="15"/>
      <c r="CC95" s="8"/>
      <c r="CD95" s="8"/>
      <c r="CE95" s="8"/>
      <c r="CF95" s="8"/>
      <c r="CG95" s="10"/>
      <c r="CH95" s="29"/>
      <c r="CI95" s="8"/>
      <c r="CJ95" s="4"/>
      <c r="CK95" s="8"/>
      <c r="CL95" s="6"/>
      <c r="CM95" s="6"/>
      <c r="CN95" s="8"/>
      <c r="CO95" s="8"/>
      <c r="CP95" s="8"/>
      <c r="CQ95" s="8"/>
      <c r="CR95" s="15"/>
      <c r="CS95" s="8"/>
      <c r="CT95" s="8"/>
      <c r="CU95" s="8"/>
      <c r="CV95" s="8"/>
      <c r="CW95" s="10"/>
      <c r="CX95" s="29"/>
      <c r="CY95" s="8"/>
      <c r="CZ95" s="4"/>
      <c r="DA95" s="8"/>
      <c r="DB95" s="6"/>
      <c r="DC95" s="6"/>
      <c r="DD95" s="8"/>
      <c r="DE95" s="8"/>
      <c r="DF95" s="8"/>
      <c r="DG95" s="8"/>
      <c r="DH95" s="15"/>
      <c r="DI95" s="8"/>
      <c r="DJ95" s="8"/>
      <c r="DK95" s="8"/>
      <c r="DL95" s="8"/>
      <c r="DM95" s="10"/>
      <c r="DN95" s="29"/>
      <c r="DO95" s="8"/>
      <c r="DP95" s="4"/>
      <c r="DQ95" s="121"/>
      <c r="DR95" s="6"/>
      <c r="DS95" s="6"/>
      <c r="DT95" s="8"/>
      <c r="DU95" s="8"/>
      <c r="DV95" s="8" t="s">
        <v>55</v>
      </c>
      <c r="DW95" s="8"/>
      <c r="DX95" s="15"/>
      <c r="DY95" s="8">
        <v>28.928999999999998</v>
      </c>
      <c r="DZ95" s="8">
        <v>37.118000000000002</v>
      </c>
      <c r="EA95" s="8" t="s">
        <v>32</v>
      </c>
      <c r="EB95" s="12" t="s">
        <v>189</v>
      </c>
      <c r="EC95" s="10"/>
      <c r="ED95" s="29">
        <f t="shared" si="262"/>
        <v>28.928999999999998</v>
      </c>
      <c r="EE95" s="8"/>
      <c r="EF95" s="4"/>
      <c r="EG95" s="122">
        <f t="shared" si="263"/>
        <v>0</v>
      </c>
      <c r="EH95" s="6"/>
      <c r="EI95" s="6"/>
      <c r="EJ95" s="11">
        <f t="shared" si="264"/>
        <v>0</v>
      </c>
      <c r="EK95" s="11">
        <f t="shared" si="265"/>
        <v>0</v>
      </c>
      <c r="EL95" s="8" t="s">
        <v>55</v>
      </c>
      <c r="EM95" s="11">
        <f t="shared" si="266"/>
        <v>0</v>
      </c>
      <c r="EN95" s="15">
        <f t="shared" si="267"/>
        <v>0</v>
      </c>
      <c r="EO95" s="8"/>
      <c r="EP95" s="8"/>
      <c r="EQ95" s="8" t="s">
        <v>32</v>
      </c>
      <c r="ER95" s="8" t="s">
        <v>214</v>
      </c>
      <c r="ES95" s="10"/>
      <c r="ET95" s="29">
        <f t="shared" si="268"/>
        <v>28.928999999999998</v>
      </c>
      <c r="EU95" s="2"/>
      <c r="EV95" s="2"/>
      <c r="EW95" s="127"/>
      <c r="FA95" s="116"/>
      <c r="FB95" s="118"/>
      <c r="FC95" s="116"/>
      <c r="FD95" s="116"/>
      <c r="FE95" s="116"/>
      <c r="FF95" s="116"/>
      <c r="FG95" s="116"/>
      <c r="FH95" s="116"/>
      <c r="FI95" s="116"/>
      <c r="FJ95" s="116"/>
      <c r="FK95" s="116"/>
      <c r="FL95" s="116"/>
      <c r="FM95" s="36"/>
    </row>
    <row r="96" spans="1:169" s="23" customFormat="1" x14ac:dyDescent="0.3">
      <c r="B96" s="32">
        <v>15</v>
      </c>
      <c r="C96" s="25"/>
      <c r="D96" s="3"/>
      <c r="E96" s="3"/>
      <c r="F96" s="14"/>
      <c r="G96" s="14"/>
      <c r="H96" s="11"/>
      <c r="I96" s="122"/>
      <c r="J96" s="7"/>
      <c r="K96" s="7"/>
      <c r="L96" s="5"/>
      <c r="M96" s="5"/>
      <c r="N96" s="7"/>
      <c r="O96" s="5"/>
      <c r="P96" s="11"/>
      <c r="Q96" s="14"/>
      <c r="R96" s="14"/>
      <c r="S96" s="8"/>
      <c r="T96" s="8"/>
      <c r="U96" s="10"/>
      <c r="V96" s="29">
        <f t="shared" si="186"/>
        <v>0</v>
      </c>
      <c r="W96" s="14"/>
      <c r="X96" s="11"/>
      <c r="Y96" s="5"/>
      <c r="Z96" s="7"/>
      <c r="AA96" s="7"/>
      <c r="AB96" s="5"/>
      <c r="AC96" s="5"/>
      <c r="AD96" s="7"/>
      <c r="AE96" s="5"/>
      <c r="AF96" s="11"/>
      <c r="AG96" s="14"/>
      <c r="AH96" s="14"/>
      <c r="AI96" s="8"/>
      <c r="AJ96" s="8"/>
      <c r="AK96" s="10"/>
      <c r="AL96" s="29">
        <f t="shared" si="48"/>
        <v>0</v>
      </c>
      <c r="AM96" s="14"/>
      <c r="AN96" s="11"/>
      <c r="AO96" s="122"/>
      <c r="AP96" s="7"/>
      <c r="AQ96" s="7"/>
      <c r="AR96" s="5"/>
      <c r="AS96" s="5"/>
      <c r="AT96" s="7"/>
      <c r="AU96" s="5"/>
      <c r="AV96" s="11"/>
      <c r="AW96" s="14"/>
      <c r="AX96" s="14"/>
      <c r="AY96" s="8"/>
      <c r="AZ96" s="8"/>
      <c r="BA96" s="10"/>
      <c r="BB96" s="29">
        <f t="shared" ref="BB96:BB102" si="270">MIN(AL96,AM96,AW96,AX96)</f>
        <v>0</v>
      </c>
      <c r="BC96" s="14"/>
      <c r="BD96" s="11"/>
      <c r="BE96" s="122"/>
      <c r="BF96" s="7"/>
      <c r="BG96" s="7"/>
      <c r="BH96" s="5"/>
      <c r="BI96" s="5"/>
      <c r="BJ96" s="7"/>
      <c r="BK96" s="5"/>
      <c r="BL96" s="11"/>
      <c r="BM96" s="14"/>
      <c r="BN96" s="14"/>
      <c r="BO96" s="8"/>
      <c r="BP96" s="8"/>
      <c r="BQ96" s="10"/>
      <c r="BR96" s="29">
        <f t="shared" si="223"/>
        <v>0</v>
      </c>
      <c r="BS96" s="14"/>
      <c r="BT96" s="11"/>
      <c r="BU96" s="122"/>
      <c r="BV96" s="7"/>
      <c r="BW96" s="7"/>
      <c r="BX96" s="5"/>
      <c r="BY96" s="5"/>
      <c r="BZ96" s="7"/>
      <c r="CA96" s="5"/>
      <c r="CB96" s="11"/>
      <c r="CC96" s="14"/>
      <c r="CD96" s="14"/>
      <c r="CE96" s="8"/>
      <c r="CF96" s="8"/>
      <c r="CG96" s="10"/>
      <c r="CH96" s="29">
        <f t="shared" si="132"/>
        <v>0</v>
      </c>
      <c r="CI96" s="14"/>
      <c r="CJ96" s="11"/>
      <c r="CK96" s="5"/>
      <c r="CL96" s="7"/>
      <c r="CM96" s="7"/>
      <c r="CN96" s="5"/>
      <c r="CO96" s="5"/>
      <c r="CP96" s="7"/>
      <c r="CQ96" s="5"/>
      <c r="CR96" s="11"/>
      <c r="CS96" s="14"/>
      <c r="CT96" s="14"/>
      <c r="CU96" s="8"/>
      <c r="CV96" s="8"/>
      <c r="CW96" s="10"/>
      <c r="CX96" s="29">
        <f t="shared" si="134"/>
        <v>0</v>
      </c>
      <c r="CY96" s="14"/>
      <c r="CZ96" s="11"/>
      <c r="DA96" s="5"/>
      <c r="DB96" s="7"/>
      <c r="DC96" s="7"/>
      <c r="DD96" s="5"/>
      <c r="DE96" s="5"/>
      <c r="DF96" s="7"/>
      <c r="DG96" s="5"/>
      <c r="DH96" s="11"/>
      <c r="DI96" s="14"/>
      <c r="DJ96" s="14"/>
      <c r="DK96" s="8"/>
      <c r="DL96" s="8"/>
      <c r="DM96" s="10"/>
      <c r="DN96" s="29">
        <f t="shared" si="136"/>
        <v>0</v>
      </c>
      <c r="DO96" s="14"/>
      <c r="DP96" s="11"/>
      <c r="DQ96" s="122"/>
      <c r="DR96" s="7"/>
      <c r="DS96" s="7"/>
      <c r="DT96" s="5"/>
      <c r="DU96" s="5"/>
      <c r="DV96" s="7"/>
      <c r="DW96" s="5"/>
      <c r="DX96" s="11"/>
      <c r="DY96" s="14"/>
      <c r="DZ96" s="14"/>
      <c r="EA96" s="8"/>
      <c r="EB96" s="8"/>
      <c r="EC96" s="10"/>
      <c r="ED96" s="29">
        <f t="shared" si="224"/>
        <v>0</v>
      </c>
      <c r="EE96" s="14"/>
      <c r="EF96" s="11"/>
      <c r="EG96" s="122"/>
      <c r="EH96" s="7"/>
      <c r="EI96" s="7"/>
      <c r="EJ96" s="5"/>
      <c r="EK96" s="5"/>
      <c r="EL96" s="7"/>
      <c r="EM96" s="5"/>
      <c r="EN96" s="11"/>
      <c r="EO96" s="14"/>
      <c r="EP96" s="14"/>
      <c r="EQ96" s="8"/>
      <c r="ER96" s="8"/>
      <c r="ES96" s="10"/>
      <c r="ET96" s="29">
        <f t="shared" ref="ET96:ET108" si="271">MIN(ED96,EE96,EO96,EP96)</f>
        <v>0</v>
      </c>
      <c r="EU96" s="2"/>
      <c r="EV96" s="2"/>
      <c r="FA96" s="116"/>
      <c r="FB96" s="116"/>
      <c r="FC96" s="116"/>
      <c r="FD96" s="116"/>
      <c r="FE96" s="116"/>
      <c r="FF96" s="116"/>
      <c r="FG96" s="116"/>
      <c r="FH96" s="116"/>
      <c r="FI96" s="116"/>
      <c r="FJ96" s="116"/>
      <c r="FK96" s="116"/>
      <c r="FL96" s="116"/>
      <c r="FM96" s="36"/>
    </row>
    <row r="97" spans="1:169" s="23" customFormat="1" x14ac:dyDescent="0.3">
      <c r="A97" s="31"/>
      <c r="B97" s="33" t="s">
        <v>41</v>
      </c>
      <c r="C97" s="34"/>
      <c r="D97" s="35"/>
      <c r="E97" s="35"/>
      <c r="F97" s="29"/>
      <c r="G97" s="27"/>
      <c r="H97" s="15"/>
      <c r="I97" s="121"/>
      <c r="J97" s="27"/>
      <c r="K97" s="27"/>
      <c r="L97" s="27"/>
      <c r="M97" s="27"/>
      <c r="N97" s="27"/>
      <c r="O97" s="27"/>
      <c r="P97" s="15"/>
      <c r="Q97" s="27"/>
      <c r="R97" s="27"/>
      <c r="S97" s="27"/>
      <c r="T97" s="27"/>
      <c r="U97" s="19"/>
      <c r="V97" s="29">
        <f t="shared" ref="V97:V102" si="272">MIN(F97,G97,Q97,R97)</f>
        <v>0</v>
      </c>
      <c r="W97" s="27"/>
      <c r="X97" s="15"/>
      <c r="Y97" s="27"/>
      <c r="Z97" s="27"/>
      <c r="AA97" s="27"/>
      <c r="AB97" s="27"/>
      <c r="AC97" s="27"/>
      <c r="AD97" s="27"/>
      <c r="AE97" s="27"/>
      <c r="AF97" s="15"/>
      <c r="AG97" s="27"/>
      <c r="AH97" s="27"/>
      <c r="AI97" s="27"/>
      <c r="AJ97" s="27"/>
      <c r="AK97" s="19"/>
      <c r="AL97" s="29">
        <f t="shared" ref="AL97:AL102" si="273">MIN(V97,W97,AG97,AH97)</f>
        <v>0</v>
      </c>
      <c r="AM97" s="27"/>
      <c r="AN97" s="15"/>
      <c r="AO97" s="121"/>
      <c r="AP97" s="27"/>
      <c r="AQ97" s="27"/>
      <c r="AR97" s="27"/>
      <c r="AS97" s="27"/>
      <c r="AT97" s="27"/>
      <c r="AU97" s="27"/>
      <c r="AV97" s="15"/>
      <c r="AW97" s="27"/>
      <c r="AX97" s="27"/>
      <c r="AY97" s="27"/>
      <c r="AZ97" s="27"/>
      <c r="BA97" s="19"/>
      <c r="BB97" s="29">
        <f t="shared" si="270"/>
        <v>0</v>
      </c>
      <c r="BC97" s="27"/>
      <c r="BD97" s="15"/>
      <c r="BE97" s="121"/>
      <c r="BF97" s="27"/>
      <c r="BG97" s="27"/>
      <c r="BH97" s="27"/>
      <c r="BI97" s="27"/>
      <c r="BJ97" s="27"/>
      <c r="BK97" s="27"/>
      <c r="BL97" s="15"/>
      <c r="BM97" s="27"/>
      <c r="BN97" s="27"/>
      <c r="BO97" s="27"/>
      <c r="BP97" s="27"/>
      <c r="BQ97" s="19"/>
      <c r="BR97" s="29">
        <f t="shared" si="223"/>
        <v>0</v>
      </c>
      <c r="BS97" s="27"/>
      <c r="BT97" s="15"/>
      <c r="BU97" s="121"/>
      <c r="BV97" s="27"/>
      <c r="BW97" s="27"/>
      <c r="BX97" s="27"/>
      <c r="BY97" s="27"/>
      <c r="BZ97" s="27"/>
      <c r="CA97" s="27"/>
      <c r="CB97" s="15"/>
      <c r="CC97" s="27"/>
      <c r="CD97" s="27"/>
      <c r="CE97" s="27"/>
      <c r="CF97" s="27"/>
      <c r="CG97" s="19"/>
      <c r="CH97" s="29">
        <f t="shared" si="132"/>
        <v>0</v>
      </c>
      <c r="CI97" s="27"/>
      <c r="CJ97" s="15"/>
      <c r="CK97" s="27"/>
      <c r="CL97" s="27"/>
      <c r="CM97" s="27"/>
      <c r="CN97" s="27"/>
      <c r="CO97" s="27"/>
      <c r="CP97" s="27"/>
      <c r="CQ97" s="27"/>
      <c r="CR97" s="15"/>
      <c r="CS97" s="27"/>
      <c r="CT97" s="27"/>
      <c r="CU97" s="27"/>
      <c r="CV97" s="27"/>
      <c r="CW97" s="19"/>
      <c r="CX97" s="29">
        <f t="shared" si="134"/>
        <v>0</v>
      </c>
      <c r="CY97" s="27"/>
      <c r="CZ97" s="15"/>
      <c r="DA97" s="27"/>
      <c r="DB97" s="27"/>
      <c r="DC97" s="27"/>
      <c r="DD97" s="27"/>
      <c r="DE97" s="27"/>
      <c r="DF97" s="27"/>
      <c r="DG97" s="27"/>
      <c r="DH97" s="15"/>
      <c r="DI97" s="27"/>
      <c r="DJ97" s="27"/>
      <c r="DK97" s="27"/>
      <c r="DL97" s="27"/>
      <c r="DM97" s="19"/>
      <c r="DN97" s="29">
        <f t="shared" si="136"/>
        <v>0</v>
      </c>
      <c r="DO97" s="27"/>
      <c r="DP97" s="15"/>
      <c r="DQ97" s="121"/>
      <c r="DR97" s="27"/>
      <c r="DS97" s="27"/>
      <c r="DT97" s="27"/>
      <c r="DU97" s="27"/>
      <c r="DV97" s="27"/>
      <c r="DW97" s="27"/>
      <c r="DX97" s="15"/>
      <c r="DY97" s="27"/>
      <c r="DZ97" s="27"/>
      <c r="EA97" s="27"/>
      <c r="EB97" s="27"/>
      <c r="EC97" s="19"/>
      <c r="ED97" s="29">
        <f t="shared" si="224"/>
        <v>0</v>
      </c>
      <c r="EE97" s="27"/>
      <c r="EF97" s="15"/>
      <c r="EG97" s="121"/>
      <c r="EH97" s="27"/>
      <c r="EI97" s="27"/>
      <c r="EJ97" s="27"/>
      <c r="EK97" s="27"/>
      <c r="EL97" s="27"/>
      <c r="EM97" s="27"/>
      <c r="EN97" s="15"/>
      <c r="EO97" s="27"/>
      <c r="EP97" s="27"/>
      <c r="EQ97" s="27"/>
      <c r="ER97" s="27"/>
      <c r="ES97" s="19"/>
      <c r="ET97" s="29">
        <f t="shared" si="271"/>
        <v>0</v>
      </c>
      <c r="EU97" s="2"/>
      <c r="EV97" s="2"/>
      <c r="FA97" s="116"/>
      <c r="FB97" s="116"/>
      <c r="FC97" s="116"/>
      <c r="FD97" s="116"/>
      <c r="FE97" s="116"/>
      <c r="FF97" s="116"/>
      <c r="FG97" s="116"/>
      <c r="FH97" s="116"/>
      <c r="FI97" s="116"/>
      <c r="FJ97" s="116"/>
      <c r="FK97" s="116"/>
      <c r="FL97" s="116"/>
      <c r="FM97" s="36"/>
    </row>
    <row r="98" spans="1:169" s="23" customFormat="1" x14ac:dyDescent="0.3">
      <c r="A98" s="20">
        <v>1</v>
      </c>
      <c r="B98" s="1" t="s">
        <v>174</v>
      </c>
      <c r="C98" s="2">
        <v>16509</v>
      </c>
      <c r="D98" s="9">
        <v>45</v>
      </c>
      <c r="E98" s="9" t="s">
        <v>175</v>
      </c>
      <c r="F98" s="14"/>
      <c r="G98" s="28"/>
      <c r="H98" s="11"/>
      <c r="I98" s="121"/>
      <c r="J98" s="8"/>
      <c r="K98" s="8"/>
      <c r="L98" s="8"/>
      <c r="M98" s="8"/>
      <c r="N98" s="8"/>
      <c r="O98" s="8"/>
      <c r="P98" s="15"/>
      <c r="Q98" s="8"/>
      <c r="R98" s="8"/>
      <c r="S98" s="8"/>
      <c r="T98" s="12"/>
      <c r="U98" s="10"/>
      <c r="V98" s="29"/>
      <c r="W98" s="28"/>
      <c r="X98" s="11"/>
      <c r="Y98" s="8"/>
      <c r="Z98" s="8"/>
      <c r="AA98" s="8"/>
      <c r="AB98" s="8"/>
      <c r="AC98" s="8"/>
      <c r="AD98" s="8"/>
      <c r="AE98" s="8"/>
      <c r="AF98" s="15"/>
      <c r="AG98" s="8"/>
      <c r="AH98" s="8"/>
      <c r="AI98" s="8"/>
      <c r="AJ98" s="8"/>
      <c r="AK98" s="10"/>
      <c r="AL98" s="29"/>
      <c r="AM98" s="28"/>
      <c r="AN98" s="4"/>
      <c r="AO98" s="121"/>
      <c r="AP98" s="6"/>
      <c r="AQ98" s="6"/>
      <c r="AR98" s="8"/>
      <c r="AS98" s="8"/>
      <c r="AT98" s="8"/>
      <c r="AU98" s="8"/>
      <c r="AV98" s="15"/>
      <c r="AW98" s="8"/>
      <c r="AX98" s="8"/>
      <c r="AY98" s="8"/>
      <c r="AZ98" s="8"/>
      <c r="BA98" s="10"/>
      <c r="BB98" s="29"/>
      <c r="BC98" s="28">
        <v>22.338000000000001</v>
      </c>
      <c r="BD98" s="4"/>
      <c r="BE98" s="121"/>
      <c r="BF98" s="6"/>
      <c r="BG98" s="6"/>
      <c r="BH98" s="8"/>
      <c r="BI98" s="8"/>
      <c r="BJ98" s="8" t="s">
        <v>55</v>
      </c>
      <c r="BK98" s="8"/>
      <c r="BL98" s="15"/>
      <c r="BM98" s="8">
        <v>23.170999999999999</v>
      </c>
      <c r="BN98" s="8"/>
      <c r="BO98" s="8" t="s">
        <v>55</v>
      </c>
      <c r="BP98" s="12" t="s">
        <v>158</v>
      </c>
      <c r="BQ98" s="12"/>
      <c r="BR98" s="29">
        <f t="shared" si="223"/>
        <v>22.338000000000001</v>
      </c>
      <c r="BS98" s="28"/>
      <c r="BT98" s="4"/>
      <c r="BU98" s="121"/>
      <c r="BV98" s="6"/>
      <c r="BW98" s="6"/>
      <c r="BX98" s="8"/>
      <c r="BY98" s="8"/>
      <c r="BZ98" s="8" t="s">
        <v>55</v>
      </c>
      <c r="CA98" s="8"/>
      <c r="CB98" s="15"/>
      <c r="CC98" s="8"/>
      <c r="CD98" s="8"/>
      <c r="CE98" s="8" t="s">
        <v>55</v>
      </c>
      <c r="CF98" s="8" t="s">
        <v>158</v>
      </c>
      <c r="CG98" s="10"/>
      <c r="CH98" s="29">
        <f t="shared" si="132"/>
        <v>22.338000000000001</v>
      </c>
      <c r="CI98" s="28"/>
      <c r="CJ98" s="4"/>
      <c r="CK98" s="8"/>
      <c r="CL98" s="6"/>
      <c r="CM98" s="6"/>
      <c r="CN98" s="8"/>
      <c r="CO98" s="8"/>
      <c r="CP98" s="8" t="s">
        <v>55</v>
      </c>
      <c r="CQ98" s="8"/>
      <c r="CR98" s="15"/>
      <c r="CS98" s="8"/>
      <c r="CT98" s="8"/>
      <c r="CU98" s="8" t="s">
        <v>55</v>
      </c>
      <c r="CV98" s="8" t="s">
        <v>158</v>
      </c>
      <c r="CW98" s="10"/>
      <c r="CX98" s="29">
        <f t="shared" si="134"/>
        <v>22.338000000000001</v>
      </c>
      <c r="CY98" s="28"/>
      <c r="CZ98" s="4"/>
      <c r="DA98" s="8"/>
      <c r="DB98" s="6"/>
      <c r="DC98" s="6"/>
      <c r="DD98" s="8"/>
      <c r="DE98" s="8"/>
      <c r="DF98" s="8" t="s">
        <v>55</v>
      </c>
      <c r="DG98" s="8"/>
      <c r="DH98" s="15"/>
      <c r="DI98" s="8"/>
      <c r="DJ98" s="8"/>
      <c r="DK98" s="8" t="s">
        <v>55</v>
      </c>
      <c r="DL98" s="8" t="s">
        <v>158</v>
      </c>
      <c r="DM98" s="10"/>
      <c r="DN98" s="29">
        <f t="shared" si="136"/>
        <v>22.338000000000001</v>
      </c>
      <c r="DO98" s="28"/>
      <c r="DP98" s="4"/>
      <c r="DQ98" s="121"/>
      <c r="DR98" s="6"/>
      <c r="DS98" s="6"/>
      <c r="DT98" s="8"/>
      <c r="DU98" s="8"/>
      <c r="DV98" s="8" t="s">
        <v>55</v>
      </c>
      <c r="DW98" s="8"/>
      <c r="DX98" s="15"/>
      <c r="DY98" s="8"/>
      <c r="DZ98" s="8"/>
      <c r="EA98" s="8" t="s">
        <v>55</v>
      </c>
      <c r="EB98" s="8" t="s">
        <v>158</v>
      </c>
      <c r="EC98" s="10"/>
      <c r="ED98" s="29">
        <f t="shared" si="224"/>
        <v>22.338000000000001</v>
      </c>
      <c r="EE98" s="28"/>
      <c r="EF98" s="4"/>
      <c r="EG98" s="121"/>
      <c r="EH98" s="6"/>
      <c r="EI98" s="6"/>
      <c r="EJ98" s="8"/>
      <c r="EK98" s="8"/>
      <c r="EL98" s="8" t="s">
        <v>55</v>
      </c>
      <c r="EM98" s="8"/>
      <c r="EN98" s="15"/>
      <c r="EO98" s="8"/>
      <c r="EP98" s="8"/>
      <c r="EQ98" s="8" t="s">
        <v>55</v>
      </c>
      <c r="ER98" s="8" t="s">
        <v>158</v>
      </c>
      <c r="ES98" s="10"/>
      <c r="ET98" s="29">
        <f t="shared" si="271"/>
        <v>22.338000000000001</v>
      </c>
      <c r="EU98" s="2"/>
      <c r="EV98" s="2"/>
      <c r="FA98" s="116"/>
      <c r="FB98" s="116"/>
      <c r="FC98" s="116"/>
      <c r="FD98" s="116"/>
      <c r="FE98" s="116"/>
      <c r="FF98" s="116"/>
      <c r="FG98" s="116"/>
      <c r="FH98" s="116"/>
      <c r="FI98" s="116"/>
      <c r="FJ98" s="116"/>
      <c r="FK98" s="116"/>
      <c r="FL98" s="116"/>
      <c r="FM98" s="36"/>
    </row>
    <row r="99" spans="1:169" s="23" customFormat="1" x14ac:dyDescent="0.3">
      <c r="A99" s="20">
        <v>2</v>
      </c>
      <c r="B99" s="1" t="s">
        <v>178</v>
      </c>
      <c r="C99" s="2">
        <v>19602</v>
      </c>
      <c r="D99" s="9">
        <v>107</v>
      </c>
      <c r="E99" s="9" t="s">
        <v>179</v>
      </c>
      <c r="F99" s="14"/>
      <c r="G99" s="28"/>
      <c r="H99" s="11"/>
      <c r="I99" s="121"/>
      <c r="J99" s="8"/>
      <c r="K99" s="8"/>
      <c r="L99" s="8"/>
      <c r="M99" s="8"/>
      <c r="N99" s="8"/>
      <c r="O99" s="8"/>
      <c r="P99" s="15"/>
      <c r="Q99" s="8"/>
      <c r="R99" s="8"/>
      <c r="S99" s="8"/>
      <c r="T99" s="12"/>
      <c r="U99" s="10"/>
      <c r="V99" s="29"/>
      <c r="W99" s="28"/>
      <c r="X99" s="11"/>
      <c r="Y99" s="8"/>
      <c r="Z99" s="8"/>
      <c r="AA99" s="8"/>
      <c r="AB99" s="8"/>
      <c r="AC99" s="8"/>
      <c r="AD99" s="8"/>
      <c r="AE99" s="8"/>
      <c r="AF99" s="15"/>
      <c r="AG99" s="8"/>
      <c r="AH99" s="8"/>
      <c r="AI99" s="8"/>
      <c r="AJ99" s="8"/>
      <c r="AK99" s="10"/>
      <c r="AL99" s="29"/>
      <c r="AM99" s="28"/>
      <c r="AN99" s="4"/>
      <c r="AO99" s="121"/>
      <c r="AP99" s="6"/>
      <c r="AQ99" s="6"/>
      <c r="AR99" s="8"/>
      <c r="AS99" s="8"/>
      <c r="AT99" s="8"/>
      <c r="AU99" s="8"/>
      <c r="AV99" s="15"/>
      <c r="AW99" s="8"/>
      <c r="AX99" s="8"/>
      <c r="AY99" s="8"/>
      <c r="AZ99" s="8"/>
      <c r="BA99" s="10"/>
      <c r="BB99" s="29"/>
      <c r="BC99" s="28">
        <v>26.44</v>
      </c>
      <c r="BD99" s="4"/>
      <c r="BE99" s="121"/>
      <c r="BF99" s="6"/>
      <c r="BG99" s="6"/>
      <c r="BH99" s="8"/>
      <c r="BI99" s="8"/>
      <c r="BJ99" s="8" t="s">
        <v>55</v>
      </c>
      <c r="BK99" s="8"/>
      <c r="BL99" s="15"/>
      <c r="BM99" s="8">
        <v>26.623000000000001</v>
      </c>
      <c r="BN99" s="8"/>
      <c r="BO99" s="8" t="s">
        <v>55</v>
      </c>
      <c r="BP99" s="12" t="s">
        <v>28</v>
      </c>
      <c r="BQ99" s="12"/>
      <c r="BR99" s="29">
        <f t="shared" ref="BR99" si="274">MIN(BB99,BC99,BM99,BN99)</f>
        <v>26.44</v>
      </c>
      <c r="BS99" s="28"/>
      <c r="BT99" s="4"/>
      <c r="BU99" s="121"/>
      <c r="BV99" s="6"/>
      <c r="BW99" s="6"/>
      <c r="BX99" s="8"/>
      <c r="BY99" s="8"/>
      <c r="BZ99" s="8" t="s">
        <v>55</v>
      </c>
      <c r="CA99" s="8"/>
      <c r="CB99" s="15"/>
      <c r="CC99" s="8"/>
      <c r="CD99" s="8"/>
      <c r="CE99" s="8" t="s">
        <v>55</v>
      </c>
      <c r="CF99" s="8" t="s">
        <v>28</v>
      </c>
      <c r="CG99" s="10"/>
      <c r="CH99" s="29">
        <f t="shared" si="132"/>
        <v>26.44</v>
      </c>
      <c r="CI99" s="28"/>
      <c r="CJ99" s="4"/>
      <c r="CK99" s="8"/>
      <c r="CL99" s="6"/>
      <c r="CM99" s="6"/>
      <c r="CN99" s="8"/>
      <c r="CO99" s="8"/>
      <c r="CP99" s="8" t="s">
        <v>55</v>
      </c>
      <c r="CQ99" s="8"/>
      <c r="CR99" s="15"/>
      <c r="CS99" s="8"/>
      <c r="CT99" s="8"/>
      <c r="CU99" s="8" t="s">
        <v>55</v>
      </c>
      <c r="CV99" s="8" t="s">
        <v>28</v>
      </c>
      <c r="CW99" s="10"/>
      <c r="CX99" s="29">
        <f t="shared" si="134"/>
        <v>26.44</v>
      </c>
      <c r="CY99" s="28"/>
      <c r="CZ99" s="4"/>
      <c r="DA99" s="8"/>
      <c r="DB99" s="6"/>
      <c r="DC99" s="6"/>
      <c r="DD99" s="8"/>
      <c r="DE99" s="8"/>
      <c r="DF99" s="8" t="s">
        <v>55</v>
      </c>
      <c r="DG99" s="8"/>
      <c r="DH99" s="15"/>
      <c r="DI99" s="8"/>
      <c r="DJ99" s="8"/>
      <c r="DK99" s="8" t="s">
        <v>55</v>
      </c>
      <c r="DL99" s="8" t="s">
        <v>28</v>
      </c>
      <c r="DM99" s="10"/>
      <c r="DN99" s="29">
        <f t="shared" si="136"/>
        <v>26.44</v>
      </c>
      <c r="DO99" s="28"/>
      <c r="DP99" s="4"/>
      <c r="DQ99" s="121"/>
      <c r="DR99" s="6"/>
      <c r="DS99" s="6"/>
      <c r="DT99" s="8"/>
      <c r="DU99" s="8"/>
      <c r="DV99" s="8" t="s">
        <v>55</v>
      </c>
      <c r="DW99" s="8"/>
      <c r="DX99" s="15"/>
      <c r="DY99" s="8"/>
      <c r="DZ99" s="8"/>
      <c r="EA99" s="8" t="s">
        <v>55</v>
      </c>
      <c r="EB99" s="8" t="s">
        <v>28</v>
      </c>
      <c r="EC99" s="10"/>
      <c r="ED99" s="29">
        <f t="shared" si="224"/>
        <v>26.44</v>
      </c>
      <c r="EE99" s="28"/>
      <c r="EF99" s="4"/>
      <c r="EG99" s="121"/>
      <c r="EH99" s="6"/>
      <c r="EI99" s="6"/>
      <c r="EJ99" s="8"/>
      <c r="EK99" s="8"/>
      <c r="EL99" s="8" t="s">
        <v>55</v>
      </c>
      <c r="EM99" s="8"/>
      <c r="EN99" s="15"/>
      <c r="EO99" s="8"/>
      <c r="EP99" s="8"/>
      <c r="EQ99" s="8" t="s">
        <v>55</v>
      </c>
      <c r="ER99" s="8" t="s">
        <v>28</v>
      </c>
      <c r="ES99" s="10"/>
      <c r="ET99" s="29">
        <f t="shared" si="271"/>
        <v>26.44</v>
      </c>
      <c r="EU99" s="2"/>
      <c r="EV99" s="2"/>
      <c r="FA99" s="116"/>
      <c r="FB99" s="116"/>
      <c r="FC99" s="116"/>
      <c r="FD99" s="116"/>
      <c r="FE99" s="116"/>
      <c r="FF99" s="116"/>
      <c r="FG99" s="116"/>
      <c r="FH99" s="116"/>
      <c r="FI99" s="116"/>
      <c r="FJ99" s="116"/>
      <c r="FK99" s="116"/>
      <c r="FL99" s="116"/>
      <c r="FM99" s="36"/>
    </row>
    <row r="100" spans="1:169" s="23" customFormat="1" x14ac:dyDescent="0.3">
      <c r="A100" s="20">
        <v>3</v>
      </c>
      <c r="B100" s="1" t="s">
        <v>162</v>
      </c>
      <c r="C100" s="2">
        <v>12467</v>
      </c>
      <c r="D100" s="9">
        <v>20</v>
      </c>
      <c r="E100" s="9" t="s">
        <v>163</v>
      </c>
      <c r="F100" s="14"/>
      <c r="G100" s="28"/>
      <c r="H100" s="11"/>
      <c r="I100" s="121"/>
      <c r="J100" s="8"/>
      <c r="K100" s="8"/>
      <c r="L100" s="8"/>
      <c r="M100" s="8"/>
      <c r="N100" s="8"/>
      <c r="O100" s="8"/>
      <c r="P100" s="15"/>
      <c r="Q100" s="8"/>
      <c r="R100" s="8"/>
      <c r="S100" s="8"/>
      <c r="T100" s="8"/>
      <c r="U100" s="10"/>
      <c r="V100" s="29"/>
      <c r="W100" s="28"/>
      <c r="X100" s="11"/>
      <c r="Y100" s="8"/>
      <c r="Z100" s="8"/>
      <c r="AA100" s="8"/>
      <c r="AB100" s="8"/>
      <c r="AC100" s="8"/>
      <c r="AD100" s="8"/>
      <c r="AE100" s="8"/>
      <c r="AF100" s="15"/>
      <c r="AG100" s="8"/>
      <c r="AH100" s="8"/>
      <c r="AI100" s="8"/>
      <c r="AJ100" s="8"/>
      <c r="AK100" s="10"/>
      <c r="AL100" s="29"/>
      <c r="AM100" s="28">
        <v>21.667999999999999</v>
      </c>
      <c r="AN100" s="4"/>
      <c r="AO100" s="121"/>
      <c r="AP100" s="6"/>
      <c r="AQ100" s="6"/>
      <c r="AR100" s="8"/>
      <c r="AS100" s="8"/>
      <c r="AT100" s="8"/>
      <c r="AU100" s="8"/>
      <c r="AV100" s="15"/>
      <c r="AW100" s="8"/>
      <c r="AX100" s="8"/>
      <c r="AY100" s="8"/>
      <c r="AZ100" s="8"/>
      <c r="BA100" s="10"/>
      <c r="BB100" s="29"/>
      <c r="BC100" s="28"/>
      <c r="BD100" s="4"/>
      <c r="BE100" s="121"/>
      <c r="BF100" s="6"/>
      <c r="BG100" s="6"/>
      <c r="BH100" s="8"/>
      <c r="BI100" s="8"/>
      <c r="BJ100" s="8" t="s">
        <v>55</v>
      </c>
      <c r="BK100" s="8"/>
      <c r="BL100" s="15"/>
      <c r="BM100" s="8"/>
      <c r="BN100" s="8"/>
      <c r="BO100" s="8" t="s">
        <v>55</v>
      </c>
      <c r="BP100" s="8"/>
      <c r="BQ100" s="10"/>
      <c r="BR100" s="29">
        <f t="shared" si="223"/>
        <v>0</v>
      </c>
      <c r="BS100" s="28"/>
      <c r="BT100" s="4"/>
      <c r="BU100" s="121"/>
      <c r="BV100" s="6"/>
      <c r="BW100" s="6"/>
      <c r="BX100" s="8"/>
      <c r="BY100" s="8"/>
      <c r="BZ100" s="8" t="s">
        <v>55</v>
      </c>
      <c r="CA100" s="8"/>
      <c r="CB100" s="15"/>
      <c r="CC100" s="8"/>
      <c r="CD100" s="8"/>
      <c r="CE100" s="8" t="s">
        <v>55</v>
      </c>
      <c r="CF100" s="8"/>
      <c r="CG100" s="10"/>
      <c r="CH100" s="29">
        <f t="shared" si="132"/>
        <v>0</v>
      </c>
      <c r="CI100" s="28"/>
      <c r="CJ100" s="4"/>
      <c r="CK100" s="8"/>
      <c r="CL100" s="6"/>
      <c r="CM100" s="6"/>
      <c r="CN100" s="8"/>
      <c r="CO100" s="8"/>
      <c r="CP100" s="8" t="s">
        <v>55</v>
      </c>
      <c r="CQ100" s="8"/>
      <c r="CR100" s="15"/>
      <c r="CS100" s="8"/>
      <c r="CT100" s="8"/>
      <c r="CU100" s="8" t="s">
        <v>55</v>
      </c>
      <c r="CV100" s="8"/>
      <c r="CW100" s="10"/>
      <c r="CX100" s="29">
        <f t="shared" si="134"/>
        <v>0</v>
      </c>
      <c r="CY100" s="28"/>
      <c r="CZ100" s="4"/>
      <c r="DA100" s="8"/>
      <c r="DB100" s="6"/>
      <c r="DC100" s="6"/>
      <c r="DD100" s="8"/>
      <c r="DE100" s="8"/>
      <c r="DF100" s="8" t="s">
        <v>55</v>
      </c>
      <c r="DG100" s="8"/>
      <c r="DH100" s="15"/>
      <c r="DI100" s="8"/>
      <c r="DJ100" s="8"/>
      <c r="DK100" s="8" t="s">
        <v>55</v>
      </c>
      <c r="DL100" s="8"/>
      <c r="DM100" s="10"/>
      <c r="DN100" s="29">
        <f t="shared" si="136"/>
        <v>0</v>
      </c>
      <c r="DO100" s="28"/>
      <c r="DP100" s="4"/>
      <c r="DQ100" s="121"/>
      <c r="DR100" s="6"/>
      <c r="DS100" s="6"/>
      <c r="DT100" s="8"/>
      <c r="DU100" s="8"/>
      <c r="DV100" s="8" t="s">
        <v>55</v>
      </c>
      <c r="DW100" s="8"/>
      <c r="DX100" s="15"/>
      <c r="DY100" s="8"/>
      <c r="DZ100" s="8"/>
      <c r="EA100" s="8" t="s">
        <v>55</v>
      </c>
      <c r="EB100" s="8"/>
      <c r="EC100" s="10"/>
      <c r="ED100" s="29">
        <f t="shared" si="224"/>
        <v>0</v>
      </c>
      <c r="EE100" s="28"/>
      <c r="EF100" s="4"/>
      <c r="EG100" s="121"/>
      <c r="EH100" s="6"/>
      <c r="EI100" s="6"/>
      <c r="EJ100" s="8"/>
      <c r="EK100" s="8"/>
      <c r="EL100" s="8" t="s">
        <v>55</v>
      </c>
      <c r="EM100" s="8"/>
      <c r="EN100" s="15"/>
      <c r="EO100" s="8"/>
      <c r="EP100" s="8"/>
      <c r="EQ100" s="8" t="s">
        <v>55</v>
      </c>
      <c r="ER100" s="8"/>
      <c r="ES100" s="10"/>
      <c r="ET100" s="29">
        <f t="shared" si="271"/>
        <v>0</v>
      </c>
      <c r="EU100" s="2"/>
      <c r="EV100" s="2"/>
      <c r="FA100" s="116"/>
      <c r="FB100" s="116"/>
      <c r="FC100" s="116"/>
      <c r="FD100" s="116"/>
      <c r="FE100" s="116"/>
      <c r="FF100" s="116"/>
      <c r="FG100" s="116"/>
      <c r="FH100" s="116"/>
      <c r="FI100" s="116"/>
      <c r="FJ100" s="116"/>
      <c r="FK100" s="116"/>
      <c r="FL100" s="116"/>
      <c r="FM100" s="36"/>
    </row>
    <row r="101" spans="1:169" s="23" customFormat="1" x14ac:dyDescent="0.3">
      <c r="A101" s="20">
        <v>4</v>
      </c>
      <c r="B101" s="1" t="s">
        <v>197</v>
      </c>
      <c r="C101" s="2">
        <v>4827</v>
      </c>
      <c r="D101" s="9"/>
      <c r="E101" s="9" t="s">
        <v>198</v>
      </c>
      <c r="F101" s="14"/>
      <c r="G101" s="28"/>
      <c r="H101" s="11"/>
      <c r="I101" s="121"/>
      <c r="J101" s="8"/>
      <c r="K101" s="8"/>
      <c r="L101" s="8"/>
      <c r="M101" s="8"/>
      <c r="N101" s="8"/>
      <c r="O101" s="8"/>
      <c r="P101" s="15"/>
      <c r="Q101" s="8"/>
      <c r="R101" s="8"/>
      <c r="S101" s="8"/>
      <c r="T101" s="8"/>
      <c r="U101" s="10"/>
      <c r="V101" s="29"/>
      <c r="W101" s="28"/>
      <c r="X101" s="11"/>
      <c r="Y101" s="8"/>
      <c r="Z101" s="8"/>
      <c r="AA101" s="8"/>
      <c r="AB101" s="8"/>
      <c r="AC101" s="8"/>
      <c r="AD101" s="8"/>
      <c r="AE101" s="8"/>
      <c r="AF101" s="15"/>
      <c r="AG101" s="8"/>
      <c r="AH101" s="8"/>
      <c r="AI101" s="8"/>
      <c r="AJ101" s="8"/>
      <c r="AK101" s="10"/>
      <c r="AL101" s="29"/>
      <c r="AM101" s="28"/>
      <c r="AN101" s="4"/>
      <c r="AO101" s="121"/>
      <c r="AP101" s="6"/>
      <c r="AQ101" s="6"/>
      <c r="AR101" s="8"/>
      <c r="AS101" s="8"/>
      <c r="AT101" s="8"/>
      <c r="AU101" s="8"/>
      <c r="AV101" s="15"/>
      <c r="AW101" s="8"/>
      <c r="AX101" s="8"/>
      <c r="AY101" s="8"/>
      <c r="AZ101" s="8"/>
      <c r="BA101" s="10"/>
      <c r="BB101" s="29"/>
      <c r="BC101" s="28"/>
      <c r="BD101" s="4"/>
      <c r="BE101" s="121"/>
      <c r="BF101" s="6"/>
      <c r="BG101" s="6"/>
      <c r="BH101" s="8"/>
      <c r="BI101" s="8"/>
      <c r="BJ101" s="8"/>
      <c r="BK101" s="8"/>
      <c r="BL101" s="15"/>
      <c r="BM101" s="8"/>
      <c r="BN101" s="8"/>
      <c r="BO101" s="8"/>
      <c r="BP101" s="8"/>
      <c r="BQ101" s="10"/>
      <c r="BR101" s="29"/>
      <c r="BS101" s="28"/>
      <c r="BT101" s="4"/>
      <c r="BU101" s="121"/>
      <c r="BV101" s="6"/>
      <c r="BW101" s="6"/>
      <c r="BX101" s="8"/>
      <c r="BY101" s="8"/>
      <c r="BZ101" s="8"/>
      <c r="CA101" s="8"/>
      <c r="CB101" s="15"/>
      <c r="CC101" s="8"/>
      <c r="CD101" s="28">
        <v>29.6</v>
      </c>
      <c r="CE101" s="8"/>
      <c r="CF101" s="12" t="s">
        <v>47</v>
      </c>
      <c r="CG101" s="10"/>
      <c r="CH101" s="29">
        <f t="shared" si="132"/>
        <v>29.6</v>
      </c>
      <c r="CI101" s="28"/>
      <c r="CJ101" s="4"/>
      <c r="CK101" s="8"/>
      <c r="CL101" s="6"/>
      <c r="CM101" s="6"/>
      <c r="CN101" s="8"/>
      <c r="CO101" s="8"/>
      <c r="CP101" s="8"/>
      <c r="CQ101" s="8"/>
      <c r="CR101" s="15"/>
      <c r="CS101" s="8"/>
      <c r="CT101" s="28"/>
      <c r="CU101" s="8" t="s">
        <v>55</v>
      </c>
      <c r="CV101" s="8" t="s">
        <v>47</v>
      </c>
      <c r="CW101" s="10"/>
      <c r="CX101" s="29">
        <f t="shared" si="134"/>
        <v>29.6</v>
      </c>
      <c r="CY101" s="28"/>
      <c r="CZ101" s="4"/>
      <c r="DA101" s="8"/>
      <c r="DB101" s="6"/>
      <c r="DC101" s="6"/>
      <c r="DD101" s="8"/>
      <c r="DE101" s="8"/>
      <c r="DF101" s="8"/>
      <c r="DG101" s="8"/>
      <c r="DH101" s="15"/>
      <c r="DI101" s="8"/>
      <c r="DJ101" s="28"/>
      <c r="DK101" s="8" t="s">
        <v>55</v>
      </c>
      <c r="DL101" s="8" t="s">
        <v>47</v>
      </c>
      <c r="DM101" s="10"/>
      <c r="DN101" s="29">
        <f t="shared" si="136"/>
        <v>29.6</v>
      </c>
      <c r="DO101" s="28"/>
      <c r="DP101" s="4"/>
      <c r="DQ101" s="121"/>
      <c r="DR101" s="6"/>
      <c r="DS101" s="6"/>
      <c r="DT101" s="8"/>
      <c r="DU101" s="8"/>
      <c r="DV101" s="8" t="s">
        <v>55</v>
      </c>
      <c r="DW101" s="8"/>
      <c r="DX101" s="15"/>
      <c r="DY101" s="8"/>
      <c r="DZ101" s="28"/>
      <c r="EA101" s="8" t="s">
        <v>55</v>
      </c>
      <c r="EB101" s="8" t="s">
        <v>47</v>
      </c>
      <c r="EC101" s="10"/>
      <c r="ED101" s="29">
        <f t="shared" si="224"/>
        <v>29.6</v>
      </c>
      <c r="EE101" s="28"/>
      <c r="EF101" s="4"/>
      <c r="EG101" s="121"/>
      <c r="EH101" s="6"/>
      <c r="EI101" s="6"/>
      <c r="EJ101" s="8"/>
      <c r="EK101" s="8"/>
      <c r="EL101" s="8" t="s">
        <v>55</v>
      </c>
      <c r="EM101" s="8"/>
      <c r="EN101" s="15"/>
      <c r="EO101" s="8"/>
      <c r="EP101" s="28"/>
      <c r="EQ101" s="8" t="s">
        <v>55</v>
      </c>
      <c r="ER101" s="8" t="s">
        <v>47</v>
      </c>
      <c r="ES101" s="10"/>
      <c r="ET101" s="29">
        <f t="shared" si="271"/>
        <v>29.6</v>
      </c>
      <c r="EU101" s="2"/>
      <c r="EV101" s="2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</row>
    <row r="102" spans="1:169" s="23" customFormat="1" x14ac:dyDescent="0.3">
      <c r="A102" s="20">
        <v>5</v>
      </c>
      <c r="B102" s="9" t="s">
        <v>117</v>
      </c>
      <c r="C102" s="79" t="s">
        <v>118</v>
      </c>
      <c r="D102" s="9">
        <v>150</v>
      </c>
      <c r="E102" s="9" t="s">
        <v>67</v>
      </c>
      <c r="F102" s="14">
        <v>33.137</v>
      </c>
      <c r="G102" s="8"/>
      <c r="H102" s="11"/>
      <c r="I102" s="121"/>
      <c r="J102" s="8"/>
      <c r="K102" s="8"/>
      <c r="L102" s="8"/>
      <c r="M102" s="8"/>
      <c r="N102" s="8" t="s">
        <v>55</v>
      </c>
      <c r="O102" s="8"/>
      <c r="P102" s="15"/>
      <c r="Q102" s="8"/>
      <c r="R102" s="8"/>
      <c r="S102" s="8" t="s">
        <v>55</v>
      </c>
      <c r="T102" s="8"/>
      <c r="U102" s="10"/>
      <c r="V102" s="29">
        <f t="shared" si="272"/>
        <v>33.137</v>
      </c>
      <c r="W102" s="8"/>
      <c r="X102" s="11"/>
      <c r="Y102" s="8"/>
      <c r="Z102" s="8"/>
      <c r="AA102" s="8"/>
      <c r="AB102" s="8"/>
      <c r="AC102" s="8"/>
      <c r="AD102" s="8" t="s">
        <v>55</v>
      </c>
      <c r="AE102" s="8"/>
      <c r="AF102" s="15"/>
      <c r="AG102" s="8"/>
      <c r="AH102" s="8"/>
      <c r="AI102" s="8" t="s">
        <v>55</v>
      </c>
      <c r="AJ102" s="8"/>
      <c r="AK102" s="10"/>
      <c r="AL102" s="29">
        <f t="shared" si="273"/>
        <v>33.137</v>
      </c>
      <c r="AM102" s="8"/>
      <c r="AN102" s="4"/>
      <c r="AO102" s="121"/>
      <c r="AP102" s="6"/>
      <c r="AQ102" s="6"/>
      <c r="AR102" s="8"/>
      <c r="AS102" s="8"/>
      <c r="AT102" s="8" t="s">
        <v>55</v>
      </c>
      <c r="AU102" s="8"/>
      <c r="AV102" s="15"/>
      <c r="AW102" s="8"/>
      <c r="AX102" s="8"/>
      <c r="AY102" s="8" t="s">
        <v>55</v>
      </c>
      <c r="AZ102" s="8"/>
      <c r="BA102" s="10"/>
      <c r="BB102" s="29">
        <f t="shared" si="270"/>
        <v>33.137</v>
      </c>
      <c r="BC102" s="8"/>
      <c r="BD102" s="4"/>
      <c r="BE102" s="121"/>
      <c r="BF102" s="6"/>
      <c r="BG102" s="6"/>
      <c r="BH102" s="8"/>
      <c r="BI102" s="8"/>
      <c r="BJ102" s="8" t="s">
        <v>55</v>
      </c>
      <c r="BK102" s="8"/>
      <c r="BL102" s="15"/>
      <c r="BM102" s="8"/>
      <c r="BN102" s="8"/>
      <c r="BO102" s="8" t="s">
        <v>55</v>
      </c>
      <c r="BP102" s="8"/>
      <c r="BQ102" s="10"/>
      <c r="BR102" s="29">
        <f t="shared" si="223"/>
        <v>33.137</v>
      </c>
      <c r="BS102" s="8"/>
      <c r="BT102" s="4"/>
      <c r="BU102" s="121"/>
      <c r="BV102" s="6"/>
      <c r="BW102" s="6"/>
      <c r="BX102" s="8"/>
      <c r="BY102" s="8"/>
      <c r="BZ102" s="8" t="s">
        <v>55</v>
      </c>
      <c r="CA102" s="8"/>
      <c r="CB102" s="15"/>
      <c r="CC102" s="8"/>
      <c r="CD102" s="8"/>
      <c r="CE102" s="8" t="s">
        <v>55</v>
      </c>
      <c r="CF102" s="8"/>
      <c r="CG102" s="10"/>
      <c r="CH102" s="29">
        <f t="shared" si="132"/>
        <v>33.137</v>
      </c>
      <c r="CI102" s="8"/>
      <c r="CJ102" s="4"/>
      <c r="CK102" s="8"/>
      <c r="CL102" s="6"/>
      <c r="CM102" s="6"/>
      <c r="CN102" s="8"/>
      <c r="CO102" s="8"/>
      <c r="CP102" s="8" t="s">
        <v>55</v>
      </c>
      <c r="CQ102" s="8"/>
      <c r="CR102" s="15"/>
      <c r="CS102" s="8"/>
      <c r="CT102" s="8"/>
      <c r="CU102" s="8" t="s">
        <v>55</v>
      </c>
      <c r="CV102" s="8"/>
      <c r="CW102" s="10"/>
      <c r="CX102" s="29">
        <f t="shared" si="134"/>
        <v>33.137</v>
      </c>
      <c r="CY102" s="8"/>
      <c r="CZ102" s="4"/>
      <c r="DA102" s="8"/>
      <c r="DB102" s="6"/>
      <c r="DC102" s="6"/>
      <c r="DD102" s="8"/>
      <c r="DE102" s="8"/>
      <c r="DF102" s="8" t="s">
        <v>55</v>
      </c>
      <c r="DG102" s="8"/>
      <c r="DH102" s="15"/>
      <c r="DI102" s="8"/>
      <c r="DJ102" s="8"/>
      <c r="DK102" s="8" t="s">
        <v>55</v>
      </c>
      <c r="DL102" s="8"/>
      <c r="DM102" s="10"/>
      <c r="DN102" s="29">
        <f t="shared" si="136"/>
        <v>33.137</v>
      </c>
      <c r="DO102" s="8"/>
      <c r="DP102" s="4"/>
      <c r="DQ102" s="121"/>
      <c r="DR102" s="6"/>
      <c r="DS102" s="6"/>
      <c r="DT102" s="8"/>
      <c r="DU102" s="8"/>
      <c r="DV102" s="8" t="s">
        <v>55</v>
      </c>
      <c r="DW102" s="8"/>
      <c r="DX102" s="15"/>
      <c r="DY102" s="8"/>
      <c r="DZ102" s="8"/>
      <c r="EA102" s="8" t="s">
        <v>55</v>
      </c>
      <c r="EB102" s="8"/>
      <c r="EC102" s="10"/>
      <c r="ED102" s="29">
        <f t="shared" si="224"/>
        <v>33.137</v>
      </c>
      <c r="EE102" s="8"/>
      <c r="EF102" s="4"/>
      <c r="EG102" s="121"/>
      <c r="EH102" s="6"/>
      <c r="EI102" s="6"/>
      <c r="EJ102" s="8"/>
      <c r="EK102" s="8"/>
      <c r="EL102" s="8" t="s">
        <v>55</v>
      </c>
      <c r="EM102" s="8"/>
      <c r="EN102" s="15"/>
      <c r="EO102" s="8"/>
      <c r="EP102" s="8"/>
      <c r="EQ102" s="8" t="s">
        <v>55</v>
      </c>
      <c r="ER102" s="8"/>
      <c r="ES102" s="10"/>
      <c r="ET102" s="29">
        <f t="shared" si="271"/>
        <v>33.137</v>
      </c>
      <c r="EU102" s="2"/>
      <c r="EV102" s="2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</row>
    <row r="103" spans="1:169" s="23" customFormat="1" x14ac:dyDescent="0.3">
      <c r="A103" s="20"/>
      <c r="B103" s="9" t="s">
        <v>133</v>
      </c>
      <c r="C103" s="79">
        <v>29617</v>
      </c>
      <c r="D103" s="9">
        <v>53</v>
      </c>
      <c r="E103" s="9" t="s">
        <v>217</v>
      </c>
      <c r="F103" s="14"/>
      <c r="G103" s="8"/>
      <c r="H103" s="11"/>
      <c r="I103" s="121"/>
      <c r="J103" s="8"/>
      <c r="K103" s="8"/>
      <c r="L103" s="8"/>
      <c r="M103" s="8"/>
      <c r="N103" s="8"/>
      <c r="O103" s="8"/>
      <c r="P103" s="15"/>
      <c r="Q103" s="8"/>
      <c r="R103" s="8"/>
      <c r="S103" s="8"/>
      <c r="T103" s="8"/>
      <c r="U103" s="10"/>
      <c r="V103" s="29"/>
      <c r="W103" s="8"/>
      <c r="X103" s="11"/>
      <c r="Y103" s="8"/>
      <c r="Z103" s="8"/>
      <c r="AA103" s="8"/>
      <c r="AB103" s="8"/>
      <c r="AC103" s="8"/>
      <c r="AD103" s="8"/>
      <c r="AE103" s="8"/>
      <c r="AF103" s="15"/>
      <c r="AG103" s="8"/>
      <c r="AH103" s="8"/>
      <c r="AI103" s="8"/>
      <c r="AJ103" s="8"/>
      <c r="AK103" s="10"/>
      <c r="AL103" s="29"/>
      <c r="AM103" s="8"/>
      <c r="AN103" s="4"/>
      <c r="AO103" s="121"/>
      <c r="AP103" s="6"/>
      <c r="AQ103" s="6"/>
      <c r="AR103" s="8"/>
      <c r="AS103" s="8"/>
      <c r="AT103" s="8"/>
      <c r="AU103" s="8"/>
      <c r="AV103" s="15"/>
      <c r="AW103" s="8"/>
      <c r="AX103" s="8"/>
      <c r="AY103" s="8"/>
      <c r="AZ103" s="8"/>
      <c r="BA103" s="10"/>
      <c r="BB103" s="29"/>
      <c r="BC103" s="8"/>
      <c r="BD103" s="4"/>
      <c r="BE103" s="121"/>
      <c r="BF103" s="6"/>
      <c r="BG103" s="6"/>
      <c r="BH103" s="8"/>
      <c r="BI103" s="8"/>
      <c r="BJ103" s="8"/>
      <c r="BK103" s="8"/>
      <c r="BL103" s="15"/>
      <c r="BM103" s="8"/>
      <c r="BN103" s="8"/>
      <c r="BO103" s="8"/>
      <c r="BP103" s="8"/>
      <c r="BQ103" s="10"/>
      <c r="BR103" s="29"/>
      <c r="BS103" s="8"/>
      <c r="BT103" s="4"/>
      <c r="BU103" s="121"/>
      <c r="BV103" s="6"/>
      <c r="BW103" s="6"/>
      <c r="BX103" s="8"/>
      <c r="BY103" s="8"/>
      <c r="BZ103" s="8"/>
      <c r="CA103" s="8"/>
      <c r="CB103" s="15"/>
      <c r="CC103" s="8"/>
      <c r="CD103" s="8"/>
      <c r="CE103" s="8"/>
      <c r="CF103" s="8"/>
      <c r="CG103" s="10"/>
      <c r="CH103" s="29"/>
      <c r="CI103" s="8"/>
      <c r="CJ103" s="4"/>
      <c r="CK103" s="8"/>
      <c r="CL103" s="6"/>
      <c r="CM103" s="6"/>
      <c r="CN103" s="8"/>
      <c r="CO103" s="8"/>
      <c r="CP103" s="8"/>
      <c r="CQ103" s="8"/>
      <c r="CR103" s="15"/>
      <c r="CS103" s="8"/>
      <c r="CT103" s="8"/>
      <c r="CU103" s="8"/>
      <c r="CV103" s="8"/>
      <c r="CW103" s="10"/>
      <c r="CX103" s="29"/>
      <c r="CY103" s="8"/>
      <c r="CZ103" s="4"/>
      <c r="DA103" s="8"/>
      <c r="DB103" s="6"/>
      <c r="DC103" s="6"/>
      <c r="DD103" s="8"/>
      <c r="DE103" s="8"/>
      <c r="DF103" s="8"/>
      <c r="DG103" s="8"/>
      <c r="DH103" s="15"/>
      <c r="DI103" s="8"/>
      <c r="DJ103" s="8"/>
      <c r="DK103" s="8"/>
      <c r="DL103" s="8"/>
      <c r="DM103" s="10"/>
      <c r="DN103" s="29"/>
      <c r="DO103" s="8"/>
      <c r="DP103" s="4"/>
      <c r="DQ103" s="121"/>
      <c r="DR103" s="6"/>
      <c r="DS103" s="6"/>
      <c r="DT103" s="8"/>
      <c r="DU103" s="8"/>
      <c r="DV103" s="8"/>
      <c r="DW103" s="8"/>
      <c r="DX103" s="15"/>
      <c r="DY103" s="8"/>
      <c r="DZ103" s="8"/>
      <c r="EA103" s="8"/>
      <c r="EB103" s="8"/>
      <c r="EC103" s="10"/>
      <c r="ED103" s="29"/>
      <c r="EE103" s="8"/>
      <c r="EF103" s="4"/>
      <c r="EG103" s="121"/>
      <c r="EH103" s="6"/>
      <c r="EI103" s="6"/>
      <c r="EJ103" s="8"/>
      <c r="EK103" s="8"/>
      <c r="EL103" s="8" t="s">
        <v>55</v>
      </c>
      <c r="EM103" s="8"/>
      <c r="EN103" s="15"/>
      <c r="EO103" s="8">
        <v>30.555</v>
      </c>
      <c r="EP103" s="8"/>
      <c r="EQ103" s="8"/>
      <c r="ER103" s="12" t="s">
        <v>47</v>
      </c>
      <c r="ES103" s="10"/>
      <c r="ET103" s="29">
        <f t="shared" si="271"/>
        <v>30.555</v>
      </c>
      <c r="EU103" s="2"/>
      <c r="EV103" s="2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</row>
    <row r="104" spans="1:169" s="23" customFormat="1" x14ac:dyDescent="0.3">
      <c r="A104" s="20"/>
      <c r="B104" s="9" t="s">
        <v>218</v>
      </c>
      <c r="C104" s="79">
        <v>6355</v>
      </c>
      <c r="D104" s="9">
        <v>33</v>
      </c>
      <c r="E104" s="9" t="s">
        <v>219</v>
      </c>
      <c r="F104" s="14"/>
      <c r="G104" s="8"/>
      <c r="H104" s="11"/>
      <c r="I104" s="121"/>
      <c r="J104" s="8"/>
      <c r="K104" s="8"/>
      <c r="L104" s="8"/>
      <c r="M104" s="8"/>
      <c r="N104" s="8"/>
      <c r="O104" s="8"/>
      <c r="P104" s="15"/>
      <c r="Q104" s="8"/>
      <c r="R104" s="8"/>
      <c r="S104" s="8"/>
      <c r="T104" s="8"/>
      <c r="U104" s="10"/>
      <c r="V104" s="29"/>
      <c r="W104" s="8"/>
      <c r="X104" s="11"/>
      <c r="Y104" s="8"/>
      <c r="Z104" s="8"/>
      <c r="AA104" s="8"/>
      <c r="AB104" s="8"/>
      <c r="AC104" s="8"/>
      <c r="AD104" s="8"/>
      <c r="AE104" s="8"/>
      <c r="AF104" s="15"/>
      <c r="AG104" s="8"/>
      <c r="AH104" s="8"/>
      <c r="AI104" s="8"/>
      <c r="AJ104" s="8"/>
      <c r="AK104" s="10"/>
      <c r="AL104" s="29"/>
      <c r="AM104" s="8"/>
      <c r="AN104" s="4"/>
      <c r="AO104" s="121"/>
      <c r="AP104" s="6"/>
      <c r="AQ104" s="6"/>
      <c r="AR104" s="8"/>
      <c r="AS104" s="8"/>
      <c r="AT104" s="8"/>
      <c r="AU104" s="8"/>
      <c r="AV104" s="15"/>
      <c r="AW104" s="8"/>
      <c r="AX104" s="8"/>
      <c r="AY104" s="8"/>
      <c r="AZ104" s="8"/>
      <c r="BA104" s="10"/>
      <c r="BB104" s="29"/>
      <c r="BC104" s="8"/>
      <c r="BD104" s="4"/>
      <c r="BE104" s="121"/>
      <c r="BF104" s="6"/>
      <c r="BG104" s="6"/>
      <c r="BH104" s="8"/>
      <c r="BI104" s="8"/>
      <c r="BJ104" s="8"/>
      <c r="BK104" s="8"/>
      <c r="BL104" s="15"/>
      <c r="BM104" s="8"/>
      <c r="BN104" s="8"/>
      <c r="BO104" s="8"/>
      <c r="BP104" s="8"/>
      <c r="BQ104" s="10"/>
      <c r="BR104" s="29"/>
      <c r="BS104" s="8"/>
      <c r="BT104" s="4"/>
      <c r="BU104" s="121"/>
      <c r="BV104" s="6"/>
      <c r="BW104" s="6"/>
      <c r="BX104" s="8"/>
      <c r="BY104" s="8"/>
      <c r="BZ104" s="8"/>
      <c r="CA104" s="8"/>
      <c r="CB104" s="15"/>
      <c r="CC104" s="8"/>
      <c r="CD104" s="8"/>
      <c r="CE104" s="8"/>
      <c r="CF104" s="8"/>
      <c r="CG104" s="10"/>
      <c r="CH104" s="29"/>
      <c r="CI104" s="8"/>
      <c r="CJ104" s="4"/>
      <c r="CK104" s="8"/>
      <c r="CL104" s="6"/>
      <c r="CM104" s="6"/>
      <c r="CN104" s="8"/>
      <c r="CO104" s="8"/>
      <c r="CP104" s="8"/>
      <c r="CQ104" s="8"/>
      <c r="CR104" s="15"/>
      <c r="CS104" s="8"/>
      <c r="CT104" s="8"/>
      <c r="CU104" s="8"/>
      <c r="CV104" s="8"/>
      <c r="CW104" s="10"/>
      <c r="CX104" s="29"/>
      <c r="CY104" s="8"/>
      <c r="CZ104" s="4"/>
      <c r="DA104" s="8"/>
      <c r="DB104" s="6"/>
      <c r="DC104" s="6"/>
      <c r="DD104" s="8"/>
      <c r="DE104" s="8"/>
      <c r="DF104" s="8"/>
      <c r="DG104" s="8"/>
      <c r="DH104" s="15"/>
      <c r="DI104" s="8"/>
      <c r="DJ104" s="8"/>
      <c r="DK104" s="8"/>
      <c r="DL104" s="8"/>
      <c r="DM104" s="10"/>
      <c r="DN104" s="29"/>
      <c r="DO104" s="8"/>
      <c r="DP104" s="4"/>
      <c r="DQ104" s="121"/>
      <c r="DR104" s="6"/>
      <c r="DS104" s="6"/>
      <c r="DT104" s="8"/>
      <c r="DU104" s="8"/>
      <c r="DV104" s="8"/>
      <c r="DW104" s="8"/>
      <c r="DX104" s="15"/>
      <c r="DY104" s="8"/>
      <c r="DZ104" s="8"/>
      <c r="EA104" s="8"/>
      <c r="EB104" s="8"/>
      <c r="EC104" s="10"/>
      <c r="ED104" s="29"/>
      <c r="EE104" s="8"/>
      <c r="EF104" s="4"/>
      <c r="EG104" s="121"/>
      <c r="EH104" s="6"/>
      <c r="EI104" s="6"/>
      <c r="EJ104" s="8"/>
      <c r="EK104" s="8"/>
      <c r="EL104" s="8"/>
      <c r="EM104" s="8"/>
      <c r="EN104" s="15"/>
      <c r="EO104" s="8">
        <v>29.635999999999999</v>
      </c>
      <c r="EP104" s="8">
        <v>29.899000000000001</v>
      </c>
      <c r="EQ104" s="8"/>
      <c r="ER104" s="12" t="s">
        <v>222</v>
      </c>
      <c r="ES104" s="10"/>
      <c r="ET104" s="29">
        <f t="shared" si="271"/>
        <v>29.635999999999999</v>
      </c>
      <c r="EU104" s="2"/>
      <c r="EV104" s="2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</row>
    <row r="105" spans="1:169" s="23" customFormat="1" x14ac:dyDescent="0.3">
      <c r="A105" s="20"/>
      <c r="B105" s="9" t="s">
        <v>220</v>
      </c>
      <c r="C105" s="79">
        <v>3572</v>
      </c>
      <c r="D105" s="9">
        <v>10</v>
      </c>
      <c r="E105" s="9"/>
      <c r="F105" s="14"/>
      <c r="G105" s="8"/>
      <c r="H105" s="11"/>
      <c r="I105" s="121"/>
      <c r="J105" s="8"/>
      <c r="K105" s="8"/>
      <c r="L105" s="8"/>
      <c r="M105" s="8"/>
      <c r="N105" s="8"/>
      <c r="O105" s="8"/>
      <c r="P105" s="15"/>
      <c r="Q105" s="8"/>
      <c r="R105" s="8"/>
      <c r="S105" s="8"/>
      <c r="T105" s="8"/>
      <c r="U105" s="10"/>
      <c r="V105" s="29"/>
      <c r="W105" s="8"/>
      <c r="X105" s="11"/>
      <c r="Y105" s="8"/>
      <c r="Z105" s="8"/>
      <c r="AA105" s="8"/>
      <c r="AB105" s="8"/>
      <c r="AC105" s="8"/>
      <c r="AD105" s="8"/>
      <c r="AE105" s="8"/>
      <c r="AF105" s="15"/>
      <c r="AG105" s="8"/>
      <c r="AH105" s="8"/>
      <c r="AI105" s="8"/>
      <c r="AJ105" s="8"/>
      <c r="AK105" s="10"/>
      <c r="AL105" s="29"/>
      <c r="AM105" s="8"/>
      <c r="AN105" s="4"/>
      <c r="AO105" s="121"/>
      <c r="AP105" s="6"/>
      <c r="AQ105" s="6"/>
      <c r="AR105" s="8"/>
      <c r="AS105" s="8"/>
      <c r="AT105" s="8"/>
      <c r="AU105" s="8"/>
      <c r="AV105" s="15"/>
      <c r="AW105" s="8"/>
      <c r="AX105" s="8"/>
      <c r="AY105" s="8"/>
      <c r="AZ105" s="8"/>
      <c r="BA105" s="10"/>
      <c r="BB105" s="29"/>
      <c r="BC105" s="8"/>
      <c r="BD105" s="4"/>
      <c r="BE105" s="121"/>
      <c r="BF105" s="6"/>
      <c r="BG105" s="6"/>
      <c r="BH105" s="8"/>
      <c r="BI105" s="8"/>
      <c r="BJ105" s="8"/>
      <c r="BK105" s="8"/>
      <c r="BL105" s="15"/>
      <c r="BM105" s="8"/>
      <c r="BN105" s="8"/>
      <c r="BO105" s="8"/>
      <c r="BP105" s="8"/>
      <c r="BQ105" s="10"/>
      <c r="BR105" s="29"/>
      <c r="BS105" s="8"/>
      <c r="BT105" s="4"/>
      <c r="BU105" s="121"/>
      <c r="BV105" s="6"/>
      <c r="BW105" s="6"/>
      <c r="BX105" s="8"/>
      <c r="BY105" s="8"/>
      <c r="BZ105" s="8"/>
      <c r="CA105" s="8"/>
      <c r="CB105" s="15"/>
      <c r="CC105" s="8"/>
      <c r="CD105" s="8"/>
      <c r="CE105" s="8"/>
      <c r="CF105" s="8"/>
      <c r="CG105" s="10"/>
      <c r="CH105" s="29"/>
      <c r="CI105" s="8"/>
      <c r="CJ105" s="4"/>
      <c r="CK105" s="8"/>
      <c r="CL105" s="6"/>
      <c r="CM105" s="6"/>
      <c r="CN105" s="8"/>
      <c r="CO105" s="8"/>
      <c r="CP105" s="8"/>
      <c r="CQ105" s="8"/>
      <c r="CR105" s="15"/>
      <c r="CS105" s="8"/>
      <c r="CT105" s="8"/>
      <c r="CU105" s="8"/>
      <c r="CV105" s="8"/>
      <c r="CW105" s="10"/>
      <c r="CX105" s="29"/>
      <c r="CY105" s="8"/>
      <c r="CZ105" s="4"/>
      <c r="DA105" s="8"/>
      <c r="DB105" s="6"/>
      <c r="DC105" s="6"/>
      <c r="DD105" s="8"/>
      <c r="DE105" s="8"/>
      <c r="DF105" s="8"/>
      <c r="DG105" s="8"/>
      <c r="DH105" s="15"/>
      <c r="DI105" s="8"/>
      <c r="DJ105" s="8"/>
      <c r="DK105" s="8"/>
      <c r="DL105" s="8"/>
      <c r="DM105" s="10"/>
      <c r="DN105" s="29"/>
      <c r="DO105" s="8"/>
      <c r="DP105" s="4"/>
      <c r="DQ105" s="121"/>
      <c r="DR105" s="6"/>
      <c r="DS105" s="6"/>
      <c r="DT105" s="8"/>
      <c r="DU105" s="8"/>
      <c r="DV105" s="8"/>
      <c r="DW105" s="8"/>
      <c r="DX105" s="15"/>
      <c r="DY105" s="8"/>
      <c r="DZ105" s="8"/>
      <c r="EA105" s="8"/>
      <c r="EB105" s="8"/>
      <c r="EC105" s="10"/>
      <c r="ED105" s="29"/>
      <c r="EE105" s="8"/>
      <c r="EF105" s="4"/>
      <c r="EG105" s="121"/>
      <c r="EH105" s="6"/>
      <c r="EI105" s="6"/>
      <c r="EJ105" s="8"/>
      <c r="EK105" s="8"/>
      <c r="EL105" s="8"/>
      <c r="EM105" s="8"/>
      <c r="EN105" s="15"/>
      <c r="EO105" s="8">
        <v>27.001000000000001</v>
      </c>
      <c r="EP105" s="8"/>
      <c r="EQ105" s="8"/>
      <c r="ER105" s="12" t="s">
        <v>28</v>
      </c>
      <c r="ES105" s="10"/>
      <c r="ET105" s="29">
        <f t="shared" si="271"/>
        <v>27.001000000000001</v>
      </c>
      <c r="EU105" s="2"/>
      <c r="EV105" s="2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</row>
    <row r="106" spans="1:169" s="23" customFormat="1" x14ac:dyDescent="0.3">
      <c r="A106" s="20"/>
      <c r="B106" s="9"/>
      <c r="C106" s="79"/>
      <c r="D106" s="9"/>
      <c r="E106" s="9"/>
      <c r="F106" s="14"/>
      <c r="G106" s="8"/>
      <c r="H106" s="11"/>
      <c r="I106" s="121"/>
      <c r="J106" s="8"/>
      <c r="K106" s="8"/>
      <c r="L106" s="8"/>
      <c r="M106" s="8"/>
      <c r="N106" s="8"/>
      <c r="O106" s="8"/>
      <c r="P106" s="15"/>
      <c r="Q106" s="8"/>
      <c r="R106" s="8"/>
      <c r="S106" s="8"/>
      <c r="T106" s="8"/>
      <c r="U106" s="10"/>
      <c r="V106" s="29"/>
      <c r="W106" s="8"/>
      <c r="X106" s="11"/>
      <c r="Y106" s="8"/>
      <c r="Z106" s="8"/>
      <c r="AA106" s="8"/>
      <c r="AB106" s="8"/>
      <c r="AC106" s="8"/>
      <c r="AD106" s="8"/>
      <c r="AE106" s="8"/>
      <c r="AF106" s="15"/>
      <c r="AG106" s="8"/>
      <c r="AH106" s="8"/>
      <c r="AI106" s="8"/>
      <c r="AJ106" s="8"/>
      <c r="AK106" s="10"/>
      <c r="AL106" s="29"/>
      <c r="AM106" s="8"/>
      <c r="AN106" s="4"/>
      <c r="AO106" s="121"/>
      <c r="AP106" s="6"/>
      <c r="AQ106" s="6"/>
      <c r="AR106" s="8"/>
      <c r="AS106" s="8"/>
      <c r="AT106" s="8"/>
      <c r="AU106" s="8"/>
      <c r="AV106" s="15"/>
      <c r="AW106" s="8"/>
      <c r="AX106" s="8"/>
      <c r="AY106" s="8"/>
      <c r="AZ106" s="8"/>
      <c r="BA106" s="10"/>
      <c r="BB106" s="29"/>
      <c r="BC106" s="8"/>
      <c r="BD106" s="4"/>
      <c r="BE106" s="121"/>
      <c r="BF106" s="6"/>
      <c r="BG106" s="6"/>
      <c r="BH106" s="8"/>
      <c r="BI106" s="8"/>
      <c r="BJ106" s="8"/>
      <c r="BK106" s="8"/>
      <c r="BL106" s="15"/>
      <c r="BM106" s="8"/>
      <c r="BN106" s="8"/>
      <c r="BO106" s="8"/>
      <c r="BP106" s="8"/>
      <c r="BQ106" s="10"/>
      <c r="BR106" s="29"/>
      <c r="BS106" s="8"/>
      <c r="BT106" s="4"/>
      <c r="BU106" s="121"/>
      <c r="BV106" s="6"/>
      <c r="BW106" s="6"/>
      <c r="BX106" s="8"/>
      <c r="BY106" s="8"/>
      <c r="BZ106" s="8"/>
      <c r="CA106" s="8"/>
      <c r="CB106" s="15"/>
      <c r="CC106" s="8"/>
      <c r="CD106" s="8"/>
      <c r="CE106" s="8"/>
      <c r="CF106" s="8"/>
      <c r="CG106" s="10"/>
      <c r="CH106" s="29"/>
      <c r="CI106" s="8"/>
      <c r="CJ106" s="4"/>
      <c r="CK106" s="8"/>
      <c r="CL106" s="6"/>
      <c r="CM106" s="6"/>
      <c r="CN106" s="8"/>
      <c r="CO106" s="8"/>
      <c r="CP106" s="8"/>
      <c r="CQ106" s="8"/>
      <c r="CR106" s="15"/>
      <c r="CS106" s="8"/>
      <c r="CT106" s="8"/>
      <c r="CU106" s="8"/>
      <c r="CV106" s="8"/>
      <c r="CW106" s="10"/>
      <c r="CX106" s="29"/>
      <c r="CY106" s="8"/>
      <c r="CZ106" s="4"/>
      <c r="DA106" s="8"/>
      <c r="DB106" s="6"/>
      <c r="DC106" s="6"/>
      <c r="DD106" s="8"/>
      <c r="DE106" s="8"/>
      <c r="DF106" s="8"/>
      <c r="DG106" s="8"/>
      <c r="DH106" s="15"/>
      <c r="DI106" s="8"/>
      <c r="DJ106" s="8"/>
      <c r="DK106" s="8"/>
      <c r="DL106" s="8"/>
      <c r="DM106" s="10"/>
      <c r="DN106" s="29"/>
      <c r="DO106" s="8"/>
      <c r="DP106" s="4"/>
      <c r="DQ106" s="121"/>
      <c r="DR106" s="6"/>
      <c r="DS106" s="6"/>
      <c r="DT106" s="8"/>
      <c r="DU106" s="8"/>
      <c r="DV106" s="8"/>
      <c r="DW106" s="8"/>
      <c r="DX106" s="15"/>
      <c r="DY106" s="8"/>
      <c r="DZ106" s="8"/>
      <c r="EA106" s="8"/>
      <c r="EB106" s="8"/>
      <c r="EC106" s="10"/>
      <c r="ED106" s="29"/>
      <c r="EE106" s="8"/>
      <c r="EF106" s="4"/>
      <c r="EG106" s="121"/>
      <c r="EH106" s="6"/>
      <c r="EI106" s="6"/>
      <c r="EJ106" s="8"/>
      <c r="EK106" s="8"/>
      <c r="EL106" s="8"/>
      <c r="EM106" s="8"/>
      <c r="EN106" s="15"/>
      <c r="EO106" s="8"/>
      <c r="EP106" s="8"/>
      <c r="EQ106" s="8"/>
      <c r="ER106" s="12"/>
      <c r="ES106" s="10"/>
      <c r="ET106" s="29">
        <f t="shared" si="271"/>
        <v>0</v>
      </c>
      <c r="EU106" s="2"/>
      <c r="EV106" s="2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</row>
    <row r="107" spans="1:169" s="23" customFormat="1" x14ac:dyDescent="0.3">
      <c r="A107" s="20"/>
      <c r="B107" s="9"/>
      <c r="C107" s="79"/>
      <c r="D107" s="9"/>
      <c r="E107" s="9"/>
      <c r="F107" s="14"/>
      <c r="G107" s="8"/>
      <c r="H107" s="11"/>
      <c r="I107" s="121"/>
      <c r="J107" s="8"/>
      <c r="K107" s="8"/>
      <c r="L107" s="8"/>
      <c r="M107" s="8"/>
      <c r="N107" s="8"/>
      <c r="O107" s="8"/>
      <c r="P107" s="15"/>
      <c r="Q107" s="8"/>
      <c r="R107" s="8"/>
      <c r="S107" s="8"/>
      <c r="T107" s="8"/>
      <c r="U107" s="10"/>
      <c r="V107" s="29"/>
      <c r="W107" s="8"/>
      <c r="X107" s="11"/>
      <c r="Y107" s="8"/>
      <c r="Z107" s="8"/>
      <c r="AA107" s="8"/>
      <c r="AB107" s="8"/>
      <c r="AC107" s="8"/>
      <c r="AD107" s="8"/>
      <c r="AE107" s="8"/>
      <c r="AF107" s="15"/>
      <c r="AG107" s="8"/>
      <c r="AH107" s="8"/>
      <c r="AI107" s="8"/>
      <c r="AJ107" s="8"/>
      <c r="AK107" s="10"/>
      <c r="AL107" s="29"/>
      <c r="AM107" s="8"/>
      <c r="AN107" s="4"/>
      <c r="AO107" s="121"/>
      <c r="AP107" s="6"/>
      <c r="AQ107" s="6"/>
      <c r="AR107" s="8"/>
      <c r="AS107" s="8"/>
      <c r="AT107" s="8"/>
      <c r="AU107" s="8"/>
      <c r="AV107" s="15"/>
      <c r="AW107" s="8"/>
      <c r="AX107" s="8"/>
      <c r="AY107" s="8"/>
      <c r="AZ107" s="8"/>
      <c r="BA107" s="10"/>
      <c r="BB107" s="29"/>
      <c r="BC107" s="8"/>
      <c r="BD107" s="4"/>
      <c r="BE107" s="121"/>
      <c r="BF107" s="6"/>
      <c r="BG107" s="6"/>
      <c r="BH107" s="8"/>
      <c r="BI107" s="8"/>
      <c r="BJ107" s="8"/>
      <c r="BK107" s="8"/>
      <c r="BL107" s="15"/>
      <c r="BM107" s="8"/>
      <c r="BN107" s="8"/>
      <c r="BO107" s="8"/>
      <c r="BP107" s="8"/>
      <c r="BQ107" s="10"/>
      <c r="BR107" s="29"/>
      <c r="BS107" s="8"/>
      <c r="BT107" s="4"/>
      <c r="BU107" s="121"/>
      <c r="BV107" s="6"/>
      <c r="BW107" s="6"/>
      <c r="BX107" s="8"/>
      <c r="BY107" s="8"/>
      <c r="BZ107" s="8"/>
      <c r="CA107" s="8"/>
      <c r="CB107" s="15"/>
      <c r="CC107" s="8"/>
      <c r="CD107" s="8"/>
      <c r="CE107" s="8"/>
      <c r="CF107" s="8"/>
      <c r="CG107" s="10"/>
      <c r="CH107" s="29"/>
      <c r="CI107" s="8"/>
      <c r="CJ107" s="4"/>
      <c r="CK107" s="8"/>
      <c r="CL107" s="6"/>
      <c r="CM107" s="6"/>
      <c r="CN107" s="8"/>
      <c r="CO107" s="8"/>
      <c r="CP107" s="8"/>
      <c r="CQ107" s="8"/>
      <c r="CR107" s="15"/>
      <c r="CS107" s="8"/>
      <c r="CT107" s="8"/>
      <c r="CU107" s="8"/>
      <c r="CV107" s="8"/>
      <c r="CW107" s="10"/>
      <c r="CX107" s="29"/>
      <c r="CY107" s="8"/>
      <c r="CZ107" s="4"/>
      <c r="DA107" s="8"/>
      <c r="DB107" s="6"/>
      <c r="DC107" s="6"/>
      <c r="DD107" s="8"/>
      <c r="DE107" s="8"/>
      <c r="DF107" s="8"/>
      <c r="DG107" s="8"/>
      <c r="DH107" s="15"/>
      <c r="DI107" s="8"/>
      <c r="DJ107" s="8"/>
      <c r="DK107" s="8"/>
      <c r="DL107" s="8"/>
      <c r="DM107" s="10"/>
      <c r="DN107" s="29"/>
      <c r="DO107" s="8"/>
      <c r="DP107" s="4"/>
      <c r="DQ107" s="121"/>
      <c r="DR107" s="6"/>
      <c r="DS107" s="6"/>
      <c r="DT107" s="8"/>
      <c r="DU107" s="8"/>
      <c r="DV107" s="8"/>
      <c r="DW107" s="8"/>
      <c r="DX107" s="15"/>
      <c r="DY107" s="8"/>
      <c r="DZ107" s="8"/>
      <c r="EA107" s="8"/>
      <c r="EB107" s="8"/>
      <c r="EC107" s="10"/>
      <c r="ED107" s="29"/>
      <c r="EE107" s="8"/>
      <c r="EF107" s="4"/>
      <c r="EG107" s="121"/>
      <c r="EH107" s="6"/>
      <c r="EI107" s="6"/>
      <c r="EJ107" s="8"/>
      <c r="EK107" s="8"/>
      <c r="EL107" s="8"/>
      <c r="EM107" s="8"/>
      <c r="EN107" s="15"/>
      <c r="EO107" s="8"/>
      <c r="EP107" s="8"/>
      <c r="EQ107" s="8"/>
      <c r="ER107" s="12"/>
      <c r="ES107" s="10"/>
      <c r="ET107" s="29">
        <f t="shared" si="271"/>
        <v>0</v>
      </c>
      <c r="EU107" s="2"/>
      <c r="EV107" s="2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</row>
    <row r="108" spans="1:169" s="23" customFormat="1" x14ac:dyDescent="0.3">
      <c r="A108" s="20"/>
      <c r="B108" s="9"/>
      <c r="C108" s="79"/>
      <c r="D108" s="9"/>
      <c r="E108" s="9"/>
      <c r="F108" s="14"/>
      <c r="G108" s="8"/>
      <c r="H108" s="11"/>
      <c r="I108" s="121"/>
      <c r="J108" s="8"/>
      <c r="K108" s="8"/>
      <c r="L108" s="8"/>
      <c r="M108" s="8"/>
      <c r="N108" s="8"/>
      <c r="O108" s="8"/>
      <c r="P108" s="15"/>
      <c r="Q108" s="8"/>
      <c r="R108" s="8"/>
      <c r="S108" s="8"/>
      <c r="T108" s="8"/>
      <c r="U108" s="10"/>
      <c r="V108" s="29"/>
      <c r="W108" s="8"/>
      <c r="X108" s="11"/>
      <c r="Y108" s="8"/>
      <c r="Z108" s="8"/>
      <c r="AA108" s="8"/>
      <c r="AB108" s="8"/>
      <c r="AC108" s="8"/>
      <c r="AD108" s="8"/>
      <c r="AE108" s="8"/>
      <c r="AF108" s="15"/>
      <c r="AG108" s="8"/>
      <c r="AH108" s="8"/>
      <c r="AI108" s="8"/>
      <c r="AJ108" s="8"/>
      <c r="AK108" s="10"/>
      <c r="AL108" s="29"/>
      <c r="AM108" s="8"/>
      <c r="AN108" s="4"/>
      <c r="AO108" s="121"/>
      <c r="AP108" s="6"/>
      <c r="AQ108" s="6"/>
      <c r="AR108" s="8"/>
      <c r="AS108" s="8"/>
      <c r="AT108" s="8"/>
      <c r="AU108" s="8"/>
      <c r="AV108" s="15"/>
      <c r="AW108" s="8"/>
      <c r="AX108" s="8"/>
      <c r="AY108" s="8"/>
      <c r="AZ108" s="8"/>
      <c r="BA108" s="10"/>
      <c r="BB108" s="29"/>
      <c r="BC108" s="8"/>
      <c r="BD108" s="4"/>
      <c r="BE108" s="121"/>
      <c r="BF108" s="6"/>
      <c r="BG108" s="6"/>
      <c r="BH108" s="8"/>
      <c r="BI108" s="8"/>
      <c r="BJ108" s="8"/>
      <c r="BK108" s="8"/>
      <c r="BL108" s="15"/>
      <c r="BM108" s="8"/>
      <c r="BN108" s="8"/>
      <c r="BO108" s="8"/>
      <c r="BP108" s="8"/>
      <c r="BQ108" s="10"/>
      <c r="BR108" s="29"/>
      <c r="BS108" s="8"/>
      <c r="BT108" s="4"/>
      <c r="BU108" s="121"/>
      <c r="BV108" s="6"/>
      <c r="BW108" s="6"/>
      <c r="BX108" s="8"/>
      <c r="BY108" s="8"/>
      <c r="BZ108" s="8"/>
      <c r="CA108" s="8"/>
      <c r="CB108" s="15"/>
      <c r="CC108" s="8"/>
      <c r="CD108" s="8"/>
      <c r="CE108" s="8"/>
      <c r="CF108" s="8"/>
      <c r="CG108" s="10"/>
      <c r="CH108" s="29"/>
      <c r="CI108" s="8"/>
      <c r="CJ108" s="4"/>
      <c r="CK108" s="8"/>
      <c r="CL108" s="6"/>
      <c r="CM108" s="6"/>
      <c r="CN108" s="8"/>
      <c r="CO108" s="8"/>
      <c r="CP108" s="8"/>
      <c r="CQ108" s="8"/>
      <c r="CR108" s="15"/>
      <c r="CS108" s="8"/>
      <c r="CT108" s="8"/>
      <c r="CU108" s="8"/>
      <c r="CV108" s="8"/>
      <c r="CW108" s="10"/>
      <c r="CX108" s="29"/>
      <c r="CY108" s="8"/>
      <c r="CZ108" s="4"/>
      <c r="DA108" s="8"/>
      <c r="DB108" s="6"/>
      <c r="DC108" s="6"/>
      <c r="DD108" s="8"/>
      <c r="DE108" s="8"/>
      <c r="DF108" s="8"/>
      <c r="DG108" s="8"/>
      <c r="DH108" s="15"/>
      <c r="DI108" s="8"/>
      <c r="DJ108" s="8"/>
      <c r="DK108" s="8"/>
      <c r="DL108" s="8"/>
      <c r="DM108" s="10"/>
      <c r="DN108" s="29"/>
      <c r="DO108" s="8"/>
      <c r="DP108" s="4"/>
      <c r="DQ108" s="121"/>
      <c r="DR108" s="6"/>
      <c r="DS108" s="6"/>
      <c r="DT108" s="8"/>
      <c r="DU108" s="8"/>
      <c r="DV108" s="8"/>
      <c r="DW108" s="8"/>
      <c r="DX108" s="15"/>
      <c r="DY108" s="8"/>
      <c r="DZ108" s="8"/>
      <c r="EA108" s="8"/>
      <c r="EB108" s="8"/>
      <c r="EC108" s="10"/>
      <c r="ED108" s="29"/>
      <c r="EE108" s="8"/>
      <c r="EF108" s="4"/>
      <c r="EG108" s="121"/>
      <c r="EH108" s="6"/>
      <c r="EI108" s="6"/>
      <c r="EJ108" s="8"/>
      <c r="EK108" s="8"/>
      <c r="EL108" s="8"/>
      <c r="EM108" s="8"/>
      <c r="EN108" s="15"/>
      <c r="EO108" s="8"/>
      <c r="EP108" s="8"/>
      <c r="EQ108" s="8"/>
      <c r="ER108" s="12"/>
      <c r="ES108" s="10"/>
      <c r="ET108" s="29">
        <f t="shared" si="271"/>
        <v>0</v>
      </c>
      <c r="EU108" s="2"/>
      <c r="EV108" s="2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</row>
    <row r="109" spans="1:169" s="23" customFormat="1" x14ac:dyDescent="0.3">
      <c r="B109" s="67">
        <v>5</v>
      </c>
      <c r="C109" s="48"/>
      <c r="D109" s="3"/>
      <c r="E109" s="3"/>
      <c r="F109" s="8"/>
      <c r="I109" s="123"/>
      <c r="T109" s="36"/>
      <c r="AJ109" s="36"/>
      <c r="AO109" s="123"/>
      <c r="AZ109" s="36"/>
      <c r="BE109" s="123"/>
      <c r="BP109" s="36"/>
      <c r="BU109" s="123"/>
      <c r="CF109" s="36"/>
      <c r="CV109" s="36"/>
      <c r="DL109" s="36"/>
      <c r="DQ109" s="123"/>
      <c r="EB109" s="36"/>
      <c r="EG109" s="123"/>
      <c r="ER109" s="36"/>
      <c r="EU109" s="132"/>
      <c r="EV109" s="132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</row>
    <row r="110" spans="1:169" s="23" customFormat="1" x14ac:dyDescent="0.3">
      <c r="B110" s="24"/>
      <c r="C110" s="48"/>
      <c r="D110" s="3"/>
      <c r="E110" s="3"/>
      <c r="F110" s="8"/>
      <c r="I110" s="123"/>
      <c r="T110" s="36"/>
      <c r="AJ110" s="36"/>
      <c r="AO110" s="123"/>
      <c r="AZ110" s="36"/>
      <c r="BE110" s="123"/>
      <c r="BP110" s="36"/>
      <c r="BU110" s="123"/>
      <c r="CF110" s="36"/>
      <c r="CV110" s="36"/>
      <c r="DL110" s="36"/>
      <c r="DQ110" s="123"/>
      <c r="EB110" s="36"/>
      <c r="EG110" s="123"/>
      <c r="ER110" s="36"/>
      <c r="EU110" s="132"/>
      <c r="EV110" s="132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</row>
    <row r="111" spans="1:169" x14ac:dyDescent="0.3">
      <c r="T111" s="83"/>
      <c r="AJ111" s="83"/>
      <c r="AZ111" s="83"/>
      <c r="BP111" s="83"/>
      <c r="CF111" s="83"/>
      <c r="CV111" s="83"/>
      <c r="DL111" s="83"/>
      <c r="EB111" s="83"/>
      <c r="ER111" s="83"/>
    </row>
    <row r="112" spans="1:169" x14ac:dyDescent="0.3">
      <c r="D112" s="53"/>
      <c r="T112" s="83"/>
      <c r="AJ112" s="83"/>
      <c r="AZ112" s="83"/>
      <c r="BP112" s="83"/>
      <c r="CF112" s="83"/>
      <c r="CV112" s="83"/>
      <c r="DL112" s="83"/>
      <c r="EB112" s="83"/>
      <c r="ER112" s="83"/>
    </row>
    <row r="113" spans="2:148" x14ac:dyDescent="0.3">
      <c r="D113" s="53"/>
      <c r="T113" s="83"/>
      <c r="AJ113" s="83"/>
      <c r="AZ113" s="83"/>
      <c r="BP113" s="83"/>
      <c r="CF113" s="83"/>
      <c r="CV113" s="83"/>
      <c r="DL113" s="83"/>
      <c r="EB113" s="83"/>
      <c r="ER113" s="83"/>
    </row>
    <row r="114" spans="2:148" x14ac:dyDescent="0.3">
      <c r="D114" s="53"/>
      <c r="T114" s="83"/>
      <c r="AJ114" s="83"/>
      <c r="AZ114" s="83"/>
      <c r="BP114" s="83"/>
      <c r="CF114" s="83"/>
      <c r="CV114" s="83"/>
      <c r="DL114" s="83"/>
      <c r="EB114" s="83"/>
      <c r="ER114" s="83"/>
    </row>
    <row r="115" spans="2:148" x14ac:dyDescent="0.3">
      <c r="D115" s="53"/>
      <c r="T115" s="83"/>
      <c r="AJ115" s="83"/>
      <c r="AZ115" s="83"/>
      <c r="BP115" s="83"/>
      <c r="CF115" s="83"/>
      <c r="CV115" s="83"/>
      <c r="DL115" s="83"/>
      <c r="EB115" s="83"/>
      <c r="ER115" s="83"/>
    </row>
    <row r="116" spans="2:148" x14ac:dyDescent="0.3">
      <c r="T116" s="83"/>
      <c r="AJ116" s="83"/>
      <c r="AZ116" s="83"/>
      <c r="BP116" s="83"/>
      <c r="CF116" s="83"/>
      <c r="CV116" s="83"/>
      <c r="DL116" s="83"/>
      <c r="EB116" s="83"/>
      <c r="ER116" s="83"/>
    </row>
    <row r="117" spans="2:148" x14ac:dyDescent="0.3">
      <c r="T117" s="83"/>
      <c r="AJ117" s="83"/>
      <c r="AZ117" s="83"/>
      <c r="BP117" s="83"/>
      <c r="CF117" s="83"/>
      <c r="CV117" s="83"/>
      <c r="DL117" s="83"/>
      <c r="EB117" s="83"/>
      <c r="ER117" s="83"/>
    </row>
    <row r="118" spans="2:148" x14ac:dyDescent="0.3">
      <c r="T118" s="83"/>
      <c r="AJ118" s="83"/>
      <c r="AZ118" s="83"/>
      <c r="BP118" s="83"/>
      <c r="CF118" s="83"/>
      <c r="CV118" s="83"/>
      <c r="DL118" s="83"/>
      <c r="EB118" s="83"/>
      <c r="ER118" s="83"/>
    </row>
    <row r="119" spans="2:148" x14ac:dyDescent="0.3">
      <c r="T119" s="83"/>
      <c r="AJ119" s="83"/>
      <c r="AZ119" s="83"/>
      <c r="BP119" s="83"/>
      <c r="CF119" s="83"/>
      <c r="CV119" s="83"/>
      <c r="DL119" s="83"/>
      <c r="EB119" s="83"/>
      <c r="ER119" s="83"/>
    </row>
    <row r="120" spans="2:148" x14ac:dyDescent="0.3">
      <c r="T120" s="83"/>
      <c r="AJ120" s="83"/>
      <c r="AZ120" s="83"/>
      <c r="BP120" s="83"/>
      <c r="CF120" s="83"/>
      <c r="CV120" s="83"/>
      <c r="DL120" s="83"/>
      <c r="EB120" s="83"/>
      <c r="ER120" s="83"/>
    </row>
    <row r="121" spans="2:148" x14ac:dyDescent="0.3">
      <c r="T121" s="83"/>
      <c r="AJ121" s="83"/>
      <c r="AZ121" s="83"/>
      <c r="BP121" s="83"/>
      <c r="CF121" s="83"/>
      <c r="CV121" s="83"/>
      <c r="DL121" s="83"/>
      <c r="EB121" s="83"/>
      <c r="ER121" s="83"/>
    </row>
    <row r="122" spans="2:148" x14ac:dyDescent="0.3">
      <c r="B122" s="54"/>
      <c r="C122" s="55"/>
      <c r="T122" s="83"/>
      <c r="AJ122" s="83"/>
      <c r="AZ122" s="83"/>
      <c r="BP122" s="83"/>
      <c r="CF122" s="83"/>
      <c r="CV122" s="83"/>
      <c r="DL122" s="83"/>
      <c r="EB122" s="83"/>
      <c r="ER122" s="83"/>
    </row>
    <row r="123" spans="2:148" x14ac:dyDescent="0.3">
      <c r="E123" s="56"/>
      <c r="T123" s="83"/>
      <c r="AJ123" s="83"/>
      <c r="AZ123" s="83"/>
      <c r="BP123" s="83"/>
      <c r="CF123" s="83"/>
      <c r="CV123" s="83"/>
      <c r="DL123" s="83"/>
      <c r="EB123" s="83"/>
      <c r="ER123" s="83"/>
    </row>
    <row r="124" spans="2:148" x14ac:dyDescent="0.3">
      <c r="T124" s="83"/>
      <c r="AJ124" s="83"/>
      <c r="AZ124" s="83"/>
      <c r="BP124" s="83"/>
      <c r="CF124" s="83"/>
      <c r="CV124" s="83"/>
      <c r="DL124" s="83"/>
      <c r="EB124" s="83"/>
      <c r="ER124" s="83"/>
    </row>
    <row r="125" spans="2:148" x14ac:dyDescent="0.3">
      <c r="T125" s="83"/>
      <c r="AJ125" s="83"/>
      <c r="AZ125" s="83"/>
      <c r="BP125" s="83"/>
      <c r="CF125" s="83"/>
      <c r="CV125" s="83"/>
      <c r="DL125" s="83"/>
      <c r="EB125" s="83"/>
      <c r="ER125" s="83"/>
    </row>
    <row r="126" spans="2:148" x14ac:dyDescent="0.3">
      <c r="T126" s="83"/>
      <c r="AJ126" s="83"/>
      <c r="AZ126" s="83"/>
      <c r="BP126" s="83"/>
      <c r="CF126" s="83"/>
      <c r="CV126" s="83"/>
      <c r="DL126" s="83"/>
      <c r="EB126" s="83"/>
      <c r="ER126" s="83"/>
    </row>
    <row r="127" spans="2:148" x14ac:dyDescent="0.3">
      <c r="D127" s="53"/>
      <c r="T127" s="83"/>
      <c r="AJ127" s="83"/>
      <c r="AZ127" s="83"/>
      <c r="BP127" s="83"/>
      <c r="CF127" s="83"/>
      <c r="CV127" s="83"/>
      <c r="DL127" s="83"/>
      <c r="EB127" s="83"/>
      <c r="ER127" s="83"/>
    </row>
    <row r="128" spans="2:148" x14ac:dyDescent="0.3">
      <c r="D128" s="53"/>
      <c r="T128" s="83"/>
      <c r="AJ128" s="83"/>
      <c r="AZ128" s="83"/>
      <c r="BP128" s="83"/>
      <c r="CF128" s="83"/>
      <c r="CV128" s="83"/>
      <c r="DL128" s="83"/>
      <c r="EB128" s="83"/>
      <c r="ER128" s="83"/>
    </row>
    <row r="129" spans="4:148" x14ac:dyDescent="0.3">
      <c r="T129" s="83"/>
      <c r="AJ129" s="83"/>
      <c r="AZ129" s="83"/>
      <c r="BP129" s="83"/>
      <c r="CF129" s="83"/>
      <c r="CV129" s="83"/>
      <c r="DL129" s="83"/>
      <c r="EB129" s="83"/>
      <c r="ER129" s="83"/>
    </row>
    <row r="130" spans="4:148" x14ac:dyDescent="0.3">
      <c r="T130" s="83"/>
      <c r="AJ130" s="83"/>
      <c r="AZ130" s="83"/>
      <c r="BP130" s="83"/>
      <c r="CF130" s="83"/>
      <c r="CV130" s="83"/>
      <c r="DL130" s="83"/>
      <c r="EB130" s="83"/>
      <c r="ER130" s="83"/>
    </row>
    <row r="131" spans="4:148" x14ac:dyDescent="0.3">
      <c r="T131" s="83"/>
      <c r="AJ131" s="83"/>
      <c r="AZ131" s="83"/>
      <c r="BP131" s="83"/>
      <c r="CF131" s="83"/>
      <c r="CV131" s="83"/>
      <c r="DL131" s="83"/>
      <c r="EB131" s="83"/>
      <c r="ER131" s="83"/>
    </row>
    <row r="132" spans="4:148" x14ac:dyDescent="0.3">
      <c r="D132" s="53"/>
      <c r="T132" s="83"/>
      <c r="AJ132" s="83"/>
      <c r="AZ132" s="83"/>
      <c r="BP132" s="83"/>
      <c r="CF132" s="83"/>
      <c r="CV132" s="83"/>
      <c r="DL132" s="83"/>
      <c r="EB132" s="83"/>
      <c r="ER132" s="83"/>
    </row>
    <row r="133" spans="4:148" x14ac:dyDescent="0.3">
      <c r="T133" s="83"/>
      <c r="AJ133" s="83"/>
      <c r="AZ133" s="83"/>
      <c r="BP133" s="83"/>
      <c r="CF133" s="83"/>
      <c r="CV133" s="83"/>
      <c r="DL133" s="83"/>
      <c r="EB133" s="83"/>
      <c r="ER133" s="83"/>
    </row>
    <row r="134" spans="4:148" x14ac:dyDescent="0.3">
      <c r="T134" s="83"/>
      <c r="AJ134" s="83"/>
      <c r="AZ134" s="83"/>
      <c r="BP134" s="83"/>
      <c r="CF134" s="83"/>
      <c r="CV134" s="83"/>
      <c r="DL134" s="83"/>
      <c r="EB134" s="83"/>
      <c r="ER134" s="83"/>
    </row>
    <row r="135" spans="4:148" x14ac:dyDescent="0.3">
      <c r="D135" s="53"/>
      <c r="T135" s="83"/>
      <c r="AJ135" s="83"/>
      <c r="AZ135" s="83"/>
      <c r="BP135" s="83"/>
      <c r="CF135" s="83"/>
      <c r="CV135" s="83"/>
      <c r="DL135" s="83"/>
      <c r="EB135" s="83"/>
      <c r="ER135" s="83"/>
    </row>
    <row r="136" spans="4:148" x14ac:dyDescent="0.3">
      <c r="D136" s="53"/>
      <c r="T136" s="83"/>
      <c r="AJ136" s="83"/>
      <c r="AZ136" s="83"/>
      <c r="BP136" s="83"/>
      <c r="CF136" s="83"/>
      <c r="CV136" s="83"/>
      <c r="DL136" s="83"/>
      <c r="EB136" s="83"/>
      <c r="ER136" s="83"/>
    </row>
    <row r="137" spans="4:148" x14ac:dyDescent="0.3">
      <c r="D137" s="53"/>
      <c r="E137" s="57"/>
      <c r="T137" s="83"/>
      <c r="AJ137" s="83"/>
      <c r="AZ137" s="83"/>
      <c r="BP137" s="83"/>
      <c r="CF137" s="83"/>
      <c r="CV137" s="83"/>
      <c r="DL137" s="83"/>
      <c r="EB137" s="83"/>
      <c r="ER137" s="83"/>
    </row>
    <row r="138" spans="4:148" x14ac:dyDescent="0.3">
      <c r="T138" s="83"/>
      <c r="AJ138" s="83"/>
      <c r="AZ138" s="83"/>
      <c r="BP138" s="83"/>
      <c r="CF138" s="83"/>
      <c r="CV138" s="83"/>
      <c r="DL138" s="83"/>
      <c r="EB138" s="83"/>
      <c r="ER138" s="83"/>
    </row>
    <row r="139" spans="4:148" x14ac:dyDescent="0.3">
      <c r="T139" s="83"/>
      <c r="AJ139" s="83"/>
      <c r="AZ139" s="83"/>
      <c r="BP139" s="83"/>
      <c r="CF139" s="83"/>
      <c r="CV139" s="83"/>
      <c r="DL139" s="83"/>
      <c r="EB139" s="83"/>
      <c r="ER139" s="83"/>
    </row>
    <row r="140" spans="4:148" x14ac:dyDescent="0.3">
      <c r="D140" s="53"/>
      <c r="T140" s="83"/>
      <c r="AJ140" s="83"/>
      <c r="AZ140" s="83"/>
      <c r="BP140" s="83"/>
      <c r="CF140" s="83"/>
      <c r="CV140" s="83"/>
      <c r="DL140" s="83"/>
      <c r="EB140" s="83"/>
      <c r="ER140" s="83"/>
    </row>
    <row r="141" spans="4:148" x14ac:dyDescent="0.3">
      <c r="T141" s="83"/>
      <c r="AJ141" s="83"/>
      <c r="AZ141" s="83"/>
      <c r="BP141" s="83"/>
      <c r="CF141" s="83"/>
      <c r="CV141" s="83"/>
      <c r="DL141" s="83"/>
      <c r="EB141" s="83"/>
      <c r="ER141" s="83"/>
    </row>
    <row r="142" spans="4:148" x14ac:dyDescent="0.3">
      <c r="D142" s="53"/>
      <c r="E142" s="57"/>
      <c r="T142" s="83"/>
      <c r="AJ142" s="83"/>
      <c r="AZ142" s="83"/>
      <c r="BP142" s="83"/>
      <c r="CF142" s="83"/>
      <c r="CV142" s="83"/>
      <c r="DL142" s="83"/>
      <c r="EB142" s="83"/>
      <c r="ER142" s="83"/>
    </row>
    <row r="143" spans="4:148" x14ac:dyDescent="0.3">
      <c r="T143" s="83"/>
      <c r="AJ143" s="83"/>
      <c r="AZ143" s="83"/>
      <c r="BP143" s="83"/>
      <c r="CF143" s="83"/>
      <c r="CV143" s="83"/>
      <c r="DL143" s="83"/>
      <c r="EB143" s="83"/>
      <c r="ER143" s="83"/>
    </row>
    <row r="144" spans="4:148" x14ac:dyDescent="0.3">
      <c r="D144" s="53"/>
      <c r="T144" s="83"/>
      <c r="AJ144" s="83"/>
      <c r="AZ144" s="83"/>
      <c r="BP144" s="83"/>
      <c r="CF144" s="83"/>
      <c r="CV144" s="83"/>
      <c r="DL144" s="83"/>
      <c r="EB144" s="83"/>
      <c r="ER144" s="83"/>
    </row>
    <row r="145" spans="2:148" x14ac:dyDescent="0.3">
      <c r="D145" s="53"/>
      <c r="T145" s="83"/>
      <c r="AJ145" s="83"/>
      <c r="AZ145" s="83"/>
      <c r="BP145" s="83"/>
      <c r="CF145" s="83"/>
      <c r="CV145" s="83"/>
      <c r="DL145" s="83"/>
      <c r="EB145" s="83"/>
      <c r="ER145" s="83"/>
    </row>
    <row r="146" spans="2:148" x14ac:dyDescent="0.3">
      <c r="T146" s="83"/>
      <c r="AJ146" s="83"/>
      <c r="AZ146" s="83"/>
      <c r="BP146" s="83"/>
      <c r="CF146" s="83"/>
      <c r="CV146" s="83"/>
      <c r="DL146" s="83"/>
      <c r="EB146" s="83"/>
      <c r="ER146" s="83"/>
    </row>
    <row r="147" spans="2:148" x14ac:dyDescent="0.3">
      <c r="B147" s="58"/>
      <c r="C147" s="59"/>
      <c r="T147" s="83"/>
      <c r="AJ147" s="83"/>
      <c r="AZ147" s="83"/>
      <c r="BP147" s="83"/>
      <c r="CF147" s="83"/>
      <c r="CV147" s="83"/>
      <c r="DL147" s="83"/>
      <c r="EB147" s="83"/>
      <c r="ER147" s="83"/>
    </row>
    <row r="148" spans="2:148" x14ac:dyDescent="0.3">
      <c r="T148" s="83"/>
      <c r="AJ148" s="83"/>
      <c r="AZ148" s="83"/>
      <c r="BP148" s="83"/>
      <c r="CF148" s="83"/>
      <c r="CV148" s="83"/>
      <c r="DL148" s="83"/>
      <c r="EB148" s="83"/>
      <c r="ER148" s="83"/>
    </row>
    <row r="149" spans="2:148" x14ac:dyDescent="0.3">
      <c r="T149" s="83"/>
      <c r="AJ149" s="83"/>
      <c r="AZ149" s="83"/>
      <c r="BP149" s="83"/>
      <c r="CF149" s="83"/>
      <c r="CV149" s="83"/>
      <c r="DL149" s="83"/>
      <c r="EB149" s="83"/>
      <c r="ER149" s="83"/>
    </row>
    <row r="150" spans="2:148" x14ac:dyDescent="0.3">
      <c r="D150" s="53"/>
      <c r="T150" s="83"/>
      <c r="AJ150" s="83"/>
      <c r="AZ150" s="83"/>
      <c r="BP150" s="83"/>
      <c r="CF150" s="83"/>
      <c r="CV150" s="83"/>
      <c r="DL150" s="83"/>
      <c r="EB150" s="83"/>
      <c r="ER150" s="83"/>
    </row>
    <row r="151" spans="2:148" x14ac:dyDescent="0.3">
      <c r="T151" s="83"/>
      <c r="AJ151" s="83"/>
      <c r="AZ151" s="83"/>
      <c r="BP151" s="83"/>
      <c r="CF151" s="83"/>
      <c r="CV151" s="83"/>
      <c r="DL151" s="83"/>
      <c r="EB151" s="83"/>
      <c r="ER151" s="83"/>
    </row>
    <row r="152" spans="2:148" x14ac:dyDescent="0.3">
      <c r="D152" s="53"/>
      <c r="T152" s="83"/>
      <c r="AJ152" s="83"/>
      <c r="AZ152" s="83"/>
      <c r="BP152" s="83"/>
      <c r="CF152" s="83"/>
      <c r="CV152" s="83"/>
      <c r="DL152" s="83"/>
      <c r="EB152" s="83"/>
      <c r="ER152" s="83"/>
    </row>
    <row r="153" spans="2:148" x14ac:dyDescent="0.3">
      <c r="T153" s="83"/>
      <c r="AJ153" s="83"/>
      <c r="AZ153" s="83"/>
      <c r="BP153" s="83"/>
      <c r="CF153" s="83"/>
      <c r="CV153" s="83"/>
      <c r="DL153" s="83"/>
      <c r="EB153" s="83"/>
      <c r="ER153" s="83"/>
    </row>
    <row r="154" spans="2:148" x14ac:dyDescent="0.3">
      <c r="T154" s="83"/>
      <c r="AJ154" s="83"/>
      <c r="AZ154" s="83"/>
      <c r="BP154" s="83"/>
      <c r="CF154" s="83"/>
      <c r="CV154" s="83"/>
      <c r="DL154" s="83"/>
      <c r="EB154" s="83"/>
      <c r="ER154" s="83"/>
    </row>
    <row r="155" spans="2:148" x14ac:dyDescent="0.3">
      <c r="T155" s="83"/>
      <c r="AJ155" s="83"/>
      <c r="AZ155" s="83"/>
      <c r="BP155" s="83"/>
      <c r="CF155" s="83"/>
      <c r="CV155" s="83"/>
      <c r="DL155" s="83"/>
      <c r="EB155" s="83"/>
      <c r="ER155" s="83"/>
    </row>
    <row r="156" spans="2:148" x14ac:dyDescent="0.3">
      <c r="B156" s="58"/>
      <c r="C156" s="59"/>
      <c r="T156" s="83"/>
      <c r="AJ156" s="83"/>
      <c r="AZ156" s="83"/>
      <c r="BP156" s="83"/>
      <c r="CF156" s="83"/>
      <c r="CV156" s="83"/>
      <c r="DL156" s="83"/>
      <c r="EB156" s="83"/>
      <c r="ER156" s="83"/>
    </row>
    <row r="157" spans="2:148" x14ac:dyDescent="0.3">
      <c r="T157" s="83"/>
      <c r="AJ157" s="83"/>
      <c r="AZ157" s="83"/>
      <c r="BP157" s="83"/>
      <c r="CF157" s="83"/>
      <c r="CV157" s="83"/>
      <c r="DL157" s="83"/>
      <c r="EB157" s="83"/>
      <c r="ER157" s="83"/>
    </row>
    <row r="158" spans="2:148" x14ac:dyDescent="0.3">
      <c r="D158" s="53"/>
      <c r="E158" s="57"/>
      <c r="T158" s="83"/>
      <c r="AJ158" s="83"/>
      <c r="AZ158" s="83"/>
      <c r="BP158" s="83"/>
      <c r="CF158" s="83"/>
      <c r="CV158" s="83"/>
      <c r="DL158" s="83"/>
      <c r="EB158" s="83"/>
      <c r="ER158" s="83"/>
    </row>
    <row r="159" spans="2:148" x14ac:dyDescent="0.3">
      <c r="T159" s="83"/>
      <c r="AJ159" s="83"/>
      <c r="AZ159" s="83"/>
      <c r="BP159" s="83"/>
      <c r="CF159" s="83"/>
      <c r="CV159" s="83"/>
      <c r="DL159" s="83"/>
      <c r="EB159" s="83"/>
      <c r="ER159" s="83"/>
    </row>
    <row r="160" spans="2:148" x14ac:dyDescent="0.3">
      <c r="T160" s="83"/>
      <c r="AJ160" s="83"/>
      <c r="AZ160" s="83"/>
      <c r="BP160" s="83"/>
      <c r="CF160" s="83"/>
      <c r="CV160" s="83"/>
      <c r="DL160" s="83"/>
      <c r="EB160" s="83"/>
      <c r="ER160" s="83"/>
    </row>
    <row r="161" spans="2:148" x14ac:dyDescent="0.3">
      <c r="T161" s="83"/>
      <c r="AJ161" s="83"/>
      <c r="AZ161" s="83"/>
      <c r="BP161" s="83"/>
      <c r="CF161" s="83"/>
      <c r="CV161" s="83"/>
      <c r="DL161" s="83"/>
      <c r="EB161" s="83"/>
      <c r="ER161" s="83"/>
    </row>
    <row r="163" spans="2:148" x14ac:dyDescent="0.3">
      <c r="B163" s="58"/>
      <c r="C163" s="59"/>
    </row>
    <row r="165" spans="2:148" x14ac:dyDescent="0.3">
      <c r="D165" s="53"/>
    </row>
    <row r="168" spans="2:148" x14ac:dyDescent="0.3">
      <c r="D168" s="53"/>
    </row>
    <row r="172" spans="2:148" x14ac:dyDescent="0.3">
      <c r="D172" s="53"/>
    </row>
    <row r="177" spans="4:5" x14ac:dyDescent="0.3">
      <c r="D177" s="53"/>
    </row>
    <row r="179" spans="4:5" x14ac:dyDescent="0.3">
      <c r="D179" s="53"/>
    </row>
    <row r="180" spans="4:5" x14ac:dyDescent="0.3">
      <c r="D180" s="53"/>
    </row>
    <row r="183" spans="4:5" x14ac:dyDescent="0.3">
      <c r="D183" s="53"/>
      <c r="E183" s="57"/>
    </row>
    <row r="184" spans="4:5" x14ac:dyDescent="0.3">
      <c r="D184" s="53"/>
      <c r="E184" s="57"/>
    </row>
    <row r="185" spans="4:5" x14ac:dyDescent="0.3">
      <c r="D185" s="53"/>
    </row>
    <row r="188" spans="4:5" x14ac:dyDescent="0.3">
      <c r="D188" s="53"/>
    </row>
    <row r="191" spans="4:5" x14ac:dyDescent="0.3">
      <c r="D191" s="53"/>
    </row>
    <row r="213" spans="7:139" x14ac:dyDescent="0.3">
      <c r="G213" s="61"/>
      <c r="H213" s="62"/>
      <c r="I213" s="125"/>
      <c r="J213" s="61"/>
      <c r="K213" s="61"/>
      <c r="W213" s="61"/>
      <c r="X213" s="62"/>
      <c r="Y213" s="61"/>
      <c r="Z213" s="61"/>
      <c r="AA213" s="61"/>
      <c r="AM213" s="61"/>
      <c r="AN213" s="62"/>
      <c r="AO213" s="125"/>
      <c r="AP213" s="61"/>
      <c r="AQ213" s="61"/>
      <c r="BC213" s="61"/>
      <c r="BD213" s="62"/>
      <c r="BE213" s="125"/>
      <c r="BF213" s="61"/>
      <c r="BG213" s="61"/>
      <c r="BS213" s="61"/>
      <c r="BT213" s="62"/>
      <c r="BU213" s="125"/>
      <c r="BV213" s="61"/>
      <c r="BW213" s="61"/>
      <c r="CI213" s="61"/>
      <c r="CJ213" s="62"/>
      <c r="CK213" s="61"/>
      <c r="CL213" s="61"/>
      <c r="CM213" s="61"/>
      <c r="CY213" s="61"/>
      <c r="CZ213" s="62"/>
      <c r="DA213" s="61"/>
      <c r="DB213" s="61"/>
      <c r="DC213" s="61"/>
      <c r="DO213" s="61"/>
      <c r="DP213" s="62"/>
      <c r="DQ213" s="125"/>
      <c r="DR213" s="61"/>
      <c r="DS213" s="61"/>
      <c r="EE213" s="61"/>
      <c r="EF213" s="62"/>
      <c r="EG213" s="125"/>
      <c r="EH213" s="61"/>
      <c r="EI213" s="61"/>
    </row>
    <row r="214" spans="7:139" x14ac:dyDescent="0.3">
      <c r="G214" s="61"/>
      <c r="H214" s="63"/>
      <c r="I214" s="126" t="s">
        <v>42</v>
      </c>
      <c r="J214" s="60" t="s">
        <v>43</v>
      </c>
      <c r="K214" s="61"/>
      <c r="W214" s="61"/>
      <c r="X214" s="63"/>
      <c r="Y214" s="64" t="s">
        <v>42</v>
      </c>
      <c r="Z214" s="60" t="s">
        <v>43</v>
      </c>
      <c r="AA214" s="61"/>
      <c r="AM214" s="61"/>
      <c r="AN214" s="63"/>
      <c r="AO214" s="126" t="s">
        <v>42</v>
      </c>
      <c r="AP214" s="60" t="s">
        <v>43</v>
      </c>
      <c r="AQ214" s="61"/>
      <c r="BC214" s="61"/>
      <c r="BD214" s="63"/>
      <c r="BE214" s="126" t="s">
        <v>42</v>
      </c>
      <c r="BF214" s="60" t="s">
        <v>43</v>
      </c>
      <c r="BG214" s="61"/>
      <c r="BS214" s="61"/>
      <c r="BT214" s="63"/>
      <c r="BU214" s="126" t="s">
        <v>42</v>
      </c>
      <c r="BV214" s="60" t="s">
        <v>43</v>
      </c>
      <c r="BW214" s="61"/>
      <c r="CI214" s="61"/>
      <c r="CJ214" s="63"/>
      <c r="CK214" s="64" t="s">
        <v>42</v>
      </c>
      <c r="CL214" s="60" t="s">
        <v>43</v>
      </c>
      <c r="CM214" s="61"/>
      <c r="CY214" s="61"/>
      <c r="CZ214" s="63"/>
      <c r="DA214" s="64" t="s">
        <v>42</v>
      </c>
      <c r="DB214" s="60" t="s">
        <v>43</v>
      </c>
      <c r="DC214" s="61"/>
      <c r="DO214" s="61"/>
      <c r="DP214" s="63"/>
      <c r="DQ214" s="126" t="s">
        <v>42</v>
      </c>
      <c r="DR214" s="60" t="s">
        <v>43</v>
      </c>
      <c r="DS214" s="61"/>
      <c r="EE214" s="61"/>
      <c r="EF214" s="63"/>
      <c r="EG214" s="126" t="s">
        <v>42</v>
      </c>
      <c r="EH214" s="60" t="s">
        <v>43</v>
      </c>
      <c r="EI214" s="61"/>
    </row>
    <row r="215" spans="7:139" x14ac:dyDescent="0.3">
      <c r="G215" s="61"/>
      <c r="H215" s="63" t="s">
        <v>20</v>
      </c>
      <c r="I215" s="125">
        <v>8</v>
      </c>
      <c r="J215" s="61">
        <v>8</v>
      </c>
      <c r="K215" s="61"/>
      <c r="W215" s="61"/>
      <c r="X215" s="63" t="s">
        <v>20</v>
      </c>
      <c r="Y215" s="65">
        <v>7</v>
      </c>
      <c r="Z215" s="61">
        <v>7</v>
      </c>
      <c r="AA215" s="61"/>
      <c r="AM215" s="61"/>
      <c r="AN215" s="63" t="s">
        <v>20</v>
      </c>
      <c r="AO215" s="125">
        <v>8</v>
      </c>
      <c r="AP215" s="61">
        <v>8</v>
      </c>
      <c r="AQ215" s="61"/>
      <c r="BC215" s="61"/>
      <c r="BD215" s="63" t="s">
        <v>20</v>
      </c>
      <c r="BE215" s="125">
        <v>5</v>
      </c>
      <c r="BF215" s="61">
        <v>5</v>
      </c>
      <c r="BG215" s="61"/>
      <c r="BS215" s="61"/>
      <c r="BT215" s="63" t="s">
        <v>20</v>
      </c>
      <c r="BU215" s="125">
        <v>4</v>
      </c>
      <c r="BV215" s="61">
        <v>4</v>
      </c>
      <c r="BW215" s="61"/>
      <c r="CI215" s="61"/>
      <c r="CJ215" s="63" t="s">
        <v>20</v>
      </c>
      <c r="CK215" s="65">
        <v>7</v>
      </c>
      <c r="CL215" s="61">
        <v>7</v>
      </c>
      <c r="CM215" s="61"/>
      <c r="CY215" s="61"/>
      <c r="CZ215" s="63" t="s">
        <v>20</v>
      </c>
      <c r="DA215" s="65">
        <v>8</v>
      </c>
      <c r="DB215" s="61">
        <v>8</v>
      </c>
      <c r="DC215" s="61"/>
      <c r="DO215" s="61"/>
      <c r="DP215" s="63" t="s">
        <v>20</v>
      </c>
      <c r="DQ215" s="125">
        <v>8</v>
      </c>
      <c r="DR215" s="61">
        <v>8</v>
      </c>
      <c r="DS215" s="61"/>
      <c r="EE215" s="61"/>
      <c r="EF215" s="63" t="s">
        <v>20</v>
      </c>
      <c r="EG215" s="125">
        <v>7</v>
      </c>
      <c r="EH215" s="61">
        <v>7</v>
      </c>
      <c r="EI215" s="61"/>
    </row>
    <row r="216" spans="7:139" x14ac:dyDescent="0.3">
      <c r="G216" s="61"/>
      <c r="H216" s="63" t="s">
        <v>21</v>
      </c>
      <c r="I216" s="125">
        <v>7</v>
      </c>
      <c r="J216" s="61">
        <v>7</v>
      </c>
      <c r="K216" s="61"/>
      <c r="W216" s="61"/>
      <c r="X216" s="63" t="s">
        <v>21</v>
      </c>
      <c r="Y216" s="61">
        <v>6</v>
      </c>
      <c r="Z216" s="61">
        <v>6</v>
      </c>
      <c r="AA216" s="61"/>
      <c r="AM216" s="61"/>
      <c r="AN216" s="63" t="s">
        <v>21</v>
      </c>
      <c r="AO216" s="125">
        <v>6</v>
      </c>
      <c r="AP216" s="61">
        <v>6</v>
      </c>
      <c r="AQ216" s="61"/>
      <c r="BC216" s="61"/>
      <c r="BD216" s="63" t="s">
        <v>21</v>
      </c>
      <c r="BE216" s="125">
        <v>6</v>
      </c>
      <c r="BF216" s="61">
        <v>6</v>
      </c>
      <c r="BG216" s="61"/>
      <c r="BS216" s="61"/>
      <c r="BT216" s="63" t="s">
        <v>21</v>
      </c>
      <c r="BU216" s="125">
        <v>9</v>
      </c>
      <c r="BV216" s="61">
        <v>9</v>
      </c>
      <c r="BW216" s="61"/>
      <c r="CI216" s="61"/>
      <c r="CJ216" s="63" t="s">
        <v>21</v>
      </c>
      <c r="CK216" s="61">
        <v>6</v>
      </c>
      <c r="CL216" s="61">
        <v>6</v>
      </c>
      <c r="CM216" s="61"/>
      <c r="CY216" s="61"/>
      <c r="CZ216" s="63" t="s">
        <v>21</v>
      </c>
      <c r="DA216" s="61">
        <v>6</v>
      </c>
      <c r="DB216" s="61">
        <v>6</v>
      </c>
      <c r="DC216" s="61"/>
      <c r="DO216" s="61"/>
      <c r="DP216" s="63" t="s">
        <v>21</v>
      </c>
      <c r="DQ216" s="125">
        <v>4</v>
      </c>
      <c r="DR216" s="61">
        <v>4</v>
      </c>
      <c r="DS216" s="61"/>
      <c r="EE216" s="61"/>
      <c r="EF216" s="63" t="s">
        <v>21</v>
      </c>
      <c r="EG216" s="125">
        <v>4</v>
      </c>
      <c r="EH216" s="61">
        <v>4</v>
      </c>
      <c r="EI216" s="61"/>
    </row>
    <row r="217" spans="7:139" x14ac:dyDescent="0.3">
      <c r="G217" s="61"/>
      <c r="H217" s="63" t="s">
        <v>22</v>
      </c>
      <c r="I217" s="125">
        <v>3</v>
      </c>
      <c r="J217" s="61">
        <v>3</v>
      </c>
      <c r="K217" s="61"/>
      <c r="W217" s="61"/>
      <c r="X217" s="63" t="s">
        <v>22</v>
      </c>
      <c r="Y217" s="65">
        <v>5</v>
      </c>
      <c r="Z217" s="61">
        <v>5</v>
      </c>
      <c r="AA217" s="61"/>
      <c r="AM217" s="61"/>
      <c r="AN217" s="63" t="s">
        <v>22</v>
      </c>
      <c r="AO217" s="125">
        <v>5</v>
      </c>
      <c r="AP217" s="61">
        <v>5</v>
      </c>
      <c r="AQ217" s="61"/>
      <c r="BC217" s="61"/>
      <c r="BD217" s="63" t="s">
        <v>22</v>
      </c>
      <c r="BE217" s="125">
        <v>2</v>
      </c>
      <c r="BF217" s="61">
        <v>2</v>
      </c>
      <c r="BG217" s="61"/>
      <c r="BS217" s="61"/>
      <c r="BT217" s="63" t="s">
        <v>22</v>
      </c>
      <c r="BU217" s="125">
        <v>2</v>
      </c>
      <c r="BV217" s="61">
        <v>2</v>
      </c>
      <c r="BW217" s="61"/>
      <c r="CI217" s="61"/>
      <c r="CJ217" s="63" t="s">
        <v>22</v>
      </c>
      <c r="CK217" s="65">
        <v>1</v>
      </c>
      <c r="CL217" s="61">
        <v>1</v>
      </c>
      <c r="CM217" s="61"/>
      <c r="CY217" s="61"/>
      <c r="CZ217" s="63" t="s">
        <v>22</v>
      </c>
      <c r="DA217" s="65">
        <v>3</v>
      </c>
      <c r="DB217" s="61">
        <v>3</v>
      </c>
      <c r="DC217" s="61"/>
      <c r="DO217" s="61"/>
      <c r="DP217" s="63" t="s">
        <v>22</v>
      </c>
      <c r="DQ217" s="125">
        <v>4</v>
      </c>
      <c r="DR217" s="61">
        <v>4</v>
      </c>
      <c r="DS217" s="61"/>
      <c r="EE217" s="61"/>
      <c r="EF217" s="63" t="s">
        <v>22</v>
      </c>
      <c r="EG217" s="125">
        <v>3</v>
      </c>
      <c r="EH217" s="61">
        <v>3</v>
      </c>
      <c r="EI217" s="61"/>
    </row>
    <row r="218" spans="7:139" x14ac:dyDescent="0.3">
      <c r="G218" s="66"/>
      <c r="H218" s="62" t="s">
        <v>27</v>
      </c>
      <c r="I218" s="125">
        <v>5</v>
      </c>
      <c r="J218" s="61">
        <v>5</v>
      </c>
      <c r="K218" s="61"/>
      <c r="W218" s="66"/>
      <c r="X218" s="62" t="s">
        <v>27</v>
      </c>
      <c r="Y218" s="61">
        <v>6</v>
      </c>
      <c r="Z218" s="61">
        <v>6</v>
      </c>
      <c r="AA218" s="61"/>
      <c r="AM218" s="66"/>
      <c r="AN218" s="62" t="s">
        <v>27</v>
      </c>
      <c r="AO218" s="125">
        <v>6</v>
      </c>
      <c r="AP218" s="61">
        <v>6</v>
      </c>
      <c r="AQ218" s="61"/>
      <c r="BC218" s="66"/>
      <c r="BD218" s="62" t="s">
        <v>27</v>
      </c>
      <c r="BE218" s="125">
        <v>7</v>
      </c>
      <c r="BF218" s="61">
        <v>7</v>
      </c>
      <c r="BG218" s="61"/>
      <c r="BS218" s="66"/>
      <c r="BT218" s="62" t="s">
        <v>27</v>
      </c>
      <c r="BU218" s="125">
        <v>8</v>
      </c>
      <c r="BV218" s="61">
        <v>8</v>
      </c>
      <c r="BW218" s="61"/>
      <c r="CI218" s="66"/>
      <c r="CJ218" s="62" t="s">
        <v>27</v>
      </c>
      <c r="CK218" s="61">
        <v>7</v>
      </c>
      <c r="CL218" s="61">
        <v>7</v>
      </c>
      <c r="CM218" s="61"/>
      <c r="CY218" s="66"/>
      <c r="CZ218" s="62" t="s">
        <v>27</v>
      </c>
      <c r="DA218" s="61">
        <v>4</v>
      </c>
      <c r="DB218" s="61">
        <v>4</v>
      </c>
      <c r="DC218" s="61"/>
      <c r="DO218" s="66"/>
      <c r="DP218" s="62" t="s">
        <v>27</v>
      </c>
      <c r="DQ218" s="125">
        <v>4</v>
      </c>
      <c r="DR218" s="61">
        <v>4</v>
      </c>
      <c r="DS218" s="61"/>
      <c r="EE218" s="66"/>
      <c r="EF218" s="62" t="s">
        <v>27</v>
      </c>
      <c r="EG218" s="125">
        <v>10</v>
      </c>
      <c r="EH218" s="61">
        <v>10</v>
      </c>
      <c r="EI218" s="61"/>
    </row>
    <row r="219" spans="7:139" x14ac:dyDescent="0.3">
      <c r="G219" s="66"/>
      <c r="H219" s="62" t="s">
        <v>34</v>
      </c>
      <c r="I219" s="125">
        <v>5</v>
      </c>
      <c r="J219" s="61">
        <v>5</v>
      </c>
      <c r="K219" s="61"/>
      <c r="W219" s="66"/>
      <c r="X219" s="62" t="s">
        <v>34</v>
      </c>
      <c r="Y219" s="61">
        <v>3</v>
      </c>
      <c r="Z219" s="61">
        <v>3</v>
      </c>
      <c r="AA219" s="61"/>
      <c r="AM219" s="66"/>
      <c r="AN219" s="62" t="s">
        <v>34</v>
      </c>
      <c r="AO219" s="125">
        <v>3</v>
      </c>
      <c r="AP219" s="61">
        <v>3</v>
      </c>
      <c r="AQ219" s="61"/>
      <c r="BC219" s="66"/>
      <c r="BD219" s="62" t="s">
        <v>34</v>
      </c>
      <c r="BE219" s="125">
        <v>4</v>
      </c>
      <c r="BF219" s="61">
        <v>4</v>
      </c>
      <c r="BG219" s="61"/>
      <c r="BS219" s="66"/>
      <c r="BT219" s="62" t="s">
        <v>34</v>
      </c>
      <c r="BU219" s="125">
        <v>4</v>
      </c>
      <c r="BV219" s="61">
        <v>4</v>
      </c>
      <c r="BW219" s="61"/>
      <c r="CI219" s="66"/>
      <c r="CJ219" s="62" t="s">
        <v>34</v>
      </c>
      <c r="CK219" s="61">
        <v>3</v>
      </c>
      <c r="CL219" s="61">
        <v>3</v>
      </c>
      <c r="CM219" s="61"/>
      <c r="CY219" s="66"/>
      <c r="CZ219" s="62" t="s">
        <v>34</v>
      </c>
      <c r="DA219" s="61">
        <v>5</v>
      </c>
      <c r="DB219" s="61">
        <v>5</v>
      </c>
      <c r="DC219" s="61"/>
      <c r="DO219" s="66"/>
      <c r="DP219" s="62" t="s">
        <v>34</v>
      </c>
      <c r="DQ219" s="125">
        <v>6</v>
      </c>
      <c r="DR219" s="61">
        <v>6</v>
      </c>
      <c r="DS219" s="61"/>
      <c r="EE219" s="66"/>
      <c r="EF219" s="62" t="s">
        <v>34</v>
      </c>
      <c r="EG219" s="125">
        <v>4</v>
      </c>
      <c r="EH219" s="61">
        <v>4</v>
      </c>
      <c r="EI219" s="61"/>
    </row>
    <row r="220" spans="7:139" x14ac:dyDescent="0.3">
      <c r="G220" s="61"/>
      <c r="H220" s="62" t="s">
        <v>32</v>
      </c>
      <c r="I220" s="125">
        <v>5</v>
      </c>
      <c r="J220" s="61">
        <v>5</v>
      </c>
      <c r="K220" s="61"/>
      <c r="W220" s="61"/>
      <c r="X220" s="62" t="s">
        <v>32</v>
      </c>
      <c r="Y220" s="61">
        <v>3</v>
      </c>
      <c r="Z220" s="61">
        <v>3</v>
      </c>
      <c r="AA220" s="61"/>
      <c r="AM220" s="61"/>
      <c r="AN220" s="62" t="s">
        <v>32</v>
      </c>
      <c r="AO220" s="125">
        <v>3</v>
      </c>
      <c r="AP220" s="61">
        <v>3</v>
      </c>
      <c r="AQ220" s="61"/>
      <c r="BC220" s="61"/>
      <c r="BD220" s="62" t="s">
        <v>32</v>
      </c>
      <c r="BE220" s="125">
        <v>5</v>
      </c>
      <c r="BF220" s="61">
        <v>5</v>
      </c>
      <c r="BG220" s="61"/>
      <c r="BS220" s="61"/>
      <c r="BT220" s="62" t="s">
        <v>32</v>
      </c>
      <c r="BU220" s="125">
        <v>1</v>
      </c>
      <c r="BV220" s="61">
        <v>1</v>
      </c>
      <c r="BW220" s="61"/>
      <c r="CI220" s="61"/>
      <c r="CJ220" s="62" t="s">
        <v>32</v>
      </c>
      <c r="CK220" s="61">
        <v>3</v>
      </c>
      <c r="CL220" s="61">
        <v>3</v>
      </c>
      <c r="CM220" s="61"/>
      <c r="CY220" s="61"/>
      <c r="CZ220" s="62" t="s">
        <v>32</v>
      </c>
      <c r="DA220" s="61">
        <v>3</v>
      </c>
      <c r="DB220" s="61">
        <v>3</v>
      </c>
      <c r="DC220" s="61"/>
      <c r="DO220" s="61"/>
      <c r="DP220" s="62" t="s">
        <v>32</v>
      </c>
      <c r="DQ220" s="125">
        <v>4</v>
      </c>
      <c r="DR220" s="61">
        <v>4</v>
      </c>
      <c r="DS220" s="61"/>
      <c r="EE220" s="61"/>
      <c r="EF220" s="62" t="s">
        <v>32</v>
      </c>
      <c r="EG220" s="125">
        <v>2</v>
      </c>
      <c r="EH220" s="61">
        <v>2</v>
      </c>
      <c r="EI220" s="61"/>
    </row>
    <row r="221" spans="7:139" x14ac:dyDescent="0.3">
      <c r="G221" s="61"/>
      <c r="H221" s="62" t="s">
        <v>55</v>
      </c>
      <c r="I221" s="125">
        <v>15</v>
      </c>
      <c r="J221" s="61">
        <v>15</v>
      </c>
      <c r="K221" s="61"/>
      <c r="W221" s="61"/>
      <c r="X221" s="62" t="s">
        <v>55</v>
      </c>
      <c r="Y221" s="61">
        <v>7</v>
      </c>
      <c r="Z221" s="61">
        <v>7</v>
      </c>
      <c r="AA221" s="61"/>
      <c r="AM221" s="61"/>
      <c r="AN221" s="62" t="s">
        <v>55</v>
      </c>
      <c r="AO221" s="125">
        <v>5</v>
      </c>
      <c r="AP221" s="61">
        <v>5</v>
      </c>
      <c r="AQ221" s="61"/>
      <c r="BC221" s="61"/>
      <c r="BD221" s="62" t="s">
        <v>55</v>
      </c>
      <c r="BE221" s="125">
        <v>12</v>
      </c>
      <c r="BF221" s="61">
        <v>12</v>
      </c>
      <c r="BG221" s="61"/>
      <c r="BS221" s="61"/>
      <c r="BT221" s="62" t="s">
        <v>55</v>
      </c>
      <c r="BU221" s="125">
        <v>7</v>
      </c>
      <c r="BV221" s="61">
        <v>7</v>
      </c>
      <c r="BW221" s="61"/>
      <c r="CI221" s="61"/>
      <c r="CJ221" s="62" t="s">
        <v>55</v>
      </c>
      <c r="CK221" s="61">
        <v>3</v>
      </c>
      <c r="CL221" s="61">
        <v>3</v>
      </c>
      <c r="CM221" s="61"/>
      <c r="CY221" s="61"/>
      <c r="CZ221" s="62" t="s">
        <v>55</v>
      </c>
      <c r="DA221" s="61">
        <v>3</v>
      </c>
      <c r="DB221" s="61">
        <v>3</v>
      </c>
      <c r="DC221" s="61"/>
      <c r="DO221" s="61"/>
      <c r="DP221" s="62" t="s">
        <v>55</v>
      </c>
      <c r="DQ221" s="125">
        <v>3</v>
      </c>
      <c r="DR221" s="61">
        <v>3</v>
      </c>
      <c r="DS221" s="61"/>
      <c r="EE221" s="61"/>
      <c r="EF221" s="62" t="s">
        <v>55</v>
      </c>
      <c r="EG221" s="125">
        <v>3</v>
      </c>
      <c r="EH221" s="61">
        <v>3</v>
      </c>
      <c r="EI221" s="61"/>
    </row>
    <row r="222" spans="7:139" x14ac:dyDescent="0.3">
      <c r="G222" s="61"/>
      <c r="H222" s="62" t="s">
        <v>17</v>
      </c>
      <c r="I222" s="125">
        <f>SUM(I215:I221)</f>
        <v>48</v>
      </c>
      <c r="J222" s="61">
        <f>SUM(J215:J221)</f>
        <v>48</v>
      </c>
      <c r="K222" s="61"/>
      <c r="W222" s="61"/>
      <c r="X222" s="62" t="s">
        <v>17</v>
      </c>
      <c r="Y222" s="61">
        <f>SUM(Y215:Y221)</f>
        <v>37</v>
      </c>
      <c r="Z222" s="61">
        <f>SUM(Z215:Z221)</f>
        <v>37</v>
      </c>
      <c r="AA222" s="61"/>
      <c r="AM222" s="61"/>
      <c r="AN222" s="62" t="s">
        <v>17</v>
      </c>
      <c r="AO222" s="125">
        <f>SUM(AO215:AO221)</f>
        <v>36</v>
      </c>
      <c r="AP222" s="61">
        <f>SUM(AP215:AP221)</f>
        <v>36</v>
      </c>
      <c r="AQ222" s="61"/>
      <c r="BC222" s="61"/>
      <c r="BD222" s="62" t="s">
        <v>17</v>
      </c>
      <c r="BE222" s="125">
        <f>SUM(BE215:BE221)</f>
        <v>41</v>
      </c>
      <c r="BF222" s="61">
        <f>SUM(BF215:BF221)</f>
        <v>41</v>
      </c>
      <c r="BG222" s="61"/>
      <c r="BS222" s="61"/>
      <c r="BT222" s="62" t="s">
        <v>17</v>
      </c>
      <c r="BU222" s="125">
        <f>SUM(BU215:BU221)</f>
        <v>35</v>
      </c>
      <c r="BV222" s="61">
        <f>SUM(BV215:BV221)</f>
        <v>35</v>
      </c>
      <c r="BW222" s="61"/>
      <c r="CI222" s="61"/>
      <c r="CJ222" s="62" t="s">
        <v>17</v>
      </c>
      <c r="CK222" s="61">
        <f>SUM(CK215:CK221)</f>
        <v>30</v>
      </c>
      <c r="CL222" s="61">
        <f>SUM(CL215:CL221)</f>
        <v>30</v>
      </c>
      <c r="CM222" s="61"/>
      <c r="CY222" s="61"/>
      <c r="CZ222" s="62" t="s">
        <v>17</v>
      </c>
      <c r="DA222" s="61">
        <f>SUM(DA215:DA221)</f>
        <v>32</v>
      </c>
      <c r="DB222" s="61">
        <f>SUM(DB215:DB221)</f>
        <v>32</v>
      </c>
      <c r="DC222" s="61"/>
      <c r="DO222" s="61"/>
      <c r="DP222" s="62" t="s">
        <v>17</v>
      </c>
      <c r="DQ222" s="125">
        <f>SUM(DQ215:DQ221)</f>
        <v>33</v>
      </c>
      <c r="DR222" s="61">
        <f>SUM(DR215:DR221)</f>
        <v>33</v>
      </c>
      <c r="DS222" s="61"/>
      <c r="EE222" s="61"/>
      <c r="EF222" s="62" t="s">
        <v>17</v>
      </c>
      <c r="EG222" s="125">
        <f>SUM(EG215:EG221)</f>
        <v>33</v>
      </c>
      <c r="EH222" s="61">
        <f>SUM(EH215:EH221)</f>
        <v>33</v>
      </c>
      <c r="EI222" s="61"/>
    </row>
    <row r="223" spans="7:139" x14ac:dyDescent="0.3">
      <c r="H223" s="38" t="s">
        <v>124</v>
      </c>
      <c r="I223" s="124">
        <v>2</v>
      </c>
      <c r="J223" s="38">
        <v>2</v>
      </c>
      <c r="X223" s="38" t="s">
        <v>124</v>
      </c>
      <c r="AN223" s="38" t="s">
        <v>124</v>
      </c>
      <c r="BD223" s="38" t="s">
        <v>124</v>
      </c>
      <c r="BT223" s="38" t="s">
        <v>124</v>
      </c>
      <c r="CJ223" s="38" t="s">
        <v>124</v>
      </c>
      <c r="CZ223" s="38" t="s">
        <v>124</v>
      </c>
      <c r="DP223" s="38" t="s">
        <v>124</v>
      </c>
      <c r="EF223" s="38" t="s">
        <v>124</v>
      </c>
    </row>
  </sheetData>
  <sortState ref="A50:IT66">
    <sortCondition descending="1" ref="EU50:EU66"/>
  </sortState>
  <mergeCells count="40">
    <mergeCell ref="BS7:BS8"/>
    <mergeCell ref="BX7:BY7"/>
    <mergeCell ref="CF7:CF8"/>
    <mergeCell ref="CG7:CG8"/>
    <mergeCell ref="M1:ES6"/>
    <mergeCell ref="A7:A8"/>
    <mergeCell ref="B7:B8"/>
    <mergeCell ref="C7:C8"/>
    <mergeCell ref="G7:G8"/>
    <mergeCell ref="L7:M7"/>
    <mergeCell ref="T7:T8"/>
    <mergeCell ref="U7:U8"/>
    <mergeCell ref="W7:W8"/>
    <mergeCell ref="AB7:AC7"/>
    <mergeCell ref="AJ7:AJ8"/>
    <mergeCell ref="AK7:AK8"/>
    <mergeCell ref="AM7:AM8"/>
    <mergeCell ref="AR7:AS7"/>
    <mergeCell ref="AZ7:AZ8"/>
    <mergeCell ref="BA7:BA8"/>
    <mergeCell ref="BC7:BC8"/>
    <mergeCell ref="BH7:BI7"/>
    <mergeCell ref="BP7:BP8"/>
    <mergeCell ref="BQ7:BQ8"/>
    <mergeCell ref="CI7:CI8"/>
    <mergeCell ref="CN7:CO7"/>
    <mergeCell ref="CV7:CV8"/>
    <mergeCell ref="CW7:CW8"/>
    <mergeCell ref="CY7:CY8"/>
    <mergeCell ref="DD7:DE7"/>
    <mergeCell ref="DL7:DL8"/>
    <mergeCell ref="DM7:DM8"/>
    <mergeCell ref="DO7:DO8"/>
    <mergeCell ref="DT7:DU7"/>
    <mergeCell ref="EB7:EB8"/>
    <mergeCell ref="EC7:EC8"/>
    <mergeCell ref="EE7:EE8"/>
    <mergeCell ref="EJ7:EK7"/>
    <mergeCell ref="ER7:ER8"/>
    <mergeCell ref="ES7:ES8"/>
  </mergeCells>
  <phoneticPr fontId="16" type="noConversion"/>
  <conditionalFormatting sqref="I16:EK26">
    <cfRule type="cellIs" dxfId="1" priority="1" operator="equal">
      <formula>12</formula>
    </cfRule>
  </conditionalFormatting>
  <printOptions gridLines="1"/>
  <pageMargins left="0.11811023622047245" right="0.70866141732283472" top="0.74803149606299213" bottom="0.74803149606299213" header="0.31496062992125984" footer="0.31496062992125984"/>
  <pageSetup paperSize="9" scale="45" orientation="portrait" blackAndWhite="1" r:id="rId1"/>
  <headerFooter scaleWithDoc="0" alignWithMargins="0">
    <oddHeader>&amp;CMIKES PLACE CLUBMANS POINTS AS AT 07.03.2020 (UNOFFICIAL UNTIL RATIFIED BY MSA)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57"/>
  <sheetViews>
    <sheetView tabSelected="1" workbookViewId="0">
      <pane xSplit="5" ySplit="9" topLeftCell="EC10" activePane="bottomRight" state="frozen"/>
      <selection pane="topRight" activeCell="F1" sqref="F1"/>
      <selection pane="bottomLeft" activeCell="A10" sqref="A10"/>
      <selection pane="bottomRight" activeCell="C15" sqref="C15"/>
    </sheetView>
  </sheetViews>
  <sheetFormatPr defaultRowHeight="14.4" x14ac:dyDescent="0.3"/>
  <cols>
    <col min="1" max="1" width="4.5546875" style="38" customWidth="1"/>
    <col min="2" max="2" width="23.44140625" style="49" customWidth="1"/>
    <col min="3" max="3" width="9.109375" style="50" customWidth="1"/>
    <col min="4" max="4" width="5.6640625" style="51" customWidth="1"/>
    <col min="5" max="5" width="14.88671875" style="51" customWidth="1"/>
    <col min="6" max="6" width="10.5546875" style="52" customWidth="1"/>
    <col min="7" max="8" width="9.109375" style="38" customWidth="1"/>
    <col min="9" max="9" width="5.44140625" style="124" customWidth="1"/>
    <col min="10" max="11" width="9.109375" style="38" customWidth="1"/>
    <col min="12" max="12" width="5.109375" style="38" customWidth="1"/>
    <col min="13" max="14" width="4.6640625" style="38" customWidth="1"/>
    <col min="15" max="19" width="9.109375" style="38" customWidth="1"/>
    <col min="20" max="20" width="13.5546875" style="38" customWidth="1"/>
    <col min="21" max="21" width="4.5546875" style="38" customWidth="1"/>
    <col min="22" max="27" width="9.109375" style="38" customWidth="1"/>
    <col min="28" max="28" width="4.88671875" style="38" customWidth="1"/>
    <col min="29" max="30" width="4.6640625" style="38" customWidth="1"/>
    <col min="31" max="35" width="9.109375" style="38" customWidth="1"/>
    <col min="36" max="36" width="13.5546875" style="38" customWidth="1"/>
    <col min="37" max="37" width="4.5546875" style="38" customWidth="1"/>
    <col min="38" max="40" width="9.109375" style="38" customWidth="1"/>
    <col min="41" max="41" width="4.33203125" style="124" customWidth="1"/>
    <col min="42" max="43" width="9.109375" style="38" customWidth="1"/>
    <col min="44" max="44" width="5.6640625" style="38" customWidth="1"/>
    <col min="45" max="45" width="4.5546875" style="38" customWidth="1"/>
    <col min="46" max="46" width="4.109375" style="38" customWidth="1"/>
    <col min="47" max="51" width="9.109375" style="38" customWidth="1"/>
    <col min="52" max="52" width="13.5546875" style="38" customWidth="1"/>
    <col min="53" max="53" width="3.5546875" style="38" customWidth="1"/>
    <col min="54" max="56" width="9.109375" style="38" customWidth="1"/>
    <col min="57" max="57" width="4" style="124" customWidth="1"/>
    <col min="58" max="59" width="9.109375" style="38" customWidth="1"/>
    <col min="60" max="60" width="4" style="38" customWidth="1"/>
    <col min="61" max="61" width="3.44140625" style="38" customWidth="1"/>
    <col min="62" max="62" width="3.6640625" style="38" customWidth="1"/>
    <col min="63" max="67" width="9.109375" style="38" customWidth="1"/>
    <col min="68" max="68" width="13.5546875" style="38" customWidth="1"/>
    <col min="69" max="69" width="3.6640625" style="38" customWidth="1"/>
    <col min="70" max="72" width="9.109375" style="38" customWidth="1"/>
    <col min="73" max="73" width="4.33203125" style="124" customWidth="1"/>
    <col min="74" max="75" width="9.109375" style="38" customWidth="1"/>
    <col min="76" max="76" width="4" style="38" customWidth="1"/>
    <col min="77" max="77" width="3.5546875" style="38" customWidth="1"/>
    <col min="78" max="78" width="4.5546875" style="38" customWidth="1"/>
    <col min="79" max="83" width="9.109375" style="38" customWidth="1"/>
    <col min="84" max="84" width="13.5546875" style="38" customWidth="1"/>
    <col min="85" max="85" width="4" style="38" customWidth="1"/>
    <col min="86" max="91" width="9.109375" style="38" customWidth="1"/>
    <col min="92" max="92" width="4.6640625" style="38" customWidth="1"/>
    <col min="93" max="93" width="4" style="38" customWidth="1"/>
    <col min="94" max="94" width="3.6640625" style="38" customWidth="1"/>
    <col min="95" max="99" width="9.109375" style="38" customWidth="1"/>
    <col min="100" max="100" width="13.5546875" style="38" customWidth="1"/>
    <col min="101" max="101" width="3.6640625" style="38" customWidth="1"/>
    <col min="102" max="107" width="9.109375" style="38" customWidth="1"/>
    <col min="108" max="108" width="4.109375" style="38" customWidth="1"/>
    <col min="109" max="109" width="3.6640625" style="38" customWidth="1"/>
    <col min="110" max="110" width="3.33203125" style="38" customWidth="1"/>
    <col min="111" max="115" width="9.109375" style="38" customWidth="1"/>
    <col min="116" max="116" width="13.5546875" style="38" customWidth="1"/>
    <col min="117" max="117" width="3.44140625" style="38" customWidth="1"/>
    <col min="118" max="120" width="9.109375" style="38" customWidth="1"/>
    <col min="121" max="121" width="3.6640625" style="124" customWidth="1"/>
    <col min="122" max="123" width="9.109375" style="38" customWidth="1"/>
    <col min="124" max="124" width="4" style="38" customWidth="1"/>
    <col min="125" max="125" width="3.6640625" style="38" customWidth="1"/>
    <col min="126" max="131" width="9.109375" style="38" customWidth="1"/>
    <col min="132" max="132" width="13.5546875" style="38" customWidth="1"/>
    <col min="133" max="133" width="3.6640625" style="38" customWidth="1"/>
    <col min="134" max="134" width="8.44140625" style="38" customWidth="1"/>
    <col min="135" max="136" width="8.88671875" style="38" customWidth="1"/>
    <col min="137" max="137" width="4" style="124" customWidth="1"/>
    <col min="138" max="139" width="8.88671875" style="38" customWidth="1"/>
    <col min="140" max="140" width="3.6640625" style="38" customWidth="1"/>
    <col min="141" max="141" width="3.5546875" style="38" customWidth="1"/>
    <col min="142" max="143" width="9.109375" style="38" customWidth="1"/>
    <col min="144" max="144" width="7" style="38" customWidth="1"/>
    <col min="145" max="147" width="9.109375" style="38" customWidth="1"/>
    <col min="148" max="148" width="13.5546875" style="38" customWidth="1"/>
    <col min="149" max="149" width="4.33203125" style="38" customWidth="1"/>
    <col min="150" max="150" width="9.109375" style="38" hidden="1" customWidth="1"/>
    <col min="151" max="152" width="9.109375" style="133" customWidth="1"/>
    <col min="153" max="153" width="4.44140625" style="38" customWidth="1"/>
    <col min="154" max="154" width="4" style="38" customWidth="1"/>
    <col min="155" max="155" width="3.5546875" style="38" customWidth="1"/>
    <col min="156" max="156" width="5.6640625" style="83" customWidth="1"/>
    <col min="157" max="157" width="4.33203125" style="116" customWidth="1"/>
    <col min="158" max="158" width="7.6640625" style="116" customWidth="1"/>
    <col min="159" max="159" width="4.33203125" style="116" customWidth="1"/>
    <col min="160" max="160" width="7.109375" style="111" customWidth="1"/>
    <col min="161" max="168" width="4.33203125" style="111" customWidth="1"/>
  </cols>
  <sheetData>
    <row r="1" spans="1:168" ht="25.95" customHeight="1" x14ac:dyDescent="0.3">
      <c r="A1" s="37"/>
      <c r="B1" s="37"/>
      <c r="C1" s="68"/>
      <c r="D1" s="69"/>
      <c r="E1" s="155"/>
      <c r="F1" s="155"/>
      <c r="G1" s="81"/>
      <c r="H1" s="147" t="s">
        <v>146</v>
      </c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9"/>
      <c r="W1" s="81"/>
      <c r="X1" s="147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9"/>
      <c r="AM1" s="81"/>
      <c r="AN1" s="147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9"/>
      <c r="BC1" s="81"/>
      <c r="BD1" s="147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9"/>
      <c r="BS1" s="81"/>
      <c r="BT1" s="147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9"/>
      <c r="CI1" s="81"/>
      <c r="CJ1" s="147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9"/>
      <c r="CY1" s="81"/>
      <c r="CZ1" s="147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9"/>
      <c r="DO1" s="81"/>
      <c r="DP1" s="147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9"/>
      <c r="EE1" s="81"/>
      <c r="EF1" s="147" t="s">
        <v>146</v>
      </c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9"/>
      <c r="EU1" s="128"/>
      <c r="EV1" s="128"/>
    </row>
    <row r="2" spans="1:168" ht="25.8" x14ac:dyDescent="0.3">
      <c r="A2" s="37"/>
      <c r="B2" s="37"/>
      <c r="C2" s="68"/>
      <c r="D2" s="69"/>
      <c r="E2" s="155"/>
      <c r="F2" s="155"/>
      <c r="G2" s="81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  <c r="W2" s="81"/>
      <c r="X2" s="147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9"/>
      <c r="AM2" s="81"/>
      <c r="AN2" s="147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9"/>
      <c r="BC2" s="81"/>
      <c r="BD2" s="147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9"/>
      <c r="BS2" s="81"/>
      <c r="BT2" s="147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9"/>
      <c r="CI2" s="81"/>
      <c r="CJ2" s="147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9"/>
      <c r="CY2" s="81"/>
      <c r="CZ2" s="147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9"/>
      <c r="DO2" s="81"/>
      <c r="DP2" s="147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9"/>
      <c r="EE2" s="81"/>
      <c r="EF2" s="147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9"/>
      <c r="EU2" s="128"/>
      <c r="EV2" s="128"/>
    </row>
    <row r="3" spans="1:168" ht="25.8" x14ac:dyDescent="0.3">
      <c r="A3" s="37"/>
      <c r="B3" s="37"/>
      <c r="C3" s="68"/>
      <c r="D3" s="69"/>
      <c r="E3" s="155"/>
      <c r="F3" s="155"/>
      <c r="G3" s="81"/>
      <c r="H3" s="147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81"/>
      <c r="X3" s="147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9"/>
      <c r="AM3" s="81"/>
      <c r="AN3" s="147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9"/>
      <c r="BC3" s="8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9"/>
      <c r="BS3" s="81"/>
      <c r="BT3" s="147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9"/>
      <c r="CI3" s="81"/>
      <c r="CJ3" s="147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9"/>
      <c r="CY3" s="81"/>
      <c r="CZ3" s="147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9"/>
      <c r="DO3" s="81"/>
      <c r="DP3" s="147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9"/>
      <c r="EE3" s="81"/>
      <c r="EF3" s="147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9"/>
      <c r="EU3" s="128"/>
      <c r="EV3" s="128"/>
    </row>
    <row r="4" spans="1:168" ht="7.95" customHeight="1" x14ac:dyDescent="0.3">
      <c r="A4" s="37"/>
      <c r="B4" s="37"/>
      <c r="C4" s="68"/>
      <c r="D4" s="69"/>
      <c r="E4" s="155"/>
      <c r="F4" s="155"/>
      <c r="G4" s="81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9"/>
      <c r="W4" s="81"/>
      <c r="X4" s="147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9"/>
      <c r="AM4" s="81"/>
      <c r="AN4" s="147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9"/>
      <c r="BC4" s="81"/>
      <c r="BD4" s="147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9"/>
      <c r="BS4" s="81"/>
      <c r="BT4" s="147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9"/>
      <c r="CI4" s="81"/>
      <c r="CJ4" s="147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9"/>
      <c r="CY4" s="81"/>
      <c r="CZ4" s="147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9"/>
      <c r="DO4" s="81"/>
      <c r="DP4" s="147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9"/>
      <c r="EE4" s="81"/>
      <c r="EF4" s="147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9"/>
      <c r="EU4" s="128"/>
      <c r="EV4" s="128"/>
    </row>
    <row r="5" spans="1:168" ht="16.95" hidden="1" customHeight="1" x14ac:dyDescent="0.3">
      <c r="A5" s="37"/>
      <c r="B5" s="37"/>
      <c r="C5" s="68"/>
      <c r="D5" s="69"/>
      <c r="E5" s="155"/>
      <c r="F5" s="155"/>
      <c r="G5" s="81"/>
      <c r="H5" s="147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  <c r="W5" s="81"/>
      <c r="X5" s="147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9"/>
      <c r="AM5" s="81"/>
      <c r="AN5" s="147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9"/>
      <c r="BC5" s="81"/>
      <c r="BD5" s="147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9"/>
      <c r="BS5" s="81"/>
      <c r="BT5" s="147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9"/>
      <c r="CI5" s="81"/>
      <c r="CJ5" s="147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9"/>
      <c r="CY5" s="81"/>
      <c r="CZ5" s="147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9"/>
      <c r="DO5" s="81"/>
      <c r="DP5" s="147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9"/>
      <c r="EE5" s="81"/>
      <c r="EF5" s="147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9"/>
      <c r="EU5" s="128"/>
      <c r="EV5" s="128"/>
    </row>
    <row r="6" spans="1:168" ht="14.4" customHeight="1" x14ac:dyDescent="0.3">
      <c r="A6" s="70"/>
      <c r="B6" s="70"/>
      <c r="C6" s="71"/>
      <c r="D6" s="72"/>
      <c r="E6" s="156"/>
      <c r="F6" s="156"/>
      <c r="G6" s="82"/>
      <c r="H6" s="150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W6" s="82"/>
      <c r="X6" s="150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2"/>
      <c r="AM6" s="82"/>
      <c r="AN6" s="150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2"/>
      <c r="BC6" s="82"/>
      <c r="BD6" s="150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2"/>
      <c r="BS6" s="82"/>
      <c r="BT6" s="150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2"/>
      <c r="CI6" s="82"/>
      <c r="CJ6" s="150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2"/>
      <c r="CY6" s="82"/>
      <c r="CZ6" s="150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2"/>
      <c r="DO6" s="82"/>
      <c r="DP6" s="150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2"/>
      <c r="EE6" s="82"/>
      <c r="EF6" s="150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2"/>
      <c r="EU6" s="129"/>
      <c r="EV6" s="129"/>
    </row>
    <row r="7" spans="1:168" ht="28.95" customHeight="1" x14ac:dyDescent="0.3">
      <c r="A7" s="157" t="s">
        <v>13</v>
      </c>
      <c r="B7" s="159" t="s">
        <v>86</v>
      </c>
      <c r="C7" s="161" t="s">
        <v>87</v>
      </c>
      <c r="D7" s="99" t="s">
        <v>88</v>
      </c>
      <c r="E7" s="99" t="s">
        <v>0</v>
      </c>
      <c r="F7" s="108" t="s">
        <v>1</v>
      </c>
      <c r="G7" s="153" t="s">
        <v>2</v>
      </c>
      <c r="H7" s="109" t="s">
        <v>2</v>
      </c>
      <c r="I7" s="119" t="s">
        <v>2</v>
      </c>
      <c r="J7" s="109" t="s">
        <v>3</v>
      </c>
      <c r="K7" s="109" t="s">
        <v>4</v>
      </c>
      <c r="L7" s="154" t="s">
        <v>145</v>
      </c>
      <c r="M7" s="154"/>
      <c r="N7" s="108" t="s">
        <v>5</v>
      </c>
      <c r="O7" s="108" t="s">
        <v>6</v>
      </c>
      <c r="P7" s="109" t="s">
        <v>7</v>
      </c>
      <c r="Q7" s="40" t="s">
        <v>8</v>
      </c>
      <c r="R7" s="40" t="s">
        <v>9</v>
      </c>
      <c r="S7" s="108" t="s">
        <v>10</v>
      </c>
      <c r="T7" s="153" t="s">
        <v>11</v>
      </c>
      <c r="U7" s="154" t="s">
        <v>12</v>
      </c>
      <c r="V7" s="108" t="s">
        <v>1</v>
      </c>
      <c r="W7" s="153" t="s">
        <v>2</v>
      </c>
      <c r="X7" s="109" t="s">
        <v>2</v>
      </c>
      <c r="Y7" s="109" t="s">
        <v>2</v>
      </c>
      <c r="Z7" s="109" t="s">
        <v>3</v>
      </c>
      <c r="AA7" s="109" t="s">
        <v>4</v>
      </c>
      <c r="AB7" s="154" t="s">
        <v>160</v>
      </c>
      <c r="AC7" s="154"/>
      <c r="AD7" s="108" t="s">
        <v>5</v>
      </c>
      <c r="AE7" s="108" t="s">
        <v>6</v>
      </c>
      <c r="AF7" s="109" t="s">
        <v>7</v>
      </c>
      <c r="AG7" s="40" t="s">
        <v>8</v>
      </c>
      <c r="AH7" s="40" t="s">
        <v>9</v>
      </c>
      <c r="AI7" s="108" t="s">
        <v>10</v>
      </c>
      <c r="AJ7" s="153" t="s">
        <v>11</v>
      </c>
      <c r="AK7" s="154" t="s">
        <v>12</v>
      </c>
      <c r="AL7" s="108" t="s">
        <v>1</v>
      </c>
      <c r="AM7" s="153" t="s">
        <v>2</v>
      </c>
      <c r="AN7" s="109" t="s">
        <v>2</v>
      </c>
      <c r="AO7" s="119" t="s">
        <v>2</v>
      </c>
      <c r="AP7" s="109" t="s">
        <v>3</v>
      </c>
      <c r="AQ7" s="109" t="s">
        <v>4</v>
      </c>
      <c r="AR7" s="154" t="s">
        <v>169</v>
      </c>
      <c r="AS7" s="154"/>
      <c r="AT7" s="108" t="s">
        <v>5</v>
      </c>
      <c r="AU7" s="108" t="s">
        <v>6</v>
      </c>
      <c r="AV7" s="109" t="s">
        <v>7</v>
      </c>
      <c r="AW7" s="40" t="s">
        <v>8</v>
      </c>
      <c r="AX7" s="40" t="s">
        <v>9</v>
      </c>
      <c r="AY7" s="108" t="s">
        <v>10</v>
      </c>
      <c r="AZ7" s="153" t="s">
        <v>11</v>
      </c>
      <c r="BA7" s="154" t="s">
        <v>12</v>
      </c>
      <c r="BB7" s="108" t="s">
        <v>1</v>
      </c>
      <c r="BC7" s="153" t="s">
        <v>2</v>
      </c>
      <c r="BD7" s="109" t="s">
        <v>2</v>
      </c>
      <c r="BE7" s="119" t="s">
        <v>2</v>
      </c>
      <c r="BF7" s="109" t="s">
        <v>3</v>
      </c>
      <c r="BG7" s="109" t="s">
        <v>4</v>
      </c>
      <c r="BH7" s="154" t="s">
        <v>171</v>
      </c>
      <c r="BI7" s="154"/>
      <c r="BJ7" s="108" t="s">
        <v>5</v>
      </c>
      <c r="BK7" s="108" t="s">
        <v>6</v>
      </c>
      <c r="BL7" s="109" t="s">
        <v>7</v>
      </c>
      <c r="BM7" s="40" t="s">
        <v>8</v>
      </c>
      <c r="BN7" s="40" t="s">
        <v>9</v>
      </c>
      <c r="BO7" s="108" t="s">
        <v>10</v>
      </c>
      <c r="BP7" s="153" t="s">
        <v>11</v>
      </c>
      <c r="BQ7" s="154" t="s">
        <v>12</v>
      </c>
      <c r="BR7" s="108" t="s">
        <v>1</v>
      </c>
      <c r="BS7" s="153" t="s">
        <v>2</v>
      </c>
      <c r="BT7" s="109" t="s">
        <v>2</v>
      </c>
      <c r="BU7" s="119" t="s">
        <v>2</v>
      </c>
      <c r="BV7" s="109" t="s">
        <v>3</v>
      </c>
      <c r="BW7" s="109" t="s">
        <v>4</v>
      </c>
      <c r="BX7" s="154" t="s">
        <v>199</v>
      </c>
      <c r="BY7" s="154"/>
      <c r="BZ7" s="108" t="s">
        <v>5</v>
      </c>
      <c r="CA7" s="108" t="s">
        <v>6</v>
      </c>
      <c r="CB7" s="109" t="s">
        <v>7</v>
      </c>
      <c r="CC7" s="40" t="s">
        <v>8</v>
      </c>
      <c r="CD7" s="40" t="s">
        <v>9</v>
      </c>
      <c r="CE7" s="108" t="s">
        <v>10</v>
      </c>
      <c r="CF7" s="153" t="s">
        <v>11</v>
      </c>
      <c r="CG7" s="154" t="s">
        <v>12</v>
      </c>
      <c r="CH7" s="108" t="s">
        <v>1</v>
      </c>
      <c r="CI7" s="153" t="s">
        <v>2</v>
      </c>
      <c r="CJ7" s="109" t="s">
        <v>2</v>
      </c>
      <c r="CK7" s="109" t="s">
        <v>2</v>
      </c>
      <c r="CL7" s="109" t="s">
        <v>3</v>
      </c>
      <c r="CM7" s="109" t="s">
        <v>4</v>
      </c>
      <c r="CN7" s="154" t="s">
        <v>203</v>
      </c>
      <c r="CO7" s="154"/>
      <c r="CP7" s="108" t="s">
        <v>5</v>
      </c>
      <c r="CQ7" s="108" t="s">
        <v>6</v>
      </c>
      <c r="CR7" s="109" t="s">
        <v>7</v>
      </c>
      <c r="CS7" s="40" t="s">
        <v>8</v>
      </c>
      <c r="CT7" s="40" t="s">
        <v>9</v>
      </c>
      <c r="CU7" s="108" t="s">
        <v>10</v>
      </c>
      <c r="CV7" s="153" t="s">
        <v>11</v>
      </c>
      <c r="CW7" s="154" t="s">
        <v>12</v>
      </c>
      <c r="CX7" s="108" t="s">
        <v>1</v>
      </c>
      <c r="CY7" s="153" t="s">
        <v>2</v>
      </c>
      <c r="CZ7" s="109" t="s">
        <v>2</v>
      </c>
      <c r="DA7" s="109" t="s">
        <v>2</v>
      </c>
      <c r="DB7" s="109" t="s">
        <v>3</v>
      </c>
      <c r="DC7" s="109" t="s">
        <v>4</v>
      </c>
      <c r="DD7" s="154" t="s">
        <v>205</v>
      </c>
      <c r="DE7" s="154"/>
      <c r="DF7" s="108" t="s">
        <v>5</v>
      </c>
      <c r="DG7" s="108" t="s">
        <v>6</v>
      </c>
      <c r="DH7" s="109" t="s">
        <v>7</v>
      </c>
      <c r="DI7" s="40" t="s">
        <v>8</v>
      </c>
      <c r="DJ7" s="40" t="s">
        <v>9</v>
      </c>
      <c r="DK7" s="108" t="s">
        <v>10</v>
      </c>
      <c r="DL7" s="153" t="s">
        <v>11</v>
      </c>
      <c r="DM7" s="154" t="s">
        <v>12</v>
      </c>
      <c r="DN7" s="108" t="s">
        <v>1</v>
      </c>
      <c r="DO7" s="153" t="s">
        <v>2</v>
      </c>
      <c r="DP7" s="109" t="s">
        <v>2</v>
      </c>
      <c r="DQ7" s="119" t="s">
        <v>2</v>
      </c>
      <c r="DR7" s="109" t="s">
        <v>3</v>
      </c>
      <c r="DS7" s="109" t="s">
        <v>4</v>
      </c>
      <c r="DT7" s="154" t="s">
        <v>211</v>
      </c>
      <c r="DU7" s="154"/>
      <c r="DV7" s="108" t="s">
        <v>5</v>
      </c>
      <c r="DW7" s="108" t="s">
        <v>6</v>
      </c>
      <c r="DX7" s="109" t="s">
        <v>7</v>
      </c>
      <c r="DY7" s="40" t="s">
        <v>8</v>
      </c>
      <c r="DZ7" s="40" t="s">
        <v>9</v>
      </c>
      <c r="EA7" s="108" t="s">
        <v>10</v>
      </c>
      <c r="EB7" s="153" t="s">
        <v>11</v>
      </c>
      <c r="EC7" s="154" t="s">
        <v>12</v>
      </c>
      <c r="ED7" s="108" t="s">
        <v>1</v>
      </c>
      <c r="EE7" s="153" t="s">
        <v>2</v>
      </c>
      <c r="EF7" s="109" t="s">
        <v>2</v>
      </c>
      <c r="EG7" s="119" t="s">
        <v>2</v>
      </c>
      <c r="EH7" s="109" t="s">
        <v>3</v>
      </c>
      <c r="EI7" s="109" t="s">
        <v>4</v>
      </c>
      <c r="EJ7" s="154" t="s">
        <v>224</v>
      </c>
      <c r="EK7" s="154"/>
      <c r="EL7" s="108" t="s">
        <v>5</v>
      </c>
      <c r="EM7" s="108" t="s">
        <v>6</v>
      </c>
      <c r="EN7" s="109" t="s">
        <v>7</v>
      </c>
      <c r="EO7" s="40" t="s">
        <v>8</v>
      </c>
      <c r="EP7" s="40" t="s">
        <v>9</v>
      </c>
      <c r="EQ7" s="108" t="s">
        <v>10</v>
      </c>
      <c r="ER7" s="153" t="s">
        <v>11</v>
      </c>
      <c r="ES7" s="154"/>
      <c r="ET7" s="108" t="s">
        <v>1</v>
      </c>
      <c r="EU7" s="130"/>
      <c r="EV7" s="130"/>
      <c r="EW7" s="41"/>
      <c r="EX7" s="41"/>
      <c r="EY7" s="41"/>
      <c r="EZ7" s="141"/>
      <c r="FA7" s="142"/>
      <c r="FB7" s="142"/>
      <c r="FC7" s="142"/>
      <c r="FD7" s="112"/>
      <c r="FE7" s="112"/>
      <c r="FF7" s="112"/>
      <c r="FG7" s="112"/>
      <c r="FH7" s="112"/>
      <c r="FI7" s="112"/>
      <c r="FJ7" s="112"/>
      <c r="FK7" s="112"/>
      <c r="FL7" s="112"/>
    </row>
    <row r="8" spans="1:168" x14ac:dyDescent="0.3">
      <c r="A8" s="158"/>
      <c r="B8" s="160"/>
      <c r="C8" s="162"/>
      <c r="D8" s="42"/>
      <c r="E8" s="43"/>
      <c r="F8" s="44"/>
      <c r="G8" s="153"/>
      <c r="H8" s="45" t="s">
        <v>13</v>
      </c>
      <c r="I8" s="120" t="s">
        <v>14</v>
      </c>
      <c r="J8" s="45" t="s">
        <v>13</v>
      </c>
      <c r="K8" s="45" t="s">
        <v>13</v>
      </c>
      <c r="L8" s="46" t="s">
        <v>15</v>
      </c>
      <c r="M8" s="46" t="s">
        <v>16</v>
      </c>
      <c r="N8" s="44" t="s">
        <v>89</v>
      </c>
      <c r="O8" s="44" t="s">
        <v>17</v>
      </c>
      <c r="P8" s="45" t="s">
        <v>17</v>
      </c>
      <c r="Q8" s="47" t="s">
        <v>18</v>
      </c>
      <c r="R8" s="47" t="s">
        <v>18</v>
      </c>
      <c r="S8" s="44" t="s">
        <v>5</v>
      </c>
      <c r="T8" s="153"/>
      <c r="U8" s="154"/>
      <c r="V8" s="44"/>
      <c r="W8" s="153"/>
      <c r="X8" s="45" t="s">
        <v>13</v>
      </c>
      <c r="Y8" s="45" t="s">
        <v>14</v>
      </c>
      <c r="Z8" s="45" t="s">
        <v>13</v>
      </c>
      <c r="AA8" s="45" t="s">
        <v>13</v>
      </c>
      <c r="AB8" s="46" t="s">
        <v>15</v>
      </c>
      <c r="AC8" s="46" t="s">
        <v>16</v>
      </c>
      <c r="AD8" s="44" t="s">
        <v>89</v>
      </c>
      <c r="AE8" s="44" t="s">
        <v>17</v>
      </c>
      <c r="AF8" s="45" t="s">
        <v>17</v>
      </c>
      <c r="AG8" s="47" t="s">
        <v>18</v>
      </c>
      <c r="AH8" s="47" t="s">
        <v>18</v>
      </c>
      <c r="AI8" s="44" t="s">
        <v>5</v>
      </c>
      <c r="AJ8" s="153"/>
      <c r="AK8" s="154"/>
      <c r="AL8" s="44"/>
      <c r="AM8" s="153"/>
      <c r="AN8" s="45" t="s">
        <v>13</v>
      </c>
      <c r="AO8" s="120" t="s">
        <v>14</v>
      </c>
      <c r="AP8" s="45" t="s">
        <v>13</v>
      </c>
      <c r="AQ8" s="45" t="s">
        <v>13</v>
      </c>
      <c r="AR8" s="46" t="s">
        <v>15</v>
      </c>
      <c r="AS8" s="46" t="s">
        <v>16</v>
      </c>
      <c r="AT8" s="44" t="s">
        <v>89</v>
      </c>
      <c r="AU8" s="44" t="s">
        <v>17</v>
      </c>
      <c r="AV8" s="45" t="s">
        <v>17</v>
      </c>
      <c r="AW8" s="47" t="s">
        <v>18</v>
      </c>
      <c r="AX8" s="47" t="s">
        <v>18</v>
      </c>
      <c r="AY8" s="44" t="s">
        <v>5</v>
      </c>
      <c r="AZ8" s="153"/>
      <c r="BA8" s="154"/>
      <c r="BB8" s="44"/>
      <c r="BC8" s="153"/>
      <c r="BD8" s="45" t="s">
        <v>13</v>
      </c>
      <c r="BE8" s="120" t="s">
        <v>14</v>
      </c>
      <c r="BF8" s="45" t="s">
        <v>13</v>
      </c>
      <c r="BG8" s="45" t="s">
        <v>13</v>
      </c>
      <c r="BH8" s="46" t="s">
        <v>15</v>
      </c>
      <c r="BI8" s="46" t="s">
        <v>16</v>
      </c>
      <c r="BJ8" s="44" t="s">
        <v>89</v>
      </c>
      <c r="BK8" s="44" t="s">
        <v>17</v>
      </c>
      <c r="BL8" s="45" t="s">
        <v>17</v>
      </c>
      <c r="BM8" s="47" t="s">
        <v>18</v>
      </c>
      <c r="BN8" s="47" t="s">
        <v>18</v>
      </c>
      <c r="BO8" s="44" t="s">
        <v>5</v>
      </c>
      <c r="BP8" s="153"/>
      <c r="BQ8" s="154"/>
      <c r="BR8" s="44"/>
      <c r="BS8" s="153"/>
      <c r="BT8" s="45" t="s">
        <v>13</v>
      </c>
      <c r="BU8" s="120" t="s">
        <v>14</v>
      </c>
      <c r="BV8" s="45" t="s">
        <v>13</v>
      </c>
      <c r="BW8" s="45" t="s">
        <v>13</v>
      </c>
      <c r="BX8" s="46" t="s">
        <v>15</v>
      </c>
      <c r="BY8" s="46" t="s">
        <v>16</v>
      </c>
      <c r="BZ8" s="44" t="s">
        <v>89</v>
      </c>
      <c r="CA8" s="44" t="s">
        <v>17</v>
      </c>
      <c r="CB8" s="45" t="s">
        <v>17</v>
      </c>
      <c r="CC8" s="47" t="s">
        <v>18</v>
      </c>
      <c r="CD8" s="47" t="s">
        <v>18</v>
      </c>
      <c r="CE8" s="44" t="s">
        <v>5</v>
      </c>
      <c r="CF8" s="153"/>
      <c r="CG8" s="154"/>
      <c r="CH8" s="44"/>
      <c r="CI8" s="153"/>
      <c r="CJ8" s="45" t="s">
        <v>13</v>
      </c>
      <c r="CK8" s="45" t="s">
        <v>14</v>
      </c>
      <c r="CL8" s="45" t="s">
        <v>13</v>
      </c>
      <c r="CM8" s="45" t="s">
        <v>13</v>
      </c>
      <c r="CN8" s="46" t="s">
        <v>15</v>
      </c>
      <c r="CO8" s="46" t="s">
        <v>16</v>
      </c>
      <c r="CP8" s="44" t="s">
        <v>89</v>
      </c>
      <c r="CQ8" s="44" t="s">
        <v>17</v>
      </c>
      <c r="CR8" s="45" t="s">
        <v>17</v>
      </c>
      <c r="CS8" s="47" t="s">
        <v>18</v>
      </c>
      <c r="CT8" s="47" t="s">
        <v>18</v>
      </c>
      <c r="CU8" s="44" t="s">
        <v>5</v>
      </c>
      <c r="CV8" s="153"/>
      <c r="CW8" s="154"/>
      <c r="CX8" s="44"/>
      <c r="CY8" s="153"/>
      <c r="CZ8" s="45" t="s">
        <v>13</v>
      </c>
      <c r="DA8" s="45" t="s">
        <v>14</v>
      </c>
      <c r="DB8" s="45" t="s">
        <v>13</v>
      </c>
      <c r="DC8" s="45" t="s">
        <v>13</v>
      </c>
      <c r="DD8" s="46" t="s">
        <v>15</v>
      </c>
      <c r="DE8" s="46" t="s">
        <v>16</v>
      </c>
      <c r="DF8" s="44" t="s">
        <v>89</v>
      </c>
      <c r="DG8" s="44" t="s">
        <v>17</v>
      </c>
      <c r="DH8" s="45" t="s">
        <v>17</v>
      </c>
      <c r="DI8" s="47" t="s">
        <v>18</v>
      </c>
      <c r="DJ8" s="47" t="s">
        <v>18</v>
      </c>
      <c r="DK8" s="44" t="s">
        <v>5</v>
      </c>
      <c r="DL8" s="153"/>
      <c r="DM8" s="154"/>
      <c r="DN8" s="44"/>
      <c r="DO8" s="153"/>
      <c r="DP8" s="45" t="s">
        <v>13</v>
      </c>
      <c r="DQ8" s="120" t="s">
        <v>14</v>
      </c>
      <c r="DR8" s="45" t="s">
        <v>13</v>
      </c>
      <c r="DS8" s="45" t="s">
        <v>13</v>
      </c>
      <c r="DT8" s="46" t="s">
        <v>15</v>
      </c>
      <c r="DU8" s="46" t="s">
        <v>16</v>
      </c>
      <c r="DV8" s="44" t="s">
        <v>89</v>
      </c>
      <c r="DW8" s="44" t="s">
        <v>17</v>
      </c>
      <c r="DX8" s="45" t="s">
        <v>17</v>
      </c>
      <c r="DY8" s="47" t="s">
        <v>18</v>
      </c>
      <c r="DZ8" s="47" t="s">
        <v>18</v>
      </c>
      <c r="EA8" s="44" t="s">
        <v>5</v>
      </c>
      <c r="EB8" s="153"/>
      <c r="EC8" s="154"/>
      <c r="ED8" s="44"/>
      <c r="EE8" s="153"/>
      <c r="EF8" s="45" t="s">
        <v>13</v>
      </c>
      <c r="EG8" s="120" t="s">
        <v>14</v>
      </c>
      <c r="EH8" s="45" t="s">
        <v>13</v>
      </c>
      <c r="EI8" s="45" t="s">
        <v>13</v>
      </c>
      <c r="EJ8" s="46" t="s">
        <v>15</v>
      </c>
      <c r="EK8" s="46" t="s">
        <v>16</v>
      </c>
      <c r="EL8" s="44" t="s">
        <v>89</v>
      </c>
      <c r="EM8" s="44" t="s">
        <v>17</v>
      </c>
      <c r="EN8" s="45" t="s">
        <v>17</v>
      </c>
      <c r="EO8" s="47" t="s">
        <v>18</v>
      </c>
      <c r="EP8" s="47" t="s">
        <v>18</v>
      </c>
      <c r="EQ8" s="44" t="s">
        <v>5</v>
      </c>
      <c r="ER8" s="153"/>
      <c r="ES8" s="154"/>
      <c r="ET8" s="44"/>
      <c r="EU8" s="131" t="s">
        <v>223</v>
      </c>
      <c r="EV8" s="131"/>
      <c r="FA8" s="143"/>
      <c r="FB8" s="143"/>
      <c r="FC8" s="143"/>
      <c r="FD8" s="113"/>
      <c r="FE8" s="113"/>
      <c r="FF8" s="113"/>
      <c r="FG8" s="113"/>
      <c r="FH8" s="113"/>
      <c r="FI8" s="113"/>
      <c r="FJ8" s="113"/>
      <c r="FK8" s="113"/>
      <c r="FL8" s="113"/>
    </row>
    <row r="9" spans="1:168" x14ac:dyDescent="0.3">
      <c r="A9" s="20">
        <v>1</v>
      </c>
      <c r="B9" s="1" t="s">
        <v>69</v>
      </c>
      <c r="C9" s="2">
        <v>8677</v>
      </c>
      <c r="D9" s="9">
        <v>37</v>
      </c>
      <c r="E9" s="9" t="s">
        <v>62</v>
      </c>
      <c r="F9" s="14">
        <v>21.550999999999998</v>
      </c>
      <c r="G9" s="14">
        <v>21.637</v>
      </c>
      <c r="H9" s="4">
        <v>1</v>
      </c>
      <c r="I9" s="122">
        <f>IF(AND(J$150&gt;4,H9=1),6)+IF(AND(J$150&gt;4,H9=2),4)+IF(AND(J$150&gt;4,H9=3),3)+IF(AND(J$150&gt;4,H9=4),2)+IF(AND(J$150&gt;4,H9=5),1)+IF(AND(J$150&gt;4,H9&gt;5),1)+IF(AND(J$150=4,H9=1),4)+IF(AND(J$150=4,H9=2),3)+IF(AND(J$150=4,H9=3),2)+IF(AND(J$150=4,H9=4),1)+IF(AND(J$150=3,H9=1),3)+IF(AND(J$150=3,H9=2),2)+IF(AND(J$150=3,H9=3),1)+IF(AND(J$150=2,H9=1),2)+IF(AND(J$150=2,H9=2),1)+IF(AND(J$150=1,H9=1),1)</f>
        <v>6</v>
      </c>
      <c r="J9" s="6">
        <v>1</v>
      </c>
      <c r="K9" s="6">
        <v>1</v>
      </c>
      <c r="L9" s="110">
        <f>IF(AND(J$150&gt;4,J9=1),12)+IF(AND(J$150&gt;4,J9=2),8)+IF(AND(J$150&gt;4,J9=3),6)+IF(AND(J$150&gt;4,J9=4),5)+IF(AND(J$150&gt;4,J9=5),4)+IF(AND(J$150&gt;4,J9=6),3)+IF(AND(J$150&gt;4,J9=7),2)+IF(AND(J$150&gt;4,J9&gt;7),1)+IF(AND(J$150=4,J9=1),8)+IF(AND(J$150=4,J9=2),6)+IF(AND(J$150=4,J9=3),4)+IF(AND(J$150=4,J9=4),2)+IF(AND(J$150=3,J9=1),6)+IF(AND(J$150=3,J9=2),4)+IF(AND(J$150=3,J9=3),2)+IF(AND(J$150=2,J9=1),4)+IF(AND(J$150=2,J9=2),2)+IF(AND(J$150=1,J9=1),2)</f>
        <v>12</v>
      </c>
      <c r="M9" s="110">
        <f>IF(AND(J$150&gt;4,K9=1),12)+IF(AND(J$150&gt;4,K9=2),8)+IF(AND(J$150&gt;4,K9=3),6)+IF(AND(J$150&gt;4,K9=4),5)+IF(AND(J$150&gt;4,K9=5),4)+IF(AND(J$150&gt;4,K9=6),3)+IF(AND(J$150&gt;4,K9=7),2)+IF(AND(J$150&gt;4,K9&gt;7),1)+IF(AND(J$150=4,K9=1),8)+IF(AND(J$150=4,K9=2),6)+IF(AND(J$150=4,K9=3),4)+IF(AND(J$150=4,K9=4),2)+IF(AND(J$150=3,K9=1),6)+IF(AND(J$150=3,K9=2),4)+IF(AND(J$150=3,K9=3),2)+IF(AND(J$150=2,K9=1),4)+IF(AND(J$150=2,K9=2),2)+IF(AND(J$150=1,K9=1),2)</f>
        <v>12</v>
      </c>
      <c r="N9" s="8" t="s">
        <v>32</v>
      </c>
      <c r="O9" s="5">
        <f>+I9+L9+M9+U9</f>
        <v>30</v>
      </c>
      <c r="P9" s="15">
        <f>O9+0</f>
        <v>30</v>
      </c>
      <c r="Q9" s="8">
        <v>22.087</v>
      </c>
      <c r="R9" s="8">
        <v>22.661000000000001</v>
      </c>
      <c r="S9" s="7" t="s">
        <v>20</v>
      </c>
      <c r="T9" s="12" t="s">
        <v>111</v>
      </c>
      <c r="U9" s="10"/>
      <c r="V9" s="29">
        <f>MIN(F9,G9,Q9,R9)</f>
        <v>21.550999999999998</v>
      </c>
      <c r="W9" s="14"/>
      <c r="X9" s="4"/>
      <c r="Y9" s="5">
        <f>IF(AND(Z$149&gt;4,X9=1),6)+IF(AND(Z$149&gt;4,X9=2),4)+IF(AND(Z$149&gt;4,X9=3),3)+IF(AND(Z$149&gt;4,X9=4),2)+IF(AND(Z$149&gt;4,X9=5),1)+IF(AND(Z$149&gt;4,X9&gt;5),1)+IF(AND(Z$149=4,X9=1),4)+IF(AND(Z$149=4,X9=2),3)+IF(AND(Z$149=4,X9=3),2)+IF(AND(Z$149=4,X9=4),1)+IF(AND(Z$149=3,X9=1),3)+IF(AND(Z$149=3,X9=2),2)+IF(AND(Z$149=3,X9=3),1)+IF(AND(Z$149=2,X9=1),2)+IF(AND(Z$149=2,X9=2),1)+IF(AND(Z$149=1,X9=1),1)</f>
        <v>0</v>
      </c>
      <c r="Z9" s="6">
        <v>1</v>
      </c>
      <c r="AA9" s="6">
        <v>2</v>
      </c>
      <c r="AB9" s="110">
        <f>IF(AND(Z$149&gt;4,Z9=1),12)+IF(AND(Z$149&gt;4,Z9=2),8)+IF(AND(Z$149&gt;4,Z9=3),6)+IF(AND(Z$149&gt;4,Z9=4),5)+IF(AND(Z$149&gt;4,Z9=5),4)+IF(AND(Z$149&gt;4,Z9=6),3)+IF(AND(Z$149&gt;4,Z9=7),2)+IF(AND(Z$149&gt;4,Z9&gt;7),1)+IF(AND(Z$149=4,Z9=1),8)+IF(AND(Z$149=4,Z9=2),6)+IF(AND(Z$149=4,Z9=3),4)+IF(AND(Z$149=4,Z9=4),2)+IF(AND(Z$149=3,Z9=1),6)+IF(AND(Z$149=3,Z9=2),4)+IF(AND(Z$149=3,Z9=3),2)+IF(AND(Z$149=2,Z9=1),4)+IF(AND(Z$149=2,Z9=2),2)+IF(AND(Z$149=1,Z9=1),2)</f>
        <v>12</v>
      </c>
      <c r="AC9" s="110">
        <f>IF(AND(Z$149&gt;4,AA9=1),12)+IF(AND(Z$149&gt;4,AA9=2),8)+IF(AND(Z$149&gt;4,AA9=3),6)+IF(AND(Z$149&gt;4,AA9=4),5)+IF(AND(Z$149&gt;4,AA9=5),4)+IF(AND(Z$149&gt;4,AA9=6),3)+IF(AND(Z$149&gt;4,AA9=7),2)+IF(AND(Z$149&gt;4,AA9&gt;7),1)+IF(AND(Z$149=4,AA9=1),8)+IF(AND(Z$149=4,AA9=2),6)+IF(AND(Z$149=4,AA9=3),4)+IF(AND(Z$149=4,AA9=4),2)+IF(AND(Z$149=3,AA9=1),6)+IF(AND(Z$149=3,AA9=2),4)+IF(AND(Z$149=3,AA9=3),2)+IF(AND(Z$149=2,AA9=1),4)+IF(AND(Z$149=2,AA9=2),2)+IF(AND(Z$149=1,AA9=1),2)</f>
        <v>8</v>
      </c>
      <c r="AD9" s="8" t="s">
        <v>20</v>
      </c>
      <c r="AE9" s="5">
        <f>+Y9+AB9+AC9+AK9</f>
        <v>20</v>
      </c>
      <c r="AF9" s="15">
        <f t="shared" ref="AF9:AF21" si="0">AE9+P9</f>
        <v>50</v>
      </c>
      <c r="AG9" s="8">
        <v>23.318000000000001</v>
      </c>
      <c r="AH9" s="8">
        <v>22.224</v>
      </c>
      <c r="AI9" s="7" t="s">
        <v>20</v>
      </c>
      <c r="AJ9" s="10"/>
      <c r="AK9" s="10"/>
      <c r="AL9" s="29">
        <f t="shared" ref="AL9:AL21" si="1">MIN(V9,W9,AG9,AH9)</f>
        <v>21.550999999999998</v>
      </c>
      <c r="AM9" s="14">
        <v>23.693000000000001</v>
      </c>
      <c r="AN9" s="4">
        <v>4</v>
      </c>
      <c r="AO9" s="122">
        <f>IF(AND(AP$149&gt;4,AN9=1),6)+IF(AND(AP$149&gt;4,AN9=2),4)+IF(AND(AP$149&gt;4,AN9=3),3)+IF(AND(AP$149&gt;4,AN9=4),2)+IF(AND(AP$149&gt;4,AN9=5),1)+IF(AND(AP$149&gt;4,AN9&gt;5),1)+IF(AND(AP$149=4,AN9=1),4)+IF(AND(AP$149=4,AN9=2),3)+IF(AND(AP$149=4,AN9=3),2)+IF(AND(AP$149=4,AN9=4),1)+IF(AND(AP$149=3,AN9=1),3)+IF(AND(AP$149=3,AN9=2),2)+IF(AND(AP$149=3,AN9=3),1)+IF(AND(AP$149=2,AN9=1),2)+IF(AND(AP$149=2,AN9=2),1)+IF(AND(AP$149=1,AN9=1),1)</f>
        <v>2</v>
      </c>
      <c r="AP9" s="6"/>
      <c r="AQ9" s="6">
        <v>2</v>
      </c>
      <c r="AR9" s="5">
        <f>IF(AND(AP$149&gt;4,AP9=1),12)+IF(AND(AP$149&gt;4,AP9=2),8)+IF(AND(AP$149&gt;4,AP9=3),6)+IF(AND(AP$149&gt;4,AP9=4),5)+IF(AND(AP$149&gt;4,AP9=5),4)+IF(AND(AP$149&gt;4,AP9=6),3)+IF(AND(AP$149&gt;4,AP9=7),2)+IF(AND(AP$149&gt;4,AP9&gt;7),1)+IF(AND(AP$149=4,AP9=1),8)+IF(AND(AP$149=4,AP9=2),6)+IF(AND(AP$149=4,AP9=3),4)+IF(AND(AP$149=4,AP9=4),2)+IF(AND(AP$149=3,AP9=1),6)+IF(AND(AP$149=3,AP9=2),4)+IF(AND(AP$149=3,AP9=3),2)+IF(AND(AP$149=2,AP9=1),4)+IF(AND(AP$149=2,AP9=2),2)+IF(AND(AP$149=1,AP9=1),2)</f>
        <v>0</v>
      </c>
      <c r="AS9" s="11">
        <f>IF(AND(AP$149&gt;4,AQ9=1),12)+IF(AND(AP$149&gt;4,AQ9=2),8)+IF(AND(AP$149&gt;4,AQ9=3),6)+IF(AND(AP$149&gt;4,AQ9=4),5)+IF(AND(AP$149&gt;4,AQ9=5),4)+IF(AND(AP$149&gt;4,AQ9=6),3)+IF(AND(AP$149&gt;4,AQ9=7),2)+IF(AND(AP$149&gt;4,AQ9&gt;7),1)+IF(AND(AP$149=4,AQ9=1),8)+IF(AND(AP$149=4,AQ9=2),6)+IF(AND(AP$149=4,AQ9=3),4)+IF(AND(AP$149=4,AQ9=4),2)+IF(AND(AP$149=3,AQ9=1),6)+IF(AND(AP$149=3,AQ9=2),4)+IF(AND(AP$149=3,AQ9=3),2)+IF(AND(AP$149=2,AQ9=1),4)+IF(AND(AP$149=2,AQ9=2),2)+IF(AND(AP$149=1,AQ9=1),2)</f>
        <v>8</v>
      </c>
      <c r="AT9" s="8" t="s">
        <v>20</v>
      </c>
      <c r="AU9" s="5">
        <f>+AO9+AR9+AS9+BA9</f>
        <v>10</v>
      </c>
      <c r="AV9" s="15">
        <f t="shared" ref="AV9:AV21" si="2">AU9+AF9</f>
        <v>60</v>
      </c>
      <c r="AW9" s="8">
        <v>24.227</v>
      </c>
      <c r="AX9" s="8">
        <v>23.353999999999999</v>
      </c>
      <c r="AY9" s="7" t="s">
        <v>20</v>
      </c>
      <c r="AZ9" s="10"/>
      <c r="BA9" s="10"/>
      <c r="BB9" s="29">
        <f t="shared" ref="BB9:BB21" si="3">MIN(AL9,AM9,AW9,AX9)</f>
        <v>21.550999999999998</v>
      </c>
      <c r="BC9" s="14">
        <v>22.062999999999999</v>
      </c>
      <c r="BD9" s="4">
        <v>1</v>
      </c>
      <c r="BE9" s="122">
        <f>IF(AND(BF$149&gt;4,BD9=1),6)+IF(AND(BF$149&gt;4,BD9=2),4)+IF(AND(BF$149&gt;4,BD9=3),3)+IF(AND(BF$149&gt;4,BD9=4),2)+IF(AND(BF$149&gt;4,BD9=5),1)+IF(AND(BF$149&gt;4,BD9&gt;5),1)+IF(AND(BF$149=4,BD9=1),4)+IF(AND(BF$149=4,BD9=2),3)+IF(AND(BF$149=4,BD9=3),2)+IF(AND(BF$149=4,BD9=4),1)+IF(AND(BF$149=3,BD9=1),3)+IF(AND(BF$149=3,BD9=2),2)+IF(AND(BF$149=3,BD9=3),1)+IF(AND(BF$149=2,BD9=1),2)+IF(AND(BF$149=2,BD9=2),1)+IF(AND(BF$149=1,BD9=1),1)</f>
        <v>6</v>
      </c>
      <c r="BF9" s="6">
        <v>1</v>
      </c>
      <c r="BG9" s="6">
        <v>1</v>
      </c>
      <c r="BH9" s="110">
        <f>IF(AND(BF$149&gt;4,BF9=1),12)+IF(AND(BF$149&gt;4,BF9=2),8)+IF(AND(BF$149&gt;4,BF9=3),6)+IF(AND(BF$149&gt;4,BF9=4),5)+IF(AND(BF$149&gt;4,BF9=5),4)+IF(AND(BF$149&gt;4,BF9=6),3)+IF(AND(BF$149&gt;4,BF9=7),2)+IF(AND(BF$149&gt;4,BF9&gt;7),1)+IF(AND(BF$149=4,BF9=1),8)+IF(AND(BF$149=4,BF9=2),6)+IF(AND(BF$149=4,BF9=3),4)+IF(AND(BF$149=4,BF9=4),2)+IF(AND(BF$149=3,BF9=1),6)+IF(AND(BF$149=3,BF9=2),4)+IF(AND(BF$149=3,BF9=3),2)+IF(AND(BF$149=2,BF9=1),4)+IF(AND(BF$149=2,BF9=2),2)+IF(AND(BF$149=1,BF9=1),2)</f>
        <v>12</v>
      </c>
      <c r="BI9" s="110">
        <f>IF(AND(BF$149&gt;4,BG9=1),12)+IF(AND(BF$149&gt;4,BG9=2),8)+IF(AND(BF$149&gt;4,BG9=3),6)+IF(AND(BF$149&gt;4,BG9=4),5)+IF(AND(BF$149&gt;4,BG9=5),4)+IF(AND(BF$149&gt;4,BG9=6),3)+IF(AND(BF$149&gt;4,BG9=7),2)+IF(AND(BF$149&gt;4,BG9&gt;7),1)+IF(AND(BF$149=4,BG9=1),8)+IF(AND(BF$149=4,BG9=2),6)+IF(AND(BF$149=4,BG9=3),4)+IF(AND(BF$149=4,BG9=4),2)+IF(AND(BF$149=3,BG9=1),6)+IF(AND(BF$149=3,BG9=2),4)+IF(AND(BF$149=3,BG9=3),2)+IF(AND(BF$149=2,BG9=1),4)+IF(AND(BF$149=2,BG9=2),2)+IF(AND(BF$149=1,BG9=1),2)</f>
        <v>12</v>
      </c>
      <c r="BJ9" s="8" t="s">
        <v>20</v>
      </c>
      <c r="BK9" s="5">
        <f>+BE9+BH9+BI9+BQ9</f>
        <v>30</v>
      </c>
      <c r="BL9" s="15">
        <f t="shared" ref="BL9:BL21" si="4">BK9+AV9</f>
        <v>90</v>
      </c>
      <c r="BM9" s="8">
        <v>22.946999999999999</v>
      </c>
      <c r="BN9" s="8">
        <v>22.411000000000001</v>
      </c>
      <c r="BO9" s="7" t="s">
        <v>20</v>
      </c>
      <c r="BP9" s="8"/>
      <c r="BQ9" s="10"/>
      <c r="BR9" s="29">
        <f t="shared" ref="BR9:BR21" si="5">MIN(BB9,BC9,BM9,BN9)</f>
        <v>21.550999999999998</v>
      </c>
      <c r="BS9" s="14">
        <v>23.251000000000001</v>
      </c>
      <c r="BT9" s="4">
        <v>2</v>
      </c>
      <c r="BU9" s="122">
        <f>IF(AND(BV$149&gt;4,BT9=1),6)+IF(AND(BV$149&gt;4,BT9=2),4)+IF(AND(BV$149&gt;4,BT9=3),3)+IF(AND(BV$149&gt;4,BT9=4),2)+IF(AND(BV$149&gt;4,BT9=5),1)+IF(AND(BV$149&gt;4,BT9&gt;5),1)+IF(AND(BV$149=4,BT9=1),4)+IF(AND(BV$149=4,BT9=2),3)+IF(AND(BV$149=4,BT9=3),2)+IF(AND(BV$149=4,BT9=4),1)+IF(AND(BV$149=3,BT9=1),3)+IF(AND(BV$149=3,BT9=2),2)+IF(AND(BV$149=3,BT9=3),1)+IF(AND(BV$149=2,BT9=1),2)+IF(AND(BV$149=2,BT9=2),1)+IF(AND(BV$149=1,BT9=1),1)</f>
        <v>3</v>
      </c>
      <c r="BV9" s="6">
        <v>1</v>
      </c>
      <c r="BW9" s="6">
        <v>1</v>
      </c>
      <c r="BX9" s="110">
        <f>IF(AND(BV$149&gt;4,BV9=1),12)+IF(AND(BV$149&gt;4,BV9=2),8)+IF(AND(BV$149&gt;4,BV9=3),6)+IF(AND(BV$149&gt;4,BV9=4),5)+IF(AND(BV$149&gt;4,BV9=5),4)+IF(AND(BV$149&gt;4,BV9=6),3)+IF(AND(BV$149&gt;4,BV9=7),2)+IF(AND(BV$149&gt;4,BV9&gt;7),1)+IF(AND(BV$149=4,BV9=1),8)+IF(AND(BV$149=4,BV9=2),6)+IF(AND(BV$149=4,BV9=3),4)+IF(AND(BV$149=4,BV9=4),2)+IF(AND(BV$149=3,BV9=1),6)+IF(AND(BV$149=3,BV9=2),4)+IF(AND(BV$149=3,BV9=3),2)+IF(AND(BV$149=2,BV9=1),4)+IF(AND(BV$149=2,BV9=2),2)+IF(AND(BV$149=1,BV9=1),2)</f>
        <v>8</v>
      </c>
      <c r="BY9" s="110">
        <f>IF(AND(BV$149&gt;4,BW9=1),12)+IF(AND(BV$149&gt;4,BW9=2),8)+IF(AND(BV$149&gt;4,BW9=3),6)+IF(AND(BV$149&gt;4,BW9=4),5)+IF(AND(BV$149&gt;4,BW9=5),4)+IF(AND(BV$149&gt;4,BW9=6),3)+IF(AND(BV$149&gt;4,BW9=7),2)+IF(AND(BV$149&gt;4,BW9&gt;7),1)+IF(AND(BV$149=4,BW9=1),8)+IF(AND(BV$149=4,BW9=2),6)+IF(AND(BV$149=4,BW9=3),4)+IF(AND(BV$149=4,BW9=4),2)+IF(AND(BV$149=3,BW9=1),6)+IF(AND(BV$149=3,BW9=2),4)+IF(AND(BV$149=3,BW9=3),2)+IF(AND(BV$149=2,BW9=1),4)+IF(AND(BV$149=2,BW9=2),2)+IF(AND(BV$149=1,BW9=1),2)</f>
        <v>8</v>
      </c>
      <c r="BZ9" s="8" t="s">
        <v>20</v>
      </c>
      <c r="CA9" s="5">
        <f t="shared" ref="CA9:CA21" si="6">+BU9+BX9+BY9+CG9</f>
        <v>19</v>
      </c>
      <c r="CB9" s="15">
        <f t="shared" ref="CB9:CB21" si="7">CA9+BL9</f>
        <v>109</v>
      </c>
      <c r="CC9" s="8">
        <v>22.475999999999999</v>
      </c>
      <c r="CD9" s="8">
        <v>22.28</v>
      </c>
      <c r="CE9" s="7" t="s">
        <v>20</v>
      </c>
      <c r="CF9" s="8"/>
      <c r="CG9" s="10"/>
      <c r="CH9" s="29">
        <f t="shared" ref="CH9:CH21" si="8">MIN(BR9,BS9,CC9,CD9)</f>
        <v>21.550999999999998</v>
      </c>
      <c r="CI9" s="14"/>
      <c r="CJ9" s="4"/>
      <c r="CK9" s="5">
        <f>IF(AND(CL$149&gt;4,CJ9=1),6)+IF(AND(CL$149&gt;4,CJ9=2),4)+IF(AND(CL$149&gt;4,CJ9=3),3)+IF(AND(CL$149&gt;4,CJ9=4),2)+IF(AND(CL$149&gt;4,CJ9=5),1)+IF(AND(CL$149&gt;4,CJ9&gt;5),1)+IF(AND(CL$149=4,CJ9=1),4)+IF(AND(CL$149=4,CJ9=2),3)+IF(AND(CL$149=4,CJ9=3),2)+IF(AND(CL$149=4,CJ9=4),1)+IF(AND(CL$149=3,CJ9=1),3)+IF(AND(CL$149=3,CJ9=2),2)+IF(AND(CL$149=3,CJ9=3),1)+IF(AND(CL$149=2,CJ9=1),2)+IF(AND(CL$149=2,CJ9=2),1)+IF(AND(CL$149=1,CJ9=1),1)</f>
        <v>0</v>
      </c>
      <c r="CL9" s="6">
        <v>1</v>
      </c>
      <c r="CM9" s="6"/>
      <c r="CN9" s="110">
        <f>IF(AND(CL$149&gt;4,CL9=1),12)+IF(AND(CL$149&gt;4,CL9=2),8)+IF(AND(CL$149&gt;4,CL9=3),6)+IF(AND(CL$149&gt;4,CL9=4),5)+IF(AND(CL$149&gt;4,CL9=5),4)+IF(AND(CL$149&gt;4,CL9=6),3)+IF(AND(CL$149&gt;4,CL9=7),2)+IF(AND(CL$149&gt;4,CL9&gt;7),1)+IF(AND(CL$149=4,CL9=1),8)+IF(AND(CL$149=4,CL9=2),6)+IF(AND(CL$149=4,CL9=3),4)+IF(AND(CL$149=4,CL9=4),2)+IF(AND(CL$149=3,CL9=1),6)+IF(AND(CL$149=3,CL9=2),4)+IF(AND(CL$149=3,CL9=3),2)+IF(AND(CL$149=2,CL9=1),4)+IF(AND(CL$149=2,CL9=2),2)+IF(AND(CL$149=1,CL9=1),2)</f>
        <v>12</v>
      </c>
      <c r="CO9" s="5">
        <f>IF(AND(CL$149&gt;4,CM9=1),12)+IF(AND(CL$149&gt;4,CM9=2),8)+IF(AND(CL$149&gt;4,CM9=3),6)+IF(AND(CL$149&gt;4,CM9=4),5)+IF(AND(CL$149&gt;4,CM9=5),4)+IF(AND(CL$149&gt;4,CM9=6),3)+IF(AND(CL$149&gt;4,CM9=7),2)+IF(AND(CL$149&gt;4,CM9&gt;7),1)+IF(AND(CL$149=4,CM9=1),8)+IF(AND(CL$149=4,CM9=2),6)+IF(AND(CL$149=4,CM9=3),4)+IF(AND(CL$149=4,CM9=4),2)+IF(AND(CL$149=3,CM9=1),6)+IF(AND(CL$149=3,CM9=2),4)+IF(AND(CL$149=3,CM9=3),2)+IF(AND(CL$149=2,CM9=1),4)+IF(AND(CL$149=2,CM9=2),2)+IF(AND(CL$149=1,CM9=1),2)</f>
        <v>0</v>
      </c>
      <c r="CP9" s="8" t="s">
        <v>20</v>
      </c>
      <c r="CQ9" s="5">
        <f t="shared" ref="CQ9:CQ21" si="9">+CK9+CN9+CO9+CW9</f>
        <v>12</v>
      </c>
      <c r="CR9" s="15">
        <f t="shared" ref="CR9:CR21" si="10">CQ9+CB9</f>
        <v>121</v>
      </c>
      <c r="CS9" s="8">
        <v>21.875</v>
      </c>
      <c r="CT9" s="8"/>
      <c r="CU9" s="7" t="s">
        <v>20</v>
      </c>
      <c r="CV9" s="8"/>
      <c r="CW9" s="10"/>
      <c r="CX9" s="29">
        <f t="shared" ref="CX9:CX21" si="11">MIN(CH9,CI9,CS9,CT9)</f>
        <v>21.550999999999998</v>
      </c>
      <c r="CY9" s="14"/>
      <c r="CZ9" s="4"/>
      <c r="DA9" s="5">
        <f>IF(AND(DB$149&gt;4,CZ9=1),6)+IF(AND(DB$149&gt;4,CZ9=2),4)+IF(AND(DB$149&gt;4,CZ9=3),3)+IF(AND(DB$149&gt;4,CZ9=4),2)+IF(AND(DB$149&gt;4,CZ9=5),1)+IF(AND(DB$149&gt;4,CZ9&gt;5),1)+IF(AND(DB$149=4,CZ9=1),4)+IF(AND(DB$149=4,CZ9=2),3)+IF(AND(DB$149=4,CZ9=3),2)+IF(AND(DB$149=4,CZ9=4),1)+IF(AND(DB$149=3,CZ9=1),3)+IF(AND(DB$149=3,CZ9=2),2)+IF(AND(DB$149=3,CZ9=3),1)+IF(AND(DB$149=2,CZ9=1),2)+IF(AND(DB$149=2,CZ9=2),1)+IF(AND(DB$149=1,CZ9=1),1)</f>
        <v>0</v>
      </c>
      <c r="DB9" s="6">
        <v>1</v>
      </c>
      <c r="DC9" s="6">
        <v>3</v>
      </c>
      <c r="DD9" s="110">
        <f>IF(AND(DB$149&gt;4,DB9=1),12)+IF(AND(DB$149&gt;4,DB9=2),8)+IF(AND(DB$149&gt;4,DB9=3),6)+IF(AND(DB$149&gt;4,DB9=4),5)+IF(AND(DB$149&gt;4,DB9=5),4)+IF(AND(DB$149&gt;4,DB9=6),3)+IF(AND(DB$149&gt;4,DB9=7),2)+IF(AND(DB$149&gt;4,DB9&gt;7),1)+IF(AND(DB$149=4,DB9=1),8)+IF(AND(DB$149=4,DB9=2),6)+IF(AND(DB$149=4,DB9=3),4)+IF(AND(DB$149=4,DB9=4),2)+IF(AND(DB$149=3,DB9=1),6)+IF(AND(DB$149=3,DB9=2),4)+IF(AND(DB$149=3,DB9=3),2)+IF(AND(DB$149=2,DB9=1),4)+IF(AND(DB$149=2,DB9=2),2)+IF(AND(DB$149=1,DB9=1),2)</f>
        <v>12</v>
      </c>
      <c r="DE9" s="5">
        <f>IF(AND(DB$149&gt;4,DC9=1),12)+IF(AND(DB$149&gt;4,DC9=2),8)+IF(AND(DB$149&gt;4,DC9=3),6)+IF(AND(DB$149&gt;4,DC9=4),5)+IF(AND(DB$149&gt;4,DC9=5),4)+IF(AND(DB$149&gt;4,DC9=6),3)+IF(AND(DB$149&gt;4,DC9=7),2)+IF(AND(DB$149&gt;4,DC9&gt;7),1)+IF(AND(DB$149=4,DC9=1),8)+IF(AND(DB$149=4,DC9=2),6)+IF(AND(DB$149=4,DC9=3),4)+IF(AND(DB$149=4,DC9=4),2)+IF(AND(DB$149=3,DC9=1),6)+IF(AND(DB$149=3,DC9=2),4)+IF(AND(DB$149=3,DC9=3),2)+IF(AND(DB$149=2,DC9=1),4)+IF(AND(DB$149=2,DC9=2),2)+IF(AND(DB$149=1,DC9=1),2)</f>
        <v>6</v>
      </c>
      <c r="DF9" s="8" t="s">
        <v>20</v>
      </c>
      <c r="DG9" s="5">
        <f t="shared" ref="DG9:DG21" si="12">+DA9+DD9+DE9+DM9</f>
        <v>18</v>
      </c>
      <c r="DH9" s="15">
        <f t="shared" ref="DH9:DH21" si="13">DG9+CR9</f>
        <v>139</v>
      </c>
      <c r="DI9" s="8">
        <v>32.512</v>
      </c>
      <c r="DJ9" s="8">
        <v>23.704999999999998</v>
      </c>
      <c r="DK9" s="7" t="s">
        <v>20</v>
      </c>
      <c r="DL9" s="8"/>
      <c r="DM9" s="10"/>
      <c r="DN9" s="29">
        <f t="shared" ref="DN9:DN21" si="14">MIN(CX9,CY9,DI9,DJ9)</f>
        <v>21.550999999999998</v>
      </c>
      <c r="DO9" s="14">
        <v>23.565999999999999</v>
      </c>
      <c r="DP9" s="4">
        <v>4</v>
      </c>
      <c r="DQ9" s="122">
        <f>IF(AND(DR$149&gt;4,DP9=1),6)+IF(AND(DR$149&gt;4,DP9=2),4)+IF(AND(DR$149&gt;4,DP9=3),3)+IF(AND(DR$149&gt;4,DP9=4),2)+IF(AND(DR$149&gt;4,DP9=5),1)+IF(AND(DR$149&gt;4,DP9&gt;5),1)+IF(AND(DR$149=4,DP9=1),4)+IF(AND(DR$149=4,DP9=2),3)+IF(AND(DR$149=4,DP9=3),2)+IF(AND(DR$149=4,DP9=4),1)+IF(AND(DR$149=3,DP9=1),3)+IF(AND(DR$149=3,DP9=2),2)+IF(AND(DR$149=3,DP9=3),1)+IF(AND(DR$149=2,DP9=1),2)+IF(AND(DR$149=2,DP9=2),1)+IF(AND(DR$149=1,DP9=1),1)</f>
        <v>2</v>
      </c>
      <c r="DR9" s="6">
        <v>1</v>
      </c>
      <c r="DS9" s="6">
        <v>1</v>
      </c>
      <c r="DT9" s="110">
        <f>IF(AND(DR$149&gt;4,DR9=1),12)+IF(AND(DR$149&gt;4,DR9=2),8)+IF(AND(DR$149&gt;4,DR9=3),6)+IF(AND(DR$149&gt;4,DR9=4),5)+IF(AND(DR$149&gt;4,DR9=5),4)+IF(AND(DR$149&gt;4,DR9=6),3)+IF(AND(DR$149&gt;4,DR9=7),2)+IF(AND(DR$149&gt;4,DR9&gt;7),1)+IF(AND(DR$149=4,DR9=1),8)+IF(AND(DR$149=4,DR9=2),6)+IF(AND(DR$149=4,DR9=3),4)+IF(AND(DR$149=4,DR9=4),2)+IF(AND(DR$149=3,DR9=1),6)+IF(AND(DR$149=3,DR9=2),4)+IF(AND(DR$149=3,DR9=3),2)+IF(AND(DR$149=2,DR9=1),4)+IF(AND(DR$149=2,DR9=2),2)+IF(AND(DR$149=1,DR9=1),2)</f>
        <v>12</v>
      </c>
      <c r="DU9" s="110">
        <f>IF(AND(DR$149&gt;4,DS9=1),12)+IF(AND(DR$149&gt;4,DS9=2),8)+IF(AND(DR$149&gt;4,DS9=3),6)+IF(AND(DR$149&gt;4,DS9=4),5)+IF(AND(DR$149&gt;4,DS9=5),4)+IF(AND(DR$149&gt;4,DS9=6),3)+IF(AND(DR$149&gt;4,DS9=7),2)+IF(AND(DR$149&gt;4,DS9&gt;7),1)+IF(AND(DR$149=4,DS9=1),8)+IF(AND(DR$149=4,DS9=2),6)+IF(AND(DR$149=4,DS9=3),4)+IF(AND(DR$149=4,DS9=4),2)+IF(AND(DR$149=3,DS9=1),6)+IF(AND(DR$149=3,DS9=2),4)+IF(AND(DR$149=3,DS9=3),2)+IF(AND(DR$149=2,DS9=1),4)+IF(AND(DR$149=2,DS9=2),2)+IF(AND(DR$149=1,DS9=1),2)</f>
        <v>12</v>
      </c>
      <c r="DV9" s="8" t="s">
        <v>20</v>
      </c>
      <c r="DW9" s="5">
        <f t="shared" ref="DW9:DW21" si="15">+DQ9+DT9+DU9+EC9</f>
        <v>27</v>
      </c>
      <c r="DX9" s="15">
        <f t="shared" ref="DX9:DX21" si="16">DW9+DH9</f>
        <v>166</v>
      </c>
      <c r="DY9" s="8">
        <v>21.292999999999999</v>
      </c>
      <c r="DZ9" s="8">
        <v>27.847999999999999</v>
      </c>
      <c r="EA9" s="7" t="s">
        <v>20</v>
      </c>
      <c r="EB9" s="84" t="s">
        <v>208</v>
      </c>
      <c r="EC9" s="10">
        <v>1</v>
      </c>
      <c r="ED9" s="29">
        <f t="shared" ref="ED9:ED21" si="17">MIN(DN9,DO9,DY9,DZ9)</f>
        <v>21.292999999999999</v>
      </c>
      <c r="EE9" s="14"/>
      <c r="EF9" s="4"/>
      <c r="EG9" s="122">
        <f>IF(AND(EH$149&gt;4,EF9=1),6)+IF(AND(EH$149&gt;4,EF9=2),4)+IF(AND(EH$149&gt;4,EF9=3),3)+IF(AND(EH$149&gt;4,EF9=4),2)+IF(AND(EH$149&gt;4,EF9=5),1)+IF(AND(EH$149&gt;4,EF9&gt;5),1)+IF(AND(EH$149=4,EF9=1),4)+IF(AND(EH$149=4,EF9=2),3)+IF(AND(EH$149=4,EF9=3),2)+IF(AND(EH$149=4,EF9=4),1)+IF(AND(EH$149=3,EF9=1),3)+IF(AND(EH$149=3,EF9=2),2)+IF(AND(EH$149=3,EF9=3),1)+IF(AND(EH$149=2,EF9=1),2)+IF(AND(EH$149=2,EF9=2),1)+IF(AND(EH$149=1,EF9=1),1)</f>
        <v>0</v>
      </c>
      <c r="EH9" s="6"/>
      <c r="EI9" s="6"/>
      <c r="EJ9" s="5">
        <f>IF(AND(EH$149&gt;4,EH9=1),12)+IF(AND(EH$149&gt;4,EH9=2),8)+IF(AND(EH$149&gt;4,EH9=3),6)+IF(AND(EH$149&gt;4,EH9=4),5)+IF(AND(EH$149&gt;4,EH9=5),4)+IF(AND(EH$149&gt;4,EH9=6),3)+IF(AND(EH$149&gt;4,EH9=7),2)+IF(AND(EH$149&gt;4,EH9&gt;7),1)+IF(AND(EH$149=4,EH9=1),8)+IF(AND(EH$149=4,EH9=2),6)+IF(AND(EH$149=4,EH9=3),4)+IF(AND(EH$149=4,EH9=4),2)+IF(AND(EH$149=3,EH9=1),6)+IF(AND(EH$149=3,EH9=2),4)+IF(AND(EH$149=3,EH9=3),2)+IF(AND(EH$149=2,EH9=1),4)+IF(AND(EH$149=2,EH9=2),2)+IF(AND(EH$149=1,EH9=1),2)</f>
        <v>0</v>
      </c>
      <c r="EK9" s="5">
        <f>IF(AND(EH$149&gt;4,EI9=1),12)+IF(AND(EH$149&gt;4,EI9=2),8)+IF(AND(EH$149&gt;4,EI9=3),6)+IF(AND(EH$149&gt;4,EI9=4),5)+IF(AND(EH$149&gt;4,EI9=5),4)+IF(AND(EH$149&gt;4,EI9=6),3)+IF(AND(EH$149&gt;4,EI9=7),2)+IF(AND(EH$149&gt;4,EI9&gt;7),1)+IF(AND(EH$149=4,EI9=1),8)+IF(AND(EH$149=4,EI9=2),6)+IF(AND(EH$149=4,EI9=3),4)+IF(AND(EH$149=4,EI9=4),2)+IF(AND(EH$149=3,EI9=1),6)+IF(AND(EH$149=3,EI9=2),4)+IF(AND(EH$149=3,EI9=3),2)+IF(AND(EH$149=2,EI9=1),4)+IF(AND(EH$149=2,EI9=2),2)+IF(AND(EH$149=1,EI9=1),2)</f>
        <v>0</v>
      </c>
      <c r="EL9" s="8" t="s">
        <v>20</v>
      </c>
      <c r="EM9" s="5">
        <f t="shared" ref="EM9:EM21" si="18">+EG9+EJ9+EK9+ES9</f>
        <v>0</v>
      </c>
      <c r="EN9" s="15">
        <f t="shared" ref="EN9:EN21" si="19">EM9+DX9</f>
        <v>166</v>
      </c>
      <c r="EO9" s="8"/>
      <c r="EP9" s="8"/>
      <c r="EQ9" s="7" t="s">
        <v>20</v>
      </c>
      <c r="ER9" s="8" t="s">
        <v>208</v>
      </c>
      <c r="ES9" s="10"/>
      <c r="ET9" s="29">
        <f t="shared" ref="ET9:ET21" si="20">MIN(ED9,EE9,EO9,EP9)</f>
        <v>21.292999999999999</v>
      </c>
      <c r="EU9" s="136">
        <v>152</v>
      </c>
      <c r="EV9" s="2"/>
      <c r="EW9" s="23"/>
      <c r="EX9" s="23"/>
      <c r="EY9" s="23"/>
      <c r="EZ9" s="36"/>
      <c r="FA9" s="36"/>
      <c r="FB9" s="118"/>
      <c r="FC9" s="36"/>
      <c r="FD9" s="36"/>
      <c r="FE9" s="36"/>
      <c r="FF9" s="36"/>
      <c r="FG9" s="36"/>
      <c r="FH9" s="36"/>
      <c r="FI9" s="36"/>
      <c r="FJ9" s="36"/>
      <c r="FK9" s="36"/>
      <c r="FL9" s="36"/>
    </row>
    <row r="10" spans="1:168" x14ac:dyDescent="0.3">
      <c r="A10" s="20">
        <v>2</v>
      </c>
      <c r="B10" s="9" t="s">
        <v>100</v>
      </c>
      <c r="C10" s="8">
        <v>21368</v>
      </c>
      <c r="D10" s="9">
        <v>63</v>
      </c>
      <c r="E10" s="9" t="s">
        <v>101</v>
      </c>
      <c r="F10" s="14">
        <v>25.530999999999999</v>
      </c>
      <c r="G10" s="8">
        <v>24.602</v>
      </c>
      <c r="H10" s="4">
        <v>1</v>
      </c>
      <c r="I10" s="122">
        <f>IF(AND(J$152&gt;4,H10=1),6)+IF(AND(J$152&gt;4,H10=2),4)+IF(AND(J$152&gt;4,H10=3),3)+IF(AND(J$152&gt;4,H10=4),2)+IF(AND(J$152&gt;4,H10=5),1)+IF(AND(J$152&gt;4,H10&gt;5),1)+IF(AND(J$152=4,H10=1),4)+IF(AND(J$152=4,H10=2),3)+IF(AND(J$152=4,H10=3),2)+IF(AND(J$152=4,H10=4),1)+IF(AND(J$152=3,H10=1),3)+IF(AND(J$152=3,H10=2),2)+IF(AND(J$152=3,H10=3),1)+IF(AND(J$152=2,H10=1),2)+IF(AND(J$152=2,H10=2),1)+IF(AND(J$152=1,H10=1),1)</f>
        <v>6</v>
      </c>
      <c r="J10" s="6">
        <v>2</v>
      </c>
      <c r="K10" s="6">
        <v>1</v>
      </c>
      <c r="L10" s="110">
        <f>IF(AND(J$152&gt;4,J10=1),12)+IF(AND(J$152&gt;4,J10=2),8)+IF(AND(J$152&gt;4,J10=3),6)+IF(AND(J$152&gt;4,J10=4),5)+IF(AND(J$152&gt;4,J10=5),4)+IF(AND(J$152&gt;4,J10=6),3)+IF(AND(J$152&gt;4,J10=7),2)+IF(AND(J$152&gt;4,J10&gt;7),1)+IF(AND(J$152=4,J10=1),8)+IF(AND(J$152=4,J10=2),6)+IF(AND(J$152=4,J10=3),4)+IF(AND(J$152=4,J10=4),2)+IF(AND(J$152=3,J10=1),6)+IF(AND(J$152=3,J10=2),4)+IF(AND(J$152=3,J10=3),2)+IF(AND(J$152=2,J10=1),4)+IF(AND(J$152=2,J10=2),2)+IF(AND(J$152=1,J10=1),2)</f>
        <v>8</v>
      </c>
      <c r="M10" s="110">
        <f>IF(AND(J$152&gt;4,K10=1),12)+IF(AND(J$152&gt;4,K10=2),8)+IF(AND(J$152&gt;4,K10=3),6)+IF(AND(J$152&gt;4,K10=4),5)+IF(AND(J$152&gt;4,K10=5),4)+IF(AND(J$152&gt;4,K10=6),3)+IF(AND(J$152&gt;4,K10=7),2)+IF(AND(J$152&gt;4,K10&gt;7),1)+IF(AND(J$152=4,K10=1),8)+IF(AND(J$152=4,K10=2),6)+IF(AND(J$152=4,K10=3),4)+IF(AND(J$152=4,K10=4),2)+IF(AND(J$152=3,K10=1),6)+IF(AND(J$152=3,K10=2),4)+IF(AND(J$152=3,K10=3),2)+IF(AND(J$152=2,K10=1),4)+IF(AND(J$152=2,K10=2),2)+IF(AND(J$152=1,K10=1),2)</f>
        <v>12</v>
      </c>
      <c r="N10" s="7" t="s">
        <v>27</v>
      </c>
      <c r="O10" s="5">
        <f>+I10+L10+M10+U10</f>
        <v>28</v>
      </c>
      <c r="P10" s="15">
        <f>O10+0</f>
        <v>28</v>
      </c>
      <c r="Q10" s="8">
        <v>23.925000000000001</v>
      </c>
      <c r="R10" s="8">
        <v>24.602</v>
      </c>
      <c r="S10" s="8" t="s">
        <v>21</v>
      </c>
      <c r="T10" s="12" t="s">
        <v>56</v>
      </c>
      <c r="U10" s="10">
        <v>2</v>
      </c>
      <c r="V10" s="29">
        <f>MIN(F10,G10,Q10,R10)</f>
        <v>23.925000000000001</v>
      </c>
      <c r="W10" s="8"/>
      <c r="X10" s="4"/>
      <c r="Y10" s="5">
        <f>IF(AND(Z$150&gt;4,X10=1),6)+IF(AND(Z$150&gt;4,X10=2),4)+IF(AND(Z$150&gt;4,X10=3),3)+IF(AND(Z$150&gt;4,X10=4),2)+IF(AND(Z$150&gt;4,X10=5),1)+IF(AND(Z$150&gt;4,X10&gt;5),1)+IF(AND(Z$150=4,X10=1),4)+IF(AND(Z$150=4,X10=2),3)+IF(AND(Z$150=4,X10=3),2)+IF(AND(Z$150=4,X10=4),1)+IF(AND(Z$150=3,X10=1),3)+IF(AND(Z$150=3,X10=2),2)+IF(AND(Z$150=3,X10=3),1)+IF(AND(Z$150=2,X10=1),2)+IF(AND(Z$150=2,X10=2),1)+IF(AND(Z$150=1,X10=1),1)</f>
        <v>0</v>
      </c>
      <c r="Z10" s="6">
        <v>2</v>
      </c>
      <c r="AA10" s="6"/>
      <c r="AB10" s="110">
        <f>IF(AND(Z$150&gt;4,Z10=1),12)+IF(AND(Z$150&gt;4,Z10=2),8)+IF(AND(Z$150&gt;4,Z10=3),6)+IF(AND(Z$150&gt;4,Z10=4),5)+IF(AND(Z$150&gt;4,Z10=5),4)+IF(AND(Z$150&gt;4,Z10=6),3)+IF(AND(Z$150&gt;4,Z10=7),2)+IF(AND(Z$150&gt;4,Z10&gt;7),1)+IF(AND(Z$150=4,Z10=1),8)+IF(AND(Z$150=4,Z10=2),6)+IF(AND(Z$150=4,Z10=3),4)+IF(AND(Z$150=4,Z10=4),2)+IF(AND(Z$150=3,Z10=1),6)+IF(AND(Z$150=3,Z10=2),4)+IF(AND(Z$150=3,Z10=3),2)+IF(AND(Z$150=2,Z10=1),4)+IF(AND(Z$150=2,Z10=2),2)+IF(AND(Z$150=1,Z10=1),2)</f>
        <v>8</v>
      </c>
      <c r="AC10" s="5">
        <f>IF(AND(Z$150&gt;4,AA10=1),12)+IF(AND(Z$150&gt;4,AA10=2),8)+IF(AND(Z$150&gt;4,AA10=3),6)+IF(AND(Z$150&gt;4,AA10=4),5)+IF(AND(Z$150&gt;4,AA10=5),4)+IF(AND(Z$150&gt;4,AA10=6),3)+IF(AND(Z$150&gt;4,AA10=7),2)+IF(AND(Z$150&gt;4,AA10&gt;7),1)+IF(AND(Z$150=4,AA10=1),8)+IF(AND(Z$150=4,AA10=2),6)+IF(AND(Z$150=4,AA10=3),4)+IF(AND(Z$150=4,AA10=4),2)+IF(AND(Z$150=3,AA10=1),6)+IF(AND(Z$150=3,AA10=2),4)+IF(AND(Z$150=3,AA10=3),2)+IF(AND(Z$150=2,AA10=1),4)+IF(AND(Z$150=2,AA10=2),2)+IF(AND(Z$150=1,AA10=1),2)</f>
        <v>0</v>
      </c>
      <c r="AD10" s="7" t="s">
        <v>21</v>
      </c>
      <c r="AE10" s="5">
        <f>+Y10+AB10+AC10+AK10</f>
        <v>8</v>
      </c>
      <c r="AF10" s="15">
        <f t="shared" si="0"/>
        <v>36</v>
      </c>
      <c r="AG10" s="8">
        <v>26.751999999999999</v>
      </c>
      <c r="AH10" s="8">
        <v>24.518999999999998</v>
      </c>
      <c r="AI10" s="8" t="s">
        <v>21</v>
      </c>
      <c r="AJ10" s="10"/>
      <c r="AK10" s="10"/>
      <c r="AL10" s="29">
        <f t="shared" si="1"/>
        <v>23.925000000000001</v>
      </c>
      <c r="AM10" s="8">
        <v>23.747</v>
      </c>
      <c r="AN10" s="4">
        <v>2</v>
      </c>
      <c r="AO10" s="122">
        <f>IF(AND(AP$150&gt;4,AN10=1),6)+IF(AND(AP$150&gt;4,AN10=2),4)+IF(AND(AP$150&gt;4,AN10=3),3)+IF(AND(AP$150&gt;4,AN10=4),2)+IF(AND(AP$150&gt;4,AN10=5),1)+IF(AND(AP$150&gt;4,AN10&gt;5),1)+IF(AND(AP$150=4,AN10=1),4)+IF(AND(AP$150=4,AN10=2),3)+IF(AND(AP$150=4,AN10=3),2)+IF(AND(AP$150=4,AN10=4),1)+IF(AND(AP$150=3,AN10=1),3)+IF(AND(AP$150=3,AN10=2),2)+IF(AND(AP$150=3,AN10=3),1)+IF(AND(AP$150=2,AN10=1),2)+IF(AND(AP$150=2,AN10=2),1)+IF(AND(AP$150=1,AN10=1),1)</f>
        <v>4</v>
      </c>
      <c r="AP10" s="6">
        <v>3</v>
      </c>
      <c r="AQ10" s="6">
        <v>3</v>
      </c>
      <c r="AR10" s="110">
        <f>IF(AND(AP$150&gt;4,AP10=1),12)+IF(AND(AP$150&gt;4,AP10=2),8)+IF(AND(AP$150&gt;4,AP10=3),6)+IF(AND(AP$150&gt;4,AP10=4),5)+IF(AND(AP$150&gt;4,AP10=5),4)+IF(AND(AP$150&gt;4,AP10=6),3)+IF(AND(AP$150&gt;4,AP10=7),2)+IF(AND(AP$150&gt;4,AP10&gt;7),1)+IF(AND(AP$150=4,AP10=1),8)+IF(AND(AP$150=4,AP10=2),6)+IF(AND(AP$150=4,AP10=3),4)+IF(AND(AP$150=4,AP10=4),2)+IF(AND(AP$150=3,AP10=1),6)+IF(AND(AP$150=3,AP10=2),4)+IF(AND(AP$150=3,AP10=3),2)+IF(AND(AP$150=2,AP10=1),4)+IF(AND(AP$150=2,AP10=2),2)+IF(AND(AP$150=1,AP10=1),2)</f>
        <v>6</v>
      </c>
      <c r="AS10" s="110">
        <f>IF(AND(AP$150&gt;4,AQ10=1),12)+IF(AND(AP$150&gt;4,AQ10=2),8)+IF(AND(AP$150&gt;4,AQ10=3),6)+IF(AND(AP$150&gt;4,AQ10=4),5)+IF(AND(AP$150&gt;4,AQ10=5),4)+IF(AND(AP$150&gt;4,AQ10=6),3)+IF(AND(AP$150&gt;4,AQ10=7),2)+IF(AND(AP$150&gt;4,AQ10&gt;7),1)+IF(AND(AP$150=4,AQ10=1),8)+IF(AND(AP$150=4,AQ10=2),6)+IF(AND(AP$150=4,AQ10=3),4)+IF(AND(AP$150=4,AQ10=4),2)+IF(AND(AP$150=3,AQ10=1),6)+IF(AND(AP$150=3,AQ10=2),4)+IF(AND(AP$150=3,AQ10=3),2)+IF(AND(AP$150=2,AQ10=1),4)+IF(AND(AP$150=2,AQ10=2),2)+IF(AND(AP$150=1,AQ10=1),2)</f>
        <v>6</v>
      </c>
      <c r="AT10" s="7" t="s">
        <v>21</v>
      </c>
      <c r="AU10" s="5">
        <f>+AO10+AR10+AS10+BA10</f>
        <v>17</v>
      </c>
      <c r="AV10" s="15">
        <f t="shared" si="2"/>
        <v>53</v>
      </c>
      <c r="AW10" s="8">
        <v>24.178000000000001</v>
      </c>
      <c r="AX10" s="8">
        <v>24.504000000000001</v>
      </c>
      <c r="AY10" s="8" t="s">
        <v>21</v>
      </c>
      <c r="AZ10" s="8"/>
      <c r="BA10" s="10">
        <v>1</v>
      </c>
      <c r="BB10" s="29">
        <f t="shared" si="3"/>
        <v>23.747</v>
      </c>
      <c r="BC10" s="8">
        <v>26.442</v>
      </c>
      <c r="BD10" s="4">
        <v>6</v>
      </c>
      <c r="BE10" s="122">
        <f>IF(AND(BF$150&gt;4,BD10=1),6)+IF(AND(BF$150&gt;4,BD10=2),4)+IF(AND(BF$150&gt;4,BD10=3),3)+IF(AND(BF$150&gt;4,BD10=4),2)+IF(AND(BF$150&gt;4,BD10=5),1)+IF(AND(BF$150&gt;4,BD10&gt;5),1)+IF(AND(BF$150=4,BD10=1),4)+IF(AND(BF$150=4,BD10=2),3)+IF(AND(BF$150=4,BD10=3),2)+IF(AND(BF$150=4,BD10=4),1)+IF(AND(BF$150=3,BD10=1),3)+IF(AND(BF$150=3,BD10=2),2)+IF(AND(BF$150=3,BD10=3),1)+IF(AND(BF$150=2,BD10=1),2)+IF(AND(BF$150=2,BD10=2),1)+IF(AND(BF$150=1,BD10=1),1)</f>
        <v>1</v>
      </c>
      <c r="BF10" s="6">
        <v>2</v>
      </c>
      <c r="BG10" s="6">
        <v>1</v>
      </c>
      <c r="BH10" s="110">
        <f>IF(AND(BF$150&gt;4,BF10=1),12)+IF(AND(BF$150&gt;4,BF10=2),8)+IF(AND(BF$150&gt;4,BF10=3),6)+IF(AND(BF$150&gt;4,BF10=4),5)+IF(AND(BF$150&gt;4,BF10=5),4)+IF(AND(BF$150&gt;4,BF10=6),3)+IF(AND(BF$150&gt;4,BF10=7),2)+IF(AND(BF$150&gt;4,BF10&gt;7),1)+IF(AND(BF$150=4,BF10=1),8)+IF(AND(BF$150=4,BF10=2),6)+IF(AND(BF$150=4,BF10=3),4)+IF(AND(BF$150=4,BF10=4),2)+IF(AND(BF$150=3,BF10=1),6)+IF(AND(BF$150=3,BF10=2),4)+IF(AND(BF$150=3,BF10=3),2)+IF(AND(BF$150=2,BF10=1),4)+IF(AND(BF$150=2,BF10=2),2)+IF(AND(BF$150=1,BF10=1),2)</f>
        <v>8</v>
      </c>
      <c r="BI10" s="110">
        <f>IF(AND(BF$150&gt;4,BG10=1),12)+IF(AND(BF$150&gt;4,BG10=2),8)+IF(AND(BF$150&gt;4,BG10=3),6)+IF(AND(BF$150&gt;4,BG10=4),5)+IF(AND(BF$150&gt;4,BG10=5),4)+IF(AND(BF$150&gt;4,BG10=6),3)+IF(AND(BF$150&gt;4,BG10=7),2)+IF(AND(BF$150&gt;4,BG10&gt;7),1)+IF(AND(BF$150=4,BG10=1),8)+IF(AND(BF$150=4,BG10=2),6)+IF(AND(BF$150=4,BG10=3),4)+IF(AND(BF$150=4,BG10=4),2)+IF(AND(BF$150=3,BG10=1),6)+IF(AND(BF$150=3,BG10=2),4)+IF(AND(BF$150=3,BG10=3),2)+IF(AND(BF$150=2,BG10=1),4)+IF(AND(BF$150=2,BG10=2),2)+IF(AND(BF$150=1,BG10=1),2)</f>
        <v>12</v>
      </c>
      <c r="BJ10" s="7" t="s">
        <v>21</v>
      </c>
      <c r="BK10" s="5">
        <f>+BE10+BH10+BI10+BQ10</f>
        <v>23</v>
      </c>
      <c r="BL10" s="15">
        <f t="shared" si="4"/>
        <v>76</v>
      </c>
      <c r="BM10" s="8">
        <v>23.667999999999999</v>
      </c>
      <c r="BN10" s="8">
        <v>23.100999999999999</v>
      </c>
      <c r="BO10" s="8" t="s">
        <v>21</v>
      </c>
      <c r="BP10" s="12" t="s">
        <v>158</v>
      </c>
      <c r="BQ10" s="10">
        <v>2</v>
      </c>
      <c r="BR10" s="29">
        <f t="shared" si="5"/>
        <v>23.100999999999999</v>
      </c>
      <c r="BS10" s="8">
        <v>27.216000000000001</v>
      </c>
      <c r="BT10" s="4">
        <v>5</v>
      </c>
      <c r="BU10" s="122">
        <f>IF(AND(BV$150&gt;4,BT10=1),6)+IF(AND(BV$150&gt;4,BT10=2),4)+IF(AND(BV$150&gt;4,BT10=3),3)+IF(AND(BV$150&gt;4,BT10=4),2)+IF(AND(BV$150&gt;4,BT10=5),1)+IF(AND(BV$150&gt;4,BT10&gt;5),1)+IF(AND(BV$150=4,BT10=1),4)+IF(AND(BV$150=4,BT10=2),3)+IF(AND(BV$150=4,BT10=3),2)+IF(AND(BV$150=4,BT10=4),1)+IF(AND(BV$150=3,BT10=1),3)+IF(AND(BV$150=3,BT10=2),2)+IF(AND(BV$150=3,BT10=3),1)+IF(AND(BV$150=2,BT10=1),2)+IF(AND(BV$150=2,BT10=2),1)+IF(AND(BV$150=1,BT10=1),1)</f>
        <v>1</v>
      </c>
      <c r="BV10" s="6">
        <v>2</v>
      </c>
      <c r="BW10" s="6">
        <v>1</v>
      </c>
      <c r="BX10" s="110">
        <f>IF(AND(BV$150&gt;4,BV10=1),12)+IF(AND(BV$150&gt;4,BV10=2),8)+IF(AND(BV$150&gt;4,BV10=3),6)+IF(AND(BV$150&gt;4,BV10=4),5)+IF(AND(BV$150&gt;4,BV10=5),4)+IF(AND(BV$150&gt;4,BV10=6),3)+IF(AND(BV$150&gt;4,BV10=7),2)+IF(AND(BV$150&gt;4,BV10&gt;7),1)+IF(AND(BV$150=4,BV10=1),8)+IF(AND(BV$150=4,BV10=2),6)+IF(AND(BV$150=4,BV10=3),4)+IF(AND(BV$150=4,BV10=4),2)+IF(AND(BV$150=3,BV10=1),6)+IF(AND(BV$150=3,BV10=2),4)+IF(AND(BV$150=3,BV10=3),2)+IF(AND(BV$150=2,BV10=1),4)+IF(AND(BV$150=2,BV10=2),2)+IF(AND(BV$150=1,BV10=1),2)</f>
        <v>8</v>
      </c>
      <c r="BY10" s="110">
        <f>IF(AND(BV$150&gt;4,BW10=1),12)+IF(AND(BV$150&gt;4,BW10=2),8)+IF(AND(BV$150&gt;4,BW10=3),6)+IF(AND(BV$150&gt;4,BW10=4),5)+IF(AND(BV$150&gt;4,BW10=5),4)+IF(AND(BV$150&gt;4,BW10=6),3)+IF(AND(BV$150&gt;4,BW10=7),2)+IF(AND(BV$150&gt;4,BW10&gt;7),1)+IF(AND(BV$150=4,BW10=1),8)+IF(AND(BV$150=4,BW10=2),6)+IF(AND(BV$150=4,BW10=3),4)+IF(AND(BV$150=4,BW10=4),2)+IF(AND(BV$150=3,BW10=1),6)+IF(AND(BV$150=3,BW10=2),4)+IF(AND(BV$150=3,BW10=3),2)+IF(AND(BV$150=2,BW10=1),4)+IF(AND(BV$150=2,BW10=2),2)+IF(AND(BV$150=1,BW10=1),2)</f>
        <v>12</v>
      </c>
      <c r="BZ10" s="7" t="s">
        <v>21</v>
      </c>
      <c r="CA10" s="5">
        <f t="shared" si="6"/>
        <v>21</v>
      </c>
      <c r="CB10" s="15">
        <f t="shared" si="7"/>
        <v>97</v>
      </c>
      <c r="CC10" s="8">
        <v>23.77</v>
      </c>
      <c r="CD10" s="8">
        <v>23.344000000000001</v>
      </c>
      <c r="CE10" s="8" t="s">
        <v>21</v>
      </c>
      <c r="CF10" s="12" t="s">
        <v>111</v>
      </c>
      <c r="CG10" s="10"/>
      <c r="CH10" s="29">
        <f t="shared" si="8"/>
        <v>23.100999999999999</v>
      </c>
      <c r="CI10" s="8"/>
      <c r="CJ10" s="4"/>
      <c r="CK10" s="5">
        <f>IF(AND(CL$149&gt;4,CJ10=1),6)+IF(AND(CL$149&gt;4,CJ10=2),4)+IF(AND(CL$149&gt;4,CJ10=3),3)+IF(AND(CL$149&gt;4,CJ10=4),2)+IF(AND(CL$149&gt;4,CJ10=5),1)+IF(AND(CL$149&gt;4,CJ10&gt;5),1)+IF(AND(CL$149=4,CJ10=1),4)+IF(AND(CL$149=4,CJ10=2),3)+IF(AND(CL$149=4,CJ10=3),2)+IF(AND(CL$149=4,CJ10=4),1)+IF(AND(CL$149=3,CJ10=1),3)+IF(AND(CL$149=3,CJ10=2),2)+IF(AND(CL$149=3,CJ10=3),1)+IF(AND(CL$149=2,CJ10=1),2)+IF(AND(CL$149=2,CJ10=2),1)+IF(AND(CL$149=1,CJ10=1),1)</f>
        <v>0</v>
      </c>
      <c r="CL10" s="6">
        <v>5</v>
      </c>
      <c r="CM10" s="6"/>
      <c r="CN10" s="5">
        <f>IF(AND(CL$149&gt;4,CL10=1),12)+IF(AND(CL$149&gt;4,CL10=2),8)+IF(AND(CL$149&gt;4,CL10=3),6)+IF(AND(CL$149&gt;4,CL10=4),5)+IF(AND(CL$149&gt;4,CL10=5),4)+IF(AND(CL$149&gt;4,CL10=6),3)+IF(AND(CL$149&gt;4,CL10=7),2)+IF(AND(CL$149&gt;4,CL10&gt;7),1)+IF(AND(CL$149=4,CL10=1),8)+IF(AND(CL$149=4,CL10=2),6)+IF(AND(CL$149=4,CL10=3),4)+IF(AND(CL$149=4,CL10=4),2)+IF(AND(CL$149=3,CL10=1),6)+IF(AND(CL$149=3,CL10=2),4)+IF(AND(CL$149=3,CL10=3),2)+IF(AND(CL$149=2,CL10=1),4)+IF(AND(CL$149=2,CL10=2),2)+IF(AND(CL$149=1,CL10=1),2)</f>
        <v>4</v>
      </c>
      <c r="CO10" s="5">
        <f>IF(AND(CL$149&gt;4,CM10=1),12)+IF(AND(CL$149&gt;4,CM10=2),8)+IF(AND(CL$149&gt;4,CM10=3),6)+IF(AND(CL$149&gt;4,CM10=4),5)+IF(AND(CL$149&gt;4,CM10=5),4)+IF(AND(CL$149&gt;4,CM10=6),3)+IF(AND(CL$149&gt;4,CM10=7),2)+IF(AND(CL$149&gt;4,CM10&gt;7),1)+IF(AND(CL$149=4,CM10=1),8)+IF(AND(CL$149=4,CM10=2),6)+IF(AND(CL$149=4,CM10=3),4)+IF(AND(CL$149=4,CM10=4),2)+IF(AND(CL$149=3,CM10=1),6)+IF(AND(CL$149=3,CM10=2),4)+IF(AND(CL$149=3,CM10=3),2)+IF(AND(CL$149=2,CM10=1),4)+IF(AND(CL$149=2,CM10=2),2)+IF(AND(CL$149=1,CM10=1),2)</f>
        <v>0</v>
      </c>
      <c r="CP10" s="8" t="s">
        <v>20</v>
      </c>
      <c r="CQ10" s="5">
        <f t="shared" si="9"/>
        <v>4</v>
      </c>
      <c r="CR10" s="15">
        <f t="shared" si="10"/>
        <v>101</v>
      </c>
      <c r="CS10" s="8">
        <v>29.951000000000001</v>
      </c>
      <c r="CT10" s="8"/>
      <c r="CU10" s="7" t="s">
        <v>20</v>
      </c>
      <c r="CV10" s="8"/>
      <c r="CW10" s="10"/>
      <c r="CX10" s="29">
        <f t="shared" si="11"/>
        <v>23.100999999999999</v>
      </c>
      <c r="CY10" s="8"/>
      <c r="CZ10" s="4"/>
      <c r="DA10" s="5">
        <f>IF(AND(DB$149&gt;4,CZ10=1),6)+IF(AND(DB$149&gt;4,CZ10=2),4)+IF(AND(DB$149&gt;4,CZ10=3),3)+IF(AND(DB$149&gt;4,CZ10=4),2)+IF(AND(DB$149&gt;4,CZ10=5),1)+IF(AND(DB$149&gt;4,CZ10&gt;5),1)+IF(AND(DB$149=4,CZ10=1),4)+IF(AND(DB$149=4,CZ10=2),3)+IF(AND(DB$149=4,CZ10=3),2)+IF(AND(DB$149=4,CZ10=4),1)+IF(AND(DB$149=3,CZ10=1),3)+IF(AND(DB$149=3,CZ10=2),2)+IF(AND(DB$149=3,CZ10=3),1)+IF(AND(DB$149=2,CZ10=1),2)+IF(AND(DB$149=2,CZ10=2),1)+IF(AND(DB$149=1,CZ10=1),1)</f>
        <v>0</v>
      </c>
      <c r="DB10" s="6">
        <v>4</v>
      </c>
      <c r="DC10" s="6">
        <v>2</v>
      </c>
      <c r="DD10" s="110">
        <f>IF(AND(DB$149&gt;4,DB10=1),12)+IF(AND(DB$149&gt;4,DB10=2),8)+IF(AND(DB$149&gt;4,DB10=3),6)+IF(AND(DB$149&gt;4,DB10=4),5)+IF(AND(DB$149&gt;4,DB10=5),4)+IF(AND(DB$149&gt;4,DB10=6),3)+IF(AND(DB$149&gt;4,DB10=7),2)+IF(AND(DB$149&gt;4,DB10&gt;7),1)+IF(AND(DB$149=4,DB10=1),8)+IF(AND(DB$149=4,DB10=2),6)+IF(AND(DB$149=4,DB10=3),4)+IF(AND(DB$149=4,DB10=4),2)+IF(AND(DB$149=3,DB10=1),6)+IF(AND(DB$149=3,DB10=2),4)+IF(AND(DB$149=3,DB10=3),2)+IF(AND(DB$149=2,DB10=1),4)+IF(AND(DB$149=2,DB10=2),2)+IF(AND(DB$149=1,DB10=1),2)</f>
        <v>5</v>
      </c>
      <c r="DE10" s="110">
        <f>IF(AND(DB$149&gt;4,DC10=1),12)+IF(AND(DB$149&gt;4,DC10=2),8)+IF(AND(DB$149&gt;4,DC10=3),6)+IF(AND(DB$149&gt;4,DC10=4),5)+IF(AND(DB$149&gt;4,DC10=5),4)+IF(AND(DB$149&gt;4,DC10=6),3)+IF(AND(DB$149&gt;4,DC10=7),2)+IF(AND(DB$149&gt;4,DC10&gt;7),1)+IF(AND(DB$149=4,DC10=1),8)+IF(AND(DB$149=4,DC10=2),6)+IF(AND(DB$149=4,DC10=3),4)+IF(AND(DB$149=4,DC10=4),2)+IF(AND(DB$149=3,DC10=1),6)+IF(AND(DB$149=3,DC10=2),4)+IF(AND(DB$149=3,DC10=3),2)+IF(AND(DB$149=2,DC10=1),4)+IF(AND(DB$149=2,DC10=2),2)+IF(AND(DB$149=1,DC10=1),2)</f>
        <v>8</v>
      </c>
      <c r="DF10" s="8" t="s">
        <v>20</v>
      </c>
      <c r="DG10" s="5">
        <f t="shared" si="12"/>
        <v>13</v>
      </c>
      <c r="DH10" s="15">
        <f t="shared" si="13"/>
        <v>114</v>
      </c>
      <c r="DI10" s="8">
        <v>31.741</v>
      </c>
      <c r="DJ10" s="8">
        <v>23.661000000000001</v>
      </c>
      <c r="DK10" s="7" t="s">
        <v>20</v>
      </c>
      <c r="DL10" s="8"/>
      <c r="DM10" s="10"/>
      <c r="DN10" s="29">
        <f t="shared" si="14"/>
        <v>23.100999999999999</v>
      </c>
      <c r="DO10" s="8">
        <v>23.609000000000002</v>
      </c>
      <c r="DP10" s="4">
        <v>5</v>
      </c>
      <c r="DQ10" s="122">
        <f>IF(AND(DR$149&gt;4,DP10=1),6)+IF(AND(DR$149&gt;4,DP10=2),4)+IF(AND(DR$149&gt;4,DP10=3),3)+IF(AND(DR$149&gt;4,DP10=4),2)+IF(AND(DR$149&gt;4,DP10=5),1)+IF(AND(DR$149&gt;4,DP10&gt;5),1)+IF(AND(DR$149=4,DP10=1),4)+IF(AND(DR$149=4,DP10=2),3)+IF(AND(DR$149=4,DP10=3),2)+IF(AND(DR$149=4,DP10=4),1)+IF(AND(DR$149=3,DP10=1),3)+IF(AND(DR$149=3,DP10=2),2)+IF(AND(DR$149=3,DP10=3),1)+IF(AND(DR$149=2,DP10=1),2)+IF(AND(DR$149=2,DP10=2),1)+IF(AND(DR$149=1,DP10=1),1)</f>
        <v>1</v>
      </c>
      <c r="DR10" s="6">
        <v>5</v>
      </c>
      <c r="DS10" s="6">
        <v>4</v>
      </c>
      <c r="DT10" s="5">
        <f>IF(AND(DR$149&gt;4,DR10=1),12)+IF(AND(DR$149&gt;4,DR10=2),8)+IF(AND(DR$149&gt;4,DR10=3),6)+IF(AND(DR$149&gt;4,DR10=4),5)+IF(AND(DR$149&gt;4,DR10=5),4)+IF(AND(DR$149&gt;4,DR10=6),3)+IF(AND(DR$149&gt;4,DR10=7),2)+IF(AND(DR$149&gt;4,DR10&gt;7),1)+IF(AND(DR$149=4,DR10=1),8)+IF(AND(DR$149=4,DR10=2),6)+IF(AND(DR$149=4,DR10=3),4)+IF(AND(DR$149=4,DR10=4),2)+IF(AND(DR$149=3,DR10=1),6)+IF(AND(DR$149=3,DR10=2),4)+IF(AND(DR$149=3,DR10=3),2)+IF(AND(DR$149=2,DR10=1),4)+IF(AND(DR$149=2,DR10=2),2)+IF(AND(DR$149=1,DR10=1),2)</f>
        <v>4</v>
      </c>
      <c r="DU10" s="110">
        <f>IF(AND(DR$149&gt;4,DS10=1),12)+IF(AND(DR$149&gt;4,DS10=2),8)+IF(AND(DR$149&gt;4,DS10=3),6)+IF(AND(DR$149&gt;4,DS10=4),5)+IF(AND(DR$149&gt;4,DS10=5),4)+IF(AND(DR$149&gt;4,DS10=6),3)+IF(AND(DR$149&gt;4,DS10=7),2)+IF(AND(DR$149&gt;4,DS10&gt;7),1)+IF(AND(DR$149=4,DS10=1),8)+IF(AND(DR$149=4,DS10=2),6)+IF(AND(DR$149=4,DS10=3),4)+IF(AND(DR$149=4,DS10=4),2)+IF(AND(DR$149=3,DS10=1),6)+IF(AND(DR$149=3,DS10=2),4)+IF(AND(DR$149=3,DS10=3),2)+IF(AND(DR$149=2,DS10=1),4)+IF(AND(DR$149=2,DS10=2),2)+IF(AND(DR$149=1,DS10=1),2)</f>
        <v>5</v>
      </c>
      <c r="DV10" s="8" t="s">
        <v>20</v>
      </c>
      <c r="DW10" s="5">
        <f t="shared" si="15"/>
        <v>11</v>
      </c>
      <c r="DX10" s="15">
        <f t="shared" si="16"/>
        <v>125</v>
      </c>
      <c r="DY10" s="8">
        <v>22.683</v>
      </c>
      <c r="DZ10" s="8">
        <v>31.414000000000001</v>
      </c>
      <c r="EA10" s="7" t="s">
        <v>20</v>
      </c>
      <c r="EB10" s="8"/>
      <c r="EC10" s="10">
        <v>1</v>
      </c>
      <c r="ED10" s="29">
        <f t="shared" si="17"/>
        <v>22.683</v>
      </c>
      <c r="EE10" s="8">
        <v>23.004000000000001</v>
      </c>
      <c r="EF10" s="4">
        <v>5</v>
      </c>
      <c r="EG10" s="122">
        <f>IF(AND(EH$149&gt;4,EF10=1),6)+IF(AND(EH$149&gt;4,EF10=2),4)+IF(AND(EH$149&gt;4,EF10=3),3)+IF(AND(EH$149&gt;4,EF10=4),2)+IF(AND(EH$149&gt;4,EF10=5),1)+IF(AND(EH$149&gt;4,EF10&gt;5),1)+IF(AND(EH$149=4,EF10=1),4)+IF(AND(EH$149=4,EF10=2),3)+IF(AND(EH$149=4,EF10=3),2)+IF(AND(EH$149=4,EF10=4),1)+IF(AND(EH$149=3,EF10=1),3)+IF(AND(EH$149=3,EF10=2),2)+IF(AND(EH$149=3,EF10=3),1)+IF(AND(EH$149=2,EF10=1),2)+IF(AND(EH$149=2,EF10=2),1)+IF(AND(EH$149=1,EF10=1),1)</f>
        <v>1</v>
      </c>
      <c r="EH10" s="6"/>
      <c r="EI10" s="6"/>
      <c r="EJ10" s="5">
        <f>IF(AND(EH$149&gt;4,EH10=1),12)+IF(AND(EH$149&gt;4,EH10=2),8)+IF(AND(EH$149&gt;4,EH10=3),6)+IF(AND(EH$149&gt;4,EH10=4),5)+IF(AND(EH$149&gt;4,EH10=5),4)+IF(AND(EH$149&gt;4,EH10=6),3)+IF(AND(EH$149&gt;4,EH10=7),2)+IF(AND(EH$149&gt;4,EH10&gt;7),1)+IF(AND(EH$149=4,EH10=1),8)+IF(AND(EH$149=4,EH10=2),6)+IF(AND(EH$149=4,EH10=3),4)+IF(AND(EH$149=4,EH10=4),2)+IF(AND(EH$149=3,EH10=1),6)+IF(AND(EH$149=3,EH10=2),4)+IF(AND(EH$149=3,EH10=3),2)+IF(AND(EH$149=2,EH10=1),4)+IF(AND(EH$149=2,EH10=2),2)+IF(AND(EH$149=1,EH10=1),2)</f>
        <v>0</v>
      </c>
      <c r="EK10" s="5">
        <f>IF(AND(EH$149&gt;4,EI10=1),12)+IF(AND(EH$149&gt;4,EI10=2),8)+IF(AND(EH$149&gt;4,EI10=3),6)+IF(AND(EH$149&gt;4,EI10=4),5)+IF(AND(EH$149&gt;4,EI10=5),4)+IF(AND(EH$149&gt;4,EI10=6),3)+IF(AND(EH$149&gt;4,EI10=7),2)+IF(AND(EH$149&gt;4,EI10&gt;7),1)+IF(AND(EH$149=4,EI10=1),8)+IF(AND(EH$149=4,EI10=2),6)+IF(AND(EH$149=4,EI10=3),4)+IF(AND(EH$149=4,EI10=4),2)+IF(AND(EH$149=3,EI10=1),6)+IF(AND(EH$149=3,EI10=2),4)+IF(AND(EH$149=3,EI10=3),2)+IF(AND(EH$149=2,EI10=1),4)+IF(AND(EH$149=2,EI10=2),2)+IF(AND(EH$149=1,EI10=1),2)</f>
        <v>0</v>
      </c>
      <c r="EL10" s="8" t="s">
        <v>20</v>
      </c>
      <c r="EM10" s="5">
        <f t="shared" si="18"/>
        <v>1</v>
      </c>
      <c r="EN10" s="15">
        <f t="shared" si="19"/>
        <v>126</v>
      </c>
      <c r="EO10" s="8"/>
      <c r="EP10" s="8"/>
      <c r="EQ10" s="7" t="s">
        <v>20</v>
      </c>
      <c r="ER10" s="8"/>
      <c r="ES10" s="10"/>
      <c r="ET10" s="29">
        <f t="shared" si="20"/>
        <v>22.683</v>
      </c>
      <c r="EU10" s="136">
        <v>118</v>
      </c>
      <c r="EV10" s="2"/>
      <c r="EW10" s="127"/>
      <c r="EX10" s="23"/>
      <c r="EY10" s="23"/>
      <c r="EZ10" s="36"/>
      <c r="FA10" s="36"/>
      <c r="FB10" s="118"/>
      <c r="FC10" s="36"/>
      <c r="FD10" s="36"/>
      <c r="FE10" s="36"/>
      <c r="FF10" s="36"/>
      <c r="FG10" s="36"/>
      <c r="FH10" s="36"/>
      <c r="FI10" s="36"/>
      <c r="FJ10" s="36"/>
      <c r="FK10" s="36"/>
      <c r="FL10" s="36"/>
    </row>
    <row r="11" spans="1:168" x14ac:dyDescent="0.3">
      <c r="A11" s="20">
        <v>3</v>
      </c>
      <c r="B11" s="1" t="s">
        <v>61</v>
      </c>
      <c r="C11" s="2">
        <v>2644</v>
      </c>
      <c r="D11" s="3">
        <v>100</v>
      </c>
      <c r="E11" s="3" t="s">
        <v>62</v>
      </c>
      <c r="F11" s="14">
        <v>22.452000000000002</v>
      </c>
      <c r="G11" s="14">
        <v>22.222000000000001</v>
      </c>
      <c r="H11" s="4">
        <v>3</v>
      </c>
      <c r="I11" s="122">
        <f>IF(AND(J$149&gt;4,H11=1),6)+IF(AND(J$149&gt;4,H11=2),4)+IF(AND(J$149&gt;4,H11=3),3)+IF(AND(J$149&gt;4,H11=4),2)+IF(AND(J$149&gt;4,H11=5),1)+IF(AND(J$149&gt;4,H11&gt;5),1)+IF(AND(J$149=4,H11=1),4)+IF(AND(J$149=4,H11=2),3)+IF(AND(J$149=4,H11=3),2)+IF(AND(J$149=4,H11=4),1)+IF(AND(J$149=3,H11=1),3)+IF(AND(J$149=3,H11=2),2)+IF(AND(J$149=3,H11=3),1)+IF(AND(J$149=2,H11=1),2)+IF(AND(J$149=2,H11=2),1)+IF(AND(J$149=1,H11=1),1)</f>
        <v>3</v>
      </c>
      <c r="J11" s="6">
        <v>5</v>
      </c>
      <c r="K11" s="6">
        <v>4</v>
      </c>
      <c r="L11" s="5">
        <f>IF(AND(J$149&gt;4,J11=1),12)+IF(AND(J$149&gt;4,J11=2),8)+IF(AND(J$149&gt;4,J11=3),6)+IF(AND(J$149&gt;4,J11=4),5)+IF(AND(J$149&gt;4,J11=5),4)+IF(AND(J$149&gt;4,J11=6),3)+IF(AND(J$149&gt;4,J11=7),2)+IF(AND(J$149&gt;4,J11&gt;7),1)+IF(AND(J$149=4,J11=1),8)+IF(AND(J$149=4,J11=2),6)+IF(AND(J$149=4,J11=3),4)+IF(AND(J$149=4,J11=4),2)+IF(AND(J$149=3,J11=1),6)+IF(AND(J$149=3,J11=2),4)+IF(AND(J$149=3,J11=3),2)+IF(AND(J$149=2,J11=1),4)+IF(AND(J$149=2,J11=2),2)+IF(AND(J$149=1,J11=1),2)</f>
        <v>4</v>
      </c>
      <c r="M11" s="5">
        <f>IF(AND(J$149&gt;4,K11=1),12)+IF(AND(J$149&gt;4,K11=2),8)+IF(AND(J$149&gt;4,K11=3),6)+IF(AND(J$149&gt;4,K11=4),5)+IF(AND(J$149&gt;4,K11=5),4)+IF(AND(J$149&gt;4,K11=6),3)+IF(AND(J$149&gt;4,K11=7),2)+IF(AND(J$149&gt;4,K11&gt;7),1)+IF(AND(J$149=4,K11=1),8)+IF(AND(J$149=4,K11=2),6)+IF(AND(J$149=4,K11=3),4)+IF(AND(J$149=4,K11=4),2)+IF(AND(J$149=3,K11=1),6)+IF(AND(J$149=3,K11=2),4)+IF(AND(J$149=3,K11=3),2)+IF(AND(J$149=2,K11=1),4)+IF(AND(J$149=2,K11=2),2)+IF(AND(J$149=1,K11=1),2)</f>
        <v>5</v>
      </c>
      <c r="N11" s="8" t="s">
        <v>20</v>
      </c>
      <c r="O11" s="5">
        <f>+I11+L11+M11+U11</f>
        <v>13</v>
      </c>
      <c r="P11" s="15">
        <f>O11+0</f>
        <v>13</v>
      </c>
      <c r="Q11" s="14">
        <v>23.181999999999999</v>
      </c>
      <c r="R11" s="14">
        <v>23.007999999999999</v>
      </c>
      <c r="S11" s="8" t="s">
        <v>20</v>
      </c>
      <c r="T11" s="8"/>
      <c r="U11" s="10">
        <v>1</v>
      </c>
      <c r="V11" s="29">
        <f>MIN(F11,G11,Q11,R11)</f>
        <v>22.222000000000001</v>
      </c>
      <c r="W11" s="14"/>
      <c r="X11" s="4"/>
      <c r="Y11" s="5">
        <f>IF(AND(Z$149&gt;4,X11=1),6)+IF(AND(Z$149&gt;4,X11=2),4)+IF(AND(Z$149&gt;4,X11=3),3)+IF(AND(Z$149&gt;4,X11=4),2)+IF(AND(Z$149&gt;4,X11=5),1)+IF(AND(Z$149&gt;4,X11&gt;5),1)+IF(AND(Z$149=4,X11=1),4)+IF(AND(Z$149=4,X11=2),3)+IF(AND(Z$149=4,X11=3),2)+IF(AND(Z$149=4,X11=4),1)+IF(AND(Z$149=3,X11=1),3)+IF(AND(Z$149=3,X11=2),2)+IF(AND(Z$149=3,X11=3),1)+IF(AND(Z$149=2,X11=1),2)+IF(AND(Z$149=2,X11=2),1)+IF(AND(Z$149=1,X11=1),1)</f>
        <v>0</v>
      </c>
      <c r="Z11" s="6">
        <v>4</v>
      </c>
      <c r="AA11" s="6">
        <v>1</v>
      </c>
      <c r="AB11" s="110">
        <f>IF(AND(Z$149&gt;4,Z11=1),12)+IF(AND(Z$149&gt;4,Z11=2),8)+IF(AND(Z$149&gt;4,Z11=3),6)+IF(AND(Z$149&gt;4,Z11=4),5)+IF(AND(Z$149&gt;4,Z11=5),4)+IF(AND(Z$149&gt;4,Z11=6),3)+IF(AND(Z$149&gt;4,Z11=7),2)+IF(AND(Z$149&gt;4,Z11&gt;7),1)+IF(AND(Z$149=4,Z11=1),8)+IF(AND(Z$149=4,Z11=2),6)+IF(AND(Z$149=4,Z11=3),4)+IF(AND(Z$149=4,Z11=4),2)+IF(AND(Z$149=3,Z11=1),6)+IF(AND(Z$149=3,Z11=2),4)+IF(AND(Z$149=3,Z11=3),2)+IF(AND(Z$149=2,Z11=1),4)+IF(AND(Z$149=2,Z11=2),2)+IF(AND(Z$149=1,Z11=1),2)</f>
        <v>5</v>
      </c>
      <c r="AC11" s="110">
        <f>IF(AND(Z$149&gt;4,AA11=1),12)+IF(AND(Z$149&gt;4,AA11=2),8)+IF(AND(Z$149&gt;4,AA11=3),6)+IF(AND(Z$149&gt;4,AA11=4),5)+IF(AND(Z$149&gt;4,AA11=5),4)+IF(AND(Z$149&gt;4,AA11=6),3)+IF(AND(Z$149&gt;4,AA11=7),2)+IF(AND(Z$149&gt;4,AA11&gt;7),1)+IF(AND(Z$149=4,AA11=1),8)+IF(AND(Z$149=4,AA11=2),6)+IF(AND(Z$149=4,AA11=3),4)+IF(AND(Z$149=4,AA11=4),2)+IF(AND(Z$149=3,AA11=1),6)+IF(AND(Z$149=3,AA11=2),4)+IF(AND(Z$149=3,AA11=3),2)+IF(AND(Z$149=2,AA11=1),4)+IF(AND(Z$149=2,AA11=2),2)+IF(AND(Z$149=1,AA11=1),2)</f>
        <v>12</v>
      </c>
      <c r="AD11" s="8" t="s">
        <v>20</v>
      </c>
      <c r="AE11" s="5">
        <f>+Y11+AB11+AC11+AK11</f>
        <v>17</v>
      </c>
      <c r="AF11" s="15">
        <f t="shared" si="0"/>
        <v>30</v>
      </c>
      <c r="AG11" s="14">
        <v>23.158999999999999</v>
      </c>
      <c r="AH11" s="14">
        <v>22.884</v>
      </c>
      <c r="AI11" s="8" t="s">
        <v>20</v>
      </c>
      <c r="AJ11" s="8"/>
      <c r="AK11" s="10"/>
      <c r="AL11" s="29">
        <f t="shared" si="1"/>
        <v>22.222000000000001</v>
      </c>
      <c r="AM11" s="14">
        <v>22.823</v>
      </c>
      <c r="AN11" s="4">
        <v>2</v>
      </c>
      <c r="AO11" s="122">
        <f>IF(AND(AP$149&gt;4,AN11=1),6)+IF(AND(AP$149&gt;4,AN11=2),4)+IF(AND(AP$149&gt;4,AN11=3),3)+IF(AND(AP$149&gt;4,AN11=4),2)+IF(AND(AP$149&gt;4,AN11=5),1)+IF(AND(AP$149&gt;4,AN11&gt;5),1)+IF(AND(AP$149=4,AN11=1),4)+IF(AND(AP$149=4,AN11=2),3)+IF(AND(AP$149=4,AN11=3),2)+IF(AND(AP$149=4,AN11=4),1)+IF(AND(AP$149=3,AN11=1),3)+IF(AND(AP$149=3,AN11=2),2)+IF(AND(AP$149=3,AN11=3),1)+IF(AND(AP$149=2,AN11=1),2)+IF(AND(AP$149=2,AN11=2),1)+IF(AND(AP$149=1,AN11=1),1)</f>
        <v>4</v>
      </c>
      <c r="AP11" s="6">
        <v>3</v>
      </c>
      <c r="AQ11" s="6">
        <v>3</v>
      </c>
      <c r="AR11" s="110">
        <f>IF(AND(AP$149&gt;4,AP11=1),12)+IF(AND(AP$149&gt;4,AP11=2),8)+IF(AND(AP$149&gt;4,AP11=3),6)+IF(AND(AP$149&gt;4,AP11=4),5)+IF(AND(AP$149&gt;4,AP11=5),4)+IF(AND(AP$149&gt;4,AP11=6),3)+IF(AND(AP$149&gt;4,AP11=7),2)+IF(AND(AP$149&gt;4,AP11&gt;7),1)+IF(AND(AP$149=4,AP11=1),8)+IF(AND(AP$149=4,AP11=2),6)+IF(AND(AP$149=4,AP11=3),4)+IF(AND(AP$149=4,AP11=4),2)+IF(AND(AP$149=3,AP11=1),6)+IF(AND(AP$149=3,AP11=2),4)+IF(AND(AP$149=3,AP11=3),2)+IF(AND(AP$149=2,AP11=1),4)+IF(AND(AP$149=2,AP11=2),2)+IF(AND(AP$149=1,AP11=1),2)</f>
        <v>6</v>
      </c>
      <c r="AS11" s="110">
        <f>IF(AND(AP$149&gt;4,AQ11=1),12)+IF(AND(AP$149&gt;4,AQ11=2),8)+IF(AND(AP$149&gt;4,AQ11=3),6)+IF(AND(AP$149&gt;4,AQ11=4),5)+IF(AND(AP$149&gt;4,AQ11=5),4)+IF(AND(AP$149&gt;4,AQ11=6),3)+IF(AND(AP$149&gt;4,AQ11=7),2)+IF(AND(AP$149&gt;4,AQ11&gt;7),1)+IF(AND(AP$149=4,AQ11=1),8)+IF(AND(AP$149=4,AQ11=2),6)+IF(AND(AP$149=4,AQ11=3),4)+IF(AND(AP$149=4,AQ11=4),2)+IF(AND(AP$149=3,AQ11=1),6)+IF(AND(AP$149=3,AQ11=2),4)+IF(AND(AP$149=3,AQ11=3),2)+IF(AND(AP$149=2,AQ11=1),4)+IF(AND(AP$149=2,AQ11=2),2)+IF(AND(AP$149=1,AQ11=1),2)</f>
        <v>6</v>
      </c>
      <c r="AT11" s="8" t="s">
        <v>20</v>
      </c>
      <c r="AU11" s="5">
        <f>+AO11+AR11+AS11+BA11</f>
        <v>16</v>
      </c>
      <c r="AV11" s="15">
        <f t="shared" si="2"/>
        <v>46</v>
      </c>
      <c r="AW11" s="14">
        <v>22.984999999999999</v>
      </c>
      <c r="AX11" s="14">
        <v>22.919</v>
      </c>
      <c r="AY11" s="8" t="s">
        <v>20</v>
      </c>
      <c r="AZ11" s="8"/>
      <c r="BA11" s="10"/>
      <c r="BB11" s="29">
        <f t="shared" si="3"/>
        <v>22.222000000000001</v>
      </c>
      <c r="BC11" s="14">
        <v>22.279</v>
      </c>
      <c r="BD11" s="4">
        <v>4</v>
      </c>
      <c r="BE11" s="122">
        <f>IF(AND(BF$149&gt;4,BD11=1),6)+IF(AND(BF$149&gt;4,BD11=2),4)+IF(AND(BF$149&gt;4,BD11=3),3)+IF(AND(BF$149&gt;4,BD11=4),2)+IF(AND(BF$149&gt;4,BD11=5),1)+IF(AND(BF$149&gt;4,BD11&gt;5),1)+IF(AND(BF$149=4,BD11=1),4)+IF(AND(BF$149=4,BD11=2),3)+IF(AND(BF$149=4,BD11=3),2)+IF(AND(BF$149=4,BD11=4),1)+IF(AND(BF$149=3,BD11=1),3)+IF(AND(BF$149=3,BD11=2),2)+IF(AND(BF$149=3,BD11=3),1)+IF(AND(BF$149=2,BD11=1),2)+IF(AND(BF$149=2,BD11=2),1)+IF(AND(BF$149=1,BD11=1),1)</f>
        <v>2</v>
      </c>
      <c r="BF11" s="6">
        <v>5</v>
      </c>
      <c r="BG11" s="6">
        <v>2</v>
      </c>
      <c r="BH11" s="5">
        <f>IF(AND(BF$149&gt;4,BF11=1),12)+IF(AND(BF$149&gt;4,BF11=2),8)+IF(AND(BF$149&gt;4,BF11=3),6)+IF(AND(BF$149&gt;4,BF11=4),5)+IF(AND(BF$149&gt;4,BF11=5),4)+IF(AND(BF$149&gt;4,BF11=6),3)+IF(AND(BF$149&gt;4,BF11=7),2)+IF(AND(BF$149&gt;4,BF11&gt;7),1)+IF(AND(BF$149=4,BF11=1),8)+IF(AND(BF$149=4,BF11=2),6)+IF(AND(BF$149=4,BF11=3),4)+IF(AND(BF$149=4,BF11=4),2)+IF(AND(BF$149=3,BF11=1),6)+IF(AND(BF$149=3,BF11=2),4)+IF(AND(BF$149=3,BF11=3),2)+IF(AND(BF$149=2,BF11=1),4)+IF(AND(BF$149=2,BF11=2),2)+IF(AND(BF$149=1,BF11=1),2)</f>
        <v>4</v>
      </c>
      <c r="BI11" s="110">
        <f>IF(AND(BF$149&gt;4,BG11=1),12)+IF(AND(BF$149&gt;4,BG11=2),8)+IF(AND(BF$149&gt;4,BG11=3),6)+IF(AND(BF$149&gt;4,BG11=4),5)+IF(AND(BF$149&gt;4,BG11=5),4)+IF(AND(BF$149&gt;4,BG11=6),3)+IF(AND(BF$149&gt;4,BG11=7),2)+IF(AND(BF$149&gt;4,BG11&gt;7),1)+IF(AND(BF$149=4,BG11=1),8)+IF(AND(BF$149=4,BG11=2),6)+IF(AND(BF$149=4,BG11=3),4)+IF(AND(BF$149=4,BG11=4),2)+IF(AND(BF$149=3,BG11=1),6)+IF(AND(BF$149=3,BG11=2),4)+IF(AND(BF$149=3,BG11=3),2)+IF(AND(BF$149=2,BG11=1),4)+IF(AND(BF$149=2,BG11=2),2)+IF(AND(BF$149=1,BG11=1),2)</f>
        <v>8</v>
      </c>
      <c r="BJ11" s="8" t="s">
        <v>20</v>
      </c>
      <c r="BK11" s="5">
        <f>+BE11+BH11+BI11+BQ11</f>
        <v>14</v>
      </c>
      <c r="BL11" s="15">
        <f t="shared" si="4"/>
        <v>60</v>
      </c>
      <c r="BM11" s="14">
        <v>22.931000000000001</v>
      </c>
      <c r="BN11" s="14">
        <v>22.408999999999999</v>
      </c>
      <c r="BO11" s="8" t="s">
        <v>20</v>
      </c>
      <c r="BP11" s="8"/>
      <c r="BQ11" s="10"/>
      <c r="BR11" s="29">
        <f t="shared" si="5"/>
        <v>22.222000000000001</v>
      </c>
      <c r="BS11" s="14">
        <v>22.379000000000001</v>
      </c>
      <c r="BT11" s="4">
        <v>1</v>
      </c>
      <c r="BU11" s="122">
        <f>IF(AND(BV$149&gt;4,BT11=1),6)+IF(AND(BV$149&gt;4,BT11=2),4)+IF(AND(BV$149&gt;4,BT11=3),3)+IF(AND(BV$149&gt;4,BT11=4),2)+IF(AND(BV$149&gt;4,BT11=5),1)+IF(AND(BV$149&gt;4,BT11&gt;5),1)+IF(AND(BV$149=4,BT11=1),4)+IF(AND(BV$149=4,BT11=2),3)+IF(AND(BV$149=4,BT11=3),2)+IF(AND(BV$149=4,BT11=4),1)+IF(AND(BV$149=3,BT11=1),3)+IF(AND(BV$149=3,BT11=2),2)+IF(AND(BV$149=3,BT11=3),1)+IF(AND(BV$149=2,BT11=1),2)+IF(AND(BV$149=2,BT11=2),1)+IF(AND(BV$149=1,BT11=1),1)</f>
        <v>4</v>
      </c>
      <c r="BV11" s="6">
        <v>2</v>
      </c>
      <c r="BW11" s="6">
        <v>2</v>
      </c>
      <c r="BX11" s="110">
        <f>IF(AND(BV$149&gt;4,BV11=1),12)+IF(AND(BV$149&gt;4,BV11=2),8)+IF(AND(BV$149&gt;4,BV11=3),6)+IF(AND(BV$149&gt;4,BV11=4),5)+IF(AND(BV$149&gt;4,BV11=5),4)+IF(AND(BV$149&gt;4,BV11=6),3)+IF(AND(BV$149&gt;4,BV11=7),2)+IF(AND(BV$149&gt;4,BV11&gt;7),1)+IF(AND(BV$149=4,BV11=1),8)+IF(AND(BV$149=4,BV11=2),6)+IF(AND(BV$149=4,BV11=3),4)+IF(AND(BV$149=4,BV11=4),2)+IF(AND(BV$149=3,BV11=1),6)+IF(AND(BV$149=3,BV11=2),4)+IF(AND(BV$149=3,BV11=3),2)+IF(AND(BV$149=2,BV11=1),4)+IF(AND(BV$149=2,BV11=2),2)+IF(AND(BV$149=1,BV11=1),2)</f>
        <v>6</v>
      </c>
      <c r="BY11" s="110">
        <f>IF(AND(BV$149&gt;4,BW11=1),12)+IF(AND(BV$149&gt;4,BW11=2),8)+IF(AND(BV$149&gt;4,BW11=3),6)+IF(AND(BV$149&gt;4,BW11=4),5)+IF(AND(BV$149&gt;4,BW11=5),4)+IF(AND(BV$149&gt;4,BW11=6),3)+IF(AND(BV$149&gt;4,BW11=7),2)+IF(AND(BV$149&gt;4,BW11&gt;7),1)+IF(AND(BV$149=4,BW11=1),8)+IF(AND(BV$149=4,BW11=2),6)+IF(AND(BV$149=4,BW11=3),4)+IF(AND(BV$149=4,BW11=4),2)+IF(AND(BV$149=3,BW11=1),6)+IF(AND(BV$149=3,BW11=2),4)+IF(AND(BV$149=3,BW11=3),2)+IF(AND(BV$149=2,BW11=1),4)+IF(AND(BV$149=2,BW11=2),2)+IF(AND(BV$149=1,BW11=1),2)</f>
        <v>6</v>
      </c>
      <c r="BZ11" s="8" t="s">
        <v>20</v>
      </c>
      <c r="CA11" s="5">
        <f t="shared" si="6"/>
        <v>16</v>
      </c>
      <c r="CB11" s="15">
        <f t="shared" si="7"/>
        <v>76</v>
      </c>
      <c r="CC11" s="14">
        <v>23.684000000000001</v>
      </c>
      <c r="CD11" s="14">
        <v>22.719000000000001</v>
      </c>
      <c r="CE11" s="8" t="s">
        <v>20</v>
      </c>
      <c r="CF11" s="8"/>
      <c r="CG11" s="10"/>
      <c r="CH11" s="29">
        <f t="shared" si="8"/>
        <v>22.222000000000001</v>
      </c>
      <c r="CI11" s="14"/>
      <c r="CJ11" s="4"/>
      <c r="CK11" s="5">
        <f>IF(AND(CL$149&gt;4,CJ11=1),6)+IF(AND(CL$149&gt;4,CJ11=2),4)+IF(AND(CL$149&gt;4,CJ11=3),3)+IF(AND(CL$149&gt;4,CJ11=4),2)+IF(AND(CL$149&gt;4,CJ11=5),1)+IF(AND(CL$149&gt;4,CJ11&gt;5),1)+IF(AND(CL$149=4,CJ11=1),4)+IF(AND(CL$149=4,CJ11=2),3)+IF(AND(CL$149=4,CJ11=3),2)+IF(AND(CL$149=4,CJ11=4),1)+IF(AND(CL$149=3,CJ11=1),3)+IF(AND(CL$149=3,CJ11=2),2)+IF(AND(CL$149=3,CJ11=3),1)+IF(AND(CL$149=2,CJ11=1),2)+IF(AND(CL$149=2,CJ11=2),1)+IF(AND(CL$149=1,CJ11=1),1)</f>
        <v>0</v>
      </c>
      <c r="CL11" s="6"/>
      <c r="CM11" s="6"/>
      <c r="CN11" s="5">
        <f>IF(AND(CL$149&gt;4,CL11=1),12)+IF(AND(CL$149&gt;4,CL11=2),8)+IF(AND(CL$149&gt;4,CL11=3),6)+IF(AND(CL$149&gt;4,CL11=4),5)+IF(AND(CL$149&gt;4,CL11=5),4)+IF(AND(CL$149&gt;4,CL11=6),3)+IF(AND(CL$149&gt;4,CL11=7),2)+IF(AND(CL$149&gt;4,CL11&gt;7),1)+IF(AND(CL$149=4,CL11=1),8)+IF(AND(CL$149=4,CL11=2),6)+IF(AND(CL$149=4,CL11=3),4)+IF(AND(CL$149=4,CL11=4),2)+IF(AND(CL$149=3,CL11=1),6)+IF(AND(CL$149=3,CL11=2),4)+IF(AND(CL$149=3,CL11=3),2)+IF(AND(CL$149=2,CL11=1),4)+IF(AND(CL$149=2,CL11=2),2)+IF(AND(CL$149=1,CL11=1),2)</f>
        <v>0</v>
      </c>
      <c r="CO11" s="5">
        <f>IF(AND(CL$149&gt;4,CM11=1),12)+IF(AND(CL$149&gt;4,CM11=2),8)+IF(AND(CL$149&gt;4,CM11=3),6)+IF(AND(CL$149&gt;4,CM11=4),5)+IF(AND(CL$149&gt;4,CM11=5),4)+IF(AND(CL$149&gt;4,CM11=6),3)+IF(AND(CL$149&gt;4,CM11=7),2)+IF(AND(CL$149&gt;4,CM11&gt;7),1)+IF(AND(CL$149=4,CM11=1),8)+IF(AND(CL$149=4,CM11=2),6)+IF(AND(CL$149=4,CM11=3),4)+IF(AND(CL$149=4,CM11=4),2)+IF(AND(CL$149=3,CM11=1),6)+IF(AND(CL$149=3,CM11=2),4)+IF(AND(CL$149=3,CM11=3),2)+IF(AND(CL$149=2,CM11=1),4)+IF(AND(CL$149=2,CM11=2),2)+IF(AND(CL$149=1,CM11=1),2)</f>
        <v>0</v>
      </c>
      <c r="CP11" s="8" t="s">
        <v>20</v>
      </c>
      <c r="CQ11" s="5">
        <f t="shared" si="9"/>
        <v>0</v>
      </c>
      <c r="CR11" s="15">
        <f t="shared" si="10"/>
        <v>76</v>
      </c>
      <c r="CS11" s="14"/>
      <c r="CT11" s="14"/>
      <c r="CU11" s="7" t="s">
        <v>20</v>
      </c>
      <c r="CV11" s="8"/>
      <c r="CW11" s="10"/>
      <c r="CX11" s="29">
        <f t="shared" si="11"/>
        <v>22.222000000000001</v>
      </c>
      <c r="CY11" s="14"/>
      <c r="CZ11" s="4"/>
      <c r="DA11" s="5">
        <f>IF(AND(DB$149&gt;4,CZ11=1),6)+IF(AND(DB$149&gt;4,CZ11=2),4)+IF(AND(DB$149&gt;4,CZ11=3),3)+IF(AND(DB$149&gt;4,CZ11=4),2)+IF(AND(DB$149&gt;4,CZ11=5),1)+IF(AND(DB$149&gt;4,CZ11&gt;5),1)+IF(AND(DB$149=4,CZ11=1),4)+IF(AND(DB$149=4,CZ11=2),3)+IF(AND(DB$149=4,CZ11=3),2)+IF(AND(DB$149=4,CZ11=4),1)+IF(AND(DB$149=3,CZ11=1),3)+IF(AND(DB$149=3,CZ11=2),2)+IF(AND(DB$149=3,CZ11=3),1)+IF(AND(DB$149=2,CZ11=1),2)+IF(AND(DB$149=2,CZ11=2),1)+IF(AND(DB$149=1,CZ11=1),1)</f>
        <v>0</v>
      </c>
      <c r="DB11" s="6">
        <v>5</v>
      </c>
      <c r="DC11" s="6">
        <v>1</v>
      </c>
      <c r="DD11" s="5">
        <f>IF(AND(DB$149&gt;4,DB11=1),12)+IF(AND(DB$149&gt;4,DB11=2),8)+IF(AND(DB$149&gt;4,DB11=3),6)+IF(AND(DB$149&gt;4,DB11=4),5)+IF(AND(DB$149&gt;4,DB11=5),4)+IF(AND(DB$149&gt;4,DB11=6),3)+IF(AND(DB$149&gt;4,DB11=7),2)+IF(AND(DB$149&gt;4,DB11&gt;7),1)+IF(AND(DB$149=4,DB11=1),8)+IF(AND(DB$149=4,DB11=2),6)+IF(AND(DB$149=4,DB11=3),4)+IF(AND(DB$149=4,DB11=4),2)+IF(AND(DB$149=3,DB11=1),6)+IF(AND(DB$149=3,DB11=2),4)+IF(AND(DB$149=3,DB11=3),2)+IF(AND(DB$149=2,DB11=1),4)+IF(AND(DB$149=2,DB11=2),2)+IF(AND(DB$149=1,DB11=1),2)</f>
        <v>4</v>
      </c>
      <c r="DE11" s="110">
        <f>IF(AND(DB$149&gt;4,DC11=1),12)+IF(AND(DB$149&gt;4,DC11=2),8)+IF(AND(DB$149&gt;4,DC11=3),6)+IF(AND(DB$149&gt;4,DC11=4),5)+IF(AND(DB$149&gt;4,DC11=5),4)+IF(AND(DB$149&gt;4,DC11=6),3)+IF(AND(DB$149&gt;4,DC11=7),2)+IF(AND(DB$149&gt;4,DC11&gt;7),1)+IF(AND(DB$149=4,DC11=1),8)+IF(AND(DB$149=4,DC11=2),6)+IF(AND(DB$149=4,DC11=3),4)+IF(AND(DB$149=4,DC11=4),2)+IF(AND(DB$149=3,DC11=1),6)+IF(AND(DB$149=3,DC11=2),4)+IF(AND(DB$149=3,DC11=3),2)+IF(AND(DB$149=2,DC11=1),4)+IF(AND(DB$149=2,DC11=2),2)+IF(AND(DB$149=1,DC11=1),2)</f>
        <v>12</v>
      </c>
      <c r="DF11" s="8" t="s">
        <v>20</v>
      </c>
      <c r="DG11" s="5">
        <f t="shared" si="12"/>
        <v>16</v>
      </c>
      <c r="DH11" s="15">
        <f t="shared" si="13"/>
        <v>92</v>
      </c>
      <c r="DI11" s="14">
        <v>43.283999999999999</v>
      </c>
      <c r="DJ11" s="14">
        <v>23.420999999999999</v>
      </c>
      <c r="DK11" s="7" t="s">
        <v>20</v>
      </c>
      <c r="DL11" s="8"/>
      <c r="DM11" s="10"/>
      <c r="DN11" s="29">
        <f t="shared" si="14"/>
        <v>22.222000000000001</v>
      </c>
      <c r="DO11" s="14">
        <v>22.719000000000001</v>
      </c>
      <c r="DP11" s="4">
        <v>1</v>
      </c>
      <c r="DQ11" s="122">
        <f>IF(AND(DR$149&gt;4,DP11=1),6)+IF(AND(DR$149&gt;4,DP11=2),4)+IF(AND(DR$149&gt;4,DP11=3),3)+IF(AND(DR$149&gt;4,DP11=4),2)+IF(AND(DR$149&gt;4,DP11=5),1)+IF(AND(DR$149&gt;4,DP11&gt;5),1)+IF(AND(DR$149=4,DP11=1),4)+IF(AND(DR$149=4,DP11=2),3)+IF(AND(DR$149=4,DP11=3),2)+IF(AND(DR$149=4,DP11=4),1)+IF(AND(DR$149=3,DP11=1),3)+IF(AND(DR$149=3,DP11=2),2)+IF(AND(DR$149=3,DP11=3),1)+IF(AND(DR$149=2,DP11=1),2)+IF(AND(DR$149=2,DP11=2),1)+IF(AND(DR$149=1,DP11=1),1)</f>
        <v>6</v>
      </c>
      <c r="DR11" s="6">
        <v>2</v>
      </c>
      <c r="DS11" s="6">
        <v>2</v>
      </c>
      <c r="DT11" s="110">
        <f>IF(AND(DR$149&gt;4,DR11=1),12)+IF(AND(DR$149&gt;4,DR11=2),8)+IF(AND(DR$149&gt;4,DR11=3),6)+IF(AND(DR$149&gt;4,DR11=4),5)+IF(AND(DR$149&gt;4,DR11=5),4)+IF(AND(DR$149&gt;4,DR11=6),3)+IF(AND(DR$149&gt;4,DR11=7),2)+IF(AND(DR$149&gt;4,DR11&gt;7),1)+IF(AND(DR$149=4,DR11=1),8)+IF(AND(DR$149=4,DR11=2),6)+IF(AND(DR$149=4,DR11=3),4)+IF(AND(DR$149=4,DR11=4),2)+IF(AND(DR$149=3,DR11=1),6)+IF(AND(DR$149=3,DR11=2),4)+IF(AND(DR$149=3,DR11=3),2)+IF(AND(DR$149=2,DR11=1),4)+IF(AND(DR$149=2,DR11=2),2)+IF(AND(DR$149=1,DR11=1),2)</f>
        <v>8</v>
      </c>
      <c r="DU11" s="110">
        <f>IF(AND(DR$149&gt;4,DS11=1),12)+IF(AND(DR$149&gt;4,DS11=2),8)+IF(AND(DR$149&gt;4,DS11=3),6)+IF(AND(DR$149&gt;4,DS11=4),5)+IF(AND(DR$149&gt;4,DS11=5),4)+IF(AND(DR$149&gt;4,DS11=6),3)+IF(AND(DR$149&gt;4,DS11=7),2)+IF(AND(DR$149&gt;4,DS11&gt;7),1)+IF(AND(DR$149=4,DS11=1),8)+IF(AND(DR$149=4,DS11=2),6)+IF(AND(DR$149=4,DS11=3),4)+IF(AND(DR$149=4,DS11=4),2)+IF(AND(DR$149=3,DS11=1),6)+IF(AND(DR$149=3,DS11=2),4)+IF(AND(DR$149=3,DS11=3),2)+IF(AND(DR$149=2,DS11=1),4)+IF(AND(DR$149=2,DS11=2),2)+IF(AND(DR$149=1,DS11=1),2)</f>
        <v>8</v>
      </c>
      <c r="DV11" s="8" t="s">
        <v>20</v>
      </c>
      <c r="DW11" s="5">
        <f t="shared" si="15"/>
        <v>23</v>
      </c>
      <c r="DX11" s="15">
        <f t="shared" si="16"/>
        <v>115</v>
      </c>
      <c r="DY11" s="14">
        <v>22.151</v>
      </c>
      <c r="DZ11" s="14">
        <v>29.161000000000001</v>
      </c>
      <c r="EA11" s="7" t="s">
        <v>20</v>
      </c>
      <c r="EB11" s="8"/>
      <c r="EC11" s="10">
        <v>1</v>
      </c>
      <c r="ED11" s="29">
        <f t="shared" si="17"/>
        <v>22.151</v>
      </c>
      <c r="EE11" s="14">
        <v>22.838000000000001</v>
      </c>
      <c r="EF11" s="4">
        <v>3</v>
      </c>
      <c r="EG11" s="122">
        <f>IF(AND(EH$149&gt;4,EF11=1),6)+IF(AND(EH$149&gt;4,EF11=2),4)+IF(AND(EH$149&gt;4,EF11=3),3)+IF(AND(EH$149&gt;4,EF11=4),2)+IF(AND(EH$149&gt;4,EF11=5),1)+IF(AND(EH$149&gt;4,EF11&gt;5),1)+IF(AND(EH$149=4,EF11=1),4)+IF(AND(EH$149=4,EF11=2),3)+IF(AND(EH$149=4,EF11=3),2)+IF(AND(EH$149=4,EF11=4),1)+IF(AND(EH$149=3,EF11=1),3)+IF(AND(EH$149=3,EF11=2),2)+IF(AND(EH$149=3,EF11=3),1)+IF(AND(EH$149=2,EF11=1),2)+IF(AND(EH$149=2,EF11=2),1)+IF(AND(EH$149=1,EF11=1),1)</f>
        <v>3</v>
      </c>
      <c r="EH11" s="6">
        <v>2</v>
      </c>
      <c r="EI11" s="6">
        <v>4</v>
      </c>
      <c r="EJ11" s="110">
        <f>IF(AND(EH$149&gt;4,EH11=1),12)+IF(AND(EH$149&gt;4,EH11=2),8)+IF(AND(EH$149&gt;4,EH11=3),6)+IF(AND(EH$149&gt;4,EH11=4),5)+IF(AND(EH$149&gt;4,EH11=5),4)+IF(AND(EH$149&gt;4,EH11=6),3)+IF(AND(EH$149&gt;4,EH11=7),2)+IF(AND(EH$149&gt;4,EH11&gt;7),1)+IF(AND(EH$149=4,EH11=1),8)+IF(AND(EH$149=4,EH11=2),6)+IF(AND(EH$149=4,EH11=3),4)+IF(AND(EH$149=4,EH11=4),2)+IF(AND(EH$149=3,EH11=1),6)+IF(AND(EH$149=3,EH11=2),4)+IF(AND(EH$149=3,EH11=3),2)+IF(AND(EH$149=2,EH11=1),4)+IF(AND(EH$149=2,EH11=2),2)+IF(AND(EH$149=1,EH11=1),2)</f>
        <v>8</v>
      </c>
      <c r="EK11" s="110">
        <f>IF(AND(EH$149&gt;4,EI11=1),12)+IF(AND(EH$149&gt;4,EI11=2),8)+IF(AND(EH$149&gt;4,EI11=3),6)+IF(AND(EH$149&gt;4,EI11=4),5)+IF(AND(EH$149&gt;4,EI11=5),4)+IF(AND(EH$149&gt;4,EI11=6),3)+IF(AND(EH$149&gt;4,EI11=7),2)+IF(AND(EH$149&gt;4,EI11&gt;7),1)+IF(AND(EH$149=4,EI11=1),8)+IF(AND(EH$149=4,EI11=2),6)+IF(AND(EH$149=4,EI11=3),4)+IF(AND(EH$149=4,EI11=4),2)+IF(AND(EH$149=3,EI11=1),6)+IF(AND(EH$149=3,EI11=2),4)+IF(AND(EH$149=3,EI11=3),2)+IF(AND(EH$149=2,EI11=1),4)+IF(AND(EH$149=2,EI11=2),2)+IF(AND(EH$149=1,EI11=1),2)</f>
        <v>5</v>
      </c>
      <c r="EL11" s="8" t="s">
        <v>20</v>
      </c>
      <c r="EM11" s="5">
        <f t="shared" si="18"/>
        <v>16</v>
      </c>
      <c r="EN11" s="15">
        <f t="shared" si="19"/>
        <v>131</v>
      </c>
      <c r="EO11" s="14">
        <v>22.238</v>
      </c>
      <c r="EP11" s="14">
        <v>23.382000000000001</v>
      </c>
      <c r="EQ11" s="7" t="s">
        <v>20</v>
      </c>
      <c r="ER11" s="8"/>
      <c r="ES11" s="10"/>
      <c r="ET11" s="29">
        <f t="shared" si="20"/>
        <v>22.151</v>
      </c>
      <c r="EU11" s="136">
        <v>114</v>
      </c>
      <c r="EV11" s="2"/>
      <c r="EW11" s="127"/>
      <c r="EX11" s="23"/>
      <c r="EY11" s="23"/>
      <c r="EZ11" s="36"/>
      <c r="FA11" s="36"/>
      <c r="FB11" s="118"/>
      <c r="FC11" s="36"/>
      <c r="FD11" s="36"/>
      <c r="FE11" s="36"/>
      <c r="FF11" s="36"/>
      <c r="FG11" s="36"/>
      <c r="FH11" s="36"/>
      <c r="FI11" s="36"/>
      <c r="FJ11" s="36"/>
      <c r="FK11" s="36"/>
      <c r="FL11" s="36"/>
    </row>
    <row r="12" spans="1:168" x14ac:dyDescent="0.3">
      <c r="A12" s="20">
        <v>2</v>
      </c>
      <c r="B12" s="9" t="s">
        <v>90</v>
      </c>
      <c r="C12" s="8">
        <v>12618</v>
      </c>
      <c r="D12" s="3">
        <v>42</v>
      </c>
      <c r="E12" s="3" t="s">
        <v>76</v>
      </c>
      <c r="F12" s="14">
        <v>24.202000000000002</v>
      </c>
      <c r="G12" s="14">
        <v>24.316500000000001</v>
      </c>
      <c r="H12" s="4">
        <v>1</v>
      </c>
      <c r="I12" s="122">
        <f>IF(AND(J$150&gt;4,H12=1),6)+IF(AND(J$150&gt;4,H12=2),4)+IF(AND(J$150&gt;4,H12=3),3)+IF(AND(J$150&gt;4,H12=4),2)+IF(AND(J$150&gt;4,H12=5),1)+IF(AND(J$150&gt;4,H12&gt;5),1)+IF(AND(J$150=4,H12=1),4)+IF(AND(J$150=4,H12=2),3)+IF(AND(J$150=4,H12=3),2)+IF(AND(J$150=4,H12=4),1)+IF(AND(J$150=3,H12=1),3)+IF(AND(J$150=3,H12=2),2)+IF(AND(J$150=3,H12=3),1)+IF(AND(J$150=2,H12=1),2)+IF(AND(J$150=2,H12=2),1)+IF(AND(J$150=1,H12=1),1)</f>
        <v>6</v>
      </c>
      <c r="J12" s="6">
        <v>1</v>
      </c>
      <c r="K12" s="6">
        <v>5</v>
      </c>
      <c r="L12" s="110">
        <f>IF(AND(J$150&gt;4,J12=1),12)+IF(AND(J$150&gt;4,J12=2),8)+IF(AND(J$150&gt;4,J12=3),6)+IF(AND(J$150&gt;4,J12=4),5)+IF(AND(J$150&gt;4,J12=5),4)+IF(AND(J$150&gt;4,J12=6),3)+IF(AND(J$150&gt;4,J12=7),2)+IF(AND(J$150&gt;4,J12&gt;7),1)+IF(AND(J$150=4,J12=1),8)+IF(AND(J$150=4,J12=2),6)+IF(AND(J$150=4,J12=3),4)+IF(AND(J$150=4,J12=4),2)+IF(AND(J$150=3,J12=1),6)+IF(AND(J$150=3,J12=2),4)+IF(AND(J$150=3,J12=3),2)+IF(AND(J$150=2,J12=1),4)+IF(AND(J$150=2,J12=2),2)+IF(AND(J$150=1,J12=1),2)</f>
        <v>12</v>
      </c>
      <c r="M12" s="110">
        <f>IF(AND(J$150&gt;4,K12=1),12)+IF(AND(J$150&gt;4,K12=2),8)+IF(AND(J$150&gt;4,K12=3),6)+IF(AND(J$150&gt;4,K12=4),5)+IF(AND(J$150&gt;4,K12=5),4)+IF(AND(J$150&gt;4,K12=6),3)+IF(AND(J$150&gt;4,K12=7),2)+IF(AND(J$150&gt;4,K12&gt;7),1)+IF(AND(J$150=4,K12=1),8)+IF(AND(J$150=4,K12=2),6)+IF(AND(J$150=4,K12=3),4)+IF(AND(J$150=4,K12=4),2)+IF(AND(J$150=3,K12=1),6)+IF(AND(J$150=3,K12=2),4)+IF(AND(J$150=3,K12=3),2)+IF(AND(J$150=2,K12=1),4)+IF(AND(J$150=2,K12=2),2)+IF(AND(J$150=1,K12=1),2)</f>
        <v>4</v>
      </c>
      <c r="N12" s="8" t="s">
        <v>21</v>
      </c>
      <c r="O12" s="5">
        <f>+I12+L12+M12+U12</f>
        <v>22</v>
      </c>
      <c r="P12" s="15">
        <f>O12+0</f>
        <v>22</v>
      </c>
      <c r="Q12" s="14">
        <v>25.193999999999999</v>
      </c>
      <c r="R12" s="14">
        <v>25.042999999999999</v>
      </c>
      <c r="S12" s="8" t="s">
        <v>21</v>
      </c>
      <c r="T12" s="8"/>
      <c r="U12" s="16"/>
      <c r="V12" s="29">
        <f>MIN(F12,G12,Q12,R12)</f>
        <v>24.202000000000002</v>
      </c>
      <c r="W12" s="14"/>
      <c r="X12" s="4"/>
      <c r="Y12" s="5">
        <f>IF(AND(Z$150&gt;4,X12=1),6)+IF(AND(Z$150&gt;4,X12=2),4)+IF(AND(Z$150&gt;4,X12=3),3)+IF(AND(Z$150&gt;4,X12=4),2)+IF(AND(Z$150&gt;4,X12=5),1)+IF(AND(Z$150&gt;4,X12&gt;5),1)+IF(AND(Z$150=4,X12=1),4)+IF(AND(Z$150=4,X12=2),3)+IF(AND(Z$150=4,X12=3),2)+IF(AND(Z$150=4,X12=4),1)+IF(AND(Z$150=3,X12=1),3)+IF(AND(Z$150=3,X12=2),2)+IF(AND(Z$150=3,X12=3),1)+IF(AND(Z$150=2,X12=1),2)+IF(AND(Z$150=2,X12=2),1)+IF(AND(Z$150=1,X12=1),1)</f>
        <v>0</v>
      </c>
      <c r="Z12" s="6"/>
      <c r="AA12" s="6"/>
      <c r="AB12" s="5">
        <f>IF(AND(Z$150&gt;4,Z12=1),12)+IF(AND(Z$150&gt;4,Z12=2),8)+IF(AND(Z$150&gt;4,Z12=3),6)+IF(AND(Z$150&gt;4,Z12=4),5)+IF(AND(Z$150&gt;4,Z12=5),4)+IF(AND(Z$150&gt;4,Z12=6),3)+IF(AND(Z$150&gt;4,Z12=7),2)+IF(AND(Z$150&gt;4,Z12&gt;7),1)+IF(AND(Z$150=4,Z12=1),8)+IF(AND(Z$150=4,Z12=2),6)+IF(AND(Z$150=4,Z12=3),4)+IF(AND(Z$150=4,Z12=4),2)+IF(AND(Z$150=3,Z12=1),6)+IF(AND(Z$150=3,Z12=2),4)+IF(AND(Z$150=3,Z12=3),2)+IF(AND(Z$150=2,Z12=1),4)+IF(AND(Z$150=2,Z12=2),2)+IF(AND(Z$150=1,Z12=1),2)</f>
        <v>0</v>
      </c>
      <c r="AC12" s="5">
        <f>IF(AND(Z$150&gt;4,AA12=1),12)+IF(AND(Z$150&gt;4,AA12=2),8)+IF(AND(Z$150&gt;4,AA12=3),6)+IF(AND(Z$150&gt;4,AA12=4),5)+IF(AND(Z$150&gt;4,AA12=5),4)+IF(AND(Z$150&gt;4,AA12=6),3)+IF(AND(Z$150&gt;4,AA12=7),2)+IF(AND(Z$150&gt;4,AA12&gt;7),1)+IF(AND(Z$150=4,AA12=1),8)+IF(AND(Z$150=4,AA12=2),6)+IF(AND(Z$150=4,AA12=3),4)+IF(AND(Z$150=4,AA12=4),2)+IF(AND(Z$150=3,AA12=1),6)+IF(AND(Z$150=3,AA12=2),4)+IF(AND(Z$150=3,AA12=3),2)+IF(AND(Z$150=2,AA12=1),4)+IF(AND(Z$150=2,AA12=2),2)+IF(AND(Z$150=1,AA12=1),2)</f>
        <v>0</v>
      </c>
      <c r="AD12" s="8"/>
      <c r="AE12" s="5"/>
      <c r="AF12" s="15">
        <f t="shared" si="0"/>
        <v>22</v>
      </c>
      <c r="AG12" s="14"/>
      <c r="AH12" s="14"/>
      <c r="AI12" s="8" t="s">
        <v>21</v>
      </c>
      <c r="AJ12" s="8"/>
      <c r="AK12" s="16"/>
      <c r="AL12" s="29">
        <f t="shared" si="1"/>
        <v>24.202000000000002</v>
      </c>
      <c r="AM12" s="14"/>
      <c r="AN12" s="4"/>
      <c r="AO12" s="122">
        <f>IF(AND(AP$150&gt;4,AN12=1),6)+IF(AND(AP$150&gt;4,AN12=2),4)+IF(AND(AP$150&gt;4,AN12=3),3)+IF(AND(AP$150&gt;4,AN12=4),2)+IF(AND(AP$150&gt;4,AN12=5),1)+IF(AND(AP$150&gt;4,AN12&gt;5),1)+IF(AND(AP$150=4,AN12=1),4)+IF(AND(AP$150=4,AN12=2),3)+IF(AND(AP$150=4,AN12=3),2)+IF(AND(AP$150=4,AN12=4),1)+IF(AND(AP$150=3,AN12=1),3)+IF(AND(AP$150=3,AN12=2),2)+IF(AND(AP$150=3,AN12=3),1)+IF(AND(AP$150=2,AN12=1),2)+IF(AND(AP$150=2,AN12=2),1)+IF(AND(AP$150=1,AN12=1),1)</f>
        <v>0</v>
      </c>
      <c r="AP12" s="6"/>
      <c r="AQ12" s="6"/>
      <c r="AR12" s="5">
        <f>IF(AND(AP$150&gt;4,AP12=1),12)+IF(AND(AP$150&gt;4,AP12=2),8)+IF(AND(AP$150&gt;4,AP12=3),6)+IF(AND(AP$150&gt;4,AP12=4),5)+IF(AND(AP$150&gt;4,AP12=5),4)+IF(AND(AP$150&gt;4,AP12=6),3)+IF(AND(AP$150&gt;4,AP12=7),2)+IF(AND(AP$150&gt;4,AP12&gt;7),1)+IF(AND(AP$150=4,AP12=1),8)+IF(AND(AP$150=4,AP12=2),6)+IF(AND(AP$150=4,AP12=3),4)+IF(AND(AP$150=4,AP12=4),2)+IF(AND(AP$150=3,AP12=1),6)+IF(AND(AP$150=3,AP12=2),4)+IF(AND(AP$150=3,AP12=3),2)+IF(AND(AP$150=2,AP12=1),4)+IF(AND(AP$150=2,AP12=2),2)+IF(AND(AP$150=1,AP12=1),2)</f>
        <v>0</v>
      </c>
      <c r="AS12" s="5">
        <f>IF(AND(AP$150&gt;4,AQ12=1),12)+IF(AND(AP$150&gt;4,AQ12=2),8)+IF(AND(AP$150&gt;4,AQ12=3),6)+IF(AND(AP$150&gt;4,AQ12=4),5)+IF(AND(AP$150&gt;4,AQ12=5),4)+IF(AND(AP$150&gt;4,AQ12=6),3)+IF(AND(AP$150&gt;4,AQ12=7),2)+IF(AND(AP$150&gt;4,AQ12&gt;7),1)+IF(AND(AP$150=4,AQ12=1),8)+IF(AND(AP$150=4,AQ12=2),6)+IF(AND(AP$150=4,AQ12=3),4)+IF(AND(AP$150=4,AQ12=4),2)+IF(AND(AP$150=3,AQ12=1),6)+IF(AND(AP$150=3,AQ12=2),4)+IF(AND(AP$150=3,AQ12=3),2)+IF(AND(AP$150=2,AQ12=1),4)+IF(AND(AP$150=2,AQ12=2),2)+IF(AND(AP$150=1,AQ12=1),2)</f>
        <v>0</v>
      </c>
      <c r="AT12" s="8" t="s">
        <v>21</v>
      </c>
      <c r="AU12" s="5"/>
      <c r="AV12" s="15">
        <f t="shared" si="2"/>
        <v>22</v>
      </c>
      <c r="AW12" s="14"/>
      <c r="AX12" s="14"/>
      <c r="AY12" s="8" t="s">
        <v>21</v>
      </c>
      <c r="AZ12" s="8"/>
      <c r="BA12" s="16"/>
      <c r="BB12" s="29">
        <f t="shared" si="3"/>
        <v>24.202000000000002</v>
      </c>
      <c r="BC12" s="14"/>
      <c r="BD12" s="4"/>
      <c r="BE12" s="122">
        <f>IF(AND(BF$150&gt;4,BD12=1),6)+IF(AND(BF$150&gt;4,BD12=2),4)+IF(AND(BF$150&gt;4,BD12=3),3)+IF(AND(BF$150&gt;4,BD12=4),2)+IF(AND(BF$150&gt;4,BD12=5),1)+IF(AND(BF$150&gt;4,BD12&gt;5),1)+IF(AND(BF$150=4,BD12=1),4)+IF(AND(BF$150=4,BD12=2),3)+IF(AND(BF$150=4,BD12=3),2)+IF(AND(BF$150=4,BD12=4),1)+IF(AND(BF$150=3,BD12=1),3)+IF(AND(BF$150=3,BD12=2),2)+IF(AND(BF$150=3,BD12=3),1)+IF(AND(BF$150=2,BD12=1),2)+IF(AND(BF$150=2,BD12=2),1)+IF(AND(BF$150=1,BD12=1),1)</f>
        <v>0</v>
      </c>
      <c r="BF12" s="6"/>
      <c r="BG12" s="6"/>
      <c r="BH12" s="5">
        <f>IF(AND(BF$150&gt;4,BF12=1),12)+IF(AND(BF$150&gt;4,BF12=2),8)+IF(AND(BF$150&gt;4,BF12=3),6)+IF(AND(BF$150&gt;4,BF12=4),5)+IF(AND(BF$150&gt;4,BF12=5),4)+IF(AND(BF$150&gt;4,BF12=6),3)+IF(AND(BF$150&gt;4,BF12=7),2)+IF(AND(BF$150&gt;4,BF12&gt;7),1)+IF(AND(BF$150=4,BF12=1),8)+IF(AND(BF$150=4,BF12=2),6)+IF(AND(BF$150=4,BF12=3),4)+IF(AND(BF$150=4,BF12=4),2)+IF(AND(BF$150=3,BF12=1),6)+IF(AND(BF$150=3,BF12=2),4)+IF(AND(BF$150=3,BF12=3),2)+IF(AND(BF$150=2,BF12=1),4)+IF(AND(BF$150=2,BF12=2),2)+IF(AND(BF$150=1,BF12=1),2)</f>
        <v>0</v>
      </c>
      <c r="BI12" s="5">
        <f>IF(AND(BF$150&gt;4,BG12=1),12)+IF(AND(BF$150&gt;4,BG12=2),8)+IF(AND(BF$150&gt;4,BG12=3),6)+IF(AND(BF$150&gt;4,BG12=4),5)+IF(AND(BF$150&gt;4,BG12=5),4)+IF(AND(BF$150&gt;4,BG12=6),3)+IF(AND(BF$150&gt;4,BG12=7),2)+IF(AND(BF$150&gt;4,BG12&gt;7),1)+IF(AND(BF$150=4,BG12=1),8)+IF(AND(BF$150=4,BG12=2),6)+IF(AND(BF$150=4,BG12=3),4)+IF(AND(BF$150=4,BG12=4),2)+IF(AND(BF$150=3,BG12=1),6)+IF(AND(BF$150=3,BG12=2),4)+IF(AND(BF$150=3,BG12=3),2)+IF(AND(BF$150=2,BG12=1),4)+IF(AND(BF$150=2,BG12=2),2)+IF(AND(BF$150=1,BG12=1),2)</f>
        <v>0</v>
      </c>
      <c r="BJ12" s="8" t="s">
        <v>21</v>
      </c>
      <c r="BK12" s="5"/>
      <c r="BL12" s="15">
        <f t="shared" si="4"/>
        <v>22</v>
      </c>
      <c r="BM12" s="14"/>
      <c r="BN12" s="14"/>
      <c r="BO12" s="8" t="s">
        <v>21</v>
      </c>
      <c r="BP12" s="8"/>
      <c r="BQ12" s="16"/>
      <c r="BR12" s="29">
        <f t="shared" si="5"/>
        <v>24.202000000000002</v>
      </c>
      <c r="BS12" s="14">
        <v>25.481000000000002</v>
      </c>
      <c r="BT12" s="4">
        <v>2</v>
      </c>
      <c r="BU12" s="122">
        <f>IF(AND(BV$150&gt;4,BT12=1),6)+IF(AND(BV$150&gt;4,BT12=2),4)+IF(AND(BV$150&gt;4,BT12=3),3)+IF(AND(BV$150&gt;4,BT12=4),2)+IF(AND(BV$150&gt;4,BT12=5),1)+IF(AND(BV$150&gt;4,BT12&gt;5),1)+IF(AND(BV$150=4,BT12=1),4)+IF(AND(BV$150=4,BT12=2),3)+IF(AND(BV$150=4,BT12=3),2)+IF(AND(BV$150=4,BT12=4),1)+IF(AND(BV$150=3,BT12=1),3)+IF(AND(BV$150=3,BT12=2),2)+IF(AND(BV$150=3,BT12=3),1)+IF(AND(BV$150=2,BT12=1),2)+IF(AND(BV$150=2,BT12=2),1)+IF(AND(BV$150=1,BT12=1),1)</f>
        <v>4</v>
      </c>
      <c r="BV12" s="6">
        <v>3</v>
      </c>
      <c r="BW12" s="6"/>
      <c r="BX12" s="110">
        <f>IF(AND(BV$150&gt;4,BV12=1),12)+IF(AND(BV$150&gt;4,BV12=2),8)+IF(AND(BV$150&gt;4,BV12=3),6)+IF(AND(BV$150&gt;4,BV12=4),5)+IF(AND(BV$150&gt;4,BV12=5),4)+IF(AND(BV$150&gt;4,BV12=6),3)+IF(AND(BV$150&gt;4,BV12=7),2)+IF(AND(BV$150&gt;4,BV12&gt;7),1)+IF(AND(BV$150=4,BV12=1),8)+IF(AND(BV$150=4,BV12=2),6)+IF(AND(BV$150=4,BV12=3),4)+IF(AND(BV$150=4,BV12=4),2)+IF(AND(BV$150=3,BV12=1),6)+IF(AND(BV$150=3,BV12=2),4)+IF(AND(BV$150=3,BV12=3),2)+IF(AND(BV$150=2,BV12=1),4)+IF(AND(BV$150=2,BV12=2),2)+IF(AND(BV$150=1,BV12=1),2)</f>
        <v>6</v>
      </c>
      <c r="BY12" s="5">
        <f>IF(AND(BV$150&gt;4,BW12=1),12)+IF(AND(BV$150&gt;4,BW12=2),8)+IF(AND(BV$150&gt;4,BW12=3),6)+IF(AND(BV$150&gt;4,BW12=4),5)+IF(AND(BV$150&gt;4,BW12=5),4)+IF(AND(BV$150&gt;4,BW12=6),3)+IF(AND(BV$150&gt;4,BW12=7),2)+IF(AND(BV$150&gt;4,BW12&gt;7),1)+IF(AND(BV$150=4,BW12=1),8)+IF(AND(BV$150=4,BW12=2),6)+IF(AND(BV$150=4,BW12=3),4)+IF(AND(BV$150=4,BW12=4),2)+IF(AND(BV$150=3,BW12=1),6)+IF(AND(BV$150=3,BW12=2),4)+IF(AND(BV$150=3,BW12=3),2)+IF(AND(BV$150=2,BW12=1),4)+IF(AND(BV$150=2,BW12=2),2)+IF(AND(BV$150=1,BW12=1),2)</f>
        <v>0</v>
      </c>
      <c r="BZ12" s="8" t="s">
        <v>21</v>
      </c>
      <c r="CA12" s="5">
        <f t="shared" si="6"/>
        <v>11</v>
      </c>
      <c r="CB12" s="15">
        <f t="shared" si="7"/>
        <v>33</v>
      </c>
      <c r="CC12" s="14">
        <v>24.13</v>
      </c>
      <c r="CD12" s="14">
        <v>24.759</v>
      </c>
      <c r="CE12" s="8" t="s">
        <v>21</v>
      </c>
      <c r="CF12" s="8"/>
      <c r="CG12" s="16">
        <v>1</v>
      </c>
      <c r="CH12" s="29">
        <f t="shared" si="8"/>
        <v>24.13</v>
      </c>
      <c r="CI12" s="14"/>
      <c r="CJ12" s="4"/>
      <c r="CK12" s="5">
        <f>IF(AND(CL$150&gt;4,CJ12=1),6)+IF(AND(CL$150&gt;4,CJ12=2),4)+IF(AND(CL$150&gt;4,CJ12=3),3)+IF(AND(CL$150&gt;4,CJ12=4),2)+IF(AND(CL$150&gt;4,CJ12=5),1)+IF(AND(CL$150&gt;4,CJ12&gt;5),1)+IF(AND(CL$150=4,CJ12=1),4)+IF(AND(CL$150=4,CJ12=2),3)+IF(AND(CL$150=4,CJ12=3),2)+IF(AND(CL$150=4,CJ12=4),1)+IF(AND(CL$150=3,CJ12=1),3)+IF(AND(CL$150=3,CJ12=2),2)+IF(AND(CL$150=3,CJ12=3),1)+IF(AND(CL$150=2,CJ12=1),2)+IF(AND(CL$150=2,CJ12=2),1)+IF(AND(CL$150=1,CJ12=1),1)</f>
        <v>0</v>
      </c>
      <c r="CL12" s="6">
        <v>2</v>
      </c>
      <c r="CM12" s="6"/>
      <c r="CN12" s="110">
        <f>IF(AND(CL$150&gt;4,CL12=1),12)+IF(AND(CL$150&gt;4,CL12=2),8)+IF(AND(CL$150&gt;4,CL12=3),6)+IF(AND(CL$150&gt;4,CL12=4),5)+IF(AND(CL$150&gt;4,CL12=5),4)+IF(AND(CL$150&gt;4,CL12=6),3)+IF(AND(CL$150&gt;4,CL12=7),2)+IF(AND(CL$150&gt;4,CL12&gt;7),1)+IF(AND(CL$150=4,CL12=1),8)+IF(AND(CL$150=4,CL12=2),6)+IF(AND(CL$150=4,CL12=3),4)+IF(AND(CL$150=4,CL12=4),2)+IF(AND(CL$150=3,CL12=1),6)+IF(AND(CL$150=3,CL12=2),4)+IF(AND(CL$150=3,CL12=3),2)+IF(AND(CL$150=2,CL12=1),4)+IF(AND(CL$150=2,CL12=2),2)+IF(AND(CL$150=1,CL12=1),2)</f>
        <v>8</v>
      </c>
      <c r="CO12" s="5">
        <f>IF(AND(CL$150&gt;4,CM12=1),12)+IF(AND(CL$150&gt;4,CM12=2),8)+IF(AND(CL$150&gt;4,CM12=3),6)+IF(AND(CL$150&gt;4,CM12=4),5)+IF(AND(CL$150&gt;4,CM12=5),4)+IF(AND(CL$150&gt;4,CM12=6),3)+IF(AND(CL$150&gt;4,CM12=7),2)+IF(AND(CL$150&gt;4,CM12&gt;7),1)+IF(AND(CL$150=4,CM12=1),8)+IF(AND(CL$150=4,CM12=2),6)+IF(AND(CL$150=4,CM12=3),4)+IF(AND(CL$150=4,CM12=4),2)+IF(AND(CL$150=3,CM12=1),6)+IF(AND(CL$150=3,CM12=2),4)+IF(AND(CL$150=3,CM12=3),2)+IF(AND(CL$150=2,CM12=1),4)+IF(AND(CL$150=2,CM12=2),2)+IF(AND(CL$150=1,CM12=1),2)</f>
        <v>0</v>
      </c>
      <c r="CP12" s="8" t="s">
        <v>21</v>
      </c>
      <c r="CQ12" s="5">
        <f t="shared" si="9"/>
        <v>9</v>
      </c>
      <c r="CR12" s="15">
        <f t="shared" si="10"/>
        <v>42</v>
      </c>
      <c r="CS12" s="14">
        <v>23.850999999999999</v>
      </c>
      <c r="CT12" s="14"/>
      <c r="CU12" s="8" t="s">
        <v>21</v>
      </c>
      <c r="CV12" s="8"/>
      <c r="CW12" s="16">
        <v>1</v>
      </c>
      <c r="CX12" s="29">
        <f t="shared" si="11"/>
        <v>23.850999999999999</v>
      </c>
      <c r="CY12" s="14"/>
      <c r="CZ12" s="4"/>
      <c r="DA12" s="5">
        <f>IF(AND(DB$150&gt;4,CZ12=1),6)+IF(AND(DB$150&gt;4,CZ12=2),4)+IF(AND(DB$150&gt;4,CZ12=3),3)+IF(AND(DB$150&gt;4,CZ12=4),2)+IF(AND(DB$150&gt;4,CZ12=5),1)+IF(AND(DB$150&gt;4,CZ12&gt;5),1)+IF(AND(DB$150=4,CZ12=1),4)+IF(AND(DB$150=4,CZ12=2),3)+IF(AND(DB$150=4,CZ12=3),2)+IF(AND(DB$150=4,CZ12=4),1)+IF(AND(DB$150=3,CZ12=1),3)+IF(AND(DB$150=3,CZ12=2),2)+IF(AND(DB$150=3,CZ12=3),1)+IF(AND(DB$150=2,CZ12=1),2)+IF(AND(DB$150=2,CZ12=2),1)+IF(AND(DB$150=1,CZ12=1),1)</f>
        <v>0</v>
      </c>
      <c r="DB12" s="6">
        <v>1</v>
      </c>
      <c r="DC12" s="6">
        <v>1</v>
      </c>
      <c r="DD12" s="110">
        <f>IF(AND(DB$150&gt;4,DB12=1),12)+IF(AND(DB$150&gt;4,DB12=2),8)+IF(AND(DB$150&gt;4,DB12=3),6)+IF(AND(DB$150&gt;4,DB12=4),5)+IF(AND(DB$150&gt;4,DB12=5),4)+IF(AND(DB$150&gt;4,DB12=6),3)+IF(AND(DB$150&gt;4,DB12=7),2)+IF(AND(DB$150&gt;4,DB12&gt;7),1)+IF(AND(DB$150=4,DB12=1),8)+IF(AND(DB$150=4,DB12=2),6)+IF(AND(DB$150=4,DB12=3),4)+IF(AND(DB$150=4,DB12=4),2)+IF(AND(DB$150=3,DB12=1),6)+IF(AND(DB$150=3,DB12=2),4)+IF(AND(DB$150=3,DB12=3),2)+IF(AND(DB$150=2,DB12=1),4)+IF(AND(DB$150=2,DB12=2),2)+IF(AND(DB$150=1,DB12=1),2)</f>
        <v>12</v>
      </c>
      <c r="DE12" s="110">
        <f>IF(AND(DB$150&gt;4,DC12=1),12)+IF(AND(DB$150&gt;4,DC12=2),8)+IF(AND(DB$150&gt;4,DC12=3),6)+IF(AND(DB$150&gt;4,DC12=4),5)+IF(AND(DB$150&gt;4,DC12=5),4)+IF(AND(DB$150&gt;4,DC12=6),3)+IF(AND(DB$150&gt;4,DC12=7),2)+IF(AND(DB$150&gt;4,DC12&gt;7),1)+IF(AND(DB$150=4,DC12=1),8)+IF(AND(DB$150=4,DC12=2),6)+IF(AND(DB$150=4,DC12=3),4)+IF(AND(DB$150=4,DC12=4),2)+IF(AND(DB$150=3,DC12=1),6)+IF(AND(DB$150=3,DC12=2),4)+IF(AND(DB$150=3,DC12=3),2)+IF(AND(DB$150=2,DC12=1),4)+IF(AND(DB$150=2,DC12=2),2)+IF(AND(DB$150=1,DC12=1),2)</f>
        <v>12</v>
      </c>
      <c r="DF12" s="8" t="s">
        <v>21</v>
      </c>
      <c r="DG12" s="5">
        <f t="shared" si="12"/>
        <v>25</v>
      </c>
      <c r="DH12" s="15">
        <f t="shared" si="13"/>
        <v>67</v>
      </c>
      <c r="DI12" s="14">
        <v>33.680999999999997</v>
      </c>
      <c r="DJ12" s="14">
        <v>23.805</v>
      </c>
      <c r="DK12" s="8" t="s">
        <v>21</v>
      </c>
      <c r="DL12" s="8"/>
      <c r="DM12" s="16">
        <v>1</v>
      </c>
      <c r="DN12" s="29">
        <f t="shared" si="14"/>
        <v>23.805</v>
      </c>
      <c r="DO12" s="14">
        <v>24.277999999999999</v>
      </c>
      <c r="DP12" s="4">
        <v>1</v>
      </c>
      <c r="DQ12" s="122">
        <f>IF(AND(DR$150&gt;4,DP12=1),6)+IF(AND(DR$150&gt;4,DP12=2),4)+IF(AND(DR$150&gt;4,DP12=3),3)+IF(AND(DR$150&gt;4,DP12=4),2)+IF(AND(DR$150&gt;4,DP12=5),1)+IF(AND(DR$150&gt;4,DP12&gt;5),1)+IF(AND(DR$150=4,DP12=1),4)+IF(AND(DR$150=4,DP12=2),3)+IF(AND(DR$150=4,DP12=3),2)+IF(AND(DR$150=4,DP12=4),1)+IF(AND(DR$150=3,DP12=1),3)+IF(AND(DR$150=3,DP12=2),2)+IF(AND(DR$150=3,DP12=3),1)+IF(AND(DR$150=2,DP12=1),2)+IF(AND(DR$150=2,DP12=2),1)+IF(AND(DR$150=1,DP12=1),1)</f>
        <v>4</v>
      </c>
      <c r="DR12" s="6">
        <v>1</v>
      </c>
      <c r="DS12" s="6">
        <v>1</v>
      </c>
      <c r="DT12" s="110">
        <f>IF(AND(DR$150&gt;4,DR12=1),12)+IF(AND(DR$150&gt;4,DR12=2),8)+IF(AND(DR$150&gt;4,DR12=3),6)+IF(AND(DR$150&gt;4,DR12=4),5)+IF(AND(DR$150&gt;4,DR12=5),4)+IF(AND(DR$150&gt;4,DR12=6),3)+IF(AND(DR$150&gt;4,DR12=7),2)+IF(AND(DR$150&gt;4,DR12&gt;7),1)+IF(AND(DR$150=4,DR12=1),8)+IF(AND(DR$150=4,DR12=2),6)+IF(AND(DR$150=4,DR12=3),4)+IF(AND(DR$150=4,DR12=4),2)+IF(AND(DR$150=3,DR12=1),6)+IF(AND(DR$150=3,DR12=2),4)+IF(AND(DR$150=3,DR12=3),2)+IF(AND(DR$150=2,DR12=1),4)+IF(AND(DR$150=2,DR12=2),2)+IF(AND(DR$150=1,DR12=1),2)</f>
        <v>8</v>
      </c>
      <c r="DU12" s="110">
        <f>IF(AND(DR$150&gt;4,DS12=1),12)+IF(AND(DR$150&gt;4,DS12=2),8)+IF(AND(DR$150&gt;4,DS12=3),6)+IF(AND(DR$150&gt;4,DS12=4),5)+IF(AND(DR$150&gt;4,DS12=5),4)+IF(AND(DR$150&gt;4,DS12=6),3)+IF(AND(DR$150&gt;4,DS12=7),2)+IF(AND(DR$150&gt;4,DS12&gt;7),1)+IF(AND(DR$150=4,DS12=1),8)+IF(AND(DR$150=4,DS12=2),6)+IF(AND(DR$150=4,DS12=3),4)+IF(AND(DR$150=4,DS12=4),2)+IF(AND(DR$150=3,DS12=1),6)+IF(AND(DR$150=3,DS12=2),4)+IF(AND(DR$150=3,DS12=3),2)+IF(AND(DR$150=2,DS12=1),4)+IF(AND(DR$150=2,DS12=2),2)+IF(AND(DR$150=1,DS12=1),2)</f>
        <v>8</v>
      </c>
      <c r="DV12" s="8" t="s">
        <v>21</v>
      </c>
      <c r="DW12" s="5">
        <f t="shared" si="15"/>
        <v>21</v>
      </c>
      <c r="DX12" s="15">
        <f t="shared" si="16"/>
        <v>88</v>
      </c>
      <c r="DY12" s="14">
        <v>23.574999999999999</v>
      </c>
      <c r="DZ12" s="14">
        <v>32.621000000000002</v>
      </c>
      <c r="EA12" s="8" t="s">
        <v>21</v>
      </c>
      <c r="EB12" s="8"/>
      <c r="EC12" s="16">
        <v>1</v>
      </c>
      <c r="ED12" s="29">
        <f t="shared" si="17"/>
        <v>23.574999999999999</v>
      </c>
      <c r="EE12" s="14">
        <v>23.738</v>
      </c>
      <c r="EF12" s="4">
        <v>1</v>
      </c>
      <c r="EG12" s="122">
        <f>IF(AND(EH$150&gt;4,EF12=1),6)+IF(AND(EH$150&gt;4,EF12=2),4)+IF(AND(EH$150&gt;4,EF12=3),3)+IF(AND(EH$150&gt;4,EF12=4),2)+IF(AND(EH$150&gt;4,EF12=5),1)+IF(AND(EH$150&gt;4,EF12&gt;5),1)+IF(AND(EH$150=4,EF12=1),4)+IF(AND(EH$150=4,EF12=2),3)+IF(AND(EH$150=4,EF12=3),2)+IF(AND(EH$150=4,EF12=4),1)+IF(AND(EH$150=3,EF12=1),3)+IF(AND(EH$150=3,EF12=2),2)+IF(AND(EH$150=3,EF12=3),1)+IF(AND(EH$150=2,EF12=1),2)+IF(AND(EH$150=2,EF12=2),1)+IF(AND(EH$150=1,EF12=1),1)</f>
        <v>4</v>
      </c>
      <c r="EH12" s="6">
        <v>1</v>
      </c>
      <c r="EI12" s="6">
        <v>2</v>
      </c>
      <c r="EJ12" s="110">
        <f>IF(AND(EH$150&gt;4,EH12=1),12)+IF(AND(EH$150&gt;4,EH12=2),8)+IF(AND(EH$150&gt;4,EH12=3),6)+IF(AND(EH$150&gt;4,EH12=4),5)+IF(AND(EH$150&gt;4,EH12=5),4)+IF(AND(EH$150&gt;4,EH12=6),3)+IF(AND(EH$150&gt;4,EH12=7),2)+IF(AND(EH$150&gt;4,EH12&gt;7),1)+IF(AND(EH$150=4,EH12=1),8)+IF(AND(EH$150=4,EH12=2),6)+IF(AND(EH$150=4,EH12=3),4)+IF(AND(EH$150=4,EH12=4),2)+IF(AND(EH$150=3,EH12=1),6)+IF(AND(EH$150=3,EH12=2),4)+IF(AND(EH$150=3,EH12=3),2)+IF(AND(EH$150=2,EH12=1),4)+IF(AND(EH$150=2,EH12=2),2)+IF(AND(EH$150=1,EH12=1),2)</f>
        <v>8</v>
      </c>
      <c r="EK12" s="110">
        <f>IF(AND(EH$150&gt;4,EI12=1),12)+IF(AND(EH$150&gt;4,EI12=2),8)+IF(AND(EH$150&gt;4,EI12=3),6)+IF(AND(EH$150&gt;4,EI12=4),5)+IF(AND(EH$150&gt;4,EI12=5),4)+IF(AND(EH$150&gt;4,EI12=6),3)+IF(AND(EH$150&gt;4,EI12=7),2)+IF(AND(EH$150&gt;4,EI12&gt;7),1)+IF(AND(EH$150=4,EI12=1),8)+IF(AND(EH$150=4,EI12=2),6)+IF(AND(EH$150=4,EI12=3),4)+IF(AND(EH$150=4,EI12=4),2)+IF(AND(EH$150=3,EI12=1),6)+IF(AND(EH$150=3,EI12=2),4)+IF(AND(EH$150=3,EI12=3),2)+IF(AND(EH$150=2,EI12=1),4)+IF(AND(EH$150=2,EI12=2),2)+IF(AND(EH$150=1,EI12=1),2)</f>
        <v>6</v>
      </c>
      <c r="EL12" s="8" t="s">
        <v>21</v>
      </c>
      <c r="EM12" s="5">
        <f t="shared" si="18"/>
        <v>18</v>
      </c>
      <c r="EN12" s="15">
        <f t="shared" si="19"/>
        <v>106</v>
      </c>
      <c r="EO12" s="14">
        <v>23.646000000000001</v>
      </c>
      <c r="EP12" s="14">
        <v>25.027000000000001</v>
      </c>
      <c r="EQ12" s="8" t="s">
        <v>21</v>
      </c>
      <c r="ER12" s="8"/>
      <c r="ES12" s="16"/>
      <c r="ET12" s="29">
        <f t="shared" si="20"/>
        <v>23.574999999999999</v>
      </c>
      <c r="EU12" s="2">
        <v>106</v>
      </c>
      <c r="EV12" s="2"/>
      <c r="EW12" s="127"/>
      <c r="EX12" s="23"/>
      <c r="EY12" s="23"/>
      <c r="EZ12" s="36"/>
      <c r="FA12" s="36"/>
      <c r="FB12" s="118"/>
      <c r="FC12" s="36"/>
      <c r="FD12" s="36"/>
      <c r="FE12" s="36"/>
      <c r="FF12" s="36"/>
      <c r="FG12" s="36"/>
      <c r="FH12" s="36"/>
      <c r="FI12" s="36"/>
      <c r="FJ12" s="36"/>
      <c r="FK12" s="36"/>
      <c r="FL12" s="36"/>
    </row>
    <row r="13" spans="1:168" x14ac:dyDescent="0.3">
      <c r="A13" s="20">
        <v>1</v>
      </c>
      <c r="B13" s="1" t="s">
        <v>73</v>
      </c>
      <c r="C13" s="2">
        <v>5766</v>
      </c>
      <c r="D13" s="3">
        <v>30</v>
      </c>
      <c r="E13" s="3" t="s">
        <v>74</v>
      </c>
      <c r="F13" s="14">
        <v>25.003</v>
      </c>
      <c r="G13" s="14">
        <v>31.827000000000002</v>
      </c>
      <c r="H13" s="4">
        <v>6</v>
      </c>
      <c r="I13" s="122">
        <f>IF(AND(J$150&gt;4,H13=1),6)+IF(AND(J$150&gt;4,H13=2),4)+IF(AND(J$150&gt;4,H13=3),3)+IF(AND(J$150&gt;4,H13=4),2)+IF(AND(J$150&gt;4,H13=5),1)+IF(AND(J$150&gt;4,H13&gt;5),1)+IF(AND(J$150=4,H13=1),4)+IF(AND(J$150=4,H13=2),3)+IF(AND(J$150=4,H13=3),2)+IF(AND(J$150=4,H13=4),1)+IF(AND(J$150=3,H13=1),3)+IF(AND(J$150=3,H13=2),2)+IF(AND(J$150=3,H13=3),1)+IF(AND(J$150=2,H13=1),2)+IF(AND(J$150=2,H13=2),1)+IF(AND(J$150=1,H13=1),1)</f>
        <v>1</v>
      </c>
      <c r="J13" s="6"/>
      <c r="K13" s="6"/>
      <c r="L13" s="5">
        <f>IF(AND(J$150&gt;4,J13=1),12)+IF(AND(J$150&gt;4,J13=2),8)+IF(AND(J$150&gt;4,J13=3),6)+IF(AND(J$150&gt;4,J13=4),5)+IF(AND(J$150&gt;4,J13=5),4)+IF(AND(J$150&gt;4,J13=6),3)+IF(AND(J$150&gt;4,J13=7),2)+IF(AND(J$150&gt;4,J13&gt;7),1)+IF(AND(J$150=4,J13=1),8)+IF(AND(J$150=4,J13=2),6)+IF(AND(J$150=4,J13=3),4)+IF(AND(J$150=4,J13=4),2)+IF(AND(J$150=3,J13=1),6)+IF(AND(J$150=3,J13=2),4)+IF(AND(J$150=3,J13=3),2)+IF(AND(J$150=2,J13=1),4)+IF(AND(J$150=2,J13=2),2)+IF(AND(J$150=1,J13=1),2)</f>
        <v>0</v>
      </c>
      <c r="M13" s="5">
        <f>IF(AND(J$150&gt;4,K13=1),12)+IF(AND(J$150&gt;4,K13=2),8)+IF(AND(J$150&gt;4,K13=3),6)+IF(AND(J$150&gt;4,K13=4),5)+IF(AND(J$150&gt;4,K13=5),4)+IF(AND(J$150&gt;4,K13=6),3)+IF(AND(J$150&gt;4,K13=7),2)+IF(AND(J$150&gt;4,K13&gt;7),1)+IF(AND(J$150=4,K13=1),8)+IF(AND(J$150=4,K13=2),6)+IF(AND(J$150=4,K13=3),4)+IF(AND(J$150=4,K13=4),2)+IF(AND(J$150=3,K13=1),6)+IF(AND(J$150=3,K13=2),4)+IF(AND(J$150=3,K13=3),2)+IF(AND(J$150=2,K13=1),4)+IF(AND(J$150=2,K13=2),2)+IF(AND(J$150=1,K13=1),2)</f>
        <v>0</v>
      </c>
      <c r="N13" s="8" t="s">
        <v>21</v>
      </c>
      <c r="O13" s="5">
        <f>+I13+L13+M13+U13</f>
        <v>1</v>
      </c>
      <c r="P13" s="15">
        <f>O13+0</f>
        <v>1</v>
      </c>
      <c r="Q13" s="7"/>
      <c r="R13" s="7"/>
      <c r="S13" s="8" t="s">
        <v>21</v>
      </c>
      <c r="T13" s="10"/>
      <c r="U13" s="16"/>
      <c r="V13" s="29">
        <f>MIN(F13,G13,Q13,R13)</f>
        <v>25.003</v>
      </c>
      <c r="W13" s="14"/>
      <c r="X13" s="4"/>
      <c r="Y13" s="5">
        <f>IF(AND(Z$150&gt;4,X13=1),6)+IF(AND(Z$150&gt;4,X13=2),4)+IF(AND(Z$150&gt;4,X13=3),3)+IF(AND(Z$150&gt;4,X13=4),2)+IF(AND(Z$150&gt;4,X13=5),1)+IF(AND(Z$150&gt;4,X13&gt;5),1)+IF(AND(Z$150=4,X13=1),4)+IF(AND(Z$150=4,X13=2),3)+IF(AND(Z$150=4,X13=3),2)+IF(AND(Z$150=4,X13=4),1)+IF(AND(Z$150=3,X13=1),3)+IF(AND(Z$150=3,X13=2),2)+IF(AND(Z$150=3,X13=3),1)+IF(AND(Z$150=2,X13=1),2)+IF(AND(Z$150=2,X13=2),1)+IF(AND(Z$150=1,X13=1),1)</f>
        <v>0</v>
      </c>
      <c r="Z13" s="6">
        <v>4</v>
      </c>
      <c r="AA13" s="6">
        <v>3</v>
      </c>
      <c r="AB13" s="110">
        <f>IF(AND(Z$150&gt;4,Z13=1),12)+IF(AND(Z$150&gt;4,Z13=2),8)+IF(AND(Z$150&gt;4,Z13=3),6)+IF(AND(Z$150&gt;4,Z13=4),5)+IF(AND(Z$150&gt;4,Z13=5),4)+IF(AND(Z$150&gt;4,Z13=6),3)+IF(AND(Z$150&gt;4,Z13=7),2)+IF(AND(Z$150&gt;4,Z13&gt;7),1)+IF(AND(Z$150=4,Z13=1),8)+IF(AND(Z$150=4,Z13=2),6)+IF(AND(Z$150=4,Z13=3),4)+IF(AND(Z$150=4,Z13=4),2)+IF(AND(Z$150=3,Z13=1),6)+IF(AND(Z$150=3,Z13=2),4)+IF(AND(Z$150=3,Z13=3),2)+IF(AND(Z$150=2,Z13=1),4)+IF(AND(Z$150=2,Z13=2),2)+IF(AND(Z$150=1,Z13=1),2)</f>
        <v>5</v>
      </c>
      <c r="AC13" s="110">
        <f>IF(AND(Z$150&gt;4,AA13=1),12)+IF(AND(Z$150&gt;4,AA13=2),8)+IF(AND(Z$150&gt;4,AA13=3),6)+IF(AND(Z$150&gt;4,AA13=4),5)+IF(AND(Z$150&gt;4,AA13=5),4)+IF(AND(Z$150&gt;4,AA13=6),3)+IF(AND(Z$150&gt;4,AA13=7),2)+IF(AND(Z$150&gt;4,AA13&gt;7),1)+IF(AND(Z$150=4,AA13=1),8)+IF(AND(Z$150=4,AA13=2),6)+IF(AND(Z$150=4,AA13=3),4)+IF(AND(Z$150=4,AA13=4),2)+IF(AND(Z$150=3,AA13=1),6)+IF(AND(Z$150=3,AA13=2),4)+IF(AND(Z$150=3,AA13=3),2)+IF(AND(Z$150=2,AA13=1),4)+IF(AND(Z$150=2,AA13=2),2)+IF(AND(Z$150=1,AA13=1),2)</f>
        <v>6</v>
      </c>
      <c r="AD13" s="8" t="s">
        <v>21</v>
      </c>
      <c r="AE13" s="5">
        <f t="shared" ref="AE13:AE21" si="21">+Y13+AB13+AC13+AK13</f>
        <v>12</v>
      </c>
      <c r="AF13" s="15">
        <f t="shared" si="0"/>
        <v>13</v>
      </c>
      <c r="AG13" s="7">
        <v>25.539000000000001</v>
      </c>
      <c r="AH13" s="7">
        <v>23.864999999999998</v>
      </c>
      <c r="AI13" s="8" t="s">
        <v>21</v>
      </c>
      <c r="AJ13" s="10"/>
      <c r="AK13" s="16">
        <v>1</v>
      </c>
      <c r="AL13" s="29">
        <f t="shared" si="1"/>
        <v>23.864999999999998</v>
      </c>
      <c r="AM13" s="14">
        <v>24.204999999999998</v>
      </c>
      <c r="AN13" s="4">
        <v>4</v>
      </c>
      <c r="AO13" s="122">
        <f>IF(AND(AP$150&gt;4,AN13=1),6)+IF(AND(AP$150&gt;4,AN13=2),4)+IF(AND(AP$150&gt;4,AN13=3),3)+IF(AND(AP$150&gt;4,AN13=4),2)+IF(AND(AP$150&gt;4,AN13=5),1)+IF(AND(AP$150&gt;4,AN13&gt;5),1)+IF(AND(AP$150=4,AN13=1),4)+IF(AND(AP$150=4,AN13=2),3)+IF(AND(AP$150=4,AN13=3),2)+IF(AND(AP$150=4,AN13=4),1)+IF(AND(AP$150=3,AN13=1),3)+IF(AND(AP$150=3,AN13=2),2)+IF(AND(AP$150=3,AN13=3),1)+IF(AND(AP$150=2,AN13=1),2)+IF(AND(AP$150=2,AN13=2),1)+IF(AND(AP$150=1,AN13=1),1)</f>
        <v>2</v>
      </c>
      <c r="AP13" s="6">
        <v>2</v>
      </c>
      <c r="AQ13" s="6">
        <v>2</v>
      </c>
      <c r="AR13" s="110">
        <f>IF(AND(AP$150&gt;4,AP13=1),12)+IF(AND(AP$150&gt;4,AP13=2),8)+IF(AND(AP$150&gt;4,AP13=3),6)+IF(AND(AP$150&gt;4,AP13=4),5)+IF(AND(AP$150&gt;4,AP13=5),4)+IF(AND(AP$150&gt;4,AP13=6),3)+IF(AND(AP$150&gt;4,AP13=7),2)+IF(AND(AP$150&gt;4,AP13&gt;7),1)+IF(AND(AP$150=4,AP13=1),8)+IF(AND(AP$150=4,AP13=2),6)+IF(AND(AP$150=4,AP13=3),4)+IF(AND(AP$150=4,AP13=4),2)+IF(AND(AP$150=3,AP13=1),6)+IF(AND(AP$150=3,AP13=2),4)+IF(AND(AP$150=3,AP13=3),2)+IF(AND(AP$150=2,AP13=1),4)+IF(AND(AP$150=2,AP13=2),2)+IF(AND(AP$150=1,AP13=1),2)</f>
        <v>8</v>
      </c>
      <c r="AS13" s="110">
        <f>IF(AND(AP$150&gt;4,AQ13=1),12)+IF(AND(AP$150&gt;4,AQ13=2),8)+IF(AND(AP$150&gt;4,AQ13=3),6)+IF(AND(AP$150&gt;4,AQ13=4),5)+IF(AND(AP$150&gt;4,AQ13=5),4)+IF(AND(AP$150&gt;4,AQ13=6),3)+IF(AND(AP$150&gt;4,AQ13=7),2)+IF(AND(AP$150&gt;4,AQ13&gt;7),1)+IF(AND(AP$150=4,AQ13=1),8)+IF(AND(AP$150=4,AQ13=2),6)+IF(AND(AP$150=4,AQ13=3),4)+IF(AND(AP$150=4,AQ13=4),2)+IF(AND(AP$150=3,AQ13=1),6)+IF(AND(AP$150=3,AQ13=2),4)+IF(AND(AP$150=3,AQ13=3),2)+IF(AND(AP$150=2,AQ13=1),4)+IF(AND(AP$150=2,AQ13=2),2)+IF(AND(AP$150=1,AQ13=1),2)</f>
        <v>8</v>
      </c>
      <c r="AT13" s="8" t="s">
        <v>21</v>
      </c>
      <c r="AU13" s="5">
        <f t="shared" ref="AU13:AU21" si="22">+AO13+AR13+AS13+BA13</f>
        <v>18</v>
      </c>
      <c r="AV13" s="15">
        <f t="shared" si="2"/>
        <v>31</v>
      </c>
      <c r="AW13" s="7">
        <v>25.012</v>
      </c>
      <c r="AX13" s="7">
        <v>23.872</v>
      </c>
      <c r="AY13" s="8" t="s">
        <v>21</v>
      </c>
      <c r="AZ13" s="8"/>
      <c r="BA13" s="16"/>
      <c r="BB13" s="29">
        <f t="shared" si="3"/>
        <v>23.864999999999998</v>
      </c>
      <c r="BC13" s="14">
        <v>24.895</v>
      </c>
      <c r="BD13" s="4">
        <v>3</v>
      </c>
      <c r="BE13" s="122">
        <f>IF(AND(BF$150&gt;4,BD13=1),6)+IF(AND(BF$150&gt;4,BD13=2),4)+IF(AND(BF$150&gt;4,BD13=3),3)+IF(AND(BF$150&gt;4,BD13=4),2)+IF(AND(BF$150&gt;4,BD13=5),1)+IF(AND(BF$150&gt;4,BD13&gt;5),1)+IF(AND(BF$150=4,BD13=1),4)+IF(AND(BF$150=4,BD13=2),3)+IF(AND(BF$150=4,BD13=3),2)+IF(AND(BF$150=4,BD13=4),1)+IF(AND(BF$150=3,BD13=1),3)+IF(AND(BF$150=3,BD13=2),2)+IF(AND(BF$150=3,BD13=3),1)+IF(AND(BF$150=2,BD13=1),2)+IF(AND(BF$150=2,BD13=2),1)+IF(AND(BF$150=1,BD13=1),1)</f>
        <v>3</v>
      </c>
      <c r="BF13" s="6">
        <v>5</v>
      </c>
      <c r="BG13" s="6">
        <v>3</v>
      </c>
      <c r="BH13" s="110">
        <f>IF(AND(BF$150&gt;4,BF13=1),12)+IF(AND(BF$150&gt;4,BF13=2),8)+IF(AND(BF$150&gt;4,BF13=3),6)+IF(AND(BF$150&gt;4,BF13=4),5)+IF(AND(BF$150&gt;4,BF13=5),4)+IF(AND(BF$150&gt;4,BF13=6),3)+IF(AND(BF$150&gt;4,BF13=7),2)+IF(AND(BF$150&gt;4,BF13&gt;7),1)+IF(AND(BF$150=4,BF13=1),8)+IF(AND(BF$150=4,BF13=2),6)+IF(AND(BF$150=4,BF13=3),4)+IF(AND(BF$150=4,BF13=4),2)+IF(AND(BF$150=3,BF13=1),6)+IF(AND(BF$150=3,BF13=2),4)+IF(AND(BF$150=3,BF13=3),2)+IF(AND(BF$150=2,BF13=1),4)+IF(AND(BF$150=2,BF13=2),2)+IF(AND(BF$150=1,BF13=1),2)</f>
        <v>4</v>
      </c>
      <c r="BI13" s="110">
        <f>IF(AND(BF$150&gt;4,BG13=1),12)+IF(AND(BF$150&gt;4,BG13=2),8)+IF(AND(BF$150&gt;4,BG13=3),6)+IF(AND(BF$150&gt;4,BG13=4),5)+IF(AND(BF$150&gt;4,BG13=5),4)+IF(AND(BF$150&gt;4,BG13=6),3)+IF(AND(BF$150&gt;4,BG13=7),2)+IF(AND(BF$150&gt;4,BG13&gt;7),1)+IF(AND(BF$150=4,BG13=1),8)+IF(AND(BF$150=4,BG13=2),6)+IF(AND(BF$150=4,BG13=3),4)+IF(AND(BF$150=4,BG13=4),2)+IF(AND(BF$150=3,BG13=1),6)+IF(AND(BF$150=3,BG13=2),4)+IF(AND(BF$150=3,BG13=3),2)+IF(AND(BF$150=2,BG13=1),4)+IF(AND(BF$150=2,BG13=2),2)+IF(AND(BF$150=1,BG13=1),2)</f>
        <v>6</v>
      </c>
      <c r="BJ13" s="8" t="s">
        <v>21</v>
      </c>
      <c r="BK13" s="5">
        <f t="shared" ref="BK13:BK21" si="23">+BE13+BH13+BI13+BQ13</f>
        <v>13</v>
      </c>
      <c r="BL13" s="15">
        <f t="shared" si="4"/>
        <v>44</v>
      </c>
      <c r="BM13" s="7">
        <v>26.053999999999998</v>
      </c>
      <c r="BN13" s="7">
        <v>24.861000000000001</v>
      </c>
      <c r="BO13" s="8" t="s">
        <v>21</v>
      </c>
      <c r="BP13" s="8"/>
      <c r="BQ13" s="16"/>
      <c r="BR13" s="29">
        <f t="shared" si="5"/>
        <v>23.864999999999998</v>
      </c>
      <c r="BS13" s="14">
        <v>23.969000000000001</v>
      </c>
      <c r="BT13" s="4">
        <v>1</v>
      </c>
      <c r="BU13" s="122">
        <f>IF(AND(BV$150&gt;4,BT13=1),6)+IF(AND(BV$150&gt;4,BT13=2),4)+IF(AND(BV$150&gt;4,BT13=3),3)+IF(AND(BV$150&gt;4,BT13=4),2)+IF(AND(BV$150&gt;4,BT13=5),1)+IF(AND(BV$150&gt;4,BT13&gt;5),1)+IF(AND(BV$150=4,BT13=1),4)+IF(AND(BV$150=4,BT13=2),3)+IF(AND(BV$150=4,BT13=3),2)+IF(AND(BV$150=4,BT13=4),1)+IF(AND(BV$150=3,BT13=1),3)+IF(AND(BV$150=3,BT13=2),2)+IF(AND(BV$150=3,BT13=3),1)+IF(AND(BV$150=2,BT13=1),2)+IF(AND(BV$150=2,BT13=2),1)+IF(AND(BV$150=1,BT13=1),1)</f>
        <v>6</v>
      </c>
      <c r="BV13" s="6">
        <v>1</v>
      </c>
      <c r="BW13" s="6">
        <v>2</v>
      </c>
      <c r="BX13" s="110">
        <f>IF(AND(BV$150&gt;4,BV13=1),12)+IF(AND(BV$150&gt;4,BV13=2),8)+IF(AND(BV$150&gt;4,BV13=3),6)+IF(AND(BV$150&gt;4,BV13=4),5)+IF(AND(BV$150&gt;4,BV13=5),4)+IF(AND(BV$150&gt;4,BV13=6),3)+IF(AND(BV$150&gt;4,BV13=7),2)+IF(AND(BV$150&gt;4,BV13&gt;7),1)+IF(AND(BV$150=4,BV13=1),8)+IF(AND(BV$150=4,BV13=2),6)+IF(AND(BV$150=4,BV13=3),4)+IF(AND(BV$150=4,BV13=4),2)+IF(AND(BV$150=3,BV13=1),6)+IF(AND(BV$150=3,BV13=2),4)+IF(AND(BV$150=3,BV13=3),2)+IF(AND(BV$150=2,BV13=1),4)+IF(AND(BV$150=2,BV13=2),2)+IF(AND(BV$150=1,BV13=1),2)</f>
        <v>12</v>
      </c>
      <c r="BY13" s="110">
        <f>IF(AND(BV$150&gt;4,BW13=1),12)+IF(AND(BV$150&gt;4,BW13=2),8)+IF(AND(BV$150&gt;4,BW13=3),6)+IF(AND(BV$150&gt;4,BW13=4),5)+IF(AND(BV$150&gt;4,BW13=5),4)+IF(AND(BV$150&gt;4,BW13=6),3)+IF(AND(BV$150&gt;4,BW13=7),2)+IF(AND(BV$150&gt;4,BW13&gt;7),1)+IF(AND(BV$150=4,BW13=1),8)+IF(AND(BV$150=4,BW13=2),6)+IF(AND(BV$150=4,BW13=3),4)+IF(AND(BV$150=4,BW13=4),2)+IF(AND(BV$150=3,BW13=1),6)+IF(AND(BV$150=3,BW13=2),4)+IF(AND(BV$150=3,BW13=3),2)+IF(AND(BV$150=2,BW13=1),4)+IF(AND(BV$150=2,BW13=2),2)+IF(AND(BV$150=1,BW13=1),2)</f>
        <v>8</v>
      </c>
      <c r="BZ13" s="8" t="s">
        <v>21</v>
      </c>
      <c r="CA13" s="5">
        <f t="shared" si="6"/>
        <v>26</v>
      </c>
      <c r="CB13" s="15">
        <f t="shared" si="7"/>
        <v>70</v>
      </c>
      <c r="CC13" s="7">
        <v>24.253</v>
      </c>
      <c r="CD13" s="7">
        <v>23.815999999999999</v>
      </c>
      <c r="CE13" s="8" t="s">
        <v>21</v>
      </c>
      <c r="CF13" s="8"/>
      <c r="CG13" s="16"/>
      <c r="CH13" s="29">
        <f t="shared" si="8"/>
        <v>23.815999999999999</v>
      </c>
      <c r="CI13" s="14"/>
      <c r="CJ13" s="4"/>
      <c r="CK13" s="5">
        <f>IF(AND(CL$150&gt;4,CJ13=1),6)+IF(AND(CL$150&gt;4,CJ13=2),4)+IF(AND(CL$150&gt;4,CJ13=3),3)+IF(AND(CL$150&gt;4,CJ13=4),2)+IF(AND(CL$150&gt;4,CJ13=5),1)+IF(AND(CL$150&gt;4,CJ13&gt;5),1)+IF(AND(CL$150=4,CJ13=1),4)+IF(AND(CL$150=4,CJ13=2),3)+IF(AND(CL$150=4,CJ13=3),2)+IF(AND(CL$150=4,CJ13=4),1)+IF(AND(CL$150=3,CJ13=1),3)+IF(AND(CL$150=3,CJ13=2),2)+IF(AND(CL$150=3,CJ13=3),1)+IF(AND(CL$150=2,CJ13=1),2)+IF(AND(CL$150=2,CJ13=2),1)+IF(AND(CL$150=1,CJ13=1),1)</f>
        <v>0</v>
      </c>
      <c r="CL13" s="6">
        <v>3</v>
      </c>
      <c r="CM13" s="6"/>
      <c r="CN13" s="110">
        <f>IF(AND(CL$150&gt;4,CL13=1),12)+IF(AND(CL$150&gt;4,CL13=2),8)+IF(AND(CL$150&gt;4,CL13=3),6)+IF(AND(CL$150&gt;4,CL13=4),5)+IF(AND(CL$150&gt;4,CL13=5),4)+IF(AND(CL$150&gt;4,CL13=6),3)+IF(AND(CL$150&gt;4,CL13=7),2)+IF(AND(CL$150&gt;4,CL13&gt;7),1)+IF(AND(CL$150=4,CL13=1),8)+IF(AND(CL$150=4,CL13=2),6)+IF(AND(CL$150=4,CL13=3),4)+IF(AND(CL$150=4,CL13=4),2)+IF(AND(CL$150=3,CL13=1),6)+IF(AND(CL$150=3,CL13=2),4)+IF(AND(CL$150=3,CL13=3),2)+IF(AND(CL$150=2,CL13=1),4)+IF(AND(CL$150=2,CL13=2),2)+IF(AND(CL$150=1,CL13=1),2)</f>
        <v>6</v>
      </c>
      <c r="CO13" s="5">
        <f>IF(AND(CL$150&gt;4,CM13=1),12)+IF(AND(CL$150&gt;4,CM13=2),8)+IF(AND(CL$150&gt;4,CM13=3),6)+IF(AND(CL$150&gt;4,CM13=4),5)+IF(AND(CL$150&gt;4,CM13=5),4)+IF(AND(CL$150&gt;4,CM13=6),3)+IF(AND(CL$150&gt;4,CM13=7),2)+IF(AND(CL$150&gt;4,CM13&gt;7),1)+IF(AND(CL$150=4,CM13=1),8)+IF(AND(CL$150=4,CM13=2),6)+IF(AND(CL$150=4,CM13=3),4)+IF(AND(CL$150=4,CM13=4),2)+IF(AND(CL$150=3,CM13=1),6)+IF(AND(CL$150=3,CM13=2),4)+IF(AND(CL$150=3,CM13=3),2)+IF(AND(CL$150=2,CM13=1),4)+IF(AND(CL$150=2,CM13=2),2)+IF(AND(CL$150=1,CM13=1),2)</f>
        <v>0</v>
      </c>
      <c r="CP13" s="8" t="s">
        <v>21</v>
      </c>
      <c r="CQ13" s="5">
        <f t="shared" si="9"/>
        <v>6</v>
      </c>
      <c r="CR13" s="15">
        <f t="shared" si="10"/>
        <v>76</v>
      </c>
      <c r="CS13" s="14">
        <v>24.24</v>
      </c>
      <c r="CT13" s="7"/>
      <c r="CU13" s="8" t="s">
        <v>21</v>
      </c>
      <c r="CV13" s="8"/>
      <c r="CW13" s="16"/>
      <c r="CX13" s="29">
        <f t="shared" si="11"/>
        <v>23.815999999999999</v>
      </c>
      <c r="CY13" s="14"/>
      <c r="CZ13" s="4"/>
      <c r="DA13" s="5">
        <f>IF(AND(DB$150&gt;4,CZ13=1),6)+IF(AND(DB$150&gt;4,CZ13=2),4)+IF(AND(DB$150&gt;4,CZ13=3),3)+IF(AND(DB$150&gt;4,CZ13=4),2)+IF(AND(DB$150&gt;4,CZ13=5),1)+IF(AND(DB$150&gt;4,CZ13&gt;5),1)+IF(AND(DB$150=4,CZ13=1),4)+IF(AND(DB$150=4,CZ13=2),3)+IF(AND(DB$150=4,CZ13=3),2)+IF(AND(DB$150=4,CZ13=4),1)+IF(AND(DB$150=3,CZ13=1),3)+IF(AND(DB$150=3,CZ13=2),2)+IF(AND(DB$150=3,CZ13=3),1)+IF(AND(DB$150=2,CZ13=1),2)+IF(AND(DB$150=2,CZ13=2),1)+IF(AND(DB$150=1,CZ13=1),1)</f>
        <v>0</v>
      </c>
      <c r="DB13" s="6">
        <v>2</v>
      </c>
      <c r="DC13" s="6">
        <v>3</v>
      </c>
      <c r="DD13" s="110">
        <f>IF(AND(DB$150&gt;4,DB13=1),12)+IF(AND(DB$150&gt;4,DB13=2),8)+IF(AND(DB$150&gt;4,DB13=3),6)+IF(AND(DB$150&gt;4,DB13=4),5)+IF(AND(DB$150&gt;4,DB13=5),4)+IF(AND(DB$150&gt;4,DB13=6),3)+IF(AND(DB$150&gt;4,DB13=7),2)+IF(AND(DB$150&gt;4,DB13&gt;7),1)+IF(AND(DB$150=4,DB13=1),8)+IF(AND(DB$150=4,DB13=2),6)+IF(AND(DB$150=4,DB13=3),4)+IF(AND(DB$150=4,DB13=4),2)+IF(AND(DB$150=3,DB13=1),6)+IF(AND(DB$150=3,DB13=2),4)+IF(AND(DB$150=3,DB13=3),2)+IF(AND(DB$150=2,DB13=1),4)+IF(AND(DB$150=2,DB13=2),2)+IF(AND(DB$150=1,DB13=1),2)</f>
        <v>8</v>
      </c>
      <c r="DE13" s="110">
        <f>IF(AND(DB$150&gt;4,DC13=1),12)+IF(AND(DB$150&gt;4,DC13=2),8)+IF(AND(DB$150&gt;4,DC13=3),6)+IF(AND(DB$150&gt;4,DC13=4),5)+IF(AND(DB$150&gt;4,DC13=5),4)+IF(AND(DB$150&gt;4,DC13=6),3)+IF(AND(DB$150&gt;4,DC13=7),2)+IF(AND(DB$150&gt;4,DC13&gt;7),1)+IF(AND(DB$150=4,DC13=1),8)+IF(AND(DB$150=4,DC13=2),6)+IF(AND(DB$150=4,DC13=3),4)+IF(AND(DB$150=4,DC13=4),2)+IF(AND(DB$150=3,DC13=1),6)+IF(AND(DB$150=3,DC13=2),4)+IF(AND(DB$150=3,DC13=3),2)+IF(AND(DB$150=2,DC13=1),4)+IF(AND(DB$150=2,DC13=2),2)+IF(AND(DB$150=1,DC13=1),2)</f>
        <v>6</v>
      </c>
      <c r="DF13" s="8" t="s">
        <v>21</v>
      </c>
      <c r="DG13" s="5">
        <f t="shared" si="12"/>
        <v>14</v>
      </c>
      <c r="DH13" s="15">
        <f t="shared" si="13"/>
        <v>90</v>
      </c>
      <c r="DI13" s="14">
        <v>38.25</v>
      </c>
      <c r="DJ13" s="7">
        <v>24.332999999999998</v>
      </c>
      <c r="DK13" s="8" t="s">
        <v>21</v>
      </c>
      <c r="DL13" s="8"/>
      <c r="DM13" s="16"/>
      <c r="DN13" s="29">
        <f t="shared" si="14"/>
        <v>23.815999999999999</v>
      </c>
      <c r="DO13" s="14">
        <v>24.306000000000001</v>
      </c>
      <c r="DP13" s="4">
        <v>2</v>
      </c>
      <c r="DQ13" s="122">
        <f>IF(AND(DR$150&gt;4,DP13=1),6)+IF(AND(DR$150&gt;4,DP13=2),4)+IF(AND(DR$150&gt;4,DP13=3),3)+IF(AND(DR$150&gt;4,DP13=4),2)+IF(AND(DR$150&gt;4,DP13=5),1)+IF(AND(DR$150&gt;4,DP13&gt;5),1)+IF(AND(DR$150=4,DP13=1),4)+IF(AND(DR$150=4,DP13=2),3)+IF(AND(DR$150=4,DP13=3),2)+IF(AND(DR$150=4,DP13=4),1)+IF(AND(DR$150=3,DP13=1),3)+IF(AND(DR$150=3,DP13=2),2)+IF(AND(DR$150=3,DP13=3),1)+IF(AND(DR$150=2,DP13=1),2)+IF(AND(DR$150=2,DP13=2),1)+IF(AND(DR$150=1,DP13=1),1)</f>
        <v>3</v>
      </c>
      <c r="DR13" s="6">
        <v>3</v>
      </c>
      <c r="DS13" s="6">
        <v>4</v>
      </c>
      <c r="DT13" s="110">
        <f>IF(AND(DR$150&gt;4,DR13=1),12)+IF(AND(DR$150&gt;4,DR13=2),8)+IF(AND(DR$150&gt;4,DR13=3),6)+IF(AND(DR$150&gt;4,DR13=4),5)+IF(AND(DR$150&gt;4,DR13=5),4)+IF(AND(DR$150&gt;4,DR13=6),3)+IF(AND(DR$150&gt;4,DR13=7),2)+IF(AND(DR$150&gt;4,DR13&gt;7),1)+IF(AND(DR$150=4,DR13=1),8)+IF(AND(DR$150=4,DR13=2),6)+IF(AND(DR$150=4,DR13=3),4)+IF(AND(DR$150=4,DR13=4),2)+IF(AND(DR$150=3,DR13=1),6)+IF(AND(DR$150=3,DR13=2),4)+IF(AND(DR$150=3,DR13=3),2)+IF(AND(DR$150=2,DR13=1),4)+IF(AND(DR$150=2,DR13=2),2)+IF(AND(DR$150=1,DR13=1),2)</f>
        <v>4</v>
      </c>
      <c r="DU13" s="5">
        <f>IF(AND(DR$150&gt;4,DS13=1),12)+IF(AND(DR$150&gt;4,DS13=2),8)+IF(AND(DR$150&gt;4,DS13=3),6)+IF(AND(DR$150&gt;4,DS13=4),5)+IF(AND(DR$150&gt;4,DS13=5),4)+IF(AND(DR$150&gt;4,DS13=6),3)+IF(AND(DR$150&gt;4,DS13=7),2)+IF(AND(DR$150&gt;4,DS13&gt;7),1)+IF(AND(DR$150=4,DS13=1),8)+IF(AND(DR$150=4,DS13=2),6)+IF(AND(DR$150=4,DS13=3),4)+IF(AND(DR$150=4,DS13=4),2)+IF(AND(DR$150=3,DS13=1),6)+IF(AND(DR$150=3,DS13=2),4)+IF(AND(DR$150=3,DS13=3),2)+IF(AND(DR$150=2,DS13=1),4)+IF(AND(DR$150=2,DS13=2),2)+IF(AND(DR$150=1,DS13=1),2)</f>
        <v>2</v>
      </c>
      <c r="DV13" s="8" t="s">
        <v>21</v>
      </c>
      <c r="DW13" s="5">
        <f t="shared" si="15"/>
        <v>10</v>
      </c>
      <c r="DX13" s="15">
        <f t="shared" si="16"/>
        <v>100</v>
      </c>
      <c r="DY13" s="14">
        <v>23.664000000000001</v>
      </c>
      <c r="DZ13" s="7">
        <v>38.252000000000002</v>
      </c>
      <c r="EA13" s="8" t="s">
        <v>21</v>
      </c>
      <c r="EB13" s="8"/>
      <c r="EC13" s="16">
        <v>1</v>
      </c>
      <c r="ED13" s="29">
        <f t="shared" si="17"/>
        <v>23.664000000000001</v>
      </c>
      <c r="EE13" s="14">
        <v>23.995000000000001</v>
      </c>
      <c r="EF13" s="4">
        <v>2</v>
      </c>
      <c r="EG13" s="122">
        <f>IF(AND(EH$150&gt;4,EF13=1),6)+IF(AND(EH$150&gt;4,EF13=2),4)+IF(AND(EH$150&gt;4,EF13=3),3)+IF(AND(EH$150&gt;4,EF13=4),2)+IF(AND(EH$150&gt;4,EF13=5),1)+IF(AND(EH$150&gt;4,EF13&gt;5),1)+IF(AND(EH$150=4,EF13=1),4)+IF(AND(EH$150=4,EF13=2),3)+IF(AND(EH$150=4,EF13=3),2)+IF(AND(EH$150=4,EF13=4),1)+IF(AND(EH$150=3,EF13=1),3)+IF(AND(EH$150=3,EF13=2),2)+IF(AND(EH$150=3,EF13=3),1)+IF(AND(EH$150=2,EF13=1),2)+IF(AND(EH$150=2,EF13=2),1)+IF(AND(EH$150=1,EF13=1),1)</f>
        <v>3</v>
      </c>
      <c r="EH13" s="6">
        <v>3</v>
      </c>
      <c r="EI13" s="6">
        <v>3</v>
      </c>
      <c r="EJ13" s="5">
        <f>IF(AND(EH$150&gt;4,EH13=1),12)+IF(AND(EH$150&gt;4,EH13=2),8)+IF(AND(EH$150&gt;4,EH13=3),6)+IF(AND(EH$150&gt;4,EH13=4),5)+IF(AND(EH$150&gt;4,EH13=5),4)+IF(AND(EH$150&gt;4,EH13=6),3)+IF(AND(EH$150&gt;4,EH13=7),2)+IF(AND(EH$150&gt;4,EH13&gt;7),1)+IF(AND(EH$150=4,EH13=1),8)+IF(AND(EH$150=4,EH13=2),6)+IF(AND(EH$150=4,EH13=3),4)+IF(AND(EH$150=4,EH13=4),2)+IF(AND(EH$150=3,EH13=1),6)+IF(AND(EH$150=3,EH13=2),4)+IF(AND(EH$150=3,EH13=3),2)+IF(AND(EH$150=2,EH13=1),4)+IF(AND(EH$150=2,EH13=2),2)+IF(AND(EH$150=1,EH13=1),2)</f>
        <v>4</v>
      </c>
      <c r="EK13" s="5">
        <f>IF(AND(EH$150&gt;4,EI13=1),12)+IF(AND(EH$150&gt;4,EI13=2),8)+IF(AND(EH$150&gt;4,EI13=3),6)+IF(AND(EH$150&gt;4,EI13=4),5)+IF(AND(EH$150&gt;4,EI13=5),4)+IF(AND(EH$150&gt;4,EI13=6),3)+IF(AND(EH$150&gt;4,EI13=7),2)+IF(AND(EH$150&gt;4,EI13&gt;7),1)+IF(AND(EH$150=4,EI13=1),8)+IF(AND(EH$150=4,EI13=2),6)+IF(AND(EH$150=4,EI13=3),4)+IF(AND(EH$150=4,EI13=4),2)+IF(AND(EH$150=3,EI13=1),6)+IF(AND(EH$150=3,EI13=2),4)+IF(AND(EH$150=3,EI13=3),2)+IF(AND(EH$150=2,EI13=1),4)+IF(AND(EH$150=2,EI13=2),2)+IF(AND(EH$150=1,EI13=1),2)</f>
        <v>4</v>
      </c>
      <c r="EL13" s="8" t="s">
        <v>21</v>
      </c>
      <c r="EM13" s="5">
        <f t="shared" si="18"/>
        <v>11</v>
      </c>
      <c r="EN13" s="15">
        <f t="shared" si="19"/>
        <v>111</v>
      </c>
      <c r="EO13" s="14">
        <v>24.556000000000001</v>
      </c>
      <c r="EP13" s="7">
        <v>27.641999999999999</v>
      </c>
      <c r="EQ13" s="8" t="s">
        <v>21</v>
      </c>
      <c r="ER13" s="8"/>
      <c r="ES13" s="16"/>
      <c r="ET13" s="29">
        <f t="shared" si="20"/>
        <v>23.664000000000001</v>
      </c>
      <c r="EU13" s="2">
        <v>101</v>
      </c>
      <c r="EV13" s="2"/>
      <c r="EW13" s="127"/>
      <c r="EX13" s="23"/>
      <c r="EY13" s="23"/>
      <c r="EZ13" s="36"/>
      <c r="FA13" s="36"/>
      <c r="FB13" s="118"/>
      <c r="FC13" s="36"/>
      <c r="FD13" s="118"/>
      <c r="FE13" s="36"/>
      <c r="FF13" s="36"/>
      <c r="FG13" s="36"/>
      <c r="FH13" s="36"/>
      <c r="FI13" s="36"/>
      <c r="FJ13" s="36"/>
      <c r="FK13" s="36"/>
      <c r="FL13" s="36"/>
    </row>
    <row r="14" spans="1:168" x14ac:dyDescent="0.3">
      <c r="A14" s="20">
        <v>6</v>
      </c>
      <c r="B14" s="9" t="s">
        <v>149</v>
      </c>
      <c r="C14" s="8">
        <v>25186</v>
      </c>
      <c r="D14" s="9">
        <v>75</v>
      </c>
      <c r="E14" s="9" t="s">
        <v>150</v>
      </c>
      <c r="F14" s="14"/>
      <c r="G14" s="28"/>
      <c r="H14" s="4"/>
      <c r="I14" s="122"/>
      <c r="J14" s="4"/>
      <c r="K14" s="4"/>
      <c r="L14" s="11"/>
      <c r="M14" s="11"/>
      <c r="N14" s="7"/>
      <c r="O14" s="5"/>
      <c r="P14" s="15"/>
      <c r="Q14" s="8"/>
      <c r="R14" s="8"/>
      <c r="S14" s="8"/>
      <c r="T14" s="78"/>
      <c r="U14" s="10"/>
      <c r="V14" s="29">
        <v>25.465</v>
      </c>
      <c r="W14" s="28"/>
      <c r="X14" s="4"/>
      <c r="Y14" s="5">
        <f>IF(AND(Z$151&gt;4,X14=1),6)+IF(AND(Z$151&gt;4,X14=2),4)+IF(AND(Z$151&gt;4,X14=3),3)+IF(AND(Z$151&gt;4,X14=4),2)+IF(AND(Z$151&gt;4,X14=5),1)+IF(AND(Z$151&gt;4,X14&gt;5),1)+IF(AND(Z$151=4,X14=1),4)+IF(AND(Z$151=4,X14=2),3)+IF(AND(Z$151=4,X14=3),2)+IF(AND(Z$151=4,X14=4),1)+IF(AND(Z$151=3,X14=1),3)+IF(AND(Z$151=3,X14=2),2)+IF(AND(Z$151=3,X14=3),1)+IF(AND(Z$151=2,X14=1),2)+IF(AND(Z$151=2,X14=2),1)+IF(AND(Z$151=1,X14=1),1)</f>
        <v>0</v>
      </c>
      <c r="Z14" s="4">
        <v>4</v>
      </c>
      <c r="AA14" s="4">
        <v>4</v>
      </c>
      <c r="AB14" s="110">
        <f>IF(AND(Z$151&gt;4,Z14=1),12)+IF(AND(Z$151&gt;4,Z14=2),8)+IF(AND(Z$151&gt;4,Z14=3),6)+IF(AND(Z$151&gt;4,Z14=4),5)+IF(AND(Z$151&gt;4,Z14=5),4)+IF(AND(Z$151&gt;4,Z14=6),3)+IF(AND(Z$151&gt;4,Z14=7),2)+IF(AND(Z$151&gt;4,Z14&gt;7),1)+IF(AND(Z$151=4,Z14=1),8)+IF(AND(Z$151=4,Z14=2),6)+IF(AND(Z$151=4,Z14=3),4)+IF(AND(Z$151=4,Z14=4),2)+IF(AND(Z$151=3,Z14=1),6)+IF(AND(Z$151=3,Z14=2),4)+IF(AND(Z$151=3,Z14=3),2)+IF(AND(Z$151=2,Z14=1),4)+IF(AND(Z$151=2,Z14=2),2)+IF(AND(Z$151=1,Z14=1),2)</f>
        <v>5</v>
      </c>
      <c r="AC14" s="110">
        <f>IF(AND(Z$151&gt;4,AA14=1),12)+IF(AND(Z$151&gt;4,AA14=2),8)+IF(AND(Z$151&gt;4,AA14=3),6)+IF(AND(Z$151&gt;4,AA14=4),5)+IF(AND(Z$151&gt;4,AA14=5),4)+IF(AND(Z$151&gt;4,AA14=6),3)+IF(AND(Z$151&gt;4,AA14=7),2)+IF(AND(Z$151&gt;4,AA14&gt;7),1)+IF(AND(Z$151=4,AA14=1),8)+IF(AND(Z$151=4,AA14=2),6)+IF(AND(Z$151=4,AA14=3),4)+IF(AND(Z$151=4,AA14=4),2)+IF(AND(Z$151=3,AA14=1),6)+IF(AND(Z$151=3,AA14=2),4)+IF(AND(Z$151=3,AA14=3),2)+IF(AND(Z$151=2,AA14=1),4)+IF(AND(Z$151=2,AA14=2),2)+IF(AND(Z$151=1,AA14=1),2)</f>
        <v>5</v>
      </c>
      <c r="AD14" s="7" t="s">
        <v>22</v>
      </c>
      <c r="AE14" s="5">
        <f t="shared" si="21"/>
        <v>10</v>
      </c>
      <c r="AF14" s="15">
        <f t="shared" si="0"/>
        <v>10</v>
      </c>
      <c r="AG14" s="8">
        <v>32.145000000000003</v>
      </c>
      <c r="AH14" s="8">
        <v>26.556999999999999</v>
      </c>
      <c r="AI14" s="8"/>
      <c r="AJ14" s="10" t="s">
        <v>49</v>
      </c>
      <c r="AK14" s="10"/>
      <c r="AL14" s="29">
        <f t="shared" si="1"/>
        <v>25.465</v>
      </c>
      <c r="AM14" s="28">
        <v>25.873999999999999</v>
      </c>
      <c r="AN14" s="4">
        <v>2</v>
      </c>
      <c r="AO14" s="122">
        <f>IF(AND(AP$151&gt;4,AN14=1),6)+IF(AND(AP$151&gt;4,AN14=2),4)+IF(AND(AP$151&gt;4,AN14=3),3)+IF(AND(AP$151&gt;4,AN14=4),2)+IF(AND(AP$151&gt;4,AN14=5),1)+IF(AND(AP$151&gt;4,AN14&gt;5),1)+IF(AND(AP$151=4,AN14=1),4)+IF(AND(AP$151=4,AN14=2),3)+IF(AND(AP$151=4,AN14=3),2)+IF(AND(AP$151=4,AN14=4),1)+IF(AND(AP$151=3,AN14=1),3)+IF(AND(AP$151=3,AN14=2),2)+IF(AND(AP$151=3,AN14=3),1)+IF(AND(AP$151=2,AN14=1),2)+IF(AND(AP$151=2,AN14=2),1)+IF(AND(AP$151=1,AN14=1),1)</f>
        <v>4</v>
      </c>
      <c r="AP14" s="4">
        <v>1</v>
      </c>
      <c r="AQ14" s="4"/>
      <c r="AR14" s="110">
        <f>IF(AND(AP$151&gt;4,AP14=1),12)+IF(AND(AP$151&gt;4,AP14=2),8)+IF(AND(AP$151&gt;4,AP14=3),6)+IF(AND(AP$151&gt;4,AP14=4),5)+IF(AND(AP$151&gt;4,AP14=5),4)+IF(AND(AP$151&gt;4,AP14=6),3)+IF(AND(AP$151&gt;4,AP14=7),2)+IF(AND(AP$151&gt;4,AP14&gt;7),1)+IF(AND(AP$151=4,AP14=1),8)+IF(AND(AP$151=4,AP14=2),6)+IF(AND(AP$151=4,AP14=3),4)+IF(AND(AP$151=4,AP14=4),2)+IF(AND(AP$151=3,AP14=1),6)+IF(AND(AP$151=3,AP14=2),4)+IF(AND(AP$151=3,AP14=3),2)+IF(AND(AP$151=2,AP14=1),4)+IF(AND(AP$151=2,AP14=2),2)+IF(AND(AP$151=1,AP14=1),2)</f>
        <v>12</v>
      </c>
      <c r="AS14" s="11">
        <f>IF(AND(AP$151&gt;4,AQ14=1),12)+IF(AND(AP$151&gt;4,AQ14=2),8)+IF(AND(AP$151&gt;4,AQ14=3),6)+IF(AND(AP$151&gt;4,AQ14=4),5)+IF(AND(AP$151&gt;4,AQ14=5),4)+IF(AND(AP$151&gt;4,AQ14=6),3)+IF(AND(AP$151&gt;4,AQ14=7),2)+IF(AND(AP$151&gt;4,AQ14&gt;7),1)+IF(AND(AP$151=4,AQ14=1),8)+IF(AND(AP$151=4,AQ14=2),6)+IF(AND(AP$151=4,AQ14=3),4)+IF(AND(AP$151=4,AQ14=4),2)+IF(AND(AP$151=3,AQ14=1),6)+IF(AND(AP$151=3,AQ14=2),4)+IF(AND(AP$151=3,AQ14=3),2)+IF(AND(AP$151=2,AQ14=1),4)+IF(AND(AP$151=2,AQ14=2),2)+IF(AND(AP$151=1,AQ14=1),2)</f>
        <v>0</v>
      </c>
      <c r="AT14" s="7" t="s">
        <v>22</v>
      </c>
      <c r="AU14" s="5">
        <f t="shared" si="22"/>
        <v>17</v>
      </c>
      <c r="AV14" s="15">
        <f t="shared" si="2"/>
        <v>27</v>
      </c>
      <c r="AW14" s="8">
        <v>23.117000000000001</v>
      </c>
      <c r="AX14" s="8"/>
      <c r="AY14" s="8" t="s">
        <v>21</v>
      </c>
      <c r="AZ14" s="12" t="s">
        <v>165</v>
      </c>
      <c r="BA14" s="10">
        <v>1</v>
      </c>
      <c r="BB14" s="29">
        <f t="shared" si="3"/>
        <v>23.117000000000001</v>
      </c>
      <c r="BC14" s="28"/>
      <c r="BD14" s="4"/>
      <c r="BE14" s="122">
        <f>IF(AND(BF$150&gt;4,BD14=1),6)+IF(AND(BF$150&gt;4,BD14=2),4)+IF(AND(BF$150&gt;4,BD14=3),3)+IF(AND(BF$150&gt;4,BD14=4),2)+IF(AND(BF$150&gt;4,BD14=5),1)+IF(AND(BF$150&gt;4,BD14&gt;5),1)+IF(AND(BF$150=4,BD14=1),4)+IF(AND(BF$150=4,BD14=2),3)+IF(AND(BF$150=4,BD14=3),2)+IF(AND(BF$150=4,BD14=4),1)+IF(AND(BF$150=3,BD14=1),3)+IF(AND(BF$150=3,BD14=2),2)+IF(AND(BF$150=3,BD14=3),1)+IF(AND(BF$150=2,BD14=1),2)+IF(AND(BF$150=2,BD14=2),1)+IF(AND(BF$150=1,BD14=1),1)</f>
        <v>0</v>
      </c>
      <c r="BF14" s="4"/>
      <c r="BG14" s="4"/>
      <c r="BH14" s="5">
        <f>IF(AND(BF$150&gt;4,BF14=1),12)+IF(AND(BF$150&gt;4,BF14=2),8)+IF(AND(BF$150&gt;4,BF14=3),6)+IF(AND(BF$150&gt;4,BF14=4),5)+IF(AND(BF$150&gt;4,BF14=5),4)+IF(AND(BF$150&gt;4,BF14=6),3)+IF(AND(BF$150&gt;4,BF14=7),2)+IF(AND(BF$150&gt;4,BF14&gt;7),1)+IF(AND(BF$150=4,BF14=1),8)+IF(AND(BF$150=4,BF14=2),6)+IF(AND(BF$150=4,BF14=3),4)+IF(AND(BF$150=4,BF14=4),2)+IF(AND(BF$150=3,BF14=1),6)+IF(AND(BF$150=3,BF14=2),4)+IF(AND(BF$150=3,BF14=3),2)+IF(AND(BF$150=2,BF14=1),4)+IF(AND(BF$150=2,BF14=2),2)+IF(AND(BF$150=1,BF14=1),2)</f>
        <v>0</v>
      </c>
      <c r="BI14" s="5">
        <f>IF(AND(BF$150&gt;4,BG14=1),12)+IF(AND(BF$150&gt;4,BG14=2),8)+IF(AND(BF$150&gt;4,BG14=3),6)+IF(AND(BF$150&gt;4,BG14=4),5)+IF(AND(BF$150&gt;4,BG14=5),4)+IF(AND(BF$150&gt;4,BG14=6),3)+IF(AND(BF$150&gt;4,BG14=7),2)+IF(AND(BF$150&gt;4,BG14&gt;7),1)+IF(AND(BF$150=4,BG14=1),8)+IF(AND(BF$150=4,BG14=2),6)+IF(AND(BF$150=4,BG14=3),4)+IF(AND(BF$150=4,BG14=4),2)+IF(AND(BF$150=3,BG14=1),6)+IF(AND(BF$150=3,BG14=2),4)+IF(AND(BF$150=3,BG14=3),2)+IF(AND(BF$150=2,BG14=1),4)+IF(AND(BF$150=2,BG14=2),2)+IF(AND(BF$150=1,BG14=1),2)</f>
        <v>0</v>
      </c>
      <c r="BJ14" s="7" t="s">
        <v>21</v>
      </c>
      <c r="BK14" s="5">
        <f t="shared" si="23"/>
        <v>0</v>
      </c>
      <c r="BL14" s="15">
        <f t="shared" si="4"/>
        <v>27</v>
      </c>
      <c r="BM14" s="8"/>
      <c r="BN14" s="8"/>
      <c r="BO14" s="8" t="s">
        <v>21</v>
      </c>
      <c r="BP14" s="8" t="s">
        <v>158</v>
      </c>
      <c r="BQ14" s="10"/>
      <c r="BR14" s="29">
        <f t="shared" si="5"/>
        <v>23.117000000000001</v>
      </c>
      <c r="BS14" s="28">
        <v>26.498999999999999</v>
      </c>
      <c r="BT14" s="4">
        <v>3</v>
      </c>
      <c r="BU14" s="122">
        <f>IF(AND(BV$150&gt;4,BT14=1),6)+IF(AND(BV$150&gt;4,BT14=2),4)+IF(AND(BV$150&gt;4,BT14=3),3)+IF(AND(BV$150&gt;4,BT14=4),2)+IF(AND(BV$150&gt;4,BT14=5),1)+IF(AND(BV$150&gt;4,BT14&gt;5),1)+IF(AND(BV$150=4,BT14=1),4)+IF(AND(BV$150=4,BT14=2),3)+IF(AND(BV$150=4,BT14=3),2)+IF(AND(BV$150=4,BT14=4),1)+IF(AND(BV$150=3,BT14=1),3)+IF(AND(BV$150=3,BT14=2),2)+IF(AND(BV$150=3,BT14=3),1)+IF(AND(BV$150=2,BT14=1),2)+IF(AND(BV$150=2,BT14=2),1)+IF(AND(BV$150=1,BT14=1),1)</f>
        <v>3</v>
      </c>
      <c r="BV14" s="4">
        <v>5</v>
      </c>
      <c r="BW14" s="4">
        <v>5</v>
      </c>
      <c r="BX14" s="110">
        <f>IF(AND(BV$150&gt;4,BV14=1),12)+IF(AND(BV$150&gt;4,BV14=2),8)+IF(AND(BV$150&gt;4,BV14=3),6)+IF(AND(BV$150&gt;4,BV14=4),5)+IF(AND(BV$150&gt;4,BV14=5),4)+IF(AND(BV$150&gt;4,BV14=6),3)+IF(AND(BV$150&gt;4,BV14=7),2)+IF(AND(BV$150&gt;4,BV14&gt;7),1)+IF(AND(BV$150=4,BV14=1),8)+IF(AND(BV$150=4,BV14=2),6)+IF(AND(BV$150=4,BV14=3),4)+IF(AND(BV$150=4,BV14=4),2)+IF(AND(BV$150=3,BV14=1),6)+IF(AND(BV$150=3,BV14=2),4)+IF(AND(BV$150=3,BV14=3),2)+IF(AND(BV$150=2,BV14=1),4)+IF(AND(BV$150=2,BV14=2),2)+IF(AND(BV$150=1,BV14=1),2)</f>
        <v>4</v>
      </c>
      <c r="BY14" s="110">
        <f>IF(AND(BV$150&gt;4,BW14=1),12)+IF(AND(BV$150&gt;4,BW14=2),8)+IF(AND(BV$150&gt;4,BW14=3),6)+IF(AND(BV$150&gt;4,BW14=4),5)+IF(AND(BV$150&gt;4,BW14=5),4)+IF(AND(BV$150&gt;4,BW14=6),3)+IF(AND(BV$150&gt;4,BW14=7),2)+IF(AND(BV$150&gt;4,BW14&gt;7),1)+IF(AND(BV$150=4,BW14=1),8)+IF(AND(BV$150=4,BW14=2),6)+IF(AND(BV$150=4,BW14=3),4)+IF(AND(BV$150=4,BW14=4),2)+IF(AND(BV$150=3,BW14=1),6)+IF(AND(BV$150=3,BW14=2),4)+IF(AND(BV$150=3,BW14=3),2)+IF(AND(BV$150=2,BW14=1),4)+IF(AND(BV$150=2,BW14=2),2)+IF(AND(BV$150=1,BW14=1),2)</f>
        <v>4</v>
      </c>
      <c r="BZ14" s="7" t="s">
        <v>21</v>
      </c>
      <c r="CA14" s="5">
        <f t="shared" si="6"/>
        <v>11</v>
      </c>
      <c r="CB14" s="15">
        <f t="shared" si="7"/>
        <v>38</v>
      </c>
      <c r="CC14" s="8">
        <v>25.024000000000001</v>
      </c>
      <c r="CD14" s="8">
        <v>24.606000000000002</v>
      </c>
      <c r="CE14" s="8" t="s">
        <v>21</v>
      </c>
      <c r="CF14" s="8" t="s">
        <v>158</v>
      </c>
      <c r="CG14" s="10"/>
      <c r="CH14" s="29">
        <f t="shared" si="8"/>
        <v>23.117000000000001</v>
      </c>
      <c r="CI14" s="28"/>
      <c r="CJ14" s="4"/>
      <c r="CK14" s="5">
        <f>IF(AND(CL$150&gt;4,CJ14=1),6)+IF(AND(CL$150&gt;4,CJ14=2),4)+IF(AND(CL$150&gt;4,CJ14=3),3)+IF(AND(CL$150&gt;4,CJ14=4),2)+IF(AND(CL$150&gt;4,CJ14=5),1)+IF(AND(CL$150&gt;4,CJ14&gt;5),1)+IF(AND(CL$150=4,CJ14=1),4)+IF(AND(CL$150=4,CJ14=2),3)+IF(AND(CL$150=4,CJ14=3),2)+IF(AND(CL$150=4,CJ14=4),1)+IF(AND(CL$150=3,CJ14=1),3)+IF(AND(CL$150=3,CJ14=2),2)+IF(AND(CL$150=3,CJ14=3),1)+IF(AND(CL$150=2,CJ14=1),2)+IF(AND(CL$150=2,CJ14=2),1)+IF(AND(CL$150=1,CJ14=1),1)</f>
        <v>0</v>
      </c>
      <c r="CL14" s="4">
        <v>1</v>
      </c>
      <c r="CM14" s="4"/>
      <c r="CN14" s="110">
        <f>IF(AND(CL$150&gt;4,CL14=1),12)+IF(AND(CL$150&gt;4,CL14=2),8)+IF(AND(CL$150&gt;4,CL14=3),6)+IF(AND(CL$150&gt;4,CL14=4),5)+IF(AND(CL$150&gt;4,CL14=5),4)+IF(AND(CL$150&gt;4,CL14=6),3)+IF(AND(CL$150&gt;4,CL14=7),2)+IF(AND(CL$150&gt;4,CL14&gt;7),1)+IF(AND(CL$150=4,CL14=1),8)+IF(AND(CL$150=4,CL14=2),6)+IF(AND(CL$150=4,CL14=3),4)+IF(AND(CL$150=4,CL14=4),2)+IF(AND(CL$150=3,CL14=1),6)+IF(AND(CL$150=3,CL14=2),4)+IF(AND(CL$150=3,CL14=3),2)+IF(AND(CL$150=2,CL14=1),4)+IF(AND(CL$150=2,CL14=2),2)+IF(AND(CL$150=1,CL14=1),2)</f>
        <v>12</v>
      </c>
      <c r="CO14" s="5">
        <f>IF(AND(CL$150&gt;4,CM14=1),12)+IF(AND(CL$150&gt;4,CM14=2),8)+IF(AND(CL$150&gt;4,CM14=3),6)+IF(AND(CL$150&gt;4,CM14=4),5)+IF(AND(CL$150&gt;4,CM14=5),4)+IF(AND(CL$150&gt;4,CM14=6),3)+IF(AND(CL$150&gt;4,CM14=7),2)+IF(AND(CL$150&gt;4,CM14&gt;7),1)+IF(AND(CL$150=4,CM14=1),8)+IF(AND(CL$150=4,CM14=2),6)+IF(AND(CL$150=4,CM14=3),4)+IF(AND(CL$150=4,CM14=4),2)+IF(AND(CL$150=3,CM14=1),6)+IF(AND(CL$150=3,CM14=2),4)+IF(AND(CL$150=3,CM14=3),2)+IF(AND(CL$150=2,CM14=1),4)+IF(AND(CL$150=2,CM14=2),2)+IF(AND(CL$150=1,CM14=1),2)</f>
        <v>0</v>
      </c>
      <c r="CP14" s="7" t="s">
        <v>21</v>
      </c>
      <c r="CQ14" s="5">
        <f t="shared" si="9"/>
        <v>13</v>
      </c>
      <c r="CR14" s="15">
        <f t="shared" si="10"/>
        <v>51</v>
      </c>
      <c r="CS14" s="8">
        <v>22.824999999999999</v>
      </c>
      <c r="CT14" s="8"/>
      <c r="CU14" s="7" t="s">
        <v>20</v>
      </c>
      <c r="CV14" s="12" t="s">
        <v>111</v>
      </c>
      <c r="CW14" s="10">
        <v>1</v>
      </c>
      <c r="CX14" s="29">
        <f t="shared" si="11"/>
        <v>22.824999999999999</v>
      </c>
      <c r="CY14" s="28"/>
      <c r="CZ14" s="4"/>
      <c r="DA14" s="5">
        <f>IF(AND(DB$149&gt;4,CZ14=1),6)+IF(AND(DB$149&gt;4,CZ14=2),4)+IF(AND(DB$149&gt;4,CZ14=3),3)+IF(AND(DB$149&gt;4,CZ14=4),2)+IF(AND(DB$149&gt;4,CZ14=5),1)+IF(AND(DB$149&gt;4,CZ14&gt;5),1)+IF(AND(DB$149=4,CZ14=1),4)+IF(AND(DB$149=4,CZ14=2),3)+IF(AND(DB$149=4,CZ14=3),2)+IF(AND(DB$149=4,CZ14=4),1)+IF(AND(DB$149=3,CZ14=1),3)+IF(AND(DB$149=3,CZ14=2),2)+IF(AND(DB$149=3,CZ14=3),1)+IF(AND(DB$149=2,CZ14=1),2)+IF(AND(DB$149=2,CZ14=2),1)+IF(AND(DB$149=1,CZ14=1),1)</f>
        <v>0</v>
      </c>
      <c r="DB14" s="4"/>
      <c r="DC14" s="4"/>
      <c r="DD14" s="5">
        <f>IF(AND(DB$149&gt;4,DB14=1),12)+IF(AND(DB$149&gt;4,DB14=2),8)+IF(AND(DB$149&gt;4,DB14=3),6)+IF(AND(DB$149&gt;4,DB14=4),5)+IF(AND(DB$149&gt;4,DB14=5),4)+IF(AND(DB$149&gt;4,DB14=6),3)+IF(AND(DB$149&gt;4,DB14=7),2)+IF(AND(DB$149&gt;4,DB14&gt;7),1)+IF(AND(DB$149=4,DB14=1),8)+IF(AND(DB$149=4,DB14=2),6)+IF(AND(DB$149=4,DB14=3),4)+IF(AND(DB$149=4,DB14=4),2)+IF(AND(DB$149=3,DB14=1),6)+IF(AND(DB$149=3,DB14=2),4)+IF(AND(DB$149=3,DB14=3),2)+IF(AND(DB$149=2,DB14=1),4)+IF(AND(DB$149=2,DB14=2),2)+IF(AND(DB$149=1,DB14=1),2)</f>
        <v>0</v>
      </c>
      <c r="DE14" s="5">
        <f>IF(AND(DB$149&gt;4,DC14=1),12)+IF(AND(DB$149&gt;4,DC14=2),8)+IF(AND(DB$149&gt;4,DC14=3),6)+IF(AND(DB$149&gt;4,DC14=4),5)+IF(AND(DB$149&gt;4,DC14=5),4)+IF(AND(DB$149&gt;4,DC14=6),3)+IF(AND(DB$149&gt;4,DC14=7),2)+IF(AND(DB$149&gt;4,DC14&gt;7),1)+IF(AND(DB$149=4,DC14=1),8)+IF(AND(DB$149=4,DC14=2),6)+IF(AND(DB$149=4,DC14=3),4)+IF(AND(DB$149=4,DC14=4),2)+IF(AND(DB$149=3,DC14=1),6)+IF(AND(DB$149=3,DC14=2),4)+IF(AND(DB$149=3,DC14=3),2)+IF(AND(DB$149=2,DC14=1),4)+IF(AND(DB$149=2,DC14=2),2)+IF(AND(DB$149=1,DC14=1),2)</f>
        <v>0</v>
      </c>
      <c r="DF14" s="7" t="s">
        <v>20</v>
      </c>
      <c r="DG14" s="5">
        <f t="shared" si="12"/>
        <v>0</v>
      </c>
      <c r="DH14" s="15">
        <f t="shared" si="13"/>
        <v>51</v>
      </c>
      <c r="DI14" s="8"/>
      <c r="DJ14" s="8"/>
      <c r="DK14" s="7" t="s">
        <v>20</v>
      </c>
      <c r="DL14" s="8"/>
      <c r="DM14" s="10"/>
      <c r="DN14" s="29">
        <f t="shared" si="14"/>
        <v>22.824999999999999</v>
      </c>
      <c r="DO14" s="28">
        <v>23.164000000000001</v>
      </c>
      <c r="DP14" s="4">
        <v>2</v>
      </c>
      <c r="DQ14" s="122">
        <f>IF(AND(DR$149&gt;4,DP14=1),6)+IF(AND(DR$149&gt;4,DP14=2),4)+IF(AND(DR$149&gt;4,DP14=3),3)+IF(AND(DR$149&gt;4,DP14=4),2)+IF(AND(DR$149&gt;4,DP14=5),1)+IF(AND(DR$149&gt;4,DP14&gt;5),1)+IF(AND(DR$149=4,DP14=1),4)+IF(AND(DR$149=4,DP14=2),3)+IF(AND(DR$149=4,DP14=3),2)+IF(AND(DR$149=4,DP14=4),1)+IF(AND(DR$149=3,DP14=1),3)+IF(AND(DR$149=3,DP14=2),2)+IF(AND(DR$149=3,DP14=3),1)+IF(AND(DR$149=2,DP14=1),2)+IF(AND(DR$149=2,DP14=2),1)+IF(AND(DR$149=1,DP14=1),1)</f>
        <v>4</v>
      </c>
      <c r="DR14" s="4">
        <v>4</v>
      </c>
      <c r="DS14" s="4">
        <v>6</v>
      </c>
      <c r="DT14" s="110">
        <f>IF(AND(DR$149&gt;4,DR14=1),12)+IF(AND(DR$149&gt;4,DR14=2),8)+IF(AND(DR$149&gt;4,DR14=3),6)+IF(AND(DR$149&gt;4,DR14=4),5)+IF(AND(DR$149&gt;4,DR14=5),4)+IF(AND(DR$149&gt;4,DR14=6),3)+IF(AND(DR$149&gt;4,DR14=7),2)+IF(AND(DR$149&gt;4,DR14&gt;7),1)+IF(AND(DR$149=4,DR14=1),8)+IF(AND(DR$149=4,DR14=2),6)+IF(AND(DR$149=4,DR14=3),4)+IF(AND(DR$149=4,DR14=4),2)+IF(AND(DR$149=3,DR14=1),6)+IF(AND(DR$149=3,DR14=2),4)+IF(AND(DR$149=3,DR14=3),2)+IF(AND(DR$149=2,DR14=1),4)+IF(AND(DR$149=2,DR14=2),2)+IF(AND(DR$149=1,DR14=1),2)</f>
        <v>5</v>
      </c>
      <c r="DU14" s="110">
        <f>IF(AND(DR$149&gt;4,DS14=1),12)+IF(AND(DR$149&gt;4,DS14=2),8)+IF(AND(DR$149&gt;4,DS14=3),6)+IF(AND(DR$149&gt;4,DS14=4),5)+IF(AND(DR$149&gt;4,DS14=5),4)+IF(AND(DR$149&gt;4,DS14=6),3)+IF(AND(DR$149&gt;4,DS14=7),2)+IF(AND(DR$149&gt;4,DS14&gt;7),1)+IF(AND(DR$149=4,DS14=1),8)+IF(AND(DR$149=4,DS14=2),6)+IF(AND(DR$149=4,DS14=3),4)+IF(AND(DR$149=4,DS14=4),2)+IF(AND(DR$149=3,DS14=1),6)+IF(AND(DR$149=3,DS14=2),4)+IF(AND(DR$149=3,DS14=3),2)+IF(AND(DR$149=2,DS14=1),4)+IF(AND(DR$149=2,DS14=2),2)+IF(AND(DR$149=1,DS14=1),2)</f>
        <v>3</v>
      </c>
      <c r="DV14" s="7" t="s">
        <v>20</v>
      </c>
      <c r="DW14" s="5">
        <f t="shared" si="15"/>
        <v>13</v>
      </c>
      <c r="DX14" s="15">
        <f t="shared" si="16"/>
        <v>64</v>
      </c>
      <c r="DY14" s="8">
        <v>22.384</v>
      </c>
      <c r="DZ14" s="8">
        <v>34.033000000000001</v>
      </c>
      <c r="EA14" s="7" t="s">
        <v>20</v>
      </c>
      <c r="EB14" s="8"/>
      <c r="EC14" s="10">
        <v>1</v>
      </c>
      <c r="ED14" s="29">
        <f t="shared" si="17"/>
        <v>22.384</v>
      </c>
      <c r="EE14" s="28">
        <v>22.224</v>
      </c>
      <c r="EF14" s="4">
        <v>1</v>
      </c>
      <c r="EG14" s="122">
        <f>IF(AND(EH$149&gt;4,EF14=1),6)+IF(AND(EH$149&gt;4,EF14=2),4)+IF(AND(EH$149&gt;4,EF14=3),3)+IF(AND(EH$149&gt;4,EF14=4),2)+IF(AND(EH$149&gt;4,EF14=5),1)+IF(AND(EH$149&gt;4,EF14&gt;5),1)+IF(AND(EH$149=4,EF14=1),4)+IF(AND(EH$149=4,EF14=2),3)+IF(AND(EH$149=4,EF14=3),2)+IF(AND(EH$149=4,EF14=4),1)+IF(AND(EH$149=3,EF14=1),3)+IF(AND(EH$149=3,EF14=2),2)+IF(AND(EH$149=3,EF14=3),1)+IF(AND(EH$149=2,EF14=1),2)+IF(AND(EH$149=2,EF14=2),1)+IF(AND(EH$149=1,EF14=1),1)</f>
        <v>6</v>
      </c>
      <c r="EH14" s="4">
        <v>1</v>
      </c>
      <c r="EI14" s="4">
        <v>1</v>
      </c>
      <c r="EJ14" s="110">
        <f>IF(AND(EH$149&gt;4,EH14=1),12)+IF(AND(EH$149&gt;4,EH14=2),8)+IF(AND(EH$149&gt;4,EH14=3),6)+IF(AND(EH$149&gt;4,EH14=4),5)+IF(AND(EH$149&gt;4,EH14=5),4)+IF(AND(EH$149&gt;4,EH14=6),3)+IF(AND(EH$149&gt;4,EH14=7),2)+IF(AND(EH$149&gt;4,EH14&gt;7),1)+IF(AND(EH$149=4,EH14=1),8)+IF(AND(EH$149=4,EH14=2),6)+IF(AND(EH$149=4,EH14=3),4)+IF(AND(EH$149=4,EH14=4),2)+IF(AND(EH$149=3,EH14=1),6)+IF(AND(EH$149=3,EH14=2),4)+IF(AND(EH$149=3,EH14=3),2)+IF(AND(EH$149=2,EH14=1),4)+IF(AND(EH$149=2,EH14=2),2)+IF(AND(EH$149=1,EH14=1),2)</f>
        <v>12</v>
      </c>
      <c r="EK14" s="110">
        <f>IF(AND(EH$149&gt;4,EI14=1),12)+IF(AND(EH$149&gt;4,EI14=2),8)+IF(AND(EH$149&gt;4,EI14=3),6)+IF(AND(EH$149&gt;4,EI14=4),5)+IF(AND(EH$149&gt;4,EI14=5),4)+IF(AND(EH$149&gt;4,EI14=6),3)+IF(AND(EH$149&gt;4,EI14=7),2)+IF(AND(EH$149&gt;4,EI14&gt;7),1)+IF(AND(EH$149=4,EI14=1),8)+IF(AND(EH$149=4,EI14=2),6)+IF(AND(EH$149=4,EI14=3),4)+IF(AND(EH$149=4,EI14=4),2)+IF(AND(EH$149=3,EI14=1),6)+IF(AND(EH$149=3,EI14=2),4)+IF(AND(EH$149=3,EI14=3),2)+IF(AND(EH$149=2,EI14=1),4)+IF(AND(EH$149=2,EI14=2),2)+IF(AND(EH$149=1,EI14=1),2)</f>
        <v>12</v>
      </c>
      <c r="EL14" s="7" t="s">
        <v>20</v>
      </c>
      <c r="EM14" s="5">
        <f t="shared" si="18"/>
        <v>31</v>
      </c>
      <c r="EN14" s="15">
        <f t="shared" si="19"/>
        <v>95</v>
      </c>
      <c r="EO14" s="8">
        <v>23.074000000000002</v>
      </c>
      <c r="EP14" s="8">
        <v>23.324000000000002</v>
      </c>
      <c r="EQ14" s="7" t="s">
        <v>20</v>
      </c>
      <c r="ER14" s="8"/>
      <c r="ES14" s="10">
        <v>1</v>
      </c>
      <c r="ET14" s="29">
        <f t="shared" si="20"/>
        <v>22.224</v>
      </c>
      <c r="EU14" s="2">
        <v>95</v>
      </c>
      <c r="EV14" s="2"/>
      <c r="EW14" s="127"/>
      <c r="EX14" s="23"/>
      <c r="EY14" s="23"/>
      <c r="EZ14" s="36"/>
      <c r="FA14" s="36"/>
      <c r="FB14" s="118"/>
      <c r="FC14" s="36"/>
      <c r="FD14" s="36"/>
      <c r="FE14" s="36"/>
      <c r="FF14" s="36"/>
      <c r="FG14" s="36"/>
      <c r="FH14" s="36"/>
      <c r="FI14" s="36"/>
      <c r="FJ14" s="36"/>
      <c r="FK14" s="36"/>
      <c r="FL14" s="36"/>
    </row>
    <row r="15" spans="1:168" x14ac:dyDescent="0.3">
      <c r="A15" s="20">
        <v>1</v>
      </c>
      <c r="B15" s="1" t="s">
        <v>60</v>
      </c>
      <c r="C15" s="2">
        <v>17536</v>
      </c>
      <c r="D15" s="9">
        <v>35</v>
      </c>
      <c r="E15" s="9" t="s">
        <v>40</v>
      </c>
      <c r="F15" s="14">
        <v>60</v>
      </c>
      <c r="G15" s="28">
        <v>27.963999999999999</v>
      </c>
      <c r="H15" s="11"/>
      <c r="I15" s="121"/>
      <c r="J15" s="8"/>
      <c r="K15" s="8"/>
      <c r="L15" s="8"/>
      <c r="M15" s="8"/>
      <c r="N15" s="8" t="s">
        <v>55</v>
      </c>
      <c r="O15" s="8"/>
      <c r="P15" s="15">
        <f t="shared" ref="P15:P21" si="24">O15+0</f>
        <v>0</v>
      </c>
      <c r="Q15" s="8">
        <v>28.408999999999999</v>
      </c>
      <c r="R15" s="8">
        <v>27.652000000000001</v>
      </c>
      <c r="S15" s="8" t="s">
        <v>27</v>
      </c>
      <c r="T15" s="12" t="s">
        <v>57</v>
      </c>
      <c r="U15" s="10"/>
      <c r="V15" s="29">
        <f t="shared" ref="V15:V21" si="25">MIN(F15,G15,Q15,R15)</f>
        <v>27.652000000000001</v>
      </c>
      <c r="W15" s="28"/>
      <c r="X15" s="11"/>
      <c r="Y15" s="5">
        <f>IF(AND(Z$152&gt;4,X15=1),6)+IF(AND(Z$152&gt;4,X15=2),4)+IF(AND(Z$152&gt;4,X15=3),3)+IF(AND(Z$152&gt;4,X15=4),2)+IF(AND(Z$152&gt;4,X15=5),1)+IF(AND(Z$152&gt;4,X15&gt;5),1)+IF(AND(Z$152=4,X15=1),4)+IF(AND(Z$152=4,X15=2),3)+IF(AND(Z$152=4,X15=3),2)+IF(AND(Z$152=4,X15=4),1)+IF(AND(Z$152=3,X15=1),3)+IF(AND(Z$152=3,X15=2),2)+IF(AND(Z$152=3,X15=3),1)+IF(AND(Z$152=2,X15=1),2)+IF(AND(Z$152=2,X15=2),1)+IF(AND(Z$152=1,X15=1),1)</f>
        <v>0</v>
      </c>
      <c r="Z15" s="8">
        <v>1</v>
      </c>
      <c r="AA15" s="8">
        <v>3</v>
      </c>
      <c r="AB15" s="110">
        <f>IF(AND(Z$152&gt;4,Z15=1),12)+IF(AND(Z$152&gt;4,Z15=2),8)+IF(AND(Z$152&gt;4,Z15=3),6)+IF(AND(Z$152&gt;4,Z15=4),5)+IF(AND(Z$152&gt;4,Z15=5),4)+IF(AND(Z$152&gt;4,Z15=6),3)+IF(AND(Z$152&gt;4,Z15=7),2)+IF(AND(Z$152&gt;4,Z15&gt;7),1)+IF(AND(Z$152=4,Z15=1),8)+IF(AND(Z$152=4,Z15=2),6)+IF(AND(Z$152=4,Z15=3),4)+IF(AND(Z$152=4,Z15=4),2)+IF(AND(Z$152=3,Z15=1),6)+IF(AND(Z$152=3,Z15=2),4)+IF(AND(Z$152=3,Z15=3),2)+IF(AND(Z$152=2,Z15=1),4)+IF(AND(Z$152=2,Z15=2),2)+IF(AND(Z$152=1,Z15=1),2)</f>
        <v>12</v>
      </c>
      <c r="AC15" s="110">
        <f>IF(AND(Z$152&gt;4,AA15=1),12)+IF(AND(Z$152&gt;4,AA15=2),8)+IF(AND(Z$152&gt;4,AA15=3),6)+IF(AND(Z$152&gt;4,AA15=4),5)+IF(AND(Z$152&gt;4,AA15=5),4)+IF(AND(Z$152&gt;4,AA15=6),3)+IF(AND(Z$152&gt;4,AA15=7),2)+IF(AND(Z$152&gt;4,AA15&gt;7),1)+IF(AND(Z$152=4,AA15=1),8)+IF(AND(Z$152=4,AA15=2),6)+IF(AND(Z$152=4,AA15=3),4)+IF(AND(Z$152=4,AA15=4),2)+IF(AND(Z$152=3,AA15=1),6)+IF(AND(Z$152=3,AA15=2),4)+IF(AND(Z$152=3,AA15=3),2)+IF(AND(Z$152=2,AA15=1),4)+IF(AND(Z$152=2,AA15=2),2)+IF(AND(Z$152=1,AA15=1),2)</f>
        <v>6</v>
      </c>
      <c r="AD15" s="8" t="s">
        <v>55</v>
      </c>
      <c r="AE15" s="5">
        <f t="shared" si="21"/>
        <v>18</v>
      </c>
      <c r="AF15" s="15">
        <f t="shared" si="0"/>
        <v>18</v>
      </c>
      <c r="AG15" s="8">
        <v>28.163</v>
      </c>
      <c r="AH15" s="8">
        <v>27.811</v>
      </c>
      <c r="AI15" s="8" t="s">
        <v>27</v>
      </c>
      <c r="AJ15" s="10"/>
      <c r="AK15" s="10"/>
      <c r="AL15" s="29">
        <f t="shared" si="1"/>
        <v>27.652000000000001</v>
      </c>
      <c r="AM15" s="28">
        <v>27.440999999999999</v>
      </c>
      <c r="AN15" s="4">
        <v>1</v>
      </c>
      <c r="AO15" s="122">
        <f>IF(AND(AP$152&gt;4,AN15=1),6)+IF(AND(AP$152&gt;4,AN15=2),4)+IF(AND(AP$152&gt;4,AN15=3),3)+IF(AND(AP$152&gt;4,AN15=4),2)+IF(AND(AP$152&gt;4,AN15=5),1)+IF(AND(AP$152&gt;4,AN15&gt;5),1)+IF(AND(AP$152=4,AN15=1),4)+IF(AND(AP$152=4,AN15=2),3)+IF(AND(AP$152=4,AN15=3),2)+IF(AND(AP$152=4,AN15=4),1)+IF(AND(AP$152=3,AN15=1),3)+IF(AND(AP$152=3,AN15=2),2)+IF(AND(AP$152=3,AN15=3),1)+IF(AND(AP$152=2,AN15=1),2)+IF(AND(AP$152=2,AN15=2),1)+IF(AND(AP$152=1,AN15=1),1)</f>
        <v>6</v>
      </c>
      <c r="AP15" s="6"/>
      <c r="AQ15" s="6"/>
      <c r="AR15" s="5">
        <f>IF(AND(AP$152&gt;4,AP15=1),12)+IF(AND(AP$152&gt;4,AP15=2),8)+IF(AND(AP$152&gt;4,AP15=3),6)+IF(AND(AP$152&gt;4,AP15=4),5)+IF(AND(AP$152&gt;4,AP15=5),4)+IF(AND(AP$152&gt;4,AP15=6),3)+IF(AND(AP$152&gt;4,AP15=7),2)+IF(AND(AP$152&gt;4,AP15&gt;7),1)+IF(AND(AP$152=4,AP15=1),8)+IF(AND(AP$152=4,AP15=2),6)+IF(AND(AP$152=4,AP15=3),4)+IF(AND(AP$152=4,AP15=4),2)+IF(AND(AP$152=3,AP15=1),6)+IF(AND(AP$152=3,AP15=2),4)+IF(AND(AP$152=3,AP15=3),2)+IF(AND(AP$152=2,AP15=1),4)+IF(AND(AP$152=2,AP15=2),2)+IF(AND(AP$152=1,AP15=1),2)</f>
        <v>0</v>
      </c>
      <c r="AS15" s="5">
        <f>IF(AND(AP$152&gt;4,AQ15=1),12)+IF(AND(AP$152&gt;4,AQ15=2),8)+IF(AND(AP$152&gt;4,AQ15=3),6)+IF(AND(AP$152&gt;4,AQ15=4),5)+IF(AND(AP$152&gt;4,AQ15=5),4)+IF(AND(AP$152&gt;4,AQ15=6),3)+IF(AND(AP$152&gt;4,AQ15=7),2)+IF(AND(AP$152&gt;4,AQ15&gt;7),1)+IF(AND(AP$152=4,AQ15=1),8)+IF(AND(AP$152=4,AQ15=2),6)+IF(AND(AP$152=4,AQ15=3),4)+IF(AND(AP$152=4,AQ15=4),2)+IF(AND(AP$152=3,AQ15=1),6)+IF(AND(AP$152=3,AQ15=2),4)+IF(AND(AP$152=3,AQ15=3),2)+IF(AND(AP$152=2,AQ15=1),4)+IF(AND(AP$152=2,AQ15=2),2)+IF(AND(AP$152=1,AQ15=1),2)</f>
        <v>0</v>
      </c>
      <c r="AT15" s="7" t="s">
        <v>27</v>
      </c>
      <c r="AU15" s="5">
        <f t="shared" si="22"/>
        <v>7</v>
      </c>
      <c r="AV15" s="15">
        <f t="shared" si="2"/>
        <v>25</v>
      </c>
      <c r="AW15" s="8">
        <v>27.677</v>
      </c>
      <c r="AX15" s="8"/>
      <c r="AY15" s="8" t="s">
        <v>27</v>
      </c>
      <c r="AZ15" s="12" t="s">
        <v>28</v>
      </c>
      <c r="BA15" s="10">
        <v>1</v>
      </c>
      <c r="BB15" s="29">
        <f t="shared" si="3"/>
        <v>27.440999999999999</v>
      </c>
      <c r="BC15" s="28">
        <v>29.088000000000001</v>
      </c>
      <c r="BD15" s="4">
        <v>3</v>
      </c>
      <c r="BE15" s="122">
        <f>IF(AND(BF$152&gt;4,BD15=1),6)+IF(AND(BF$152&gt;4,BD15=2),4)+IF(AND(BF$152&gt;4,BD15=3),3)+IF(AND(BF$152&gt;4,BD15=4),2)+IF(AND(BF$152&gt;4,BD15=5),1)+IF(AND(BF$152&gt;4,BD15&gt;5),1)+IF(AND(BF$152=4,BD15=1),4)+IF(AND(BF$152=4,BD15=2),3)+IF(AND(BF$152=4,BD15=3),2)+IF(AND(BF$152=4,BD15=4),1)+IF(AND(BF$152=3,BD15=1),3)+IF(AND(BF$152=3,BD15=2),2)+IF(AND(BF$152=3,BD15=3),1)+IF(AND(BF$152=2,BD15=1),2)+IF(AND(BF$152=2,BD15=2),1)+IF(AND(BF$152=1,BD15=1),1)</f>
        <v>3</v>
      </c>
      <c r="BF15" s="6">
        <v>2</v>
      </c>
      <c r="BG15" s="6">
        <v>1</v>
      </c>
      <c r="BH15" s="110">
        <f>IF(AND(BF$152&gt;4,BF15=1),12)+IF(AND(BF$152&gt;4,BF15=2),8)+IF(AND(BF$152&gt;4,BF15=3),6)+IF(AND(BF$152&gt;4,BF15=4),5)+IF(AND(BF$152&gt;4,BF15=5),4)+IF(AND(BF$152&gt;4,BF15=6),3)+IF(AND(BF$152&gt;4,BF15=7),2)+IF(AND(BF$152&gt;4,BF15&gt;7),1)+IF(AND(BF$152=4,BF15=1),8)+IF(AND(BF$152=4,BF15=2),6)+IF(AND(BF$152=4,BF15=3),4)+IF(AND(BF$152=4,BF15=4),2)+IF(AND(BF$152=3,BF15=1),6)+IF(AND(BF$152=3,BF15=2),4)+IF(AND(BF$152=3,BF15=3),2)+IF(AND(BF$152=2,BF15=1),4)+IF(AND(BF$152=2,BF15=2),2)+IF(AND(BF$152=1,BF15=1),2)</f>
        <v>8</v>
      </c>
      <c r="BI15" s="110">
        <f>IF(AND(BF$152&gt;4,BG15=1),12)+IF(AND(BF$152&gt;4,BG15=2),8)+IF(AND(BF$152&gt;4,BG15=3),6)+IF(AND(BF$152&gt;4,BG15=4),5)+IF(AND(BF$152&gt;4,BG15=5),4)+IF(AND(BF$152&gt;4,BG15=6),3)+IF(AND(BF$152&gt;4,BG15=7),2)+IF(AND(BF$152&gt;4,BG15&gt;7),1)+IF(AND(BF$152=4,BG15=1),8)+IF(AND(BF$152=4,BG15=2),6)+IF(AND(BF$152=4,BG15=3),4)+IF(AND(BF$152=4,BG15=4),2)+IF(AND(BF$152=3,BG15=1),6)+IF(AND(BF$152=3,BG15=2),4)+IF(AND(BF$152=3,BG15=3),2)+IF(AND(BF$152=2,BG15=1),4)+IF(AND(BF$152=2,BG15=2),2)+IF(AND(BF$152=1,BG15=1),2)</f>
        <v>12</v>
      </c>
      <c r="BJ15" s="7" t="s">
        <v>27</v>
      </c>
      <c r="BK15" s="5">
        <f t="shared" si="23"/>
        <v>23</v>
      </c>
      <c r="BL15" s="15">
        <f t="shared" si="4"/>
        <v>48</v>
      </c>
      <c r="BM15" s="28">
        <v>28.32</v>
      </c>
      <c r="BN15" s="8">
        <v>27.747</v>
      </c>
      <c r="BO15" s="8" t="s">
        <v>27</v>
      </c>
      <c r="BP15" s="8" t="s">
        <v>28</v>
      </c>
      <c r="BQ15" s="10"/>
      <c r="BR15" s="29">
        <f t="shared" si="5"/>
        <v>27.440999999999999</v>
      </c>
      <c r="BS15" s="28">
        <v>27.84</v>
      </c>
      <c r="BT15" s="4">
        <v>2</v>
      </c>
      <c r="BU15" s="122">
        <f>IF(AND(BV$152&gt;4,BT15=1),6)+IF(AND(BV$152&gt;4,BT15=2),4)+IF(AND(BV$152&gt;4,BT15=3),3)+IF(AND(BV$152&gt;4,BT15=4),2)+IF(AND(BV$152&gt;4,BT15=5),1)+IF(AND(BV$152&gt;4,BT15&gt;5),1)+IF(AND(BV$152=4,BT15=1),4)+IF(AND(BV$152=4,BT15=2),3)+IF(AND(BV$152=4,BT15=3),2)+IF(AND(BV$152=4,BT15=4),1)+IF(AND(BV$152=3,BT15=1),3)+IF(AND(BV$152=3,BT15=2),2)+IF(AND(BV$152=3,BT15=3),1)+IF(AND(BV$152=2,BT15=1),2)+IF(AND(BV$152=2,BT15=2),1)+IF(AND(BV$152=1,BT15=1),1)</f>
        <v>4</v>
      </c>
      <c r="BV15" s="6">
        <v>4</v>
      </c>
      <c r="BW15" s="6">
        <v>8</v>
      </c>
      <c r="BX15" s="110">
        <f>IF(AND(BV$152&gt;4,BV15=1),12)+IF(AND(BV$152&gt;4,BV15=2),8)+IF(AND(BV$152&gt;4,BV15=3),6)+IF(AND(BV$152&gt;4,BV15=4),5)+IF(AND(BV$152&gt;4,BV15=5),4)+IF(AND(BV$152&gt;4,BV15=6),3)+IF(AND(BV$152&gt;4,BV15=7),2)+IF(AND(BV$152&gt;4,BV15&gt;7),1)+IF(AND(BV$152=4,BV15=1),8)+IF(AND(BV$152=4,BV15=2),6)+IF(AND(BV$152=4,BV15=3),4)+IF(AND(BV$152=4,BV15=4),2)+IF(AND(BV$152=3,BV15=1),6)+IF(AND(BV$152=3,BV15=2),4)+IF(AND(BV$152=3,BV15=3),2)+IF(AND(BV$152=2,BV15=1),4)+IF(AND(BV$152=2,BV15=2),2)+IF(AND(BV$152=1,BV15=1),2)</f>
        <v>5</v>
      </c>
      <c r="BY15" s="110">
        <f>IF(AND(BV$152&gt;4,BW15=1),12)+IF(AND(BV$152&gt;4,BW15=2),8)+IF(AND(BV$152&gt;4,BW15=3),6)+IF(AND(BV$152&gt;4,BW15=4),5)+IF(AND(BV$152&gt;4,BW15=5),4)+IF(AND(BV$152&gt;4,BW15=6),3)+IF(AND(BV$152&gt;4,BW15=7),2)+IF(AND(BV$152&gt;4,BW15&gt;7),1)+IF(AND(BV$152=4,BW15=1),8)+IF(AND(BV$152=4,BW15=2),6)+IF(AND(BV$152=4,BW15=3),4)+IF(AND(BV$152=4,BW15=4),2)+IF(AND(BV$152=3,BW15=1),6)+IF(AND(BV$152=3,BW15=2),4)+IF(AND(BV$152=3,BW15=3),2)+IF(AND(BV$152=2,BW15=1),4)+IF(AND(BV$152=2,BW15=2),2)+IF(AND(BV$152=1,BW15=1),2)</f>
        <v>1</v>
      </c>
      <c r="BZ15" s="7" t="s">
        <v>27</v>
      </c>
      <c r="CA15" s="5">
        <f t="shared" si="6"/>
        <v>10</v>
      </c>
      <c r="CB15" s="15">
        <f t="shared" si="7"/>
        <v>58</v>
      </c>
      <c r="CC15" s="28">
        <v>29.428000000000001</v>
      </c>
      <c r="CD15" s="8">
        <v>27.689</v>
      </c>
      <c r="CE15" s="8" t="s">
        <v>27</v>
      </c>
      <c r="CF15" s="8" t="s">
        <v>28</v>
      </c>
      <c r="CG15" s="10"/>
      <c r="CH15" s="29">
        <f t="shared" si="8"/>
        <v>27.440999999999999</v>
      </c>
      <c r="CI15" s="28"/>
      <c r="CJ15" s="4"/>
      <c r="CK15" s="5">
        <f>IF(AND(CL$152&gt;4,CJ15=1),6)+IF(AND(CL$152&gt;4,CJ15=2),4)+IF(AND(CL$152&gt;4,CJ15=3),3)+IF(AND(CL$152&gt;4,CJ15=4),2)+IF(AND(CL$152&gt;4,CJ15=5),1)+IF(AND(CL$152&gt;4,CJ15&gt;5),1)+IF(AND(CL$152=4,CJ15=1),4)+IF(AND(CL$152=4,CJ15=2),3)+IF(AND(CL$152=4,CJ15=3),2)+IF(AND(CL$152=4,CJ15=4),1)+IF(AND(CL$152=3,CJ15=1),3)+IF(AND(CL$152=3,CJ15=2),2)+IF(AND(CL$152=3,CJ15=3),1)+IF(AND(CL$152=2,CJ15=1),2)+IF(AND(CL$152=2,CJ15=2),1)+IF(AND(CL$152=1,CJ15=1),1)</f>
        <v>0</v>
      </c>
      <c r="CL15" s="6">
        <v>1</v>
      </c>
      <c r="CM15" s="6"/>
      <c r="CN15" s="110">
        <f>IF(AND(CL$152&gt;4,CL15=1),12)+IF(AND(CL$152&gt;4,CL15=2),8)+IF(AND(CL$152&gt;4,CL15=3),6)+IF(AND(CL$152&gt;4,CL15=4),5)+IF(AND(CL$152&gt;4,CL15=5),4)+IF(AND(CL$152&gt;4,CL15=6),3)+IF(AND(CL$152&gt;4,CL15=7),2)+IF(AND(CL$152&gt;4,CL15&gt;7),1)+IF(AND(CL$152=4,CL15=1),8)+IF(AND(CL$152=4,CL15=2),6)+IF(AND(CL$152=4,CL15=3),4)+IF(AND(CL$152=4,CL15=4),2)+IF(AND(CL$152=3,CL15=1),6)+IF(AND(CL$152=3,CL15=2),4)+IF(AND(CL$152=3,CL15=3),2)+IF(AND(CL$152=2,CL15=1),4)+IF(AND(CL$152=2,CL15=2),2)+IF(AND(CL$152=1,CL15=1),2)</f>
        <v>12</v>
      </c>
      <c r="CO15" s="5">
        <f>IF(AND(CL$152&gt;4,CM15=1),12)+IF(AND(CL$152&gt;4,CM15=2),8)+IF(AND(CL$152&gt;4,CM15=3),6)+IF(AND(CL$152&gt;4,CM15=4),5)+IF(AND(CL$152&gt;4,CM15=5),4)+IF(AND(CL$152&gt;4,CM15=6),3)+IF(AND(CL$152&gt;4,CM15=7),2)+IF(AND(CL$152&gt;4,CM15&gt;7),1)+IF(AND(CL$152=4,CM15=1),8)+IF(AND(CL$152=4,CM15=2),6)+IF(AND(CL$152=4,CM15=3),4)+IF(AND(CL$152=4,CM15=4),2)+IF(AND(CL$152=3,CM15=1),6)+IF(AND(CL$152=3,CM15=2),4)+IF(AND(CL$152=3,CM15=3),2)+IF(AND(CL$152=2,CM15=1),4)+IF(AND(CL$152=2,CM15=2),2)+IF(AND(CL$152=1,CM15=1),2)</f>
        <v>0</v>
      </c>
      <c r="CP15" s="7" t="s">
        <v>27</v>
      </c>
      <c r="CQ15" s="5">
        <f t="shared" si="9"/>
        <v>13</v>
      </c>
      <c r="CR15" s="15">
        <f t="shared" si="10"/>
        <v>71</v>
      </c>
      <c r="CS15" s="28">
        <v>26.741</v>
      </c>
      <c r="CT15" s="8"/>
      <c r="CU15" s="8" t="s">
        <v>22</v>
      </c>
      <c r="CV15" s="12" t="s">
        <v>201</v>
      </c>
      <c r="CW15" s="10">
        <v>1</v>
      </c>
      <c r="CX15" s="29">
        <f t="shared" si="11"/>
        <v>26.741</v>
      </c>
      <c r="CY15" s="28"/>
      <c r="CZ15" s="4"/>
      <c r="DA15" s="5">
        <f>IF(AND(DB$151&gt;4,CZ15=1),6)+IF(AND(DB$151&gt;4,CZ15=2),4)+IF(AND(DB$151&gt;4,CZ15=3),3)+IF(AND(DB$151&gt;4,CZ15=4),2)+IF(AND(DB$151&gt;4,CZ15=5),1)+IF(AND(DB$151&gt;4,CZ15&gt;5),1)+IF(AND(DB$151=4,CZ15=1),4)+IF(AND(DB$151=4,CZ15=2),3)+IF(AND(DB$151=4,CZ15=3),2)+IF(AND(DB$151=4,CZ15=4),1)+IF(AND(DB$151=3,CZ15=1),3)+IF(AND(DB$151=3,CZ15=2),2)+IF(AND(DB$151=3,CZ15=3),1)+IF(AND(DB$151=2,CZ15=1),2)+IF(AND(DB$151=2,CZ15=2),1)+IF(AND(DB$151=1,CZ15=1),1)</f>
        <v>0</v>
      </c>
      <c r="DB15" s="6"/>
      <c r="DC15" s="6"/>
      <c r="DD15" s="11">
        <f>IF(AND(DB$151&gt;4,DB15=1),12)+IF(AND(DB$151&gt;4,DB15=2),8)+IF(AND(DB$151&gt;4,DB15=3),6)+IF(AND(DB$151&gt;4,DB15=4),5)+IF(AND(DB$151&gt;4,DB15=5),4)+IF(AND(DB$151&gt;4,DB15=6),3)+IF(AND(DB$151&gt;4,DB15=7),2)+IF(AND(DB$151&gt;4,DB15&gt;7),1)+IF(AND(DB$151=4,DB15=1),8)+IF(AND(DB$151=4,DB15=2),6)+IF(AND(DB$151=4,DB15=3),4)+IF(AND(DB$151=4,DB15=4),2)+IF(AND(DB$151=3,DB15=1),6)+IF(AND(DB$151=3,DB15=2),4)+IF(AND(DB$151=3,DB15=3),2)+IF(AND(DB$151=2,DB15=1),4)+IF(AND(DB$151=2,DB15=2),2)+IF(AND(DB$151=1,DB15=1),2)</f>
        <v>0</v>
      </c>
      <c r="DE15" s="11">
        <f>IF(AND(DB$151&gt;4,DC15=1),12)+IF(AND(DB$151&gt;4,DC15=2),8)+IF(AND(DB$151&gt;4,DC15=3),6)+IF(AND(DB$151&gt;4,DC15=4),5)+IF(AND(DB$151&gt;4,DC15=5),4)+IF(AND(DB$151&gt;4,DC15=6),3)+IF(AND(DB$151&gt;4,DC15=7),2)+IF(AND(DB$151&gt;4,DC15&gt;7),1)+IF(AND(DB$151=4,DC15=1),8)+IF(AND(DB$151=4,DC15=2),6)+IF(AND(DB$151=4,DC15=3),4)+IF(AND(DB$151=4,DC15=4),2)+IF(AND(DB$151=3,DC15=1),6)+IF(AND(DB$151=3,DC15=2),4)+IF(AND(DB$151=3,DC15=3),2)+IF(AND(DB$151=2,DC15=1),4)+IF(AND(DB$151=2,DC15=2),2)+IF(AND(DB$151=1,DC15=1),2)</f>
        <v>0</v>
      </c>
      <c r="DF15" s="7" t="s">
        <v>22</v>
      </c>
      <c r="DG15" s="5">
        <f t="shared" si="12"/>
        <v>0</v>
      </c>
      <c r="DH15" s="15">
        <f t="shared" si="13"/>
        <v>71</v>
      </c>
      <c r="DI15" s="28"/>
      <c r="DJ15" s="8"/>
      <c r="DK15" s="8" t="s">
        <v>22</v>
      </c>
      <c r="DL15" s="8"/>
      <c r="DM15" s="10"/>
      <c r="DN15" s="29">
        <f t="shared" si="14"/>
        <v>26.741</v>
      </c>
      <c r="DO15" s="28">
        <v>27.587</v>
      </c>
      <c r="DP15" s="4">
        <v>1</v>
      </c>
      <c r="DQ15" s="122">
        <f>IF(AND(DR$151&gt;4,DP15=1),6)+IF(AND(DR$151&gt;4,DP15=2),4)+IF(AND(DR$151&gt;4,DP15=3),3)+IF(AND(DR$151&gt;4,DP15=4),2)+IF(AND(DR$151&gt;4,DP15=5),1)+IF(AND(DR$151&gt;4,DP15&gt;5),1)+IF(AND(DR$151=4,DP15=1),4)+IF(AND(DR$151=4,DP15=2),3)+IF(AND(DR$151=4,DP15=3),2)+IF(AND(DR$151=4,DP15=4),1)+IF(AND(DR$151=3,DP15=1),3)+IF(AND(DR$151=3,DP15=2),2)+IF(AND(DR$151=3,DP15=3),1)+IF(AND(DR$151=2,DP15=1),2)+IF(AND(DR$151=2,DP15=2),1)+IF(AND(DR$151=1,DP15=1),1)</f>
        <v>4</v>
      </c>
      <c r="DR15" s="6">
        <v>1</v>
      </c>
      <c r="DS15" s="6">
        <v>1</v>
      </c>
      <c r="DT15" s="110">
        <f>IF(AND(DR$151&gt;4,DR15=1),12)+IF(AND(DR$151&gt;4,DR15=2),8)+IF(AND(DR$151&gt;4,DR15=3),6)+IF(AND(DR$151&gt;4,DR15=4),5)+IF(AND(DR$151&gt;4,DR15=5),4)+IF(AND(DR$151&gt;4,DR15=6),3)+IF(AND(DR$151&gt;4,DR15=7),2)+IF(AND(DR$151&gt;4,DR15&gt;7),1)+IF(AND(DR$151=4,DR15=1),8)+IF(AND(DR$151=4,DR15=2),6)+IF(AND(DR$151=4,DR15=3),4)+IF(AND(DR$151=4,DR15=4),2)+IF(AND(DR$151=3,DR15=1),6)+IF(AND(DR$151=3,DR15=2),4)+IF(AND(DR$151=3,DR15=3),2)+IF(AND(DR$151=2,DR15=1),4)+IF(AND(DR$151=2,DR15=2),2)+IF(AND(DR$151=1,DR15=1),2)</f>
        <v>8</v>
      </c>
      <c r="DU15" s="110">
        <f>IF(AND(DR$151&gt;4,DS15=1),12)+IF(AND(DR$151&gt;4,DS15=2),8)+IF(AND(DR$151&gt;4,DS15=3),6)+IF(AND(DR$151&gt;4,DS15=4),5)+IF(AND(DR$151&gt;4,DS15=5),4)+IF(AND(DR$151&gt;4,DS15=6),3)+IF(AND(DR$151&gt;4,DS15=7),2)+IF(AND(DR$151&gt;4,DS15&gt;7),1)+IF(AND(DR$151=4,DS15=1),8)+IF(AND(DR$151=4,DS15=2),6)+IF(AND(DR$151=4,DS15=3),4)+IF(AND(DR$151=4,DS15=4),2)+IF(AND(DR$151=3,DS15=1),6)+IF(AND(DR$151=3,DS15=2),4)+IF(AND(DR$151=3,DS15=3),2)+IF(AND(DR$151=2,DS15=1),4)+IF(AND(DR$151=2,DS15=2),2)+IF(AND(DR$151=1,DS15=1),2)</f>
        <v>8</v>
      </c>
      <c r="DV15" s="7" t="s">
        <v>22</v>
      </c>
      <c r="DW15" s="5">
        <f t="shared" si="15"/>
        <v>20</v>
      </c>
      <c r="DX15" s="15">
        <f t="shared" si="16"/>
        <v>91</v>
      </c>
      <c r="DY15" s="28">
        <v>27.251000000000001</v>
      </c>
      <c r="DZ15" s="8">
        <v>36.500999999999998</v>
      </c>
      <c r="EA15" s="8" t="s">
        <v>22</v>
      </c>
      <c r="EB15" s="8"/>
      <c r="EC15" s="10"/>
      <c r="ED15" s="29">
        <f t="shared" si="17"/>
        <v>26.741</v>
      </c>
      <c r="EE15" s="28"/>
      <c r="EF15" s="4"/>
      <c r="EG15" s="122">
        <f>IF(AND(EH$151&gt;4,EF15=1),6)+IF(AND(EH$151&gt;4,EF15=2),4)+IF(AND(EH$151&gt;4,EF15=3),3)+IF(AND(EH$151&gt;4,EF15=4),2)+IF(AND(EH$151&gt;4,EF15=5),1)+IF(AND(EH$151&gt;4,EF15&gt;5),1)+IF(AND(EH$151=4,EF15=1),4)+IF(AND(EH$151=4,EF15=2),3)+IF(AND(EH$151=4,EF15=3),2)+IF(AND(EH$151=4,EF15=4),1)+IF(AND(EH$151=3,EF15=1),3)+IF(AND(EH$151=3,EF15=2),2)+IF(AND(EH$151=3,EF15=3),1)+IF(AND(EH$151=2,EF15=1),2)+IF(AND(EH$151=2,EF15=2),1)+IF(AND(EH$151=1,EF15=1),1)</f>
        <v>0</v>
      </c>
      <c r="EH15" s="6"/>
      <c r="EI15" s="6"/>
      <c r="EJ15" s="11">
        <f>IF(AND(EH$151&gt;4,EH15=1),12)+IF(AND(EH$151&gt;4,EH15=2),8)+IF(AND(EH$151&gt;4,EH15=3),6)+IF(AND(EH$151&gt;4,EH15=4),5)+IF(AND(EH$151&gt;4,EH15=5),4)+IF(AND(EH$151&gt;4,EH15=6),3)+IF(AND(EH$151&gt;4,EH15=7),2)+IF(AND(EH$151&gt;4,EH15&gt;7),1)+IF(AND(EH$151=4,EH15=1),8)+IF(AND(EH$151=4,EH15=2),6)+IF(AND(EH$151=4,EH15=3),4)+IF(AND(EH$151=4,EH15=4),2)+IF(AND(EH$151=3,EH15=1),6)+IF(AND(EH$151=3,EH15=2),4)+IF(AND(EH$151=3,EH15=3),2)+IF(AND(EH$151=2,EH15=1),4)+IF(AND(EH$151=2,EH15=2),2)+IF(AND(EH$151=1,EH15=1),2)</f>
        <v>0</v>
      </c>
      <c r="EK15" s="11">
        <f>IF(AND(EH$151&gt;4,EI15=1),12)+IF(AND(EH$151&gt;4,EI15=2),8)+IF(AND(EH$151&gt;4,EI15=3),6)+IF(AND(EH$151&gt;4,EI15=4),5)+IF(AND(EH$151&gt;4,EI15=5),4)+IF(AND(EH$151&gt;4,EI15=6),3)+IF(AND(EH$151&gt;4,EI15=7),2)+IF(AND(EH$151&gt;4,EI15&gt;7),1)+IF(AND(EH$151=4,EI15=1),8)+IF(AND(EH$151=4,EI15=2),6)+IF(AND(EH$151=4,EI15=3),4)+IF(AND(EH$151=4,EI15=4),2)+IF(AND(EH$151=3,EI15=1),6)+IF(AND(EH$151=3,EI15=2),4)+IF(AND(EH$151=3,EI15=3),2)+IF(AND(EH$151=2,EI15=1),4)+IF(AND(EH$151=2,EI15=2),2)+IF(AND(EH$151=1,EI15=1),2)</f>
        <v>0</v>
      </c>
      <c r="EL15" s="7" t="s">
        <v>22</v>
      </c>
      <c r="EM15" s="5">
        <f t="shared" si="18"/>
        <v>0</v>
      </c>
      <c r="EN15" s="15">
        <f t="shared" si="19"/>
        <v>91</v>
      </c>
      <c r="EO15" s="28"/>
      <c r="EP15" s="8"/>
      <c r="EQ15" s="8" t="s">
        <v>22</v>
      </c>
      <c r="ER15" s="8"/>
      <c r="ES15" s="10"/>
      <c r="ET15" s="29">
        <f t="shared" si="20"/>
        <v>26.741</v>
      </c>
      <c r="EU15" s="2">
        <v>91</v>
      </c>
      <c r="EV15" s="2"/>
      <c r="EW15" s="127"/>
      <c r="EX15" s="23"/>
      <c r="EY15" s="23"/>
      <c r="EZ15" s="36"/>
      <c r="FA15" s="36"/>
      <c r="FB15" s="118"/>
      <c r="FC15" s="36"/>
      <c r="FD15" s="36"/>
      <c r="FE15" s="36"/>
      <c r="FF15" s="115"/>
      <c r="FG15" s="36"/>
      <c r="FH15" s="115"/>
      <c r="FI15" s="36"/>
      <c r="FJ15" s="36"/>
      <c r="FK15" s="36"/>
      <c r="FL15" s="36"/>
    </row>
    <row r="16" spans="1:168" x14ac:dyDescent="0.3">
      <c r="A16" s="20">
        <v>4</v>
      </c>
      <c r="B16" s="1" t="s">
        <v>84</v>
      </c>
      <c r="C16" s="2">
        <v>19899</v>
      </c>
      <c r="D16" s="9">
        <v>66</v>
      </c>
      <c r="E16" s="9" t="s">
        <v>31</v>
      </c>
      <c r="F16" s="14">
        <v>24.053000000000001</v>
      </c>
      <c r="G16" s="14"/>
      <c r="H16" s="4"/>
      <c r="I16" s="122">
        <f>IF(AND(J$150&gt;4,H16=1),6)+IF(AND(J$150&gt;4,H16=2),4)+IF(AND(J$150&gt;4,H16=3),3)+IF(AND(J$150&gt;4,H16=4),2)+IF(AND(J$150&gt;4,H16=5),1)+IF(AND(J$150&gt;4,H16&gt;5),1)+IF(AND(J$150=4,H16=1),4)+IF(AND(J$150=4,H16=2),3)+IF(AND(J$150=4,H16=3),2)+IF(AND(J$150=4,H16=4),1)+IF(AND(J$150=3,H16=1),3)+IF(AND(J$150=3,H16=2),2)+IF(AND(J$150=3,H16=3),1)+IF(AND(J$150=2,H16=1),2)+IF(AND(J$150=2,H16=2),1)+IF(AND(J$150=1,H16=1),1)</f>
        <v>0</v>
      </c>
      <c r="J16" s="6">
        <v>4</v>
      </c>
      <c r="K16" s="6">
        <v>1</v>
      </c>
      <c r="L16" s="110">
        <f>IF(AND(J$150&gt;4,J16=1),12)+IF(AND(J$150&gt;4,J16=2),8)+IF(AND(J$150&gt;4,J16=3),6)+IF(AND(J$150&gt;4,J16=4),5)+IF(AND(J$150&gt;4,J16=5),4)+IF(AND(J$150&gt;4,J16=6),3)+IF(AND(J$150&gt;4,J16=7),2)+IF(AND(J$150&gt;4,J16&gt;7),1)+IF(AND(J$150=4,J16=1),8)+IF(AND(J$150=4,J16=2),6)+IF(AND(J$150=4,J16=3),4)+IF(AND(J$150=4,J16=4),2)+IF(AND(J$150=3,J16=1),6)+IF(AND(J$150=3,J16=2),4)+IF(AND(J$150=3,J16=3),2)+IF(AND(J$150=2,J16=1),4)+IF(AND(J$150=2,J16=2),2)+IF(AND(J$150=1,J16=1),2)</f>
        <v>5</v>
      </c>
      <c r="M16" s="110">
        <f>IF(AND(J$150&gt;4,K16=1),12)+IF(AND(J$150&gt;4,K16=2),8)+IF(AND(J$150&gt;4,K16=3),6)+IF(AND(J$150&gt;4,K16=4),5)+IF(AND(J$150&gt;4,K16=5),4)+IF(AND(J$150&gt;4,K16=6),3)+IF(AND(J$150&gt;4,K16=7),2)+IF(AND(J$150&gt;4,K16&gt;7),1)+IF(AND(J$150=4,K16=1),8)+IF(AND(J$150=4,K16=2),6)+IF(AND(J$150=4,K16=3),4)+IF(AND(J$150=4,K16=4),2)+IF(AND(J$150=3,K16=1),6)+IF(AND(J$150=3,K16=2),4)+IF(AND(J$150=3,K16=3),2)+IF(AND(J$150=2,K16=1),4)+IF(AND(J$150=2,K16=2),2)+IF(AND(J$150=1,K16=1),2)</f>
        <v>12</v>
      </c>
      <c r="N16" s="8" t="s">
        <v>21</v>
      </c>
      <c r="O16" s="5">
        <f t="shared" ref="O16:O21" si="26">+I16+L16+M16+U16</f>
        <v>17</v>
      </c>
      <c r="P16" s="15">
        <f t="shared" si="24"/>
        <v>17</v>
      </c>
      <c r="Q16" s="28">
        <v>26.452000000000002</v>
      </c>
      <c r="R16" s="28">
        <v>24.42</v>
      </c>
      <c r="S16" s="8" t="s">
        <v>21</v>
      </c>
      <c r="T16" s="8"/>
      <c r="U16" s="10"/>
      <c r="V16" s="29">
        <f t="shared" si="25"/>
        <v>24.053000000000001</v>
      </c>
      <c r="W16" s="14"/>
      <c r="X16" s="4"/>
      <c r="Y16" s="5">
        <f>IF(AND(Z$150&gt;4,X16=1),6)+IF(AND(Z$150&gt;4,X16=2),4)+IF(AND(Z$150&gt;4,X16=3),3)+IF(AND(Z$150&gt;4,X16=4),2)+IF(AND(Z$150&gt;4,X16=5),1)+IF(AND(Z$150&gt;4,X16&gt;5),1)+IF(AND(Z$150=4,X16=1),4)+IF(AND(Z$150=4,X16=2),3)+IF(AND(Z$150=4,X16=3),2)+IF(AND(Z$150=4,X16=4),1)+IF(AND(Z$150=3,X16=1),3)+IF(AND(Z$150=3,X16=2),2)+IF(AND(Z$150=3,X16=3),1)+IF(AND(Z$150=2,X16=1),2)+IF(AND(Z$150=2,X16=2),1)+IF(AND(Z$150=1,X16=1),1)</f>
        <v>0</v>
      </c>
      <c r="Z16" s="6">
        <v>1</v>
      </c>
      <c r="AA16" s="6">
        <v>2</v>
      </c>
      <c r="AB16" s="110">
        <f>IF(AND(Z$150&gt;4,Z16=1),12)+IF(AND(Z$150&gt;4,Z16=2),8)+IF(AND(Z$150&gt;4,Z16=3),6)+IF(AND(Z$150&gt;4,Z16=4),5)+IF(AND(Z$150&gt;4,Z16=5),4)+IF(AND(Z$150&gt;4,Z16=6),3)+IF(AND(Z$150&gt;4,Z16=7),2)+IF(AND(Z$150&gt;4,Z16&gt;7),1)+IF(AND(Z$150=4,Z16=1),8)+IF(AND(Z$150=4,Z16=2),6)+IF(AND(Z$150=4,Z16=3),4)+IF(AND(Z$150=4,Z16=4),2)+IF(AND(Z$150=3,Z16=1),6)+IF(AND(Z$150=3,Z16=2),4)+IF(AND(Z$150=3,Z16=3),2)+IF(AND(Z$150=2,Z16=1),4)+IF(AND(Z$150=2,Z16=2),2)+IF(AND(Z$150=1,Z16=1),2)</f>
        <v>12</v>
      </c>
      <c r="AC16" s="110">
        <f>IF(AND(Z$150&gt;4,AA16=1),12)+IF(AND(Z$150&gt;4,AA16=2),8)+IF(AND(Z$150&gt;4,AA16=3),6)+IF(AND(Z$150&gt;4,AA16=4),5)+IF(AND(Z$150&gt;4,AA16=5),4)+IF(AND(Z$150&gt;4,AA16=6),3)+IF(AND(Z$150&gt;4,AA16=7),2)+IF(AND(Z$150&gt;4,AA16&gt;7),1)+IF(AND(Z$150=4,AA16=1),8)+IF(AND(Z$150=4,AA16=2),6)+IF(AND(Z$150=4,AA16=3),4)+IF(AND(Z$150=4,AA16=4),2)+IF(AND(Z$150=3,AA16=1),6)+IF(AND(Z$150=3,AA16=2),4)+IF(AND(Z$150=3,AA16=3),2)+IF(AND(Z$150=2,AA16=1),4)+IF(AND(Z$150=2,AA16=2),2)+IF(AND(Z$150=1,AA16=1),2)</f>
        <v>8</v>
      </c>
      <c r="AD16" s="8" t="s">
        <v>21</v>
      </c>
      <c r="AE16" s="5">
        <f t="shared" si="21"/>
        <v>21</v>
      </c>
      <c r="AF16" s="15">
        <f t="shared" si="0"/>
        <v>38</v>
      </c>
      <c r="AG16" s="28">
        <v>21.167000000000002</v>
      </c>
      <c r="AH16" s="28">
        <v>23.698</v>
      </c>
      <c r="AI16" s="8" t="s">
        <v>21</v>
      </c>
      <c r="AJ16" s="88" t="s">
        <v>148</v>
      </c>
      <c r="AK16" s="10">
        <v>1</v>
      </c>
      <c r="AL16" s="29">
        <f t="shared" si="1"/>
        <v>21.167000000000002</v>
      </c>
      <c r="AM16" s="14">
        <v>23.919</v>
      </c>
      <c r="AN16" s="4">
        <v>3</v>
      </c>
      <c r="AO16" s="122">
        <f>IF(AND(AP$150&gt;4,AN16=1),6)+IF(AND(AP$150&gt;4,AN16=2),4)+IF(AND(AP$150&gt;4,AN16=3),3)+IF(AND(AP$150&gt;4,AN16=4),2)+IF(AND(AP$150&gt;4,AN16=5),1)+IF(AND(AP$150&gt;4,AN16&gt;5),1)+IF(AND(AP$150=4,AN16=1),4)+IF(AND(AP$150=4,AN16=2),3)+IF(AND(AP$150=4,AN16=3),2)+IF(AND(AP$150=4,AN16=4),1)+IF(AND(AP$150=3,AN16=1),3)+IF(AND(AP$150=3,AN16=2),2)+IF(AND(AP$150=3,AN16=3),1)+IF(AND(AP$150=2,AN16=1),2)+IF(AND(AP$150=2,AN16=2),1)+IF(AND(AP$150=1,AN16=1),1)</f>
        <v>3</v>
      </c>
      <c r="AP16" s="6"/>
      <c r="AQ16" s="6"/>
      <c r="AR16" s="5">
        <f>IF(AND(AP$150&gt;4,AP16=1),12)+IF(AND(AP$150&gt;4,AP16=2),8)+IF(AND(AP$150&gt;4,AP16=3),6)+IF(AND(AP$150&gt;4,AP16=4),5)+IF(AND(AP$150&gt;4,AP16=5),4)+IF(AND(AP$150&gt;4,AP16=6),3)+IF(AND(AP$150&gt;4,AP16=7),2)+IF(AND(AP$150&gt;4,AP16&gt;7),1)+IF(AND(AP$150=4,AP16=1),8)+IF(AND(AP$150=4,AP16=2),6)+IF(AND(AP$150=4,AP16=3),4)+IF(AND(AP$150=4,AP16=4),2)+IF(AND(AP$150=3,AP16=1),6)+IF(AND(AP$150=3,AP16=2),4)+IF(AND(AP$150=3,AP16=3),2)+IF(AND(AP$150=2,AP16=1),4)+IF(AND(AP$150=2,AP16=2),2)+IF(AND(AP$150=1,AP16=1),2)</f>
        <v>0</v>
      </c>
      <c r="AS16" s="5">
        <f>IF(AND(AP$150&gt;4,AQ16=1),12)+IF(AND(AP$150&gt;4,AQ16=2),8)+IF(AND(AP$150&gt;4,AQ16=3),6)+IF(AND(AP$150&gt;4,AQ16=4),5)+IF(AND(AP$150&gt;4,AQ16=5),4)+IF(AND(AP$150&gt;4,AQ16=6),3)+IF(AND(AP$150&gt;4,AQ16=7),2)+IF(AND(AP$150&gt;4,AQ16&gt;7),1)+IF(AND(AP$150=4,AQ16=1),8)+IF(AND(AP$150=4,AQ16=2),6)+IF(AND(AP$150=4,AQ16=3),4)+IF(AND(AP$150=4,AQ16=4),2)+IF(AND(AP$150=3,AQ16=1),6)+IF(AND(AP$150=3,AQ16=2),4)+IF(AND(AP$150=3,AQ16=3),2)+IF(AND(AP$150=2,AQ16=1),4)+IF(AND(AP$150=2,AQ16=2),2)+IF(AND(AP$150=1,AQ16=1),2)</f>
        <v>0</v>
      </c>
      <c r="AT16" s="8" t="s">
        <v>21</v>
      </c>
      <c r="AU16" s="5">
        <f t="shared" si="22"/>
        <v>3</v>
      </c>
      <c r="AV16" s="15">
        <f t="shared" si="2"/>
        <v>41</v>
      </c>
      <c r="AW16" s="28"/>
      <c r="AX16" s="28"/>
      <c r="AY16" s="8" t="s">
        <v>21</v>
      </c>
      <c r="AZ16" s="8" t="s">
        <v>148</v>
      </c>
      <c r="BA16" s="10"/>
      <c r="BB16" s="29">
        <f t="shared" si="3"/>
        <v>21.167000000000002</v>
      </c>
      <c r="BC16" s="14">
        <v>23.469000000000001</v>
      </c>
      <c r="BD16" s="4">
        <v>1</v>
      </c>
      <c r="BE16" s="122">
        <f>IF(AND(BF$150&gt;4,BD16=1),6)+IF(AND(BF$150&gt;4,BD16=2),4)+IF(AND(BF$150&gt;4,BD16=3),3)+IF(AND(BF$150&gt;4,BD16=4),2)+IF(AND(BF$150&gt;4,BD16=5),1)+IF(AND(BF$150&gt;4,BD16&gt;5),1)+IF(AND(BF$150=4,BD16=1),4)+IF(AND(BF$150=4,BD16=2),3)+IF(AND(BF$150=4,BD16=3),2)+IF(AND(BF$150=4,BD16=4),1)+IF(AND(BF$150=3,BD16=1),3)+IF(AND(BF$150=3,BD16=2),2)+IF(AND(BF$150=3,BD16=3),1)+IF(AND(BF$150=2,BD16=1),2)+IF(AND(BF$150=2,BD16=2),1)+IF(AND(BF$150=1,BD16=1),1)</f>
        <v>6</v>
      </c>
      <c r="BF16" s="6">
        <v>1</v>
      </c>
      <c r="BG16" s="6">
        <v>2</v>
      </c>
      <c r="BH16" s="110">
        <f>IF(AND(BF$150&gt;4,BF16=1),12)+IF(AND(BF$150&gt;4,BF16=2),8)+IF(AND(BF$150&gt;4,BF16=3),6)+IF(AND(BF$150&gt;4,BF16=4),5)+IF(AND(BF$150&gt;4,BF16=5),4)+IF(AND(BF$150&gt;4,BF16=6),3)+IF(AND(BF$150&gt;4,BF16=7),2)+IF(AND(BF$150&gt;4,BF16&gt;7),1)+IF(AND(BF$150=4,BF16=1),8)+IF(AND(BF$150=4,BF16=2),6)+IF(AND(BF$150=4,BF16=3),4)+IF(AND(BF$150=4,BF16=4),2)+IF(AND(BF$150=3,BF16=1),6)+IF(AND(BF$150=3,BF16=2),4)+IF(AND(BF$150=3,BF16=3),2)+IF(AND(BF$150=2,BF16=1),4)+IF(AND(BF$150=2,BF16=2),2)+IF(AND(BF$150=1,BF16=1),2)</f>
        <v>12</v>
      </c>
      <c r="BI16" s="110">
        <f>IF(AND(BF$150&gt;4,BG16=1),12)+IF(AND(BF$150&gt;4,BG16=2),8)+IF(AND(BF$150&gt;4,BG16=3),6)+IF(AND(BF$150&gt;4,BG16=4),5)+IF(AND(BF$150&gt;4,BG16=5),4)+IF(AND(BF$150&gt;4,BG16=6),3)+IF(AND(BF$150&gt;4,BG16=7),2)+IF(AND(BF$150&gt;4,BG16&gt;7),1)+IF(AND(BF$150=4,BG16=1),8)+IF(AND(BF$150=4,BG16=2),6)+IF(AND(BF$150=4,BG16=3),4)+IF(AND(BF$150=4,BG16=4),2)+IF(AND(BF$150=3,BG16=1),6)+IF(AND(BF$150=3,BG16=2),4)+IF(AND(BF$150=3,BG16=3),2)+IF(AND(BF$150=2,BG16=1),4)+IF(AND(BF$150=2,BG16=2),2)+IF(AND(BF$150=1,BG16=1),2)</f>
        <v>8</v>
      </c>
      <c r="BJ16" s="8" t="s">
        <v>21</v>
      </c>
      <c r="BK16" s="5">
        <f t="shared" si="23"/>
        <v>26</v>
      </c>
      <c r="BL16" s="15">
        <f t="shared" si="4"/>
        <v>67</v>
      </c>
      <c r="BM16" s="28">
        <v>23.065000000000001</v>
      </c>
      <c r="BN16" s="28">
        <v>22.085000000000001</v>
      </c>
      <c r="BO16" s="8" t="s">
        <v>20</v>
      </c>
      <c r="BP16" s="12" t="s">
        <v>172</v>
      </c>
      <c r="BQ16" s="10"/>
      <c r="BR16" s="29">
        <f t="shared" si="5"/>
        <v>21.167000000000002</v>
      </c>
      <c r="BS16" s="14">
        <v>30.994</v>
      </c>
      <c r="BT16" s="4">
        <v>3</v>
      </c>
      <c r="BU16" s="122">
        <f>IF(AND(BV$149&gt;4,BT16=1),6)+IF(AND(BV$149&gt;4,BT16=2),4)+IF(AND(BV$149&gt;4,BT16=3),3)+IF(AND(BV$149&gt;4,BT16=4),2)+IF(AND(BV$149&gt;4,BT16=5),1)+IF(AND(BV$149&gt;4,BT16&gt;5),1)+IF(AND(BV$149=4,BT16=1),4)+IF(AND(BV$149=4,BT16=2),3)+IF(AND(BV$149=4,BT16=3),2)+IF(AND(BV$149=4,BT16=4),1)+IF(AND(BV$149=3,BT16=1),3)+IF(AND(BV$149=3,BT16=2),2)+IF(AND(BV$149=3,BT16=3),1)+IF(AND(BV$149=2,BT16=1),2)+IF(AND(BV$149=2,BT16=2),1)+IF(AND(BV$149=1,BT16=1),1)</f>
        <v>2</v>
      </c>
      <c r="BV16" s="6">
        <v>3</v>
      </c>
      <c r="BW16" s="6">
        <v>3</v>
      </c>
      <c r="BX16" s="110">
        <f>IF(AND(BV$149&gt;4,BV16=1),12)+IF(AND(BV$149&gt;4,BV16=2),8)+IF(AND(BV$149&gt;4,BV16=3),6)+IF(AND(BV$149&gt;4,BV16=4),5)+IF(AND(BV$149&gt;4,BV16=5),4)+IF(AND(BV$149&gt;4,BV16=6),3)+IF(AND(BV$149&gt;4,BV16=7),2)+IF(AND(BV$149&gt;4,BV16&gt;7),1)+IF(AND(BV$149=4,BV16=1),8)+IF(AND(BV$149=4,BV16=2),6)+IF(AND(BV$149=4,BV16=3),4)+IF(AND(BV$149=4,BV16=4),2)+IF(AND(BV$149=3,BV16=1),6)+IF(AND(BV$149=3,BV16=2),4)+IF(AND(BV$149=3,BV16=3),2)+IF(AND(BV$149=2,BV16=1),4)+IF(AND(BV$149=2,BV16=2),2)+IF(AND(BV$149=1,BV16=1),2)</f>
        <v>4</v>
      </c>
      <c r="BY16" s="110">
        <f>IF(AND(BV$149&gt;4,BW16=1),12)+IF(AND(BV$149&gt;4,BW16=2),8)+IF(AND(BV$149&gt;4,BW16=3),6)+IF(AND(BV$149&gt;4,BW16=4),5)+IF(AND(BV$149&gt;4,BW16=5),4)+IF(AND(BV$149&gt;4,BW16=6),3)+IF(AND(BV$149&gt;4,BW16=7),2)+IF(AND(BV$149&gt;4,BW16&gt;7),1)+IF(AND(BV$149=4,BW16=1),8)+IF(AND(BV$149=4,BW16=2),6)+IF(AND(BV$149=4,BW16=3),4)+IF(AND(BV$149=4,BW16=4),2)+IF(AND(BV$149=3,BW16=1),6)+IF(AND(BV$149=3,BW16=2),4)+IF(AND(BV$149=3,BW16=3),2)+IF(AND(BV$149=2,BW16=1),4)+IF(AND(BV$149=2,BW16=2),2)+IF(AND(BV$149=1,BW16=1),2)</f>
        <v>4</v>
      </c>
      <c r="BZ16" s="8" t="s">
        <v>21</v>
      </c>
      <c r="CA16" s="5">
        <f t="shared" si="6"/>
        <v>10</v>
      </c>
      <c r="CB16" s="15">
        <f t="shared" si="7"/>
        <v>77</v>
      </c>
      <c r="CC16" s="28">
        <v>25.802</v>
      </c>
      <c r="CD16" s="28">
        <v>21.875</v>
      </c>
      <c r="CE16" s="8" t="s">
        <v>20</v>
      </c>
      <c r="CF16" s="8" t="s">
        <v>190</v>
      </c>
      <c r="CG16" s="10"/>
      <c r="CH16" s="29">
        <f t="shared" si="8"/>
        <v>21.167000000000002</v>
      </c>
      <c r="CI16" s="14"/>
      <c r="CJ16" s="4"/>
      <c r="CK16" s="5">
        <f>IF(AND(CL$149&gt;4,CJ16=1),6)+IF(AND(CL$149&gt;4,CJ16=2),4)+IF(AND(CL$149&gt;4,CJ16=3),3)+IF(AND(CL$149&gt;4,CJ16=4),2)+IF(AND(CL$149&gt;4,CJ16=5),1)+IF(AND(CL$149&gt;4,CJ16&gt;5),1)+IF(AND(CL$149=4,CJ16=1),4)+IF(AND(CL$149=4,CJ16=2),3)+IF(AND(CL$149=4,CJ16=3),2)+IF(AND(CL$149=4,CJ16=4),1)+IF(AND(CL$149=3,CJ16=1),3)+IF(AND(CL$149=3,CJ16=2),2)+IF(AND(CL$149=3,CJ16=3),1)+IF(AND(CL$149=2,CJ16=1),2)+IF(AND(CL$149=2,CJ16=2),1)+IF(AND(CL$149=1,CJ16=1),1)</f>
        <v>0</v>
      </c>
      <c r="CL16" s="6"/>
      <c r="CM16" s="6"/>
      <c r="CN16" s="5">
        <f>IF(AND(CL$149&gt;4,CL16=1),12)+IF(AND(CL$149&gt;4,CL16=2),8)+IF(AND(CL$149&gt;4,CL16=3),6)+IF(AND(CL$149&gt;4,CL16=4),5)+IF(AND(CL$149&gt;4,CL16=5),4)+IF(AND(CL$149&gt;4,CL16=6),3)+IF(AND(CL$149&gt;4,CL16=7),2)+IF(AND(CL$149&gt;4,CL16&gt;7),1)+IF(AND(CL$149=4,CL16=1),8)+IF(AND(CL$149=4,CL16=2),6)+IF(AND(CL$149=4,CL16=3),4)+IF(AND(CL$149=4,CL16=4),2)+IF(AND(CL$149=3,CL16=1),6)+IF(AND(CL$149=3,CL16=2),4)+IF(AND(CL$149=3,CL16=3),2)+IF(AND(CL$149=2,CL16=1),4)+IF(AND(CL$149=2,CL16=2),2)+IF(AND(CL$149=1,CL16=1),2)</f>
        <v>0</v>
      </c>
      <c r="CO16" s="5">
        <f>IF(AND(CL$149&gt;4,CM16=1),12)+IF(AND(CL$149&gt;4,CM16=2),8)+IF(AND(CL$149&gt;4,CM16=3),6)+IF(AND(CL$149&gt;4,CM16=4),5)+IF(AND(CL$149&gt;4,CM16=5),4)+IF(AND(CL$149&gt;4,CM16=6),3)+IF(AND(CL$149&gt;4,CM16=7),2)+IF(AND(CL$149&gt;4,CM16&gt;7),1)+IF(AND(CL$149=4,CM16=1),8)+IF(AND(CL$149=4,CM16=2),6)+IF(AND(CL$149=4,CM16=3),4)+IF(AND(CL$149=4,CM16=4),2)+IF(AND(CL$149=3,CM16=1),6)+IF(AND(CL$149=3,CM16=2),4)+IF(AND(CL$149=3,CM16=3),2)+IF(AND(CL$149=2,CM16=1),4)+IF(AND(CL$149=2,CM16=2),2)+IF(AND(CL$149=1,CM16=1),2)</f>
        <v>0</v>
      </c>
      <c r="CP16" s="8" t="s">
        <v>20</v>
      </c>
      <c r="CQ16" s="5">
        <f t="shared" si="9"/>
        <v>0</v>
      </c>
      <c r="CR16" s="15">
        <f t="shared" si="10"/>
        <v>77</v>
      </c>
      <c r="CS16" s="28"/>
      <c r="CT16" s="28"/>
      <c r="CU16" s="7" t="s">
        <v>20</v>
      </c>
      <c r="CV16" s="8" t="s">
        <v>190</v>
      </c>
      <c r="CW16" s="10"/>
      <c r="CX16" s="29">
        <f t="shared" si="11"/>
        <v>21.167000000000002</v>
      </c>
      <c r="CY16" s="14"/>
      <c r="CZ16" s="4"/>
      <c r="DA16" s="5">
        <f>IF(AND(DB$149&gt;4,CZ16=1),6)+IF(AND(DB$149&gt;4,CZ16=2),4)+IF(AND(DB$149&gt;4,CZ16=3),3)+IF(AND(DB$149&gt;4,CZ16=4),2)+IF(AND(DB$149&gt;4,CZ16=5),1)+IF(AND(DB$149&gt;4,CZ16&gt;5),1)+IF(AND(DB$149=4,CZ16=1),4)+IF(AND(DB$149=4,CZ16=2),3)+IF(AND(DB$149=4,CZ16=3),2)+IF(AND(DB$149=4,CZ16=4),1)+IF(AND(DB$149=3,CZ16=1),3)+IF(AND(DB$149=3,CZ16=2),2)+IF(AND(DB$149=3,CZ16=3),1)+IF(AND(DB$149=2,CZ16=1),2)+IF(AND(DB$149=2,CZ16=2),1)+IF(AND(DB$149=1,CZ16=1),1)</f>
        <v>0</v>
      </c>
      <c r="DB16" s="6">
        <v>3</v>
      </c>
      <c r="DC16" s="6">
        <v>4</v>
      </c>
      <c r="DD16" s="110">
        <f>IF(AND(DB$149&gt;4,DB16=1),12)+IF(AND(DB$149&gt;4,DB16=2),8)+IF(AND(DB$149&gt;4,DB16=3),6)+IF(AND(DB$149&gt;4,DB16=4),5)+IF(AND(DB$149&gt;4,DB16=5),4)+IF(AND(DB$149&gt;4,DB16=6),3)+IF(AND(DB$149&gt;4,DB16=7),2)+IF(AND(DB$149&gt;4,DB16&gt;7),1)+IF(AND(DB$149=4,DB16=1),8)+IF(AND(DB$149=4,DB16=2),6)+IF(AND(DB$149=4,DB16=3),4)+IF(AND(DB$149=4,DB16=4),2)+IF(AND(DB$149=3,DB16=1),6)+IF(AND(DB$149=3,DB16=2),4)+IF(AND(DB$149=3,DB16=3),2)+IF(AND(DB$149=2,DB16=1),4)+IF(AND(DB$149=2,DB16=2),2)+IF(AND(DB$149=1,DB16=1),2)</f>
        <v>6</v>
      </c>
      <c r="DE16" s="110">
        <f>IF(AND(DB$149&gt;4,DC16=1),12)+IF(AND(DB$149&gt;4,DC16=2),8)+IF(AND(DB$149&gt;4,DC16=3),6)+IF(AND(DB$149&gt;4,DC16=4),5)+IF(AND(DB$149&gt;4,DC16=5),4)+IF(AND(DB$149&gt;4,DC16=6),3)+IF(AND(DB$149&gt;4,DC16=7),2)+IF(AND(DB$149&gt;4,DC16&gt;7),1)+IF(AND(DB$149=4,DC16=1),8)+IF(AND(DB$149=4,DC16=2),6)+IF(AND(DB$149=4,DC16=3),4)+IF(AND(DB$149=4,DC16=4),2)+IF(AND(DB$149=3,DC16=1),6)+IF(AND(DB$149=3,DC16=2),4)+IF(AND(DB$149=3,DC16=3),2)+IF(AND(DB$149=2,DC16=1),4)+IF(AND(DB$149=2,DC16=2),2)+IF(AND(DB$149=1,DC16=1),2)</f>
        <v>5</v>
      </c>
      <c r="DF16" s="8" t="s">
        <v>20</v>
      </c>
      <c r="DG16" s="5">
        <f t="shared" si="12"/>
        <v>11</v>
      </c>
      <c r="DH16" s="15">
        <f t="shared" si="13"/>
        <v>88</v>
      </c>
      <c r="DI16" s="28">
        <v>31.164000000000001</v>
      </c>
      <c r="DJ16" s="28">
        <v>23.748999999999999</v>
      </c>
      <c r="DK16" s="7" t="s">
        <v>20</v>
      </c>
      <c r="DL16" s="8" t="s">
        <v>190</v>
      </c>
      <c r="DM16" s="10"/>
      <c r="DN16" s="29">
        <f t="shared" si="14"/>
        <v>21.167000000000002</v>
      </c>
      <c r="DO16" s="14">
        <v>28.126000000000001</v>
      </c>
      <c r="DP16" s="4">
        <v>8</v>
      </c>
      <c r="DQ16" s="122">
        <f>IF(AND(DR$149&gt;4,DP16=1),6)+IF(AND(DR$149&gt;4,DP16=2),4)+IF(AND(DR$149&gt;4,DP16=3),3)+IF(AND(DR$149&gt;4,DP16=4),2)+IF(AND(DR$149&gt;4,DP16=5),1)+IF(AND(DR$149&gt;4,DP16&gt;5),1)+IF(AND(DR$149=4,DP16=1),4)+IF(AND(DR$149=4,DP16=2),3)+IF(AND(DR$149=4,DP16=3),2)+IF(AND(DR$149=4,DP16=4),1)+IF(AND(DR$149=3,DP16=1),3)+IF(AND(DR$149=3,DP16=2),2)+IF(AND(DR$149=3,DP16=3),1)+IF(AND(DR$149=2,DP16=1),2)+IF(AND(DR$149=2,DP16=2),1)+IF(AND(DR$149=1,DP16=1),1)</f>
        <v>1</v>
      </c>
      <c r="DR16" s="6">
        <v>8</v>
      </c>
      <c r="DS16" s="6"/>
      <c r="DT16" s="5">
        <f>IF(AND(DR$149&gt;4,DR16=1),12)+IF(AND(DR$149&gt;4,DR16=2),8)+IF(AND(DR$149&gt;4,DR16=3),6)+IF(AND(DR$149&gt;4,DR16=4),5)+IF(AND(DR$149&gt;4,DR16=5),4)+IF(AND(DR$149&gt;4,DR16=6),3)+IF(AND(DR$149&gt;4,DR16=7),2)+IF(AND(DR$149&gt;4,DR16&gt;7),1)+IF(AND(DR$149=4,DR16=1),8)+IF(AND(DR$149=4,DR16=2),6)+IF(AND(DR$149=4,DR16=3),4)+IF(AND(DR$149=4,DR16=4),2)+IF(AND(DR$149=3,DR16=1),6)+IF(AND(DR$149=3,DR16=2),4)+IF(AND(DR$149=3,DR16=3),2)+IF(AND(DR$149=2,DR16=1),4)+IF(AND(DR$149=2,DR16=2),2)+IF(AND(DR$149=1,DR16=1),2)</f>
        <v>1</v>
      </c>
      <c r="DU16" s="5">
        <f>IF(AND(DR$149&gt;4,DS16=1),12)+IF(AND(DR$149&gt;4,DS16=2),8)+IF(AND(DR$149&gt;4,DS16=3),6)+IF(AND(DR$149&gt;4,DS16=4),5)+IF(AND(DR$149&gt;4,DS16=5),4)+IF(AND(DR$149&gt;4,DS16=6),3)+IF(AND(DR$149&gt;4,DS16=7),2)+IF(AND(DR$149&gt;4,DS16&gt;7),1)+IF(AND(DR$149=4,DS16=1),8)+IF(AND(DR$149=4,DS16=2),6)+IF(AND(DR$149=4,DS16=3),4)+IF(AND(DR$149=4,DS16=4),2)+IF(AND(DR$149=3,DS16=1),6)+IF(AND(DR$149=3,DS16=2),4)+IF(AND(DR$149=3,DS16=3),2)+IF(AND(DR$149=2,DS16=1),4)+IF(AND(DR$149=2,DS16=2),2)+IF(AND(DR$149=1,DS16=1),2)</f>
        <v>0</v>
      </c>
      <c r="DV16" s="8" t="s">
        <v>20</v>
      </c>
      <c r="DW16" s="5">
        <f t="shared" si="15"/>
        <v>3</v>
      </c>
      <c r="DX16" s="15">
        <f t="shared" si="16"/>
        <v>91</v>
      </c>
      <c r="DY16" s="28">
        <v>20.969000000000001</v>
      </c>
      <c r="DZ16" s="28"/>
      <c r="EA16" s="7" t="s">
        <v>20</v>
      </c>
      <c r="EB16" s="84" t="s">
        <v>209</v>
      </c>
      <c r="EC16" s="10">
        <v>1</v>
      </c>
      <c r="ED16" s="29">
        <f t="shared" si="17"/>
        <v>20.969000000000001</v>
      </c>
      <c r="EE16" s="14"/>
      <c r="EF16" s="4"/>
      <c r="EG16" s="122">
        <f>IF(AND(EH$149&gt;4,EF16=1),6)+IF(AND(EH$149&gt;4,EF16=2),4)+IF(AND(EH$149&gt;4,EF16=3),3)+IF(AND(EH$149&gt;4,EF16=4),2)+IF(AND(EH$149&gt;4,EF16=5),1)+IF(AND(EH$149&gt;4,EF16&gt;5),1)+IF(AND(EH$149=4,EF16=1),4)+IF(AND(EH$149=4,EF16=2),3)+IF(AND(EH$149=4,EF16=3),2)+IF(AND(EH$149=4,EF16=4),1)+IF(AND(EH$149=3,EF16=1),3)+IF(AND(EH$149=3,EF16=2),2)+IF(AND(EH$149=3,EF16=3),1)+IF(AND(EH$149=2,EF16=1),2)+IF(AND(EH$149=2,EF16=2),1)+IF(AND(EH$149=1,EF16=1),1)</f>
        <v>0</v>
      </c>
      <c r="EH16" s="6"/>
      <c r="EI16" s="6"/>
      <c r="EJ16" s="5">
        <f>IF(AND(EH$149&gt;4,EH16=1),12)+IF(AND(EH$149&gt;4,EH16=2),8)+IF(AND(EH$149&gt;4,EH16=3),6)+IF(AND(EH$149&gt;4,EH16=4),5)+IF(AND(EH$149&gt;4,EH16=5),4)+IF(AND(EH$149&gt;4,EH16=6),3)+IF(AND(EH$149&gt;4,EH16=7),2)+IF(AND(EH$149&gt;4,EH16&gt;7),1)+IF(AND(EH$149=4,EH16=1),8)+IF(AND(EH$149=4,EH16=2),6)+IF(AND(EH$149=4,EH16=3),4)+IF(AND(EH$149=4,EH16=4),2)+IF(AND(EH$149=3,EH16=1),6)+IF(AND(EH$149=3,EH16=2),4)+IF(AND(EH$149=3,EH16=3),2)+IF(AND(EH$149=2,EH16=1),4)+IF(AND(EH$149=2,EH16=2),2)+IF(AND(EH$149=1,EH16=1),2)</f>
        <v>0</v>
      </c>
      <c r="EK16" s="5">
        <f>IF(AND(EH$149&gt;4,EI16=1),12)+IF(AND(EH$149&gt;4,EI16=2),8)+IF(AND(EH$149&gt;4,EI16=3),6)+IF(AND(EH$149&gt;4,EI16=4),5)+IF(AND(EH$149&gt;4,EI16=5),4)+IF(AND(EH$149&gt;4,EI16=6),3)+IF(AND(EH$149&gt;4,EI16=7),2)+IF(AND(EH$149&gt;4,EI16&gt;7),1)+IF(AND(EH$149=4,EI16=1),8)+IF(AND(EH$149=4,EI16=2),6)+IF(AND(EH$149=4,EI16=3),4)+IF(AND(EH$149=4,EI16=4),2)+IF(AND(EH$149=3,EI16=1),6)+IF(AND(EH$149=3,EI16=2),4)+IF(AND(EH$149=3,EI16=3),2)+IF(AND(EH$149=2,EI16=1),4)+IF(AND(EH$149=2,EI16=2),2)+IF(AND(EH$149=1,EI16=1),2)</f>
        <v>0</v>
      </c>
      <c r="EL16" s="8" t="s">
        <v>20</v>
      </c>
      <c r="EM16" s="5">
        <f t="shared" si="18"/>
        <v>0</v>
      </c>
      <c r="EN16" s="15">
        <f t="shared" si="19"/>
        <v>91</v>
      </c>
      <c r="EO16" s="28"/>
      <c r="EP16" s="28"/>
      <c r="EQ16" s="7" t="s">
        <v>20</v>
      </c>
      <c r="ER16" s="8" t="s">
        <v>213</v>
      </c>
      <c r="ES16" s="10"/>
      <c r="ET16" s="29">
        <f t="shared" si="20"/>
        <v>20.969000000000001</v>
      </c>
      <c r="EU16" s="2">
        <v>90</v>
      </c>
      <c r="EV16" s="2"/>
      <c r="EW16" s="127"/>
      <c r="EX16" s="23"/>
      <c r="EY16" s="23"/>
      <c r="EZ16" s="36"/>
      <c r="FA16" s="36"/>
      <c r="FB16" s="118"/>
      <c r="FC16" s="36"/>
      <c r="FD16" s="36"/>
      <c r="FE16" s="36"/>
      <c r="FF16" s="36"/>
      <c r="FG16" s="36"/>
      <c r="FH16" s="36"/>
      <c r="FI16" s="36"/>
      <c r="FJ16" s="36"/>
      <c r="FK16" s="36"/>
      <c r="FL16" s="36"/>
    </row>
    <row r="17" spans="1:168" x14ac:dyDescent="0.3">
      <c r="A17" s="20">
        <v>3</v>
      </c>
      <c r="B17" s="1" t="s">
        <v>70</v>
      </c>
      <c r="C17" s="2">
        <v>16246</v>
      </c>
      <c r="D17" s="3">
        <v>119</v>
      </c>
      <c r="E17" s="3" t="s">
        <v>71</v>
      </c>
      <c r="F17" s="14">
        <v>25.45</v>
      </c>
      <c r="G17" s="14">
        <v>26.536000000000001</v>
      </c>
      <c r="H17" s="4">
        <v>3</v>
      </c>
      <c r="I17" s="122">
        <f>IF(AND(J$150&gt;4,H17=1),6)+IF(AND(J$150&gt;4,H17=2),4)+IF(AND(J$150&gt;4,H17=3),3)+IF(AND(J$150&gt;4,H17=4),2)+IF(AND(J$150&gt;4,H17=5),1)+IF(AND(J$150&gt;4,H17&gt;5),1)+IF(AND(J$150=4,H17=1),4)+IF(AND(J$150=4,H17=2),3)+IF(AND(J$150=4,H17=3),2)+IF(AND(J$150=4,H17=4),1)+IF(AND(J$150=3,H17=1),3)+IF(AND(J$150=3,H17=2),2)+IF(AND(J$150=3,H17=3),1)+IF(AND(J$150=2,H17=1),2)+IF(AND(J$150=2,H17=2),1)+IF(AND(J$150=1,H17=1),1)</f>
        <v>3</v>
      </c>
      <c r="J17" s="6">
        <v>5</v>
      </c>
      <c r="K17" s="6">
        <v>2</v>
      </c>
      <c r="L17" s="5">
        <f>IF(AND(J$150&gt;4,J17=1),12)+IF(AND(J$150&gt;4,J17=2),8)+IF(AND(J$150&gt;4,J17=3),6)+IF(AND(J$150&gt;4,J17=4),5)+IF(AND(J$150&gt;4,J17=5),4)+IF(AND(J$150&gt;4,J17=6),3)+IF(AND(J$150&gt;4,J17=7),2)+IF(AND(J$150&gt;4,J17&gt;7),1)+IF(AND(J$150=4,J17=1),8)+IF(AND(J$150=4,J17=2),6)+IF(AND(J$150=4,J17=3),4)+IF(AND(J$150=4,J17=4),2)+IF(AND(J$150=3,J17=1),6)+IF(AND(J$150=3,J17=2),4)+IF(AND(J$150=3,J17=3),2)+IF(AND(J$150=2,J17=1),4)+IF(AND(J$150=2,J17=2),2)+IF(AND(J$150=1,J17=1),2)</f>
        <v>4</v>
      </c>
      <c r="M17" s="110">
        <f>IF(AND(J$150&gt;4,K17=1),12)+IF(AND(J$150&gt;4,K17=2),8)+IF(AND(J$150&gt;4,K17=3),6)+IF(AND(J$150&gt;4,K17=4),5)+IF(AND(J$150&gt;4,K17=5),4)+IF(AND(J$150&gt;4,K17=6),3)+IF(AND(J$150&gt;4,K17=7),2)+IF(AND(J$150&gt;4,K17&gt;7),1)+IF(AND(J$150=4,K17=1),8)+IF(AND(J$150=4,K17=2),6)+IF(AND(J$150=4,K17=3),4)+IF(AND(J$150=4,K17=4),2)+IF(AND(J$150=3,K17=1),6)+IF(AND(J$150=3,K17=2),4)+IF(AND(J$150=3,K17=3),2)+IF(AND(J$150=2,K17=1),4)+IF(AND(J$150=2,K17=2),2)+IF(AND(J$150=1,K17=1),2)</f>
        <v>8</v>
      </c>
      <c r="N17" s="8" t="s">
        <v>21</v>
      </c>
      <c r="O17" s="5">
        <f t="shared" si="26"/>
        <v>16</v>
      </c>
      <c r="P17" s="15">
        <f t="shared" si="24"/>
        <v>16</v>
      </c>
      <c r="Q17" s="14">
        <v>25.96</v>
      </c>
      <c r="R17" s="7">
        <v>25.091000000000001</v>
      </c>
      <c r="S17" s="8" t="s">
        <v>21</v>
      </c>
      <c r="T17" s="10"/>
      <c r="U17" s="16">
        <v>1</v>
      </c>
      <c r="V17" s="29">
        <f t="shared" si="25"/>
        <v>25.091000000000001</v>
      </c>
      <c r="W17" s="14"/>
      <c r="X17" s="4"/>
      <c r="Y17" s="5">
        <f>IF(AND(Z$150&gt;4,X17=1),6)+IF(AND(Z$150&gt;4,X17=2),4)+IF(AND(Z$150&gt;4,X17=3),3)+IF(AND(Z$150&gt;4,X17=4),2)+IF(AND(Z$150&gt;4,X17=5),1)+IF(AND(Z$150&gt;4,X17&gt;5),1)+IF(AND(Z$150=4,X17=1),4)+IF(AND(Z$150=4,X17=2),3)+IF(AND(Z$150=4,X17=3),2)+IF(AND(Z$150=4,X17=4),1)+IF(AND(Z$150=3,X17=1),3)+IF(AND(Z$150=3,X17=2),2)+IF(AND(Z$150=3,X17=3),1)+IF(AND(Z$150=2,X17=1),2)+IF(AND(Z$150=2,X17=2),1)+IF(AND(Z$150=1,X17=1),1)</f>
        <v>0</v>
      </c>
      <c r="Z17" s="6"/>
      <c r="AA17" s="6"/>
      <c r="AB17" s="5">
        <f>IF(AND(Z$150&gt;4,Z17=1),12)+IF(AND(Z$150&gt;4,Z17=2),8)+IF(AND(Z$150&gt;4,Z17=3),6)+IF(AND(Z$150&gt;4,Z17=4),5)+IF(AND(Z$150&gt;4,Z17=5),4)+IF(AND(Z$150&gt;4,Z17=6),3)+IF(AND(Z$150&gt;4,Z17=7),2)+IF(AND(Z$150&gt;4,Z17&gt;7),1)+IF(AND(Z$150=4,Z17=1),8)+IF(AND(Z$150=4,Z17=2),6)+IF(AND(Z$150=4,Z17=3),4)+IF(AND(Z$150=4,Z17=4),2)+IF(AND(Z$150=3,Z17=1),6)+IF(AND(Z$150=3,Z17=2),4)+IF(AND(Z$150=3,Z17=3),2)+IF(AND(Z$150=2,Z17=1),4)+IF(AND(Z$150=2,Z17=2),2)+IF(AND(Z$150=1,Z17=1),2)</f>
        <v>0</v>
      </c>
      <c r="AC17" s="5">
        <f>IF(AND(Z$150&gt;4,AA17=1),12)+IF(AND(Z$150&gt;4,AA17=2),8)+IF(AND(Z$150&gt;4,AA17=3),6)+IF(AND(Z$150&gt;4,AA17=4),5)+IF(AND(Z$150&gt;4,AA17=5),4)+IF(AND(Z$150&gt;4,AA17=6),3)+IF(AND(Z$150&gt;4,AA17=7),2)+IF(AND(Z$150&gt;4,AA17&gt;7),1)+IF(AND(Z$150=4,AA17=1),8)+IF(AND(Z$150=4,AA17=2),6)+IF(AND(Z$150=4,AA17=3),4)+IF(AND(Z$150=4,AA17=4),2)+IF(AND(Z$150=3,AA17=1),6)+IF(AND(Z$150=3,AA17=2),4)+IF(AND(Z$150=3,AA17=3),2)+IF(AND(Z$150=2,AA17=1),4)+IF(AND(Z$150=2,AA17=2),2)+IF(AND(Z$150=1,AA17=1),2)</f>
        <v>0</v>
      </c>
      <c r="AD17" s="8" t="s">
        <v>21</v>
      </c>
      <c r="AE17" s="5">
        <f t="shared" si="21"/>
        <v>0</v>
      </c>
      <c r="AF17" s="15">
        <f t="shared" si="0"/>
        <v>16</v>
      </c>
      <c r="AG17" s="14"/>
      <c r="AH17" s="7"/>
      <c r="AI17" s="8" t="s">
        <v>21</v>
      </c>
      <c r="AJ17" s="10"/>
      <c r="AK17" s="16"/>
      <c r="AL17" s="29">
        <f t="shared" si="1"/>
        <v>25.091000000000001</v>
      </c>
      <c r="AM17" s="14">
        <v>27.082000000000001</v>
      </c>
      <c r="AN17" s="4">
        <v>6</v>
      </c>
      <c r="AO17" s="122">
        <f>IF(AND(AP$150&gt;4,AN17=1),6)+IF(AND(AP$150&gt;4,AN17=2),4)+IF(AND(AP$150&gt;4,AN17=3),3)+IF(AND(AP$150&gt;4,AN17=4),2)+IF(AND(AP$150&gt;4,AN17=5),1)+IF(AND(AP$150&gt;4,AN17&gt;5),1)+IF(AND(AP$150=4,AN17=1),4)+IF(AND(AP$150=4,AN17=2),3)+IF(AND(AP$150=4,AN17=3),2)+IF(AND(AP$150=4,AN17=4),1)+IF(AND(AP$150=3,AN17=1),3)+IF(AND(AP$150=3,AN17=2),2)+IF(AND(AP$150=3,AN17=3),1)+IF(AND(AP$150=2,AN17=1),2)+IF(AND(AP$150=2,AN17=2),1)+IF(AND(AP$150=1,AN17=1),1)</f>
        <v>1</v>
      </c>
      <c r="AP17" s="6">
        <v>4</v>
      </c>
      <c r="AQ17" s="6">
        <v>4</v>
      </c>
      <c r="AR17" s="110">
        <f>IF(AND(AP$150&gt;4,AP17=1),12)+IF(AND(AP$150&gt;4,AP17=2),8)+IF(AND(AP$150&gt;4,AP17=3),6)+IF(AND(AP$150&gt;4,AP17=4),5)+IF(AND(AP$150&gt;4,AP17=5),4)+IF(AND(AP$150&gt;4,AP17=6),3)+IF(AND(AP$150&gt;4,AP17=7),2)+IF(AND(AP$150&gt;4,AP17&gt;7),1)+IF(AND(AP$150=4,AP17=1),8)+IF(AND(AP$150=4,AP17=2),6)+IF(AND(AP$150=4,AP17=3),4)+IF(AND(AP$150=4,AP17=4),2)+IF(AND(AP$150=3,AP17=1),6)+IF(AND(AP$150=3,AP17=2),4)+IF(AND(AP$150=3,AP17=3),2)+IF(AND(AP$150=2,AP17=1),4)+IF(AND(AP$150=2,AP17=2),2)+IF(AND(AP$150=1,AP17=1),2)</f>
        <v>5</v>
      </c>
      <c r="AS17" s="110">
        <f>IF(AND(AP$150&gt;4,AQ17=1),12)+IF(AND(AP$150&gt;4,AQ17=2),8)+IF(AND(AP$150&gt;4,AQ17=3),6)+IF(AND(AP$150&gt;4,AQ17=4),5)+IF(AND(AP$150&gt;4,AQ17=5),4)+IF(AND(AP$150&gt;4,AQ17=6),3)+IF(AND(AP$150&gt;4,AQ17=7),2)+IF(AND(AP$150&gt;4,AQ17&gt;7),1)+IF(AND(AP$150=4,AQ17=1),8)+IF(AND(AP$150=4,AQ17=2),6)+IF(AND(AP$150=4,AQ17=3),4)+IF(AND(AP$150=4,AQ17=4),2)+IF(AND(AP$150=3,AQ17=1),6)+IF(AND(AP$150=3,AQ17=2),4)+IF(AND(AP$150=3,AQ17=3),2)+IF(AND(AP$150=2,AQ17=1),4)+IF(AND(AP$150=2,AQ17=2),2)+IF(AND(AP$150=1,AQ17=1),2)</f>
        <v>5</v>
      </c>
      <c r="AT17" s="8" t="s">
        <v>21</v>
      </c>
      <c r="AU17" s="5">
        <f t="shared" si="22"/>
        <v>11</v>
      </c>
      <c r="AV17" s="15">
        <f t="shared" si="2"/>
        <v>27</v>
      </c>
      <c r="AW17" s="14">
        <v>26.579000000000001</v>
      </c>
      <c r="AX17" s="7">
        <v>26.556999999999999</v>
      </c>
      <c r="AY17" s="8" t="s">
        <v>21</v>
      </c>
      <c r="AZ17" s="8"/>
      <c r="BA17" s="16"/>
      <c r="BB17" s="29">
        <f t="shared" si="3"/>
        <v>25.091000000000001</v>
      </c>
      <c r="BC17" s="14">
        <v>26.148</v>
      </c>
      <c r="BD17" s="4">
        <v>5</v>
      </c>
      <c r="BE17" s="122">
        <f>IF(AND(BF$150&gt;4,BD17=1),6)+IF(AND(BF$150&gt;4,BD17=2),4)+IF(AND(BF$150&gt;4,BD17=3),3)+IF(AND(BF$150&gt;4,BD17=4),2)+IF(AND(BF$150&gt;4,BD17=5),1)+IF(AND(BF$150&gt;4,BD17&gt;5),1)+IF(AND(BF$150=4,BD17=1),4)+IF(AND(BF$150=4,BD17=2),3)+IF(AND(BF$150=4,BD17=3),2)+IF(AND(BF$150=4,BD17=4),1)+IF(AND(BF$150=3,BD17=1),3)+IF(AND(BF$150=3,BD17=2),2)+IF(AND(BF$150=3,BD17=3),1)+IF(AND(BF$150=2,BD17=1),2)+IF(AND(BF$150=2,BD17=2),1)+IF(AND(BF$150=1,BD17=1),1)</f>
        <v>1</v>
      </c>
      <c r="BF17" s="6">
        <v>4</v>
      </c>
      <c r="BG17" s="6">
        <v>5</v>
      </c>
      <c r="BH17" s="110">
        <f>IF(AND(BF$150&gt;4,BF17=1),12)+IF(AND(BF$150&gt;4,BF17=2),8)+IF(AND(BF$150&gt;4,BF17=3),6)+IF(AND(BF$150&gt;4,BF17=4),5)+IF(AND(BF$150&gt;4,BF17=5),4)+IF(AND(BF$150&gt;4,BF17=6),3)+IF(AND(BF$150&gt;4,BF17=7),2)+IF(AND(BF$150&gt;4,BF17&gt;7),1)+IF(AND(BF$150=4,BF17=1),8)+IF(AND(BF$150=4,BF17=2),6)+IF(AND(BF$150=4,BF17=3),4)+IF(AND(BF$150=4,BF17=4),2)+IF(AND(BF$150=3,BF17=1),6)+IF(AND(BF$150=3,BF17=2),4)+IF(AND(BF$150=3,BF17=3),2)+IF(AND(BF$150=2,BF17=1),4)+IF(AND(BF$150=2,BF17=2),2)+IF(AND(BF$150=1,BF17=1),2)</f>
        <v>5</v>
      </c>
      <c r="BI17" s="5">
        <f>IF(AND(BF$150&gt;4,BG17=1),12)+IF(AND(BF$150&gt;4,BG17=2),8)+IF(AND(BF$150&gt;4,BG17=3),6)+IF(AND(BF$150&gt;4,BG17=4),5)+IF(AND(BF$150&gt;4,BG17=5),4)+IF(AND(BF$150&gt;4,BG17=6),3)+IF(AND(BF$150&gt;4,BG17=7),2)+IF(AND(BF$150&gt;4,BG17&gt;7),1)+IF(AND(BF$150=4,BG17=1),8)+IF(AND(BF$150=4,BG17=2),6)+IF(AND(BF$150=4,BG17=3),4)+IF(AND(BF$150=4,BG17=4),2)+IF(AND(BF$150=3,BG17=1),6)+IF(AND(BF$150=3,BG17=2),4)+IF(AND(BF$150=3,BG17=3),2)+IF(AND(BF$150=2,BG17=1),4)+IF(AND(BF$150=2,BG17=2),2)+IF(AND(BF$150=1,BG17=1),2)</f>
        <v>4</v>
      </c>
      <c r="BJ17" s="8" t="s">
        <v>21</v>
      </c>
      <c r="BK17" s="5">
        <f t="shared" si="23"/>
        <v>10</v>
      </c>
      <c r="BL17" s="15">
        <f t="shared" si="4"/>
        <v>37</v>
      </c>
      <c r="BM17" s="14">
        <v>27.411000000000001</v>
      </c>
      <c r="BN17" s="7">
        <v>27.120999999999999</v>
      </c>
      <c r="BO17" s="8" t="s">
        <v>21</v>
      </c>
      <c r="BP17" s="8"/>
      <c r="BQ17" s="16"/>
      <c r="BR17" s="29">
        <f t="shared" si="5"/>
        <v>25.091000000000001</v>
      </c>
      <c r="BS17" s="14">
        <v>26.809000000000001</v>
      </c>
      <c r="BT17" s="4">
        <v>4</v>
      </c>
      <c r="BU17" s="122">
        <f>IF(AND(BV$150&gt;4,BT17=1),6)+IF(AND(BV$150&gt;4,BT17=2),4)+IF(AND(BV$150&gt;4,BT17=3),3)+IF(AND(BV$150&gt;4,BT17=4),2)+IF(AND(BV$150&gt;4,BT17=5),1)+IF(AND(BV$150&gt;4,BT17&gt;5),1)+IF(AND(BV$150=4,BT17=1),4)+IF(AND(BV$150=4,BT17=2),3)+IF(AND(BV$150=4,BT17=3),2)+IF(AND(BV$150=4,BT17=4),1)+IF(AND(BV$150=3,BT17=1),3)+IF(AND(BV$150=3,BT17=2),2)+IF(AND(BV$150=3,BT17=3),1)+IF(AND(BV$150=2,BT17=1),2)+IF(AND(BV$150=2,BT17=2),1)+IF(AND(BV$150=1,BT17=1),1)</f>
        <v>2</v>
      </c>
      <c r="BV17" s="6">
        <v>4</v>
      </c>
      <c r="BW17" s="6">
        <v>4</v>
      </c>
      <c r="BX17" s="110">
        <f>IF(AND(BV$150&gt;4,BV17=1),12)+IF(AND(BV$150&gt;4,BV17=2),8)+IF(AND(BV$150&gt;4,BV17=3),6)+IF(AND(BV$150&gt;4,BV17=4),5)+IF(AND(BV$150&gt;4,BV17=5),4)+IF(AND(BV$150&gt;4,BV17=6),3)+IF(AND(BV$150&gt;4,BV17=7),2)+IF(AND(BV$150&gt;4,BV17&gt;7),1)+IF(AND(BV$150=4,BV17=1),8)+IF(AND(BV$150=4,BV17=2),6)+IF(AND(BV$150=4,BV17=3),4)+IF(AND(BV$150=4,BV17=4),2)+IF(AND(BV$150=3,BV17=1),6)+IF(AND(BV$150=3,BV17=2),4)+IF(AND(BV$150=3,BV17=3),2)+IF(AND(BV$150=2,BV17=1),4)+IF(AND(BV$150=2,BV17=2),2)+IF(AND(BV$150=1,BV17=1),2)</f>
        <v>5</v>
      </c>
      <c r="BY17" s="110">
        <f>IF(AND(BV$150&gt;4,BW17=1),12)+IF(AND(BV$150&gt;4,BW17=2),8)+IF(AND(BV$150&gt;4,BW17=3),6)+IF(AND(BV$150&gt;4,BW17=4),5)+IF(AND(BV$150&gt;4,BW17=5),4)+IF(AND(BV$150&gt;4,BW17=6),3)+IF(AND(BV$150&gt;4,BW17=7),2)+IF(AND(BV$150&gt;4,BW17&gt;7),1)+IF(AND(BV$150=4,BW17=1),8)+IF(AND(BV$150=4,BW17=2),6)+IF(AND(BV$150=4,BW17=3),4)+IF(AND(BV$150=4,BW17=4),2)+IF(AND(BV$150=3,BW17=1),6)+IF(AND(BV$150=3,BW17=2),4)+IF(AND(BV$150=3,BW17=3),2)+IF(AND(BV$150=2,BW17=1),4)+IF(AND(BV$150=2,BW17=2),2)+IF(AND(BV$150=1,BW17=1),2)</f>
        <v>5</v>
      </c>
      <c r="BZ17" s="8" t="s">
        <v>21</v>
      </c>
      <c r="CA17" s="5">
        <f t="shared" si="6"/>
        <v>14</v>
      </c>
      <c r="CB17" s="15">
        <f t="shared" si="7"/>
        <v>51</v>
      </c>
      <c r="CC17" s="14">
        <v>24.713000000000001</v>
      </c>
      <c r="CD17" s="7">
        <v>24.396000000000001</v>
      </c>
      <c r="CE17" s="8" t="s">
        <v>21</v>
      </c>
      <c r="CF17" s="8"/>
      <c r="CG17" s="16">
        <v>2</v>
      </c>
      <c r="CH17" s="29">
        <f t="shared" si="8"/>
        <v>24.396000000000001</v>
      </c>
      <c r="CI17" s="14"/>
      <c r="CJ17" s="4"/>
      <c r="CK17" s="5">
        <f>IF(AND(CL$150&gt;4,CJ17=1),6)+IF(AND(CL$150&gt;4,CJ17=2),4)+IF(AND(CL$150&gt;4,CJ17=3),3)+IF(AND(CL$150&gt;4,CJ17=4),2)+IF(AND(CL$150&gt;4,CJ17=5),1)+IF(AND(CL$150&gt;4,CJ17&gt;5),1)+IF(AND(CL$150=4,CJ17=1),4)+IF(AND(CL$150=4,CJ17=2),3)+IF(AND(CL$150=4,CJ17=3),2)+IF(AND(CL$150=4,CJ17=4),1)+IF(AND(CL$150=3,CJ17=1),3)+IF(AND(CL$150=3,CJ17=2),2)+IF(AND(CL$150=3,CJ17=3),1)+IF(AND(CL$150=2,CJ17=1),2)+IF(AND(CL$150=2,CJ17=2),1)+IF(AND(CL$150=1,CJ17=1),1)</f>
        <v>0</v>
      </c>
      <c r="CL17" s="6">
        <v>4</v>
      </c>
      <c r="CM17" s="6"/>
      <c r="CN17" s="110">
        <f>IF(AND(CL$150&gt;4,CL17=1),12)+IF(AND(CL$150&gt;4,CL17=2),8)+IF(AND(CL$150&gt;4,CL17=3),6)+IF(AND(CL$150&gt;4,CL17=4),5)+IF(AND(CL$150&gt;4,CL17=5),4)+IF(AND(CL$150&gt;4,CL17=6),3)+IF(AND(CL$150&gt;4,CL17=7),2)+IF(AND(CL$150&gt;4,CL17&gt;7),1)+IF(AND(CL$150=4,CL17=1),8)+IF(AND(CL$150=4,CL17=2),6)+IF(AND(CL$150=4,CL17=3),4)+IF(AND(CL$150=4,CL17=4),2)+IF(AND(CL$150=3,CL17=1),6)+IF(AND(CL$150=3,CL17=2),4)+IF(AND(CL$150=3,CL17=3),2)+IF(AND(CL$150=2,CL17=1),4)+IF(AND(CL$150=2,CL17=2),2)+IF(AND(CL$150=1,CL17=1),2)</f>
        <v>5</v>
      </c>
      <c r="CO17" s="5">
        <f>IF(AND(CL$150&gt;4,CM17=1),12)+IF(AND(CL$150&gt;4,CM17=2),8)+IF(AND(CL$150&gt;4,CM17=3),6)+IF(AND(CL$150&gt;4,CM17=4),5)+IF(AND(CL$150&gt;4,CM17=5),4)+IF(AND(CL$150&gt;4,CM17=6),3)+IF(AND(CL$150&gt;4,CM17=7),2)+IF(AND(CL$150&gt;4,CM17&gt;7),1)+IF(AND(CL$150=4,CM17=1),8)+IF(AND(CL$150=4,CM17=2),6)+IF(AND(CL$150=4,CM17=3),4)+IF(AND(CL$150=4,CM17=4),2)+IF(AND(CL$150=3,CM17=1),6)+IF(AND(CL$150=3,CM17=2),4)+IF(AND(CL$150=3,CM17=3),2)+IF(AND(CL$150=2,CM17=1),4)+IF(AND(CL$150=2,CM17=2),2)+IF(AND(CL$150=1,CM17=1),2)</f>
        <v>0</v>
      </c>
      <c r="CP17" s="8" t="s">
        <v>21</v>
      </c>
      <c r="CQ17" s="5">
        <f t="shared" si="9"/>
        <v>6</v>
      </c>
      <c r="CR17" s="15">
        <f t="shared" si="10"/>
        <v>57</v>
      </c>
      <c r="CS17" s="14">
        <v>24.187999999999999</v>
      </c>
      <c r="CT17" s="7"/>
      <c r="CU17" s="8" t="s">
        <v>21</v>
      </c>
      <c r="CV17" s="8"/>
      <c r="CW17" s="16">
        <v>1</v>
      </c>
      <c r="CX17" s="29">
        <f t="shared" si="11"/>
        <v>24.187999999999999</v>
      </c>
      <c r="CY17" s="14"/>
      <c r="CZ17" s="4"/>
      <c r="DA17" s="5">
        <f>IF(AND(DB$150&gt;4,CZ17=1),6)+IF(AND(DB$150&gt;4,CZ17=2),4)+IF(AND(DB$150&gt;4,CZ17=3),3)+IF(AND(DB$150&gt;4,CZ17=4),2)+IF(AND(DB$150&gt;4,CZ17=5),1)+IF(AND(DB$150&gt;4,CZ17&gt;5),1)+IF(AND(DB$150=4,CZ17=1),4)+IF(AND(DB$150=4,CZ17=2),3)+IF(AND(DB$150=4,CZ17=3),2)+IF(AND(DB$150=4,CZ17=4),1)+IF(AND(DB$150=3,CZ17=1),3)+IF(AND(DB$150=3,CZ17=2),2)+IF(AND(DB$150=3,CZ17=3),1)+IF(AND(DB$150=2,CZ17=1),2)+IF(AND(DB$150=2,CZ17=2),1)+IF(AND(DB$150=1,CZ17=1),1)</f>
        <v>0</v>
      </c>
      <c r="DB17" s="6">
        <v>5</v>
      </c>
      <c r="DC17" s="6">
        <v>2</v>
      </c>
      <c r="DD17" s="5">
        <f>IF(AND(DB$150&gt;4,DB17=1),12)+IF(AND(DB$150&gt;4,DB17=2),8)+IF(AND(DB$150&gt;4,DB17=3),6)+IF(AND(DB$150&gt;4,DB17=4),5)+IF(AND(DB$150&gt;4,DB17=5),4)+IF(AND(DB$150&gt;4,DB17=6),3)+IF(AND(DB$150&gt;4,DB17=7),2)+IF(AND(DB$150&gt;4,DB17&gt;7),1)+IF(AND(DB$150=4,DB17=1),8)+IF(AND(DB$150=4,DB17=2),6)+IF(AND(DB$150=4,DB17=3),4)+IF(AND(DB$150=4,DB17=4),2)+IF(AND(DB$150=3,DB17=1),6)+IF(AND(DB$150=3,DB17=2),4)+IF(AND(DB$150=3,DB17=3),2)+IF(AND(DB$150=2,DB17=1),4)+IF(AND(DB$150=2,DB17=2),2)+IF(AND(DB$150=1,DB17=1),2)</f>
        <v>4</v>
      </c>
      <c r="DE17" s="110">
        <f>IF(AND(DB$150&gt;4,DC17=1),12)+IF(AND(DB$150&gt;4,DC17=2),8)+IF(AND(DB$150&gt;4,DC17=3),6)+IF(AND(DB$150&gt;4,DC17=4),5)+IF(AND(DB$150&gt;4,DC17=5),4)+IF(AND(DB$150&gt;4,DC17=6),3)+IF(AND(DB$150&gt;4,DC17=7),2)+IF(AND(DB$150&gt;4,DC17&gt;7),1)+IF(AND(DB$150=4,DC17=1),8)+IF(AND(DB$150=4,DC17=2),6)+IF(AND(DB$150=4,DC17=3),4)+IF(AND(DB$150=4,DC17=4),2)+IF(AND(DB$150=3,DC17=1),6)+IF(AND(DB$150=3,DC17=2),4)+IF(AND(DB$150=3,DC17=3),2)+IF(AND(DB$150=2,DC17=1),4)+IF(AND(DB$150=2,DC17=2),2)+IF(AND(DB$150=1,DC17=1),2)</f>
        <v>8</v>
      </c>
      <c r="DF17" s="8" t="s">
        <v>21</v>
      </c>
      <c r="DG17" s="5">
        <f t="shared" si="12"/>
        <v>13</v>
      </c>
      <c r="DH17" s="15">
        <f t="shared" si="13"/>
        <v>70</v>
      </c>
      <c r="DI17" s="14">
        <v>41.088999999999999</v>
      </c>
      <c r="DJ17" s="7">
        <v>24.113</v>
      </c>
      <c r="DK17" s="8" t="s">
        <v>21</v>
      </c>
      <c r="DL17" s="8"/>
      <c r="DM17" s="16">
        <v>1</v>
      </c>
      <c r="DN17" s="29">
        <f t="shared" si="14"/>
        <v>24.113</v>
      </c>
      <c r="DO17" s="14">
        <v>24.594999999999999</v>
      </c>
      <c r="DP17" s="4">
        <v>3</v>
      </c>
      <c r="DQ17" s="122">
        <f>IF(AND(DR$150&gt;4,DP17=1),6)+IF(AND(DR$150&gt;4,DP17=2),4)+IF(AND(DR$150&gt;4,DP17=3),3)+IF(AND(DR$150&gt;4,DP17=4),2)+IF(AND(DR$150&gt;4,DP17=5),1)+IF(AND(DR$150&gt;4,DP17&gt;5),1)+IF(AND(DR$150=4,DP17=1),4)+IF(AND(DR$150=4,DP17=2),3)+IF(AND(DR$150=4,DP17=3),2)+IF(AND(DR$150=4,DP17=4),1)+IF(AND(DR$150=3,DP17=1),3)+IF(AND(DR$150=3,DP17=2),2)+IF(AND(DR$150=3,DP17=3),1)+IF(AND(DR$150=2,DP17=1),2)+IF(AND(DR$150=2,DP17=2),1)+IF(AND(DR$150=1,DP17=1),1)</f>
        <v>2</v>
      </c>
      <c r="DR17" s="6">
        <v>2</v>
      </c>
      <c r="DS17" s="6">
        <v>2</v>
      </c>
      <c r="DT17" s="110">
        <f>IF(AND(DR$150&gt;4,DR17=1),12)+IF(AND(DR$150&gt;4,DR17=2),8)+IF(AND(DR$150&gt;4,DR17=3),6)+IF(AND(DR$150&gt;4,DR17=4),5)+IF(AND(DR$150&gt;4,DR17=5),4)+IF(AND(DR$150&gt;4,DR17=6),3)+IF(AND(DR$150&gt;4,DR17=7),2)+IF(AND(DR$150&gt;4,DR17&gt;7),1)+IF(AND(DR$150=4,DR17=1),8)+IF(AND(DR$150=4,DR17=2),6)+IF(AND(DR$150=4,DR17=3),4)+IF(AND(DR$150=4,DR17=4),2)+IF(AND(DR$150=3,DR17=1),6)+IF(AND(DR$150=3,DR17=2),4)+IF(AND(DR$150=3,DR17=3),2)+IF(AND(DR$150=2,DR17=1),4)+IF(AND(DR$150=2,DR17=2),2)+IF(AND(DR$150=1,DR17=1),2)</f>
        <v>6</v>
      </c>
      <c r="DU17" s="110">
        <f>IF(AND(DR$150&gt;4,DS17=1),12)+IF(AND(DR$150&gt;4,DS17=2),8)+IF(AND(DR$150&gt;4,DS17=3),6)+IF(AND(DR$150&gt;4,DS17=4),5)+IF(AND(DR$150&gt;4,DS17=5),4)+IF(AND(DR$150&gt;4,DS17=6),3)+IF(AND(DR$150&gt;4,DS17=7),2)+IF(AND(DR$150&gt;4,DS17&gt;7),1)+IF(AND(DR$150=4,DS17=1),8)+IF(AND(DR$150=4,DS17=2),6)+IF(AND(DR$150=4,DS17=3),4)+IF(AND(DR$150=4,DS17=4),2)+IF(AND(DR$150=3,DS17=1),6)+IF(AND(DR$150=3,DS17=2),4)+IF(AND(DR$150=3,DS17=3),2)+IF(AND(DR$150=2,DS17=1),4)+IF(AND(DR$150=2,DS17=2),2)+IF(AND(DR$150=1,DS17=1),2)</f>
        <v>6</v>
      </c>
      <c r="DV17" s="8" t="s">
        <v>21</v>
      </c>
      <c r="DW17" s="5">
        <f t="shared" si="15"/>
        <v>15</v>
      </c>
      <c r="DX17" s="15">
        <f t="shared" si="16"/>
        <v>85</v>
      </c>
      <c r="DY17" s="14">
        <v>23.846</v>
      </c>
      <c r="DZ17" s="7">
        <v>36.365000000000002</v>
      </c>
      <c r="EA17" s="8" t="s">
        <v>21</v>
      </c>
      <c r="EB17" s="8"/>
      <c r="EC17" s="16">
        <v>1</v>
      </c>
      <c r="ED17" s="29">
        <f t="shared" si="17"/>
        <v>23.846</v>
      </c>
      <c r="EE17" s="14">
        <v>24.068999999999999</v>
      </c>
      <c r="EF17" s="4">
        <v>3</v>
      </c>
      <c r="EG17" s="122">
        <f>IF(AND(EH$150&gt;4,EF17=1),6)+IF(AND(EH$150&gt;4,EF17=2),4)+IF(AND(EH$150&gt;4,EF17=3),3)+IF(AND(EH$150&gt;4,EF17=4),2)+IF(AND(EH$150&gt;4,EF17=5),1)+IF(AND(EH$150&gt;4,EF17&gt;5),1)+IF(AND(EH$150=4,EF17=1),4)+IF(AND(EH$150=4,EF17=2),3)+IF(AND(EH$150=4,EF17=3),2)+IF(AND(EH$150=4,EF17=4),1)+IF(AND(EH$150=3,EF17=1),3)+IF(AND(EH$150=3,EF17=2),2)+IF(AND(EH$150=3,EF17=3),1)+IF(AND(EH$150=2,EF17=1),2)+IF(AND(EH$150=2,EF17=2),1)+IF(AND(EH$150=1,EF17=1),1)</f>
        <v>2</v>
      </c>
      <c r="EH17" s="6">
        <v>2</v>
      </c>
      <c r="EI17" s="6">
        <v>1</v>
      </c>
      <c r="EJ17" s="110">
        <f>IF(AND(EH$150&gt;4,EH17=1),12)+IF(AND(EH$150&gt;4,EH17=2),8)+IF(AND(EH$150&gt;4,EH17=3),6)+IF(AND(EH$150&gt;4,EH17=4),5)+IF(AND(EH$150&gt;4,EH17=5),4)+IF(AND(EH$150&gt;4,EH17=6),3)+IF(AND(EH$150&gt;4,EH17=7),2)+IF(AND(EH$150&gt;4,EH17&gt;7),1)+IF(AND(EH$150=4,EH17=1),8)+IF(AND(EH$150=4,EH17=2),6)+IF(AND(EH$150=4,EH17=3),4)+IF(AND(EH$150=4,EH17=4),2)+IF(AND(EH$150=3,EH17=1),6)+IF(AND(EH$150=3,EH17=2),4)+IF(AND(EH$150=3,EH17=3),2)+IF(AND(EH$150=2,EH17=1),4)+IF(AND(EH$150=2,EH17=2),2)+IF(AND(EH$150=1,EH17=1),2)</f>
        <v>6</v>
      </c>
      <c r="EK17" s="110">
        <f>IF(AND(EH$150&gt;4,EI17=1),12)+IF(AND(EH$150&gt;4,EI17=2),8)+IF(AND(EH$150&gt;4,EI17=3),6)+IF(AND(EH$150&gt;4,EI17=4),5)+IF(AND(EH$150&gt;4,EI17=5),4)+IF(AND(EH$150&gt;4,EI17=6),3)+IF(AND(EH$150&gt;4,EI17=7),2)+IF(AND(EH$150&gt;4,EI17&gt;7),1)+IF(AND(EH$150=4,EI17=1),8)+IF(AND(EH$150=4,EI17=2),6)+IF(AND(EH$150=4,EI17=3),4)+IF(AND(EH$150=4,EI17=4),2)+IF(AND(EH$150=3,EI17=1),6)+IF(AND(EH$150=3,EI17=2),4)+IF(AND(EH$150=3,EI17=3),2)+IF(AND(EH$150=2,EI17=1),4)+IF(AND(EH$150=2,EI17=2),2)+IF(AND(EH$150=1,EI17=1),2)</f>
        <v>8</v>
      </c>
      <c r="EL17" s="8" t="s">
        <v>21</v>
      </c>
      <c r="EM17" s="5">
        <f t="shared" si="18"/>
        <v>17</v>
      </c>
      <c r="EN17" s="15">
        <f t="shared" si="19"/>
        <v>102</v>
      </c>
      <c r="EO17" s="14">
        <v>23.286000000000001</v>
      </c>
      <c r="EP17" s="14">
        <v>23.7</v>
      </c>
      <c r="EQ17" s="8" t="s">
        <v>21</v>
      </c>
      <c r="ER17" s="12" t="s">
        <v>158</v>
      </c>
      <c r="ES17" s="16">
        <v>1</v>
      </c>
      <c r="ET17" s="29">
        <f t="shared" si="20"/>
        <v>23.286000000000001</v>
      </c>
      <c r="EU17" s="2">
        <v>90</v>
      </c>
      <c r="EV17" s="2"/>
      <c r="EW17" s="127"/>
      <c r="EX17" s="23"/>
      <c r="EY17" s="23"/>
      <c r="EZ17" s="36"/>
      <c r="FA17" s="36"/>
      <c r="FB17" s="118"/>
      <c r="FC17" s="36"/>
      <c r="FD17" s="36"/>
      <c r="FE17" s="36"/>
      <c r="FF17" s="36"/>
      <c r="FG17" s="36"/>
      <c r="FH17" s="36"/>
      <c r="FI17" s="36"/>
      <c r="FJ17" s="36"/>
      <c r="FK17" s="36"/>
      <c r="FL17" s="36"/>
    </row>
    <row r="18" spans="1:168" x14ac:dyDescent="0.3">
      <c r="A18" s="20">
        <v>2</v>
      </c>
      <c r="B18" s="1" t="s">
        <v>78</v>
      </c>
      <c r="C18" s="2">
        <v>24309</v>
      </c>
      <c r="D18" s="9">
        <v>178</v>
      </c>
      <c r="E18" s="9" t="s">
        <v>79</v>
      </c>
      <c r="F18" s="14">
        <v>27.972999999999999</v>
      </c>
      <c r="G18" s="28">
        <v>28.359000000000002</v>
      </c>
      <c r="H18" s="4">
        <v>2</v>
      </c>
      <c r="I18" s="122">
        <f>IF(AND(J$152&gt;4,H18=1),6)+IF(AND(J$152&gt;4,H18=2),4)+IF(AND(J$152&gt;4,H18=3),3)+IF(AND(J$152&gt;4,H18=4),2)+IF(AND(J$152&gt;4,H18=5),1)+IF(AND(J$152&gt;4,H18&gt;5),1)+IF(AND(J$152=4,H18=1),4)+IF(AND(J$152=4,H18=2),3)+IF(AND(J$152=4,H18=3),2)+IF(AND(J$152=4,H18=4),1)+IF(AND(J$152=3,H18=1),3)+IF(AND(J$152=3,H18=2),2)+IF(AND(J$152=3,H18=3),1)+IF(AND(J$152=2,H18=1),2)+IF(AND(J$152=2,H18=2),1)+IF(AND(J$152=1,H18=1),1)</f>
        <v>4</v>
      </c>
      <c r="J18" s="6">
        <v>4</v>
      </c>
      <c r="K18" s="6">
        <v>3</v>
      </c>
      <c r="L18" s="110">
        <f>IF(AND(J$152&gt;4,J18=1),12)+IF(AND(J$152&gt;4,J18=2),8)+IF(AND(J$152&gt;4,J18=3),6)+IF(AND(J$152&gt;4,J18=4),5)+IF(AND(J$152&gt;4,J18=5),4)+IF(AND(J$152&gt;4,J18=6),3)+IF(AND(J$152&gt;4,J18=7),2)+IF(AND(J$152&gt;4,J18&gt;7),1)+IF(AND(J$152=4,J18=1),8)+IF(AND(J$152=4,J18=2),6)+IF(AND(J$152=4,J18=3),4)+IF(AND(J$152=4,J18=4),2)+IF(AND(J$152=3,J18=1),6)+IF(AND(J$152=3,J18=2),4)+IF(AND(J$152=3,J18=3),2)+IF(AND(J$152=2,J18=1),4)+IF(AND(J$152=2,J18=2),2)+IF(AND(J$152=1,J18=1),2)</f>
        <v>5</v>
      </c>
      <c r="M18" s="110">
        <f>IF(AND(J$152&gt;4,K18=1),12)+IF(AND(J$152&gt;4,K18=2),8)+IF(AND(J$152&gt;4,K18=3),6)+IF(AND(J$152&gt;4,K18=4),5)+IF(AND(J$152&gt;4,K18=5),4)+IF(AND(J$152&gt;4,K18=6),3)+IF(AND(J$152&gt;4,K18=7),2)+IF(AND(J$152&gt;4,K18&gt;7),1)+IF(AND(J$152=4,K18=1),8)+IF(AND(J$152=4,K18=2),6)+IF(AND(J$152=4,K18=3),4)+IF(AND(J$152=4,K18=4),2)+IF(AND(J$152=3,K18=1),6)+IF(AND(J$152=3,K18=2),4)+IF(AND(J$152=3,K18=3),2)+IF(AND(J$152=2,K18=1),4)+IF(AND(J$152=2,K18=2),2)+IF(AND(J$152=1,K18=1),2)</f>
        <v>6</v>
      </c>
      <c r="N18" s="7" t="s">
        <v>27</v>
      </c>
      <c r="O18" s="5">
        <f t="shared" si="26"/>
        <v>15</v>
      </c>
      <c r="P18" s="15">
        <f t="shared" si="24"/>
        <v>15</v>
      </c>
      <c r="Q18" s="8">
        <v>28.268999999999998</v>
      </c>
      <c r="R18" s="8">
        <v>28.202999999999999</v>
      </c>
      <c r="S18" s="8" t="s">
        <v>27</v>
      </c>
      <c r="T18" s="8"/>
      <c r="U18" s="10"/>
      <c r="V18" s="29">
        <f t="shared" si="25"/>
        <v>27.972999999999999</v>
      </c>
      <c r="W18" s="28"/>
      <c r="X18" s="4"/>
      <c r="Y18" s="5">
        <f>IF(AND(Z$152&gt;4,X18=1),6)+IF(AND(Z$152&gt;4,X18=2),4)+IF(AND(Z$152&gt;4,X18=3),3)+IF(AND(Z$152&gt;4,X18=4),2)+IF(AND(Z$152&gt;4,X18=5),1)+IF(AND(Z$152&gt;4,X18&gt;5),1)+IF(AND(Z$152=4,X18=1),4)+IF(AND(Z$152=4,X18=2),3)+IF(AND(Z$152=4,X18=3),2)+IF(AND(Z$152=4,X18=4),1)+IF(AND(Z$152=3,X18=1),3)+IF(AND(Z$152=3,X18=2),2)+IF(AND(Z$152=3,X18=3),1)+IF(AND(Z$152=2,X18=1),2)+IF(AND(Z$152=2,X18=2),1)+IF(AND(Z$152=1,X18=1),1)</f>
        <v>0</v>
      </c>
      <c r="Z18" s="6"/>
      <c r="AA18" s="6"/>
      <c r="AB18" s="5">
        <f>IF(AND(Z$152&gt;4,Z18=1),12)+IF(AND(Z$152&gt;4,Z18=2),8)+IF(AND(Z$152&gt;4,Z18=3),6)+IF(AND(Z$152&gt;4,Z18=4),5)+IF(AND(Z$152&gt;4,Z18=5),4)+IF(AND(Z$152&gt;4,Z18=6),3)+IF(AND(Z$152&gt;4,Z18=7),2)+IF(AND(Z$152&gt;4,Z18&gt;7),1)+IF(AND(Z$152=4,Z18=1),8)+IF(AND(Z$152=4,Z18=2),6)+IF(AND(Z$152=4,Z18=3),4)+IF(AND(Z$152=4,Z18=4),2)+IF(AND(Z$152=3,Z18=1),6)+IF(AND(Z$152=3,Z18=2),4)+IF(AND(Z$152=3,Z18=3),2)+IF(AND(Z$152=2,Z18=1),4)+IF(AND(Z$152=2,Z18=2),2)+IF(AND(Z$152=1,Z18=1),2)</f>
        <v>0</v>
      </c>
      <c r="AC18" s="5">
        <f>IF(AND(Z$152&gt;4,AA18=1),12)+IF(AND(Z$152&gt;4,AA18=2),8)+IF(AND(Z$152&gt;4,AA18=3),6)+IF(AND(Z$152&gt;4,AA18=4),5)+IF(AND(Z$152&gt;4,AA18=5),4)+IF(AND(Z$152&gt;4,AA18=6),3)+IF(AND(Z$152&gt;4,AA18=7),2)+IF(AND(Z$152&gt;4,AA18&gt;7),1)+IF(AND(Z$152=4,AA18=1),8)+IF(AND(Z$152=4,AA18=2),6)+IF(AND(Z$152=4,AA18=3),4)+IF(AND(Z$152=4,AA18=4),2)+IF(AND(Z$152=3,AA18=1),6)+IF(AND(Z$152=3,AA18=2),4)+IF(AND(Z$152=3,AA18=3),2)+IF(AND(Z$152=2,AA18=1),4)+IF(AND(Z$152=2,AA18=2),2)+IF(AND(Z$152=1,AA18=1),2)</f>
        <v>0</v>
      </c>
      <c r="AD18" s="7" t="s">
        <v>27</v>
      </c>
      <c r="AE18" s="5">
        <f t="shared" si="21"/>
        <v>0</v>
      </c>
      <c r="AF18" s="15">
        <f t="shared" si="0"/>
        <v>15</v>
      </c>
      <c r="AG18" s="8"/>
      <c r="AH18" s="8"/>
      <c r="AI18" s="8" t="s">
        <v>27</v>
      </c>
      <c r="AJ18" s="8"/>
      <c r="AK18" s="10"/>
      <c r="AL18" s="29">
        <f t="shared" si="1"/>
        <v>27.972999999999999</v>
      </c>
      <c r="AM18" s="28"/>
      <c r="AN18" s="4"/>
      <c r="AO18" s="122">
        <f>IF(AND(AP$152&gt;4,AN18=1),6)+IF(AND(AP$152&gt;4,AN18=2),4)+IF(AND(AP$152&gt;4,AN18=3),3)+IF(AND(AP$152&gt;4,AN18=4),2)+IF(AND(AP$152&gt;4,AN18=5),1)+IF(AND(AP$152&gt;4,AN18&gt;5),1)+IF(AND(AP$152=4,AN18=1),4)+IF(AND(AP$152=4,AN18=2),3)+IF(AND(AP$152=4,AN18=3),2)+IF(AND(AP$152=4,AN18=4),1)+IF(AND(AP$152=3,AN18=1),3)+IF(AND(AP$152=3,AN18=2),2)+IF(AND(AP$152=3,AN18=3),1)+IF(AND(AP$152=2,AN18=1),2)+IF(AND(AP$152=2,AN18=2),1)+IF(AND(AP$152=1,AN18=1),1)</f>
        <v>0</v>
      </c>
      <c r="AP18" s="6"/>
      <c r="AQ18" s="6"/>
      <c r="AR18" s="5">
        <f>IF(AND(AP$152&gt;4,AP18=1),12)+IF(AND(AP$152&gt;4,AP18=2),8)+IF(AND(AP$152&gt;4,AP18=3),6)+IF(AND(AP$152&gt;4,AP18=4),5)+IF(AND(AP$152&gt;4,AP18=5),4)+IF(AND(AP$152&gt;4,AP18=6),3)+IF(AND(AP$152&gt;4,AP18=7),2)+IF(AND(AP$152&gt;4,AP18&gt;7),1)+IF(AND(AP$152=4,AP18=1),8)+IF(AND(AP$152=4,AP18=2),6)+IF(AND(AP$152=4,AP18=3),4)+IF(AND(AP$152=4,AP18=4),2)+IF(AND(AP$152=3,AP18=1),6)+IF(AND(AP$152=3,AP18=2),4)+IF(AND(AP$152=3,AP18=3),2)+IF(AND(AP$152=2,AP18=1),4)+IF(AND(AP$152=2,AP18=2),2)+IF(AND(AP$152=1,AP18=1),2)</f>
        <v>0</v>
      </c>
      <c r="AS18" s="5">
        <f>IF(AND(AP$152&gt;4,AQ18=1),12)+IF(AND(AP$152&gt;4,AQ18=2),8)+IF(AND(AP$152&gt;4,AQ18=3),6)+IF(AND(AP$152&gt;4,AQ18=4),5)+IF(AND(AP$152&gt;4,AQ18=5),4)+IF(AND(AP$152&gt;4,AQ18=6),3)+IF(AND(AP$152&gt;4,AQ18=7),2)+IF(AND(AP$152&gt;4,AQ18&gt;7),1)+IF(AND(AP$152=4,AQ18=1),8)+IF(AND(AP$152=4,AQ18=2),6)+IF(AND(AP$152=4,AQ18=3),4)+IF(AND(AP$152=4,AQ18=4),2)+IF(AND(AP$152=3,AQ18=1),6)+IF(AND(AP$152=3,AQ18=2),4)+IF(AND(AP$152=3,AQ18=3),2)+IF(AND(AP$152=2,AQ18=1),4)+IF(AND(AP$152=2,AQ18=2),2)+IF(AND(AP$152=1,AQ18=1),2)</f>
        <v>0</v>
      </c>
      <c r="AT18" s="7" t="s">
        <v>27</v>
      </c>
      <c r="AU18" s="5">
        <f t="shared" si="22"/>
        <v>0</v>
      </c>
      <c r="AV18" s="15">
        <f t="shared" si="2"/>
        <v>15</v>
      </c>
      <c r="AW18" s="8"/>
      <c r="AX18" s="8"/>
      <c r="AY18" s="8" t="s">
        <v>27</v>
      </c>
      <c r="AZ18" s="8"/>
      <c r="BA18" s="10"/>
      <c r="BB18" s="29">
        <f t="shared" si="3"/>
        <v>27.972999999999999</v>
      </c>
      <c r="BC18" s="28">
        <v>27.812999999999999</v>
      </c>
      <c r="BD18" s="4">
        <v>2</v>
      </c>
      <c r="BE18" s="122">
        <f>IF(AND(BF$152&gt;4,BD18=1),6)+IF(AND(BF$152&gt;4,BD18=2),4)+IF(AND(BF$152&gt;4,BD18=3),3)+IF(AND(BF$152&gt;4,BD18=4),2)+IF(AND(BF$152&gt;4,BD18=5),1)+IF(AND(BF$152&gt;4,BD18&gt;5),1)+IF(AND(BF$152=4,BD18=1),4)+IF(AND(BF$152=4,BD18=2),3)+IF(AND(BF$152=4,BD18=3),2)+IF(AND(BF$152=4,BD18=4),1)+IF(AND(BF$152=3,BD18=1),3)+IF(AND(BF$152=3,BD18=2),2)+IF(AND(BF$152=3,BD18=3),1)+IF(AND(BF$152=2,BD18=1),2)+IF(AND(BF$152=2,BD18=2),1)+IF(AND(BF$152=1,BD18=1),1)</f>
        <v>4</v>
      </c>
      <c r="BF18" s="6">
        <v>3</v>
      </c>
      <c r="BG18" s="6">
        <v>6</v>
      </c>
      <c r="BH18" s="110">
        <f>IF(AND(BF$152&gt;4,BF18=1),12)+IF(AND(BF$152&gt;4,BF18=2),8)+IF(AND(BF$152&gt;4,BF18=3),6)+IF(AND(BF$152&gt;4,BF18=4),5)+IF(AND(BF$152&gt;4,BF18=5),4)+IF(AND(BF$152&gt;4,BF18=6),3)+IF(AND(BF$152&gt;4,BF18=7),2)+IF(AND(BF$152&gt;4,BF18&gt;7),1)+IF(AND(BF$152=4,BF18=1),8)+IF(AND(BF$152=4,BF18=2),6)+IF(AND(BF$152=4,BF18=3),4)+IF(AND(BF$152=4,BF18=4),2)+IF(AND(BF$152=3,BF18=1),6)+IF(AND(BF$152=3,BF18=2),4)+IF(AND(BF$152=3,BF18=3),2)+IF(AND(BF$152=2,BF18=1),4)+IF(AND(BF$152=2,BF18=2),2)+IF(AND(BF$152=1,BF18=1),2)</f>
        <v>6</v>
      </c>
      <c r="BI18" s="110">
        <f>IF(AND(BF$152&gt;4,BG18=1),12)+IF(AND(BF$152&gt;4,BG18=2),8)+IF(AND(BF$152&gt;4,BG18=3),6)+IF(AND(BF$152&gt;4,BG18=4),5)+IF(AND(BF$152&gt;4,BG18=5),4)+IF(AND(BF$152&gt;4,BG18=6),3)+IF(AND(BF$152&gt;4,BG18=7),2)+IF(AND(BF$152&gt;4,BG18&gt;7),1)+IF(AND(BF$152=4,BG18=1),8)+IF(AND(BF$152=4,BG18=2),6)+IF(AND(BF$152=4,BG18=3),4)+IF(AND(BF$152=4,BG18=4),2)+IF(AND(BF$152=3,BG18=1),6)+IF(AND(BF$152=3,BG18=2),4)+IF(AND(BF$152=3,BG18=3),2)+IF(AND(BF$152=2,BG18=1),4)+IF(AND(BF$152=2,BG18=2),2)+IF(AND(BF$152=1,BG18=1),2)</f>
        <v>3</v>
      </c>
      <c r="BJ18" s="7" t="s">
        <v>27</v>
      </c>
      <c r="BK18" s="5">
        <f t="shared" si="23"/>
        <v>16</v>
      </c>
      <c r="BL18" s="15">
        <f t="shared" si="4"/>
        <v>31</v>
      </c>
      <c r="BM18" s="8">
        <v>27.692</v>
      </c>
      <c r="BN18" s="8">
        <v>26.678000000000001</v>
      </c>
      <c r="BO18" s="8" t="s">
        <v>27</v>
      </c>
      <c r="BP18" s="12" t="s">
        <v>28</v>
      </c>
      <c r="BQ18" s="10">
        <v>3</v>
      </c>
      <c r="BR18" s="29">
        <f t="shared" si="5"/>
        <v>26.678000000000001</v>
      </c>
      <c r="BS18" s="28">
        <v>29.059000000000001</v>
      </c>
      <c r="BT18" s="4">
        <v>4</v>
      </c>
      <c r="BU18" s="122">
        <f>IF(AND(BV$152&gt;4,BT18=1),6)+IF(AND(BV$152&gt;4,BT18=2),4)+IF(AND(BV$152&gt;4,BT18=3),3)+IF(AND(BV$152&gt;4,BT18=4),2)+IF(AND(BV$152&gt;4,BT18=5),1)+IF(AND(BV$152&gt;4,BT18&gt;5),1)+IF(AND(BV$152=4,BT18=1),4)+IF(AND(BV$152=4,BT18=2),3)+IF(AND(BV$152=4,BT18=3),2)+IF(AND(BV$152=4,BT18=4),1)+IF(AND(BV$152=3,BT18=1),3)+IF(AND(BV$152=3,BT18=2),2)+IF(AND(BV$152=3,BT18=3),1)+IF(AND(BV$152=2,BT18=1),2)+IF(AND(BV$152=2,BT18=2),1)+IF(AND(BV$152=1,BT18=1),1)</f>
        <v>2</v>
      </c>
      <c r="BV18" s="6">
        <v>2</v>
      </c>
      <c r="BW18" s="6">
        <v>1</v>
      </c>
      <c r="BX18" s="110">
        <f>IF(AND(BV$152&gt;4,BV18=1),12)+IF(AND(BV$152&gt;4,BV18=2),8)+IF(AND(BV$152&gt;4,BV18=3),6)+IF(AND(BV$152&gt;4,BV18=4),5)+IF(AND(BV$152&gt;4,BV18=5),4)+IF(AND(BV$152&gt;4,BV18=6),3)+IF(AND(BV$152&gt;4,BV18=7),2)+IF(AND(BV$152&gt;4,BV18&gt;7),1)+IF(AND(BV$152=4,BV18=1),8)+IF(AND(BV$152=4,BV18=2),6)+IF(AND(BV$152=4,BV18=3),4)+IF(AND(BV$152=4,BV18=4),2)+IF(AND(BV$152=3,BV18=1),6)+IF(AND(BV$152=3,BV18=2),4)+IF(AND(BV$152=3,BV18=3),2)+IF(AND(BV$152=2,BV18=1),4)+IF(AND(BV$152=2,BV18=2),2)+IF(AND(BV$152=1,BV18=1),2)</f>
        <v>8</v>
      </c>
      <c r="BY18" s="110">
        <f>IF(AND(BV$152&gt;4,BW18=1),12)+IF(AND(BV$152&gt;4,BW18=2),8)+IF(AND(BV$152&gt;4,BW18=3),6)+IF(AND(BV$152&gt;4,BW18=4),5)+IF(AND(BV$152&gt;4,BW18=5),4)+IF(AND(BV$152&gt;4,BW18=6),3)+IF(AND(BV$152&gt;4,BW18=7),2)+IF(AND(BV$152&gt;4,BW18&gt;7),1)+IF(AND(BV$152=4,BW18=1),8)+IF(AND(BV$152=4,BW18=2),6)+IF(AND(BV$152=4,BW18=3),4)+IF(AND(BV$152=4,BW18=4),2)+IF(AND(BV$152=3,BW18=1),6)+IF(AND(BV$152=3,BW18=2),4)+IF(AND(BV$152=3,BW18=3),2)+IF(AND(BV$152=2,BW18=1),4)+IF(AND(BV$152=2,BW18=2),2)+IF(AND(BV$152=1,BW18=1),2)</f>
        <v>12</v>
      </c>
      <c r="BZ18" s="7" t="s">
        <v>27</v>
      </c>
      <c r="CA18" s="5">
        <f t="shared" si="6"/>
        <v>22</v>
      </c>
      <c r="CB18" s="15">
        <f t="shared" si="7"/>
        <v>53</v>
      </c>
      <c r="CC18" s="28">
        <v>27.73</v>
      </c>
      <c r="CD18" s="8">
        <v>28.324999999999999</v>
      </c>
      <c r="CE18" s="8" t="s">
        <v>27</v>
      </c>
      <c r="CF18" s="8" t="s">
        <v>28</v>
      </c>
      <c r="CG18" s="10"/>
      <c r="CH18" s="29">
        <f t="shared" si="8"/>
        <v>26.678000000000001</v>
      </c>
      <c r="CI18" s="28"/>
      <c r="CJ18" s="4"/>
      <c r="CK18" s="5">
        <f>IF(AND(CL$152&gt;4,CJ18=1),6)+IF(AND(CL$152&gt;4,CJ18=2),4)+IF(AND(CL$152&gt;4,CJ18=3),3)+IF(AND(CL$152&gt;4,CJ18=4),2)+IF(AND(CL$152&gt;4,CJ18=5),1)+IF(AND(CL$152&gt;4,CJ18&gt;5),1)+IF(AND(CL$152=4,CJ18=1),4)+IF(AND(CL$152=4,CJ18=2),3)+IF(AND(CL$152=4,CJ18=3),2)+IF(AND(CL$152=4,CJ18=4),1)+IF(AND(CL$152=3,CJ18=1),3)+IF(AND(CL$152=3,CJ18=2),2)+IF(AND(CL$152=3,CJ18=3),1)+IF(AND(CL$152=2,CJ18=1),2)+IF(AND(CL$152=2,CJ18=2),1)+IF(AND(CL$152=1,CJ18=1),1)</f>
        <v>0</v>
      </c>
      <c r="CL18" s="6">
        <v>2</v>
      </c>
      <c r="CM18" s="6"/>
      <c r="CN18" s="110">
        <f>IF(AND(CL$152&gt;4,CL18=1),12)+IF(AND(CL$152&gt;4,CL18=2),8)+IF(AND(CL$152&gt;4,CL18=3),6)+IF(AND(CL$152&gt;4,CL18=4),5)+IF(AND(CL$152&gt;4,CL18=5),4)+IF(AND(CL$152&gt;4,CL18=6),3)+IF(AND(CL$152&gt;4,CL18=7),2)+IF(AND(CL$152&gt;4,CL18&gt;7),1)+IF(AND(CL$152=4,CL18=1),8)+IF(AND(CL$152=4,CL18=2),6)+IF(AND(CL$152=4,CL18=3),4)+IF(AND(CL$152=4,CL18=4),2)+IF(AND(CL$152=3,CL18=1),6)+IF(AND(CL$152=3,CL18=2),4)+IF(AND(CL$152=3,CL18=3),2)+IF(AND(CL$152=2,CL18=1),4)+IF(AND(CL$152=2,CL18=2),2)+IF(AND(CL$152=1,CL18=1),2)</f>
        <v>8</v>
      </c>
      <c r="CO18" s="5">
        <f>IF(AND(CL$152&gt;4,CM18=1),12)+IF(AND(CL$152&gt;4,CM18=2),8)+IF(AND(CL$152&gt;4,CM18=3),6)+IF(AND(CL$152&gt;4,CM18=4),5)+IF(AND(CL$152&gt;4,CM18=5),4)+IF(AND(CL$152&gt;4,CM18=6),3)+IF(AND(CL$152&gt;4,CM18=7),2)+IF(AND(CL$152&gt;4,CM18&gt;7),1)+IF(AND(CL$152=4,CM18=1),8)+IF(AND(CL$152=4,CM18=2),6)+IF(AND(CL$152=4,CM18=3),4)+IF(AND(CL$152=4,CM18=4),2)+IF(AND(CL$152=3,CM18=1),6)+IF(AND(CL$152=3,CM18=2),4)+IF(AND(CL$152=3,CM18=3),2)+IF(AND(CL$152=2,CM18=1),4)+IF(AND(CL$152=2,CM18=2),2)+IF(AND(CL$152=1,CM18=1),2)</f>
        <v>0</v>
      </c>
      <c r="CP18" s="7" t="s">
        <v>27</v>
      </c>
      <c r="CQ18" s="5">
        <f t="shared" si="9"/>
        <v>9</v>
      </c>
      <c r="CR18" s="15">
        <f t="shared" si="10"/>
        <v>62</v>
      </c>
      <c r="CS18" s="28">
        <v>26.335999999999999</v>
      </c>
      <c r="CT18" s="8"/>
      <c r="CU18" s="8" t="s">
        <v>22</v>
      </c>
      <c r="CV18" s="12" t="s">
        <v>201</v>
      </c>
      <c r="CW18" s="10">
        <v>1</v>
      </c>
      <c r="CX18" s="29">
        <f t="shared" si="11"/>
        <v>26.335999999999999</v>
      </c>
      <c r="CY18" s="28"/>
      <c r="CZ18" s="4"/>
      <c r="DA18" s="5">
        <f>IF(AND(DB$151&gt;4,CZ18=1),6)+IF(AND(DB$151&gt;4,CZ18=2),4)+IF(AND(DB$151&gt;4,CZ18=3),3)+IF(AND(DB$151&gt;4,CZ18=4),2)+IF(AND(DB$151&gt;4,CZ18=5),1)+IF(AND(DB$151&gt;4,CZ18&gt;5),1)+IF(AND(DB$151=4,CZ18=1),4)+IF(AND(DB$151=4,CZ18=2),3)+IF(AND(DB$151=4,CZ18=3),2)+IF(AND(DB$151=4,CZ18=4),1)+IF(AND(DB$151=3,CZ18=1),3)+IF(AND(DB$151=3,CZ18=2),2)+IF(AND(DB$151=3,CZ18=3),1)+IF(AND(DB$151=2,CZ18=1),2)+IF(AND(DB$151=2,CZ18=2),1)+IF(AND(DB$151=1,CZ18=1),1)</f>
        <v>0</v>
      </c>
      <c r="DB18" s="6">
        <v>1</v>
      </c>
      <c r="DC18" s="6">
        <v>3</v>
      </c>
      <c r="DD18" s="110">
        <f>IF(AND(DB$151&gt;4,DB18=1),12)+IF(AND(DB$151&gt;4,DB18=2),8)+IF(AND(DB$151&gt;4,DB18=3),6)+IF(AND(DB$151&gt;4,DB18=4),5)+IF(AND(DB$151&gt;4,DB18=5),4)+IF(AND(DB$151&gt;4,DB18=6),3)+IF(AND(DB$151&gt;4,DB18=7),2)+IF(AND(DB$151&gt;4,DB18&gt;7),1)+IF(AND(DB$151=4,DB18=1),8)+IF(AND(DB$151=4,DB18=2),6)+IF(AND(DB$151=4,DB18=3),4)+IF(AND(DB$151=4,DB18=4),2)+IF(AND(DB$151=3,DB18=1),6)+IF(AND(DB$151=3,DB18=2),4)+IF(AND(DB$151=3,DB18=3),2)+IF(AND(DB$151=2,DB18=1),4)+IF(AND(DB$151=2,DB18=2),2)+IF(AND(DB$151=1,DB18=1),2)</f>
        <v>6</v>
      </c>
      <c r="DE18" s="110">
        <f>IF(AND(DB$151&gt;4,DC18=1),12)+IF(AND(DB$151&gt;4,DC18=2),8)+IF(AND(DB$151&gt;4,DC18=3),6)+IF(AND(DB$151&gt;4,DC18=4),5)+IF(AND(DB$151&gt;4,DC18=5),4)+IF(AND(DB$151&gt;4,DC18=6),3)+IF(AND(DB$151&gt;4,DC18=7),2)+IF(AND(DB$151&gt;4,DC18&gt;7),1)+IF(AND(DB$151=4,DC18=1),8)+IF(AND(DB$151=4,DC18=2),6)+IF(AND(DB$151=4,DC18=3),4)+IF(AND(DB$151=4,DC18=4),2)+IF(AND(DB$151=3,DC18=1),6)+IF(AND(DB$151=3,DC18=2),4)+IF(AND(DB$151=3,DC18=3),2)+IF(AND(DB$151=2,DC18=1),4)+IF(AND(DB$151=2,DC18=2),2)+IF(AND(DB$151=1,DC18=1),2)</f>
        <v>2</v>
      </c>
      <c r="DF18" s="7" t="s">
        <v>22</v>
      </c>
      <c r="DG18" s="5">
        <f t="shared" si="12"/>
        <v>8</v>
      </c>
      <c r="DH18" s="15">
        <f t="shared" si="13"/>
        <v>70</v>
      </c>
      <c r="DI18" s="28">
        <v>39.570999999999998</v>
      </c>
      <c r="DJ18" s="8">
        <v>26.445</v>
      </c>
      <c r="DK18" s="8" t="s">
        <v>22</v>
      </c>
      <c r="DL18" s="8"/>
      <c r="DM18" s="10"/>
      <c r="DN18" s="29">
        <f t="shared" si="14"/>
        <v>26.335999999999999</v>
      </c>
      <c r="DO18" s="28">
        <v>27.981999999999999</v>
      </c>
      <c r="DP18" s="4">
        <v>2</v>
      </c>
      <c r="DQ18" s="122">
        <f>IF(AND(DR$151&gt;4,DP18=1),6)+IF(AND(DR$151&gt;4,DP18=2),4)+IF(AND(DR$151&gt;4,DP18=3),3)+IF(AND(DR$151&gt;4,DP18=4),2)+IF(AND(DR$151&gt;4,DP18=5),1)+IF(AND(DR$151&gt;4,DP18&gt;5),1)+IF(AND(DR$151=4,DP18=1),4)+IF(AND(DR$151=4,DP18=2),3)+IF(AND(DR$151=4,DP18=3),2)+IF(AND(DR$151=4,DP18=4),1)+IF(AND(DR$151=3,DP18=1),3)+IF(AND(DR$151=3,DP18=2),2)+IF(AND(DR$151=3,DP18=3),1)+IF(AND(DR$151=2,DP18=1),2)+IF(AND(DR$151=2,DP18=2),1)+IF(AND(DR$151=1,DP18=1),1)</f>
        <v>3</v>
      </c>
      <c r="DR18" s="6"/>
      <c r="DS18" s="6">
        <v>2</v>
      </c>
      <c r="DT18" s="11">
        <f>IF(AND(DR$151&gt;4,DR18=1),12)+IF(AND(DR$151&gt;4,DR18=2),8)+IF(AND(DR$151&gt;4,DR18=3),6)+IF(AND(DR$151&gt;4,DR18=4),5)+IF(AND(DR$151&gt;4,DR18=5),4)+IF(AND(DR$151&gt;4,DR18=6),3)+IF(AND(DR$151&gt;4,DR18=7),2)+IF(AND(DR$151&gt;4,DR18&gt;7),1)+IF(AND(DR$151=4,DR18=1),8)+IF(AND(DR$151=4,DR18=2),6)+IF(AND(DR$151=4,DR18=3),4)+IF(AND(DR$151=4,DR18=4),2)+IF(AND(DR$151=3,DR18=1),6)+IF(AND(DR$151=3,DR18=2),4)+IF(AND(DR$151=3,DR18=3),2)+IF(AND(DR$151=2,DR18=1),4)+IF(AND(DR$151=2,DR18=2),2)+IF(AND(DR$151=1,DR18=1),2)</f>
        <v>0</v>
      </c>
      <c r="DU18" s="110">
        <f>IF(AND(DR$151&gt;4,DS18=1),12)+IF(AND(DR$151&gt;4,DS18=2),8)+IF(AND(DR$151&gt;4,DS18=3),6)+IF(AND(DR$151&gt;4,DS18=4),5)+IF(AND(DR$151&gt;4,DS18=5),4)+IF(AND(DR$151&gt;4,DS18=6),3)+IF(AND(DR$151&gt;4,DS18=7),2)+IF(AND(DR$151&gt;4,DS18&gt;7),1)+IF(AND(DR$151=4,DS18=1),8)+IF(AND(DR$151=4,DS18=2),6)+IF(AND(DR$151=4,DS18=3),4)+IF(AND(DR$151=4,DS18=4),2)+IF(AND(DR$151=3,DS18=1),6)+IF(AND(DR$151=3,DS18=2),4)+IF(AND(DR$151=3,DS18=3),2)+IF(AND(DR$151=2,DS18=1),4)+IF(AND(DR$151=2,DS18=2),2)+IF(AND(DR$151=1,DS18=1),2)</f>
        <v>6</v>
      </c>
      <c r="DV18" s="7" t="s">
        <v>22</v>
      </c>
      <c r="DW18" s="5">
        <f t="shared" si="15"/>
        <v>9</v>
      </c>
      <c r="DX18" s="15">
        <f t="shared" si="16"/>
        <v>79</v>
      </c>
      <c r="DY18" s="28"/>
      <c r="DZ18" s="8">
        <v>42.05</v>
      </c>
      <c r="EA18" s="8" t="s">
        <v>22</v>
      </c>
      <c r="EB18" s="8"/>
      <c r="EC18" s="10"/>
      <c r="ED18" s="29">
        <f t="shared" si="17"/>
        <v>26.335999999999999</v>
      </c>
      <c r="EE18" s="28"/>
      <c r="EF18" s="4"/>
      <c r="EG18" s="122">
        <f>IF(AND(EH$151&gt;4,EF18=1),6)+IF(AND(EH$151&gt;4,EF18=2),4)+IF(AND(EH$151&gt;4,EF18=3),3)+IF(AND(EH$151&gt;4,EF18=4),2)+IF(AND(EH$151&gt;4,EF18=5),1)+IF(AND(EH$151&gt;4,EF18&gt;5),1)+IF(AND(EH$151=4,EF18=1),4)+IF(AND(EH$151=4,EF18=2),3)+IF(AND(EH$151=4,EF18=3),2)+IF(AND(EH$151=4,EF18=4),1)+IF(AND(EH$151=3,EF18=1),3)+IF(AND(EH$151=3,EF18=2),2)+IF(AND(EH$151=3,EF18=3),1)+IF(AND(EH$151=2,EF18=1),2)+IF(AND(EH$151=2,EF18=2),1)+IF(AND(EH$151=1,EF18=1),1)</f>
        <v>0</v>
      </c>
      <c r="EH18" s="6">
        <v>1</v>
      </c>
      <c r="EI18" s="6"/>
      <c r="EJ18" s="110">
        <f>IF(AND(EH$151&gt;4,EH18=1),12)+IF(AND(EH$151&gt;4,EH18=2),8)+IF(AND(EH$151&gt;4,EH18=3),6)+IF(AND(EH$151&gt;4,EH18=4),5)+IF(AND(EH$151&gt;4,EH18=5),4)+IF(AND(EH$151&gt;4,EH18=6),3)+IF(AND(EH$151&gt;4,EH18=7),2)+IF(AND(EH$151&gt;4,EH18&gt;7),1)+IF(AND(EH$151=4,EH18=1),8)+IF(AND(EH$151=4,EH18=2),6)+IF(AND(EH$151=4,EH18=3),4)+IF(AND(EH$151=4,EH18=4),2)+IF(AND(EH$151=3,EH18=1),6)+IF(AND(EH$151=3,EH18=2),4)+IF(AND(EH$151=3,EH18=3),2)+IF(AND(EH$151=2,EH18=1),4)+IF(AND(EH$151=2,EH18=2),2)+IF(AND(EH$151=1,EH18=1),2)</f>
        <v>6</v>
      </c>
      <c r="EK18" s="11">
        <f>IF(AND(EH$151&gt;4,EI18=1),12)+IF(AND(EH$151&gt;4,EI18=2),8)+IF(AND(EH$151&gt;4,EI18=3),6)+IF(AND(EH$151&gt;4,EI18=4),5)+IF(AND(EH$151&gt;4,EI18=5),4)+IF(AND(EH$151&gt;4,EI18=6),3)+IF(AND(EH$151&gt;4,EI18=7),2)+IF(AND(EH$151&gt;4,EI18&gt;7),1)+IF(AND(EH$151=4,EI18=1),8)+IF(AND(EH$151=4,EI18=2),6)+IF(AND(EH$151=4,EI18=3),4)+IF(AND(EH$151=4,EI18=4),2)+IF(AND(EH$151=3,EI18=1),6)+IF(AND(EH$151=3,EI18=2),4)+IF(AND(EH$151=3,EI18=3),2)+IF(AND(EH$151=2,EI18=1),4)+IF(AND(EH$151=2,EI18=2),2)+IF(AND(EH$151=1,EI18=1),2)</f>
        <v>0</v>
      </c>
      <c r="EL18" s="7" t="s">
        <v>22</v>
      </c>
      <c r="EM18" s="5">
        <f t="shared" si="18"/>
        <v>6</v>
      </c>
      <c r="EN18" s="15">
        <f t="shared" si="19"/>
        <v>85</v>
      </c>
      <c r="EO18" s="28">
        <v>27.591000000000001</v>
      </c>
      <c r="EP18" s="8"/>
      <c r="EQ18" s="8" t="s">
        <v>22</v>
      </c>
      <c r="ER18" s="8"/>
      <c r="ES18" s="10"/>
      <c r="ET18" s="29">
        <f t="shared" si="20"/>
        <v>26.335999999999999</v>
      </c>
      <c r="EU18" s="2">
        <v>85</v>
      </c>
      <c r="EV18" s="2"/>
      <c r="EW18" s="127"/>
      <c r="EX18" s="23"/>
      <c r="EY18" s="23"/>
      <c r="EZ18" s="36"/>
      <c r="FA18" s="36"/>
      <c r="FB18" s="118"/>
      <c r="FC18" s="36"/>
      <c r="FD18" s="36"/>
      <c r="FE18" s="36"/>
      <c r="FF18" s="115"/>
      <c r="FG18" s="36"/>
      <c r="FH18" s="115"/>
      <c r="FI18" s="36"/>
      <c r="FJ18" s="36"/>
      <c r="FK18" s="36"/>
      <c r="FL18" s="36"/>
    </row>
    <row r="19" spans="1:168" x14ac:dyDescent="0.3">
      <c r="A19" s="20">
        <v>4</v>
      </c>
      <c r="B19" s="1" t="s">
        <v>50</v>
      </c>
      <c r="C19" s="2">
        <v>5957</v>
      </c>
      <c r="D19" s="3">
        <v>222</v>
      </c>
      <c r="E19" s="3" t="s">
        <v>24</v>
      </c>
      <c r="F19" s="14">
        <v>25.321000000000002</v>
      </c>
      <c r="G19" s="7">
        <v>26.082000000000001</v>
      </c>
      <c r="H19" s="4">
        <v>2</v>
      </c>
      <c r="I19" s="122">
        <f>IF(AND(J$151&gt;4,H19=1),6)+IF(AND(J$151&gt;4,H19=2),4)+IF(AND(J$151&gt;4,H19=3),3)+IF(AND(J$151&gt;4,H19=4),2)+IF(AND(J$151&gt;4,H19=5),1)+IF(AND(J$151&gt;4,H19&gt;5),1)+IF(AND(J$151=4,H19=1),4)+IF(AND(J$151=4,H19=2),3)+IF(AND(J$151=4,H19=3),2)+IF(AND(J$151=4,H19=4),1)+IF(AND(J$151=3,H19=1),3)+IF(AND(J$151=3,H19=2),2)+IF(AND(J$151=3,H19=3),1)+IF(AND(J$151=2,H19=1),2)+IF(AND(J$151=2,H19=2),1)+IF(AND(J$151=1,H19=1),1)</f>
        <v>2</v>
      </c>
      <c r="J19" s="4">
        <v>1</v>
      </c>
      <c r="K19" s="4">
        <v>2</v>
      </c>
      <c r="L19" s="110">
        <f>IF(AND(J$151&gt;4,J19=1),12)+IF(AND(J$151&gt;4,J19=2),8)+IF(AND(J$151&gt;4,J19=3),6)+IF(AND(J$151&gt;4,J19=4),5)+IF(AND(J$151&gt;4,J19=5),4)+IF(AND(J$151&gt;4,J19=6),3)+IF(AND(J$151&gt;4,J19=7),2)+IF(AND(J$151&gt;4,J19&gt;7),1)+IF(AND(J$151=4,J19=1),8)+IF(AND(J$151=4,J19=2),6)+IF(AND(J$151=4,J19=3),4)+IF(AND(J$151=4,J19=4),2)+IF(AND(J$151=3,J19=1),6)+IF(AND(J$151=3,J19=2),4)+IF(AND(J$151=3,J19=3),2)+IF(AND(J$151=2,J19=1),4)+IF(AND(J$151=2,J19=2),2)+IF(AND(J$151=1,J19=1),2)</f>
        <v>6</v>
      </c>
      <c r="M19" s="110">
        <f>IF(AND(J$151&gt;4,K19=1),12)+IF(AND(J$151&gt;4,K19=2),8)+IF(AND(J$151&gt;4,K19=3),6)+IF(AND(J$151&gt;4,K19=4),5)+IF(AND(J$151&gt;4,K19=5),4)+IF(AND(J$151&gt;4,K19=6),3)+IF(AND(J$151&gt;4,K19=7),2)+IF(AND(J$151&gt;4,K19&gt;7),1)+IF(AND(J$151=4,K19=1),8)+IF(AND(J$151=4,K19=2),6)+IF(AND(J$151=4,K19=3),4)+IF(AND(J$151=4,K19=4),2)+IF(AND(J$151=3,K19=1),6)+IF(AND(J$151=3,K19=2),4)+IF(AND(J$151=3,K19=3),2)+IF(AND(J$151=2,K19=1),4)+IF(AND(J$151=2,K19=2),2)+IF(AND(J$151=1,K19=1),2)</f>
        <v>4</v>
      </c>
      <c r="N19" s="7" t="s">
        <v>22</v>
      </c>
      <c r="O19" s="5">
        <f t="shared" si="26"/>
        <v>12</v>
      </c>
      <c r="P19" s="15">
        <f t="shared" si="24"/>
        <v>12</v>
      </c>
      <c r="Q19" s="14">
        <v>26.257999999999999</v>
      </c>
      <c r="R19" s="14">
        <v>26.166</v>
      </c>
      <c r="S19" s="8" t="s">
        <v>22</v>
      </c>
      <c r="T19" s="8" t="s">
        <v>49</v>
      </c>
      <c r="U19" s="16"/>
      <c r="V19" s="29">
        <f t="shared" si="25"/>
        <v>25.321000000000002</v>
      </c>
      <c r="W19" s="7"/>
      <c r="X19" s="4"/>
      <c r="Y19" s="5">
        <f>IF(AND(Z$151&gt;4,X19=1),6)+IF(AND(Z$151&gt;4,X19=2),4)+IF(AND(Z$151&gt;4,X19=3),3)+IF(AND(Z$151&gt;4,X19=4),2)+IF(AND(Z$151&gt;4,X19=5),1)+IF(AND(Z$151&gt;4,X19&gt;5),1)+IF(AND(Z$151=4,X19=1),4)+IF(AND(Z$151=4,X19=2),3)+IF(AND(Z$151=4,X19=3),2)+IF(AND(Z$151=4,X19=4),1)+IF(AND(Z$151=3,X19=1),3)+IF(AND(Z$151=3,X19=2),2)+IF(AND(Z$151=3,X19=3),1)+IF(AND(Z$151=2,X19=1),2)+IF(AND(Z$151=2,X19=2),1)+IF(AND(Z$151=1,X19=1),1)</f>
        <v>0</v>
      </c>
      <c r="Z19" s="4">
        <v>2</v>
      </c>
      <c r="AA19" s="4">
        <v>2</v>
      </c>
      <c r="AB19" s="110">
        <f>IF(AND(Z$151&gt;4,Z19=1),12)+IF(AND(Z$151&gt;4,Z19=2),8)+IF(AND(Z$151&gt;4,Z19=3),6)+IF(AND(Z$151&gt;4,Z19=4),5)+IF(AND(Z$151&gt;4,Z19=5),4)+IF(AND(Z$151&gt;4,Z19=6),3)+IF(AND(Z$151&gt;4,Z19=7),2)+IF(AND(Z$151&gt;4,Z19&gt;7),1)+IF(AND(Z$151=4,Z19=1),8)+IF(AND(Z$151=4,Z19=2),6)+IF(AND(Z$151=4,Z19=3),4)+IF(AND(Z$151=4,Z19=4),2)+IF(AND(Z$151=3,Z19=1),6)+IF(AND(Z$151=3,Z19=2),4)+IF(AND(Z$151=3,Z19=3),2)+IF(AND(Z$151=2,Z19=1),4)+IF(AND(Z$151=2,Z19=2),2)+IF(AND(Z$151=1,Z19=1),2)</f>
        <v>8</v>
      </c>
      <c r="AC19" s="110">
        <f>IF(AND(Z$151&gt;4,AA19=1),12)+IF(AND(Z$151&gt;4,AA19=2),8)+IF(AND(Z$151&gt;4,AA19=3),6)+IF(AND(Z$151&gt;4,AA19=4),5)+IF(AND(Z$151&gt;4,AA19=5),4)+IF(AND(Z$151&gt;4,AA19=6),3)+IF(AND(Z$151&gt;4,AA19=7),2)+IF(AND(Z$151&gt;4,AA19&gt;7),1)+IF(AND(Z$151=4,AA19=1),8)+IF(AND(Z$151=4,AA19=2),6)+IF(AND(Z$151=4,AA19=3),4)+IF(AND(Z$151=4,AA19=4),2)+IF(AND(Z$151=3,AA19=1),6)+IF(AND(Z$151=3,AA19=2),4)+IF(AND(Z$151=3,AA19=3),2)+IF(AND(Z$151=2,AA19=1),4)+IF(AND(Z$151=2,AA19=2),2)+IF(AND(Z$151=1,AA19=1),2)</f>
        <v>8</v>
      </c>
      <c r="AD19" s="7" t="s">
        <v>22</v>
      </c>
      <c r="AE19" s="5">
        <f t="shared" si="21"/>
        <v>16</v>
      </c>
      <c r="AF19" s="15">
        <f t="shared" si="0"/>
        <v>28</v>
      </c>
      <c r="AG19" s="14">
        <v>26.407</v>
      </c>
      <c r="AH19" s="14">
        <v>26.306999999999999</v>
      </c>
      <c r="AI19" s="8" t="s">
        <v>22</v>
      </c>
      <c r="AJ19" s="8" t="s">
        <v>49</v>
      </c>
      <c r="AK19" s="16"/>
      <c r="AL19" s="29">
        <f t="shared" si="1"/>
        <v>25.321000000000002</v>
      </c>
      <c r="AM19" s="7">
        <v>28.079000000000001</v>
      </c>
      <c r="AN19" s="4">
        <v>5</v>
      </c>
      <c r="AO19" s="122">
        <f>IF(AND(AP$151&gt;4,AN19=1),6)+IF(AND(AP$151&gt;4,AN19=2),4)+IF(AND(AP$151&gt;4,AN19=3),3)+IF(AND(AP$151&gt;4,AN19=4),2)+IF(AND(AP$151&gt;4,AN19=5),1)+IF(AND(AP$151&gt;4,AN19&gt;5),1)+IF(AND(AP$151=4,AN19=1),4)+IF(AND(AP$151=4,AN19=2),3)+IF(AND(AP$151=4,AN19=3),2)+IF(AND(AP$151=4,AN19=4),1)+IF(AND(AP$151=3,AN19=1),3)+IF(AND(AP$151=3,AN19=2),2)+IF(AND(AP$151=3,AN19=3),1)+IF(AND(AP$151=2,AN19=1),2)+IF(AND(AP$151=2,AN19=2),1)+IF(AND(AP$151=1,AN19=1),1)</f>
        <v>1</v>
      </c>
      <c r="AP19" s="4">
        <v>4</v>
      </c>
      <c r="AQ19" s="4">
        <v>3</v>
      </c>
      <c r="AR19" s="110">
        <f>IF(AND(AP$151&gt;4,AP19=1),12)+IF(AND(AP$151&gt;4,AP19=2),8)+IF(AND(AP$151&gt;4,AP19=3),6)+IF(AND(AP$151&gt;4,AP19=4),5)+IF(AND(AP$151&gt;4,AP19=5),4)+IF(AND(AP$151&gt;4,AP19=6),3)+IF(AND(AP$151&gt;4,AP19=7),2)+IF(AND(AP$151&gt;4,AP19&gt;7),1)+IF(AND(AP$151=4,AP19=1),8)+IF(AND(AP$151=4,AP19=2),6)+IF(AND(AP$151=4,AP19=3),4)+IF(AND(AP$151=4,AP19=4),2)+IF(AND(AP$151=3,AP19=1),6)+IF(AND(AP$151=3,AP19=2),4)+IF(AND(AP$151=3,AP19=3),2)+IF(AND(AP$151=2,AP19=1),4)+IF(AND(AP$151=2,AP19=2),2)+IF(AND(AP$151=1,AP19=1),2)</f>
        <v>5</v>
      </c>
      <c r="AS19" s="110">
        <f>IF(AND(AP$151&gt;4,AQ19=1),12)+IF(AND(AP$151&gt;4,AQ19=2),8)+IF(AND(AP$151&gt;4,AQ19=3),6)+IF(AND(AP$151&gt;4,AQ19=4),5)+IF(AND(AP$151&gt;4,AQ19=5),4)+IF(AND(AP$151&gt;4,AQ19=6),3)+IF(AND(AP$151&gt;4,AQ19=7),2)+IF(AND(AP$151&gt;4,AQ19&gt;7),1)+IF(AND(AP$151=4,AQ19=1),8)+IF(AND(AP$151=4,AQ19=2),6)+IF(AND(AP$151=4,AQ19=3),4)+IF(AND(AP$151=4,AQ19=4),2)+IF(AND(AP$151=3,AQ19=1),6)+IF(AND(AP$151=3,AQ19=2),4)+IF(AND(AP$151=3,AQ19=3),2)+IF(AND(AP$151=2,AQ19=1),4)+IF(AND(AP$151=2,AQ19=2),2)+IF(AND(AP$151=1,AQ19=1),2)</f>
        <v>6</v>
      </c>
      <c r="AT19" s="7" t="s">
        <v>22</v>
      </c>
      <c r="AU19" s="5">
        <f t="shared" si="22"/>
        <v>12</v>
      </c>
      <c r="AV19" s="15">
        <f t="shared" si="2"/>
        <v>40</v>
      </c>
      <c r="AW19" s="14">
        <v>37.67</v>
      </c>
      <c r="AX19" s="14">
        <v>29.385000000000002</v>
      </c>
      <c r="AY19" s="8" t="s">
        <v>22</v>
      </c>
      <c r="AZ19" s="8" t="s">
        <v>49</v>
      </c>
      <c r="BA19" s="16"/>
      <c r="BB19" s="29">
        <f t="shared" si="3"/>
        <v>25.321000000000002</v>
      </c>
      <c r="BC19" s="14">
        <v>25.5</v>
      </c>
      <c r="BD19" s="4">
        <v>1</v>
      </c>
      <c r="BE19" s="122">
        <f>IF(AND(BF$151&gt;4,BD19=1),6)+IF(AND(BF$151&gt;4,BD19=2),4)+IF(AND(BF$151&gt;4,BD19=3),3)+IF(AND(BF$151&gt;4,BD19=4),2)+IF(AND(BF$151&gt;4,BD19=5),1)+IF(AND(BF$151&gt;4,BD19&gt;5),1)+IF(AND(BF$151=4,BD19=1),4)+IF(AND(BF$151=4,BD19=2),3)+IF(AND(BF$151=4,BD19=3),2)+IF(AND(BF$151=4,BD19=4),1)+IF(AND(BF$151=3,BD19=1),3)+IF(AND(BF$151=3,BD19=2),2)+IF(AND(BF$151=3,BD19=3),1)+IF(AND(BF$151=2,BD19=1),2)+IF(AND(BF$151=2,BD19=2),1)+IF(AND(BF$151=1,BD19=1),1)</f>
        <v>2</v>
      </c>
      <c r="BF19" s="4">
        <v>1</v>
      </c>
      <c r="BG19" s="4">
        <v>1</v>
      </c>
      <c r="BH19" s="110">
        <f>IF(AND(BF$151&gt;4,BF19=1),12)+IF(AND(BF$151&gt;4,BF19=2),8)+IF(AND(BF$151&gt;4,BF19=3),6)+IF(AND(BF$151&gt;4,BF19=4),5)+IF(AND(BF$151&gt;4,BF19=5),4)+IF(AND(BF$151&gt;4,BF19=6),3)+IF(AND(BF$151&gt;4,BF19=7),2)+IF(AND(BF$151&gt;4,BF19&gt;7),1)+IF(AND(BF$151=4,BF19=1),8)+IF(AND(BF$151=4,BF19=2),6)+IF(AND(BF$151=4,BF19=3),4)+IF(AND(BF$151=4,BF19=4),2)+IF(AND(BF$151=3,BF19=1),6)+IF(AND(BF$151=3,BF19=2),4)+IF(AND(BF$151=3,BF19=3),2)+IF(AND(BF$151=2,BF19=1),4)+IF(AND(BF$151=2,BF19=2),2)+IF(AND(BF$151=1,BF19=1),2)</f>
        <v>4</v>
      </c>
      <c r="BI19" s="110">
        <f>IF(AND(BF$151&gt;4,BG19=1),12)+IF(AND(BF$151&gt;4,BG19=2),8)+IF(AND(BF$151&gt;4,BG19=3),6)+IF(AND(BF$151&gt;4,BG19=4),5)+IF(AND(BF$151&gt;4,BG19=5),4)+IF(AND(BF$151&gt;4,BG19=6),3)+IF(AND(BF$151&gt;4,BG19=7),2)+IF(AND(BF$151&gt;4,BG19&gt;7),1)+IF(AND(BF$151=4,BG19=1),8)+IF(AND(BF$151=4,BG19=2),6)+IF(AND(BF$151=4,BG19=3),4)+IF(AND(BF$151=4,BG19=4),2)+IF(AND(BF$151=3,BG19=1),6)+IF(AND(BF$151=3,BG19=2),4)+IF(AND(BF$151=3,BG19=3),2)+IF(AND(BF$151=2,BG19=1),4)+IF(AND(BF$151=2,BG19=2),2)+IF(AND(BF$151=1,BG19=1),2)</f>
        <v>4</v>
      </c>
      <c r="BJ19" s="7" t="s">
        <v>22</v>
      </c>
      <c r="BK19" s="5">
        <f t="shared" si="23"/>
        <v>10</v>
      </c>
      <c r="BL19" s="15">
        <f t="shared" si="4"/>
        <v>50</v>
      </c>
      <c r="BM19" s="14">
        <v>25.919</v>
      </c>
      <c r="BN19" s="14">
        <v>25.372</v>
      </c>
      <c r="BO19" s="8" t="s">
        <v>21</v>
      </c>
      <c r="BP19" s="12" t="s">
        <v>56</v>
      </c>
      <c r="BQ19" s="16"/>
      <c r="BR19" s="29">
        <f t="shared" si="5"/>
        <v>25.321000000000002</v>
      </c>
      <c r="BS19" s="14">
        <v>27.707000000000001</v>
      </c>
      <c r="BT19" s="4">
        <v>7</v>
      </c>
      <c r="BU19" s="122">
        <f>IF(AND(BV$150&gt;4,BT19=1),6)+IF(AND(BV$150&gt;4,BT19=2),4)+IF(AND(BV$150&gt;4,BT19=3),3)+IF(AND(BV$150&gt;4,BT19=4),2)+IF(AND(BV$150&gt;4,BT19=5),1)+IF(AND(BV$150&gt;4,BT19&gt;5),1)+IF(AND(BV$150=4,BT19=1),4)+IF(AND(BV$150=4,BT19=2),3)+IF(AND(BV$150=4,BT19=3),2)+IF(AND(BV$150=4,BT19=4),1)+IF(AND(BV$150=3,BT19=1),3)+IF(AND(BV$150=3,BT19=2),2)+IF(AND(BV$150=3,BT19=3),1)+IF(AND(BV$150=2,BT19=1),2)+IF(AND(BV$150=2,BT19=2),1)+IF(AND(BV$150=1,BT19=1),1)</f>
        <v>1</v>
      </c>
      <c r="BV19" s="4">
        <v>6</v>
      </c>
      <c r="BW19" s="4">
        <v>3</v>
      </c>
      <c r="BX19" s="5">
        <f>IF(AND(BV$150&gt;4,BV19=1),12)+IF(AND(BV$150&gt;4,BV19=2),8)+IF(AND(BV$150&gt;4,BV19=3),6)+IF(AND(BV$150&gt;4,BV19=4),5)+IF(AND(BV$150&gt;4,BV19=5),4)+IF(AND(BV$150&gt;4,BV19=6),3)+IF(AND(BV$150&gt;4,BV19=7),2)+IF(AND(BV$150&gt;4,BV19&gt;7),1)+IF(AND(BV$150=4,BV19=1),8)+IF(AND(BV$150=4,BV19=2),6)+IF(AND(BV$150=4,BV19=3),4)+IF(AND(BV$150=4,BV19=4),2)+IF(AND(BV$150=3,BV19=1),6)+IF(AND(BV$150=3,BV19=2),4)+IF(AND(BV$150=3,BV19=3),2)+IF(AND(BV$150=2,BV19=1),4)+IF(AND(BV$150=2,BV19=2),2)+IF(AND(BV$150=1,BV19=1),2)</f>
        <v>3</v>
      </c>
      <c r="BY19" s="110">
        <f>IF(AND(BV$150&gt;4,BW19=1),12)+IF(AND(BV$150&gt;4,BW19=2),8)+IF(AND(BV$150&gt;4,BW19=3),6)+IF(AND(BV$150&gt;4,BW19=4),5)+IF(AND(BV$150&gt;4,BW19=5),4)+IF(AND(BV$150&gt;4,BW19=6),3)+IF(AND(BV$150&gt;4,BW19=7),2)+IF(AND(BV$150&gt;4,BW19&gt;7),1)+IF(AND(BV$150=4,BW19=1),8)+IF(AND(BV$150=4,BW19=2),6)+IF(AND(BV$150=4,BW19=3),4)+IF(AND(BV$150=4,BW19=4),2)+IF(AND(BV$150=3,BW19=1),6)+IF(AND(BV$150=3,BW19=2),4)+IF(AND(BV$150=3,BW19=3),2)+IF(AND(BV$150=2,BW19=1),4)+IF(AND(BV$150=2,BW19=2),2)+IF(AND(BV$150=1,BW19=1),2)</f>
        <v>6</v>
      </c>
      <c r="BZ19" s="7" t="s">
        <v>22</v>
      </c>
      <c r="CA19" s="5">
        <f t="shared" si="6"/>
        <v>10</v>
      </c>
      <c r="CB19" s="15">
        <f t="shared" si="7"/>
        <v>60</v>
      </c>
      <c r="CC19" s="14">
        <v>27.041</v>
      </c>
      <c r="CD19" s="14">
        <v>25.693000000000001</v>
      </c>
      <c r="CE19" s="8" t="s">
        <v>21</v>
      </c>
      <c r="CF19" s="10"/>
      <c r="CG19" s="16"/>
      <c r="CH19" s="29">
        <f t="shared" si="8"/>
        <v>25.321000000000002</v>
      </c>
      <c r="CI19" s="14"/>
      <c r="CJ19" s="4"/>
      <c r="CK19" s="5">
        <f>IF(AND(CL$150&gt;4,CJ19=1),6)+IF(AND(CL$150&gt;4,CJ19=2),4)+IF(AND(CL$150&gt;4,CJ19=3),3)+IF(AND(CL$150&gt;4,CJ19=4),2)+IF(AND(CL$150&gt;4,CJ19=5),1)+IF(AND(CL$150&gt;4,CJ19&gt;5),1)+IF(AND(CL$150=4,CJ19=1),4)+IF(AND(CL$150=4,CJ19=2),3)+IF(AND(CL$150=4,CJ19=3),2)+IF(AND(CL$150=4,CJ19=4),1)+IF(AND(CL$150=3,CJ19=1),3)+IF(AND(CL$150=3,CJ19=2),2)+IF(AND(CL$150=3,CJ19=3),1)+IF(AND(CL$150=2,CJ19=1),2)+IF(AND(CL$150=2,CJ19=2),1)+IF(AND(CL$150=1,CJ19=1),1)</f>
        <v>0</v>
      </c>
      <c r="CL19" s="4">
        <v>5</v>
      </c>
      <c r="CM19" s="4"/>
      <c r="CN19" s="110">
        <f>IF(AND(CL$150&gt;4,CL19=1),12)+IF(AND(CL$150&gt;4,CL19=2),8)+IF(AND(CL$150&gt;4,CL19=3),6)+IF(AND(CL$150&gt;4,CL19=4),5)+IF(AND(CL$150&gt;4,CL19=5),4)+IF(AND(CL$150&gt;4,CL19=6),3)+IF(AND(CL$150&gt;4,CL19=7),2)+IF(AND(CL$150&gt;4,CL19&gt;7),1)+IF(AND(CL$150=4,CL19=1),8)+IF(AND(CL$150=4,CL19=2),6)+IF(AND(CL$150=4,CL19=3),4)+IF(AND(CL$150=4,CL19=4),2)+IF(AND(CL$150=3,CL19=1),6)+IF(AND(CL$150=3,CL19=2),4)+IF(AND(CL$150=3,CL19=3),2)+IF(AND(CL$150=2,CL19=1),4)+IF(AND(CL$150=2,CL19=2),2)+IF(AND(CL$150=1,CL19=1),2)</f>
        <v>4</v>
      </c>
      <c r="CO19" s="5">
        <f>IF(AND(CL$150&gt;4,CM19=1),12)+IF(AND(CL$150&gt;4,CM19=2),8)+IF(AND(CL$150&gt;4,CM19=3),6)+IF(AND(CL$150&gt;4,CM19=4),5)+IF(AND(CL$150&gt;4,CM19=5),4)+IF(AND(CL$150&gt;4,CM19=6),3)+IF(AND(CL$150&gt;4,CM19=7),2)+IF(AND(CL$150&gt;4,CM19&gt;7),1)+IF(AND(CL$150=4,CM19=1),8)+IF(AND(CL$150=4,CM19=2),6)+IF(AND(CL$150=4,CM19=3),4)+IF(AND(CL$150=4,CM19=4),2)+IF(AND(CL$150=3,CM19=1),6)+IF(AND(CL$150=3,CM19=2),4)+IF(AND(CL$150=3,CM19=3),2)+IF(AND(CL$150=2,CM19=1),4)+IF(AND(CL$150=2,CM19=2),2)+IF(AND(CL$150=1,CM19=1),2)</f>
        <v>0</v>
      </c>
      <c r="CP19" s="7" t="s">
        <v>21</v>
      </c>
      <c r="CQ19" s="5">
        <f t="shared" si="9"/>
        <v>4</v>
      </c>
      <c r="CR19" s="15">
        <f t="shared" si="10"/>
        <v>64</v>
      </c>
      <c r="CS19" s="14">
        <v>25.771000000000001</v>
      </c>
      <c r="CT19" s="14"/>
      <c r="CU19" s="8" t="s">
        <v>21</v>
      </c>
      <c r="CV19" s="8"/>
      <c r="CW19" s="16"/>
      <c r="CX19" s="29">
        <f t="shared" si="11"/>
        <v>25.321000000000002</v>
      </c>
      <c r="CY19" s="14"/>
      <c r="CZ19" s="4"/>
      <c r="DA19" s="5">
        <f>IF(AND(DB$150&gt;4,CZ19=1),6)+IF(AND(DB$150&gt;4,CZ19=2),4)+IF(AND(DB$150&gt;4,CZ19=3),3)+IF(AND(DB$150&gt;4,CZ19=4),2)+IF(AND(DB$150&gt;4,CZ19=5),1)+IF(AND(DB$150&gt;4,CZ19&gt;5),1)+IF(AND(DB$150=4,CZ19=1),4)+IF(AND(DB$150=4,CZ19=2),3)+IF(AND(DB$150=4,CZ19=3),2)+IF(AND(DB$150=4,CZ19=4),1)+IF(AND(DB$150=3,CZ19=1),3)+IF(AND(DB$150=3,CZ19=2),2)+IF(AND(DB$150=3,CZ19=3),1)+IF(AND(DB$150=2,CZ19=1),2)+IF(AND(DB$150=2,CZ19=2),1)+IF(AND(DB$150=1,CZ19=1),1)</f>
        <v>0</v>
      </c>
      <c r="DB19" s="4">
        <v>4</v>
      </c>
      <c r="DC19" s="4">
        <v>6</v>
      </c>
      <c r="DD19" s="110">
        <f>IF(AND(DB$150&gt;4,DB19=1),12)+IF(AND(DB$150&gt;4,DB19=2),8)+IF(AND(DB$150&gt;4,DB19=3),6)+IF(AND(DB$150&gt;4,DB19=4),5)+IF(AND(DB$150&gt;4,DB19=5),4)+IF(AND(DB$150&gt;4,DB19=6),3)+IF(AND(DB$150&gt;4,DB19=7),2)+IF(AND(DB$150&gt;4,DB19&gt;7),1)+IF(AND(DB$150=4,DB19=1),8)+IF(AND(DB$150=4,DB19=2),6)+IF(AND(DB$150=4,DB19=3),4)+IF(AND(DB$150=4,DB19=4),2)+IF(AND(DB$150=3,DB19=1),6)+IF(AND(DB$150=3,DB19=2),4)+IF(AND(DB$150=3,DB19=3),2)+IF(AND(DB$150=2,DB19=1),4)+IF(AND(DB$150=2,DB19=2),2)+IF(AND(DB$150=1,DB19=1),2)</f>
        <v>5</v>
      </c>
      <c r="DE19" s="5">
        <f>IF(AND(DB$150&gt;4,DC19=1),12)+IF(AND(DB$150&gt;4,DC19=2),8)+IF(AND(DB$150&gt;4,DC19=3),6)+IF(AND(DB$150&gt;4,DC19=4),5)+IF(AND(DB$150&gt;4,DC19=5),4)+IF(AND(DB$150&gt;4,DC19=6),3)+IF(AND(DB$150&gt;4,DC19=7),2)+IF(AND(DB$150&gt;4,DC19&gt;7),1)+IF(AND(DB$150=4,DC19=1),8)+IF(AND(DB$150=4,DC19=2),6)+IF(AND(DB$150=4,DC19=3),4)+IF(AND(DB$150=4,DC19=4),2)+IF(AND(DB$150=3,DC19=1),6)+IF(AND(DB$150=3,DC19=2),4)+IF(AND(DB$150=3,DC19=3),2)+IF(AND(DB$150=2,DC19=1),4)+IF(AND(DB$150=2,DC19=2),2)+IF(AND(DB$150=1,DC19=1),2)</f>
        <v>3</v>
      </c>
      <c r="DF19" s="7" t="s">
        <v>21</v>
      </c>
      <c r="DG19" s="5">
        <f t="shared" si="12"/>
        <v>8</v>
      </c>
      <c r="DH19" s="15">
        <f t="shared" si="13"/>
        <v>72</v>
      </c>
      <c r="DI19" s="14">
        <v>40.133000000000003</v>
      </c>
      <c r="DJ19" s="14">
        <v>26.587</v>
      </c>
      <c r="DK19" s="8" t="s">
        <v>21</v>
      </c>
      <c r="DL19" s="8"/>
      <c r="DM19" s="16"/>
      <c r="DN19" s="29">
        <f t="shared" si="14"/>
        <v>25.321000000000002</v>
      </c>
      <c r="DO19" s="14">
        <v>26.58</v>
      </c>
      <c r="DP19" s="4">
        <v>4</v>
      </c>
      <c r="DQ19" s="122">
        <f>IF(AND(DR$150&gt;4,DP19=1),6)+IF(AND(DR$150&gt;4,DP19=2),4)+IF(AND(DR$150&gt;4,DP19=3),3)+IF(AND(DR$150&gt;4,DP19=4),2)+IF(AND(DR$150&gt;4,DP19=5),1)+IF(AND(DR$150&gt;4,DP19&gt;5),1)+IF(AND(DR$150=4,DP19=1),4)+IF(AND(DR$150=4,DP19=2),3)+IF(AND(DR$150=4,DP19=3),2)+IF(AND(DR$150=4,DP19=4),1)+IF(AND(DR$150=3,DP19=1),3)+IF(AND(DR$150=3,DP19=2),2)+IF(AND(DR$150=3,DP19=3),1)+IF(AND(DR$150=2,DP19=1),2)+IF(AND(DR$150=2,DP19=2),1)+IF(AND(DR$150=1,DP19=1),1)</f>
        <v>1</v>
      </c>
      <c r="DR19" s="4">
        <v>4</v>
      </c>
      <c r="DS19" s="4">
        <v>3</v>
      </c>
      <c r="DT19" s="5">
        <f>IF(AND(DR$150&gt;4,DR19=1),12)+IF(AND(DR$150&gt;4,DR19=2),8)+IF(AND(DR$150&gt;4,DR19=3),6)+IF(AND(DR$150&gt;4,DR19=4),5)+IF(AND(DR$150&gt;4,DR19=5),4)+IF(AND(DR$150&gt;4,DR19=6),3)+IF(AND(DR$150&gt;4,DR19=7),2)+IF(AND(DR$150&gt;4,DR19&gt;7),1)+IF(AND(DR$150=4,DR19=1),8)+IF(AND(DR$150=4,DR19=2),6)+IF(AND(DR$150=4,DR19=3),4)+IF(AND(DR$150=4,DR19=4),2)+IF(AND(DR$150=3,DR19=1),6)+IF(AND(DR$150=3,DR19=2),4)+IF(AND(DR$150=3,DR19=3),2)+IF(AND(DR$150=2,DR19=1),4)+IF(AND(DR$150=2,DR19=2),2)+IF(AND(DR$150=1,DR19=1),2)</f>
        <v>2</v>
      </c>
      <c r="DU19" s="110">
        <f>IF(AND(DR$150&gt;4,DS19=1),12)+IF(AND(DR$150&gt;4,DS19=2),8)+IF(AND(DR$150&gt;4,DS19=3),6)+IF(AND(DR$150&gt;4,DS19=4),5)+IF(AND(DR$150&gt;4,DS19=5),4)+IF(AND(DR$150&gt;4,DS19=6),3)+IF(AND(DR$150&gt;4,DS19=7),2)+IF(AND(DR$150&gt;4,DS19&gt;7),1)+IF(AND(DR$150=4,DS19=1),8)+IF(AND(DR$150=4,DS19=2),6)+IF(AND(DR$150=4,DS19=3),4)+IF(AND(DR$150=4,DS19=4),2)+IF(AND(DR$150=3,DS19=1),6)+IF(AND(DR$150=3,DS19=2),4)+IF(AND(DR$150=3,DS19=3),2)+IF(AND(DR$150=2,DS19=1),4)+IF(AND(DR$150=2,DS19=2),2)+IF(AND(DR$150=1,DS19=1),2)</f>
        <v>4</v>
      </c>
      <c r="DV19" s="7" t="s">
        <v>21</v>
      </c>
      <c r="DW19" s="5">
        <f t="shared" si="15"/>
        <v>8</v>
      </c>
      <c r="DX19" s="15">
        <f t="shared" si="16"/>
        <v>80</v>
      </c>
      <c r="DY19" s="14">
        <v>25.117999999999999</v>
      </c>
      <c r="DZ19" s="14">
        <v>33.723999999999997</v>
      </c>
      <c r="EA19" s="8" t="s">
        <v>21</v>
      </c>
      <c r="EB19" s="8"/>
      <c r="EC19" s="16">
        <v>1</v>
      </c>
      <c r="ED19" s="29">
        <f t="shared" si="17"/>
        <v>25.117999999999999</v>
      </c>
      <c r="EE19" s="14">
        <v>26.35</v>
      </c>
      <c r="EF19" s="4">
        <v>4</v>
      </c>
      <c r="EG19" s="122">
        <f>IF(AND(EH$150&gt;4,EF19=1),6)+IF(AND(EH$150&gt;4,EF19=2),4)+IF(AND(EH$150&gt;4,EF19=3),3)+IF(AND(EH$150&gt;4,EF19=4),2)+IF(AND(EH$150&gt;4,EF19=5),1)+IF(AND(EH$150&gt;4,EF19&gt;5),1)+IF(AND(EH$150=4,EF19=1),4)+IF(AND(EH$150=4,EF19=2),3)+IF(AND(EH$150=4,EF19=3),2)+IF(AND(EH$150=4,EF19=4),1)+IF(AND(EH$150=3,EF19=1),3)+IF(AND(EH$150=3,EF19=2),2)+IF(AND(EH$150=3,EF19=3),1)+IF(AND(EH$150=2,EF19=1),2)+IF(AND(EH$150=2,EF19=2),1)+IF(AND(EH$150=1,EF19=1),1)</f>
        <v>1</v>
      </c>
      <c r="EH19" s="4">
        <v>4</v>
      </c>
      <c r="EI19" s="4">
        <v>4</v>
      </c>
      <c r="EJ19" s="5">
        <f>IF(AND(EH$150&gt;4,EH19=1),12)+IF(AND(EH$150&gt;4,EH19=2),8)+IF(AND(EH$150&gt;4,EH19=3),6)+IF(AND(EH$150&gt;4,EH19=4),5)+IF(AND(EH$150&gt;4,EH19=5),4)+IF(AND(EH$150&gt;4,EH19=6),3)+IF(AND(EH$150&gt;4,EH19=7),2)+IF(AND(EH$150&gt;4,EH19&gt;7),1)+IF(AND(EH$150=4,EH19=1),8)+IF(AND(EH$150=4,EH19=2),6)+IF(AND(EH$150=4,EH19=3),4)+IF(AND(EH$150=4,EH19=4),2)+IF(AND(EH$150=3,EH19=1),6)+IF(AND(EH$150=3,EH19=2),4)+IF(AND(EH$150=3,EH19=3),2)+IF(AND(EH$150=2,EH19=1),4)+IF(AND(EH$150=2,EH19=2),2)+IF(AND(EH$150=1,EH19=1),2)</f>
        <v>2</v>
      </c>
      <c r="EK19" s="5">
        <f>IF(AND(EH$150&gt;4,EI19=1),12)+IF(AND(EH$150&gt;4,EI19=2),8)+IF(AND(EH$150&gt;4,EI19=3),6)+IF(AND(EH$150&gt;4,EI19=4),5)+IF(AND(EH$150&gt;4,EI19=5),4)+IF(AND(EH$150&gt;4,EI19=6),3)+IF(AND(EH$150&gt;4,EI19=7),2)+IF(AND(EH$150&gt;4,EI19&gt;7),1)+IF(AND(EH$150=4,EI19=1),8)+IF(AND(EH$150=4,EI19=2),6)+IF(AND(EH$150=4,EI19=3),4)+IF(AND(EH$150=4,EI19=4),2)+IF(AND(EH$150=3,EI19=1),6)+IF(AND(EH$150=3,EI19=2),4)+IF(AND(EH$150=3,EI19=3),2)+IF(AND(EH$150=2,EI19=1),4)+IF(AND(EH$150=2,EI19=2),2)+IF(AND(EH$150=1,EI19=1),2)</f>
        <v>2</v>
      </c>
      <c r="EL19" s="7" t="s">
        <v>21</v>
      </c>
      <c r="EM19" s="5">
        <f t="shared" si="18"/>
        <v>5</v>
      </c>
      <c r="EN19" s="15">
        <f t="shared" si="19"/>
        <v>85</v>
      </c>
      <c r="EO19" s="14">
        <v>33.945</v>
      </c>
      <c r="EP19" s="14">
        <v>27.655000000000001</v>
      </c>
      <c r="EQ19" s="8" t="s">
        <v>21</v>
      </c>
      <c r="ER19" s="8"/>
      <c r="ES19" s="16"/>
      <c r="ET19" s="29">
        <f t="shared" si="20"/>
        <v>25.117999999999999</v>
      </c>
      <c r="EU19" s="2">
        <v>73</v>
      </c>
      <c r="EV19" s="2"/>
      <c r="EW19" s="127"/>
      <c r="EX19" s="23"/>
      <c r="EY19" s="23"/>
      <c r="EZ19" s="36"/>
      <c r="FA19" s="36"/>
      <c r="FB19" s="118"/>
      <c r="FC19" s="36"/>
      <c r="FD19" s="36"/>
      <c r="FE19" s="36"/>
      <c r="FF19" s="36"/>
      <c r="FG19" s="36"/>
      <c r="FH19" s="36"/>
      <c r="FI19" s="36"/>
      <c r="FJ19" s="36"/>
      <c r="FK19" s="36"/>
      <c r="FL19" s="36"/>
    </row>
    <row r="20" spans="1:168" x14ac:dyDescent="0.3">
      <c r="A20" s="20">
        <v>3</v>
      </c>
      <c r="B20" s="1" t="s">
        <v>72</v>
      </c>
      <c r="C20" s="2">
        <v>20444</v>
      </c>
      <c r="D20" s="3">
        <v>22</v>
      </c>
      <c r="E20" s="3" t="s">
        <v>68</v>
      </c>
      <c r="F20" s="14">
        <v>27.544</v>
      </c>
      <c r="G20" s="14">
        <v>30.416</v>
      </c>
      <c r="H20" s="4">
        <v>3</v>
      </c>
      <c r="I20" s="122">
        <f>IF(AND(J$151&gt;4,H20=1),6)+IF(AND(J$151&gt;4,H20=2),4)+IF(AND(J$151&gt;4,H20=3),3)+IF(AND(J$151&gt;4,H20=4),2)+IF(AND(J$151&gt;4,H20=5),1)+IF(AND(J$151&gt;4,H20&gt;5),1)+IF(AND(J$151=4,H20=1),4)+IF(AND(J$151=4,H20=2),3)+IF(AND(J$151=4,H20=3),2)+IF(AND(J$151=4,H20=4),1)+IF(AND(J$151=3,H20=1),3)+IF(AND(J$151=3,H20=2),2)+IF(AND(J$151=3,H20=3),1)+IF(AND(J$151=2,H20=1),2)+IF(AND(J$151=2,H20=2),1)+IF(AND(J$151=1,H20=1),1)</f>
        <v>1</v>
      </c>
      <c r="J20" s="4">
        <v>2</v>
      </c>
      <c r="K20" s="4">
        <v>3</v>
      </c>
      <c r="L20" s="110">
        <f>IF(AND(J$151&gt;4,J20=1),12)+IF(AND(J$151&gt;4,J20=2),8)+IF(AND(J$151&gt;4,J20=3),6)+IF(AND(J$151&gt;4,J20=4),5)+IF(AND(J$151&gt;4,J20=5),4)+IF(AND(J$151&gt;4,J20=6),3)+IF(AND(J$151&gt;4,J20=7),2)+IF(AND(J$151&gt;4,J20&gt;7),1)+IF(AND(J$151=4,J20=1),8)+IF(AND(J$151=4,J20=2),6)+IF(AND(J$151=4,J20=3),4)+IF(AND(J$151=4,J20=4),2)+IF(AND(J$151=3,J20=1),6)+IF(AND(J$151=3,J20=2),4)+IF(AND(J$151=3,J20=3),2)+IF(AND(J$151=2,J20=1),4)+IF(AND(J$151=2,J20=2),2)+IF(AND(J$151=1,J20=1),2)</f>
        <v>4</v>
      </c>
      <c r="M20" s="110">
        <f>IF(AND(J$151&gt;4,K20=1),12)+IF(AND(J$151&gt;4,K20=2),8)+IF(AND(J$151&gt;4,K20=3),6)+IF(AND(J$151&gt;4,K20=4),5)+IF(AND(J$151&gt;4,K20=5),4)+IF(AND(J$151&gt;4,K20=6),3)+IF(AND(J$151&gt;4,K20=7),2)+IF(AND(J$151&gt;4,K20&gt;7),1)+IF(AND(J$151=4,K20=1),8)+IF(AND(J$151=4,K20=2),6)+IF(AND(J$151=4,K20=3),4)+IF(AND(J$151=4,K20=4),2)+IF(AND(J$151=3,K20=1),6)+IF(AND(J$151=3,K20=2),4)+IF(AND(J$151=3,K20=3),2)+IF(AND(J$151=2,K20=1),4)+IF(AND(J$151=2,K20=2),2)+IF(AND(J$151=1,K20=1),2)</f>
        <v>2</v>
      </c>
      <c r="N20" s="7" t="s">
        <v>22</v>
      </c>
      <c r="O20" s="5">
        <f t="shared" si="26"/>
        <v>7</v>
      </c>
      <c r="P20" s="15">
        <f t="shared" si="24"/>
        <v>7</v>
      </c>
      <c r="Q20" s="7">
        <v>28.158999999999999</v>
      </c>
      <c r="R20" s="14">
        <v>27.931000000000001</v>
      </c>
      <c r="S20" s="8" t="s">
        <v>22</v>
      </c>
      <c r="T20" s="8"/>
      <c r="U20" s="16"/>
      <c r="V20" s="29">
        <f t="shared" si="25"/>
        <v>27.544</v>
      </c>
      <c r="W20" s="14"/>
      <c r="X20" s="4"/>
      <c r="Y20" s="5">
        <f>IF(AND(Z$151&gt;4,X20=1),6)+IF(AND(Z$151&gt;4,X20=2),4)+IF(AND(Z$151&gt;4,X20=3),3)+IF(AND(Z$151&gt;4,X20=4),2)+IF(AND(Z$151&gt;4,X20=5),1)+IF(AND(Z$151&gt;4,X20&gt;5),1)+IF(AND(Z$151=4,X20=1),4)+IF(AND(Z$151=4,X20=2),3)+IF(AND(Z$151=4,X20=3),2)+IF(AND(Z$151=4,X20=4),1)+IF(AND(Z$151=3,X20=1),3)+IF(AND(Z$151=3,X20=2),2)+IF(AND(Z$151=3,X20=3),1)+IF(AND(Z$151=2,X20=1),2)+IF(AND(Z$151=2,X20=2),1)+IF(AND(Z$151=1,X20=1),1)</f>
        <v>0</v>
      </c>
      <c r="Z20" s="4">
        <v>3</v>
      </c>
      <c r="AA20" s="4">
        <v>5</v>
      </c>
      <c r="AB20" s="110">
        <f>IF(AND(Z$151&gt;4,Z20=1),12)+IF(AND(Z$151&gt;4,Z20=2),8)+IF(AND(Z$151&gt;4,Z20=3),6)+IF(AND(Z$151&gt;4,Z20=4),5)+IF(AND(Z$151&gt;4,Z20=5),4)+IF(AND(Z$151&gt;4,Z20=6),3)+IF(AND(Z$151&gt;4,Z20=7),2)+IF(AND(Z$151&gt;4,Z20&gt;7),1)+IF(AND(Z$151=4,Z20=1),8)+IF(AND(Z$151=4,Z20=2),6)+IF(AND(Z$151=4,Z20=3),4)+IF(AND(Z$151=4,Z20=4),2)+IF(AND(Z$151=3,Z20=1),6)+IF(AND(Z$151=3,Z20=2),4)+IF(AND(Z$151=3,Z20=3),2)+IF(AND(Z$151=2,Z20=1),4)+IF(AND(Z$151=2,Z20=2),2)+IF(AND(Z$151=1,Z20=1),2)</f>
        <v>6</v>
      </c>
      <c r="AC20" s="110">
        <f>IF(AND(Z$151&gt;4,AA20=1),12)+IF(AND(Z$151&gt;4,AA20=2),8)+IF(AND(Z$151&gt;4,AA20=3),6)+IF(AND(Z$151&gt;4,AA20=4),5)+IF(AND(Z$151&gt;4,AA20=5),4)+IF(AND(Z$151&gt;4,AA20=6),3)+IF(AND(Z$151&gt;4,AA20=7),2)+IF(AND(Z$151&gt;4,AA20&gt;7),1)+IF(AND(Z$151=4,AA20=1),8)+IF(AND(Z$151=4,AA20=2),6)+IF(AND(Z$151=4,AA20=3),4)+IF(AND(Z$151=4,AA20=4),2)+IF(AND(Z$151=3,AA20=1),6)+IF(AND(Z$151=3,AA20=2),4)+IF(AND(Z$151=3,AA20=3),2)+IF(AND(Z$151=2,AA20=1),4)+IF(AND(Z$151=2,AA20=2),2)+IF(AND(Z$151=1,AA20=1),2)</f>
        <v>4</v>
      </c>
      <c r="AD20" s="7" t="s">
        <v>22</v>
      </c>
      <c r="AE20" s="5">
        <f t="shared" si="21"/>
        <v>11</v>
      </c>
      <c r="AF20" s="15">
        <f t="shared" si="0"/>
        <v>18</v>
      </c>
      <c r="AG20" s="7">
        <v>27.966000000000001</v>
      </c>
      <c r="AH20" s="14">
        <v>26.95</v>
      </c>
      <c r="AI20" s="8" t="s">
        <v>22</v>
      </c>
      <c r="AJ20" s="8"/>
      <c r="AK20" s="16">
        <v>1</v>
      </c>
      <c r="AL20" s="29">
        <f t="shared" si="1"/>
        <v>26.95</v>
      </c>
      <c r="AM20" s="14">
        <v>27.866</v>
      </c>
      <c r="AN20" s="4">
        <v>4</v>
      </c>
      <c r="AO20" s="122">
        <f>IF(AND(AP$151&gt;4,AN20=1),6)+IF(AND(AP$151&gt;4,AN20=2),4)+IF(AND(AP$151&gt;4,AN20=3),3)+IF(AND(AP$151&gt;4,AN20=4),2)+IF(AND(AP$151&gt;4,AN20=5),1)+IF(AND(AP$151&gt;4,AN20&gt;5),1)+IF(AND(AP$151=4,AN20=1),4)+IF(AND(AP$151=4,AN20=2),3)+IF(AND(AP$151=4,AN20=3),2)+IF(AND(AP$151=4,AN20=4),1)+IF(AND(AP$151=3,AN20=1),3)+IF(AND(AP$151=3,AN20=2),2)+IF(AND(AP$151=3,AN20=3),1)+IF(AND(AP$151=2,AN20=1),2)+IF(AND(AP$151=2,AN20=2),1)+IF(AND(AP$151=1,AN20=1),1)</f>
        <v>2</v>
      </c>
      <c r="AP20" s="4">
        <v>3</v>
      </c>
      <c r="AQ20" s="4">
        <v>1</v>
      </c>
      <c r="AR20" s="110">
        <f>IF(AND(AP$151&gt;4,AP20=1),12)+IF(AND(AP$151&gt;4,AP20=2),8)+IF(AND(AP$151&gt;4,AP20=3),6)+IF(AND(AP$151&gt;4,AP20=4),5)+IF(AND(AP$151&gt;4,AP20=5),4)+IF(AND(AP$151&gt;4,AP20=6),3)+IF(AND(AP$151&gt;4,AP20=7),2)+IF(AND(AP$151&gt;4,AP20&gt;7),1)+IF(AND(AP$151=4,AP20=1),8)+IF(AND(AP$151=4,AP20=2),6)+IF(AND(AP$151=4,AP20=3),4)+IF(AND(AP$151=4,AP20=4),2)+IF(AND(AP$151=3,AP20=1),6)+IF(AND(AP$151=3,AP20=2),4)+IF(AND(AP$151=3,AP20=3),2)+IF(AND(AP$151=2,AP20=1),4)+IF(AND(AP$151=2,AP20=2),2)+IF(AND(AP$151=1,AP20=1),2)</f>
        <v>6</v>
      </c>
      <c r="AS20" s="110">
        <f>IF(AND(AP$151&gt;4,AQ20=1),12)+IF(AND(AP$151&gt;4,AQ20=2),8)+IF(AND(AP$151&gt;4,AQ20=3),6)+IF(AND(AP$151&gt;4,AQ20=4),5)+IF(AND(AP$151&gt;4,AQ20=5),4)+IF(AND(AP$151&gt;4,AQ20=6),3)+IF(AND(AP$151&gt;4,AQ20=7),2)+IF(AND(AP$151&gt;4,AQ20&gt;7),1)+IF(AND(AP$151=4,AQ20=1),8)+IF(AND(AP$151=4,AQ20=2),6)+IF(AND(AP$151=4,AQ20=3),4)+IF(AND(AP$151=4,AQ20=4),2)+IF(AND(AP$151=3,AQ20=1),6)+IF(AND(AP$151=3,AQ20=2),4)+IF(AND(AP$151=3,AQ20=3),2)+IF(AND(AP$151=2,AQ20=1),4)+IF(AND(AP$151=2,AQ20=2),2)+IF(AND(AP$151=1,AQ20=1),2)</f>
        <v>12</v>
      </c>
      <c r="AT20" s="7" t="s">
        <v>22</v>
      </c>
      <c r="AU20" s="5">
        <f t="shared" si="22"/>
        <v>21</v>
      </c>
      <c r="AV20" s="15">
        <f t="shared" si="2"/>
        <v>39</v>
      </c>
      <c r="AW20" s="7">
        <v>26.282</v>
      </c>
      <c r="AX20" s="14">
        <v>26.372</v>
      </c>
      <c r="AY20" s="8" t="s">
        <v>22</v>
      </c>
      <c r="AZ20" s="8"/>
      <c r="BA20" s="16">
        <v>1</v>
      </c>
      <c r="BB20" s="29">
        <f t="shared" si="3"/>
        <v>26.282</v>
      </c>
      <c r="BC20" s="14">
        <v>27.497</v>
      </c>
      <c r="BD20" s="4">
        <v>2</v>
      </c>
      <c r="BE20" s="122">
        <f>IF(AND(BF$151&gt;4,BD20=1),6)+IF(AND(BF$151&gt;4,BD20=2),4)+IF(AND(BF$151&gt;4,BD20=3),3)+IF(AND(BF$151&gt;4,BD20=4),2)+IF(AND(BF$151&gt;4,BD20=5),1)+IF(AND(BF$151&gt;4,BD20&gt;5),1)+IF(AND(BF$151=4,BD20=1),4)+IF(AND(BF$151=4,BD20=2),3)+IF(AND(BF$151=4,BD20=3),2)+IF(AND(BF$151=4,BD20=4),1)+IF(AND(BF$151=3,BD20=1),3)+IF(AND(BF$151=3,BD20=2),2)+IF(AND(BF$151=3,BD20=3),1)+IF(AND(BF$151=2,BD20=1),2)+IF(AND(BF$151=2,BD20=2),1)+IF(AND(BF$151=1,BD20=1),1)</f>
        <v>1</v>
      </c>
      <c r="BF20" s="4">
        <v>2</v>
      </c>
      <c r="BG20" s="4">
        <v>2</v>
      </c>
      <c r="BH20" s="110">
        <f>IF(AND(BF$151&gt;4,BF20=1),12)+IF(AND(BF$151&gt;4,BF20=2),8)+IF(AND(BF$151&gt;4,BF20=3),6)+IF(AND(BF$151&gt;4,BF20=4),5)+IF(AND(BF$151&gt;4,BF20=5),4)+IF(AND(BF$151&gt;4,BF20=6),3)+IF(AND(BF$151&gt;4,BF20=7),2)+IF(AND(BF$151&gt;4,BF20&gt;7),1)+IF(AND(BF$151=4,BF20=1),8)+IF(AND(BF$151=4,BF20=2),6)+IF(AND(BF$151=4,BF20=3),4)+IF(AND(BF$151=4,BF20=4),2)+IF(AND(BF$151=3,BF20=1),6)+IF(AND(BF$151=3,BF20=2),4)+IF(AND(BF$151=3,BF20=3),2)+IF(AND(BF$151=2,BF20=1),4)+IF(AND(BF$151=2,BF20=2),2)+IF(AND(BF$151=1,BF20=1),2)</f>
        <v>2</v>
      </c>
      <c r="BI20" s="110">
        <f>IF(AND(BF$151&gt;4,BG20=1),12)+IF(AND(BF$151&gt;4,BG20=2),8)+IF(AND(BF$151&gt;4,BG20=3),6)+IF(AND(BF$151&gt;4,BG20=4),5)+IF(AND(BF$151&gt;4,BG20=5),4)+IF(AND(BF$151&gt;4,BG20=6),3)+IF(AND(BF$151&gt;4,BG20=7),2)+IF(AND(BF$151&gt;4,BG20&gt;7),1)+IF(AND(BF$151=4,BG20=1),8)+IF(AND(BF$151=4,BG20=2),6)+IF(AND(BF$151=4,BG20=3),4)+IF(AND(BF$151=4,BG20=4),2)+IF(AND(BF$151=3,BG20=1),6)+IF(AND(BF$151=3,BG20=2),4)+IF(AND(BF$151=3,BG20=3),2)+IF(AND(BF$151=2,BG20=1),4)+IF(AND(BF$151=2,BG20=2),2)+IF(AND(BF$151=1,BG20=1),2)</f>
        <v>2</v>
      </c>
      <c r="BJ20" s="7" t="s">
        <v>22</v>
      </c>
      <c r="BK20" s="5">
        <f t="shared" si="23"/>
        <v>5</v>
      </c>
      <c r="BL20" s="15">
        <f t="shared" si="4"/>
        <v>44</v>
      </c>
      <c r="BM20" s="7">
        <v>27.404</v>
      </c>
      <c r="BN20" s="14">
        <v>30.632999999999999</v>
      </c>
      <c r="BO20" s="8" t="s">
        <v>22</v>
      </c>
      <c r="BP20" s="8"/>
      <c r="BQ20" s="16"/>
      <c r="BR20" s="29">
        <f t="shared" si="5"/>
        <v>26.282</v>
      </c>
      <c r="BS20" s="14">
        <v>37.575000000000003</v>
      </c>
      <c r="BT20" s="4">
        <v>1</v>
      </c>
      <c r="BU20" s="122">
        <f>IF(AND(BV$151&gt;4,BT20=1),6)+IF(AND(BV$151&gt;4,BT20=2),4)+IF(AND(BV$151&gt;4,BT20=3),3)+IF(AND(BV$151&gt;4,BT20=4),2)+IF(AND(BV$151&gt;4,BT20=5),1)+IF(AND(BV$151&gt;4,BT20&gt;5),1)+IF(AND(BV$151=4,BT20=1),4)+IF(AND(BV$151=4,BT20=2),3)+IF(AND(BV$151=4,BT20=3),2)+IF(AND(BV$151=4,BT20=4),1)+IF(AND(BV$151=3,BT20=1),3)+IF(AND(BV$151=3,BT20=2),2)+IF(AND(BV$151=3,BT20=3),1)+IF(AND(BV$151=2,BT20=1),2)+IF(AND(BV$151=2,BT20=2),1)+IF(AND(BV$151=1,BT20=1),1)</f>
        <v>2</v>
      </c>
      <c r="BV20" s="4"/>
      <c r="BW20" s="4">
        <v>2</v>
      </c>
      <c r="BX20" s="11">
        <f>IF(AND(BV$151&gt;4,BV20=1),12)+IF(AND(BV$151&gt;4,BV20=2),8)+IF(AND(BV$151&gt;4,BV20=3),6)+IF(AND(BV$151&gt;4,BV20=4),5)+IF(AND(BV$151&gt;4,BV20=5),4)+IF(AND(BV$151&gt;4,BV20=6),3)+IF(AND(BV$151&gt;4,BV20=7),2)+IF(AND(BV$151&gt;4,BV20&gt;7),1)+IF(AND(BV$151=4,BV20=1),8)+IF(AND(BV$151=4,BV20=2),6)+IF(AND(BV$151=4,BV20=3),4)+IF(AND(BV$151=4,BV20=4),2)+IF(AND(BV$151=3,BV20=1),6)+IF(AND(BV$151=3,BV20=2),4)+IF(AND(BV$151=3,BV20=3),2)+IF(AND(BV$151=2,BV20=1),4)+IF(AND(BV$151=2,BV20=2),2)+IF(AND(BV$151=1,BV20=1),2)</f>
        <v>0</v>
      </c>
      <c r="BY20" s="110">
        <f>IF(AND(BV$151&gt;4,BW20=1),12)+IF(AND(BV$151&gt;4,BW20=2),8)+IF(AND(BV$151&gt;4,BW20=3),6)+IF(AND(BV$151&gt;4,BW20=4),5)+IF(AND(BV$151&gt;4,BW20=5),4)+IF(AND(BV$151&gt;4,BW20=6),3)+IF(AND(BV$151&gt;4,BW20=7),2)+IF(AND(BV$151&gt;4,BW20&gt;7),1)+IF(AND(BV$151=4,BW20=1),8)+IF(AND(BV$151=4,BW20=2),6)+IF(AND(BV$151=4,BW20=3),4)+IF(AND(BV$151=4,BW20=4),2)+IF(AND(BV$151=3,BW20=1),6)+IF(AND(BV$151=3,BW20=2),4)+IF(AND(BV$151=3,BW20=3),2)+IF(AND(BV$151=2,BW20=1),4)+IF(AND(BV$151=2,BW20=2),2)+IF(AND(BV$151=1,BW20=1),2)</f>
        <v>2</v>
      </c>
      <c r="BZ20" s="7" t="s">
        <v>22</v>
      </c>
      <c r="CA20" s="5">
        <f t="shared" si="6"/>
        <v>5</v>
      </c>
      <c r="CB20" s="15">
        <f t="shared" si="7"/>
        <v>49</v>
      </c>
      <c r="CC20" s="7"/>
      <c r="CD20" s="14">
        <v>26.009</v>
      </c>
      <c r="CE20" s="8" t="s">
        <v>22</v>
      </c>
      <c r="CF20" s="8"/>
      <c r="CG20" s="16">
        <v>1</v>
      </c>
      <c r="CH20" s="29">
        <f t="shared" si="8"/>
        <v>26.009</v>
      </c>
      <c r="CI20" s="14"/>
      <c r="CJ20" s="4"/>
      <c r="CK20" s="5">
        <f>IF(AND(CL$151&gt;4,CJ20=1),6)+IF(AND(CL$151&gt;4,CJ20=2),4)+IF(AND(CL$151&gt;4,CJ20=3),3)+IF(AND(CL$151&gt;4,CJ20=4),2)+IF(AND(CL$151&gt;4,CJ20=5),1)+IF(AND(CL$151&gt;4,CJ20&gt;5),1)+IF(AND(CL$151=4,CJ20=1),4)+IF(AND(CL$151=4,CJ20=2),3)+IF(AND(CL$151=4,CJ20=3),2)+IF(AND(CL$151=4,CJ20=4),1)+IF(AND(CL$151=3,CJ20=1),3)+IF(AND(CL$151=3,CJ20=2),2)+IF(AND(CL$151=3,CJ20=3),1)+IF(AND(CL$151=2,CJ20=1),2)+IF(AND(CL$151=2,CJ20=2),1)+IF(AND(CL$151=1,CJ20=1),1)</f>
        <v>0</v>
      </c>
      <c r="CL20" s="4"/>
      <c r="CM20" s="4"/>
      <c r="CN20" s="11">
        <f>IF(AND(CL$151&gt;4,CL20=1),12)+IF(AND(CL$151&gt;4,CL20=2),8)+IF(AND(CL$151&gt;4,CL20=3),6)+IF(AND(CL$151&gt;4,CL20=4),5)+IF(AND(CL$151&gt;4,CL20=5),4)+IF(AND(CL$151&gt;4,CL20=6),3)+IF(AND(CL$151&gt;4,CL20=7),2)+IF(AND(CL$151&gt;4,CL20&gt;7),1)+IF(AND(CL$151=4,CL20=1),8)+IF(AND(CL$151=4,CL20=2),6)+IF(AND(CL$151=4,CL20=3),4)+IF(AND(CL$151=4,CL20=4),2)+IF(AND(CL$151=3,CL20=1),6)+IF(AND(CL$151=3,CL20=2),4)+IF(AND(CL$151=3,CL20=3),2)+IF(AND(CL$151=2,CL20=1),4)+IF(AND(CL$151=2,CL20=2),2)+IF(AND(CL$151=1,CL20=1),2)</f>
        <v>0</v>
      </c>
      <c r="CO20" s="11">
        <f>IF(AND(CL$151&gt;4,CM20=1),12)+IF(AND(CL$151&gt;4,CM20=2),8)+IF(AND(CL$151&gt;4,CM20=3),6)+IF(AND(CL$151&gt;4,CM20=4),5)+IF(AND(CL$151&gt;4,CM20=5),4)+IF(AND(CL$151&gt;4,CM20=6),3)+IF(AND(CL$151&gt;4,CM20=7),2)+IF(AND(CL$151&gt;4,CM20&gt;7),1)+IF(AND(CL$151=4,CM20=1),8)+IF(AND(CL$151=4,CM20=2),6)+IF(AND(CL$151=4,CM20=3),4)+IF(AND(CL$151=4,CM20=4),2)+IF(AND(CL$151=3,CM20=1),6)+IF(AND(CL$151=3,CM20=2),4)+IF(AND(CL$151=3,CM20=3),2)+IF(AND(CL$151=2,CM20=1),4)+IF(AND(CL$151=2,CM20=2),2)+IF(AND(CL$151=1,CM20=1),2)</f>
        <v>0</v>
      </c>
      <c r="CP20" s="7" t="s">
        <v>22</v>
      </c>
      <c r="CQ20" s="5">
        <f t="shared" si="9"/>
        <v>0</v>
      </c>
      <c r="CR20" s="15">
        <f t="shared" si="10"/>
        <v>49</v>
      </c>
      <c r="CS20" s="7">
        <v>46.445999999999998</v>
      </c>
      <c r="CT20" s="14"/>
      <c r="CU20" s="8" t="s">
        <v>22</v>
      </c>
      <c r="CV20" s="8"/>
      <c r="CW20" s="16"/>
      <c r="CX20" s="29">
        <f t="shared" si="11"/>
        <v>26.009</v>
      </c>
      <c r="CY20" s="14"/>
      <c r="CZ20" s="4"/>
      <c r="DA20" s="5">
        <f>IF(AND(DB$151&gt;4,CZ20=1),6)+IF(AND(DB$151&gt;4,CZ20=2),4)+IF(AND(DB$151&gt;4,CZ20=3),3)+IF(AND(DB$151&gt;4,CZ20=4),2)+IF(AND(DB$151&gt;4,CZ20=5),1)+IF(AND(DB$151&gt;4,CZ20&gt;5),1)+IF(AND(DB$151=4,CZ20=1),4)+IF(AND(DB$151=4,CZ20=2),3)+IF(AND(DB$151=4,CZ20=3),2)+IF(AND(DB$151=4,CZ20=4),1)+IF(AND(DB$151=3,CZ20=1),3)+IF(AND(DB$151=3,CZ20=2),2)+IF(AND(DB$151=3,CZ20=3),1)+IF(AND(DB$151=2,CZ20=1),2)+IF(AND(DB$151=2,CZ20=2),1)+IF(AND(DB$151=1,CZ20=1),1)</f>
        <v>0</v>
      </c>
      <c r="DB20" s="4"/>
      <c r="DC20" s="4"/>
      <c r="DD20" s="11">
        <f>IF(AND(DB$151&gt;4,DB20=1),12)+IF(AND(DB$151&gt;4,DB20=2),8)+IF(AND(DB$151&gt;4,DB20=3),6)+IF(AND(DB$151&gt;4,DB20=4),5)+IF(AND(DB$151&gt;4,DB20=5),4)+IF(AND(DB$151&gt;4,DB20=6),3)+IF(AND(DB$151&gt;4,DB20=7),2)+IF(AND(DB$151&gt;4,DB20&gt;7),1)+IF(AND(DB$151=4,DB20=1),8)+IF(AND(DB$151=4,DB20=2),6)+IF(AND(DB$151=4,DB20=3),4)+IF(AND(DB$151=4,DB20=4),2)+IF(AND(DB$151=3,DB20=1),6)+IF(AND(DB$151=3,DB20=2),4)+IF(AND(DB$151=3,DB20=3),2)+IF(AND(DB$151=2,DB20=1),4)+IF(AND(DB$151=2,DB20=2),2)+IF(AND(DB$151=1,DB20=1),2)</f>
        <v>0</v>
      </c>
      <c r="DE20" s="11">
        <f>IF(AND(DB$151&gt;4,DC20=1),12)+IF(AND(DB$151&gt;4,DC20=2),8)+IF(AND(DB$151&gt;4,DC20=3),6)+IF(AND(DB$151&gt;4,DC20=4),5)+IF(AND(DB$151&gt;4,DC20=5),4)+IF(AND(DB$151&gt;4,DC20=6),3)+IF(AND(DB$151&gt;4,DC20=7),2)+IF(AND(DB$151&gt;4,DC20&gt;7),1)+IF(AND(DB$151=4,DC20=1),8)+IF(AND(DB$151=4,DC20=2),6)+IF(AND(DB$151=4,DC20=3),4)+IF(AND(DB$151=4,DC20=4),2)+IF(AND(DB$151=3,DC20=1),6)+IF(AND(DB$151=3,DC20=2),4)+IF(AND(DB$151=3,DC20=3),2)+IF(AND(DB$151=2,DC20=1),4)+IF(AND(DB$151=2,DC20=2),2)+IF(AND(DB$151=1,DC20=1),2)</f>
        <v>0</v>
      </c>
      <c r="DF20" s="7" t="s">
        <v>22</v>
      </c>
      <c r="DG20" s="5">
        <f t="shared" si="12"/>
        <v>0</v>
      </c>
      <c r="DH20" s="15">
        <f t="shared" si="13"/>
        <v>49</v>
      </c>
      <c r="DI20" s="7"/>
      <c r="DJ20" s="14"/>
      <c r="DK20" s="8" t="s">
        <v>22</v>
      </c>
      <c r="DL20" s="8"/>
      <c r="DM20" s="16"/>
      <c r="DN20" s="29">
        <f t="shared" si="14"/>
        <v>26.009</v>
      </c>
      <c r="DO20" s="14">
        <v>43.982999999999997</v>
      </c>
      <c r="DP20" s="4">
        <v>4</v>
      </c>
      <c r="DQ20" s="122">
        <f>IF(AND(DR$151&gt;4,DP20=1),6)+IF(AND(DR$151&gt;4,DP20=2),4)+IF(AND(DR$151&gt;4,DP20=3),3)+IF(AND(DR$151&gt;4,DP20=4),2)+IF(AND(DR$151&gt;4,DP20=5),1)+IF(AND(DR$151&gt;4,DP20&gt;5),1)+IF(AND(DR$151=4,DP20=1),4)+IF(AND(DR$151=4,DP20=2),3)+IF(AND(DR$151=4,DP20=3),2)+IF(AND(DR$151=4,DP20=4),1)+IF(AND(DR$151=3,DP20=1),3)+IF(AND(DR$151=3,DP20=2),2)+IF(AND(DR$151=3,DP20=3),1)+IF(AND(DR$151=2,DP20=1),2)+IF(AND(DR$151=2,DP20=2),1)+IF(AND(DR$151=1,DP20=1),1)</f>
        <v>1</v>
      </c>
      <c r="DR20" s="4"/>
      <c r="DS20" s="4"/>
      <c r="DT20" s="11">
        <f>IF(AND(DR$151&gt;4,DR20=1),12)+IF(AND(DR$151&gt;4,DR20=2),8)+IF(AND(DR$151&gt;4,DR20=3),6)+IF(AND(DR$151&gt;4,DR20=4),5)+IF(AND(DR$151&gt;4,DR20=5),4)+IF(AND(DR$151&gt;4,DR20=6),3)+IF(AND(DR$151&gt;4,DR20=7),2)+IF(AND(DR$151&gt;4,DR20&gt;7),1)+IF(AND(DR$151=4,DR20=1),8)+IF(AND(DR$151=4,DR20=2),6)+IF(AND(DR$151=4,DR20=3),4)+IF(AND(DR$151=4,DR20=4),2)+IF(AND(DR$151=3,DR20=1),6)+IF(AND(DR$151=3,DR20=2),4)+IF(AND(DR$151=3,DR20=3),2)+IF(AND(DR$151=2,DR20=1),4)+IF(AND(DR$151=2,DR20=2),2)+IF(AND(DR$151=1,DR20=1),2)</f>
        <v>0</v>
      </c>
      <c r="DU20" s="11">
        <f>IF(AND(DR$151&gt;4,DS20=1),12)+IF(AND(DR$151&gt;4,DS20=2),8)+IF(AND(DR$151&gt;4,DS20=3),6)+IF(AND(DR$151&gt;4,DS20=4),5)+IF(AND(DR$151&gt;4,DS20=5),4)+IF(AND(DR$151&gt;4,DS20=6),3)+IF(AND(DR$151&gt;4,DS20=7),2)+IF(AND(DR$151&gt;4,DS20&gt;7),1)+IF(AND(DR$151=4,DS20=1),8)+IF(AND(DR$151=4,DS20=2),6)+IF(AND(DR$151=4,DS20=3),4)+IF(AND(DR$151=4,DS20=4),2)+IF(AND(DR$151=3,DS20=1),6)+IF(AND(DR$151=3,DS20=2),4)+IF(AND(DR$151=3,DS20=3),2)+IF(AND(DR$151=2,DS20=1),4)+IF(AND(DR$151=2,DS20=2),2)+IF(AND(DR$151=1,DS20=1),2)</f>
        <v>0</v>
      </c>
      <c r="DV20" s="7" t="s">
        <v>22</v>
      </c>
      <c r="DW20" s="5">
        <f t="shared" si="15"/>
        <v>1</v>
      </c>
      <c r="DX20" s="15">
        <f t="shared" si="16"/>
        <v>50</v>
      </c>
      <c r="DY20" s="7"/>
      <c r="DZ20" s="14"/>
      <c r="EA20" s="8" t="s">
        <v>22</v>
      </c>
      <c r="EB20" s="8"/>
      <c r="EC20" s="16"/>
      <c r="ED20" s="29">
        <f t="shared" si="17"/>
        <v>26.009</v>
      </c>
      <c r="EE20" s="14"/>
      <c r="EF20" s="4"/>
      <c r="EG20" s="122">
        <f>IF(AND(EH$151&gt;4,EF20=1),6)+IF(AND(EH$151&gt;4,EF20=2),4)+IF(AND(EH$151&gt;4,EF20=3),3)+IF(AND(EH$151&gt;4,EF20=4),2)+IF(AND(EH$151&gt;4,EF20=5),1)+IF(AND(EH$151&gt;4,EF20&gt;5),1)+IF(AND(EH$151=4,EF20=1),4)+IF(AND(EH$151=4,EF20=2),3)+IF(AND(EH$151=4,EF20=3),2)+IF(AND(EH$151=4,EF20=4),1)+IF(AND(EH$151=3,EF20=1),3)+IF(AND(EH$151=3,EF20=2),2)+IF(AND(EH$151=3,EF20=3),1)+IF(AND(EH$151=2,EF20=1),2)+IF(AND(EH$151=2,EF20=2),1)+IF(AND(EH$151=1,EF20=1),1)</f>
        <v>0</v>
      </c>
      <c r="EH20" s="4"/>
      <c r="EI20" s="4"/>
      <c r="EJ20" s="11">
        <f>IF(AND(EH$151&gt;4,EH20=1),12)+IF(AND(EH$151&gt;4,EH20=2),8)+IF(AND(EH$151&gt;4,EH20=3),6)+IF(AND(EH$151&gt;4,EH20=4),5)+IF(AND(EH$151&gt;4,EH20=5),4)+IF(AND(EH$151&gt;4,EH20=6),3)+IF(AND(EH$151&gt;4,EH20=7),2)+IF(AND(EH$151&gt;4,EH20&gt;7),1)+IF(AND(EH$151=4,EH20=1),8)+IF(AND(EH$151=4,EH20=2),6)+IF(AND(EH$151=4,EH20=3),4)+IF(AND(EH$151=4,EH20=4),2)+IF(AND(EH$151=3,EH20=1),6)+IF(AND(EH$151=3,EH20=2),4)+IF(AND(EH$151=3,EH20=3),2)+IF(AND(EH$151=2,EH20=1),4)+IF(AND(EH$151=2,EH20=2),2)+IF(AND(EH$151=1,EH20=1),2)</f>
        <v>0</v>
      </c>
      <c r="EK20" s="11">
        <f>IF(AND(EH$151&gt;4,EI20=1),12)+IF(AND(EH$151&gt;4,EI20=2),8)+IF(AND(EH$151&gt;4,EI20=3),6)+IF(AND(EH$151&gt;4,EI20=4),5)+IF(AND(EH$151&gt;4,EI20=5),4)+IF(AND(EH$151&gt;4,EI20=6),3)+IF(AND(EH$151&gt;4,EI20=7),2)+IF(AND(EH$151&gt;4,EI20&gt;7),1)+IF(AND(EH$151=4,EI20=1),8)+IF(AND(EH$151=4,EI20=2),6)+IF(AND(EH$151=4,EI20=3),4)+IF(AND(EH$151=4,EI20=4),2)+IF(AND(EH$151=3,EI20=1),6)+IF(AND(EH$151=3,EI20=2),4)+IF(AND(EH$151=3,EI20=3),2)+IF(AND(EH$151=2,EI20=1),4)+IF(AND(EH$151=2,EI20=2),2)+IF(AND(EH$151=1,EI20=1),2)</f>
        <v>0</v>
      </c>
      <c r="EL20" s="7" t="s">
        <v>22</v>
      </c>
      <c r="EM20" s="5">
        <f t="shared" si="18"/>
        <v>0</v>
      </c>
      <c r="EN20" s="15">
        <f t="shared" si="19"/>
        <v>50</v>
      </c>
      <c r="EO20" s="7"/>
      <c r="EP20" s="14"/>
      <c r="EQ20" s="8" t="s">
        <v>22</v>
      </c>
      <c r="ER20" s="8"/>
      <c r="ES20" s="16"/>
      <c r="ET20" s="29">
        <f t="shared" si="20"/>
        <v>26.009</v>
      </c>
      <c r="EU20" s="2">
        <v>50</v>
      </c>
      <c r="EV20" s="2"/>
      <c r="EW20" s="127"/>
      <c r="EX20" s="23"/>
      <c r="EY20" s="23"/>
      <c r="EZ20" s="36"/>
      <c r="FA20" s="36"/>
      <c r="FB20" s="118"/>
      <c r="FC20" s="36"/>
      <c r="FD20" s="36"/>
      <c r="FE20" s="36"/>
      <c r="FF20" s="115"/>
      <c r="FG20" s="36"/>
      <c r="FH20" s="115"/>
      <c r="FI20" s="36"/>
      <c r="FJ20" s="36"/>
      <c r="FK20" s="36"/>
      <c r="FL20" s="36"/>
    </row>
    <row r="21" spans="1:168" x14ac:dyDescent="0.3">
      <c r="A21" s="20">
        <v>4</v>
      </c>
      <c r="B21" s="9" t="s">
        <v>102</v>
      </c>
      <c r="C21" s="8">
        <v>4001</v>
      </c>
      <c r="D21" s="9">
        <v>137</v>
      </c>
      <c r="E21" s="9" t="s">
        <v>103</v>
      </c>
      <c r="F21" s="14">
        <v>26.763999999999999</v>
      </c>
      <c r="G21" s="28">
        <v>26.603000000000002</v>
      </c>
      <c r="H21" s="4"/>
      <c r="I21" s="122">
        <f>IF(AND(J$151&gt;4,H21=1),6)+IF(AND(J$151&gt;4,H21=2),4)+IF(AND(J$151&gt;4,H21=3),3)+IF(AND(J$151&gt;4,H21=4),2)+IF(AND(J$151&gt;4,H21=5),1)+IF(AND(J$151&gt;4,H21&gt;5),1)+IF(AND(J$151=4,H21=1),4)+IF(AND(J$151=4,H21=2),3)+IF(AND(J$151=4,H21=3),2)+IF(AND(J$151=4,H21=4),1)+IF(AND(J$151=3,H21=1),3)+IF(AND(J$151=3,H21=2),2)+IF(AND(J$151=3,H21=3),1)+IF(AND(J$151=2,H21=1),2)+IF(AND(J$151=2,H21=2),1)+IF(AND(J$151=1,H21=1),1)</f>
        <v>0</v>
      </c>
      <c r="J21" s="4"/>
      <c r="K21" s="4"/>
      <c r="L21" s="11">
        <f>IF(AND(J$151&gt;4,J21=1),12)+IF(AND(J$151&gt;4,J21=2),8)+IF(AND(J$151&gt;4,J21=3),6)+IF(AND(J$151&gt;4,J21=4),5)+IF(AND(J$151&gt;4,J21=5),4)+IF(AND(J$151&gt;4,J21=6),3)+IF(AND(J$151&gt;4,J21=7),2)+IF(AND(J$151&gt;4,J21&gt;7),1)+IF(AND(J$151=4,J21=1),8)+IF(AND(J$151=4,J21=2),6)+IF(AND(J$151=4,J21=3),4)+IF(AND(J$151=4,J21=4),2)+IF(AND(J$151=3,J21=1),6)+IF(AND(J$151=3,J21=2),4)+IF(AND(J$151=3,J21=3),2)+IF(AND(J$151=2,J21=1),4)+IF(AND(J$151=2,J21=2),2)+IF(AND(J$151=1,J21=1),2)</f>
        <v>0</v>
      </c>
      <c r="M21" s="11">
        <f>IF(AND(J$151&gt;4,K21=1),12)+IF(AND(J$151&gt;4,K21=2),8)+IF(AND(J$151&gt;4,K21=3),6)+IF(AND(J$151&gt;4,K21=4),5)+IF(AND(J$151&gt;4,K21=5),4)+IF(AND(J$151&gt;4,K21=6),3)+IF(AND(J$151&gt;4,K21=7),2)+IF(AND(J$151&gt;4,K21&gt;7),1)+IF(AND(J$151=4,K21=1),8)+IF(AND(J$151=4,K21=2),6)+IF(AND(J$151=4,K21=3),4)+IF(AND(J$151=4,K21=4),2)+IF(AND(J$151=3,K21=1),6)+IF(AND(J$151=3,K21=2),4)+IF(AND(J$151=3,K21=3),2)+IF(AND(J$151=2,K21=1),4)+IF(AND(J$151=2,K21=2),2)+IF(AND(J$151=1,K21=1),2)</f>
        <v>0</v>
      </c>
      <c r="N21" s="7" t="s">
        <v>22</v>
      </c>
      <c r="O21" s="5">
        <f t="shared" si="26"/>
        <v>0</v>
      </c>
      <c r="P21" s="15">
        <f t="shared" si="24"/>
        <v>0</v>
      </c>
      <c r="Q21" s="8">
        <v>27.533000000000001</v>
      </c>
      <c r="R21" s="8">
        <v>27.268000000000001</v>
      </c>
      <c r="S21" s="8" t="s">
        <v>22</v>
      </c>
      <c r="T21" s="78" t="s">
        <v>113</v>
      </c>
      <c r="U21" s="10"/>
      <c r="V21" s="29">
        <f t="shared" si="25"/>
        <v>26.603000000000002</v>
      </c>
      <c r="W21" s="28"/>
      <c r="X21" s="4"/>
      <c r="Y21" s="5">
        <f>IF(AND(Z$151&gt;4,X21=1),6)+IF(AND(Z$151&gt;4,X21=2),4)+IF(AND(Z$151&gt;4,X21=3),3)+IF(AND(Z$151&gt;4,X21=4),2)+IF(AND(Z$151&gt;4,X21=5),1)+IF(AND(Z$151&gt;4,X21&gt;5),1)+IF(AND(Z$151=4,X21=1),4)+IF(AND(Z$151=4,X21=2),3)+IF(AND(Z$151=4,X21=3),2)+IF(AND(Z$151=4,X21=4),1)+IF(AND(Z$151=3,X21=1),3)+IF(AND(Z$151=3,X21=2),2)+IF(AND(Z$151=3,X21=3),1)+IF(AND(Z$151=2,X21=1),2)+IF(AND(Z$151=2,X21=2),1)+IF(AND(Z$151=1,X21=1),1)</f>
        <v>0</v>
      </c>
      <c r="Z21" s="4">
        <v>1</v>
      </c>
      <c r="AA21" s="4">
        <v>3</v>
      </c>
      <c r="AB21" s="110">
        <f>IF(AND(Z$151&gt;4,Z21=1),12)+IF(AND(Z$151&gt;4,Z21=2),8)+IF(AND(Z$151&gt;4,Z21=3),6)+IF(AND(Z$151&gt;4,Z21=4),5)+IF(AND(Z$151&gt;4,Z21=5),4)+IF(AND(Z$151&gt;4,Z21=6),3)+IF(AND(Z$151&gt;4,Z21=7),2)+IF(AND(Z$151&gt;4,Z21&gt;7),1)+IF(AND(Z$151=4,Z21=1),8)+IF(AND(Z$151=4,Z21=2),6)+IF(AND(Z$151=4,Z21=3),4)+IF(AND(Z$151=4,Z21=4),2)+IF(AND(Z$151=3,Z21=1),6)+IF(AND(Z$151=3,Z21=2),4)+IF(AND(Z$151=3,Z21=3),2)+IF(AND(Z$151=2,Z21=1),4)+IF(AND(Z$151=2,Z21=2),2)+IF(AND(Z$151=1,Z21=1),2)</f>
        <v>12</v>
      </c>
      <c r="AC21" s="110">
        <f>IF(AND(Z$151&gt;4,AA21=1),12)+IF(AND(Z$151&gt;4,AA21=2),8)+IF(AND(Z$151&gt;4,AA21=3),6)+IF(AND(Z$151&gt;4,AA21=4),5)+IF(AND(Z$151&gt;4,AA21=5),4)+IF(AND(Z$151&gt;4,AA21=6),3)+IF(AND(Z$151&gt;4,AA21=7),2)+IF(AND(Z$151&gt;4,AA21&gt;7),1)+IF(AND(Z$151=4,AA21=1),8)+IF(AND(Z$151=4,AA21=2),6)+IF(AND(Z$151=4,AA21=3),4)+IF(AND(Z$151=4,AA21=4),2)+IF(AND(Z$151=3,AA21=1),6)+IF(AND(Z$151=3,AA21=2),4)+IF(AND(Z$151=3,AA21=3),2)+IF(AND(Z$151=2,AA21=1),4)+IF(AND(Z$151=2,AA21=2),2)+IF(AND(Z$151=1,AA21=1),2)</f>
        <v>6</v>
      </c>
      <c r="AD21" s="7" t="s">
        <v>22</v>
      </c>
      <c r="AE21" s="5">
        <f t="shared" si="21"/>
        <v>19</v>
      </c>
      <c r="AF21" s="15">
        <f t="shared" si="0"/>
        <v>19</v>
      </c>
      <c r="AG21" s="8">
        <v>26.577000000000002</v>
      </c>
      <c r="AH21" s="8">
        <v>26.201000000000001</v>
      </c>
      <c r="AI21" s="8" t="s">
        <v>22</v>
      </c>
      <c r="AJ21" s="10"/>
      <c r="AK21" s="10">
        <v>1</v>
      </c>
      <c r="AL21" s="29">
        <f t="shared" si="1"/>
        <v>26.201000000000001</v>
      </c>
      <c r="AM21" s="28">
        <v>26.501000000000001</v>
      </c>
      <c r="AN21" s="4">
        <v>3</v>
      </c>
      <c r="AO21" s="122">
        <f>IF(AND(AP$151&gt;4,AN21=1),6)+IF(AND(AP$151&gt;4,AN21=2),4)+IF(AND(AP$151&gt;4,AN21=3),3)+IF(AND(AP$151&gt;4,AN21=4),2)+IF(AND(AP$151&gt;4,AN21=5),1)+IF(AND(AP$151&gt;4,AN21&gt;5),1)+IF(AND(AP$151=4,AN21=1),4)+IF(AND(AP$151=4,AN21=2),3)+IF(AND(AP$151=4,AN21=3),2)+IF(AND(AP$151=4,AN21=4),1)+IF(AND(AP$151=3,AN21=1),3)+IF(AND(AP$151=3,AN21=2),2)+IF(AND(AP$151=3,AN21=3),1)+IF(AND(AP$151=2,AN21=1),2)+IF(AND(AP$151=2,AN21=2),1)+IF(AND(AP$151=1,AN21=1),1)</f>
        <v>3</v>
      </c>
      <c r="AP21" s="4"/>
      <c r="AQ21" s="4">
        <v>2</v>
      </c>
      <c r="AR21" s="11">
        <f>IF(AND(AP$151&gt;4,AP21=1),12)+IF(AND(AP$151&gt;4,AP21=2),8)+IF(AND(AP$151&gt;4,AP21=3),6)+IF(AND(AP$151&gt;4,AP21=4),5)+IF(AND(AP$151&gt;4,AP21=5),4)+IF(AND(AP$151&gt;4,AP21=6),3)+IF(AND(AP$151&gt;4,AP21=7),2)+IF(AND(AP$151&gt;4,AP21&gt;7),1)+IF(AND(AP$151=4,AP21=1),8)+IF(AND(AP$151=4,AP21=2),6)+IF(AND(AP$151=4,AP21=3),4)+IF(AND(AP$151=4,AP21=4),2)+IF(AND(AP$151=3,AP21=1),6)+IF(AND(AP$151=3,AP21=2),4)+IF(AND(AP$151=3,AP21=3),2)+IF(AND(AP$151=2,AP21=1),4)+IF(AND(AP$151=2,AP21=2),2)+IF(AND(AP$151=1,AP21=1),2)</f>
        <v>0</v>
      </c>
      <c r="AS21" s="110">
        <f>IF(AND(AP$151&gt;4,AQ21=1),12)+IF(AND(AP$151&gt;4,AQ21=2),8)+IF(AND(AP$151&gt;4,AQ21=3),6)+IF(AND(AP$151&gt;4,AQ21=4),5)+IF(AND(AP$151&gt;4,AQ21=5),4)+IF(AND(AP$151&gt;4,AQ21=6),3)+IF(AND(AP$151&gt;4,AQ21=7),2)+IF(AND(AP$151&gt;4,AQ21&gt;7),1)+IF(AND(AP$151=4,AQ21=1),8)+IF(AND(AP$151=4,AQ21=2),6)+IF(AND(AP$151=4,AQ21=3),4)+IF(AND(AP$151=4,AQ21=4),2)+IF(AND(AP$151=3,AQ21=1),6)+IF(AND(AP$151=3,AQ21=2),4)+IF(AND(AP$151=3,AQ21=3),2)+IF(AND(AP$151=2,AQ21=1),4)+IF(AND(AP$151=2,AQ21=2),2)+IF(AND(AP$151=1,AQ21=1),2)</f>
        <v>8</v>
      </c>
      <c r="AT21" s="7" t="s">
        <v>22</v>
      </c>
      <c r="AU21" s="5">
        <f t="shared" si="22"/>
        <v>12</v>
      </c>
      <c r="AV21" s="15">
        <f t="shared" si="2"/>
        <v>31</v>
      </c>
      <c r="AW21" s="8">
        <v>26.042000000000002</v>
      </c>
      <c r="AX21" s="8">
        <v>27.472999999999999</v>
      </c>
      <c r="AY21" s="8" t="s">
        <v>22</v>
      </c>
      <c r="AZ21" s="8"/>
      <c r="BA21" s="10">
        <v>1</v>
      </c>
      <c r="BB21" s="29">
        <f t="shared" si="3"/>
        <v>26.042000000000002</v>
      </c>
      <c r="BC21" s="28"/>
      <c r="BD21" s="4"/>
      <c r="BE21" s="122">
        <f>IF(AND(BF$151&gt;4,BD21=1),6)+IF(AND(BF$151&gt;4,BD21=2),4)+IF(AND(BF$151&gt;4,BD21=3),3)+IF(AND(BF$151&gt;4,BD21=4),2)+IF(AND(BF$151&gt;4,BD21=5),1)+IF(AND(BF$151&gt;4,BD21&gt;5),1)+IF(AND(BF$151=4,BD21=1),4)+IF(AND(BF$151=4,BD21=2),3)+IF(AND(BF$151=4,BD21=3),2)+IF(AND(BF$151=4,BD21=4),1)+IF(AND(BF$151=3,BD21=1),3)+IF(AND(BF$151=3,BD21=2),2)+IF(AND(BF$151=3,BD21=3),1)+IF(AND(BF$151=2,BD21=1),2)+IF(AND(BF$151=2,BD21=2),1)+IF(AND(BF$151=1,BD21=1),1)</f>
        <v>0</v>
      </c>
      <c r="BF21" s="4"/>
      <c r="BG21" s="4"/>
      <c r="BH21" s="11">
        <f>IF(AND(BF$151&gt;4,BF21=1),12)+IF(AND(BF$151&gt;4,BF21=2),8)+IF(AND(BF$151&gt;4,BF21=3),6)+IF(AND(BF$151&gt;4,BF21=4),5)+IF(AND(BF$151&gt;4,BF21=5),4)+IF(AND(BF$151&gt;4,BF21=6),3)+IF(AND(BF$151&gt;4,BF21=7),2)+IF(AND(BF$151&gt;4,BF21&gt;7),1)+IF(AND(BF$151=4,BF21=1),8)+IF(AND(BF$151=4,BF21=2),6)+IF(AND(BF$151=4,BF21=3),4)+IF(AND(BF$151=4,BF21=4),2)+IF(AND(BF$151=3,BF21=1),6)+IF(AND(BF$151=3,BF21=2),4)+IF(AND(BF$151=3,BF21=3),2)+IF(AND(BF$151=2,BF21=1),4)+IF(AND(BF$151=2,BF21=2),2)+IF(AND(BF$151=1,BF21=1),2)</f>
        <v>0</v>
      </c>
      <c r="BI21" s="11">
        <f>IF(AND(BF$151&gt;4,BG21=1),12)+IF(AND(BF$151&gt;4,BG21=2),8)+IF(AND(BF$151&gt;4,BG21=3),6)+IF(AND(BF$151&gt;4,BG21=4),5)+IF(AND(BF$151&gt;4,BG21=5),4)+IF(AND(BF$151&gt;4,BG21=6),3)+IF(AND(BF$151&gt;4,BG21=7),2)+IF(AND(BF$151&gt;4,BG21&gt;7),1)+IF(AND(BF$151=4,BG21=1),8)+IF(AND(BF$151=4,BG21=2),6)+IF(AND(BF$151=4,BG21=3),4)+IF(AND(BF$151=4,BG21=4),2)+IF(AND(BF$151=3,BG21=1),6)+IF(AND(BF$151=3,BG21=2),4)+IF(AND(BF$151=3,BG21=3),2)+IF(AND(BF$151=2,BG21=1),4)+IF(AND(BF$151=2,BG21=2),2)+IF(AND(BF$151=1,BG21=1),2)</f>
        <v>0</v>
      </c>
      <c r="BJ21" s="7" t="s">
        <v>22</v>
      </c>
      <c r="BK21" s="5">
        <f t="shared" si="23"/>
        <v>0</v>
      </c>
      <c r="BL21" s="15">
        <f t="shared" si="4"/>
        <v>31</v>
      </c>
      <c r="BM21" s="8"/>
      <c r="BN21" s="8"/>
      <c r="BO21" s="8" t="s">
        <v>22</v>
      </c>
      <c r="BP21" s="8"/>
      <c r="BQ21" s="10"/>
      <c r="BR21" s="29">
        <f t="shared" si="5"/>
        <v>26.042000000000002</v>
      </c>
      <c r="BS21" s="28"/>
      <c r="BT21" s="4"/>
      <c r="BU21" s="122">
        <f>IF(AND(BV$151&gt;4,BT21=1),6)+IF(AND(BV$151&gt;4,BT21=2),4)+IF(AND(BV$151&gt;4,BT21=3),3)+IF(AND(BV$151&gt;4,BT21=4),2)+IF(AND(BV$151&gt;4,BT21=5),1)+IF(AND(BV$151&gt;4,BT21&gt;5),1)+IF(AND(BV$151=4,BT21=1),4)+IF(AND(BV$151=4,BT21=2),3)+IF(AND(BV$151=4,BT21=3),2)+IF(AND(BV$151=4,BT21=4),1)+IF(AND(BV$151=3,BT21=1),3)+IF(AND(BV$151=3,BT21=2),2)+IF(AND(BV$151=3,BT21=3),1)+IF(AND(BV$151=2,BT21=1),2)+IF(AND(BV$151=2,BT21=2),1)+IF(AND(BV$151=1,BT21=1),1)</f>
        <v>0</v>
      </c>
      <c r="BV21" s="4"/>
      <c r="BW21" s="4"/>
      <c r="BX21" s="11">
        <f>IF(AND(BV$151&gt;4,BV21=1),12)+IF(AND(BV$151&gt;4,BV21=2),8)+IF(AND(BV$151&gt;4,BV21=3),6)+IF(AND(BV$151&gt;4,BV21=4),5)+IF(AND(BV$151&gt;4,BV21=5),4)+IF(AND(BV$151&gt;4,BV21=6),3)+IF(AND(BV$151&gt;4,BV21=7),2)+IF(AND(BV$151&gt;4,BV21&gt;7),1)+IF(AND(BV$151=4,BV21=1),8)+IF(AND(BV$151=4,BV21=2),6)+IF(AND(BV$151=4,BV21=3),4)+IF(AND(BV$151=4,BV21=4),2)+IF(AND(BV$151=3,BV21=1),6)+IF(AND(BV$151=3,BV21=2),4)+IF(AND(BV$151=3,BV21=3),2)+IF(AND(BV$151=2,BV21=1),4)+IF(AND(BV$151=2,BV21=2),2)+IF(AND(BV$151=1,BV21=1),2)</f>
        <v>0</v>
      </c>
      <c r="BY21" s="11">
        <f>IF(AND(BV$151&gt;4,BW21=1),12)+IF(AND(BV$151&gt;4,BW21=2),8)+IF(AND(BV$151&gt;4,BW21=3),6)+IF(AND(BV$151&gt;4,BW21=4),5)+IF(AND(BV$151&gt;4,BW21=5),4)+IF(AND(BV$151&gt;4,BW21=6),3)+IF(AND(BV$151&gt;4,BW21=7),2)+IF(AND(BV$151&gt;4,BW21&gt;7),1)+IF(AND(BV$151=4,BW21=1),8)+IF(AND(BV$151=4,BW21=2),6)+IF(AND(BV$151=4,BW21=3),4)+IF(AND(BV$151=4,BW21=4),2)+IF(AND(BV$151=3,BW21=1),6)+IF(AND(BV$151=3,BW21=2),4)+IF(AND(BV$151=3,BW21=3),2)+IF(AND(BV$151=2,BW21=1),4)+IF(AND(BV$151=2,BW21=2),2)+IF(AND(BV$151=1,BW21=1),2)</f>
        <v>0</v>
      </c>
      <c r="BZ21" s="7" t="s">
        <v>22</v>
      </c>
      <c r="CA21" s="5">
        <f t="shared" si="6"/>
        <v>0</v>
      </c>
      <c r="CB21" s="15">
        <f t="shared" si="7"/>
        <v>31</v>
      </c>
      <c r="CC21" s="8"/>
      <c r="CD21" s="8"/>
      <c r="CE21" s="8" t="s">
        <v>22</v>
      </c>
      <c r="CF21" s="8"/>
      <c r="CG21" s="10"/>
      <c r="CH21" s="29">
        <f t="shared" si="8"/>
        <v>26.042000000000002</v>
      </c>
      <c r="CI21" s="28"/>
      <c r="CJ21" s="4"/>
      <c r="CK21" s="5">
        <f>IF(AND(CL$151&gt;4,CJ21=1),6)+IF(AND(CL$151&gt;4,CJ21=2),4)+IF(AND(CL$151&gt;4,CJ21=3),3)+IF(AND(CL$151&gt;4,CJ21=4),2)+IF(AND(CL$151&gt;4,CJ21=5),1)+IF(AND(CL$151&gt;4,CJ21&gt;5),1)+IF(AND(CL$151=4,CJ21=1),4)+IF(AND(CL$151=4,CJ21=2),3)+IF(AND(CL$151=4,CJ21=3),2)+IF(AND(CL$151=4,CJ21=4),1)+IF(AND(CL$151=3,CJ21=1),3)+IF(AND(CL$151=3,CJ21=2),2)+IF(AND(CL$151=3,CJ21=3),1)+IF(AND(CL$151=2,CJ21=1),2)+IF(AND(CL$151=2,CJ21=2),1)+IF(AND(CL$151=1,CJ21=1),1)</f>
        <v>0</v>
      </c>
      <c r="CL21" s="4"/>
      <c r="CM21" s="4"/>
      <c r="CN21" s="11">
        <f>IF(AND(CL$151&gt;4,CL21=1),12)+IF(AND(CL$151&gt;4,CL21=2),8)+IF(AND(CL$151&gt;4,CL21=3),6)+IF(AND(CL$151&gt;4,CL21=4),5)+IF(AND(CL$151&gt;4,CL21=5),4)+IF(AND(CL$151&gt;4,CL21=6),3)+IF(AND(CL$151&gt;4,CL21=7),2)+IF(AND(CL$151&gt;4,CL21&gt;7),1)+IF(AND(CL$151=4,CL21=1),8)+IF(AND(CL$151=4,CL21=2),6)+IF(AND(CL$151=4,CL21=3),4)+IF(AND(CL$151=4,CL21=4),2)+IF(AND(CL$151=3,CL21=1),6)+IF(AND(CL$151=3,CL21=2),4)+IF(AND(CL$151=3,CL21=3),2)+IF(AND(CL$151=2,CL21=1),4)+IF(AND(CL$151=2,CL21=2),2)+IF(AND(CL$151=1,CL21=1),2)</f>
        <v>0</v>
      </c>
      <c r="CO21" s="11">
        <f>IF(AND(CL$151&gt;4,CM21=1),12)+IF(AND(CL$151&gt;4,CM21=2),8)+IF(AND(CL$151&gt;4,CM21=3),6)+IF(AND(CL$151&gt;4,CM21=4),5)+IF(AND(CL$151&gt;4,CM21=5),4)+IF(AND(CL$151&gt;4,CM21=6),3)+IF(AND(CL$151&gt;4,CM21=7),2)+IF(AND(CL$151&gt;4,CM21&gt;7),1)+IF(AND(CL$151=4,CM21=1),8)+IF(AND(CL$151=4,CM21=2),6)+IF(AND(CL$151=4,CM21=3),4)+IF(AND(CL$151=4,CM21=4),2)+IF(AND(CL$151=3,CM21=1),6)+IF(AND(CL$151=3,CM21=2),4)+IF(AND(CL$151=3,CM21=3),2)+IF(AND(CL$151=2,CM21=1),4)+IF(AND(CL$151=2,CM21=2),2)+IF(AND(CL$151=1,CM21=1),2)</f>
        <v>0</v>
      </c>
      <c r="CP21" s="7" t="s">
        <v>22</v>
      </c>
      <c r="CQ21" s="5">
        <f t="shared" si="9"/>
        <v>0</v>
      </c>
      <c r="CR21" s="15">
        <f t="shared" si="10"/>
        <v>31</v>
      </c>
      <c r="CS21" s="8"/>
      <c r="CT21" s="8"/>
      <c r="CU21" s="8" t="s">
        <v>22</v>
      </c>
      <c r="CV21" s="8"/>
      <c r="CW21" s="10"/>
      <c r="CX21" s="29">
        <f t="shared" si="11"/>
        <v>26.042000000000002</v>
      </c>
      <c r="CY21" s="28"/>
      <c r="CZ21" s="4"/>
      <c r="DA21" s="5">
        <f>IF(AND(DB$151&gt;4,CZ21=1),6)+IF(AND(DB$151&gt;4,CZ21=2),4)+IF(AND(DB$151&gt;4,CZ21=3),3)+IF(AND(DB$151&gt;4,CZ21=4),2)+IF(AND(DB$151&gt;4,CZ21=5),1)+IF(AND(DB$151&gt;4,CZ21&gt;5),1)+IF(AND(DB$151=4,CZ21=1),4)+IF(AND(DB$151=4,CZ21=2),3)+IF(AND(DB$151=4,CZ21=3),2)+IF(AND(DB$151=4,CZ21=4),1)+IF(AND(DB$151=3,CZ21=1),3)+IF(AND(DB$151=3,CZ21=2),2)+IF(AND(DB$151=3,CZ21=3),1)+IF(AND(DB$151=2,CZ21=1),2)+IF(AND(DB$151=2,CZ21=2),1)+IF(AND(DB$151=1,CZ21=1),1)</f>
        <v>0</v>
      </c>
      <c r="DB21" s="4"/>
      <c r="DC21" s="4"/>
      <c r="DD21" s="11">
        <f>IF(AND(DB$151&gt;4,DB21=1),12)+IF(AND(DB$151&gt;4,DB21=2),8)+IF(AND(DB$151&gt;4,DB21=3),6)+IF(AND(DB$151&gt;4,DB21=4),5)+IF(AND(DB$151&gt;4,DB21=5),4)+IF(AND(DB$151&gt;4,DB21=6),3)+IF(AND(DB$151&gt;4,DB21=7),2)+IF(AND(DB$151&gt;4,DB21&gt;7),1)+IF(AND(DB$151=4,DB21=1),8)+IF(AND(DB$151=4,DB21=2),6)+IF(AND(DB$151=4,DB21=3),4)+IF(AND(DB$151=4,DB21=4),2)+IF(AND(DB$151=3,DB21=1),6)+IF(AND(DB$151=3,DB21=2),4)+IF(AND(DB$151=3,DB21=3),2)+IF(AND(DB$151=2,DB21=1),4)+IF(AND(DB$151=2,DB21=2),2)+IF(AND(DB$151=1,DB21=1),2)</f>
        <v>0</v>
      </c>
      <c r="DE21" s="11">
        <f>IF(AND(DB$151&gt;4,DC21=1),12)+IF(AND(DB$151&gt;4,DC21=2),8)+IF(AND(DB$151&gt;4,DC21=3),6)+IF(AND(DB$151&gt;4,DC21=4),5)+IF(AND(DB$151&gt;4,DC21=5),4)+IF(AND(DB$151&gt;4,DC21=6),3)+IF(AND(DB$151&gt;4,DC21=7),2)+IF(AND(DB$151&gt;4,DC21&gt;7),1)+IF(AND(DB$151=4,DC21=1),8)+IF(AND(DB$151=4,DC21=2),6)+IF(AND(DB$151=4,DC21=3),4)+IF(AND(DB$151=4,DC21=4),2)+IF(AND(DB$151=3,DC21=1),6)+IF(AND(DB$151=3,DC21=2),4)+IF(AND(DB$151=3,DC21=3),2)+IF(AND(DB$151=2,DC21=1),4)+IF(AND(DB$151=2,DC21=2),2)+IF(AND(DB$151=1,DC21=1),2)</f>
        <v>0</v>
      </c>
      <c r="DF21" s="7" t="s">
        <v>22</v>
      </c>
      <c r="DG21" s="5">
        <f t="shared" si="12"/>
        <v>0</v>
      </c>
      <c r="DH21" s="15">
        <f t="shared" si="13"/>
        <v>31</v>
      </c>
      <c r="DI21" s="8"/>
      <c r="DJ21" s="8"/>
      <c r="DK21" s="8" t="s">
        <v>22</v>
      </c>
      <c r="DL21" s="8"/>
      <c r="DM21" s="10"/>
      <c r="DN21" s="29">
        <f t="shared" si="14"/>
        <v>26.042000000000002</v>
      </c>
      <c r="DO21" s="28"/>
      <c r="DP21" s="4"/>
      <c r="DQ21" s="122">
        <f>IF(AND(DR$151&gt;4,DP21=1),6)+IF(AND(DR$151&gt;4,DP21=2),4)+IF(AND(DR$151&gt;4,DP21=3),3)+IF(AND(DR$151&gt;4,DP21=4),2)+IF(AND(DR$151&gt;4,DP21=5),1)+IF(AND(DR$151&gt;4,DP21&gt;5),1)+IF(AND(DR$151=4,DP21=1),4)+IF(AND(DR$151=4,DP21=2),3)+IF(AND(DR$151=4,DP21=3),2)+IF(AND(DR$151=4,DP21=4),1)+IF(AND(DR$151=3,DP21=1),3)+IF(AND(DR$151=3,DP21=2),2)+IF(AND(DR$151=3,DP21=3),1)+IF(AND(DR$151=2,DP21=1),2)+IF(AND(DR$151=2,DP21=2),1)+IF(AND(DR$151=1,DP21=1),1)</f>
        <v>0</v>
      </c>
      <c r="DR21" s="4"/>
      <c r="DS21" s="4"/>
      <c r="DT21" s="11">
        <f>IF(AND(DR$151&gt;4,DR21=1),12)+IF(AND(DR$151&gt;4,DR21=2),8)+IF(AND(DR$151&gt;4,DR21=3),6)+IF(AND(DR$151&gt;4,DR21=4),5)+IF(AND(DR$151&gt;4,DR21=5),4)+IF(AND(DR$151&gt;4,DR21=6),3)+IF(AND(DR$151&gt;4,DR21=7),2)+IF(AND(DR$151&gt;4,DR21&gt;7),1)+IF(AND(DR$151=4,DR21=1),8)+IF(AND(DR$151=4,DR21=2),6)+IF(AND(DR$151=4,DR21=3),4)+IF(AND(DR$151=4,DR21=4),2)+IF(AND(DR$151=3,DR21=1),6)+IF(AND(DR$151=3,DR21=2),4)+IF(AND(DR$151=3,DR21=3),2)+IF(AND(DR$151=2,DR21=1),4)+IF(AND(DR$151=2,DR21=2),2)+IF(AND(DR$151=1,DR21=1),2)</f>
        <v>0</v>
      </c>
      <c r="DU21" s="11">
        <f>IF(AND(DR$151&gt;4,DS21=1),12)+IF(AND(DR$151&gt;4,DS21=2),8)+IF(AND(DR$151&gt;4,DS21=3),6)+IF(AND(DR$151&gt;4,DS21=4),5)+IF(AND(DR$151&gt;4,DS21=5),4)+IF(AND(DR$151&gt;4,DS21=6),3)+IF(AND(DR$151&gt;4,DS21=7),2)+IF(AND(DR$151&gt;4,DS21&gt;7),1)+IF(AND(DR$151=4,DS21=1),8)+IF(AND(DR$151=4,DS21=2),6)+IF(AND(DR$151=4,DS21=3),4)+IF(AND(DR$151=4,DS21=4),2)+IF(AND(DR$151=3,DS21=1),6)+IF(AND(DR$151=3,DS21=2),4)+IF(AND(DR$151=3,DS21=3),2)+IF(AND(DR$151=2,DS21=1),4)+IF(AND(DR$151=2,DS21=2),2)+IF(AND(DR$151=1,DS21=1),2)</f>
        <v>0</v>
      </c>
      <c r="DV21" s="7" t="s">
        <v>22</v>
      </c>
      <c r="DW21" s="5">
        <f t="shared" si="15"/>
        <v>0</v>
      </c>
      <c r="DX21" s="15">
        <f t="shared" si="16"/>
        <v>31</v>
      </c>
      <c r="DY21" s="8"/>
      <c r="DZ21" s="8"/>
      <c r="EA21" s="8" t="s">
        <v>22</v>
      </c>
      <c r="EB21" s="8"/>
      <c r="EC21" s="10"/>
      <c r="ED21" s="29">
        <f t="shared" si="17"/>
        <v>26.042000000000002</v>
      </c>
      <c r="EE21" s="28"/>
      <c r="EF21" s="4"/>
      <c r="EG21" s="122">
        <f>IF(AND(EH$151&gt;4,EF21=1),6)+IF(AND(EH$151&gt;4,EF21=2),4)+IF(AND(EH$151&gt;4,EF21=3),3)+IF(AND(EH$151&gt;4,EF21=4),2)+IF(AND(EH$151&gt;4,EF21=5),1)+IF(AND(EH$151&gt;4,EF21&gt;5),1)+IF(AND(EH$151=4,EF21=1),4)+IF(AND(EH$151=4,EF21=2),3)+IF(AND(EH$151=4,EF21=3),2)+IF(AND(EH$151=4,EF21=4),1)+IF(AND(EH$151=3,EF21=1),3)+IF(AND(EH$151=3,EF21=2),2)+IF(AND(EH$151=3,EF21=3),1)+IF(AND(EH$151=2,EF21=1),2)+IF(AND(EH$151=2,EF21=2),1)+IF(AND(EH$151=1,EF21=1),1)</f>
        <v>0</v>
      </c>
      <c r="EH21" s="4"/>
      <c r="EI21" s="4"/>
      <c r="EJ21" s="11">
        <f>IF(AND(EH$151&gt;4,EH21=1),12)+IF(AND(EH$151&gt;4,EH21=2),8)+IF(AND(EH$151&gt;4,EH21=3),6)+IF(AND(EH$151&gt;4,EH21=4),5)+IF(AND(EH$151&gt;4,EH21=5),4)+IF(AND(EH$151&gt;4,EH21=6),3)+IF(AND(EH$151&gt;4,EH21=7),2)+IF(AND(EH$151&gt;4,EH21&gt;7),1)+IF(AND(EH$151=4,EH21=1),8)+IF(AND(EH$151=4,EH21=2),6)+IF(AND(EH$151=4,EH21=3),4)+IF(AND(EH$151=4,EH21=4),2)+IF(AND(EH$151=3,EH21=1),6)+IF(AND(EH$151=3,EH21=2),4)+IF(AND(EH$151=3,EH21=3),2)+IF(AND(EH$151=2,EH21=1),4)+IF(AND(EH$151=2,EH21=2),2)+IF(AND(EH$151=1,EH21=1),2)</f>
        <v>0</v>
      </c>
      <c r="EK21" s="11">
        <f>IF(AND(EH$151&gt;4,EI21=1),12)+IF(AND(EH$151&gt;4,EI21=2),8)+IF(AND(EH$151&gt;4,EI21=3),6)+IF(AND(EH$151&gt;4,EI21=4),5)+IF(AND(EH$151&gt;4,EI21=5),4)+IF(AND(EH$151&gt;4,EI21=6),3)+IF(AND(EH$151&gt;4,EI21=7),2)+IF(AND(EH$151&gt;4,EI21&gt;7),1)+IF(AND(EH$151=4,EI21=1),8)+IF(AND(EH$151=4,EI21=2),6)+IF(AND(EH$151=4,EI21=3),4)+IF(AND(EH$151=4,EI21=4),2)+IF(AND(EH$151=3,EI21=1),6)+IF(AND(EH$151=3,EI21=2),4)+IF(AND(EH$151=3,EI21=3),2)+IF(AND(EH$151=2,EI21=1),4)+IF(AND(EH$151=2,EI21=2),2)+IF(AND(EH$151=1,EI21=1),2)</f>
        <v>0</v>
      </c>
      <c r="EL21" s="7" t="s">
        <v>22</v>
      </c>
      <c r="EM21" s="5">
        <f t="shared" si="18"/>
        <v>0</v>
      </c>
      <c r="EN21" s="15">
        <f t="shared" si="19"/>
        <v>31</v>
      </c>
      <c r="EO21" s="8"/>
      <c r="EP21" s="8"/>
      <c r="EQ21" s="8" t="s">
        <v>22</v>
      </c>
      <c r="ER21" s="8"/>
      <c r="ES21" s="10"/>
      <c r="ET21" s="29">
        <f t="shared" si="20"/>
        <v>26.042000000000002</v>
      </c>
      <c r="EU21" s="2">
        <v>31</v>
      </c>
      <c r="EV21" s="2"/>
      <c r="EW21" s="127"/>
      <c r="EX21" s="23"/>
      <c r="EY21" s="23"/>
      <c r="EZ21" s="36"/>
      <c r="FA21" s="36"/>
      <c r="FB21" s="118"/>
      <c r="FC21" s="36"/>
      <c r="FD21" s="36"/>
      <c r="FE21" s="36"/>
      <c r="FF21" s="115"/>
      <c r="FG21" s="36"/>
      <c r="FH21" s="115"/>
      <c r="FI21" s="36"/>
      <c r="FJ21" s="36"/>
      <c r="FK21" s="36"/>
      <c r="FL21" s="36"/>
    </row>
    <row r="22" spans="1:168" x14ac:dyDescent="0.3">
      <c r="A22" s="23"/>
      <c r="B22" s="24"/>
      <c r="C22" s="25"/>
      <c r="D22" s="21"/>
      <c r="E22" s="3"/>
      <c r="F22" s="8"/>
      <c r="G22" s="7"/>
      <c r="H22" s="26"/>
      <c r="I22" s="121"/>
      <c r="J22" s="7"/>
      <c r="K22" s="7"/>
      <c r="L22" s="7"/>
      <c r="M22" s="7"/>
      <c r="N22" s="7"/>
      <c r="O22" s="7"/>
      <c r="P22" s="27"/>
      <c r="Q22" s="7"/>
      <c r="R22" s="7"/>
      <c r="S22" s="7"/>
      <c r="T22" s="8"/>
      <c r="U22" s="7"/>
      <c r="V22" s="27"/>
      <c r="W22" s="7"/>
      <c r="X22" s="26"/>
      <c r="Y22" s="7"/>
      <c r="Z22" s="7"/>
      <c r="AA22" s="7"/>
      <c r="AB22" s="7"/>
      <c r="AC22" s="7"/>
      <c r="AD22" s="7"/>
      <c r="AE22" s="7"/>
      <c r="AF22" s="27"/>
      <c r="AG22" s="7"/>
      <c r="AH22" s="7"/>
      <c r="AI22" s="7"/>
      <c r="AJ22" s="8"/>
      <c r="AK22" s="7"/>
      <c r="AL22" s="27"/>
      <c r="AM22" s="7"/>
      <c r="AN22" s="26"/>
      <c r="AO22" s="121"/>
      <c r="AP22" s="7"/>
      <c r="AQ22" s="7"/>
      <c r="AR22" s="7"/>
      <c r="AS22" s="7"/>
      <c r="AT22" s="7"/>
      <c r="AU22" s="7"/>
      <c r="AV22" s="27"/>
      <c r="AW22" s="7"/>
      <c r="AX22" s="7"/>
      <c r="AY22" s="7"/>
      <c r="AZ22" s="8"/>
      <c r="BA22" s="7"/>
      <c r="BB22" s="27"/>
      <c r="BC22" s="7"/>
      <c r="BD22" s="26"/>
      <c r="BE22" s="121"/>
      <c r="BF22" s="7"/>
      <c r="BG22" s="7"/>
      <c r="BH22" s="7"/>
      <c r="BI22" s="7"/>
      <c r="BJ22" s="7"/>
      <c r="BK22" s="7"/>
      <c r="BL22" s="27"/>
      <c r="BM22" s="7"/>
      <c r="BN22" s="7"/>
      <c r="BO22" s="7"/>
      <c r="BP22" s="8"/>
      <c r="BQ22" s="7"/>
      <c r="BR22" s="27"/>
      <c r="BS22" s="7"/>
      <c r="BT22" s="26"/>
      <c r="BU22" s="121"/>
      <c r="BV22" s="7"/>
      <c r="BW22" s="7"/>
      <c r="BX22" s="7"/>
      <c r="BY22" s="7"/>
      <c r="BZ22" s="7"/>
      <c r="CA22" s="7"/>
      <c r="CB22" s="27"/>
      <c r="CC22" s="7"/>
      <c r="CD22" s="7"/>
      <c r="CE22" s="7"/>
      <c r="CF22" s="8"/>
      <c r="CG22" s="7"/>
      <c r="CH22" s="27"/>
      <c r="CI22" s="7"/>
      <c r="CJ22" s="26"/>
      <c r="CK22" s="7"/>
      <c r="CL22" s="7"/>
      <c r="CM22" s="7"/>
      <c r="CN22" s="7"/>
      <c r="CO22" s="7"/>
      <c r="CP22" s="7"/>
      <c r="CQ22" s="7"/>
      <c r="CR22" s="27"/>
      <c r="CS22" s="7"/>
      <c r="CT22" s="7"/>
      <c r="CU22" s="7"/>
      <c r="CV22" s="8"/>
      <c r="CW22" s="7"/>
      <c r="CX22" s="27"/>
      <c r="CY22" s="7"/>
      <c r="CZ22" s="26"/>
      <c r="DA22" s="7"/>
      <c r="DB22" s="7"/>
      <c r="DC22" s="7"/>
      <c r="DD22" s="7"/>
      <c r="DE22" s="7"/>
      <c r="DF22" s="7"/>
      <c r="DG22" s="7"/>
      <c r="DH22" s="27"/>
      <c r="DI22" s="7"/>
      <c r="DJ22" s="7"/>
      <c r="DK22" s="7"/>
      <c r="DL22" s="8"/>
      <c r="DM22" s="7"/>
      <c r="DN22" s="27"/>
      <c r="DO22" s="7"/>
      <c r="DP22" s="26"/>
      <c r="DQ22" s="121"/>
      <c r="DR22" s="7"/>
      <c r="DS22" s="7"/>
      <c r="DT22" s="7"/>
      <c r="DU22" s="7"/>
      <c r="DV22" s="7"/>
      <c r="DW22" s="7"/>
      <c r="DX22" s="27"/>
      <c r="DY22" s="7"/>
      <c r="DZ22" s="7"/>
      <c r="EA22" s="7"/>
      <c r="EB22" s="8"/>
      <c r="EC22" s="7"/>
      <c r="ED22" s="27"/>
      <c r="EE22" s="7"/>
      <c r="EF22" s="26"/>
      <c r="EG22" s="121"/>
      <c r="EH22" s="7"/>
      <c r="EI22" s="7"/>
      <c r="EJ22" s="7"/>
      <c r="EK22" s="7"/>
      <c r="EL22" s="7"/>
      <c r="EM22" s="7"/>
      <c r="EN22" s="27"/>
      <c r="EO22" s="7"/>
      <c r="EP22" s="7"/>
      <c r="EQ22" s="7"/>
      <c r="ER22" s="8"/>
      <c r="ES22" s="7"/>
      <c r="ET22" s="27"/>
      <c r="EU22" s="2"/>
      <c r="EV22" s="2"/>
      <c r="EW22" s="23"/>
      <c r="EX22" s="23"/>
      <c r="EY22" s="23"/>
      <c r="EZ22" s="36"/>
      <c r="FA22" s="36"/>
      <c r="FB22" s="36"/>
      <c r="FC22" s="36"/>
      <c r="FD22" s="23"/>
      <c r="FE22" s="23"/>
      <c r="FF22" s="23"/>
      <c r="FG22" s="23"/>
      <c r="FH22" s="23"/>
      <c r="FI22" s="23"/>
      <c r="FJ22" s="23"/>
      <c r="FK22" s="23"/>
      <c r="FL22" s="23"/>
    </row>
    <row r="23" spans="1:168" x14ac:dyDescent="0.3">
      <c r="A23" s="20">
        <v>5</v>
      </c>
      <c r="B23" s="1" t="s">
        <v>19</v>
      </c>
      <c r="C23" s="13">
        <v>4920</v>
      </c>
      <c r="D23" s="21">
        <v>18</v>
      </c>
      <c r="E23" s="22" t="s">
        <v>81</v>
      </c>
      <c r="F23" s="14">
        <v>21.376000000000001</v>
      </c>
      <c r="G23" s="14">
        <v>21.832999999999998</v>
      </c>
      <c r="H23" s="4">
        <v>1</v>
      </c>
      <c r="I23" s="122">
        <f>IF(AND(J$149&gt;4,H23=1),6)+IF(AND(J$149&gt;4,H23=2),4)+IF(AND(J$149&gt;4,H23=3),3)+IF(AND(J$149&gt;4,H23=4),2)+IF(AND(J$149&gt;4,H23=5),1)+IF(AND(J$149&gt;4,H23&gt;5),1)+IF(AND(J$149=4,H23=1),4)+IF(AND(J$149=4,H23=2),3)+IF(AND(J$149=4,H23=3),2)+IF(AND(J$149=4,H23=4),1)+IF(AND(J$149=3,H23=1),3)+IF(AND(J$149=3,H23=2),2)+IF(AND(J$149=3,H23=3),1)+IF(AND(J$149=2,H23=1),2)+IF(AND(J$149=2,H23=2),1)+IF(AND(J$149=1,H23=1),1)</f>
        <v>6</v>
      </c>
      <c r="J23" s="6">
        <v>1</v>
      </c>
      <c r="K23" s="6">
        <v>1</v>
      </c>
      <c r="L23" s="5">
        <f>IF(AND(J$149&gt;4,J23=1),12)+IF(AND(J$149&gt;4,J23=2),8)+IF(AND(J$149&gt;4,J23=3),6)+IF(AND(J$149&gt;4,J23=4),5)+IF(AND(J$149&gt;4,J23=5),4)+IF(AND(J$149&gt;4,J23=6),3)+IF(AND(J$149&gt;4,J23=7),2)+IF(AND(J$149&gt;4,J23&gt;7),1)+IF(AND(J$149=4,J23=1),8)+IF(AND(J$149=4,J23=2),6)+IF(AND(J$149=4,J23=3),4)+IF(AND(J$149=4,J23=4),2)+IF(AND(J$149=3,J23=1),6)+IF(AND(J$149=3,J23=2),4)+IF(AND(J$149=3,J23=3),2)+IF(AND(J$149=2,J23=1),4)+IF(AND(J$149=2,J23=2),2)+IF(AND(J$149=1,J23=1),2)</f>
        <v>12</v>
      </c>
      <c r="M23" s="5">
        <f>IF(AND(J$149&gt;4,K23=1),12)+IF(AND(J$149&gt;4,K23=2),8)+IF(AND(J$149&gt;4,K23=3),6)+IF(AND(J$149&gt;4,K23=4),5)+IF(AND(J$149&gt;4,K23=5),4)+IF(AND(J$149&gt;4,K23=6),3)+IF(AND(J$149&gt;4,K23=7),2)+IF(AND(J$149&gt;4,K23&gt;7),1)+IF(AND(J$149=4,K23=1),8)+IF(AND(J$149=4,K23=2),6)+IF(AND(J$149=4,K23=3),4)+IF(AND(J$149=4,K23=4),2)+IF(AND(J$149=3,K23=1),6)+IF(AND(J$149=3,K23=2),4)+IF(AND(J$149=3,K23=3),2)+IF(AND(J$149=2,K23=1),4)+IF(AND(J$149=2,K23=2),2)+IF(AND(J$149=1,K23=1),2)</f>
        <v>12</v>
      </c>
      <c r="N23" s="8" t="s">
        <v>20</v>
      </c>
      <c r="O23" s="5">
        <f t="shared" ref="O23:O30" si="27">+I23+L23+M23+U23</f>
        <v>30</v>
      </c>
      <c r="P23" s="15">
        <f t="shared" ref="P23:P30" si="28">O23+0</f>
        <v>30</v>
      </c>
      <c r="Q23" s="17">
        <v>22.094000000000001</v>
      </c>
      <c r="R23" s="17">
        <v>22.12</v>
      </c>
      <c r="S23" s="8" t="s">
        <v>20</v>
      </c>
      <c r="T23" s="8" t="s">
        <v>82</v>
      </c>
      <c r="U23" s="18"/>
      <c r="V23" s="29">
        <f t="shared" ref="V23:V36" si="29">MIN(F23,G23,Q23,R23)</f>
        <v>21.376000000000001</v>
      </c>
      <c r="W23" s="14"/>
      <c r="X23" s="4"/>
      <c r="Y23" s="5">
        <f>IF(AND(Z$149&gt;4,X23=1),6)+IF(AND(Z$149&gt;4,X23=2),4)+IF(AND(Z$149&gt;4,X23=3),3)+IF(AND(Z$149&gt;4,X23=4),2)+IF(AND(Z$149&gt;4,X23=5),1)+IF(AND(Z$149&gt;4,X23&gt;5),1)+IF(AND(Z$149=4,X23=1),4)+IF(AND(Z$149=4,X23=2),3)+IF(AND(Z$149=4,X23=3),2)+IF(AND(Z$149=4,X23=4),1)+IF(AND(Z$149=3,X23=1),3)+IF(AND(Z$149=3,X23=2),2)+IF(AND(Z$149=3,X23=3),1)+IF(AND(Z$149=2,X23=1),2)+IF(AND(Z$149=2,X23=2),1)+IF(AND(Z$149=1,X23=1),1)</f>
        <v>0</v>
      </c>
      <c r="Z23" s="6">
        <v>2</v>
      </c>
      <c r="AA23" s="6"/>
      <c r="AB23" s="5">
        <f>IF(AND(Z$149&gt;4,Z23=1),12)+IF(AND(Z$149&gt;4,Z23=2),8)+IF(AND(Z$149&gt;4,Z23=3),6)+IF(AND(Z$149&gt;4,Z23=4),5)+IF(AND(Z$149&gt;4,Z23=5),4)+IF(AND(Z$149&gt;4,Z23=6),3)+IF(AND(Z$149&gt;4,Z23=7),2)+IF(AND(Z$149&gt;4,Z23&gt;7),1)+IF(AND(Z$149=4,Z23=1),8)+IF(AND(Z$149=4,Z23=2),6)+IF(AND(Z$149=4,Z23=3),4)+IF(AND(Z$149=4,Z23=4),2)+IF(AND(Z$149=3,Z23=1),6)+IF(AND(Z$149=3,Z23=2),4)+IF(AND(Z$149=3,Z23=3),2)+IF(AND(Z$149=2,Z23=1),4)+IF(AND(Z$149=2,Z23=2),2)+IF(AND(Z$149=1,Z23=1),2)</f>
        <v>8</v>
      </c>
      <c r="AC23" s="5">
        <f>IF(AND(Z$149&gt;4,AA23=1),12)+IF(AND(Z$149&gt;4,AA23=2),8)+IF(AND(Z$149&gt;4,AA23=3),6)+IF(AND(Z$149&gt;4,AA23=4),5)+IF(AND(Z$149&gt;4,AA23=5),4)+IF(AND(Z$149&gt;4,AA23=6),3)+IF(AND(Z$149&gt;4,AA23=7),2)+IF(AND(Z$149&gt;4,AA23&gt;7),1)+IF(AND(Z$149=4,AA23=1),8)+IF(AND(Z$149=4,AA23=2),6)+IF(AND(Z$149=4,AA23=3),4)+IF(AND(Z$149=4,AA23=4),2)+IF(AND(Z$149=3,AA23=1),6)+IF(AND(Z$149=3,AA23=2),4)+IF(AND(Z$149=3,AA23=3),2)+IF(AND(Z$149=2,AA23=1),4)+IF(AND(Z$149=2,AA23=2),2)+IF(AND(Z$149=1,AA23=1),2)</f>
        <v>0</v>
      </c>
      <c r="AD23" s="8" t="s">
        <v>20</v>
      </c>
      <c r="AE23" s="5">
        <f t="shared" ref="AE23:AE30" si="30">+Y23+AB23+AC23+AK23</f>
        <v>8</v>
      </c>
      <c r="AF23" s="15">
        <f t="shared" ref="AF23:AF30" si="31">AE23+P23</f>
        <v>38</v>
      </c>
      <c r="AG23" s="17">
        <v>22.789000000000001</v>
      </c>
      <c r="AH23" s="17">
        <v>22.77</v>
      </c>
      <c r="AI23" s="8" t="s">
        <v>20</v>
      </c>
      <c r="AJ23" s="8" t="s">
        <v>82</v>
      </c>
      <c r="AK23" s="18"/>
      <c r="AL23" s="29">
        <f t="shared" ref="AL23:AL36" si="32">MIN(V23,W23,AG23,AH23)</f>
        <v>21.376000000000001</v>
      </c>
      <c r="AM23" s="14">
        <v>21.9</v>
      </c>
      <c r="AN23" s="4">
        <v>1</v>
      </c>
      <c r="AO23" s="122">
        <f>IF(AND(AP$149&gt;4,AN23=1),6)+IF(AND(AP$149&gt;4,AN23=2),4)+IF(AND(AP$149&gt;4,AN23=3),3)+IF(AND(AP$149&gt;4,AN23=4),2)+IF(AND(AP$149&gt;4,AN23=5),1)+IF(AND(AP$149&gt;4,AN23&gt;5),1)+IF(AND(AP$149=4,AN23=1),4)+IF(AND(AP$149=4,AN23=2),3)+IF(AND(AP$149=4,AN23=3),2)+IF(AND(AP$149=4,AN23=4),1)+IF(AND(AP$149=3,AN23=1),3)+IF(AND(AP$149=3,AN23=2),2)+IF(AND(AP$149=3,AN23=3),1)+IF(AND(AP$149=2,AN23=1),2)+IF(AND(AP$149=2,AN23=2),1)+IF(AND(AP$149=1,AN23=1),1)</f>
        <v>6</v>
      </c>
      <c r="AP23" s="6">
        <v>1</v>
      </c>
      <c r="AQ23" s="6">
        <v>4</v>
      </c>
      <c r="AR23" s="5">
        <f>IF(AND(AP$149&gt;4,AP23=1),12)+IF(AND(AP$149&gt;4,AP23=2),8)+IF(AND(AP$149&gt;4,AP23=3),6)+IF(AND(AP$149&gt;4,AP23=4),5)+IF(AND(AP$149&gt;4,AP23=5),4)+IF(AND(AP$149&gt;4,AP23=6),3)+IF(AND(AP$149&gt;4,AP23=7),2)+IF(AND(AP$149&gt;4,AP23&gt;7),1)+IF(AND(AP$149=4,AP23=1),8)+IF(AND(AP$149=4,AP23=2),6)+IF(AND(AP$149=4,AP23=3),4)+IF(AND(AP$149=4,AP23=4),2)+IF(AND(AP$149=3,AP23=1),6)+IF(AND(AP$149=3,AP23=2),4)+IF(AND(AP$149=3,AP23=3),2)+IF(AND(AP$149=2,AP23=1),4)+IF(AND(AP$149=2,AP23=2),2)+IF(AND(AP$149=1,AP23=1),2)</f>
        <v>12</v>
      </c>
      <c r="AS23" s="5">
        <f>IF(AND(AP$149&gt;4,AQ23=1),12)+IF(AND(AP$149&gt;4,AQ23=2),8)+IF(AND(AP$149&gt;4,AQ23=3),6)+IF(AND(AP$149&gt;4,AQ23=4),5)+IF(AND(AP$149&gt;4,AQ23=5),4)+IF(AND(AP$149&gt;4,AQ23=6),3)+IF(AND(AP$149&gt;4,AQ23=7),2)+IF(AND(AP$149&gt;4,AQ23&gt;7),1)+IF(AND(AP$149=4,AQ23=1),8)+IF(AND(AP$149=4,AQ23=2),6)+IF(AND(AP$149=4,AQ23=3),4)+IF(AND(AP$149=4,AQ23=4),2)+IF(AND(AP$149=3,AQ23=1),6)+IF(AND(AP$149=3,AQ23=2),4)+IF(AND(AP$149=3,AQ23=3),2)+IF(AND(AP$149=2,AQ23=1),4)+IF(AND(AP$149=2,AQ23=2),2)+IF(AND(AP$149=1,AQ23=1),2)</f>
        <v>5</v>
      </c>
      <c r="AT23" s="8" t="s">
        <v>20</v>
      </c>
      <c r="AU23" s="5">
        <f t="shared" ref="AU23:AU30" si="33">+AO23+AR23+AS23+BA23</f>
        <v>23</v>
      </c>
      <c r="AV23" s="15">
        <f t="shared" ref="AV23:AV30" si="34">AU23+AF23</f>
        <v>61</v>
      </c>
      <c r="AW23" s="17">
        <v>22.376000000000001</v>
      </c>
      <c r="AX23" s="17">
        <v>21.768000000000001</v>
      </c>
      <c r="AY23" s="8" t="s">
        <v>20</v>
      </c>
      <c r="AZ23" s="8" t="s">
        <v>82</v>
      </c>
      <c r="BA23" s="18"/>
      <c r="BB23" s="29">
        <f t="shared" ref="BB23:BB36" si="35">MIN(AL23,AM23,AW23,AX23)</f>
        <v>21.376000000000001</v>
      </c>
      <c r="BC23" s="14">
        <v>22.190999999999999</v>
      </c>
      <c r="BD23" s="4">
        <v>3</v>
      </c>
      <c r="BE23" s="122">
        <f t="shared" ref="BE23:BE30" si="36">IF(AND(BF$149&gt;4,BD23=1),6)+IF(AND(BF$149&gt;4,BD23=2),4)+IF(AND(BF$149&gt;4,BD23=3),3)+IF(AND(BF$149&gt;4,BD23=4),2)+IF(AND(BF$149&gt;4,BD23=5),1)+IF(AND(BF$149&gt;4,BD23&gt;5),1)+IF(AND(BF$149=4,BD23=1),4)+IF(AND(BF$149=4,BD23=2),3)+IF(AND(BF$149=4,BD23=3),2)+IF(AND(BF$149=4,BD23=4),1)+IF(AND(BF$149=3,BD23=1),3)+IF(AND(BF$149=3,BD23=2),2)+IF(AND(BF$149=3,BD23=3),1)+IF(AND(BF$149=2,BD23=1),2)+IF(AND(BF$149=2,BD23=2),1)+IF(AND(BF$149=1,BD23=1),1)</f>
        <v>3</v>
      </c>
      <c r="BF23" s="6">
        <v>2</v>
      </c>
      <c r="BG23" s="6">
        <v>4</v>
      </c>
      <c r="BH23" s="5">
        <f t="shared" ref="BH23:BH30" si="37">IF(AND(BF$149&gt;4,BF23=1),12)+IF(AND(BF$149&gt;4,BF23=2),8)+IF(AND(BF$149&gt;4,BF23=3),6)+IF(AND(BF$149&gt;4,BF23=4),5)+IF(AND(BF$149&gt;4,BF23=5),4)+IF(AND(BF$149&gt;4,BF23=6),3)+IF(AND(BF$149&gt;4,BF23=7),2)+IF(AND(BF$149&gt;4,BF23&gt;7),1)+IF(AND(BF$149=4,BF23=1),8)+IF(AND(BF$149=4,BF23=2),6)+IF(AND(BF$149=4,BF23=3),4)+IF(AND(BF$149=4,BF23=4),2)+IF(AND(BF$149=3,BF23=1),6)+IF(AND(BF$149=3,BF23=2),4)+IF(AND(BF$149=3,BF23=3),2)+IF(AND(BF$149=2,BF23=1),4)+IF(AND(BF$149=2,BF23=2),2)+IF(AND(BF$149=1,BF23=1),2)</f>
        <v>8</v>
      </c>
      <c r="BI23" s="5">
        <f t="shared" ref="BI23:BI30" si="38">IF(AND(BF$149&gt;4,BG23=1),12)+IF(AND(BF$149&gt;4,BG23=2),8)+IF(AND(BF$149&gt;4,BG23=3),6)+IF(AND(BF$149&gt;4,BG23=4),5)+IF(AND(BF$149&gt;4,BG23=5),4)+IF(AND(BF$149&gt;4,BG23=6),3)+IF(AND(BF$149&gt;4,BG23=7),2)+IF(AND(BF$149&gt;4,BG23&gt;7),1)+IF(AND(BF$149=4,BG23=1),8)+IF(AND(BF$149=4,BG23=2),6)+IF(AND(BF$149=4,BG23=3),4)+IF(AND(BF$149=4,BG23=4),2)+IF(AND(BF$149=3,BG23=1),6)+IF(AND(BF$149=3,BG23=2),4)+IF(AND(BF$149=3,BG23=3),2)+IF(AND(BF$149=2,BG23=1),4)+IF(AND(BF$149=2,BG23=2),2)+IF(AND(BF$149=1,BG23=1),2)</f>
        <v>5</v>
      </c>
      <c r="BJ23" s="8" t="s">
        <v>20</v>
      </c>
      <c r="BK23" s="5">
        <f t="shared" ref="BK23:BK30" si="39">+BE23+BH23+BI23+BQ23</f>
        <v>16</v>
      </c>
      <c r="BL23" s="15">
        <f t="shared" ref="BL23:BL30" si="40">BK23+AV23</f>
        <v>77</v>
      </c>
      <c r="BM23" s="17">
        <v>22.710999999999999</v>
      </c>
      <c r="BN23" s="17">
        <v>22.87</v>
      </c>
      <c r="BO23" s="8" t="s">
        <v>20</v>
      </c>
      <c r="BP23" s="8" t="s">
        <v>82</v>
      </c>
      <c r="BQ23" s="18"/>
      <c r="BR23" s="29">
        <f t="shared" ref="BR23:BR37" si="41">MIN(BB23,BC23,BM23,BN23)</f>
        <v>21.376000000000001</v>
      </c>
      <c r="BS23" s="14"/>
      <c r="BT23" s="4"/>
      <c r="BU23" s="122">
        <f t="shared" ref="BU23:BU30" si="42">IF(AND(BV$149&gt;4,BT23=1),6)+IF(AND(BV$149&gt;4,BT23=2),4)+IF(AND(BV$149&gt;4,BT23=3),3)+IF(AND(BV$149&gt;4,BT23=4),2)+IF(AND(BV$149&gt;4,BT23=5),1)+IF(AND(BV$149&gt;4,BT23&gt;5),1)+IF(AND(BV$149=4,BT23=1),4)+IF(AND(BV$149=4,BT23=2),3)+IF(AND(BV$149=4,BT23=3),2)+IF(AND(BV$149=4,BT23=4),1)+IF(AND(BV$149=3,BT23=1),3)+IF(AND(BV$149=3,BT23=2),2)+IF(AND(BV$149=3,BT23=3),1)+IF(AND(BV$149=2,BT23=1),2)+IF(AND(BV$149=2,BT23=2),1)+IF(AND(BV$149=1,BT23=1),1)</f>
        <v>0</v>
      </c>
      <c r="BV23" s="6"/>
      <c r="BW23" s="6"/>
      <c r="BX23" s="5">
        <f t="shared" ref="BX23:BX30" si="43">IF(AND(BV$149&gt;4,BV23=1),12)+IF(AND(BV$149&gt;4,BV23=2),8)+IF(AND(BV$149&gt;4,BV23=3),6)+IF(AND(BV$149&gt;4,BV23=4),5)+IF(AND(BV$149&gt;4,BV23=5),4)+IF(AND(BV$149&gt;4,BV23=6),3)+IF(AND(BV$149&gt;4,BV23=7),2)+IF(AND(BV$149&gt;4,BV23&gt;7),1)+IF(AND(BV$149=4,BV23=1),8)+IF(AND(BV$149=4,BV23=2),6)+IF(AND(BV$149=4,BV23=3),4)+IF(AND(BV$149=4,BV23=4),2)+IF(AND(BV$149=3,BV23=1),6)+IF(AND(BV$149=3,BV23=2),4)+IF(AND(BV$149=3,BV23=3),2)+IF(AND(BV$149=2,BV23=1),4)+IF(AND(BV$149=2,BV23=2),2)+IF(AND(BV$149=1,BV23=1),2)</f>
        <v>0</v>
      </c>
      <c r="BY23" s="5">
        <f t="shared" ref="BY23:BY30" si="44">IF(AND(BV$149&gt;4,BW23=1),12)+IF(AND(BV$149&gt;4,BW23=2),8)+IF(AND(BV$149&gt;4,BW23=3),6)+IF(AND(BV$149&gt;4,BW23=4),5)+IF(AND(BV$149&gt;4,BW23=5),4)+IF(AND(BV$149&gt;4,BW23=6),3)+IF(AND(BV$149&gt;4,BW23=7),2)+IF(AND(BV$149&gt;4,BW23&gt;7),1)+IF(AND(BV$149=4,BW23=1),8)+IF(AND(BV$149=4,BW23=2),6)+IF(AND(BV$149=4,BW23=3),4)+IF(AND(BV$149=4,BW23=4),2)+IF(AND(BV$149=3,BW23=1),6)+IF(AND(BV$149=3,BW23=2),4)+IF(AND(BV$149=3,BW23=3),2)+IF(AND(BV$149=2,BW23=1),4)+IF(AND(BV$149=2,BW23=2),2)+IF(AND(BV$149=1,BW23=1),2)</f>
        <v>0</v>
      </c>
      <c r="BZ23" s="8" t="s">
        <v>20</v>
      </c>
      <c r="CA23" s="5">
        <f t="shared" ref="CA23:CA30" si="45">+BU23+BX23+BY23+CG23</f>
        <v>0</v>
      </c>
      <c r="CB23" s="15">
        <f t="shared" ref="CB23:CB30" si="46">CA23+BL23</f>
        <v>77</v>
      </c>
      <c r="CC23" s="17"/>
      <c r="CD23" s="17"/>
      <c r="CE23" s="8" t="s">
        <v>20</v>
      </c>
      <c r="CF23" s="8" t="s">
        <v>82</v>
      </c>
      <c r="CG23" s="18"/>
      <c r="CH23" s="29">
        <f t="shared" ref="CH23:CH43" si="47">MIN(BR23,BS23,CC23,CD23)</f>
        <v>21.376000000000001</v>
      </c>
      <c r="CI23" s="14"/>
      <c r="CJ23" s="4"/>
      <c r="CK23" s="5">
        <f t="shared" ref="CK23:CK33" si="48">IF(AND(CL$149&gt;4,CJ23=1),6)+IF(AND(CL$149&gt;4,CJ23=2),4)+IF(AND(CL$149&gt;4,CJ23=3),3)+IF(AND(CL$149&gt;4,CJ23=4),2)+IF(AND(CL$149&gt;4,CJ23=5),1)+IF(AND(CL$149&gt;4,CJ23&gt;5),1)+IF(AND(CL$149=4,CJ23=1),4)+IF(AND(CL$149=4,CJ23=2),3)+IF(AND(CL$149=4,CJ23=3),2)+IF(AND(CL$149=4,CJ23=4),1)+IF(AND(CL$149=3,CJ23=1),3)+IF(AND(CL$149=3,CJ23=2),2)+IF(AND(CL$149=3,CJ23=3),1)+IF(AND(CL$149=2,CJ23=1),2)+IF(AND(CL$149=2,CJ23=2),1)+IF(AND(CL$149=1,CJ23=1),1)</f>
        <v>0</v>
      </c>
      <c r="CL23" s="6"/>
      <c r="CM23" s="6"/>
      <c r="CN23" s="5">
        <f t="shared" ref="CN23:CN33" si="49">IF(AND(CL$149&gt;4,CL23=1),12)+IF(AND(CL$149&gt;4,CL23=2),8)+IF(AND(CL$149&gt;4,CL23=3),6)+IF(AND(CL$149&gt;4,CL23=4),5)+IF(AND(CL$149&gt;4,CL23=5),4)+IF(AND(CL$149&gt;4,CL23=6),3)+IF(AND(CL$149&gt;4,CL23=7),2)+IF(AND(CL$149&gt;4,CL23&gt;7),1)+IF(AND(CL$149=4,CL23=1),8)+IF(AND(CL$149=4,CL23=2),6)+IF(AND(CL$149=4,CL23=3),4)+IF(AND(CL$149=4,CL23=4),2)+IF(AND(CL$149=3,CL23=1),6)+IF(AND(CL$149=3,CL23=2),4)+IF(AND(CL$149=3,CL23=3),2)+IF(AND(CL$149=2,CL23=1),4)+IF(AND(CL$149=2,CL23=2),2)+IF(AND(CL$149=1,CL23=1),2)</f>
        <v>0</v>
      </c>
      <c r="CO23" s="5">
        <f t="shared" ref="CO23:CO33" si="50">IF(AND(CL$149&gt;4,CM23=1),12)+IF(AND(CL$149&gt;4,CM23=2),8)+IF(AND(CL$149&gt;4,CM23=3),6)+IF(AND(CL$149&gt;4,CM23=4),5)+IF(AND(CL$149&gt;4,CM23=5),4)+IF(AND(CL$149&gt;4,CM23=6),3)+IF(AND(CL$149&gt;4,CM23=7),2)+IF(AND(CL$149&gt;4,CM23&gt;7),1)+IF(AND(CL$149=4,CM23=1),8)+IF(AND(CL$149=4,CM23=2),6)+IF(AND(CL$149=4,CM23=3),4)+IF(AND(CL$149=4,CM23=4),2)+IF(AND(CL$149=3,CM23=1),6)+IF(AND(CL$149=3,CM23=2),4)+IF(AND(CL$149=3,CM23=3),2)+IF(AND(CL$149=2,CM23=1),4)+IF(AND(CL$149=2,CM23=2),2)+IF(AND(CL$149=1,CM23=1),2)</f>
        <v>0</v>
      </c>
      <c r="CP23" s="8" t="s">
        <v>20</v>
      </c>
      <c r="CQ23" s="5">
        <f t="shared" ref="CQ23:CQ43" si="51">+CK23+CN23+CO23+CW23</f>
        <v>0</v>
      </c>
      <c r="CR23" s="15">
        <f t="shared" ref="CR23:CR43" si="52">CQ23+CB23</f>
        <v>77</v>
      </c>
      <c r="CS23" s="17"/>
      <c r="CT23" s="17"/>
      <c r="CU23" s="7" t="s">
        <v>20</v>
      </c>
      <c r="CV23" s="8" t="s">
        <v>82</v>
      </c>
      <c r="CW23" s="18"/>
      <c r="CX23" s="29">
        <f t="shared" ref="CX23:CX43" si="53">MIN(CH23,CI23,CS23,CT23)</f>
        <v>21.376000000000001</v>
      </c>
      <c r="CY23" s="14"/>
      <c r="CZ23" s="4"/>
      <c r="DA23" s="5">
        <f t="shared" ref="DA23:DA33" si="54">IF(AND(DB$149&gt;4,CZ23=1),6)+IF(AND(DB$149&gt;4,CZ23=2),4)+IF(AND(DB$149&gt;4,CZ23=3),3)+IF(AND(DB$149&gt;4,CZ23=4),2)+IF(AND(DB$149&gt;4,CZ23=5),1)+IF(AND(DB$149&gt;4,CZ23&gt;5),1)+IF(AND(DB$149=4,CZ23=1),4)+IF(AND(DB$149=4,CZ23=2),3)+IF(AND(DB$149=4,CZ23=3),2)+IF(AND(DB$149=4,CZ23=4),1)+IF(AND(DB$149=3,CZ23=1),3)+IF(AND(DB$149=3,CZ23=2),2)+IF(AND(DB$149=3,CZ23=3),1)+IF(AND(DB$149=2,CZ23=1),2)+IF(AND(DB$149=2,CZ23=2),1)+IF(AND(DB$149=1,CZ23=1),1)</f>
        <v>0</v>
      </c>
      <c r="DB23" s="6"/>
      <c r="DC23" s="6"/>
      <c r="DD23" s="5">
        <f t="shared" ref="DD23:DD33" si="55">IF(AND(DB$149&gt;4,DB23=1),12)+IF(AND(DB$149&gt;4,DB23=2),8)+IF(AND(DB$149&gt;4,DB23=3),6)+IF(AND(DB$149&gt;4,DB23=4),5)+IF(AND(DB$149&gt;4,DB23=5),4)+IF(AND(DB$149&gt;4,DB23=6),3)+IF(AND(DB$149&gt;4,DB23=7),2)+IF(AND(DB$149&gt;4,DB23&gt;7),1)+IF(AND(DB$149=4,DB23=1),8)+IF(AND(DB$149=4,DB23=2),6)+IF(AND(DB$149=4,DB23=3),4)+IF(AND(DB$149=4,DB23=4),2)+IF(AND(DB$149=3,DB23=1),6)+IF(AND(DB$149=3,DB23=2),4)+IF(AND(DB$149=3,DB23=3),2)+IF(AND(DB$149=2,DB23=1),4)+IF(AND(DB$149=2,DB23=2),2)+IF(AND(DB$149=1,DB23=1),2)</f>
        <v>0</v>
      </c>
      <c r="DE23" s="5">
        <f t="shared" ref="DE23:DE33" si="56">IF(AND(DB$149&gt;4,DC23=1),12)+IF(AND(DB$149&gt;4,DC23=2),8)+IF(AND(DB$149&gt;4,DC23=3),6)+IF(AND(DB$149&gt;4,DC23=4),5)+IF(AND(DB$149&gt;4,DC23=5),4)+IF(AND(DB$149&gt;4,DC23=6),3)+IF(AND(DB$149&gt;4,DC23=7),2)+IF(AND(DB$149&gt;4,DC23&gt;7),1)+IF(AND(DB$149=4,DC23=1),8)+IF(AND(DB$149=4,DC23=2),6)+IF(AND(DB$149=4,DC23=3),4)+IF(AND(DB$149=4,DC23=4),2)+IF(AND(DB$149=3,DC23=1),6)+IF(AND(DB$149=3,DC23=2),4)+IF(AND(DB$149=3,DC23=3),2)+IF(AND(DB$149=2,DC23=1),4)+IF(AND(DB$149=2,DC23=2),2)+IF(AND(DB$149=1,DC23=1),2)</f>
        <v>0</v>
      </c>
      <c r="DF23" s="8" t="s">
        <v>20</v>
      </c>
      <c r="DG23" s="5">
        <f t="shared" ref="DG23:DG43" si="57">+DA23+DD23+DE23+DM23</f>
        <v>0</v>
      </c>
      <c r="DH23" s="15">
        <f t="shared" ref="DH23:DH43" si="58">DG23+CR23</f>
        <v>77</v>
      </c>
      <c r="DI23" s="17"/>
      <c r="DJ23" s="17"/>
      <c r="DK23" s="7" t="s">
        <v>20</v>
      </c>
      <c r="DL23" s="8" t="s">
        <v>82</v>
      </c>
      <c r="DM23" s="18"/>
      <c r="DN23" s="29">
        <f t="shared" ref="DN23:DN43" si="59">MIN(CX23,CY23,DI23,DJ23)</f>
        <v>21.376000000000001</v>
      </c>
      <c r="DO23" s="14"/>
      <c r="DP23" s="4"/>
      <c r="DQ23" s="122">
        <f t="shared" ref="DQ23:DQ33" si="60">IF(AND(DR$149&gt;4,DP23=1),6)+IF(AND(DR$149&gt;4,DP23=2),4)+IF(AND(DR$149&gt;4,DP23=3),3)+IF(AND(DR$149&gt;4,DP23=4),2)+IF(AND(DR$149&gt;4,DP23=5),1)+IF(AND(DR$149&gt;4,DP23&gt;5),1)+IF(AND(DR$149=4,DP23=1),4)+IF(AND(DR$149=4,DP23=2),3)+IF(AND(DR$149=4,DP23=3),2)+IF(AND(DR$149=4,DP23=4),1)+IF(AND(DR$149=3,DP23=1),3)+IF(AND(DR$149=3,DP23=2),2)+IF(AND(DR$149=3,DP23=3),1)+IF(AND(DR$149=2,DP23=1),2)+IF(AND(DR$149=2,DP23=2),1)+IF(AND(DR$149=1,DP23=1),1)</f>
        <v>0</v>
      </c>
      <c r="DR23" s="6"/>
      <c r="DS23" s="6"/>
      <c r="DT23" s="5">
        <f t="shared" ref="DT23:DT33" si="61">IF(AND(DR$149&gt;4,DR23=1),12)+IF(AND(DR$149&gt;4,DR23=2),8)+IF(AND(DR$149&gt;4,DR23=3),6)+IF(AND(DR$149&gt;4,DR23=4),5)+IF(AND(DR$149&gt;4,DR23=5),4)+IF(AND(DR$149&gt;4,DR23=6),3)+IF(AND(DR$149&gt;4,DR23=7),2)+IF(AND(DR$149&gt;4,DR23&gt;7),1)+IF(AND(DR$149=4,DR23=1),8)+IF(AND(DR$149=4,DR23=2),6)+IF(AND(DR$149=4,DR23=3),4)+IF(AND(DR$149=4,DR23=4),2)+IF(AND(DR$149=3,DR23=1),6)+IF(AND(DR$149=3,DR23=2),4)+IF(AND(DR$149=3,DR23=3),2)+IF(AND(DR$149=2,DR23=1),4)+IF(AND(DR$149=2,DR23=2),2)+IF(AND(DR$149=1,DR23=1),2)</f>
        <v>0</v>
      </c>
      <c r="DU23" s="5">
        <f t="shared" ref="DU23:DU33" si="62">IF(AND(DR$149&gt;4,DS23=1),12)+IF(AND(DR$149&gt;4,DS23=2),8)+IF(AND(DR$149&gt;4,DS23=3),6)+IF(AND(DR$149&gt;4,DS23=4),5)+IF(AND(DR$149&gt;4,DS23=5),4)+IF(AND(DR$149&gt;4,DS23=6),3)+IF(AND(DR$149&gt;4,DS23=7),2)+IF(AND(DR$149&gt;4,DS23&gt;7),1)+IF(AND(DR$149=4,DS23=1),8)+IF(AND(DR$149=4,DS23=2),6)+IF(AND(DR$149=4,DS23=3),4)+IF(AND(DR$149=4,DS23=4),2)+IF(AND(DR$149=3,DS23=1),6)+IF(AND(DR$149=3,DS23=2),4)+IF(AND(DR$149=3,DS23=3),2)+IF(AND(DR$149=2,DS23=1),4)+IF(AND(DR$149=2,DS23=2),2)+IF(AND(DR$149=1,DS23=1),2)</f>
        <v>0</v>
      </c>
      <c r="DV23" s="8" t="s">
        <v>20</v>
      </c>
      <c r="DW23" s="5">
        <f t="shared" ref="DW23:DW43" si="63">+DQ23+DT23+DU23+EC23</f>
        <v>0</v>
      </c>
      <c r="DX23" s="15">
        <f t="shared" ref="DX23:DX43" si="64">DW23+DH23</f>
        <v>77</v>
      </c>
      <c r="DY23" s="17"/>
      <c r="DZ23" s="17"/>
      <c r="EA23" s="7" t="s">
        <v>20</v>
      </c>
      <c r="EB23" s="8" t="s">
        <v>82</v>
      </c>
      <c r="EC23" s="18"/>
      <c r="ED23" s="29">
        <f t="shared" ref="ED23:ED43" si="65">MIN(DN23,DO23,DY23,DZ23)</f>
        <v>21.376000000000001</v>
      </c>
      <c r="EE23" s="14"/>
      <c r="EF23" s="4"/>
      <c r="EG23" s="122">
        <f t="shared" ref="EG23:EG33" si="66">IF(AND(EH$149&gt;4,EF23=1),6)+IF(AND(EH$149&gt;4,EF23=2),4)+IF(AND(EH$149&gt;4,EF23=3),3)+IF(AND(EH$149&gt;4,EF23=4),2)+IF(AND(EH$149&gt;4,EF23=5),1)+IF(AND(EH$149&gt;4,EF23&gt;5),1)+IF(AND(EH$149=4,EF23=1),4)+IF(AND(EH$149=4,EF23=2),3)+IF(AND(EH$149=4,EF23=3),2)+IF(AND(EH$149=4,EF23=4),1)+IF(AND(EH$149=3,EF23=1),3)+IF(AND(EH$149=3,EF23=2),2)+IF(AND(EH$149=3,EF23=3),1)+IF(AND(EH$149=2,EF23=1),2)+IF(AND(EH$149=2,EF23=2),1)+IF(AND(EH$149=1,EF23=1),1)</f>
        <v>0</v>
      </c>
      <c r="EH23" s="6"/>
      <c r="EI23" s="6"/>
      <c r="EJ23" s="5">
        <f t="shared" ref="EJ23:EJ33" si="67">IF(AND(EH$149&gt;4,EH23=1),12)+IF(AND(EH$149&gt;4,EH23=2),8)+IF(AND(EH$149&gt;4,EH23=3),6)+IF(AND(EH$149&gt;4,EH23=4),5)+IF(AND(EH$149&gt;4,EH23=5),4)+IF(AND(EH$149&gt;4,EH23=6),3)+IF(AND(EH$149&gt;4,EH23=7),2)+IF(AND(EH$149&gt;4,EH23&gt;7),1)+IF(AND(EH$149=4,EH23=1),8)+IF(AND(EH$149=4,EH23=2),6)+IF(AND(EH$149=4,EH23=3),4)+IF(AND(EH$149=4,EH23=4),2)+IF(AND(EH$149=3,EH23=1),6)+IF(AND(EH$149=3,EH23=2),4)+IF(AND(EH$149=3,EH23=3),2)+IF(AND(EH$149=2,EH23=1),4)+IF(AND(EH$149=2,EH23=2),2)+IF(AND(EH$149=1,EH23=1),2)</f>
        <v>0</v>
      </c>
      <c r="EK23" s="5">
        <f t="shared" ref="EK23:EK33" si="68">IF(AND(EH$149&gt;4,EI23=1),12)+IF(AND(EH$149&gt;4,EI23=2),8)+IF(AND(EH$149&gt;4,EI23=3),6)+IF(AND(EH$149&gt;4,EI23=4),5)+IF(AND(EH$149&gt;4,EI23=5),4)+IF(AND(EH$149&gt;4,EI23=6),3)+IF(AND(EH$149&gt;4,EI23=7),2)+IF(AND(EH$149&gt;4,EI23&gt;7),1)+IF(AND(EH$149=4,EI23=1),8)+IF(AND(EH$149=4,EI23=2),6)+IF(AND(EH$149=4,EI23=3),4)+IF(AND(EH$149=4,EI23=4),2)+IF(AND(EH$149=3,EI23=1),6)+IF(AND(EH$149=3,EI23=2),4)+IF(AND(EH$149=3,EI23=3),2)+IF(AND(EH$149=2,EI23=1),4)+IF(AND(EH$149=2,EI23=2),2)+IF(AND(EH$149=1,EI23=1),2)</f>
        <v>0</v>
      </c>
      <c r="EL23" s="8" t="s">
        <v>20</v>
      </c>
      <c r="EM23" s="5">
        <f t="shared" ref="EM23:EM44" si="69">+EG23+EJ23+EK23+ES23</f>
        <v>0</v>
      </c>
      <c r="EN23" s="15">
        <f t="shared" ref="EN23:EN45" si="70">EM23+DX23</f>
        <v>77</v>
      </c>
      <c r="EO23" s="17"/>
      <c r="EP23" s="17"/>
      <c r="EQ23" s="7" t="s">
        <v>20</v>
      </c>
      <c r="ER23" s="8" t="s">
        <v>82</v>
      </c>
      <c r="ES23" s="18"/>
      <c r="ET23" s="29">
        <f t="shared" ref="ET23:ET45" si="71">MIN(ED23,EE23,EO23,EP23)</f>
        <v>21.376000000000001</v>
      </c>
      <c r="EU23" s="2"/>
      <c r="EV23" s="2"/>
      <c r="EW23" s="127"/>
      <c r="EX23" s="23"/>
      <c r="EY23" s="23"/>
      <c r="EZ23" s="36"/>
      <c r="FA23" s="36"/>
      <c r="FB23" s="118"/>
      <c r="FC23" s="36"/>
      <c r="FD23" s="36"/>
      <c r="FE23" s="36"/>
      <c r="FF23" s="36"/>
      <c r="FG23" s="36"/>
      <c r="FH23" s="36"/>
      <c r="FI23" s="36"/>
      <c r="FJ23" s="36"/>
      <c r="FK23" s="36"/>
      <c r="FL23" s="36"/>
    </row>
    <row r="24" spans="1:168" x14ac:dyDescent="0.3">
      <c r="A24" s="20">
        <v>7</v>
      </c>
      <c r="B24" s="1" t="s">
        <v>25</v>
      </c>
      <c r="C24" s="13">
        <v>5902</v>
      </c>
      <c r="D24" s="3">
        <v>3</v>
      </c>
      <c r="E24" s="3" t="s">
        <v>26</v>
      </c>
      <c r="F24" s="14">
        <v>21.831</v>
      </c>
      <c r="G24" s="14">
        <v>23.803000000000001</v>
      </c>
      <c r="H24" s="4">
        <v>6</v>
      </c>
      <c r="I24" s="122">
        <f>IF(AND(J$149&gt;4,H24=1),6)+IF(AND(J$149&gt;4,H24=2),4)+IF(AND(J$149&gt;4,H24=3),3)+IF(AND(J$149&gt;4,H24=4),2)+IF(AND(J$149&gt;4,H24=5),1)+IF(AND(J$149&gt;4,H24&gt;5),1)+IF(AND(J$149=4,H24=1),4)+IF(AND(J$149=4,H24=2),3)+IF(AND(J$149=4,H24=3),2)+IF(AND(J$149=4,H24=4),1)+IF(AND(J$149=3,H24=1),3)+IF(AND(J$149=3,H24=2),2)+IF(AND(J$149=3,H24=3),1)+IF(AND(J$149=2,H24=1),2)+IF(AND(J$149=2,H24=2),1)+IF(AND(J$149=1,H24=1),1)</f>
        <v>1</v>
      </c>
      <c r="J24" s="6"/>
      <c r="K24" s="6"/>
      <c r="L24" s="5">
        <f>IF(AND(J$149&gt;4,J24=1),12)+IF(AND(J$149&gt;4,J24=2),8)+IF(AND(J$149&gt;4,J24=3),6)+IF(AND(J$149&gt;4,J24=4),5)+IF(AND(J$149&gt;4,J24=5),4)+IF(AND(J$149&gt;4,J24=6),3)+IF(AND(J$149&gt;4,J24=7),2)+IF(AND(J$149&gt;4,J24&gt;7),1)+IF(AND(J$149=4,J24=1),8)+IF(AND(J$149=4,J24=2),6)+IF(AND(J$149=4,J24=3),4)+IF(AND(J$149=4,J24=4),2)+IF(AND(J$149=3,J24=1),6)+IF(AND(J$149=3,J24=2),4)+IF(AND(J$149=3,J24=3),2)+IF(AND(J$149=2,J24=1),4)+IF(AND(J$149=2,J24=2),2)+IF(AND(J$149=1,J24=1),2)</f>
        <v>0</v>
      </c>
      <c r="M24" s="5">
        <f>IF(AND(J$149&gt;4,K24=1),12)+IF(AND(J$149&gt;4,K24=2),8)+IF(AND(J$149&gt;4,K24=3),6)+IF(AND(J$149&gt;4,K24=4),5)+IF(AND(J$149&gt;4,K24=5),4)+IF(AND(J$149&gt;4,K24=6),3)+IF(AND(J$149&gt;4,K24=7),2)+IF(AND(J$149&gt;4,K24&gt;7),1)+IF(AND(J$149=4,K24=1),8)+IF(AND(J$149=4,K24=2),6)+IF(AND(J$149=4,K24=3),4)+IF(AND(J$149=4,K24=4),2)+IF(AND(J$149=3,K24=1),6)+IF(AND(J$149=3,K24=2),4)+IF(AND(J$149=3,K24=3),2)+IF(AND(J$149=2,K24=1),4)+IF(AND(J$149=2,K24=2),2)+IF(AND(J$149=1,K24=1),2)</f>
        <v>0</v>
      </c>
      <c r="N24" s="8" t="s">
        <v>20</v>
      </c>
      <c r="O24" s="5">
        <f t="shared" si="27"/>
        <v>1</v>
      </c>
      <c r="P24" s="15">
        <f t="shared" si="28"/>
        <v>1</v>
      </c>
      <c r="Q24" s="14">
        <v>24.925000000000001</v>
      </c>
      <c r="R24" s="14"/>
      <c r="S24" s="8" t="s">
        <v>20</v>
      </c>
      <c r="T24" s="8"/>
      <c r="U24" s="10"/>
      <c r="V24" s="29">
        <f t="shared" si="29"/>
        <v>21.831</v>
      </c>
      <c r="W24" s="14"/>
      <c r="X24" s="4"/>
      <c r="Y24" s="5">
        <f>IF(AND(Z$149&gt;4,X24=1),6)+IF(AND(Z$149&gt;4,X24=2),4)+IF(AND(Z$149&gt;4,X24=3),3)+IF(AND(Z$149&gt;4,X24=4),2)+IF(AND(Z$149&gt;4,X24=5),1)+IF(AND(Z$149&gt;4,X24&gt;5),1)+IF(AND(Z$149=4,X24=1),4)+IF(AND(Z$149=4,X24=2),3)+IF(AND(Z$149=4,X24=3),2)+IF(AND(Z$149=4,X24=4),1)+IF(AND(Z$149=3,X24=1),3)+IF(AND(Z$149=3,X24=2),2)+IF(AND(Z$149=3,X24=3),1)+IF(AND(Z$149=2,X24=1),2)+IF(AND(Z$149=2,X24=2),1)+IF(AND(Z$149=1,X24=1),1)</f>
        <v>0</v>
      </c>
      <c r="Z24" s="6"/>
      <c r="AA24" s="6"/>
      <c r="AB24" s="5">
        <f>IF(AND(Z$149&gt;4,Z24=1),12)+IF(AND(Z$149&gt;4,Z24=2),8)+IF(AND(Z$149&gt;4,Z24=3),6)+IF(AND(Z$149&gt;4,Z24=4),5)+IF(AND(Z$149&gt;4,Z24=5),4)+IF(AND(Z$149&gt;4,Z24=6),3)+IF(AND(Z$149&gt;4,Z24=7),2)+IF(AND(Z$149&gt;4,Z24&gt;7),1)+IF(AND(Z$149=4,Z24=1),8)+IF(AND(Z$149=4,Z24=2),6)+IF(AND(Z$149=4,Z24=3),4)+IF(AND(Z$149=4,Z24=4),2)+IF(AND(Z$149=3,Z24=1),6)+IF(AND(Z$149=3,Z24=2),4)+IF(AND(Z$149=3,Z24=3),2)+IF(AND(Z$149=2,Z24=1),4)+IF(AND(Z$149=2,Z24=2),2)+IF(AND(Z$149=1,Z24=1),2)</f>
        <v>0</v>
      </c>
      <c r="AC24" s="5">
        <f>IF(AND(Z$149&gt;4,AA24=1),12)+IF(AND(Z$149&gt;4,AA24=2),8)+IF(AND(Z$149&gt;4,AA24=3),6)+IF(AND(Z$149&gt;4,AA24=4),5)+IF(AND(Z$149&gt;4,AA24=5),4)+IF(AND(Z$149&gt;4,AA24=6),3)+IF(AND(Z$149&gt;4,AA24=7),2)+IF(AND(Z$149&gt;4,AA24&gt;7),1)+IF(AND(Z$149=4,AA24=1),8)+IF(AND(Z$149=4,AA24=2),6)+IF(AND(Z$149=4,AA24=3),4)+IF(AND(Z$149=4,AA24=4),2)+IF(AND(Z$149=3,AA24=1),6)+IF(AND(Z$149=3,AA24=2),4)+IF(AND(Z$149=3,AA24=3),2)+IF(AND(Z$149=2,AA24=1),4)+IF(AND(Z$149=2,AA24=2),2)+IF(AND(Z$149=1,AA24=1),2)</f>
        <v>0</v>
      </c>
      <c r="AD24" s="8" t="s">
        <v>20</v>
      </c>
      <c r="AE24" s="5">
        <f t="shared" si="30"/>
        <v>0</v>
      </c>
      <c r="AF24" s="15">
        <f t="shared" si="31"/>
        <v>1</v>
      </c>
      <c r="AG24" s="14"/>
      <c r="AH24" s="14"/>
      <c r="AI24" s="8" t="s">
        <v>20</v>
      </c>
      <c r="AJ24" s="8"/>
      <c r="AK24" s="10"/>
      <c r="AL24" s="29">
        <f t="shared" si="32"/>
        <v>21.831</v>
      </c>
      <c r="AM24" s="14">
        <v>23.033999999999999</v>
      </c>
      <c r="AN24" s="4">
        <v>3</v>
      </c>
      <c r="AO24" s="122">
        <f>IF(AND(AP$149&gt;4,AN24=1),6)+IF(AND(AP$149&gt;4,AN24=2),4)+IF(AND(AP$149&gt;4,AN24=3),3)+IF(AND(AP$149&gt;4,AN24=4),2)+IF(AND(AP$149&gt;4,AN24=5),1)+IF(AND(AP$149&gt;4,AN24&gt;5),1)+IF(AND(AP$149=4,AN24=1),4)+IF(AND(AP$149=4,AN24=2),3)+IF(AND(AP$149=4,AN24=3),2)+IF(AND(AP$149=4,AN24=4),1)+IF(AND(AP$149=3,AN24=1),3)+IF(AND(AP$149=3,AN24=2),2)+IF(AND(AP$149=3,AN24=3),1)+IF(AND(AP$149=2,AN24=1),2)+IF(AND(AP$149=2,AN24=2),1)+IF(AND(AP$149=1,AN24=1),1)</f>
        <v>3</v>
      </c>
      <c r="AP24" s="6">
        <v>2</v>
      </c>
      <c r="AQ24" s="6">
        <v>1</v>
      </c>
      <c r="AR24" s="5">
        <f>IF(AND(AP$149&gt;4,AP24=1),12)+IF(AND(AP$149&gt;4,AP24=2),8)+IF(AND(AP$149&gt;4,AP24=3),6)+IF(AND(AP$149&gt;4,AP24=4),5)+IF(AND(AP$149&gt;4,AP24=5),4)+IF(AND(AP$149&gt;4,AP24=6),3)+IF(AND(AP$149&gt;4,AP24=7),2)+IF(AND(AP$149&gt;4,AP24&gt;7),1)+IF(AND(AP$149=4,AP24=1),8)+IF(AND(AP$149=4,AP24=2),6)+IF(AND(AP$149=4,AP24=3),4)+IF(AND(AP$149=4,AP24=4),2)+IF(AND(AP$149=3,AP24=1),6)+IF(AND(AP$149=3,AP24=2),4)+IF(AND(AP$149=3,AP24=3),2)+IF(AND(AP$149=2,AP24=1),4)+IF(AND(AP$149=2,AP24=2),2)+IF(AND(AP$149=1,AP24=1),2)</f>
        <v>8</v>
      </c>
      <c r="AS24" s="5">
        <f>IF(AND(AP$149&gt;4,AQ24=1),12)+IF(AND(AP$149&gt;4,AQ24=2),8)+IF(AND(AP$149&gt;4,AQ24=3),6)+IF(AND(AP$149&gt;4,AQ24=4),5)+IF(AND(AP$149&gt;4,AQ24=5),4)+IF(AND(AP$149&gt;4,AQ24=6),3)+IF(AND(AP$149&gt;4,AQ24=7),2)+IF(AND(AP$149&gt;4,AQ24&gt;7),1)+IF(AND(AP$149=4,AQ24=1),8)+IF(AND(AP$149=4,AQ24=2),6)+IF(AND(AP$149=4,AQ24=3),4)+IF(AND(AP$149=4,AQ24=4),2)+IF(AND(AP$149=3,AQ24=1),6)+IF(AND(AP$149=3,AQ24=2),4)+IF(AND(AP$149=3,AQ24=3),2)+IF(AND(AP$149=2,AQ24=1),4)+IF(AND(AP$149=2,AQ24=2),2)+IF(AND(AP$149=1,AQ24=1),2)</f>
        <v>12</v>
      </c>
      <c r="AT24" s="8" t="s">
        <v>20</v>
      </c>
      <c r="AU24" s="5">
        <f t="shared" si="33"/>
        <v>23</v>
      </c>
      <c r="AV24" s="15">
        <f t="shared" si="34"/>
        <v>24</v>
      </c>
      <c r="AW24" s="14">
        <v>22.643000000000001</v>
      </c>
      <c r="AX24" s="14">
        <v>22.087</v>
      </c>
      <c r="AY24" s="8" t="s">
        <v>20</v>
      </c>
      <c r="AZ24" s="8"/>
      <c r="BA24" s="10"/>
      <c r="BB24" s="29">
        <f t="shared" si="35"/>
        <v>21.831</v>
      </c>
      <c r="BC24" s="14">
        <v>22.100999999999999</v>
      </c>
      <c r="BD24" s="4">
        <v>2</v>
      </c>
      <c r="BE24" s="122">
        <f t="shared" si="36"/>
        <v>4</v>
      </c>
      <c r="BF24" s="6">
        <v>3</v>
      </c>
      <c r="BG24" s="6">
        <v>3</v>
      </c>
      <c r="BH24" s="5">
        <f t="shared" si="37"/>
        <v>6</v>
      </c>
      <c r="BI24" s="5">
        <f t="shared" si="38"/>
        <v>6</v>
      </c>
      <c r="BJ24" s="8" t="s">
        <v>20</v>
      </c>
      <c r="BK24" s="5">
        <f t="shared" si="39"/>
        <v>16</v>
      </c>
      <c r="BL24" s="15">
        <f t="shared" si="40"/>
        <v>40</v>
      </c>
      <c r="BM24" s="14">
        <v>22.966999999999999</v>
      </c>
      <c r="BN24" s="14">
        <v>22.527000000000001</v>
      </c>
      <c r="BO24" s="8" t="s">
        <v>20</v>
      </c>
      <c r="BP24" s="8"/>
      <c r="BQ24" s="10"/>
      <c r="BR24" s="29">
        <f t="shared" si="41"/>
        <v>21.831</v>
      </c>
      <c r="BS24" s="14"/>
      <c r="BT24" s="4"/>
      <c r="BU24" s="122">
        <f t="shared" si="42"/>
        <v>0</v>
      </c>
      <c r="BV24" s="6"/>
      <c r="BW24" s="6"/>
      <c r="BX24" s="5">
        <f t="shared" si="43"/>
        <v>0</v>
      </c>
      <c r="BY24" s="5">
        <f t="shared" si="44"/>
        <v>0</v>
      </c>
      <c r="BZ24" s="8" t="s">
        <v>20</v>
      </c>
      <c r="CA24" s="5">
        <f t="shared" si="45"/>
        <v>0</v>
      </c>
      <c r="CB24" s="15">
        <f t="shared" si="46"/>
        <v>40</v>
      </c>
      <c r="CC24" s="14"/>
      <c r="CD24" s="14"/>
      <c r="CE24" s="8" t="s">
        <v>20</v>
      </c>
      <c r="CF24" s="8"/>
      <c r="CG24" s="10"/>
      <c r="CH24" s="29">
        <f t="shared" si="47"/>
        <v>21.831</v>
      </c>
      <c r="CI24" s="14"/>
      <c r="CJ24" s="4"/>
      <c r="CK24" s="5">
        <f t="shared" si="48"/>
        <v>0</v>
      </c>
      <c r="CL24" s="6"/>
      <c r="CM24" s="6"/>
      <c r="CN24" s="5">
        <f t="shared" si="49"/>
        <v>0</v>
      </c>
      <c r="CO24" s="5">
        <f t="shared" si="50"/>
        <v>0</v>
      </c>
      <c r="CP24" s="8" t="s">
        <v>20</v>
      </c>
      <c r="CQ24" s="5">
        <f t="shared" si="51"/>
        <v>0</v>
      </c>
      <c r="CR24" s="15">
        <f t="shared" si="52"/>
        <v>40</v>
      </c>
      <c r="CS24" s="14"/>
      <c r="CT24" s="14"/>
      <c r="CU24" s="7" t="s">
        <v>20</v>
      </c>
      <c r="CV24" s="8"/>
      <c r="CW24" s="10"/>
      <c r="CX24" s="29">
        <f t="shared" si="53"/>
        <v>21.831</v>
      </c>
      <c r="CY24" s="14"/>
      <c r="CZ24" s="4"/>
      <c r="DA24" s="5">
        <f t="shared" si="54"/>
        <v>0</v>
      </c>
      <c r="DB24" s="6">
        <v>2</v>
      </c>
      <c r="DC24" s="6"/>
      <c r="DD24" s="5">
        <f t="shared" si="55"/>
        <v>8</v>
      </c>
      <c r="DE24" s="5">
        <f t="shared" si="56"/>
        <v>0</v>
      </c>
      <c r="DF24" s="8" t="s">
        <v>20</v>
      </c>
      <c r="DG24" s="5">
        <f t="shared" si="57"/>
        <v>8</v>
      </c>
      <c r="DH24" s="15">
        <f t="shared" si="58"/>
        <v>48</v>
      </c>
      <c r="DI24" s="14">
        <v>31.841999999999999</v>
      </c>
      <c r="DJ24" s="14"/>
      <c r="DK24" s="7" t="s">
        <v>20</v>
      </c>
      <c r="DL24" s="8"/>
      <c r="DM24" s="10"/>
      <c r="DN24" s="29">
        <f t="shared" si="59"/>
        <v>21.831</v>
      </c>
      <c r="DO24" s="14">
        <v>24.524999999999999</v>
      </c>
      <c r="DP24" s="4">
        <v>6</v>
      </c>
      <c r="DQ24" s="122">
        <f t="shared" si="60"/>
        <v>1</v>
      </c>
      <c r="DR24" s="6">
        <v>3</v>
      </c>
      <c r="DS24" s="6"/>
      <c r="DT24" s="5">
        <f t="shared" si="61"/>
        <v>6</v>
      </c>
      <c r="DU24" s="5">
        <f t="shared" si="62"/>
        <v>0</v>
      </c>
      <c r="DV24" s="8" t="s">
        <v>20</v>
      </c>
      <c r="DW24" s="5">
        <f t="shared" si="63"/>
        <v>7</v>
      </c>
      <c r="DX24" s="15">
        <f t="shared" si="64"/>
        <v>55</v>
      </c>
      <c r="DY24" s="14">
        <v>22.236999999999998</v>
      </c>
      <c r="DZ24" s="14">
        <v>32.89</v>
      </c>
      <c r="EA24" s="7" t="s">
        <v>20</v>
      </c>
      <c r="EB24" s="8"/>
      <c r="EC24" s="10"/>
      <c r="ED24" s="29">
        <f t="shared" si="65"/>
        <v>21.831</v>
      </c>
      <c r="EE24" s="14">
        <v>22.907</v>
      </c>
      <c r="EF24" s="4">
        <v>4</v>
      </c>
      <c r="EG24" s="122">
        <f t="shared" si="66"/>
        <v>2</v>
      </c>
      <c r="EH24" s="6">
        <v>5</v>
      </c>
      <c r="EI24" s="6">
        <v>5</v>
      </c>
      <c r="EJ24" s="5">
        <f t="shared" si="67"/>
        <v>4</v>
      </c>
      <c r="EK24" s="5">
        <f t="shared" si="68"/>
        <v>4</v>
      </c>
      <c r="EL24" s="8" t="s">
        <v>20</v>
      </c>
      <c r="EM24" s="5">
        <f t="shared" si="69"/>
        <v>10</v>
      </c>
      <c r="EN24" s="15">
        <f t="shared" si="70"/>
        <v>65</v>
      </c>
      <c r="EO24" s="14">
        <v>22.995000000000001</v>
      </c>
      <c r="EP24" s="14">
        <v>23.602</v>
      </c>
      <c r="EQ24" s="7" t="s">
        <v>20</v>
      </c>
      <c r="ER24" s="8"/>
      <c r="ES24" s="10"/>
      <c r="ET24" s="29">
        <f t="shared" si="71"/>
        <v>21.831</v>
      </c>
      <c r="EU24" s="2"/>
      <c r="EV24" s="2"/>
      <c r="EW24" s="127"/>
      <c r="EX24" s="23"/>
      <c r="EY24" s="23"/>
      <c r="EZ24" s="36"/>
      <c r="FA24" s="36"/>
      <c r="FB24" s="118"/>
      <c r="FC24" s="36"/>
      <c r="FD24" s="36"/>
      <c r="FE24" s="36"/>
      <c r="FF24" s="36"/>
      <c r="FG24" s="36"/>
      <c r="FH24" s="36"/>
      <c r="FI24" s="36"/>
      <c r="FJ24" s="36"/>
      <c r="FK24" s="36"/>
      <c r="FL24" s="36"/>
    </row>
    <row r="25" spans="1:168" x14ac:dyDescent="0.3">
      <c r="A25" s="20">
        <v>8</v>
      </c>
      <c r="B25" s="9" t="s">
        <v>107</v>
      </c>
      <c r="C25" s="75">
        <v>21842</v>
      </c>
      <c r="D25" s="9">
        <v>47</v>
      </c>
      <c r="E25" s="9" t="s">
        <v>71</v>
      </c>
      <c r="F25" s="14">
        <v>23.786999999999999</v>
      </c>
      <c r="G25" s="14">
        <v>24.849</v>
      </c>
      <c r="H25" s="4">
        <v>2</v>
      </c>
      <c r="I25" s="122">
        <f>IF(AND(J$150&gt;4,H25=1),6)+IF(AND(J$150&gt;4,H25=2),4)+IF(AND(J$150&gt;4,H25=3),3)+IF(AND(J$150&gt;4,H25=4),2)+IF(AND(J$150&gt;4,H25=5),1)+IF(AND(J$150&gt;4,H25&gt;5),1)+IF(AND(J$150=4,H25=1),4)+IF(AND(J$150=4,H25=2),3)+IF(AND(J$150=4,H25=3),2)+IF(AND(J$150=4,H25=4),1)+IF(AND(J$150=3,H25=1),3)+IF(AND(J$150=3,H25=2),2)+IF(AND(J$150=3,H25=3),1)+IF(AND(J$150=2,H25=1),2)+IF(AND(J$150=2,H25=2),1)+IF(AND(J$150=1,H25=1),1)</f>
        <v>4</v>
      </c>
      <c r="J25" s="6">
        <v>2</v>
      </c>
      <c r="K25" s="6">
        <v>4</v>
      </c>
      <c r="L25" s="5">
        <f>IF(AND(J$150&gt;4,J25=1),12)+IF(AND(J$150&gt;4,J25=2),8)+IF(AND(J$150&gt;4,J25=3),6)+IF(AND(J$150&gt;4,J25=4),5)+IF(AND(J$150&gt;4,J25=5),4)+IF(AND(J$150&gt;4,J25=6),3)+IF(AND(J$150&gt;4,J25=7),2)+IF(AND(J$150&gt;4,J25&gt;7),1)+IF(AND(J$150=4,J25=1),8)+IF(AND(J$150=4,J25=2),6)+IF(AND(J$150=4,J25=3),4)+IF(AND(J$150=4,J25=4),2)+IF(AND(J$150=3,J25=1),6)+IF(AND(J$150=3,J25=2),4)+IF(AND(J$150=3,J25=3),2)+IF(AND(J$150=2,J25=1),4)+IF(AND(J$150=2,J25=2),2)+IF(AND(J$150=1,J25=1),2)</f>
        <v>8</v>
      </c>
      <c r="M25" s="5">
        <f>IF(AND(J$150&gt;4,K25=1),12)+IF(AND(J$150&gt;4,K25=2),8)+IF(AND(J$150&gt;4,K25=3),6)+IF(AND(J$150&gt;4,K25=4),5)+IF(AND(J$150&gt;4,K25=5),4)+IF(AND(J$150&gt;4,K25=6),3)+IF(AND(J$150&gt;4,K25=7),2)+IF(AND(J$150&gt;4,K25&gt;7),1)+IF(AND(J$150=4,K25=1),8)+IF(AND(J$150=4,K25=2),6)+IF(AND(J$150=4,K25=3),4)+IF(AND(J$150=4,K25=4),2)+IF(AND(J$150=3,K25=1),6)+IF(AND(J$150=3,K25=2),4)+IF(AND(J$150=3,K25=3),2)+IF(AND(J$150=2,K25=1),4)+IF(AND(J$150=2,K25=2),2)+IF(AND(J$150=1,K25=1),2)</f>
        <v>5</v>
      </c>
      <c r="N25" s="8" t="s">
        <v>21</v>
      </c>
      <c r="O25" s="5">
        <f t="shared" si="27"/>
        <v>17</v>
      </c>
      <c r="P25" s="15">
        <f t="shared" si="28"/>
        <v>17</v>
      </c>
      <c r="Q25" s="8">
        <v>25.498000000000001</v>
      </c>
      <c r="R25" s="28">
        <v>24.64</v>
      </c>
      <c r="S25" s="8" t="s">
        <v>21</v>
      </c>
      <c r="T25" s="8"/>
      <c r="U25" s="10"/>
      <c r="V25" s="29">
        <f t="shared" si="29"/>
        <v>23.786999999999999</v>
      </c>
      <c r="W25" s="14"/>
      <c r="X25" s="4"/>
      <c r="Y25" s="5">
        <f>IF(AND(Z$150&gt;4,X25=1),6)+IF(AND(Z$150&gt;4,X25=2),4)+IF(AND(Z$150&gt;4,X25=3),3)+IF(AND(Z$150&gt;4,X25=4),2)+IF(AND(Z$150&gt;4,X25=5),1)+IF(AND(Z$150&gt;4,X25&gt;5),1)+IF(AND(Z$150=4,X25=1),4)+IF(AND(Z$150=4,X25=2),3)+IF(AND(Z$150=4,X25=3),2)+IF(AND(Z$150=4,X25=4),1)+IF(AND(Z$150=3,X25=1),3)+IF(AND(Z$150=3,X25=2),2)+IF(AND(Z$150=3,X25=3),1)+IF(AND(Z$150=2,X25=1),2)+IF(AND(Z$150=2,X25=2),1)+IF(AND(Z$150=1,X25=1),1)</f>
        <v>0</v>
      </c>
      <c r="Z25" s="6"/>
      <c r="AA25" s="6">
        <v>1</v>
      </c>
      <c r="AB25" s="5">
        <f>IF(AND(Z$150&gt;4,Z25=1),12)+IF(AND(Z$150&gt;4,Z25=2),8)+IF(AND(Z$150&gt;4,Z25=3),6)+IF(AND(Z$150&gt;4,Z25=4),5)+IF(AND(Z$150&gt;4,Z25=5),4)+IF(AND(Z$150&gt;4,Z25=6),3)+IF(AND(Z$150&gt;4,Z25=7),2)+IF(AND(Z$150&gt;4,Z25&gt;7),1)+IF(AND(Z$150=4,Z25=1),8)+IF(AND(Z$150=4,Z25=2),6)+IF(AND(Z$150=4,Z25=3),4)+IF(AND(Z$150=4,Z25=4),2)+IF(AND(Z$150=3,Z25=1),6)+IF(AND(Z$150=3,Z25=2),4)+IF(AND(Z$150=3,Z25=3),2)+IF(AND(Z$150=2,Z25=1),4)+IF(AND(Z$150=2,Z25=2),2)+IF(AND(Z$150=1,Z25=1),2)</f>
        <v>0</v>
      </c>
      <c r="AC25" s="5">
        <f>IF(AND(Z$150&gt;4,AA25=1),12)+IF(AND(Z$150&gt;4,AA25=2),8)+IF(AND(Z$150&gt;4,AA25=3),6)+IF(AND(Z$150&gt;4,AA25=4),5)+IF(AND(Z$150&gt;4,AA25=5),4)+IF(AND(Z$150&gt;4,AA25=6),3)+IF(AND(Z$150&gt;4,AA25=7),2)+IF(AND(Z$150&gt;4,AA25&gt;7),1)+IF(AND(Z$150=4,AA25=1),8)+IF(AND(Z$150=4,AA25=2),6)+IF(AND(Z$150=4,AA25=3),4)+IF(AND(Z$150=4,AA25=4),2)+IF(AND(Z$150=3,AA25=1),6)+IF(AND(Z$150=3,AA25=2),4)+IF(AND(Z$150=3,AA25=3),2)+IF(AND(Z$150=2,AA25=1),4)+IF(AND(Z$150=2,AA25=2),2)+IF(AND(Z$150=1,AA25=1),2)</f>
        <v>12</v>
      </c>
      <c r="AD25" s="8" t="s">
        <v>21</v>
      </c>
      <c r="AE25" s="5">
        <f t="shared" si="30"/>
        <v>13</v>
      </c>
      <c r="AF25" s="15">
        <f t="shared" si="31"/>
        <v>30</v>
      </c>
      <c r="AG25" s="8"/>
      <c r="AH25" s="28">
        <v>22.673999999999999</v>
      </c>
      <c r="AI25" s="8" t="s">
        <v>21</v>
      </c>
      <c r="AJ25" s="12" t="s">
        <v>158</v>
      </c>
      <c r="AK25" s="10">
        <v>1</v>
      </c>
      <c r="AL25" s="29">
        <f t="shared" si="32"/>
        <v>22.673999999999999</v>
      </c>
      <c r="AM25" s="14">
        <v>22.353999999999999</v>
      </c>
      <c r="AN25" s="4">
        <v>1</v>
      </c>
      <c r="AO25" s="122">
        <f>IF(AND(AP$150&gt;4,AN25=1),6)+IF(AND(AP$150&gt;4,AN25=2),4)+IF(AND(AP$150&gt;4,AN25=3),3)+IF(AND(AP$150&gt;4,AN25=4),2)+IF(AND(AP$150&gt;4,AN25=5),1)+IF(AND(AP$150&gt;4,AN25&gt;5),1)+IF(AND(AP$150=4,AN25=1),4)+IF(AND(AP$150=4,AN25=2),3)+IF(AND(AP$150=4,AN25=3),2)+IF(AND(AP$150=4,AN25=4),1)+IF(AND(AP$150=3,AN25=1),3)+IF(AND(AP$150=3,AN25=2),2)+IF(AND(AP$150=3,AN25=3),1)+IF(AND(AP$150=2,AN25=1),2)+IF(AND(AP$150=2,AN25=2),1)+IF(AND(AP$150=1,AN25=1),1)</f>
        <v>6</v>
      </c>
      <c r="AP25" s="6">
        <v>1</v>
      </c>
      <c r="AQ25" s="6">
        <v>5</v>
      </c>
      <c r="AR25" s="5">
        <f>IF(AND(AP$150&gt;4,AP25=1),12)+IF(AND(AP$150&gt;4,AP25=2),8)+IF(AND(AP$150&gt;4,AP25=3),6)+IF(AND(AP$150&gt;4,AP25=4),5)+IF(AND(AP$150&gt;4,AP25=5),4)+IF(AND(AP$150&gt;4,AP25=6),3)+IF(AND(AP$150&gt;4,AP25=7),2)+IF(AND(AP$150&gt;4,AP25&gt;7),1)+IF(AND(AP$150=4,AP25=1),8)+IF(AND(AP$150=4,AP25=2),6)+IF(AND(AP$150=4,AP25=3),4)+IF(AND(AP$150=4,AP25=4),2)+IF(AND(AP$150=3,AP25=1),6)+IF(AND(AP$150=3,AP25=2),4)+IF(AND(AP$150=3,AP25=3),2)+IF(AND(AP$150=2,AP25=1),4)+IF(AND(AP$150=2,AP25=2),2)+IF(AND(AP$150=1,AP25=1),2)</f>
        <v>12</v>
      </c>
      <c r="AS25" s="5">
        <f>IF(AND(AP$150&gt;4,AQ25=1),12)+IF(AND(AP$150&gt;4,AQ25=2),8)+IF(AND(AP$150&gt;4,AQ25=3),6)+IF(AND(AP$150&gt;4,AQ25=4),5)+IF(AND(AP$150&gt;4,AQ25=5),4)+IF(AND(AP$150&gt;4,AQ25=6),3)+IF(AND(AP$150&gt;4,AQ25=7),2)+IF(AND(AP$150&gt;4,AQ25&gt;7),1)+IF(AND(AP$150=4,AQ25=1),8)+IF(AND(AP$150=4,AQ25=2),6)+IF(AND(AP$150=4,AQ25=3),4)+IF(AND(AP$150=4,AQ25=4),2)+IF(AND(AP$150=3,AQ25=1),6)+IF(AND(AP$150=3,AQ25=2),4)+IF(AND(AP$150=3,AQ25=3),2)+IF(AND(AP$150=2,AQ25=1),4)+IF(AND(AP$150=2,AQ25=2),2)+IF(AND(AP$150=1,AQ25=1),2)</f>
        <v>4</v>
      </c>
      <c r="AT25" s="8" t="s">
        <v>21</v>
      </c>
      <c r="AU25" s="5">
        <f t="shared" si="33"/>
        <v>24</v>
      </c>
      <c r="AV25" s="15">
        <f t="shared" si="34"/>
        <v>54</v>
      </c>
      <c r="AW25" s="8">
        <v>21.812999999999999</v>
      </c>
      <c r="AX25" s="28">
        <v>22.564</v>
      </c>
      <c r="AY25" s="8" t="s">
        <v>20</v>
      </c>
      <c r="AZ25" s="12" t="s">
        <v>111</v>
      </c>
      <c r="BA25" s="10">
        <v>2</v>
      </c>
      <c r="BB25" s="29">
        <f t="shared" si="35"/>
        <v>21.812999999999999</v>
      </c>
      <c r="BC25" s="14">
        <v>20.893999999999998</v>
      </c>
      <c r="BD25" s="4"/>
      <c r="BE25" s="122">
        <f t="shared" si="36"/>
        <v>0</v>
      </c>
      <c r="BF25" s="6"/>
      <c r="BG25" s="6"/>
      <c r="BH25" s="5">
        <f t="shared" si="37"/>
        <v>0</v>
      </c>
      <c r="BI25" s="5">
        <f t="shared" si="38"/>
        <v>0</v>
      </c>
      <c r="BJ25" s="8" t="s">
        <v>20</v>
      </c>
      <c r="BK25" s="5">
        <f t="shared" si="39"/>
        <v>0</v>
      </c>
      <c r="BL25" s="15">
        <f t="shared" si="40"/>
        <v>54</v>
      </c>
      <c r="BM25" s="8"/>
      <c r="BN25" s="28"/>
      <c r="BO25" s="8" t="s">
        <v>20</v>
      </c>
      <c r="BP25" s="84" t="s">
        <v>164</v>
      </c>
      <c r="BQ25" s="10"/>
      <c r="BR25" s="29">
        <f t="shared" si="41"/>
        <v>20.893999999999998</v>
      </c>
      <c r="BS25" s="14"/>
      <c r="BT25" s="4"/>
      <c r="BU25" s="122">
        <f t="shared" si="42"/>
        <v>0</v>
      </c>
      <c r="BV25" s="6"/>
      <c r="BW25" s="6"/>
      <c r="BX25" s="5">
        <f t="shared" si="43"/>
        <v>0</v>
      </c>
      <c r="BY25" s="5">
        <f t="shared" si="44"/>
        <v>0</v>
      </c>
      <c r="BZ25" s="8" t="s">
        <v>20</v>
      </c>
      <c r="CA25" s="5">
        <f t="shared" si="45"/>
        <v>0</v>
      </c>
      <c r="CB25" s="15">
        <f t="shared" si="46"/>
        <v>54</v>
      </c>
      <c r="CC25" s="8"/>
      <c r="CD25" s="28"/>
      <c r="CE25" s="8" t="s">
        <v>20</v>
      </c>
      <c r="CF25" s="8" t="s">
        <v>170</v>
      </c>
      <c r="CG25" s="10"/>
      <c r="CH25" s="29">
        <f t="shared" si="47"/>
        <v>20.893999999999998</v>
      </c>
      <c r="CI25" s="14"/>
      <c r="CJ25" s="4"/>
      <c r="CK25" s="5">
        <f t="shared" si="48"/>
        <v>0</v>
      </c>
      <c r="CL25" s="6"/>
      <c r="CM25" s="6"/>
      <c r="CN25" s="5">
        <f t="shared" si="49"/>
        <v>0</v>
      </c>
      <c r="CO25" s="5">
        <f t="shared" si="50"/>
        <v>0</v>
      </c>
      <c r="CP25" s="8" t="s">
        <v>20</v>
      </c>
      <c r="CQ25" s="5">
        <f t="shared" si="51"/>
        <v>0</v>
      </c>
      <c r="CR25" s="15">
        <f t="shared" si="52"/>
        <v>54</v>
      </c>
      <c r="CS25" s="8"/>
      <c r="CT25" s="28"/>
      <c r="CU25" s="7" t="s">
        <v>20</v>
      </c>
      <c r="CV25" s="8" t="s">
        <v>191</v>
      </c>
      <c r="CW25" s="10"/>
      <c r="CX25" s="29">
        <f t="shared" si="53"/>
        <v>20.893999999999998</v>
      </c>
      <c r="CY25" s="14"/>
      <c r="CZ25" s="4"/>
      <c r="DA25" s="5">
        <f t="shared" si="54"/>
        <v>0</v>
      </c>
      <c r="DB25" s="6"/>
      <c r="DC25" s="6"/>
      <c r="DD25" s="5">
        <f t="shared" si="55"/>
        <v>0</v>
      </c>
      <c r="DE25" s="5">
        <f t="shared" si="56"/>
        <v>0</v>
      </c>
      <c r="DF25" s="8" t="s">
        <v>20</v>
      </c>
      <c r="DG25" s="5">
        <f t="shared" si="57"/>
        <v>0</v>
      </c>
      <c r="DH25" s="15">
        <f t="shared" si="58"/>
        <v>54</v>
      </c>
      <c r="DI25" s="8">
        <v>38.463999999999999</v>
      </c>
      <c r="DJ25" s="28">
        <v>21.957999999999998</v>
      </c>
      <c r="DK25" s="7" t="s">
        <v>20</v>
      </c>
      <c r="DL25" s="105" t="s">
        <v>200</v>
      </c>
      <c r="DM25" s="10"/>
      <c r="DN25" s="29">
        <f t="shared" si="59"/>
        <v>20.893999999999998</v>
      </c>
      <c r="DO25" s="14"/>
      <c r="DP25" s="4"/>
      <c r="DQ25" s="122">
        <f t="shared" si="60"/>
        <v>0</v>
      </c>
      <c r="DR25" s="6"/>
      <c r="DS25" s="6"/>
      <c r="DT25" s="5">
        <f t="shared" si="61"/>
        <v>0</v>
      </c>
      <c r="DU25" s="5">
        <f t="shared" si="62"/>
        <v>0</v>
      </c>
      <c r="DV25" s="8" t="s">
        <v>20</v>
      </c>
      <c r="DW25" s="5">
        <f t="shared" si="63"/>
        <v>0</v>
      </c>
      <c r="DX25" s="15">
        <f t="shared" si="64"/>
        <v>54</v>
      </c>
      <c r="DY25" s="8"/>
      <c r="DZ25" s="28"/>
      <c r="EA25" s="7" t="s">
        <v>20</v>
      </c>
      <c r="EB25" s="8" t="s">
        <v>204</v>
      </c>
      <c r="EC25" s="10"/>
      <c r="ED25" s="29">
        <f t="shared" si="65"/>
        <v>20.893999999999998</v>
      </c>
      <c r="EE25" s="14"/>
      <c r="EF25" s="4"/>
      <c r="EG25" s="122">
        <f t="shared" si="66"/>
        <v>0</v>
      </c>
      <c r="EH25" s="6"/>
      <c r="EI25" s="6"/>
      <c r="EJ25" s="5">
        <f t="shared" si="67"/>
        <v>0</v>
      </c>
      <c r="EK25" s="5">
        <f t="shared" si="68"/>
        <v>0</v>
      </c>
      <c r="EL25" s="8" t="s">
        <v>20</v>
      </c>
      <c r="EM25" s="5">
        <f t="shared" si="69"/>
        <v>0</v>
      </c>
      <c r="EN25" s="15">
        <f t="shared" si="70"/>
        <v>54</v>
      </c>
      <c r="EO25" s="8"/>
      <c r="EP25" s="28"/>
      <c r="EQ25" s="7" t="s">
        <v>20</v>
      </c>
      <c r="ER25" s="8" t="s">
        <v>204</v>
      </c>
      <c r="ES25" s="10"/>
      <c r="ET25" s="29">
        <f t="shared" si="71"/>
        <v>20.893999999999998</v>
      </c>
      <c r="EU25" s="2"/>
      <c r="EV25" s="2"/>
      <c r="EW25" s="127"/>
      <c r="EX25" s="23"/>
      <c r="EY25" s="23"/>
      <c r="EZ25" s="36"/>
      <c r="FA25" s="36"/>
      <c r="FB25" s="118"/>
      <c r="FC25" s="36"/>
      <c r="FD25" s="36"/>
      <c r="FE25" s="36"/>
      <c r="FF25" s="36"/>
      <c r="FG25" s="36"/>
      <c r="FH25" s="36"/>
      <c r="FI25" s="36"/>
      <c r="FJ25" s="36"/>
      <c r="FK25" s="36"/>
      <c r="FL25" s="36"/>
    </row>
    <row r="26" spans="1:168" x14ac:dyDescent="0.3">
      <c r="A26" s="20">
        <v>9</v>
      </c>
      <c r="B26" s="1" t="s">
        <v>52</v>
      </c>
      <c r="C26" s="2">
        <v>14141</v>
      </c>
      <c r="D26" s="3">
        <v>58</v>
      </c>
      <c r="E26" s="3" t="s">
        <v>53</v>
      </c>
      <c r="F26" s="14">
        <v>21.747</v>
      </c>
      <c r="G26" s="14">
        <v>23.861000000000001</v>
      </c>
      <c r="H26" s="4">
        <v>7</v>
      </c>
      <c r="I26" s="122">
        <f>IF(AND(J$149&gt;4,H26=1),6)+IF(AND(J$149&gt;4,H26=2),4)+IF(AND(J$149&gt;4,H26=3),3)+IF(AND(J$149&gt;4,H26=4),2)+IF(AND(J$149&gt;4,H26=5),1)+IF(AND(J$149&gt;4,H26&gt;5),1)+IF(AND(J$149=4,H26=1),4)+IF(AND(J$149=4,H26=2),3)+IF(AND(J$149=4,H26=3),2)+IF(AND(J$149=4,H26=4),1)+IF(AND(J$149=3,H26=1),3)+IF(AND(J$149=3,H26=2),2)+IF(AND(J$149=3,H26=3),1)+IF(AND(J$149=2,H26=1),2)+IF(AND(J$149=2,H26=2),1)+IF(AND(J$149=1,H26=1),1)</f>
        <v>1</v>
      </c>
      <c r="J26" s="6">
        <v>6</v>
      </c>
      <c r="K26" s="6">
        <v>5</v>
      </c>
      <c r="L26" s="5">
        <f>IF(AND(J$149&gt;4,J26=1),12)+IF(AND(J$149&gt;4,J26=2),8)+IF(AND(J$149&gt;4,J26=3),6)+IF(AND(J$149&gt;4,J26=4),5)+IF(AND(J$149&gt;4,J26=5),4)+IF(AND(J$149&gt;4,J26=6),3)+IF(AND(J$149&gt;4,J26=7),2)+IF(AND(J$149&gt;4,J26&gt;7),1)+IF(AND(J$149=4,J26=1),8)+IF(AND(J$149=4,J26=2),6)+IF(AND(J$149=4,J26=3),4)+IF(AND(J$149=4,J26=4),2)+IF(AND(J$149=3,J26=1),6)+IF(AND(J$149=3,J26=2),4)+IF(AND(J$149=3,J26=3),2)+IF(AND(J$149=2,J26=1),4)+IF(AND(J$149=2,J26=2),2)+IF(AND(J$149=1,J26=1),2)</f>
        <v>3</v>
      </c>
      <c r="M26" s="5">
        <f>IF(AND(J$149&gt;4,K26=1),12)+IF(AND(J$149&gt;4,K26=2),8)+IF(AND(J$149&gt;4,K26=3),6)+IF(AND(J$149&gt;4,K26=4),5)+IF(AND(J$149&gt;4,K26=5),4)+IF(AND(J$149&gt;4,K26=6),3)+IF(AND(J$149&gt;4,K26=7),2)+IF(AND(J$149&gt;4,K26&gt;7),1)+IF(AND(J$149=4,K26=1),8)+IF(AND(J$149=4,K26=2),6)+IF(AND(J$149=4,K26=3),4)+IF(AND(J$149=4,K26=4),2)+IF(AND(J$149=3,K26=1),6)+IF(AND(J$149=3,K26=2),4)+IF(AND(J$149=3,K26=3),2)+IF(AND(J$149=2,K26=1),4)+IF(AND(J$149=2,K26=2),2)+IF(AND(J$149=1,K26=1),2)</f>
        <v>4</v>
      </c>
      <c r="N26" s="8" t="s">
        <v>20</v>
      </c>
      <c r="O26" s="5">
        <f t="shared" si="27"/>
        <v>8</v>
      </c>
      <c r="P26" s="15">
        <f t="shared" si="28"/>
        <v>8</v>
      </c>
      <c r="Q26" s="14">
        <v>24.338999999999999</v>
      </c>
      <c r="R26" s="14">
        <v>22.826000000000001</v>
      </c>
      <c r="S26" s="8" t="s">
        <v>20</v>
      </c>
      <c r="T26" s="8"/>
      <c r="U26" s="10"/>
      <c r="V26" s="29">
        <f t="shared" si="29"/>
        <v>21.747</v>
      </c>
      <c r="W26" s="14"/>
      <c r="X26" s="4"/>
      <c r="Y26" s="5">
        <f>IF(AND(Z$149&gt;4,X26=1),6)+IF(AND(Z$149&gt;4,X26=2),4)+IF(AND(Z$149&gt;4,X26=3),3)+IF(AND(Z$149&gt;4,X26=4),2)+IF(AND(Z$149&gt;4,X26=5),1)+IF(AND(Z$149&gt;4,X26&gt;5),1)+IF(AND(Z$149=4,X26=1),4)+IF(AND(Z$149=4,X26=2),3)+IF(AND(Z$149=4,X26=3),2)+IF(AND(Z$149=4,X26=4),1)+IF(AND(Z$149=3,X26=1),3)+IF(AND(Z$149=3,X26=2),2)+IF(AND(Z$149=3,X26=3),1)+IF(AND(Z$149=2,X26=1),2)+IF(AND(Z$149=2,X26=2),1)+IF(AND(Z$149=1,X26=1),1)</f>
        <v>0</v>
      </c>
      <c r="Z26" s="6">
        <v>3</v>
      </c>
      <c r="AA26" s="6">
        <v>3</v>
      </c>
      <c r="AB26" s="5">
        <f>IF(AND(Z$149&gt;4,Z26=1),12)+IF(AND(Z$149&gt;4,Z26=2),8)+IF(AND(Z$149&gt;4,Z26=3),6)+IF(AND(Z$149&gt;4,Z26=4),5)+IF(AND(Z$149&gt;4,Z26=5),4)+IF(AND(Z$149&gt;4,Z26=6),3)+IF(AND(Z$149&gt;4,Z26=7),2)+IF(AND(Z$149&gt;4,Z26&gt;7),1)+IF(AND(Z$149=4,Z26=1),8)+IF(AND(Z$149=4,Z26=2),6)+IF(AND(Z$149=4,Z26=3),4)+IF(AND(Z$149=4,Z26=4),2)+IF(AND(Z$149=3,Z26=1),6)+IF(AND(Z$149=3,Z26=2),4)+IF(AND(Z$149=3,Z26=3),2)+IF(AND(Z$149=2,Z26=1),4)+IF(AND(Z$149=2,Z26=2),2)+IF(AND(Z$149=1,Z26=1),2)</f>
        <v>6</v>
      </c>
      <c r="AC26" s="5">
        <f>IF(AND(Z$149&gt;4,AA26=1),12)+IF(AND(Z$149&gt;4,AA26=2),8)+IF(AND(Z$149&gt;4,AA26=3),6)+IF(AND(Z$149&gt;4,AA26=4),5)+IF(AND(Z$149&gt;4,AA26=5),4)+IF(AND(Z$149&gt;4,AA26=6),3)+IF(AND(Z$149&gt;4,AA26=7),2)+IF(AND(Z$149&gt;4,AA26&gt;7),1)+IF(AND(Z$149=4,AA26=1),8)+IF(AND(Z$149=4,AA26=2),6)+IF(AND(Z$149=4,AA26=3),4)+IF(AND(Z$149=4,AA26=4),2)+IF(AND(Z$149=3,AA26=1),6)+IF(AND(Z$149=3,AA26=2),4)+IF(AND(Z$149=3,AA26=3),2)+IF(AND(Z$149=2,AA26=1),4)+IF(AND(Z$149=2,AA26=2),2)+IF(AND(Z$149=1,AA26=1),2)</f>
        <v>6</v>
      </c>
      <c r="AD26" s="8" t="s">
        <v>20</v>
      </c>
      <c r="AE26" s="5">
        <f t="shared" si="30"/>
        <v>12</v>
      </c>
      <c r="AF26" s="15">
        <f t="shared" si="31"/>
        <v>20</v>
      </c>
      <c r="AG26" s="14">
        <v>22.709</v>
      </c>
      <c r="AH26" s="14">
        <v>22.734000000000002</v>
      </c>
      <c r="AI26" s="8" t="s">
        <v>20</v>
      </c>
      <c r="AJ26" s="8"/>
      <c r="AK26" s="10"/>
      <c r="AL26" s="29">
        <f t="shared" si="32"/>
        <v>21.747</v>
      </c>
      <c r="AM26" s="14">
        <v>25.009</v>
      </c>
      <c r="AN26" s="4">
        <v>7</v>
      </c>
      <c r="AO26" s="122">
        <f>IF(AND(AP$149&gt;4,AN26=1),6)+IF(AND(AP$149&gt;4,AN26=2),4)+IF(AND(AP$149&gt;4,AN26=3),3)+IF(AND(AP$149&gt;4,AN26=4),2)+IF(AND(AP$149&gt;4,AN26=5),1)+IF(AND(AP$149&gt;4,AN26&gt;5),1)+IF(AND(AP$149=4,AN26=1),4)+IF(AND(AP$149=4,AN26=2),3)+IF(AND(AP$149=4,AN26=3),2)+IF(AND(AP$149=4,AN26=4),1)+IF(AND(AP$149=3,AN26=1),3)+IF(AND(AP$149=3,AN26=2),2)+IF(AND(AP$149=3,AN26=3),1)+IF(AND(AP$149=2,AN26=1),2)+IF(AND(AP$149=2,AN26=2),1)+IF(AND(AP$149=1,AN26=1),1)</f>
        <v>1</v>
      </c>
      <c r="AP26" s="6"/>
      <c r="AQ26" s="6"/>
      <c r="AR26" s="5">
        <f>IF(AND(AP$149&gt;4,AP26=1),12)+IF(AND(AP$149&gt;4,AP26=2),8)+IF(AND(AP$149&gt;4,AP26=3),6)+IF(AND(AP$149&gt;4,AP26=4),5)+IF(AND(AP$149&gt;4,AP26=5),4)+IF(AND(AP$149&gt;4,AP26=6),3)+IF(AND(AP$149&gt;4,AP26=7),2)+IF(AND(AP$149&gt;4,AP26&gt;7),1)+IF(AND(AP$149=4,AP26=1),8)+IF(AND(AP$149=4,AP26=2),6)+IF(AND(AP$149=4,AP26=3),4)+IF(AND(AP$149=4,AP26=4),2)+IF(AND(AP$149=3,AP26=1),6)+IF(AND(AP$149=3,AP26=2),4)+IF(AND(AP$149=3,AP26=3),2)+IF(AND(AP$149=2,AP26=1),4)+IF(AND(AP$149=2,AP26=2),2)+IF(AND(AP$149=1,AP26=1),2)</f>
        <v>0</v>
      </c>
      <c r="AS26" s="5">
        <f>IF(AND(AP$149&gt;4,AQ26=1),12)+IF(AND(AP$149&gt;4,AQ26=2),8)+IF(AND(AP$149&gt;4,AQ26=3),6)+IF(AND(AP$149&gt;4,AQ26=4),5)+IF(AND(AP$149&gt;4,AQ26=5),4)+IF(AND(AP$149&gt;4,AQ26=6),3)+IF(AND(AP$149&gt;4,AQ26=7),2)+IF(AND(AP$149&gt;4,AQ26&gt;7),1)+IF(AND(AP$149=4,AQ26=1),8)+IF(AND(AP$149=4,AQ26=2),6)+IF(AND(AP$149=4,AQ26=3),4)+IF(AND(AP$149=4,AQ26=4),2)+IF(AND(AP$149=3,AQ26=1),6)+IF(AND(AP$149=3,AQ26=2),4)+IF(AND(AP$149=3,AQ26=3),2)+IF(AND(AP$149=2,AQ26=1),4)+IF(AND(AP$149=2,AQ26=2),2)+IF(AND(AP$149=1,AQ26=1),2)</f>
        <v>0</v>
      </c>
      <c r="AT26" s="8" t="s">
        <v>20</v>
      </c>
      <c r="AU26" s="5">
        <f t="shared" si="33"/>
        <v>1</v>
      </c>
      <c r="AV26" s="15">
        <f t="shared" si="34"/>
        <v>21</v>
      </c>
      <c r="AW26" s="14">
        <v>27.391999999999999</v>
      </c>
      <c r="AX26" s="14"/>
      <c r="AY26" s="8" t="s">
        <v>20</v>
      </c>
      <c r="AZ26" s="8"/>
      <c r="BA26" s="10"/>
      <c r="BB26" s="29">
        <f t="shared" si="35"/>
        <v>21.747</v>
      </c>
      <c r="BC26" s="14">
        <v>22.555</v>
      </c>
      <c r="BD26" s="4">
        <v>5</v>
      </c>
      <c r="BE26" s="122">
        <f t="shared" si="36"/>
        <v>1</v>
      </c>
      <c r="BF26" s="6">
        <v>4</v>
      </c>
      <c r="BG26" s="6">
        <v>5</v>
      </c>
      <c r="BH26" s="5">
        <f t="shared" si="37"/>
        <v>5</v>
      </c>
      <c r="BI26" s="5">
        <f t="shared" si="38"/>
        <v>4</v>
      </c>
      <c r="BJ26" s="8" t="s">
        <v>20</v>
      </c>
      <c r="BK26" s="5">
        <f t="shared" si="39"/>
        <v>10</v>
      </c>
      <c r="BL26" s="15">
        <f t="shared" si="40"/>
        <v>31</v>
      </c>
      <c r="BM26" s="14">
        <v>22.242999999999999</v>
      </c>
      <c r="BN26" s="14">
        <v>31.463000000000001</v>
      </c>
      <c r="BO26" s="8" t="s">
        <v>20</v>
      </c>
      <c r="BP26" s="8"/>
      <c r="BQ26" s="10"/>
      <c r="BR26" s="29">
        <f t="shared" si="41"/>
        <v>21.747</v>
      </c>
      <c r="BS26" s="14"/>
      <c r="BT26" s="4"/>
      <c r="BU26" s="122">
        <f t="shared" si="42"/>
        <v>0</v>
      </c>
      <c r="BV26" s="6"/>
      <c r="BW26" s="6"/>
      <c r="BX26" s="5">
        <f t="shared" si="43"/>
        <v>0</v>
      </c>
      <c r="BY26" s="5">
        <f t="shared" si="44"/>
        <v>0</v>
      </c>
      <c r="BZ26" s="8" t="s">
        <v>20</v>
      </c>
      <c r="CA26" s="5">
        <f t="shared" si="45"/>
        <v>0</v>
      </c>
      <c r="CB26" s="15">
        <f t="shared" si="46"/>
        <v>31</v>
      </c>
      <c r="CC26" s="14"/>
      <c r="CD26" s="14"/>
      <c r="CE26" s="8" t="s">
        <v>20</v>
      </c>
      <c r="CF26" s="8"/>
      <c r="CG26" s="10"/>
      <c r="CH26" s="29">
        <f t="shared" si="47"/>
        <v>21.747</v>
      </c>
      <c r="CI26" s="14"/>
      <c r="CJ26" s="4"/>
      <c r="CK26" s="5">
        <f t="shared" si="48"/>
        <v>0</v>
      </c>
      <c r="CL26" s="6">
        <v>3</v>
      </c>
      <c r="CM26" s="6"/>
      <c r="CN26" s="5">
        <f t="shared" si="49"/>
        <v>6</v>
      </c>
      <c r="CO26" s="5">
        <f t="shared" si="50"/>
        <v>0</v>
      </c>
      <c r="CP26" s="8" t="s">
        <v>20</v>
      </c>
      <c r="CQ26" s="5">
        <f t="shared" si="51"/>
        <v>6</v>
      </c>
      <c r="CR26" s="15">
        <f t="shared" si="52"/>
        <v>37</v>
      </c>
      <c r="CS26" s="14">
        <v>22.364999999999998</v>
      </c>
      <c r="CT26" s="14"/>
      <c r="CU26" s="7" t="s">
        <v>20</v>
      </c>
      <c r="CV26" s="8"/>
      <c r="CW26" s="10"/>
      <c r="CX26" s="29">
        <f t="shared" si="53"/>
        <v>21.747</v>
      </c>
      <c r="CY26" s="14"/>
      <c r="CZ26" s="4"/>
      <c r="DA26" s="5">
        <f t="shared" si="54"/>
        <v>0</v>
      </c>
      <c r="DB26" s="6">
        <v>6</v>
      </c>
      <c r="DC26" s="6"/>
      <c r="DD26" s="5">
        <f t="shared" si="55"/>
        <v>3</v>
      </c>
      <c r="DE26" s="5">
        <f t="shared" si="56"/>
        <v>0</v>
      </c>
      <c r="DF26" s="8" t="s">
        <v>20</v>
      </c>
      <c r="DG26" s="5">
        <f t="shared" si="57"/>
        <v>3</v>
      </c>
      <c r="DH26" s="15">
        <f t="shared" si="58"/>
        <v>40</v>
      </c>
      <c r="DI26" s="14">
        <v>52.061999999999998</v>
      </c>
      <c r="DJ26" s="14"/>
      <c r="DK26" s="7" t="s">
        <v>20</v>
      </c>
      <c r="DL26" s="8"/>
      <c r="DM26" s="10"/>
      <c r="DN26" s="29">
        <f t="shared" si="59"/>
        <v>21.747</v>
      </c>
      <c r="DO26" s="14"/>
      <c r="DP26" s="4"/>
      <c r="DQ26" s="122">
        <f t="shared" si="60"/>
        <v>0</v>
      </c>
      <c r="DR26" s="6"/>
      <c r="DS26" s="6"/>
      <c r="DT26" s="5">
        <f t="shared" si="61"/>
        <v>0</v>
      </c>
      <c r="DU26" s="5">
        <f t="shared" si="62"/>
        <v>0</v>
      </c>
      <c r="DV26" s="8" t="s">
        <v>20</v>
      </c>
      <c r="DW26" s="5">
        <f t="shared" si="63"/>
        <v>0</v>
      </c>
      <c r="DX26" s="15">
        <f t="shared" si="64"/>
        <v>40</v>
      </c>
      <c r="DY26" s="14"/>
      <c r="DZ26" s="14"/>
      <c r="EA26" s="7" t="s">
        <v>20</v>
      </c>
      <c r="EB26" s="8"/>
      <c r="EC26" s="10"/>
      <c r="ED26" s="29">
        <f t="shared" si="65"/>
        <v>21.747</v>
      </c>
      <c r="EE26" s="14"/>
      <c r="EF26" s="4"/>
      <c r="EG26" s="122">
        <f t="shared" si="66"/>
        <v>0</v>
      </c>
      <c r="EH26" s="6"/>
      <c r="EI26" s="6"/>
      <c r="EJ26" s="5">
        <f t="shared" si="67"/>
        <v>0</v>
      </c>
      <c r="EK26" s="5">
        <f t="shared" si="68"/>
        <v>0</v>
      </c>
      <c r="EL26" s="8" t="s">
        <v>20</v>
      </c>
      <c r="EM26" s="5">
        <f t="shared" si="69"/>
        <v>0</v>
      </c>
      <c r="EN26" s="15">
        <f t="shared" si="70"/>
        <v>40</v>
      </c>
      <c r="EO26" s="14"/>
      <c r="EP26" s="14"/>
      <c r="EQ26" s="7" t="s">
        <v>20</v>
      </c>
      <c r="ER26" s="8"/>
      <c r="ES26" s="10"/>
      <c r="ET26" s="29">
        <f t="shared" si="71"/>
        <v>21.747</v>
      </c>
      <c r="EU26" s="2"/>
      <c r="EV26" s="2"/>
      <c r="EW26" s="127"/>
      <c r="EX26" s="23"/>
      <c r="EY26" s="23"/>
      <c r="EZ26" s="36"/>
      <c r="FA26" s="36"/>
      <c r="FB26" s="118"/>
      <c r="FC26" s="36"/>
      <c r="FD26" s="36"/>
      <c r="FE26" s="36"/>
      <c r="FF26" s="36"/>
      <c r="FG26" s="36"/>
      <c r="FH26" s="36"/>
      <c r="FI26" s="36"/>
      <c r="FJ26" s="36"/>
      <c r="FK26" s="36"/>
      <c r="FL26" s="36"/>
    </row>
    <row r="27" spans="1:168" x14ac:dyDescent="0.3">
      <c r="A27" s="20">
        <v>13</v>
      </c>
      <c r="B27" s="1" t="s">
        <v>23</v>
      </c>
      <c r="C27" s="13">
        <v>2439</v>
      </c>
      <c r="D27" s="3">
        <v>70</v>
      </c>
      <c r="E27" s="3" t="s">
        <v>24</v>
      </c>
      <c r="F27" s="14">
        <v>21.488</v>
      </c>
      <c r="G27" s="14">
        <v>23.173999999999999</v>
      </c>
      <c r="H27" s="4">
        <v>5</v>
      </c>
      <c r="I27" s="122">
        <f>IF(AND(J$149&gt;4,H27=1),6)+IF(AND(J$149&gt;4,H27=2),4)+IF(AND(J$149&gt;4,H27=3),3)+IF(AND(J$149&gt;4,H27=4),2)+IF(AND(J$149&gt;4,H27=5),1)+IF(AND(J$149&gt;4,H27&gt;5),1)+IF(AND(J$149=4,H27=1),4)+IF(AND(J$149=4,H27=2),3)+IF(AND(J$149=4,H27=3),2)+IF(AND(J$149=4,H27=4),1)+IF(AND(J$149=3,H27=1),3)+IF(AND(J$149=3,H27=2),2)+IF(AND(J$149=3,H27=3),1)+IF(AND(J$149=2,H27=1),2)+IF(AND(J$149=2,H27=2),1)+IF(AND(J$149=1,H27=1),1)</f>
        <v>1</v>
      </c>
      <c r="J27" s="6">
        <v>4</v>
      </c>
      <c r="K27" s="6">
        <v>3</v>
      </c>
      <c r="L27" s="5">
        <f>IF(AND(J$149&gt;4,J27=1),12)+IF(AND(J$149&gt;4,J27=2),8)+IF(AND(J$149&gt;4,J27=3),6)+IF(AND(J$149&gt;4,J27=4),5)+IF(AND(J$149&gt;4,J27=5),4)+IF(AND(J$149&gt;4,J27=6),3)+IF(AND(J$149&gt;4,J27=7),2)+IF(AND(J$149&gt;4,J27&gt;7),1)+IF(AND(J$149=4,J27=1),8)+IF(AND(J$149=4,J27=2),6)+IF(AND(J$149=4,J27=3),4)+IF(AND(J$149=4,J27=4),2)+IF(AND(J$149=3,J27=1),6)+IF(AND(J$149=3,J27=2),4)+IF(AND(J$149=3,J27=3),2)+IF(AND(J$149=2,J27=1),4)+IF(AND(J$149=2,J27=2),2)+IF(AND(J$149=1,J27=1),2)</f>
        <v>5</v>
      </c>
      <c r="M27" s="5">
        <f>IF(AND(J$149&gt;4,K27=1),12)+IF(AND(J$149&gt;4,K27=2),8)+IF(AND(J$149&gt;4,K27=3),6)+IF(AND(J$149&gt;4,K27=4),5)+IF(AND(J$149&gt;4,K27=5),4)+IF(AND(J$149&gt;4,K27=6),3)+IF(AND(J$149&gt;4,K27=7),2)+IF(AND(J$149&gt;4,K27&gt;7),1)+IF(AND(J$149=4,K27=1),8)+IF(AND(J$149=4,K27=2),6)+IF(AND(J$149=4,K27=3),4)+IF(AND(J$149=4,K27=4),2)+IF(AND(J$149=3,K27=1),6)+IF(AND(J$149=3,K27=2),4)+IF(AND(J$149=3,K27=3),2)+IF(AND(J$149=2,K27=1),4)+IF(AND(J$149=2,K27=2),2)+IF(AND(J$149=1,K27=1),2)</f>
        <v>6</v>
      </c>
      <c r="N27" s="8" t="s">
        <v>20</v>
      </c>
      <c r="O27" s="5">
        <f t="shared" si="27"/>
        <v>12</v>
      </c>
      <c r="P27" s="15">
        <f t="shared" si="28"/>
        <v>12</v>
      </c>
      <c r="Q27" s="7">
        <v>23.248000000000001</v>
      </c>
      <c r="R27" s="14">
        <v>22.998000000000001</v>
      </c>
      <c r="S27" s="8" t="s">
        <v>20</v>
      </c>
      <c r="T27" s="8" t="s">
        <v>44</v>
      </c>
      <c r="U27" s="10"/>
      <c r="V27" s="29">
        <f t="shared" si="29"/>
        <v>21.488</v>
      </c>
      <c r="W27" s="14"/>
      <c r="X27" s="4"/>
      <c r="Y27" s="5">
        <f>IF(AND(Z$149&gt;4,X27=1),6)+IF(AND(Z$149&gt;4,X27=2),4)+IF(AND(Z$149&gt;4,X27=3),3)+IF(AND(Z$149&gt;4,X27=4),2)+IF(AND(Z$149&gt;4,X27=5),1)+IF(AND(Z$149&gt;4,X27&gt;5),1)+IF(AND(Z$149=4,X27=1),4)+IF(AND(Z$149=4,X27=2),3)+IF(AND(Z$149=4,X27=3),2)+IF(AND(Z$149=4,X27=4),1)+IF(AND(Z$149=3,X27=1),3)+IF(AND(Z$149=3,X27=2),2)+IF(AND(Z$149=3,X27=3),1)+IF(AND(Z$149=2,X27=1),2)+IF(AND(Z$149=2,X27=2),1)+IF(AND(Z$149=1,X27=1),1)</f>
        <v>0</v>
      </c>
      <c r="Z27" s="6">
        <v>6</v>
      </c>
      <c r="AA27" s="6"/>
      <c r="AB27" s="5">
        <f>IF(AND(Z$149&gt;4,Z27=1),12)+IF(AND(Z$149&gt;4,Z27=2),8)+IF(AND(Z$149&gt;4,Z27=3),6)+IF(AND(Z$149&gt;4,Z27=4),5)+IF(AND(Z$149&gt;4,Z27=5),4)+IF(AND(Z$149&gt;4,Z27=6),3)+IF(AND(Z$149&gt;4,Z27=7),2)+IF(AND(Z$149&gt;4,Z27&gt;7),1)+IF(AND(Z$149=4,Z27=1),8)+IF(AND(Z$149=4,Z27=2),6)+IF(AND(Z$149=4,Z27=3),4)+IF(AND(Z$149=4,Z27=4),2)+IF(AND(Z$149=3,Z27=1),6)+IF(AND(Z$149=3,Z27=2),4)+IF(AND(Z$149=3,Z27=3),2)+IF(AND(Z$149=2,Z27=1),4)+IF(AND(Z$149=2,Z27=2),2)+IF(AND(Z$149=1,Z27=1),2)</f>
        <v>3</v>
      </c>
      <c r="AC27" s="5">
        <f>IF(AND(Z$149&gt;4,AA27=1),12)+IF(AND(Z$149&gt;4,AA27=2),8)+IF(AND(Z$149&gt;4,AA27=3),6)+IF(AND(Z$149&gt;4,AA27=4),5)+IF(AND(Z$149&gt;4,AA27=5),4)+IF(AND(Z$149&gt;4,AA27=6),3)+IF(AND(Z$149&gt;4,AA27=7),2)+IF(AND(Z$149&gt;4,AA27&gt;7),1)+IF(AND(Z$149=4,AA27=1),8)+IF(AND(Z$149=4,AA27=2),6)+IF(AND(Z$149=4,AA27=3),4)+IF(AND(Z$149=4,AA27=4),2)+IF(AND(Z$149=3,AA27=1),6)+IF(AND(Z$149=3,AA27=2),4)+IF(AND(Z$149=3,AA27=3),2)+IF(AND(Z$149=2,AA27=1),4)+IF(AND(Z$149=2,AA27=2),2)+IF(AND(Z$149=1,AA27=1),2)</f>
        <v>0</v>
      </c>
      <c r="AD27" s="8" t="s">
        <v>20</v>
      </c>
      <c r="AE27" s="5">
        <f t="shared" si="30"/>
        <v>3</v>
      </c>
      <c r="AF27" s="15">
        <f t="shared" si="31"/>
        <v>15</v>
      </c>
      <c r="AG27" s="7">
        <v>23.213999999999999</v>
      </c>
      <c r="AH27" s="14">
        <v>24.245000000000001</v>
      </c>
      <c r="AI27" s="8" t="s">
        <v>20</v>
      </c>
      <c r="AJ27" s="8" t="s">
        <v>44</v>
      </c>
      <c r="AK27" s="10"/>
      <c r="AL27" s="29">
        <f t="shared" si="32"/>
        <v>21.488</v>
      </c>
      <c r="AM27" s="14"/>
      <c r="AN27" s="4"/>
      <c r="AO27" s="122">
        <f>IF(AND(AP$149&gt;4,AN27=1),6)+IF(AND(AP$149&gt;4,AN27=2),4)+IF(AND(AP$149&gt;4,AN27=3),3)+IF(AND(AP$149&gt;4,AN27=4),2)+IF(AND(AP$149&gt;4,AN27=5),1)+IF(AND(AP$149&gt;4,AN27&gt;5),1)+IF(AND(AP$149=4,AN27=1),4)+IF(AND(AP$149=4,AN27=2),3)+IF(AND(AP$149=4,AN27=3),2)+IF(AND(AP$149=4,AN27=4),1)+IF(AND(AP$149=3,AN27=1),3)+IF(AND(AP$149=3,AN27=2),2)+IF(AND(AP$149=3,AN27=3),1)+IF(AND(AP$149=2,AN27=1),2)+IF(AND(AP$149=2,AN27=2),1)+IF(AND(AP$149=1,AN27=1),1)</f>
        <v>0</v>
      </c>
      <c r="AP27" s="6"/>
      <c r="AQ27" s="6"/>
      <c r="AR27" s="5">
        <f>IF(AND(AP$149&gt;4,AP27=1),12)+IF(AND(AP$149&gt;4,AP27=2),8)+IF(AND(AP$149&gt;4,AP27=3),6)+IF(AND(AP$149&gt;4,AP27=4),5)+IF(AND(AP$149&gt;4,AP27=5),4)+IF(AND(AP$149&gt;4,AP27=6),3)+IF(AND(AP$149&gt;4,AP27=7),2)+IF(AND(AP$149&gt;4,AP27&gt;7),1)+IF(AND(AP$149=4,AP27=1),8)+IF(AND(AP$149=4,AP27=2),6)+IF(AND(AP$149=4,AP27=3),4)+IF(AND(AP$149=4,AP27=4),2)+IF(AND(AP$149=3,AP27=1),6)+IF(AND(AP$149=3,AP27=2),4)+IF(AND(AP$149=3,AP27=3),2)+IF(AND(AP$149=2,AP27=1),4)+IF(AND(AP$149=2,AP27=2),2)+IF(AND(AP$149=1,AP27=1),2)</f>
        <v>0</v>
      </c>
      <c r="AS27" s="5">
        <f>IF(AND(AP$149&gt;4,AQ27=1),12)+IF(AND(AP$149&gt;4,AQ27=2),8)+IF(AND(AP$149&gt;4,AQ27=3),6)+IF(AND(AP$149&gt;4,AQ27=4),5)+IF(AND(AP$149&gt;4,AQ27=5),4)+IF(AND(AP$149&gt;4,AQ27=6),3)+IF(AND(AP$149&gt;4,AQ27=7),2)+IF(AND(AP$149&gt;4,AQ27&gt;7),1)+IF(AND(AP$149=4,AQ27=1),8)+IF(AND(AP$149=4,AQ27=2),6)+IF(AND(AP$149=4,AQ27=3),4)+IF(AND(AP$149=4,AQ27=4),2)+IF(AND(AP$149=3,AQ27=1),6)+IF(AND(AP$149=3,AQ27=2),4)+IF(AND(AP$149=3,AQ27=3),2)+IF(AND(AP$149=2,AQ27=1),4)+IF(AND(AP$149=2,AQ27=2),2)+IF(AND(AP$149=1,AQ27=1),2)</f>
        <v>0</v>
      </c>
      <c r="AT27" s="8" t="s">
        <v>20</v>
      </c>
      <c r="AU27" s="5">
        <f t="shared" si="33"/>
        <v>0</v>
      </c>
      <c r="AV27" s="15">
        <f t="shared" si="34"/>
        <v>15</v>
      </c>
      <c r="AW27" s="7"/>
      <c r="AX27" s="14"/>
      <c r="AY27" s="8" t="s">
        <v>20</v>
      </c>
      <c r="AZ27" s="8" t="s">
        <v>44</v>
      </c>
      <c r="BA27" s="10"/>
      <c r="BB27" s="29">
        <f t="shared" si="35"/>
        <v>21.488</v>
      </c>
      <c r="BC27" s="14"/>
      <c r="BD27" s="4"/>
      <c r="BE27" s="122">
        <f t="shared" si="36"/>
        <v>0</v>
      </c>
      <c r="BF27" s="6"/>
      <c r="BG27" s="6"/>
      <c r="BH27" s="5">
        <f t="shared" si="37"/>
        <v>0</v>
      </c>
      <c r="BI27" s="5">
        <f t="shared" si="38"/>
        <v>0</v>
      </c>
      <c r="BJ27" s="8" t="s">
        <v>20</v>
      </c>
      <c r="BK27" s="5">
        <f t="shared" si="39"/>
        <v>0</v>
      </c>
      <c r="BL27" s="15">
        <f t="shared" si="40"/>
        <v>15</v>
      </c>
      <c r="BM27" s="7"/>
      <c r="BN27" s="14"/>
      <c r="BO27" s="8" t="s">
        <v>20</v>
      </c>
      <c r="BP27" s="8" t="s">
        <v>44</v>
      </c>
      <c r="BQ27" s="10"/>
      <c r="BR27" s="29">
        <f t="shared" si="41"/>
        <v>21.488</v>
      </c>
      <c r="BS27" s="14"/>
      <c r="BT27" s="4"/>
      <c r="BU27" s="122">
        <f t="shared" si="42"/>
        <v>0</v>
      </c>
      <c r="BV27" s="6"/>
      <c r="BW27" s="6"/>
      <c r="BX27" s="5">
        <f t="shared" si="43"/>
        <v>0</v>
      </c>
      <c r="BY27" s="5">
        <f t="shared" si="44"/>
        <v>0</v>
      </c>
      <c r="BZ27" s="8" t="s">
        <v>20</v>
      </c>
      <c r="CA27" s="5">
        <f t="shared" si="45"/>
        <v>0</v>
      </c>
      <c r="CB27" s="15">
        <f t="shared" si="46"/>
        <v>15</v>
      </c>
      <c r="CC27" s="7"/>
      <c r="CD27" s="14"/>
      <c r="CE27" s="8" t="s">
        <v>20</v>
      </c>
      <c r="CF27" s="8" t="s">
        <v>44</v>
      </c>
      <c r="CG27" s="10"/>
      <c r="CH27" s="29">
        <f t="shared" si="47"/>
        <v>21.488</v>
      </c>
      <c r="CI27" s="14"/>
      <c r="CJ27" s="4"/>
      <c r="CK27" s="5">
        <f t="shared" si="48"/>
        <v>0</v>
      </c>
      <c r="CL27" s="6"/>
      <c r="CM27" s="6"/>
      <c r="CN27" s="5">
        <f t="shared" si="49"/>
        <v>0</v>
      </c>
      <c r="CO27" s="5">
        <f t="shared" si="50"/>
        <v>0</v>
      </c>
      <c r="CP27" s="8" t="s">
        <v>20</v>
      </c>
      <c r="CQ27" s="5">
        <f t="shared" si="51"/>
        <v>0</v>
      </c>
      <c r="CR27" s="15">
        <f t="shared" si="52"/>
        <v>15</v>
      </c>
      <c r="CS27" s="7"/>
      <c r="CT27" s="14"/>
      <c r="CU27" s="7" t="s">
        <v>20</v>
      </c>
      <c r="CV27" s="8" t="s">
        <v>44</v>
      </c>
      <c r="CW27" s="10"/>
      <c r="CX27" s="29">
        <f t="shared" si="53"/>
        <v>21.488</v>
      </c>
      <c r="CY27" s="14"/>
      <c r="CZ27" s="4"/>
      <c r="DA27" s="5">
        <f t="shared" si="54"/>
        <v>0</v>
      </c>
      <c r="DB27" s="6"/>
      <c r="DC27" s="6"/>
      <c r="DD27" s="5">
        <f t="shared" si="55"/>
        <v>0</v>
      </c>
      <c r="DE27" s="5">
        <f t="shared" si="56"/>
        <v>0</v>
      </c>
      <c r="DF27" s="8" t="s">
        <v>20</v>
      </c>
      <c r="DG27" s="5">
        <f t="shared" si="57"/>
        <v>0</v>
      </c>
      <c r="DH27" s="15">
        <f t="shared" si="58"/>
        <v>15</v>
      </c>
      <c r="DI27" s="7"/>
      <c r="DJ27" s="14"/>
      <c r="DK27" s="7" t="s">
        <v>20</v>
      </c>
      <c r="DL27" s="8" t="s">
        <v>44</v>
      </c>
      <c r="DM27" s="10"/>
      <c r="DN27" s="29">
        <f t="shared" si="59"/>
        <v>21.488</v>
      </c>
      <c r="DO27" s="14">
        <v>26.361999999999998</v>
      </c>
      <c r="DP27" s="4">
        <v>7</v>
      </c>
      <c r="DQ27" s="122">
        <f t="shared" si="60"/>
        <v>1</v>
      </c>
      <c r="DR27" s="6">
        <v>7</v>
      </c>
      <c r="DS27" s="6">
        <v>3</v>
      </c>
      <c r="DT27" s="5">
        <f t="shared" si="61"/>
        <v>2</v>
      </c>
      <c r="DU27" s="5">
        <f t="shared" si="62"/>
        <v>6</v>
      </c>
      <c r="DV27" s="8" t="s">
        <v>20</v>
      </c>
      <c r="DW27" s="5">
        <f t="shared" si="63"/>
        <v>9</v>
      </c>
      <c r="DX27" s="15">
        <f t="shared" si="64"/>
        <v>24</v>
      </c>
      <c r="DY27" s="7">
        <v>22.846</v>
      </c>
      <c r="DZ27" s="14">
        <v>30.497</v>
      </c>
      <c r="EA27" s="7" t="s">
        <v>20</v>
      </c>
      <c r="EB27" s="8" t="s">
        <v>44</v>
      </c>
      <c r="EC27" s="10"/>
      <c r="ED27" s="29">
        <f t="shared" si="65"/>
        <v>21.488</v>
      </c>
      <c r="EE27" s="14">
        <v>23.635000000000002</v>
      </c>
      <c r="EF27" s="4">
        <v>7</v>
      </c>
      <c r="EG27" s="122">
        <f t="shared" si="66"/>
        <v>1</v>
      </c>
      <c r="EH27" s="6">
        <v>3</v>
      </c>
      <c r="EI27" s="6">
        <v>3</v>
      </c>
      <c r="EJ27" s="5">
        <f t="shared" si="67"/>
        <v>6</v>
      </c>
      <c r="EK27" s="5">
        <f t="shared" si="68"/>
        <v>6</v>
      </c>
      <c r="EL27" s="8" t="s">
        <v>20</v>
      </c>
      <c r="EM27" s="5">
        <f t="shared" si="69"/>
        <v>13</v>
      </c>
      <c r="EN27" s="15">
        <f t="shared" si="70"/>
        <v>37</v>
      </c>
      <c r="EO27" s="7">
        <v>23.222999999999999</v>
      </c>
      <c r="EP27" s="14">
        <v>23.187999999999999</v>
      </c>
      <c r="EQ27" s="7" t="s">
        <v>20</v>
      </c>
      <c r="ER27" s="8" t="s">
        <v>44</v>
      </c>
      <c r="ES27" s="10"/>
      <c r="ET27" s="29">
        <f t="shared" si="71"/>
        <v>21.488</v>
      </c>
      <c r="EU27" s="2"/>
      <c r="EV27" s="2"/>
      <c r="EW27" s="127"/>
      <c r="EX27" s="23"/>
      <c r="EY27" s="23"/>
      <c r="EZ27" s="36"/>
      <c r="FA27" s="36"/>
      <c r="FB27" s="118"/>
      <c r="FC27" s="36"/>
      <c r="FD27" s="36"/>
      <c r="FE27" s="36"/>
      <c r="FF27" s="36"/>
      <c r="FG27" s="36"/>
      <c r="FH27" s="36"/>
      <c r="FI27" s="36"/>
      <c r="FJ27" s="36"/>
      <c r="FK27" s="36"/>
      <c r="FL27" s="36"/>
    </row>
    <row r="28" spans="1:168" x14ac:dyDescent="0.3">
      <c r="A28" s="20">
        <v>10</v>
      </c>
      <c r="B28" s="1" t="s">
        <v>66</v>
      </c>
      <c r="C28" s="2">
        <v>9760</v>
      </c>
      <c r="D28" s="3">
        <v>23</v>
      </c>
      <c r="E28" s="3" t="s">
        <v>68</v>
      </c>
      <c r="F28" s="14">
        <v>22.858000000000001</v>
      </c>
      <c r="G28" s="14">
        <v>30.89</v>
      </c>
      <c r="H28" s="4">
        <v>8</v>
      </c>
      <c r="I28" s="122">
        <f>IF(AND(J$149&gt;4,H28=1),6)+IF(AND(J$149&gt;4,H28=2),4)+IF(AND(J$149&gt;4,H28=3),3)+IF(AND(J$149&gt;4,H28=4),2)+IF(AND(J$149&gt;4,H28=5),1)+IF(AND(J$149&gt;4,H28&gt;5),1)+IF(AND(J$149=4,H28=1),4)+IF(AND(J$149=4,H28=2),3)+IF(AND(J$149=4,H28=3),2)+IF(AND(J$149=4,H28=4),1)+IF(AND(J$149=3,H28=1),3)+IF(AND(J$149=3,H28=2),2)+IF(AND(J$149=3,H28=3),1)+IF(AND(J$149=2,H28=1),2)+IF(AND(J$149=2,H28=2),1)+IF(AND(J$149=1,H28=1),1)</f>
        <v>1</v>
      </c>
      <c r="J28" s="6">
        <v>7</v>
      </c>
      <c r="K28" s="6">
        <v>7</v>
      </c>
      <c r="L28" s="5">
        <f>IF(AND(J$149&gt;4,J28=1),12)+IF(AND(J$149&gt;4,J28=2),8)+IF(AND(J$149&gt;4,J28=3),6)+IF(AND(J$149&gt;4,J28=4),5)+IF(AND(J$149&gt;4,J28=5),4)+IF(AND(J$149&gt;4,J28=6),3)+IF(AND(J$149&gt;4,J28=7),2)+IF(AND(J$149&gt;4,J28&gt;7),1)+IF(AND(J$149=4,J28=1),8)+IF(AND(J$149=4,J28=2),6)+IF(AND(J$149=4,J28=3),4)+IF(AND(J$149=4,J28=4),2)+IF(AND(J$149=3,J28=1),6)+IF(AND(J$149=3,J28=2),4)+IF(AND(J$149=3,J28=3),2)+IF(AND(J$149=2,J28=1),4)+IF(AND(J$149=2,J28=2),2)+IF(AND(J$149=1,J28=1),2)</f>
        <v>2</v>
      </c>
      <c r="M28" s="5">
        <f>IF(AND(J$149&gt;4,K28=1),12)+IF(AND(J$149&gt;4,K28=2),8)+IF(AND(J$149&gt;4,K28=3),6)+IF(AND(J$149&gt;4,K28=4),5)+IF(AND(J$149&gt;4,K28=5),4)+IF(AND(J$149&gt;4,K28=6),3)+IF(AND(J$149&gt;4,K28=7),2)+IF(AND(J$149&gt;4,K28&gt;7),1)+IF(AND(J$149=4,K28=1),8)+IF(AND(J$149=4,K28=2),6)+IF(AND(J$149=4,K28=3),4)+IF(AND(J$149=4,K28=4),2)+IF(AND(J$149=3,K28=1),6)+IF(AND(J$149=3,K28=2),4)+IF(AND(J$149=3,K28=3),2)+IF(AND(J$149=2,K28=1),4)+IF(AND(J$149=2,K28=2),2)+IF(AND(J$149=1,K28=1),2)</f>
        <v>2</v>
      </c>
      <c r="N28" s="8" t="s">
        <v>20</v>
      </c>
      <c r="O28" s="5">
        <f t="shared" si="27"/>
        <v>5</v>
      </c>
      <c r="P28" s="15">
        <f t="shared" si="28"/>
        <v>5</v>
      </c>
      <c r="Q28" s="14">
        <v>24.42</v>
      </c>
      <c r="R28" s="7">
        <v>24.733000000000001</v>
      </c>
      <c r="S28" s="8" t="s">
        <v>20</v>
      </c>
      <c r="T28" s="10"/>
      <c r="U28" s="16"/>
      <c r="V28" s="29">
        <f t="shared" si="29"/>
        <v>22.858000000000001</v>
      </c>
      <c r="W28" s="14"/>
      <c r="X28" s="4"/>
      <c r="Y28" s="5">
        <f>IF(AND(Z$149&gt;4,X28=1),6)+IF(AND(Z$149&gt;4,X28=2),4)+IF(AND(Z$149&gt;4,X28=3),3)+IF(AND(Z$149&gt;4,X28=4),2)+IF(AND(Z$149&gt;4,X28=5),1)+IF(AND(Z$149&gt;4,X28&gt;5),1)+IF(AND(Z$149=4,X28=1),4)+IF(AND(Z$149=4,X28=2),3)+IF(AND(Z$149=4,X28=3),2)+IF(AND(Z$149=4,X28=4),1)+IF(AND(Z$149=3,X28=1),3)+IF(AND(Z$149=3,X28=2),2)+IF(AND(Z$149=3,X28=3),1)+IF(AND(Z$149=2,X28=1),2)+IF(AND(Z$149=2,X28=2),1)+IF(AND(Z$149=1,X28=1),1)</f>
        <v>0</v>
      </c>
      <c r="Z28" s="6">
        <v>7</v>
      </c>
      <c r="AA28" s="6">
        <v>5</v>
      </c>
      <c r="AB28" s="5">
        <f>IF(AND(Z$149&gt;4,Z28=1),12)+IF(AND(Z$149&gt;4,Z28=2),8)+IF(AND(Z$149&gt;4,Z28=3),6)+IF(AND(Z$149&gt;4,Z28=4),5)+IF(AND(Z$149&gt;4,Z28=5),4)+IF(AND(Z$149&gt;4,Z28=6),3)+IF(AND(Z$149&gt;4,Z28=7),2)+IF(AND(Z$149&gt;4,Z28&gt;7),1)+IF(AND(Z$149=4,Z28=1),8)+IF(AND(Z$149=4,Z28=2),6)+IF(AND(Z$149=4,Z28=3),4)+IF(AND(Z$149=4,Z28=4),2)+IF(AND(Z$149=3,Z28=1),6)+IF(AND(Z$149=3,Z28=2),4)+IF(AND(Z$149=3,Z28=3),2)+IF(AND(Z$149=2,Z28=1),4)+IF(AND(Z$149=2,Z28=2),2)+IF(AND(Z$149=1,Z28=1),2)</f>
        <v>2</v>
      </c>
      <c r="AC28" s="5">
        <f>IF(AND(Z$149&gt;4,AA28=1),12)+IF(AND(Z$149&gt;4,AA28=2),8)+IF(AND(Z$149&gt;4,AA28=3),6)+IF(AND(Z$149&gt;4,AA28=4),5)+IF(AND(Z$149&gt;4,AA28=5),4)+IF(AND(Z$149&gt;4,AA28=6),3)+IF(AND(Z$149&gt;4,AA28=7),2)+IF(AND(Z$149&gt;4,AA28&gt;7),1)+IF(AND(Z$149=4,AA28=1),8)+IF(AND(Z$149=4,AA28=2),6)+IF(AND(Z$149=4,AA28=3),4)+IF(AND(Z$149=4,AA28=4),2)+IF(AND(Z$149=3,AA28=1),6)+IF(AND(Z$149=3,AA28=2),4)+IF(AND(Z$149=3,AA28=3),2)+IF(AND(Z$149=2,AA28=1),4)+IF(AND(Z$149=2,AA28=2),2)+IF(AND(Z$149=1,AA28=1),2)</f>
        <v>4</v>
      </c>
      <c r="AD28" s="8" t="s">
        <v>20</v>
      </c>
      <c r="AE28" s="5">
        <f t="shared" si="30"/>
        <v>6</v>
      </c>
      <c r="AF28" s="15">
        <f t="shared" si="31"/>
        <v>11</v>
      </c>
      <c r="AG28" s="14">
        <v>24.385000000000002</v>
      </c>
      <c r="AH28" s="7">
        <v>24.954000000000001</v>
      </c>
      <c r="AI28" s="8" t="s">
        <v>20</v>
      </c>
      <c r="AJ28" s="10"/>
      <c r="AK28" s="16"/>
      <c r="AL28" s="29">
        <f t="shared" si="32"/>
        <v>22.858000000000001</v>
      </c>
      <c r="AM28" s="14">
        <v>23.946000000000002</v>
      </c>
      <c r="AN28" s="4">
        <v>5</v>
      </c>
      <c r="AO28" s="122">
        <f>IF(AND(AP$149&gt;4,AN28=1),6)+IF(AND(AP$149&gt;4,AN28=2),4)+IF(AND(AP$149&gt;4,AN28=3),3)+IF(AND(AP$149&gt;4,AN28=4),2)+IF(AND(AP$149&gt;4,AN28=5),1)+IF(AND(AP$149&gt;4,AN28&gt;5),1)+IF(AND(AP$149=4,AN28=1),4)+IF(AND(AP$149=4,AN28=2),3)+IF(AND(AP$149=4,AN28=3),2)+IF(AND(AP$149=4,AN28=4),1)+IF(AND(AP$149=3,AN28=1),3)+IF(AND(AP$149=3,AN28=2),2)+IF(AND(AP$149=3,AN28=3),1)+IF(AND(AP$149=2,AN28=1),2)+IF(AND(AP$149=2,AN28=2),1)+IF(AND(AP$149=1,AN28=1),1)</f>
        <v>1</v>
      </c>
      <c r="AP28" s="6"/>
      <c r="AQ28" s="6"/>
      <c r="AR28" s="5">
        <f>IF(AND(AP$149&gt;4,AP28=1),12)+IF(AND(AP$149&gt;4,AP28=2),8)+IF(AND(AP$149&gt;4,AP28=3),6)+IF(AND(AP$149&gt;4,AP28=4),5)+IF(AND(AP$149&gt;4,AP28=5),4)+IF(AND(AP$149&gt;4,AP28=6),3)+IF(AND(AP$149&gt;4,AP28=7),2)+IF(AND(AP$149&gt;4,AP28&gt;7),1)+IF(AND(AP$149=4,AP28=1),8)+IF(AND(AP$149=4,AP28=2),6)+IF(AND(AP$149=4,AP28=3),4)+IF(AND(AP$149=4,AP28=4),2)+IF(AND(AP$149=3,AP28=1),6)+IF(AND(AP$149=3,AP28=2),4)+IF(AND(AP$149=3,AP28=3),2)+IF(AND(AP$149=2,AP28=1),4)+IF(AND(AP$149=2,AP28=2),2)+IF(AND(AP$149=1,AP28=1),2)</f>
        <v>0</v>
      </c>
      <c r="AS28" s="5">
        <f>IF(AND(AP$149&gt;4,AQ28=1),12)+IF(AND(AP$149&gt;4,AQ28=2),8)+IF(AND(AP$149&gt;4,AQ28=3),6)+IF(AND(AP$149&gt;4,AQ28=4),5)+IF(AND(AP$149&gt;4,AQ28=5),4)+IF(AND(AP$149&gt;4,AQ28=6),3)+IF(AND(AP$149&gt;4,AQ28=7),2)+IF(AND(AP$149&gt;4,AQ28&gt;7),1)+IF(AND(AP$149=4,AQ28=1),8)+IF(AND(AP$149=4,AQ28=2),6)+IF(AND(AP$149=4,AQ28=3),4)+IF(AND(AP$149=4,AQ28=4),2)+IF(AND(AP$149=3,AQ28=1),6)+IF(AND(AP$149=3,AQ28=2),4)+IF(AND(AP$149=3,AQ28=3),2)+IF(AND(AP$149=2,AQ28=1),4)+IF(AND(AP$149=2,AQ28=2),2)+IF(AND(AP$149=1,AQ28=1),2)</f>
        <v>0</v>
      </c>
      <c r="AT28" s="8" t="s">
        <v>20</v>
      </c>
      <c r="AU28" s="5">
        <f t="shared" si="33"/>
        <v>1</v>
      </c>
      <c r="AV28" s="15">
        <f t="shared" si="34"/>
        <v>12</v>
      </c>
      <c r="AW28" s="14"/>
      <c r="AX28" s="7"/>
      <c r="AY28" s="8" t="s">
        <v>20</v>
      </c>
      <c r="AZ28" s="8"/>
      <c r="BA28" s="16"/>
      <c r="BB28" s="29">
        <f t="shared" si="35"/>
        <v>22.858000000000001</v>
      </c>
      <c r="BC28" s="14"/>
      <c r="BD28" s="4"/>
      <c r="BE28" s="122">
        <f t="shared" si="36"/>
        <v>0</v>
      </c>
      <c r="BF28" s="6"/>
      <c r="BG28" s="6"/>
      <c r="BH28" s="5">
        <f t="shared" si="37"/>
        <v>0</v>
      </c>
      <c r="BI28" s="5">
        <f t="shared" si="38"/>
        <v>0</v>
      </c>
      <c r="BJ28" s="8" t="s">
        <v>20</v>
      </c>
      <c r="BK28" s="5">
        <f t="shared" si="39"/>
        <v>0</v>
      </c>
      <c r="BL28" s="15">
        <f t="shared" si="40"/>
        <v>12</v>
      </c>
      <c r="BM28" s="14"/>
      <c r="BN28" s="7"/>
      <c r="BO28" s="8" t="s">
        <v>20</v>
      </c>
      <c r="BP28" s="8"/>
      <c r="BQ28" s="16"/>
      <c r="BR28" s="29">
        <f t="shared" si="41"/>
        <v>22.858000000000001</v>
      </c>
      <c r="BS28" s="14"/>
      <c r="BT28" s="4"/>
      <c r="BU28" s="122">
        <f t="shared" si="42"/>
        <v>0</v>
      </c>
      <c r="BV28" s="6"/>
      <c r="BW28" s="6"/>
      <c r="BX28" s="5">
        <f t="shared" si="43"/>
        <v>0</v>
      </c>
      <c r="BY28" s="5">
        <f t="shared" si="44"/>
        <v>0</v>
      </c>
      <c r="BZ28" s="8" t="s">
        <v>20</v>
      </c>
      <c r="CA28" s="5">
        <f t="shared" si="45"/>
        <v>0</v>
      </c>
      <c r="CB28" s="15">
        <f t="shared" si="46"/>
        <v>12</v>
      </c>
      <c r="CC28" s="14"/>
      <c r="CD28" s="7"/>
      <c r="CE28" s="8" t="s">
        <v>20</v>
      </c>
      <c r="CF28" s="8"/>
      <c r="CG28" s="16"/>
      <c r="CH28" s="29">
        <f t="shared" si="47"/>
        <v>22.858000000000001</v>
      </c>
      <c r="CI28" s="14"/>
      <c r="CJ28" s="4"/>
      <c r="CK28" s="5">
        <f t="shared" si="48"/>
        <v>0</v>
      </c>
      <c r="CL28" s="6">
        <v>4</v>
      </c>
      <c r="CM28" s="6"/>
      <c r="CN28" s="5">
        <f t="shared" si="49"/>
        <v>5</v>
      </c>
      <c r="CO28" s="5">
        <f t="shared" si="50"/>
        <v>0</v>
      </c>
      <c r="CP28" s="8" t="s">
        <v>20</v>
      </c>
      <c r="CQ28" s="5">
        <f t="shared" si="51"/>
        <v>5</v>
      </c>
      <c r="CR28" s="15">
        <f t="shared" si="52"/>
        <v>17</v>
      </c>
      <c r="CS28" s="14">
        <v>23.731999999999999</v>
      </c>
      <c r="CT28" s="7"/>
      <c r="CU28" s="7" t="s">
        <v>20</v>
      </c>
      <c r="CV28" s="8"/>
      <c r="CW28" s="16"/>
      <c r="CX28" s="29">
        <f t="shared" si="53"/>
        <v>22.858000000000001</v>
      </c>
      <c r="CY28" s="14"/>
      <c r="CZ28" s="4"/>
      <c r="DA28" s="5">
        <f t="shared" si="54"/>
        <v>0</v>
      </c>
      <c r="DB28" s="6"/>
      <c r="DC28" s="6"/>
      <c r="DD28" s="5">
        <f t="shared" si="55"/>
        <v>0</v>
      </c>
      <c r="DE28" s="5">
        <f t="shared" si="56"/>
        <v>0</v>
      </c>
      <c r="DF28" s="8" t="s">
        <v>20</v>
      </c>
      <c r="DG28" s="5">
        <f t="shared" si="57"/>
        <v>0</v>
      </c>
      <c r="DH28" s="15">
        <f t="shared" si="58"/>
        <v>17</v>
      </c>
      <c r="DI28" s="14"/>
      <c r="DJ28" s="7"/>
      <c r="DK28" s="7" t="s">
        <v>20</v>
      </c>
      <c r="DL28" s="8"/>
      <c r="DM28" s="16"/>
      <c r="DN28" s="29">
        <f t="shared" si="59"/>
        <v>22.858000000000001</v>
      </c>
      <c r="DO28" s="14">
        <v>23.196000000000002</v>
      </c>
      <c r="DP28" s="4">
        <v>3</v>
      </c>
      <c r="DQ28" s="122">
        <f t="shared" si="60"/>
        <v>3</v>
      </c>
      <c r="DR28" s="6">
        <v>6</v>
      </c>
      <c r="DS28" s="6">
        <v>5</v>
      </c>
      <c r="DT28" s="5">
        <f t="shared" si="61"/>
        <v>3</v>
      </c>
      <c r="DU28" s="5">
        <f t="shared" si="62"/>
        <v>4</v>
      </c>
      <c r="DV28" s="8" t="s">
        <v>20</v>
      </c>
      <c r="DW28" s="5">
        <f t="shared" si="63"/>
        <v>10</v>
      </c>
      <c r="DX28" s="15">
        <f t="shared" si="64"/>
        <v>27</v>
      </c>
      <c r="DY28" s="14">
        <v>23.021000000000001</v>
      </c>
      <c r="DZ28" s="7">
        <v>32.761000000000003</v>
      </c>
      <c r="EA28" s="7" t="s">
        <v>20</v>
      </c>
      <c r="EB28" s="8"/>
      <c r="EC28" s="16"/>
      <c r="ED28" s="29">
        <f t="shared" si="65"/>
        <v>22.858000000000001</v>
      </c>
      <c r="EE28" s="14">
        <v>23.334</v>
      </c>
      <c r="EF28" s="4">
        <v>6</v>
      </c>
      <c r="EG28" s="122">
        <f t="shared" si="66"/>
        <v>1</v>
      </c>
      <c r="EH28" s="6"/>
      <c r="EI28" s="6">
        <v>2</v>
      </c>
      <c r="EJ28" s="5">
        <f t="shared" si="67"/>
        <v>0</v>
      </c>
      <c r="EK28" s="5">
        <f t="shared" si="68"/>
        <v>8</v>
      </c>
      <c r="EL28" s="8" t="s">
        <v>20</v>
      </c>
      <c r="EM28" s="5">
        <f t="shared" si="69"/>
        <v>9</v>
      </c>
      <c r="EN28" s="15">
        <f t="shared" si="70"/>
        <v>36</v>
      </c>
      <c r="EO28" s="14"/>
      <c r="EP28" s="7">
        <v>23.231000000000002</v>
      </c>
      <c r="EQ28" s="7" t="s">
        <v>20</v>
      </c>
      <c r="ER28" s="8"/>
      <c r="ES28" s="16"/>
      <c r="ET28" s="29">
        <f t="shared" si="71"/>
        <v>22.858000000000001</v>
      </c>
      <c r="EU28" s="2"/>
      <c r="EV28" s="2"/>
      <c r="EW28" s="127"/>
      <c r="EX28" s="23"/>
      <c r="EY28" s="23"/>
      <c r="EZ28" s="36"/>
      <c r="FA28" s="36"/>
      <c r="FB28" s="118"/>
      <c r="FC28" s="36"/>
      <c r="FD28" s="36"/>
      <c r="FE28" s="36"/>
      <c r="FF28" s="36"/>
      <c r="FG28" s="36"/>
      <c r="FH28" s="36"/>
      <c r="FI28" s="36"/>
      <c r="FJ28" s="36"/>
      <c r="FK28" s="36"/>
      <c r="FL28" s="36"/>
    </row>
    <row r="29" spans="1:168" x14ac:dyDescent="0.3">
      <c r="A29" s="20">
        <v>11</v>
      </c>
      <c r="B29" s="1" t="s">
        <v>122</v>
      </c>
      <c r="C29" s="2">
        <v>4254</v>
      </c>
      <c r="D29" s="3">
        <v>7</v>
      </c>
      <c r="E29" s="3" t="s">
        <v>123</v>
      </c>
      <c r="F29" s="14">
        <v>20.954999999999998</v>
      </c>
      <c r="G29" s="14">
        <v>21.995000000000001</v>
      </c>
      <c r="H29" s="4">
        <v>2</v>
      </c>
      <c r="I29" s="122">
        <f>IF(AND(J$149&gt;4,H29=1),6)+IF(AND(J$149&gt;4,H29=2),4)+IF(AND(J$149&gt;4,H29=3),3)+IF(AND(J$149&gt;4,H29=4),2)+IF(AND(J$149&gt;4,H29=5),1)+IF(AND(J$149&gt;4,H29&gt;5),1)+IF(AND(J$149=4,H29=1),4)+IF(AND(J$149=4,H29=2),3)+IF(AND(J$149=4,H29=3),2)+IF(AND(J$149=4,H29=4),1)+IF(AND(J$149=3,H29=1),3)+IF(AND(J$149=3,H29=2),2)+IF(AND(J$149=3,H29=3),1)+IF(AND(J$149=2,H29=1),2)+IF(AND(J$149=2,H29=2),1)+IF(AND(J$149=1,H29=1),1)</f>
        <v>4</v>
      </c>
      <c r="J29" s="6">
        <v>3</v>
      </c>
      <c r="K29" s="6">
        <v>2</v>
      </c>
      <c r="L29" s="5">
        <f>IF(AND(J$149&gt;4,J29=1),12)+IF(AND(J$149&gt;4,J29=2),8)+IF(AND(J$149&gt;4,J29=3),6)+IF(AND(J$149&gt;4,J29=4),5)+IF(AND(J$149&gt;4,J29=5),4)+IF(AND(J$149&gt;4,J29=6),3)+IF(AND(J$149&gt;4,J29=7),2)+IF(AND(J$149&gt;4,J29&gt;7),1)+IF(AND(J$149=4,J29=1),8)+IF(AND(J$149=4,J29=2),6)+IF(AND(J$149=4,J29=3),4)+IF(AND(J$149=4,J29=4),2)+IF(AND(J$149=3,J29=1),6)+IF(AND(J$149=3,J29=2),4)+IF(AND(J$149=3,J29=3),2)+IF(AND(J$149=2,J29=1),4)+IF(AND(J$149=2,J29=2),2)+IF(AND(J$149=1,J29=1),2)</f>
        <v>6</v>
      </c>
      <c r="M29" s="5">
        <f>IF(AND(J$149&gt;4,K29=1),12)+IF(AND(J$149&gt;4,K29=2),8)+IF(AND(J$149&gt;4,K29=3),6)+IF(AND(J$149&gt;4,K29=4),5)+IF(AND(J$149&gt;4,K29=5),4)+IF(AND(J$149&gt;4,K29=6),3)+IF(AND(J$149&gt;4,K29=7),2)+IF(AND(J$149&gt;4,K29&gt;7),1)+IF(AND(J$149=4,K29=1),8)+IF(AND(J$149=4,K29=2),6)+IF(AND(J$149=4,K29=3),4)+IF(AND(J$149=4,K29=4),2)+IF(AND(J$149=3,K29=1),6)+IF(AND(J$149=3,K29=2),4)+IF(AND(J$149=3,K29=3),2)+IF(AND(J$149=2,K29=1),4)+IF(AND(J$149=2,K29=2),2)+IF(AND(J$149=1,K29=1),2)</f>
        <v>8</v>
      </c>
      <c r="N29" s="8" t="s">
        <v>20</v>
      </c>
      <c r="O29" s="5">
        <f t="shared" si="27"/>
        <v>18</v>
      </c>
      <c r="P29" s="15">
        <f t="shared" si="28"/>
        <v>18</v>
      </c>
      <c r="Q29" s="14">
        <v>22.771999999999998</v>
      </c>
      <c r="R29" s="14">
        <v>22.096</v>
      </c>
      <c r="S29" s="8" t="s">
        <v>20</v>
      </c>
      <c r="T29" s="8"/>
      <c r="U29" s="10"/>
      <c r="V29" s="29">
        <f t="shared" si="29"/>
        <v>20.954999999999998</v>
      </c>
      <c r="W29" s="14"/>
      <c r="X29" s="4"/>
      <c r="Y29" s="5">
        <f>IF(AND(Z$149&gt;4,X29=1),6)+IF(AND(Z$149&gt;4,X29=2),4)+IF(AND(Z$149&gt;4,X29=3),3)+IF(AND(Z$149&gt;4,X29=4),2)+IF(AND(Z$149&gt;4,X29=5),1)+IF(AND(Z$149&gt;4,X29&gt;5),1)+IF(AND(Z$149=4,X29=1),4)+IF(AND(Z$149=4,X29=2),3)+IF(AND(Z$149=4,X29=3),2)+IF(AND(Z$149=4,X29=4),1)+IF(AND(Z$149=3,X29=1),3)+IF(AND(Z$149=3,X29=2),2)+IF(AND(Z$149=3,X29=3),1)+IF(AND(Z$149=2,X29=1),2)+IF(AND(Z$149=2,X29=2),1)+IF(AND(Z$149=1,X29=1),1)</f>
        <v>0</v>
      </c>
      <c r="Z29" s="6"/>
      <c r="AA29" s="6"/>
      <c r="AB29" s="5">
        <f>IF(AND(Z$149&gt;4,Z29=1),12)+IF(AND(Z$149&gt;4,Z29=2),8)+IF(AND(Z$149&gt;4,Z29=3),6)+IF(AND(Z$149&gt;4,Z29=4),5)+IF(AND(Z$149&gt;4,Z29=5),4)+IF(AND(Z$149&gt;4,Z29=6),3)+IF(AND(Z$149&gt;4,Z29=7),2)+IF(AND(Z$149&gt;4,Z29&gt;7),1)+IF(AND(Z$149=4,Z29=1),8)+IF(AND(Z$149=4,Z29=2),6)+IF(AND(Z$149=4,Z29=3),4)+IF(AND(Z$149=4,Z29=4),2)+IF(AND(Z$149=3,Z29=1),6)+IF(AND(Z$149=3,Z29=2),4)+IF(AND(Z$149=3,Z29=3),2)+IF(AND(Z$149=2,Z29=1),4)+IF(AND(Z$149=2,Z29=2),2)+IF(AND(Z$149=1,Z29=1),2)</f>
        <v>0</v>
      </c>
      <c r="AC29" s="5">
        <f>IF(AND(Z$149&gt;4,AA29=1),12)+IF(AND(Z$149&gt;4,AA29=2),8)+IF(AND(Z$149&gt;4,AA29=3),6)+IF(AND(Z$149&gt;4,AA29=4),5)+IF(AND(Z$149&gt;4,AA29=5),4)+IF(AND(Z$149&gt;4,AA29=6),3)+IF(AND(Z$149&gt;4,AA29=7),2)+IF(AND(Z$149&gt;4,AA29&gt;7),1)+IF(AND(Z$149=4,AA29=1),8)+IF(AND(Z$149=4,AA29=2),6)+IF(AND(Z$149=4,AA29=3),4)+IF(AND(Z$149=4,AA29=4),2)+IF(AND(Z$149=3,AA29=1),6)+IF(AND(Z$149=3,AA29=2),4)+IF(AND(Z$149=3,AA29=3),2)+IF(AND(Z$149=2,AA29=1),4)+IF(AND(Z$149=2,AA29=2),2)+IF(AND(Z$149=1,AA29=1),2)</f>
        <v>0</v>
      </c>
      <c r="AD29" s="8" t="s">
        <v>20</v>
      </c>
      <c r="AE29" s="5">
        <f t="shared" si="30"/>
        <v>0</v>
      </c>
      <c r="AF29" s="15">
        <f t="shared" si="31"/>
        <v>18</v>
      </c>
      <c r="AG29" s="14"/>
      <c r="AH29" s="14"/>
      <c r="AI29" s="8" t="s">
        <v>20</v>
      </c>
      <c r="AJ29" s="8"/>
      <c r="AK29" s="10"/>
      <c r="AL29" s="29">
        <f t="shared" si="32"/>
        <v>20.954999999999998</v>
      </c>
      <c r="AM29" s="14"/>
      <c r="AN29" s="4"/>
      <c r="AO29" s="122">
        <f>IF(AND(AP$149&gt;4,AN29=1),6)+IF(AND(AP$149&gt;4,AN29=2),4)+IF(AND(AP$149&gt;4,AN29=3),3)+IF(AND(AP$149&gt;4,AN29=4),2)+IF(AND(AP$149&gt;4,AN29=5),1)+IF(AND(AP$149&gt;4,AN29&gt;5),1)+IF(AND(AP$149=4,AN29=1),4)+IF(AND(AP$149=4,AN29=2),3)+IF(AND(AP$149=4,AN29=3),2)+IF(AND(AP$149=4,AN29=4),1)+IF(AND(AP$149=3,AN29=1),3)+IF(AND(AP$149=3,AN29=2),2)+IF(AND(AP$149=3,AN29=3),1)+IF(AND(AP$149=2,AN29=1),2)+IF(AND(AP$149=2,AN29=2),1)+IF(AND(AP$149=1,AN29=1),1)</f>
        <v>0</v>
      </c>
      <c r="AP29" s="6"/>
      <c r="AQ29" s="6"/>
      <c r="AR29" s="5">
        <f>IF(AND(AP$149&gt;4,AP29=1),12)+IF(AND(AP$149&gt;4,AP29=2),8)+IF(AND(AP$149&gt;4,AP29=3),6)+IF(AND(AP$149&gt;4,AP29=4),5)+IF(AND(AP$149&gt;4,AP29=5),4)+IF(AND(AP$149&gt;4,AP29=6),3)+IF(AND(AP$149&gt;4,AP29=7),2)+IF(AND(AP$149&gt;4,AP29&gt;7),1)+IF(AND(AP$149=4,AP29=1),8)+IF(AND(AP$149=4,AP29=2),6)+IF(AND(AP$149=4,AP29=3),4)+IF(AND(AP$149=4,AP29=4),2)+IF(AND(AP$149=3,AP29=1),6)+IF(AND(AP$149=3,AP29=2),4)+IF(AND(AP$149=3,AP29=3),2)+IF(AND(AP$149=2,AP29=1),4)+IF(AND(AP$149=2,AP29=2),2)+IF(AND(AP$149=1,AP29=1),2)</f>
        <v>0</v>
      </c>
      <c r="AS29" s="5">
        <f>IF(AND(AP$149&gt;4,AQ29=1),12)+IF(AND(AP$149&gt;4,AQ29=2),8)+IF(AND(AP$149&gt;4,AQ29=3),6)+IF(AND(AP$149&gt;4,AQ29=4),5)+IF(AND(AP$149&gt;4,AQ29=5),4)+IF(AND(AP$149&gt;4,AQ29=6),3)+IF(AND(AP$149&gt;4,AQ29=7),2)+IF(AND(AP$149&gt;4,AQ29&gt;7),1)+IF(AND(AP$149=4,AQ29=1),8)+IF(AND(AP$149=4,AQ29=2),6)+IF(AND(AP$149=4,AQ29=3),4)+IF(AND(AP$149=4,AQ29=4),2)+IF(AND(AP$149=3,AQ29=1),6)+IF(AND(AP$149=3,AQ29=2),4)+IF(AND(AP$149=3,AQ29=3),2)+IF(AND(AP$149=2,AQ29=1),4)+IF(AND(AP$149=2,AQ29=2),2)+IF(AND(AP$149=1,AQ29=1),2)</f>
        <v>0</v>
      </c>
      <c r="AT29" s="8" t="s">
        <v>20</v>
      </c>
      <c r="AU29" s="5">
        <f t="shared" si="33"/>
        <v>0</v>
      </c>
      <c r="AV29" s="15">
        <f t="shared" si="34"/>
        <v>18</v>
      </c>
      <c r="AW29" s="14"/>
      <c r="AX29" s="14"/>
      <c r="AY29" s="8" t="s">
        <v>20</v>
      </c>
      <c r="AZ29" s="8"/>
      <c r="BA29" s="10"/>
      <c r="BB29" s="29">
        <f t="shared" si="35"/>
        <v>20.954999999999998</v>
      </c>
      <c r="BC29" s="14"/>
      <c r="BD29" s="4"/>
      <c r="BE29" s="122">
        <f t="shared" si="36"/>
        <v>0</v>
      </c>
      <c r="BF29" s="6"/>
      <c r="BG29" s="6"/>
      <c r="BH29" s="5">
        <f t="shared" si="37"/>
        <v>0</v>
      </c>
      <c r="BI29" s="5">
        <f t="shared" si="38"/>
        <v>0</v>
      </c>
      <c r="BJ29" s="8" t="s">
        <v>20</v>
      </c>
      <c r="BK29" s="5">
        <f t="shared" si="39"/>
        <v>0</v>
      </c>
      <c r="BL29" s="15">
        <f t="shared" si="40"/>
        <v>18</v>
      </c>
      <c r="BM29" s="14"/>
      <c r="BN29" s="14"/>
      <c r="BO29" s="8" t="s">
        <v>20</v>
      </c>
      <c r="BP29" s="8"/>
      <c r="BQ29" s="10"/>
      <c r="BR29" s="29">
        <f t="shared" si="41"/>
        <v>20.954999999999998</v>
      </c>
      <c r="BS29" s="14"/>
      <c r="BT29" s="4"/>
      <c r="BU29" s="122">
        <f t="shared" si="42"/>
        <v>0</v>
      </c>
      <c r="BV29" s="6"/>
      <c r="BW29" s="6"/>
      <c r="BX29" s="5">
        <f t="shared" si="43"/>
        <v>0</v>
      </c>
      <c r="BY29" s="5">
        <f t="shared" si="44"/>
        <v>0</v>
      </c>
      <c r="BZ29" s="8" t="s">
        <v>20</v>
      </c>
      <c r="CA29" s="5">
        <f t="shared" si="45"/>
        <v>0</v>
      </c>
      <c r="CB29" s="15">
        <f t="shared" si="46"/>
        <v>18</v>
      </c>
      <c r="CC29" s="14"/>
      <c r="CD29" s="14"/>
      <c r="CE29" s="8" t="s">
        <v>20</v>
      </c>
      <c r="CF29" s="8"/>
      <c r="CG29" s="10"/>
      <c r="CH29" s="29">
        <f t="shared" si="47"/>
        <v>20.954999999999998</v>
      </c>
      <c r="CI29" s="14"/>
      <c r="CJ29" s="4"/>
      <c r="CK29" s="5">
        <f t="shared" si="48"/>
        <v>0</v>
      </c>
      <c r="CL29" s="6">
        <v>2</v>
      </c>
      <c r="CM29" s="6"/>
      <c r="CN29" s="5">
        <f t="shared" si="49"/>
        <v>8</v>
      </c>
      <c r="CO29" s="5">
        <f t="shared" si="50"/>
        <v>0</v>
      </c>
      <c r="CP29" s="8" t="s">
        <v>20</v>
      </c>
      <c r="CQ29" s="5">
        <f t="shared" si="51"/>
        <v>8</v>
      </c>
      <c r="CR29" s="15">
        <f t="shared" si="52"/>
        <v>26</v>
      </c>
      <c r="CS29" s="14">
        <v>21.576000000000001</v>
      </c>
      <c r="CT29" s="14"/>
      <c r="CU29" s="7" t="s">
        <v>20</v>
      </c>
      <c r="CV29" s="8"/>
      <c r="CW29" s="10"/>
      <c r="CX29" s="29">
        <f t="shared" si="53"/>
        <v>20.954999999999998</v>
      </c>
      <c r="CY29" s="14"/>
      <c r="CZ29" s="4"/>
      <c r="DA29" s="5">
        <f t="shared" si="54"/>
        <v>0</v>
      </c>
      <c r="DB29" s="6"/>
      <c r="DC29" s="6"/>
      <c r="DD29" s="5">
        <f t="shared" si="55"/>
        <v>0</v>
      </c>
      <c r="DE29" s="5">
        <f t="shared" si="56"/>
        <v>0</v>
      </c>
      <c r="DF29" s="8" t="s">
        <v>20</v>
      </c>
      <c r="DG29" s="5">
        <f t="shared" si="57"/>
        <v>0</v>
      </c>
      <c r="DH29" s="15">
        <f t="shared" si="58"/>
        <v>26</v>
      </c>
      <c r="DI29" s="14"/>
      <c r="DJ29" s="14">
        <v>23.265999999999998</v>
      </c>
      <c r="DK29" s="7" t="s">
        <v>20</v>
      </c>
      <c r="DL29" s="8"/>
      <c r="DM29" s="10"/>
      <c r="DN29" s="29">
        <f t="shared" si="59"/>
        <v>20.954999999999998</v>
      </c>
      <c r="DO29" s="14"/>
      <c r="DP29" s="4"/>
      <c r="DQ29" s="122">
        <f t="shared" si="60"/>
        <v>0</v>
      </c>
      <c r="DR29" s="6"/>
      <c r="DS29" s="6"/>
      <c r="DT29" s="5">
        <f t="shared" si="61"/>
        <v>0</v>
      </c>
      <c r="DU29" s="5">
        <f t="shared" si="62"/>
        <v>0</v>
      </c>
      <c r="DV29" s="8" t="s">
        <v>20</v>
      </c>
      <c r="DW29" s="5">
        <f t="shared" si="63"/>
        <v>0</v>
      </c>
      <c r="DX29" s="15">
        <f t="shared" si="64"/>
        <v>26</v>
      </c>
      <c r="DY29" s="14"/>
      <c r="DZ29" s="14"/>
      <c r="EA29" s="7" t="s">
        <v>20</v>
      </c>
      <c r="EB29" s="8"/>
      <c r="EC29" s="10"/>
      <c r="ED29" s="29">
        <f t="shared" si="65"/>
        <v>20.954999999999998</v>
      </c>
      <c r="EE29" s="14">
        <v>22.623999999999999</v>
      </c>
      <c r="EF29" s="4">
        <v>2</v>
      </c>
      <c r="EG29" s="122">
        <f t="shared" si="66"/>
        <v>4</v>
      </c>
      <c r="EH29" s="6">
        <v>4</v>
      </c>
      <c r="EI29" s="6"/>
      <c r="EJ29" s="5">
        <f t="shared" si="67"/>
        <v>5</v>
      </c>
      <c r="EK29" s="5">
        <f t="shared" si="68"/>
        <v>0</v>
      </c>
      <c r="EL29" s="8" t="s">
        <v>20</v>
      </c>
      <c r="EM29" s="5">
        <f t="shared" si="69"/>
        <v>9</v>
      </c>
      <c r="EN29" s="15">
        <f t="shared" si="70"/>
        <v>35</v>
      </c>
      <c r="EO29" s="14">
        <v>22.352</v>
      </c>
      <c r="EP29" s="14"/>
      <c r="EQ29" s="7" t="s">
        <v>20</v>
      </c>
      <c r="ER29" s="8"/>
      <c r="ES29" s="10"/>
      <c r="ET29" s="29">
        <f t="shared" si="71"/>
        <v>20.954999999999998</v>
      </c>
      <c r="EU29" s="2"/>
      <c r="EV29" s="2"/>
      <c r="EW29" s="127"/>
      <c r="EX29" s="23"/>
      <c r="EY29" s="23"/>
      <c r="EZ29" s="36"/>
      <c r="FA29" s="36"/>
      <c r="FB29" s="118"/>
      <c r="FC29" s="36"/>
      <c r="FD29" s="36"/>
      <c r="FE29" s="36"/>
      <c r="FF29" s="36"/>
      <c r="FG29" s="36"/>
      <c r="FH29" s="36"/>
      <c r="FI29" s="36"/>
      <c r="FJ29" s="36"/>
      <c r="FK29" s="36"/>
      <c r="FL29" s="36"/>
    </row>
    <row r="30" spans="1:168" x14ac:dyDescent="0.3">
      <c r="A30" s="20">
        <v>12</v>
      </c>
      <c r="B30" s="9" t="s">
        <v>85</v>
      </c>
      <c r="C30" s="8">
        <v>5172</v>
      </c>
      <c r="D30" s="9">
        <v>85</v>
      </c>
      <c r="E30" s="9" t="s">
        <v>99</v>
      </c>
      <c r="F30" s="14">
        <v>21.736000000000001</v>
      </c>
      <c r="G30" s="14">
        <v>22.698</v>
      </c>
      <c r="H30" s="4">
        <v>4</v>
      </c>
      <c r="I30" s="122">
        <f>IF(AND(J$149&gt;4,H30=1),6)+IF(AND(J$149&gt;4,H30=2),4)+IF(AND(J$149&gt;4,H30=3),3)+IF(AND(J$149&gt;4,H30=4),2)+IF(AND(J$149&gt;4,H30=5),1)+IF(AND(J$149&gt;4,H30&gt;5),1)+IF(AND(J$149=4,H30=1),4)+IF(AND(J$149=4,H30=2),3)+IF(AND(J$149=4,H30=3),2)+IF(AND(J$149=4,H30=4),1)+IF(AND(J$149=3,H30=1),3)+IF(AND(J$149=3,H30=2),2)+IF(AND(J$149=3,H30=3),1)+IF(AND(J$149=2,H30=1),2)+IF(AND(J$149=2,H30=2),1)+IF(AND(J$149=1,H30=1),1)</f>
        <v>2</v>
      </c>
      <c r="J30" s="6">
        <v>2</v>
      </c>
      <c r="K30" s="6">
        <v>6</v>
      </c>
      <c r="L30" s="5">
        <f>IF(AND(J$149&gt;4,J30=1),12)+IF(AND(J$149&gt;4,J30=2),8)+IF(AND(J$149&gt;4,J30=3),6)+IF(AND(J$149&gt;4,J30=4),5)+IF(AND(J$149&gt;4,J30=5),4)+IF(AND(J$149&gt;4,J30=6),3)+IF(AND(J$149&gt;4,J30=7),2)+IF(AND(J$149&gt;4,J30&gt;7),1)+IF(AND(J$149=4,J30=1),8)+IF(AND(J$149=4,J30=2),6)+IF(AND(J$149=4,J30=3),4)+IF(AND(J$149=4,J30=4),2)+IF(AND(J$149=3,J30=1),6)+IF(AND(J$149=3,J30=2),4)+IF(AND(J$149=3,J30=3),2)+IF(AND(J$149=2,J30=1),4)+IF(AND(J$149=2,J30=2),2)+IF(AND(J$149=1,J30=1),2)</f>
        <v>8</v>
      </c>
      <c r="M30" s="5">
        <f>IF(AND(J$149&gt;4,K30=1),12)+IF(AND(J$149&gt;4,K30=2),8)+IF(AND(J$149&gt;4,K30=3),6)+IF(AND(J$149&gt;4,K30=4),5)+IF(AND(J$149&gt;4,K30=5),4)+IF(AND(J$149&gt;4,K30=6),3)+IF(AND(J$149&gt;4,K30=7),2)+IF(AND(J$149&gt;4,K30&gt;7),1)+IF(AND(J$149=4,K30=1),8)+IF(AND(J$149=4,K30=2),6)+IF(AND(J$149=4,K30=3),4)+IF(AND(J$149=4,K30=4),2)+IF(AND(J$149=3,K30=1),6)+IF(AND(J$149=3,K30=2),4)+IF(AND(J$149=3,K30=3),2)+IF(AND(J$149=2,K30=1),4)+IF(AND(J$149=2,K30=2),2)+IF(AND(J$149=1,K30=1),2)</f>
        <v>3</v>
      </c>
      <c r="N30" s="8" t="s">
        <v>20</v>
      </c>
      <c r="O30" s="5">
        <f t="shared" si="27"/>
        <v>13</v>
      </c>
      <c r="P30" s="15">
        <f t="shared" si="28"/>
        <v>13</v>
      </c>
      <c r="Q30" s="8">
        <v>22.533999999999999</v>
      </c>
      <c r="R30" s="8">
        <v>24.283000000000001</v>
      </c>
      <c r="S30" s="8" t="s">
        <v>20</v>
      </c>
      <c r="T30" s="8"/>
      <c r="U30" s="10"/>
      <c r="V30" s="29">
        <f t="shared" si="29"/>
        <v>21.736000000000001</v>
      </c>
      <c r="W30" s="14"/>
      <c r="X30" s="4"/>
      <c r="Y30" s="5">
        <f>IF(AND(Z$149&gt;4,X30=1),6)+IF(AND(Z$149&gt;4,X30=2),4)+IF(AND(Z$149&gt;4,X30=3),3)+IF(AND(Z$149&gt;4,X30=4),2)+IF(AND(Z$149&gt;4,X30=5),1)+IF(AND(Z$149&gt;4,X30&gt;5),1)+IF(AND(Z$149=4,X30=1),4)+IF(AND(Z$149=4,X30=2),3)+IF(AND(Z$149=4,X30=3),2)+IF(AND(Z$149=4,X30=4),1)+IF(AND(Z$149=3,X30=1),3)+IF(AND(Z$149=3,X30=2),2)+IF(AND(Z$149=3,X30=3),1)+IF(AND(Z$149=2,X30=1),2)+IF(AND(Z$149=2,X30=2),1)+IF(AND(Z$149=1,X30=1),1)</f>
        <v>0</v>
      </c>
      <c r="Z30" s="6">
        <v>5</v>
      </c>
      <c r="AA30" s="6">
        <v>4</v>
      </c>
      <c r="AB30" s="5">
        <f>IF(AND(Z$149&gt;4,Z30=1),12)+IF(AND(Z$149&gt;4,Z30=2),8)+IF(AND(Z$149&gt;4,Z30=3),6)+IF(AND(Z$149&gt;4,Z30=4),5)+IF(AND(Z$149&gt;4,Z30=5),4)+IF(AND(Z$149&gt;4,Z30=6),3)+IF(AND(Z$149&gt;4,Z30=7),2)+IF(AND(Z$149&gt;4,Z30&gt;7),1)+IF(AND(Z$149=4,Z30=1),8)+IF(AND(Z$149=4,Z30=2),6)+IF(AND(Z$149=4,Z30=3),4)+IF(AND(Z$149=4,Z30=4),2)+IF(AND(Z$149=3,Z30=1),6)+IF(AND(Z$149=3,Z30=2),4)+IF(AND(Z$149=3,Z30=3),2)+IF(AND(Z$149=2,Z30=1),4)+IF(AND(Z$149=2,Z30=2),2)+IF(AND(Z$149=1,Z30=1),2)</f>
        <v>4</v>
      </c>
      <c r="AC30" s="5">
        <f>IF(AND(Z$149&gt;4,AA30=1),12)+IF(AND(Z$149&gt;4,AA30=2),8)+IF(AND(Z$149&gt;4,AA30=3),6)+IF(AND(Z$149&gt;4,AA30=4),5)+IF(AND(Z$149&gt;4,AA30=5),4)+IF(AND(Z$149&gt;4,AA30=6),3)+IF(AND(Z$149&gt;4,AA30=7),2)+IF(AND(Z$149&gt;4,AA30&gt;7),1)+IF(AND(Z$149=4,AA30=1),8)+IF(AND(Z$149=4,AA30=2),6)+IF(AND(Z$149=4,AA30=3),4)+IF(AND(Z$149=4,AA30=4),2)+IF(AND(Z$149=3,AA30=1),6)+IF(AND(Z$149=3,AA30=2),4)+IF(AND(Z$149=3,AA30=3),2)+IF(AND(Z$149=2,AA30=1),4)+IF(AND(Z$149=2,AA30=2),2)+IF(AND(Z$149=1,AA30=1),2)</f>
        <v>5</v>
      </c>
      <c r="AD30" s="8" t="s">
        <v>20</v>
      </c>
      <c r="AE30" s="5">
        <f t="shared" si="30"/>
        <v>10</v>
      </c>
      <c r="AF30" s="15">
        <f t="shared" si="31"/>
        <v>23</v>
      </c>
      <c r="AG30" s="8">
        <v>21.965</v>
      </c>
      <c r="AH30" s="8">
        <v>21.687999999999999</v>
      </c>
      <c r="AI30" s="8" t="s">
        <v>20</v>
      </c>
      <c r="AJ30" s="8"/>
      <c r="AK30" s="10">
        <v>1</v>
      </c>
      <c r="AL30" s="29">
        <f t="shared" si="32"/>
        <v>21.687999999999999</v>
      </c>
      <c r="AM30" s="14">
        <v>29.155999999999999</v>
      </c>
      <c r="AN30" s="4">
        <v>8</v>
      </c>
      <c r="AO30" s="122">
        <f>IF(AND(AP$149&gt;4,AN30=1),6)+IF(AND(AP$149&gt;4,AN30=2),4)+IF(AND(AP$149&gt;4,AN30=3),3)+IF(AND(AP$149&gt;4,AN30=4),2)+IF(AND(AP$149&gt;4,AN30=5),1)+IF(AND(AP$149&gt;4,AN30&gt;5),1)+IF(AND(AP$149=4,AN30=1),4)+IF(AND(AP$149=4,AN30=2),3)+IF(AND(AP$149=4,AN30=3),2)+IF(AND(AP$149=4,AN30=4),1)+IF(AND(AP$149=3,AN30=1),3)+IF(AND(AP$149=3,AN30=2),2)+IF(AND(AP$149=3,AN30=3),1)+IF(AND(AP$149=2,AN30=1),2)+IF(AND(AP$149=2,AN30=2),1)+IF(AND(AP$149=1,AN30=1),1)</f>
        <v>1</v>
      </c>
      <c r="AP30" s="6"/>
      <c r="AQ30" s="6"/>
      <c r="AR30" s="5">
        <f>IF(AND(AP$149&gt;4,AP30=1),12)+IF(AND(AP$149&gt;4,AP30=2),8)+IF(AND(AP$149&gt;4,AP30=3),6)+IF(AND(AP$149&gt;4,AP30=4),5)+IF(AND(AP$149&gt;4,AP30=5),4)+IF(AND(AP$149&gt;4,AP30=6),3)+IF(AND(AP$149&gt;4,AP30=7),2)+IF(AND(AP$149&gt;4,AP30&gt;7),1)+IF(AND(AP$149=4,AP30=1),8)+IF(AND(AP$149=4,AP30=2),6)+IF(AND(AP$149=4,AP30=3),4)+IF(AND(AP$149=4,AP30=4),2)+IF(AND(AP$149=3,AP30=1),6)+IF(AND(AP$149=3,AP30=2),4)+IF(AND(AP$149=3,AP30=3),2)+IF(AND(AP$149=2,AP30=1),4)+IF(AND(AP$149=2,AP30=2),2)+IF(AND(AP$149=1,AP30=1),2)</f>
        <v>0</v>
      </c>
      <c r="AS30" s="5">
        <f>IF(AND(AP$149&gt;4,AQ30=1),12)+IF(AND(AP$149&gt;4,AQ30=2),8)+IF(AND(AP$149&gt;4,AQ30=3),6)+IF(AND(AP$149&gt;4,AQ30=4),5)+IF(AND(AP$149&gt;4,AQ30=5),4)+IF(AND(AP$149&gt;4,AQ30=6),3)+IF(AND(AP$149&gt;4,AQ30=7),2)+IF(AND(AP$149&gt;4,AQ30&gt;7),1)+IF(AND(AP$149=4,AQ30=1),8)+IF(AND(AP$149=4,AQ30=2),6)+IF(AND(AP$149=4,AQ30=3),4)+IF(AND(AP$149=4,AQ30=4),2)+IF(AND(AP$149=3,AQ30=1),6)+IF(AND(AP$149=3,AQ30=2),4)+IF(AND(AP$149=3,AQ30=3),2)+IF(AND(AP$149=2,AQ30=1),4)+IF(AND(AP$149=2,AQ30=2),2)+IF(AND(AP$149=1,AQ30=1),2)</f>
        <v>0</v>
      </c>
      <c r="AT30" s="8" t="s">
        <v>20</v>
      </c>
      <c r="AU30" s="5">
        <f t="shared" si="33"/>
        <v>1</v>
      </c>
      <c r="AV30" s="15">
        <f t="shared" si="34"/>
        <v>24</v>
      </c>
      <c r="AW30" s="8"/>
      <c r="AX30" s="8"/>
      <c r="AY30" s="8" t="s">
        <v>20</v>
      </c>
      <c r="AZ30" s="8"/>
      <c r="BA30" s="10"/>
      <c r="BB30" s="29">
        <f t="shared" si="35"/>
        <v>21.687999999999999</v>
      </c>
      <c r="BC30" s="14"/>
      <c r="BD30" s="4"/>
      <c r="BE30" s="122">
        <f t="shared" si="36"/>
        <v>0</v>
      </c>
      <c r="BF30" s="6"/>
      <c r="BG30" s="6"/>
      <c r="BH30" s="5">
        <f t="shared" si="37"/>
        <v>0</v>
      </c>
      <c r="BI30" s="5">
        <f t="shared" si="38"/>
        <v>0</v>
      </c>
      <c r="BJ30" s="8" t="s">
        <v>20</v>
      </c>
      <c r="BK30" s="5">
        <f t="shared" si="39"/>
        <v>0</v>
      </c>
      <c r="BL30" s="15">
        <f t="shared" si="40"/>
        <v>24</v>
      </c>
      <c r="BM30" s="8"/>
      <c r="BN30" s="8"/>
      <c r="BO30" s="8" t="s">
        <v>20</v>
      </c>
      <c r="BP30" s="8"/>
      <c r="BQ30" s="10"/>
      <c r="BR30" s="29">
        <f t="shared" si="41"/>
        <v>21.687999999999999</v>
      </c>
      <c r="BS30" s="14"/>
      <c r="BT30" s="4"/>
      <c r="BU30" s="122">
        <f t="shared" si="42"/>
        <v>0</v>
      </c>
      <c r="BV30" s="6"/>
      <c r="BW30" s="6"/>
      <c r="BX30" s="5">
        <f t="shared" si="43"/>
        <v>0</v>
      </c>
      <c r="BY30" s="5">
        <f t="shared" si="44"/>
        <v>0</v>
      </c>
      <c r="BZ30" s="8" t="s">
        <v>20</v>
      </c>
      <c r="CA30" s="5">
        <f t="shared" si="45"/>
        <v>0</v>
      </c>
      <c r="CB30" s="15">
        <f t="shared" si="46"/>
        <v>24</v>
      </c>
      <c r="CC30" s="8"/>
      <c r="CD30" s="8"/>
      <c r="CE30" s="8" t="s">
        <v>20</v>
      </c>
      <c r="CF30" s="8"/>
      <c r="CG30" s="10"/>
      <c r="CH30" s="29">
        <f t="shared" si="47"/>
        <v>21.687999999999999</v>
      </c>
      <c r="CI30" s="14"/>
      <c r="CJ30" s="4"/>
      <c r="CK30" s="5">
        <f t="shared" si="48"/>
        <v>0</v>
      </c>
      <c r="CL30" s="6"/>
      <c r="CM30" s="6"/>
      <c r="CN30" s="5">
        <f t="shared" si="49"/>
        <v>0</v>
      </c>
      <c r="CO30" s="5">
        <f t="shared" si="50"/>
        <v>0</v>
      </c>
      <c r="CP30" s="8" t="s">
        <v>20</v>
      </c>
      <c r="CQ30" s="5">
        <f t="shared" si="51"/>
        <v>0</v>
      </c>
      <c r="CR30" s="15">
        <f t="shared" si="52"/>
        <v>24</v>
      </c>
      <c r="CS30" s="8"/>
      <c r="CT30" s="8"/>
      <c r="CU30" s="7" t="s">
        <v>20</v>
      </c>
      <c r="CV30" s="8"/>
      <c r="CW30" s="10"/>
      <c r="CX30" s="29">
        <f t="shared" si="53"/>
        <v>21.687999999999999</v>
      </c>
      <c r="CY30" s="14"/>
      <c r="CZ30" s="4"/>
      <c r="DA30" s="5">
        <f t="shared" si="54"/>
        <v>0</v>
      </c>
      <c r="DB30" s="6"/>
      <c r="DC30" s="6"/>
      <c r="DD30" s="5">
        <f t="shared" si="55"/>
        <v>0</v>
      </c>
      <c r="DE30" s="5">
        <f t="shared" si="56"/>
        <v>0</v>
      </c>
      <c r="DF30" s="8" t="s">
        <v>20</v>
      </c>
      <c r="DG30" s="5">
        <f t="shared" si="57"/>
        <v>0</v>
      </c>
      <c r="DH30" s="15">
        <f t="shared" si="58"/>
        <v>24</v>
      </c>
      <c r="DI30" s="8"/>
      <c r="DJ30" s="8"/>
      <c r="DK30" s="7" t="s">
        <v>20</v>
      </c>
      <c r="DL30" s="8"/>
      <c r="DM30" s="10"/>
      <c r="DN30" s="29">
        <f t="shared" si="59"/>
        <v>21.687999999999999</v>
      </c>
      <c r="DO30" s="14"/>
      <c r="DP30" s="4"/>
      <c r="DQ30" s="122">
        <f t="shared" si="60"/>
        <v>0</v>
      </c>
      <c r="DR30" s="6"/>
      <c r="DS30" s="6"/>
      <c r="DT30" s="5">
        <f t="shared" si="61"/>
        <v>0</v>
      </c>
      <c r="DU30" s="5">
        <f t="shared" si="62"/>
        <v>0</v>
      </c>
      <c r="DV30" s="8" t="s">
        <v>20</v>
      </c>
      <c r="DW30" s="5">
        <f t="shared" si="63"/>
        <v>0</v>
      </c>
      <c r="DX30" s="15">
        <f t="shared" si="64"/>
        <v>24</v>
      </c>
      <c r="DY30" s="8"/>
      <c r="DZ30" s="8"/>
      <c r="EA30" s="7" t="s">
        <v>20</v>
      </c>
      <c r="EB30" s="8"/>
      <c r="EC30" s="10"/>
      <c r="ED30" s="29">
        <f t="shared" si="65"/>
        <v>21.687999999999999</v>
      </c>
      <c r="EE30" s="14"/>
      <c r="EF30" s="4"/>
      <c r="EG30" s="122">
        <f t="shared" si="66"/>
        <v>0</v>
      </c>
      <c r="EH30" s="6"/>
      <c r="EI30" s="6"/>
      <c r="EJ30" s="5">
        <f t="shared" si="67"/>
        <v>0</v>
      </c>
      <c r="EK30" s="5">
        <f t="shared" si="68"/>
        <v>0</v>
      </c>
      <c r="EL30" s="8" t="s">
        <v>20</v>
      </c>
      <c r="EM30" s="5">
        <f t="shared" si="69"/>
        <v>0</v>
      </c>
      <c r="EN30" s="15">
        <f t="shared" si="70"/>
        <v>24</v>
      </c>
      <c r="EO30" s="8"/>
      <c r="EP30" s="8"/>
      <c r="EQ30" s="7" t="s">
        <v>20</v>
      </c>
      <c r="ER30" s="8"/>
      <c r="ES30" s="10"/>
      <c r="ET30" s="29">
        <f t="shared" si="71"/>
        <v>21.687999999999999</v>
      </c>
      <c r="EU30" s="2"/>
      <c r="EV30" s="2"/>
      <c r="EW30" s="127"/>
      <c r="EX30" s="23"/>
      <c r="EY30" s="23"/>
      <c r="EZ30" s="36"/>
      <c r="FA30" s="36"/>
      <c r="FB30" s="118"/>
      <c r="FC30" s="36"/>
      <c r="FD30" s="36"/>
      <c r="FE30" s="36"/>
      <c r="FF30" s="36"/>
      <c r="FG30" s="36"/>
      <c r="FH30" s="36"/>
      <c r="FI30" s="36"/>
      <c r="FJ30" s="36"/>
      <c r="FK30" s="36"/>
      <c r="FL30" s="36"/>
    </row>
    <row r="31" spans="1:168" x14ac:dyDescent="0.3">
      <c r="A31" s="20">
        <v>14</v>
      </c>
      <c r="B31" s="1" t="s">
        <v>115</v>
      </c>
      <c r="C31" s="2">
        <v>4813</v>
      </c>
      <c r="D31" s="9">
        <v>57</v>
      </c>
      <c r="E31" s="9" t="s">
        <v>138</v>
      </c>
      <c r="F31" s="28">
        <v>60</v>
      </c>
      <c r="G31" s="8">
        <v>23.774000000000001</v>
      </c>
      <c r="H31" s="11"/>
      <c r="I31" s="121"/>
      <c r="J31" s="8"/>
      <c r="K31" s="8"/>
      <c r="L31" s="8"/>
      <c r="M31" s="8"/>
      <c r="N31" s="8" t="s">
        <v>55</v>
      </c>
      <c r="O31" s="8"/>
      <c r="P31" s="11"/>
      <c r="Q31" s="8">
        <v>24.300999999999998</v>
      </c>
      <c r="R31" s="8" t="s">
        <v>144</v>
      </c>
      <c r="S31" s="8" t="s">
        <v>55</v>
      </c>
      <c r="T31" s="10" t="s">
        <v>49</v>
      </c>
      <c r="U31" s="10"/>
      <c r="V31" s="28">
        <f t="shared" si="29"/>
        <v>23.774000000000001</v>
      </c>
      <c r="W31" s="8"/>
      <c r="X31" s="11"/>
      <c r="Y31" s="8"/>
      <c r="Z31" s="8"/>
      <c r="AA31" s="8"/>
      <c r="AB31" s="8"/>
      <c r="AC31" s="8"/>
      <c r="AD31" s="8" t="s">
        <v>55</v>
      </c>
      <c r="AE31" s="8"/>
      <c r="AF31" s="11"/>
      <c r="AG31" s="8"/>
      <c r="AH31" s="8"/>
      <c r="AI31" s="8" t="s">
        <v>55</v>
      </c>
      <c r="AJ31" s="8" t="s">
        <v>49</v>
      </c>
      <c r="AK31" s="10"/>
      <c r="AL31" s="28">
        <f t="shared" si="32"/>
        <v>23.774000000000001</v>
      </c>
      <c r="AM31" s="8"/>
      <c r="AN31" s="11"/>
      <c r="AO31" s="121"/>
      <c r="AP31" s="8"/>
      <c r="AQ31" s="8"/>
      <c r="AR31" s="8"/>
      <c r="AS31" s="8"/>
      <c r="AT31" s="8" t="s">
        <v>55</v>
      </c>
      <c r="AU31" s="8"/>
      <c r="AV31" s="11"/>
      <c r="AW31" s="8"/>
      <c r="AX31" s="8"/>
      <c r="AY31" s="8" t="s">
        <v>55</v>
      </c>
      <c r="AZ31" s="8" t="s">
        <v>49</v>
      </c>
      <c r="BA31" s="10"/>
      <c r="BB31" s="28">
        <f t="shared" si="35"/>
        <v>23.774000000000001</v>
      </c>
      <c r="BC31" s="8"/>
      <c r="BD31" s="11"/>
      <c r="BE31" s="121"/>
      <c r="BF31" s="8"/>
      <c r="BG31" s="8"/>
      <c r="BH31" s="8"/>
      <c r="BI31" s="8"/>
      <c r="BJ31" s="8" t="s">
        <v>55</v>
      </c>
      <c r="BK31" s="8"/>
      <c r="BL31" s="11"/>
      <c r="BM31" s="8"/>
      <c r="BN31" s="8"/>
      <c r="BO31" s="8" t="s">
        <v>55</v>
      </c>
      <c r="BP31" s="8" t="s">
        <v>49</v>
      </c>
      <c r="BQ31" s="10"/>
      <c r="BR31" s="28">
        <f t="shared" si="41"/>
        <v>23.774000000000001</v>
      </c>
      <c r="BS31" s="8"/>
      <c r="BT31" s="11"/>
      <c r="BU31" s="121"/>
      <c r="BV31" s="8"/>
      <c r="BW31" s="8"/>
      <c r="BX31" s="8"/>
      <c r="BY31" s="8"/>
      <c r="BZ31" s="8" t="s">
        <v>55</v>
      </c>
      <c r="CA31" s="8"/>
      <c r="CB31" s="11"/>
      <c r="CC31" s="8">
        <v>22.388999999999999</v>
      </c>
      <c r="CD31" s="8">
        <v>22.190999999999999</v>
      </c>
      <c r="CE31" s="8" t="s">
        <v>55</v>
      </c>
      <c r="CF31" s="10" t="s">
        <v>140</v>
      </c>
      <c r="CG31" s="10"/>
      <c r="CH31" s="29">
        <f t="shared" si="47"/>
        <v>22.190999999999999</v>
      </c>
      <c r="CI31" s="8"/>
      <c r="CJ31" s="4"/>
      <c r="CK31" s="11">
        <f t="shared" si="48"/>
        <v>0</v>
      </c>
      <c r="CL31" s="6">
        <v>6</v>
      </c>
      <c r="CM31" s="6"/>
      <c r="CN31" s="11">
        <f t="shared" si="49"/>
        <v>3</v>
      </c>
      <c r="CO31" s="11">
        <f t="shared" si="50"/>
        <v>0</v>
      </c>
      <c r="CP31" s="8" t="s">
        <v>20</v>
      </c>
      <c r="CQ31" s="11">
        <f t="shared" si="51"/>
        <v>4</v>
      </c>
      <c r="CR31" s="15">
        <f t="shared" si="52"/>
        <v>4</v>
      </c>
      <c r="CS31" s="8">
        <v>21.771999999999998</v>
      </c>
      <c r="CT31" s="8"/>
      <c r="CU31" s="7" t="s">
        <v>20</v>
      </c>
      <c r="CV31" s="8"/>
      <c r="CW31" s="10">
        <v>1</v>
      </c>
      <c r="CX31" s="29">
        <f t="shared" si="53"/>
        <v>21.771999999999998</v>
      </c>
      <c r="CY31" s="8"/>
      <c r="CZ31" s="4"/>
      <c r="DA31" s="5">
        <f t="shared" si="54"/>
        <v>0</v>
      </c>
      <c r="DB31" s="6"/>
      <c r="DC31" s="6"/>
      <c r="DD31" s="5">
        <f t="shared" si="55"/>
        <v>0</v>
      </c>
      <c r="DE31" s="5">
        <f t="shared" si="56"/>
        <v>0</v>
      </c>
      <c r="DF31" s="8" t="s">
        <v>20</v>
      </c>
      <c r="DG31" s="11">
        <f t="shared" si="57"/>
        <v>0</v>
      </c>
      <c r="DH31" s="15">
        <f t="shared" si="58"/>
        <v>4</v>
      </c>
      <c r="DI31" s="8"/>
      <c r="DJ31" s="8"/>
      <c r="DK31" s="7" t="s">
        <v>20</v>
      </c>
      <c r="DL31" s="8"/>
      <c r="DM31" s="10"/>
      <c r="DN31" s="29">
        <f t="shared" si="59"/>
        <v>21.771999999999998</v>
      </c>
      <c r="DO31" s="8"/>
      <c r="DP31" s="4"/>
      <c r="DQ31" s="122">
        <f t="shared" si="60"/>
        <v>0</v>
      </c>
      <c r="DR31" s="6"/>
      <c r="DS31" s="6"/>
      <c r="DT31" s="5">
        <f t="shared" si="61"/>
        <v>0</v>
      </c>
      <c r="DU31" s="5">
        <f t="shared" si="62"/>
        <v>0</v>
      </c>
      <c r="DV31" s="8" t="s">
        <v>20</v>
      </c>
      <c r="DW31" s="11">
        <f t="shared" si="63"/>
        <v>0</v>
      </c>
      <c r="DX31" s="15">
        <f t="shared" si="64"/>
        <v>4</v>
      </c>
      <c r="DY31" s="8"/>
      <c r="DZ31" s="8"/>
      <c r="EA31" s="7" t="s">
        <v>20</v>
      </c>
      <c r="EB31" s="8"/>
      <c r="EC31" s="10"/>
      <c r="ED31" s="29">
        <f t="shared" si="65"/>
        <v>21.771999999999998</v>
      </c>
      <c r="EE31" s="8"/>
      <c r="EF31" s="4"/>
      <c r="EG31" s="122">
        <f t="shared" si="66"/>
        <v>0</v>
      </c>
      <c r="EH31" s="6"/>
      <c r="EI31" s="6"/>
      <c r="EJ31" s="5">
        <f t="shared" si="67"/>
        <v>0</v>
      </c>
      <c r="EK31" s="5">
        <f t="shared" si="68"/>
        <v>0</v>
      </c>
      <c r="EL31" s="8" t="s">
        <v>20</v>
      </c>
      <c r="EM31" s="11">
        <f t="shared" si="69"/>
        <v>0</v>
      </c>
      <c r="EN31" s="15">
        <f t="shared" si="70"/>
        <v>4</v>
      </c>
      <c r="EO31" s="8"/>
      <c r="EP31" s="8"/>
      <c r="EQ31" s="7" t="s">
        <v>20</v>
      </c>
      <c r="ER31" s="8"/>
      <c r="ES31" s="10"/>
      <c r="ET31" s="29">
        <f t="shared" si="71"/>
        <v>21.771999999999998</v>
      </c>
      <c r="EU31" s="2"/>
      <c r="EV31" s="2"/>
      <c r="EW31" s="127"/>
      <c r="EX31" s="36"/>
      <c r="EY31" s="36"/>
      <c r="EZ31" s="36"/>
      <c r="FA31" s="36"/>
      <c r="FB31" s="118"/>
      <c r="FC31" s="36"/>
      <c r="FD31" s="36"/>
      <c r="FE31" s="36"/>
      <c r="FF31" s="36"/>
      <c r="FG31" s="36"/>
      <c r="FH31" s="36"/>
      <c r="FI31" s="36"/>
      <c r="FJ31" s="36"/>
      <c r="FK31" s="36"/>
      <c r="FL31" s="36"/>
    </row>
    <row r="32" spans="1:168" x14ac:dyDescent="0.3">
      <c r="A32" s="20">
        <v>15</v>
      </c>
      <c r="B32" s="9" t="s">
        <v>119</v>
      </c>
      <c r="C32" s="75">
        <v>3371</v>
      </c>
      <c r="D32" s="9">
        <v>43</v>
      </c>
      <c r="E32" s="9" t="s">
        <v>108</v>
      </c>
      <c r="F32" s="14">
        <v>23.012</v>
      </c>
      <c r="G32" s="8">
        <v>44.497</v>
      </c>
      <c r="H32" s="11"/>
      <c r="I32" s="121"/>
      <c r="J32" s="8"/>
      <c r="K32" s="8"/>
      <c r="L32" s="8"/>
      <c r="M32" s="8"/>
      <c r="N32" s="8" t="s">
        <v>55</v>
      </c>
      <c r="O32" s="8"/>
      <c r="P32" s="15">
        <f>O32+0</f>
        <v>0</v>
      </c>
      <c r="Q32" s="8">
        <v>23.207999999999998</v>
      </c>
      <c r="R32" s="8"/>
      <c r="S32" s="8" t="s">
        <v>20</v>
      </c>
      <c r="T32" s="12" t="s">
        <v>140</v>
      </c>
      <c r="U32" s="10"/>
      <c r="V32" s="29">
        <f t="shared" si="29"/>
        <v>23.012</v>
      </c>
      <c r="W32" s="8"/>
      <c r="X32" s="11"/>
      <c r="Y32" s="5">
        <f>IF(AND(Z$149&gt;4,X32=1),6)+IF(AND(Z$149&gt;4,X32=2),4)+IF(AND(Z$149&gt;4,X32=3),3)+IF(AND(Z$149&gt;4,X32=4),2)+IF(AND(Z$149&gt;4,X32=5),1)+IF(AND(Z$149&gt;4,X32&gt;5),1)+IF(AND(Z$149=4,X32=1),4)+IF(AND(Z$149=4,X32=2),3)+IF(AND(Z$149=4,X32=3),2)+IF(AND(Z$149=4,X32=4),1)+IF(AND(Z$149=3,X32=1),3)+IF(AND(Z$149=3,X32=2),2)+IF(AND(Z$149=3,X32=3),1)+IF(AND(Z$149=2,X32=1),2)+IF(AND(Z$149=2,X32=2),1)+IF(AND(Z$149=1,X32=1),1)</f>
        <v>0</v>
      </c>
      <c r="Z32" s="8"/>
      <c r="AA32" s="8"/>
      <c r="AB32" s="5">
        <f>IF(AND(Z$149&gt;4,Z32=1),12)+IF(AND(Z$149&gt;4,Z32=2),8)+IF(AND(Z$149&gt;4,Z32=3),6)+IF(AND(Z$149&gt;4,Z32=4),5)+IF(AND(Z$149&gt;4,Z32=5),4)+IF(AND(Z$149&gt;4,Z32=6),3)+IF(AND(Z$149&gt;4,Z32=7),2)+IF(AND(Z$149&gt;4,Z32&gt;7),1)+IF(AND(Z$149=4,Z32=1),8)+IF(AND(Z$149=4,Z32=2),6)+IF(AND(Z$149=4,Z32=3),4)+IF(AND(Z$149=4,Z32=4),2)+IF(AND(Z$149=3,Z32=1),6)+IF(AND(Z$149=3,Z32=2),4)+IF(AND(Z$149=3,Z32=3),2)+IF(AND(Z$149=2,Z32=1),4)+IF(AND(Z$149=2,Z32=2),2)+IF(AND(Z$149=1,Z32=1),2)</f>
        <v>0</v>
      </c>
      <c r="AC32" s="5">
        <f>IF(AND(Z$149&gt;4,AA32=1),12)+IF(AND(Z$149&gt;4,AA32=2),8)+IF(AND(Z$149&gt;4,AA32=3),6)+IF(AND(Z$149&gt;4,AA32=4),5)+IF(AND(Z$149&gt;4,AA32=5),4)+IF(AND(Z$149&gt;4,AA32=6),3)+IF(AND(Z$149&gt;4,AA32=7),2)+IF(AND(Z$149&gt;4,AA32&gt;7),1)+IF(AND(Z$149=4,AA32=1),8)+IF(AND(Z$149=4,AA32=2),6)+IF(AND(Z$149=4,AA32=3),4)+IF(AND(Z$149=4,AA32=4),2)+IF(AND(Z$149=3,AA32=1),6)+IF(AND(Z$149=3,AA32=2),4)+IF(AND(Z$149=3,AA32=3),2)+IF(AND(Z$149=2,AA32=1),4)+IF(AND(Z$149=2,AA32=2),2)+IF(AND(Z$149=1,AA32=1),2)</f>
        <v>0</v>
      </c>
      <c r="AD32" s="8" t="s">
        <v>55</v>
      </c>
      <c r="AE32" s="5">
        <f>+Y32+AB32+AC32+AK32</f>
        <v>0</v>
      </c>
      <c r="AF32" s="15">
        <f>AE32+P32</f>
        <v>0</v>
      </c>
      <c r="AG32" s="8"/>
      <c r="AH32" s="8"/>
      <c r="AI32" s="8" t="s">
        <v>20</v>
      </c>
      <c r="AJ32" s="10"/>
      <c r="AK32" s="10"/>
      <c r="AL32" s="29">
        <f t="shared" si="32"/>
        <v>23.012</v>
      </c>
      <c r="AM32" s="8">
        <v>24.637</v>
      </c>
      <c r="AN32" s="4">
        <v>6</v>
      </c>
      <c r="AO32" s="122">
        <f>IF(AND(AP$149&gt;4,AN32=1),6)+IF(AND(AP$149&gt;4,AN32=2),4)+IF(AND(AP$149&gt;4,AN32=3),3)+IF(AND(AP$149&gt;4,AN32=4),2)+IF(AND(AP$149&gt;4,AN32=5),1)+IF(AND(AP$149&gt;4,AN32&gt;5),1)+IF(AND(AP$149=4,AN32=1),4)+IF(AND(AP$149=4,AN32=2),3)+IF(AND(AP$149=4,AN32=3),2)+IF(AND(AP$149=4,AN32=4),1)+IF(AND(AP$149=3,AN32=1),3)+IF(AND(AP$149=3,AN32=2),2)+IF(AND(AP$149=3,AN32=3),1)+IF(AND(AP$149=2,AN32=1),2)+IF(AND(AP$149=2,AN32=2),1)+IF(AND(AP$149=1,AN32=1),1)</f>
        <v>1</v>
      </c>
      <c r="AP32" s="6"/>
      <c r="AQ32" s="6"/>
      <c r="AR32" s="5">
        <f>IF(AND(AP$149&gt;4,AP32=1),12)+IF(AND(AP$149&gt;4,AP32=2),8)+IF(AND(AP$149&gt;4,AP32=3),6)+IF(AND(AP$149&gt;4,AP32=4),5)+IF(AND(AP$149&gt;4,AP32=5),4)+IF(AND(AP$149&gt;4,AP32=6),3)+IF(AND(AP$149&gt;4,AP32=7),2)+IF(AND(AP$149&gt;4,AP32&gt;7),1)+IF(AND(AP$149=4,AP32=1),8)+IF(AND(AP$149=4,AP32=2),6)+IF(AND(AP$149=4,AP32=3),4)+IF(AND(AP$149=4,AP32=4),2)+IF(AND(AP$149=3,AP32=1),6)+IF(AND(AP$149=3,AP32=2),4)+IF(AND(AP$149=3,AP32=3),2)+IF(AND(AP$149=2,AP32=1),4)+IF(AND(AP$149=2,AP32=2),2)+IF(AND(AP$149=1,AP32=1),2)</f>
        <v>0</v>
      </c>
      <c r="AS32" s="5">
        <f>IF(AND(AP$149&gt;4,AQ32=1),12)+IF(AND(AP$149&gt;4,AQ32=2),8)+IF(AND(AP$149&gt;4,AQ32=3),6)+IF(AND(AP$149&gt;4,AQ32=4),5)+IF(AND(AP$149&gt;4,AQ32=5),4)+IF(AND(AP$149&gt;4,AQ32=6),3)+IF(AND(AP$149&gt;4,AQ32=7),2)+IF(AND(AP$149&gt;4,AQ32&gt;7),1)+IF(AND(AP$149=4,AQ32=1),8)+IF(AND(AP$149=4,AQ32=2),6)+IF(AND(AP$149=4,AQ32=3),4)+IF(AND(AP$149=4,AQ32=4),2)+IF(AND(AP$149=3,AQ32=1),6)+IF(AND(AP$149=3,AQ32=2),4)+IF(AND(AP$149=3,AQ32=3),2)+IF(AND(AP$149=2,AQ32=1),4)+IF(AND(AP$149=2,AQ32=2),2)+IF(AND(AP$149=1,AQ32=1),2)</f>
        <v>0</v>
      </c>
      <c r="AT32" s="8" t="s">
        <v>20</v>
      </c>
      <c r="AU32" s="5">
        <f>+AO32+AR32+AS32+BA32</f>
        <v>2</v>
      </c>
      <c r="AV32" s="15">
        <f>AU32+AF32</f>
        <v>2</v>
      </c>
      <c r="AW32" s="8">
        <v>20.542000000000002</v>
      </c>
      <c r="AX32" s="8"/>
      <c r="AY32" s="8" t="s">
        <v>20</v>
      </c>
      <c r="AZ32" s="78" t="s">
        <v>164</v>
      </c>
      <c r="BA32" s="10">
        <v>1</v>
      </c>
      <c r="BB32" s="29">
        <f t="shared" si="35"/>
        <v>20.542000000000002</v>
      </c>
      <c r="BC32" s="8"/>
      <c r="BD32" s="4"/>
      <c r="BE32" s="122">
        <f>IF(AND(BF$149&gt;4,BD32=1),6)+IF(AND(BF$149&gt;4,BD32=2),4)+IF(AND(BF$149&gt;4,BD32=3),3)+IF(AND(BF$149&gt;4,BD32=4),2)+IF(AND(BF$149&gt;4,BD32=5),1)+IF(AND(BF$149&gt;4,BD32&gt;5),1)+IF(AND(BF$149=4,BD32=1),4)+IF(AND(BF$149=4,BD32=2),3)+IF(AND(BF$149=4,BD32=3),2)+IF(AND(BF$149=4,BD32=4),1)+IF(AND(BF$149=3,BD32=1),3)+IF(AND(BF$149=3,BD32=2),2)+IF(AND(BF$149=3,BD32=3),1)+IF(AND(BF$149=2,BD32=1),2)+IF(AND(BF$149=2,BD32=2),1)+IF(AND(BF$149=1,BD32=1),1)</f>
        <v>0</v>
      </c>
      <c r="BF32" s="6"/>
      <c r="BG32" s="6"/>
      <c r="BH32" s="5">
        <f>IF(AND(BF$149&gt;4,BF32=1),12)+IF(AND(BF$149&gt;4,BF32=2),8)+IF(AND(BF$149&gt;4,BF32=3),6)+IF(AND(BF$149&gt;4,BF32=4),5)+IF(AND(BF$149&gt;4,BF32=5),4)+IF(AND(BF$149&gt;4,BF32=6),3)+IF(AND(BF$149&gt;4,BF32=7),2)+IF(AND(BF$149&gt;4,BF32&gt;7),1)+IF(AND(BF$149=4,BF32=1),8)+IF(AND(BF$149=4,BF32=2),6)+IF(AND(BF$149=4,BF32=3),4)+IF(AND(BF$149=4,BF32=4),2)+IF(AND(BF$149=3,BF32=1),6)+IF(AND(BF$149=3,BF32=2),4)+IF(AND(BF$149=3,BF32=3),2)+IF(AND(BF$149=2,BF32=1),4)+IF(AND(BF$149=2,BF32=2),2)+IF(AND(BF$149=1,BF32=1),2)</f>
        <v>0</v>
      </c>
      <c r="BI32" s="5">
        <f>IF(AND(BF$149&gt;4,BG32=1),12)+IF(AND(BF$149&gt;4,BG32=2),8)+IF(AND(BF$149&gt;4,BG32=3),6)+IF(AND(BF$149&gt;4,BG32=4),5)+IF(AND(BF$149&gt;4,BG32=5),4)+IF(AND(BF$149&gt;4,BG32=6),3)+IF(AND(BF$149&gt;4,BG32=7),2)+IF(AND(BF$149&gt;4,BG32&gt;7),1)+IF(AND(BF$149=4,BG32=1),8)+IF(AND(BF$149=4,BG32=2),6)+IF(AND(BF$149=4,BG32=3),4)+IF(AND(BF$149=4,BG32=4),2)+IF(AND(BF$149=3,BG32=1),6)+IF(AND(BF$149=3,BG32=2),4)+IF(AND(BF$149=3,BG32=3),2)+IF(AND(BF$149=2,BG32=1),4)+IF(AND(BF$149=2,BG32=2),2)+IF(AND(BF$149=1,BG32=1),2)</f>
        <v>0</v>
      </c>
      <c r="BJ32" s="8" t="s">
        <v>20</v>
      </c>
      <c r="BK32" s="5">
        <f>+BE32+BH32+BI32+BQ32</f>
        <v>0</v>
      </c>
      <c r="BL32" s="15">
        <f>BK32+AV32</f>
        <v>2</v>
      </c>
      <c r="BM32" s="8"/>
      <c r="BN32" s="8"/>
      <c r="BO32" s="8" t="s">
        <v>20</v>
      </c>
      <c r="BP32" s="8" t="s">
        <v>170</v>
      </c>
      <c r="BQ32" s="10"/>
      <c r="BR32" s="29">
        <f t="shared" si="41"/>
        <v>20.542000000000002</v>
      </c>
      <c r="BS32" s="8"/>
      <c r="BT32" s="4"/>
      <c r="BU32" s="122">
        <f>IF(AND(BV$149&gt;4,BT32=1),6)+IF(AND(BV$149&gt;4,BT32=2),4)+IF(AND(BV$149&gt;4,BT32=3),3)+IF(AND(BV$149&gt;4,BT32=4),2)+IF(AND(BV$149&gt;4,BT32=5),1)+IF(AND(BV$149&gt;4,BT32&gt;5),1)+IF(AND(BV$149=4,BT32=1),4)+IF(AND(BV$149=4,BT32=2),3)+IF(AND(BV$149=4,BT32=3),2)+IF(AND(BV$149=4,BT32=4),1)+IF(AND(BV$149=3,BT32=1),3)+IF(AND(BV$149=3,BT32=2),2)+IF(AND(BV$149=3,BT32=3),1)+IF(AND(BV$149=2,BT32=1),2)+IF(AND(BV$149=2,BT32=2),1)+IF(AND(BV$149=1,BT32=1),1)</f>
        <v>0</v>
      </c>
      <c r="BV32" s="6"/>
      <c r="BW32" s="6"/>
      <c r="BX32" s="5">
        <f>IF(AND(BV$149&gt;4,BV32=1),12)+IF(AND(BV$149&gt;4,BV32=2),8)+IF(AND(BV$149&gt;4,BV32=3),6)+IF(AND(BV$149&gt;4,BV32=4),5)+IF(AND(BV$149&gt;4,BV32=5),4)+IF(AND(BV$149&gt;4,BV32=6),3)+IF(AND(BV$149&gt;4,BV32=7),2)+IF(AND(BV$149&gt;4,BV32&gt;7),1)+IF(AND(BV$149=4,BV32=1),8)+IF(AND(BV$149=4,BV32=2),6)+IF(AND(BV$149=4,BV32=3),4)+IF(AND(BV$149=4,BV32=4),2)+IF(AND(BV$149=3,BV32=1),6)+IF(AND(BV$149=3,BV32=2),4)+IF(AND(BV$149=3,BV32=3),2)+IF(AND(BV$149=2,BV32=1),4)+IF(AND(BV$149=2,BV32=2),2)+IF(AND(BV$149=1,BV32=1),2)</f>
        <v>0</v>
      </c>
      <c r="BY32" s="5">
        <f>IF(AND(BV$149&gt;4,BW32=1),12)+IF(AND(BV$149&gt;4,BW32=2),8)+IF(AND(BV$149&gt;4,BW32=3),6)+IF(AND(BV$149&gt;4,BW32=4),5)+IF(AND(BV$149&gt;4,BW32=5),4)+IF(AND(BV$149&gt;4,BW32=6),3)+IF(AND(BV$149&gt;4,BW32=7),2)+IF(AND(BV$149&gt;4,BW32&gt;7),1)+IF(AND(BV$149=4,BW32=1),8)+IF(AND(BV$149=4,BW32=2),6)+IF(AND(BV$149=4,BW32=3),4)+IF(AND(BV$149=4,BW32=4),2)+IF(AND(BV$149=3,BW32=1),6)+IF(AND(BV$149=3,BW32=2),4)+IF(AND(BV$149=3,BW32=3),2)+IF(AND(BV$149=2,BW32=1),4)+IF(AND(BV$149=2,BW32=2),2)+IF(AND(BV$149=1,BW32=1),2)</f>
        <v>0</v>
      </c>
      <c r="BZ32" s="8" t="s">
        <v>20</v>
      </c>
      <c r="CA32" s="5">
        <f t="shared" ref="CA32:CA37" si="72">+BU32+BX32+BY32+CG32</f>
        <v>0</v>
      </c>
      <c r="CB32" s="15">
        <f t="shared" ref="CB32:CB37" si="73">CA32+BL32</f>
        <v>2</v>
      </c>
      <c r="CC32" s="8"/>
      <c r="CD32" s="8"/>
      <c r="CE32" s="8" t="s">
        <v>20</v>
      </c>
      <c r="CF32" s="8" t="s">
        <v>191</v>
      </c>
      <c r="CG32" s="10"/>
      <c r="CH32" s="29">
        <f t="shared" si="47"/>
        <v>20.542000000000002</v>
      </c>
      <c r="CI32" s="8"/>
      <c r="CJ32" s="4"/>
      <c r="CK32" s="5">
        <f t="shared" si="48"/>
        <v>0</v>
      </c>
      <c r="CL32" s="6"/>
      <c r="CM32" s="6"/>
      <c r="CN32" s="5">
        <f t="shared" si="49"/>
        <v>0</v>
      </c>
      <c r="CO32" s="5">
        <f t="shared" si="50"/>
        <v>0</v>
      </c>
      <c r="CP32" s="8" t="s">
        <v>20</v>
      </c>
      <c r="CQ32" s="5">
        <f t="shared" si="51"/>
        <v>0</v>
      </c>
      <c r="CR32" s="15">
        <f t="shared" si="52"/>
        <v>2</v>
      </c>
      <c r="CS32" s="8"/>
      <c r="CT32" s="8"/>
      <c r="CU32" s="7" t="s">
        <v>20</v>
      </c>
      <c r="CV32" s="8" t="s">
        <v>200</v>
      </c>
      <c r="CW32" s="10"/>
      <c r="CX32" s="29">
        <f t="shared" si="53"/>
        <v>20.542000000000002</v>
      </c>
      <c r="CY32" s="8"/>
      <c r="CZ32" s="4"/>
      <c r="DA32" s="5">
        <f t="shared" si="54"/>
        <v>0</v>
      </c>
      <c r="DB32" s="6"/>
      <c r="DC32" s="6"/>
      <c r="DD32" s="5">
        <f t="shared" si="55"/>
        <v>0</v>
      </c>
      <c r="DE32" s="5">
        <f t="shared" si="56"/>
        <v>0</v>
      </c>
      <c r="DF32" s="8" t="s">
        <v>20</v>
      </c>
      <c r="DG32" s="5">
        <f t="shared" si="57"/>
        <v>0</v>
      </c>
      <c r="DH32" s="15">
        <f t="shared" si="58"/>
        <v>2</v>
      </c>
      <c r="DI32" s="8"/>
      <c r="DJ32" s="8"/>
      <c r="DK32" s="7" t="s">
        <v>20</v>
      </c>
      <c r="DL32" s="8" t="s">
        <v>204</v>
      </c>
      <c r="DM32" s="10"/>
      <c r="DN32" s="29">
        <f t="shared" si="59"/>
        <v>20.542000000000002</v>
      </c>
      <c r="DO32" s="8"/>
      <c r="DP32" s="4"/>
      <c r="DQ32" s="122">
        <f t="shared" si="60"/>
        <v>0</v>
      </c>
      <c r="DR32" s="6"/>
      <c r="DS32" s="6"/>
      <c r="DT32" s="5">
        <f t="shared" si="61"/>
        <v>0</v>
      </c>
      <c r="DU32" s="5">
        <f t="shared" si="62"/>
        <v>0</v>
      </c>
      <c r="DV32" s="8" t="s">
        <v>20</v>
      </c>
      <c r="DW32" s="5">
        <f t="shared" si="63"/>
        <v>0</v>
      </c>
      <c r="DX32" s="15">
        <f t="shared" si="64"/>
        <v>2</v>
      </c>
      <c r="DY32" s="8"/>
      <c r="DZ32" s="8"/>
      <c r="EA32" s="7" t="s">
        <v>20</v>
      </c>
      <c r="EB32" s="8" t="s">
        <v>204</v>
      </c>
      <c r="EC32" s="10"/>
      <c r="ED32" s="29">
        <f t="shared" si="65"/>
        <v>20.542000000000002</v>
      </c>
      <c r="EE32" s="8"/>
      <c r="EF32" s="4"/>
      <c r="EG32" s="122">
        <f t="shared" si="66"/>
        <v>0</v>
      </c>
      <c r="EH32" s="6"/>
      <c r="EI32" s="6"/>
      <c r="EJ32" s="5">
        <f t="shared" si="67"/>
        <v>0</v>
      </c>
      <c r="EK32" s="5">
        <f t="shared" si="68"/>
        <v>0</v>
      </c>
      <c r="EL32" s="8" t="s">
        <v>20</v>
      </c>
      <c r="EM32" s="5">
        <f t="shared" si="69"/>
        <v>0</v>
      </c>
      <c r="EN32" s="15">
        <f t="shared" si="70"/>
        <v>2</v>
      </c>
      <c r="EO32" s="8"/>
      <c r="EP32" s="8"/>
      <c r="EQ32" s="7" t="s">
        <v>20</v>
      </c>
      <c r="ER32" s="8" t="s">
        <v>204</v>
      </c>
      <c r="ES32" s="10"/>
      <c r="ET32" s="29">
        <f t="shared" si="71"/>
        <v>20.542000000000002</v>
      </c>
      <c r="EU32" s="2"/>
      <c r="EV32" s="2"/>
      <c r="EW32" s="127"/>
      <c r="EX32" s="36"/>
      <c r="EY32" s="36"/>
      <c r="EZ32" s="36"/>
      <c r="FA32" s="36"/>
      <c r="FB32" s="118"/>
      <c r="FC32" s="36"/>
      <c r="FD32" s="36"/>
      <c r="FE32" s="36"/>
      <c r="FF32" s="36"/>
      <c r="FG32" s="36"/>
      <c r="FH32" s="36"/>
      <c r="FI32" s="36"/>
      <c r="FJ32" s="36"/>
      <c r="FK32" s="36"/>
      <c r="FL32" s="36"/>
    </row>
    <row r="33" spans="1:168" x14ac:dyDescent="0.3">
      <c r="A33" s="20">
        <v>16</v>
      </c>
      <c r="B33" s="1" t="s">
        <v>77</v>
      </c>
      <c r="C33" s="13">
        <v>19630</v>
      </c>
      <c r="D33" s="3">
        <v>25</v>
      </c>
      <c r="E33" s="3" t="s">
        <v>71</v>
      </c>
      <c r="F33" s="14">
        <v>22.544</v>
      </c>
      <c r="G33" s="14"/>
      <c r="H33" s="4"/>
      <c r="I33" s="122">
        <f>IF(AND(J$149&gt;4,H33=1),6)+IF(AND(J$149&gt;4,H33=2),4)+IF(AND(J$149&gt;4,H33=3),3)+IF(AND(J$149&gt;4,H33=4),2)+IF(AND(J$149&gt;4,H33=5),1)+IF(AND(J$149&gt;4,H33&gt;5),1)+IF(AND(J$149=4,H33=1),4)+IF(AND(J$149=4,H33=2),3)+IF(AND(J$149=4,H33=3),2)+IF(AND(J$149=4,H33=4),1)+IF(AND(J$149=3,H33=1),3)+IF(AND(J$149=3,H33=2),2)+IF(AND(J$149=3,H33=3),1)+IF(AND(J$149=2,H33=1),2)+IF(AND(J$149=2,H33=2),1)+IF(AND(J$149=1,H33=1),1)</f>
        <v>0</v>
      </c>
      <c r="J33" s="6"/>
      <c r="K33" s="6"/>
      <c r="L33" s="5">
        <f>IF(AND(J$149&gt;4,J33=1),12)+IF(AND(J$149&gt;4,J33=2),8)+IF(AND(J$149&gt;4,J33=3),6)+IF(AND(J$149&gt;4,J33=4),5)+IF(AND(J$149&gt;4,J33=5),4)+IF(AND(J$149&gt;4,J33=6),3)+IF(AND(J$149&gt;4,J33=7),2)+IF(AND(J$149&gt;4,J33&gt;7),1)+IF(AND(J$149=4,J33=1),8)+IF(AND(J$149=4,J33=2),6)+IF(AND(J$149=4,J33=3),4)+IF(AND(J$149=4,J33=4),2)+IF(AND(J$149=3,J33=1),6)+IF(AND(J$149=3,J33=2),4)+IF(AND(J$149=3,J33=3),2)+IF(AND(J$149=2,J33=1),4)+IF(AND(J$149=2,J33=2),2)+IF(AND(J$149=1,J33=1),2)</f>
        <v>0</v>
      </c>
      <c r="M33" s="5">
        <f>IF(AND(J$149&gt;4,K33=1),12)+IF(AND(J$149&gt;4,K33=2),8)+IF(AND(J$149&gt;4,K33=3),6)+IF(AND(J$149&gt;4,K33=4),5)+IF(AND(J$149&gt;4,K33=5),4)+IF(AND(J$149&gt;4,K33=6),3)+IF(AND(J$149&gt;4,K33=7),2)+IF(AND(J$149&gt;4,K33&gt;7),1)+IF(AND(J$149=4,K33=1),8)+IF(AND(J$149=4,K33=2),6)+IF(AND(J$149=4,K33=3),4)+IF(AND(J$149=4,K33=4),2)+IF(AND(J$149=3,K33=1),6)+IF(AND(J$149=3,K33=2),4)+IF(AND(J$149=3,K33=3),2)+IF(AND(J$149=2,K33=1),4)+IF(AND(J$149=2,K33=2),2)+IF(AND(J$149=1,K33=1),2)</f>
        <v>0</v>
      </c>
      <c r="N33" s="8" t="s">
        <v>20</v>
      </c>
      <c r="O33" s="5">
        <f>+I33+L33+M33+U33</f>
        <v>0</v>
      </c>
      <c r="P33" s="15">
        <f>O33+0</f>
        <v>0</v>
      </c>
      <c r="Q33" s="7"/>
      <c r="R33" s="7"/>
      <c r="S33" s="8" t="s">
        <v>20</v>
      </c>
      <c r="T33" s="8"/>
      <c r="U33" s="10"/>
      <c r="V33" s="29">
        <f t="shared" si="29"/>
        <v>22.544</v>
      </c>
      <c r="W33" s="14"/>
      <c r="X33" s="4"/>
      <c r="Y33" s="5">
        <f>IF(AND(Z$149&gt;4,X33=1),6)+IF(AND(Z$149&gt;4,X33=2),4)+IF(AND(Z$149&gt;4,X33=3),3)+IF(AND(Z$149&gt;4,X33=4),2)+IF(AND(Z$149&gt;4,X33=5),1)+IF(AND(Z$149&gt;4,X33&gt;5),1)+IF(AND(Z$149=4,X33=1),4)+IF(AND(Z$149=4,X33=2),3)+IF(AND(Z$149=4,X33=3),2)+IF(AND(Z$149=4,X33=4),1)+IF(AND(Z$149=3,X33=1),3)+IF(AND(Z$149=3,X33=2),2)+IF(AND(Z$149=3,X33=3),1)+IF(AND(Z$149=2,X33=1),2)+IF(AND(Z$149=2,X33=2),1)+IF(AND(Z$149=1,X33=1),1)</f>
        <v>0</v>
      </c>
      <c r="Z33" s="6"/>
      <c r="AA33" s="6"/>
      <c r="AB33" s="5">
        <f>IF(AND(Z$149&gt;4,Z33=1),12)+IF(AND(Z$149&gt;4,Z33=2),8)+IF(AND(Z$149&gt;4,Z33=3),6)+IF(AND(Z$149&gt;4,Z33=4),5)+IF(AND(Z$149&gt;4,Z33=5),4)+IF(AND(Z$149&gt;4,Z33=6),3)+IF(AND(Z$149&gt;4,Z33=7),2)+IF(AND(Z$149&gt;4,Z33&gt;7),1)+IF(AND(Z$149=4,Z33=1),8)+IF(AND(Z$149=4,Z33=2),6)+IF(AND(Z$149=4,Z33=3),4)+IF(AND(Z$149=4,Z33=4),2)+IF(AND(Z$149=3,Z33=1),6)+IF(AND(Z$149=3,Z33=2),4)+IF(AND(Z$149=3,Z33=3),2)+IF(AND(Z$149=2,Z33=1),4)+IF(AND(Z$149=2,Z33=2),2)+IF(AND(Z$149=1,Z33=1),2)</f>
        <v>0</v>
      </c>
      <c r="AC33" s="5">
        <f>IF(AND(Z$149&gt;4,AA33=1),12)+IF(AND(Z$149&gt;4,AA33=2),8)+IF(AND(Z$149&gt;4,AA33=3),6)+IF(AND(Z$149&gt;4,AA33=4),5)+IF(AND(Z$149&gt;4,AA33=5),4)+IF(AND(Z$149&gt;4,AA33=6),3)+IF(AND(Z$149&gt;4,AA33=7),2)+IF(AND(Z$149&gt;4,AA33&gt;7),1)+IF(AND(Z$149=4,AA33=1),8)+IF(AND(Z$149=4,AA33=2),6)+IF(AND(Z$149=4,AA33=3),4)+IF(AND(Z$149=4,AA33=4),2)+IF(AND(Z$149=3,AA33=1),6)+IF(AND(Z$149=3,AA33=2),4)+IF(AND(Z$149=3,AA33=3),2)+IF(AND(Z$149=2,AA33=1),4)+IF(AND(Z$149=2,AA33=2),2)+IF(AND(Z$149=1,AA33=1),2)</f>
        <v>0</v>
      </c>
      <c r="AD33" s="8" t="s">
        <v>20</v>
      </c>
      <c r="AE33" s="5">
        <f>+Y33+AB33+AC33+AK33</f>
        <v>0</v>
      </c>
      <c r="AF33" s="15">
        <f>AE33+P33</f>
        <v>0</v>
      </c>
      <c r="AG33" s="7"/>
      <c r="AH33" s="7"/>
      <c r="AI33" s="8" t="s">
        <v>20</v>
      </c>
      <c r="AJ33" s="8"/>
      <c r="AK33" s="10"/>
      <c r="AL33" s="29">
        <f t="shared" si="32"/>
        <v>22.544</v>
      </c>
      <c r="AM33" s="14"/>
      <c r="AN33" s="4"/>
      <c r="AO33" s="122">
        <f>IF(AND(AP$149&gt;4,AN33=1),6)+IF(AND(AP$149&gt;4,AN33=2),4)+IF(AND(AP$149&gt;4,AN33=3),3)+IF(AND(AP$149&gt;4,AN33=4),2)+IF(AND(AP$149&gt;4,AN33=5),1)+IF(AND(AP$149&gt;4,AN33&gt;5),1)+IF(AND(AP$149=4,AN33=1),4)+IF(AND(AP$149=4,AN33=2),3)+IF(AND(AP$149=4,AN33=3),2)+IF(AND(AP$149=4,AN33=4),1)+IF(AND(AP$149=3,AN33=1),3)+IF(AND(AP$149=3,AN33=2),2)+IF(AND(AP$149=3,AN33=3),1)+IF(AND(AP$149=2,AN33=1),2)+IF(AND(AP$149=2,AN33=2),1)+IF(AND(AP$149=1,AN33=1),1)</f>
        <v>0</v>
      </c>
      <c r="AP33" s="6"/>
      <c r="AQ33" s="6"/>
      <c r="AR33" s="5">
        <f>IF(AND(AP$149&gt;4,AP33=1),12)+IF(AND(AP$149&gt;4,AP33=2),8)+IF(AND(AP$149&gt;4,AP33=3),6)+IF(AND(AP$149&gt;4,AP33=4),5)+IF(AND(AP$149&gt;4,AP33=5),4)+IF(AND(AP$149&gt;4,AP33=6),3)+IF(AND(AP$149&gt;4,AP33=7),2)+IF(AND(AP$149&gt;4,AP33&gt;7),1)+IF(AND(AP$149=4,AP33=1),8)+IF(AND(AP$149=4,AP33=2),6)+IF(AND(AP$149=4,AP33=3),4)+IF(AND(AP$149=4,AP33=4),2)+IF(AND(AP$149=3,AP33=1),6)+IF(AND(AP$149=3,AP33=2),4)+IF(AND(AP$149=3,AP33=3),2)+IF(AND(AP$149=2,AP33=1),4)+IF(AND(AP$149=2,AP33=2),2)+IF(AND(AP$149=1,AP33=1),2)</f>
        <v>0</v>
      </c>
      <c r="AS33" s="5">
        <f>IF(AND(AP$149&gt;4,AQ33=1),12)+IF(AND(AP$149&gt;4,AQ33=2),8)+IF(AND(AP$149&gt;4,AQ33=3),6)+IF(AND(AP$149&gt;4,AQ33=4),5)+IF(AND(AP$149&gt;4,AQ33=5),4)+IF(AND(AP$149&gt;4,AQ33=6),3)+IF(AND(AP$149&gt;4,AQ33=7),2)+IF(AND(AP$149&gt;4,AQ33&gt;7),1)+IF(AND(AP$149=4,AQ33=1),8)+IF(AND(AP$149=4,AQ33=2),6)+IF(AND(AP$149=4,AQ33=3),4)+IF(AND(AP$149=4,AQ33=4),2)+IF(AND(AP$149=3,AQ33=1),6)+IF(AND(AP$149=3,AQ33=2),4)+IF(AND(AP$149=3,AQ33=3),2)+IF(AND(AP$149=2,AQ33=1),4)+IF(AND(AP$149=2,AQ33=2),2)+IF(AND(AP$149=1,AQ33=1),2)</f>
        <v>0</v>
      </c>
      <c r="AT33" s="8" t="s">
        <v>20</v>
      </c>
      <c r="AU33" s="5">
        <f>+AO33+AR33+AS33+BA33</f>
        <v>0</v>
      </c>
      <c r="AV33" s="15">
        <f>AU33+AF33</f>
        <v>0</v>
      </c>
      <c r="AW33" s="7"/>
      <c r="AX33" s="7"/>
      <c r="AY33" s="8" t="s">
        <v>20</v>
      </c>
      <c r="AZ33" s="8"/>
      <c r="BA33" s="10"/>
      <c r="BB33" s="29">
        <f t="shared" si="35"/>
        <v>22.544</v>
      </c>
      <c r="BC33" s="14"/>
      <c r="BD33" s="4"/>
      <c r="BE33" s="122">
        <f>IF(AND(BF$149&gt;4,BD33=1),6)+IF(AND(BF$149&gt;4,BD33=2),4)+IF(AND(BF$149&gt;4,BD33=3),3)+IF(AND(BF$149&gt;4,BD33=4),2)+IF(AND(BF$149&gt;4,BD33=5),1)+IF(AND(BF$149&gt;4,BD33&gt;5),1)+IF(AND(BF$149=4,BD33=1),4)+IF(AND(BF$149=4,BD33=2),3)+IF(AND(BF$149=4,BD33=3),2)+IF(AND(BF$149=4,BD33=4),1)+IF(AND(BF$149=3,BD33=1),3)+IF(AND(BF$149=3,BD33=2),2)+IF(AND(BF$149=3,BD33=3),1)+IF(AND(BF$149=2,BD33=1),2)+IF(AND(BF$149=2,BD33=2),1)+IF(AND(BF$149=1,BD33=1),1)</f>
        <v>0</v>
      </c>
      <c r="BF33" s="6"/>
      <c r="BG33" s="6"/>
      <c r="BH33" s="5">
        <f>IF(AND(BF$149&gt;4,BF33=1),12)+IF(AND(BF$149&gt;4,BF33=2),8)+IF(AND(BF$149&gt;4,BF33=3),6)+IF(AND(BF$149&gt;4,BF33=4),5)+IF(AND(BF$149&gt;4,BF33=5),4)+IF(AND(BF$149&gt;4,BF33=6),3)+IF(AND(BF$149&gt;4,BF33=7),2)+IF(AND(BF$149&gt;4,BF33&gt;7),1)+IF(AND(BF$149=4,BF33=1),8)+IF(AND(BF$149=4,BF33=2),6)+IF(AND(BF$149=4,BF33=3),4)+IF(AND(BF$149=4,BF33=4),2)+IF(AND(BF$149=3,BF33=1),6)+IF(AND(BF$149=3,BF33=2),4)+IF(AND(BF$149=3,BF33=3),2)+IF(AND(BF$149=2,BF33=1),4)+IF(AND(BF$149=2,BF33=2),2)+IF(AND(BF$149=1,BF33=1),2)</f>
        <v>0</v>
      </c>
      <c r="BI33" s="5">
        <f>IF(AND(BF$149&gt;4,BG33=1),12)+IF(AND(BF$149&gt;4,BG33=2),8)+IF(AND(BF$149&gt;4,BG33=3),6)+IF(AND(BF$149&gt;4,BG33=4),5)+IF(AND(BF$149&gt;4,BG33=5),4)+IF(AND(BF$149&gt;4,BG33=6),3)+IF(AND(BF$149&gt;4,BG33=7),2)+IF(AND(BF$149&gt;4,BG33&gt;7),1)+IF(AND(BF$149=4,BG33=1),8)+IF(AND(BF$149=4,BG33=2),6)+IF(AND(BF$149=4,BG33=3),4)+IF(AND(BF$149=4,BG33=4),2)+IF(AND(BF$149=3,BG33=1),6)+IF(AND(BF$149=3,BG33=2),4)+IF(AND(BF$149=3,BG33=3),2)+IF(AND(BF$149=2,BG33=1),4)+IF(AND(BF$149=2,BG33=2),2)+IF(AND(BF$149=1,BG33=1),2)</f>
        <v>0</v>
      </c>
      <c r="BJ33" s="8" t="s">
        <v>20</v>
      </c>
      <c r="BK33" s="5">
        <f>+BE33+BH33+BI33+BQ33</f>
        <v>0</v>
      </c>
      <c r="BL33" s="15">
        <f>BK33+AV33</f>
        <v>0</v>
      </c>
      <c r="BM33" s="7"/>
      <c r="BN33" s="7"/>
      <c r="BO33" s="8" t="s">
        <v>20</v>
      </c>
      <c r="BP33" s="8"/>
      <c r="BQ33" s="10"/>
      <c r="BR33" s="29">
        <f t="shared" si="41"/>
        <v>22.544</v>
      </c>
      <c r="BS33" s="14"/>
      <c r="BT33" s="4"/>
      <c r="BU33" s="122">
        <f>IF(AND(BV$149&gt;4,BT33=1),6)+IF(AND(BV$149&gt;4,BT33=2),4)+IF(AND(BV$149&gt;4,BT33=3),3)+IF(AND(BV$149&gt;4,BT33=4),2)+IF(AND(BV$149&gt;4,BT33=5),1)+IF(AND(BV$149&gt;4,BT33&gt;5),1)+IF(AND(BV$149=4,BT33=1),4)+IF(AND(BV$149=4,BT33=2),3)+IF(AND(BV$149=4,BT33=3),2)+IF(AND(BV$149=4,BT33=4),1)+IF(AND(BV$149=3,BT33=1),3)+IF(AND(BV$149=3,BT33=2),2)+IF(AND(BV$149=3,BT33=3),1)+IF(AND(BV$149=2,BT33=1),2)+IF(AND(BV$149=2,BT33=2),1)+IF(AND(BV$149=1,BT33=1),1)</f>
        <v>0</v>
      </c>
      <c r="BV33" s="6"/>
      <c r="BW33" s="6"/>
      <c r="BX33" s="5">
        <f>IF(AND(BV$149&gt;4,BV33=1),12)+IF(AND(BV$149&gt;4,BV33=2),8)+IF(AND(BV$149&gt;4,BV33=3),6)+IF(AND(BV$149&gt;4,BV33=4),5)+IF(AND(BV$149&gt;4,BV33=5),4)+IF(AND(BV$149&gt;4,BV33=6),3)+IF(AND(BV$149&gt;4,BV33=7),2)+IF(AND(BV$149&gt;4,BV33&gt;7),1)+IF(AND(BV$149=4,BV33=1),8)+IF(AND(BV$149=4,BV33=2),6)+IF(AND(BV$149=4,BV33=3),4)+IF(AND(BV$149=4,BV33=4),2)+IF(AND(BV$149=3,BV33=1),6)+IF(AND(BV$149=3,BV33=2),4)+IF(AND(BV$149=3,BV33=3),2)+IF(AND(BV$149=2,BV33=1),4)+IF(AND(BV$149=2,BV33=2),2)+IF(AND(BV$149=1,BV33=1),2)</f>
        <v>0</v>
      </c>
      <c r="BY33" s="5">
        <f>IF(AND(BV$149&gt;4,BW33=1),12)+IF(AND(BV$149&gt;4,BW33=2),8)+IF(AND(BV$149&gt;4,BW33=3),6)+IF(AND(BV$149&gt;4,BW33=4),5)+IF(AND(BV$149&gt;4,BW33=5),4)+IF(AND(BV$149&gt;4,BW33=6),3)+IF(AND(BV$149&gt;4,BW33=7),2)+IF(AND(BV$149&gt;4,BW33&gt;7),1)+IF(AND(BV$149=4,BW33=1),8)+IF(AND(BV$149=4,BW33=2),6)+IF(AND(BV$149=4,BW33=3),4)+IF(AND(BV$149=4,BW33=4),2)+IF(AND(BV$149=3,BW33=1),6)+IF(AND(BV$149=3,BW33=2),4)+IF(AND(BV$149=3,BW33=3),2)+IF(AND(BV$149=2,BW33=1),4)+IF(AND(BV$149=2,BW33=2),2)+IF(AND(BV$149=1,BW33=1),2)</f>
        <v>0</v>
      </c>
      <c r="BZ33" s="8" t="s">
        <v>20</v>
      </c>
      <c r="CA33" s="5">
        <f t="shared" si="72"/>
        <v>0</v>
      </c>
      <c r="CB33" s="15">
        <f t="shared" si="73"/>
        <v>0</v>
      </c>
      <c r="CC33" s="7"/>
      <c r="CD33" s="7"/>
      <c r="CE33" s="8" t="s">
        <v>20</v>
      </c>
      <c r="CF33" s="8"/>
      <c r="CG33" s="10"/>
      <c r="CH33" s="29">
        <f t="shared" si="47"/>
        <v>22.544</v>
      </c>
      <c r="CI33" s="14"/>
      <c r="CJ33" s="4"/>
      <c r="CK33" s="5">
        <f t="shared" si="48"/>
        <v>0</v>
      </c>
      <c r="CL33" s="6"/>
      <c r="CM33" s="6"/>
      <c r="CN33" s="5">
        <f t="shared" si="49"/>
        <v>0</v>
      </c>
      <c r="CO33" s="5">
        <f t="shared" si="50"/>
        <v>0</v>
      </c>
      <c r="CP33" s="8" t="s">
        <v>20</v>
      </c>
      <c r="CQ33" s="5">
        <f t="shared" si="51"/>
        <v>0</v>
      </c>
      <c r="CR33" s="15">
        <f t="shared" si="52"/>
        <v>0</v>
      </c>
      <c r="CS33" s="7"/>
      <c r="CT33" s="7"/>
      <c r="CU33" s="7" t="s">
        <v>20</v>
      </c>
      <c r="CV33" s="8"/>
      <c r="CW33" s="10"/>
      <c r="CX33" s="29">
        <f t="shared" si="53"/>
        <v>22.544</v>
      </c>
      <c r="CY33" s="14"/>
      <c r="CZ33" s="4"/>
      <c r="DA33" s="5">
        <f t="shared" si="54"/>
        <v>0</v>
      </c>
      <c r="DB33" s="6"/>
      <c r="DC33" s="6"/>
      <c r="DD33" s="5">
        <f t="shared" si="55"/>
        <v>0</v>
      </c>
      <c r="DE33" s="5">
        <f t="shared" si="56"/>
        <v>0</v>
      </c>
      <c r="DF33" s="8" t="s">
        <v>20</v>
      </c>
      <c r="DG33" s="5">
        <f t="shared" si="57"/>
        <v>0</v>
      </c>
      <c r="DH33" s="15">
        <f t="shared" si="58"/>
        <v>0</v>
      </c>
      <c r="DI33" s="7"/>
      <c r="DJ33" s="7"/>
      <c r="DK33" s="7" t="s">
        <v>20</v>
      </c>
      <c r="DL33" s="8"/>
      <c r="DM33" s="10"/>
      <c r="DN33" s="29">
        <f t="shared" si="59"/>
        <v>22.544</v>
      </c>
      <c r="DO33" s="14"/>
      <c r="DP33" s="4"/>
      <c r="DQ33" s="122">
        <f t="shared" si="60"/>
        <v>0</v>
      </c>
      <c r="DR33" s="6"/>
      <c r="DS33" s="6"/>
      <c r="DT33" s="5">
        <f t="shared" si="61"/>
        <v>0</v>
      </c>
      <c r="DU33" s="5">
        <f t="shared" si="62"/>
        <v>0</v>
      </c>
      <c r="DV33" s="8" t="s">
        <v>20</v>
      </c>
      <c r="DW33" s="5">
        <f t="shared" si="63"/>
        <v>0</v>
      </c>
      <c r="DX33" s="15">
        <f t="shared" si="64"/>
        <v>0</v>
      </c>
      <c r="DY33" s="7"/>
      <c r="DZ33" s="7"/>
      <c r="EA33" s="7" t="s">
        <v>20</v>
      </c>
      <c r="EB33" s="8"/>
      <c r="EC33" s="10"/>
      <c r="ED33" s="29">
        <f t="shared" si="65"/>
        <v>22.544</v>
      </c>
      <c r="EE33" s="14"/>
      <c r="EF33" s="4"/>
      <c r="EG33" s="122">
        <f t="shared" si="66"/>
        <v>0</v>
      </c>
      <c r="EH33" s="6"/>
      <c r="EI33" s="6"/>
      <c r="EJ33" s="5">
        <f t="shared" si="67"/>
        <v>0</v>
      </c>
      <c r="EK33" s="5">
        <f t="shared" si="68"/>
        <v>0</v>
      </c>
      <c r="EL33" s="8" t="s">
        <v>20</v>
      </c>
      <c r="EM33" s="5">
        <f t="shared" si="69"/>
        <v>0</v>
      </c>
      <c r="EN33" s="15">
        <f t="shared" si="70"/>
        <v>0</v>
      </c>
      <c r="EO33" s="7"/>
      <c r="EP33" s="7"/>
      <c r="EQ33" s="7" t="s">
        <v>20</v>
      </c>
      <c r="ER33" s="8"/>
      <c r="ES33" s="10"/>
      <c r="ET33" s="29">
        <f t="shared" si="71"/>
        <v>22.544</v>
      </c>
      <c r="EU33" s="2"/>
      <c r="EV33" s="2"/>
      <c r="EW33" s="127"/>
      <c r="EX33" s="23"/>
      <c r="EY33" s="23"/>
      <c r="EZ33" s="36"/>
      <c r="FA33" s="36"/>
      <c r="FB33" s="118"/>
      <c r="FC33" s="36"/>
      <c r="FD33" s="36"/>
      <c r="FE33" s="36"/>
      <c r="FF33" s="36"/>
      <c r="FG33" s="36"/>
      <c r="FH33" s="36"/>
      <c r="FI33" s="36"/>
      <c r="FJ33" s="36"/>
      <c r="FK33" s="36"/>
      <c r="FL33" s="36"/>
    </row>
    <row r="34" spans="1:168" x14ac:dyDescent="0.3">
      <c r="A34" s="20">
        <v>5</v>
      </c>
      <c r="B34" s="9" t="s">
        <v>64</v>
      </c>
      <c r="C34" s="8">
        <v>12558</v>
      </c>
      <c r="D34" s="3">
        <v>84</v>
      </c>
      <c r="E34" s="3" t="s">
        <v>91</v>
      </c>
      <c r="F34" s="14">
        <v>26.132000000000001</v>
      </c>
      <c r="G34" s="14">
        <v>25.853999999999999</v>
      </c>
      <c r="H34" s="4">
        <v>1</v>
      </c>
      <c r="I34" s="122">
        <f>IF(AND(J$151&gt;4,H34=1),6)+IF(AND(J$151&gt;4,H34=2),4)+IF(AND(J$151&gt;4,H34=3),3)+IF(AND(J$151&gt;4,H34=4),2)+IF(AND(J$151&gt;4,H34=5),1)+IF(AND(J$151&gt;4,H34&gt;5),1)+IF(AND(J$151=4,H34=1),4)+IF(AND(J$151=4,H34=2),3)+IF(AND(J$151=4,H34=3),2)+IF(AND(J$151=4,H34=4),1)+IF(AND(J$151=3,H34=1),3)+IF(AND(J$151=3,H34=2),2)+IF(AND(J$151=3,H34=3),1)+IF(AND(J$151=2,H34=1),2)+IF(AND(J$151=2,H34=2),1)+IF(AND(J$151=1,H34=1),1)</f>
        <v>3</v>
      </c>
      <c r="J34" s="4">
        <v>3</v>
      </c>
      <c r="K34" s="4">
        <v>1</v>
      </c>
      <c r="L34" s="11">
        <f>IF(AND(J$151&gt;4,J34=1),12)+IF(AND(J$151&gt;4,J34=2),8)+IF(AND(J$151&gt;4,J34=3),6)+IF(AND(J$151&gt;4,J34=4),5)+IF(AND(J$151&gt;4,J34=5),4)+IF(AND(J$151&gt;4,J34=6),3)+IF(AND(J$151&gt;4,J34=7),2)+IF(AND(J$151&gt;4,J34&gt;7),1)+IF(AND(J$151=4,J34=1),8)+IF(AND(J$151=4,J34=2),6)+IF(AND(J$151=4,J34=3),4)+IF(AND(J$151=4,J34=4),2)+IF(AND(J$151=3,J34=1),6)+IF(AND(J$151=3,J34=2),4)+IF(AND(J$151=3,J34=3),2)+IF(AND(J$151=2,J34=1),4)+IF(AND(J$151=2,J34=2),2)+IF(AND(J$151=1,J34=1),2)</f>
        <v>2</v>
      </c>
      <c r="M34" s="11">
        <f>IF(AND(J$151&gt;4,K34=1),12)+IF(AND(J$151&gt;4,K34=2),8)+IF(AND(J$151&gt;4,K34=3),6)+IF(AND(J$151&gt;4,K34=4),5)+IF(AND(J$151&gt;4,K34=5),4)+IF(AND(J$151&gt;4,K34=6),3)+IF(AND(J$151&gt;4,K34=7),2)+IF(AND(J$151&gt;4,K34&gt;7),1)+IF(AND(J$151=4,K34=1),8)+IF(AND(J$151=4,K34=2),6)+IF(AND(J$151=4,K34=3),4)+IF(AND(J$151=4,K34=4),2)+IF(AND(J$151=3,K34=1),6)+IF(AND(J$151=3,K34=2),4)+IF(AND(J$151=3,K34=3),2)+IF(AND(J$151=2,K34=1),4)+IF(AND(J$151=2,K34=2),2)+IF(AND(J$151=1,K34=1),2)</f>
        <v>6</v>
      </c>
      <c r="N34" s="7" t="s">
        <v>22</v>
      </c>
      <c r="O34" s="5">
        <f>+I34+L34+M34+U34</f>
        <v>12</v>
      </c>
      <c r="P34" s="15">
        <f>O34+0</f>
        <v>12</v>
      </c>
      <c r="Q34" s="14">
        <v>34.713999999999999</v>
      </c>
      <c r="R34" s="14">
        <v>26.440999999999999</v>
      </c>
      <c r="S34" s="8" t="s">
        <v>22</v>
      </c>
      <c r="T34" s="8"/>
      <c r="U34" s="10">
        <v>1</v>
      </c>
      <c r="V34" s="29">
        <f t="shared" si="29"/>
        <v>25.853999999999999</v>
      </c>
      <c r="W34" s="14"/>
      <c r="X34" s="4"/>
      <c r="Y34" s="5">
        <f>IF(AND(Z$151&gt;4,X34=1),6)+IF(AND(Z$151&gt;4,X34=2),4)+IF(AND(Z$151&gt;4,X34=3),3)+IF(AND(Z$151&gt;4,X34=4),2)+IF(AND(Z$151&gt;4,X34=5),1)+IF(AND(Z$151&gt;4,X34&gt;5),1)+IF(AND(Z$151=4,X34=1),4)+IF(AND(Z$151=4,X34=2),3)+IF(AND(Z$151=4,X34=3),2)+IF(AND(Z$151=4,X34=4),1)+IF(AND(Z$151=3,X34=1),3)+IF(AND(Z$151=3,X34=2),2)+IF(AND(Z$151=3,X34=3),1)+IF(AND(Z$151=2,X34=1),2)+IF(AND(Z$151=2,X34=2),1)+IF(AND(Z$151=1,X34=1),1)</f>
        <v>0</v>
      </c>
      <c r="Z34" s="4">
        <v>5</v>
      </c>
      <c r="AA34" s="4">
        <v>1</v>
      </c>
      <c r="AB34" s="11">
        <f>IF(AND(Z$151&gt;4,Z34=1),12)+IF(AND(Z$151&gt;4,Z34=2),8)+IF(AND(Z$151&gt;4,Z34=3),6)+IF(AND(Z$151&gt;4,Z34=4),5)+IF(AND(Z$151&gt;4,Z34=5),4)+IF(AND(Z$151&gt;4,Z34=6),3)+IF(AND(Z$151&gt;4,Z34=7),2)+IF(AND(Z$151&gt;4,Z34&gt;7),1)+IF(AND(Z$151=4,Z34=1),8)+IF(AND(Z$151=4,Z34=2),6)+IF(AND(Z$151=4,Z34=3),4)+IF(AND(Z$151=4,Z34=4),2)+IF(AND(Z$151=3,Z34=1),6)+IF(AND(Z$151=3,Z34=2),4)+IF(AND(Z$151=3,Z34=3),2)+IF(AND(Z$151=2,Z34=1),4)+IF(AND(Z$151=2,Z34=2),2)+IF(AND(Z$151=1,Z34=1),2)</f>
        <v>4</v>
      </c>
      <c r="AC34" s="11">
        <f>IF(AND(Z$151&gt;4,AA34=1),12)+IF(AND(Z$151&gt;4,AA34=2),8)+IF(AND(Z$151&gt;4,AA34=3),6)+IF(AND(Z$151&gt;4,AA34=4),5)+IF(AND(Z$151&gt;4,AA34=5),4)+IF(AND(Z$151&gt;4,AA34=6),3)+IF(AND(Z$151&gt;4,AA34=7),2)+IF(AND(Z$151&gt;4,AA34&gt;7),1)+IF(AND(Z$151=4,AA34=1),8)+IF(AND(Z$151=4,AA34=2),6)+IF(AND(Z$151=4,AA34=3),4)+IF(AND(Z$151=4,AA34=4),2)+IF(AND(Z$151=3,AA34=1),6)+IF(AND(Z$151=3,AA34=2),4)+IF(AND(Z$151=3,AA34=3),2)+IF(AND(Z$151=2,AA34=1),4)+IF(AND(Z$151=2,AA34=2),2)+IF(AND(Z$151=1,AA34=1),2)</f>
        <v>12</v>
      </c>
      <c r="AD34" s="7" t="s">
        <v>22</v>
      </c>
      <c r="AE34" s="5">
        <f>+Y34+AB34+AC34+AK34</f>
        <v>16</v>
      </c>
      <c r="AF34" s="15">
        <f>AE34+P34</f>
        <v>28</v>
      </c>
      <c r="AG34" s="14">
        <v>26.913</v>
      </c>
      <c r="AH34" s="14">
        <v>25.864000000000001</v>
      </c>
      <c r="AI34" s="8" t="s">
        <v>22</v>
      </c>
      <c r="AJ34" s="8"/>
      <c r="AK34" s="10"/>
      <c r="AL34" s="29">
        <f t="shared" si="32"/>
        <v>25.853999999999999</v>
      </c>
      <c r="AM34" s="14">
        <v>25.283999999999999</v>
      </c>
      <c r="AN34" s="4">
        <v>1</v>
      </c>
      <c r="AO34" s="122">
        <f>IF(AND(AP$151&gt;4,AN34=1),6)+IF(AND(AP$151&gt;4,AN34=2),4)+IF(AND(AP$151&gt;4,AN34=3),3)+IF(AND(AP$151&gt;4,AN34=4),2)+IF(AND(AP$151&gt;4,AN34=5),1)+IF(AND(AP$151&gt;4,AN34&gt;5),1)+IF(AND(AP$151=4,AN34=1),4)+IF(AND(AP$151=4,AN34=2),3)+IF(AND(AP$151=4,AN34=3),2)+IF(AND(AP$151=4,AN34=4),1)+IF(AND(AP$151=3,AN34=1),3)+IF(AND(AP$151=3,AN34=2),2)+IF(AND(AP$151=3,AN34=3),1)+IF(AND(AP$151=2,AN34=1),2)+IF(AND(AP$151=2,AN34=2),1)+IF(AND(AP$151=1,AN34=1),1)</f>
        <v>6</v>
      </c>
      <c r="AP34" s="4">
        <v>2</v>
      </c>
      <c r="AQ34" s="4"/>
      <c r="AR34" s="11">
        <f>IF(AND(AP$151&gt;4,AP34=1),12)+IF(AND(AP$151&gt;4,AP34=2),8)+IF(AND(AP$151&gt;4,AP34=3),6)+IF(AND(AP$151&gt;4,AP34=4),5)+IF(AND(AP$151&gt;4,AP34=5),4)+IF(AND(AP$151&gt;4,AP34=6),3)+IF(AND(AP$151&gt;4,AP34=7),2)+IF(AND(AP$151&gt;4,AP34&gt;7),1)+IF(AND(AP$151=4,AP34=1),8)+IF(AND(AP$151=4,AP34=2),6)+IF(AND(AP$151=4,AP34=3),4)+IF(AND(AP$151=4,AP34=4),2)+IF(AND(AP$151=3,AP34=1),6)+IF(AND(AP$151=3,AP34=2),4)+IF(AND(AP$151=3,AP34=3),2)+IF(AND(AP$151=2,AP34=1),4)+IF(AND(AP$151=2,AP34=2),2)+IF(AND(AP$151=1,AP34=1),2)</f>
        <v>8</v>
      </c>
      <c r="AS34" s="11">
        <f>IF(AND(AP$151&gt;4,AQ34=1),12)+IF(AND(AP$151&gt;4,AQ34=2),8)+IF(AND(AP$151&gt;4,AQ34=3),6)+IF(AND(AP$151&gt;4,AQ34=4),5)+IF(AND(AP$151&gt;4,AQ34=5),4)+IF(AND(AP$151&gt;4,AQ34=6),3)+IF(AND(AP$151&gt;4,AQ34=7),2)+IF(AND(AP$151&gt;4,AQ34&gt;7),1)+IF(AND(AP$151=4,AQ34=1),8)+IF(AND(AP$151=4,AQ34=2),6)+IF(AND(AP$151=4,AQ34=3),4)+IF(AND(AP$151=4,AQ34=4),2)+IF(AND(AP$151=3,AQ34=1),6)+IF(AND(AP$151=3,AQ34=2),4)+IF(AND(AP$151=3,AQ34=3),2)+IF(AND(AP$151=2,AQ34=1),4)+IF(AND(AP$151=2,AQ34=2),2)+IF(AND(AP$151=1,AQ34=1),2)</f>
        <v>0</v>
      </c>
      <c r="AT34" s="7" t="s">
        <v>22</v>
      </c>
      <c r="AU34" s="5">
        <f>+AO34+AR34+AS34+BA34</f>
        <v>16</v>
      </c>
      <c r="AV34" s="15">
        <f>AU34+AF34</f>
        <v>44</v>
      </c>
      <c r="AW34" s="14">
        <v>25.233000000000001</v>
      </c>
      <c r="AX34" s="14"/>
      <c r="AY34" s="8" t="s">
        <v>21</v>
      </c>
      <c r="AZ34" s="12" t="s">
        <v>166</v>
      </c>
      <c r="BA34" s="10">
        <v>2</v>
      </c>
      <c r="BB34" s="29">
        <f t="shared" si="35"/>
        <v>25.233000000000001</v>
      </c>
      <c r="BC34" s="14">
        <v>25.172000000000001</v>
      </c>
      <c r="BD34" s="4">
        <v>4</v>
      </c>
      <c r="BE34" s="122">
        <f>IF(AND(BF$150&gt;4,BD34=1),6)+IF(AND(BF$150&gt;4,BD34=2),4)+IF(AND(BF$150&gt;4,BD34=3),3)+IF(AND(BF$150&gt;4,BD34=4),2)+IF(AND(BF$150&gt;4,BD34=5),1)+IF(AND(BF$150&gt;4,BD34&gt;5),1)+IF(AND(BF$150=4,BD34=1),4)+IF(AND(BF$150=4,BD34=2),3)+IF(AND(BF$150=4,BD34=3),2)+IF(AND(BF$150=4,BD34=4),1)+IF(AND(BF$150=3,BD34=1),3)+IF(AND(BF$150=3,BD34=2),2)+IF(AND(BF$150=3,BD34=3),1)+IF(AND(BF$150=2,BD34=1),2)+IF(AND(BF$150=2,BD34=2),1)+IF(AND(BF$150=1,BD34=1),1)</f>
        <v>2</v>
      </c>
      <c r="BF34" s="4">
        <v>3</v>
      </c>
      <c r="BG34" s="4">
        <v>4</v>
      </c>
      <c r="BH34" s="5">
        <f>IF(AND(BF$150&gt;4,BF34=1),12)+IF(AND(BF$150&gt;4,BF34=2),8)+IF(AND(BF$150&gt;4,BF34=3),6)+IF(AND(BF$150&gt;4,BF34=4),5)+IF(AND(BF$150&gt;4,BF34=5),4)+IF(AND(BF$150&gt;4,BF34=6),3)+IF(AND(BF$150&gt;4,BF34=7),2)+IF(AND(BF$150&gt;4,BF34&gt;7),1)+IF(AND(BF$150=4,BF34=1),8)+IF(AND(BF$150=4,BF34=2),6)+IF(AND(BF$150=4,BF34=3),4)+IF(AND(BF$150=4,BF34=4),2)+IF(AND(BF$150=3,BF34=1),6)+IF(AND(BF$150=3,BF34=2),4)+IF(AND(BF$150=3,BF34=3),2)+IF(AND(BF$150=2,BF34=1),4)+IF(AND(BF$150=2,BF34=2),2)+IF(AND(BF$150=1,BF34=1),2)</f>
        <v>6</v>
      </c>
      <c r="BI34" s="5">
        <f>IF(AND(BF$150&gt;4,BG34=1),12)+IF(AND(BF$150&gt;4,BG34=2),8)+IF(AND(BF$150&gt;4,BG34=3),6)+IF(AND(BF$150&gt;4,BG34=4),5)+IF(AND(BF$150&gt;4,BG34=5),4)+IF(AND(BF$150&gt;4,BG34=6),3)+IF(AND(BF$150&gt;4,BG34=7),2)+IF(AND(BF$150&gt;4,BG34&gt;7),1)+IF(AND(BF$150=4,BG34=1),8)+IF(AND(BF$150=4,BG34=2),6)+IF(AND(BF$150=4,BG34=3),4)+IF(AND(BF$150=4,BG34=4),2)+IF(AND(BF$150=3,BG34=1),6)+IF(AND(BF$150=3,BG34=2),4)+IF(AND(BF$150=3,BG34=3),2)+IF(AND(BF$150=2,BG34=1),4)+IF(AND(BF$150=2,BG34=2),2)+IF(AND(BF$150=1,BG34=1),2)</f>
        <v>5</v>
      </c>
      <c r="BJ34" s="7" t="s">
        <v>21</v>
      </c>
      <c r="BK34" s="5">
        <f>+BE34+BH34+BI34+BQ34</f>
        <v>13</v>
      </c>
      <c r="BL34" s="15">
        <f>BK34+AV34</f>
        <v>57</v>
      </c>
      <c r="BM34" s="14">
        <v>26.437999999999999</v>
      </c>
      <c r="BN34" s="14">
        <v>26.132000000000001</v>
      </c>
      <c r="BO34" s="8" t="s">
        <v>21</v>
      </c>
      <c r="BP34" s="8"/>
      <c r="BQ34" s="10"/>
      <c r="BR34" s="29">
        <f t="shared" si="41"/>
        <v>25.172000000000001</v>
      </c>
      <c r="BS34" s="14">
        <v>27.658999999999999</v>
      </c>
      <c r="BT34" s="4">
        <v>6</v>
      </c>
      <c r="BU34" s="122">
        <f>IF(AND(BV$150&gt;4,BT34=1),6)+IF(AND(BV$150&gt;4,BT34=2),4)+IF(AND(BV$150&gt;4,BT34=3),3)+IF(AND(BV$150&gt;4,BT34=4),2)+IF(AND(BV$150&gt;4,BT34=5),1)+IF(AND(BV$150&gt;4,BT34&gt;5),1)+IF(AND(BV$150=4,BT34=1),4)+IF(AND(BV$150=4,BT34=2),3)+IF(AND(BV$150=4,BT34=3),2)+IF(AND(BV$150=4,BT34=4),1)+IF(AND(BV$150=3,BT34=1),3)+IF(AND(BV$150=3,BT34=2),2)+IF(AND(BV$150=3,BT34=3),1)+IF(AND(BV$150=2,BT34=1),2)+IF(AND(BV$150=2,BT34=2),1)+IF(AND(BV$150=1,BT34=1),1)</f>
        <v>1</v>
      </c>
      <c r="BV34" s="4">
        <v>9</v>
      </c>
      <c r="BW34" s="4"/>
      <c r="BX34" s="5">
        <f>IF(AND(BV$150&gt;4,BV34=1),12)+IF(AND(BV$150&gt;4,BV34=2),8)+IF(AND(BV$150&gt;4,BV34=3),6)+IF(AND(BV$150&gt;4,BV34=4),5)+IF(AND(BV$150&gt;4,BV34=5),4)+IF(AND(BV$150&gt;4,BV34=6),3)+IF(AND(BV$150&gt;4,BV34=7),2)+IF(AND(BV$150&gt;4,BV34&gt;7),1)+IF(AND(BV$150=4,BV34=1),8)+IF(AND(BV$150=4,BV34=2),6)+IF(AND(BV$150=4,BV34=3),4)+IF(AND(BV$150=4,BV34=4),2)+IF(AND(BV$150=3,BV34=1),6)+IF(AND(BV$150=3,BV34=2),4)+IF(AND(BV$150=3,BV34=3),2)+IF(AND(BV$150=2,BV34=1),4)+IF(AND(BV$150=2,BV34=2),2)+IF(AND(BV$150=1,BV34=1),2)</f>
        <v>1</v>
      </c>
      <c r="BY34" s="5">
        <f>IF(AND(BV$150&gt;4,BW34=1),12)+IF(AND(BV$150&gt;4,BW34=2),8)+IF(AND(BV$150&gt;4,BW34=3),6)+IF(AND(BV$150&gt;4,BW34=4),5)+IF(AND(BV$150&gt;4,BW34=5),4)+IF(AND(BV$150&gt;4,BW34=6),3)+IF(AND(BV$150&gt;4,BW34=7),2)+IF(AND(BV$150&gt;4,BW34&gt;7),1)+IF(AND(BV$150=4,BW34=1),8)+IF(AND(BV$150=4,BW34=2),6)+IF(AND(BV$150=4,BW34=3),4)+IF(AND(BV$150=4,BW34=4),2)+IF(AND(BV$150=3,BW34=1),6)+IF(AND(BV$150=3,BW34=2),4)+IF(AND(BV$150=3,BW34=3),2)+IF(AND(BV$150=2,BW34=1),4)+IF(AND(BV$150=2,BW34=2),2)+IF(AND(BV$150=1,BW34=1),2)</f>
        <v>0</v>
      </c>
      <c r="BZ34" s="7" t="s">
        <v>21</v>
      </c>
      <c r="CA34" s="5">
        <f t="shared" si="72"/>
        <v>3</v>
      </c>
      <c r="CB34" s="15">
        <f t="shared" si="73"/>
        <v>60</v>
      </c>
      <c r="CC34" s="14">
        <v>24.518000000000001</v>
      </c>
      <c r="CD34" s="14"/>
      <c r="CE34" s="8" t="s">
        <v>21</v>
      </c>
      <c r="CF34" s="8"/>
      <c r="CG34" s="10">
        <v>1</v>
      </c>
      <c r="CH34" s="29">
        <f t="shared" si="47"/>
        <v>24.518000000000001</v>
      </c>
      <c r="CI34" s="14"/>
      <c r="CJ34" s="4"/>
      <c r="CK34" s="5">
        <f>IF(AND(CL$150&gt;4,CJ34=1),6)+IF(AND(CL$150&gt;4,CJ34=2),4)+IF(AND(CL$150&gt;4,CJ34=3),3)+IF(AND(CL$150&gt;4,CJ34=4),2)+IF(AND(CL$150&gt;4,CJ34=5),1)+IF(AND(CL$150&gt;4,CJ34&gt;5),1)+IF(AND(CL$150=4,CJ34=1),4)+IF(AND(CL$150=4,CJ34=2),3)+IF(AND(CL$150=4,CJ34=3),2)+IF(AND(CL$150=4,CJ34=4),1)+IF(AND(CL$150=3,CJ34=1),3)+IF(AND(CL$150=3,CJ34=2),2)+IF(AND(CL$150=3,CJ34=3),1)+IF(AND(CL$150=2,CJ34=1),2)+IF(AND(CL$150=2,CJ34=2),1)+IF(AND(CL$150=1,CJ34=1),1)</f>
        <v>0</v>
      </c>
      <c r="CL34" s="4"/>
      <c r="CM34" s="4"/>
      <c r="CN34" s="5">
        <f>IF(AND(CL$150&gt;4,CL34=1),12)+IF(AND(CL$150&gt;4,CL34=2),8)+IF(AND(CL$150&gt;4,CL34=3),6)+IF(AND(CL$150&gt;4,CL34=4),5)+IF(AND(CL$150&gt;4,CL34=5),4)+IF(AND(CL$150&gt;4,CL34=6),3)+IF(AND(CL$150&gt;4,CL34=7),2)+IF(AND(CL$150&gt;4,CL34&gt;7),1)+IF(AND(CL$150=4,CL34=1),8)+IF(AND(CL$150=4,CL34=2),6)+IF(AND(CL$150=4,CL34=3),4)+IF(AND(CL$150=4,CL34=4),2)+IF(AND(CL$150=3,CL34=1),6)+IF(AND(CL$150=3,CL34=2),4)+IF(AND(CL$150=3,CL34=3),2)+IF(AND(CL$150=2,CL34=1),4)+IF(AND(CL$150=2,CL34=2),2)+IF(AND(CL$150=1,CL34=1),2)</f>
        <v>0</v>
      </c>
      <c r="CO34" s="5">
        <f>IF(AND(CL$150&gt;4,CM34=1),12)+IF(AND(CL$150&gt;4,CM34=2),8)+IF(AND(CL$150&gt;4,CM34=3),6)+IF(AND(CL$150&gt;4,CM34=4),5)+IF(AND(CL$150&gt;4,CM34=5),4)+IF(AND(CL$150&gt;4,CM34=6),3)+IF(AND(CL$150&gt;4,CM34=7),2)+IF(AND(CL$150&gt;4,CM34&gt;7),1)+IF(AND(CL$150=4,CM34=1),8)+IF(AND(CL$150=4,CM34=2),6)+IF(AND(CL$150=4,CM34=3),4)+IF(AND(CL$150=4,CM34=4),2)+IF(AND(CL$150=3,CM34=1),6)+IF(AND(CL$150=3,CM34=2),4)+IF(AND(CL$150=3,CM34=3),2)+IF(AND(CL$150=2,CM34=1),4)+IF(AND(CL$150=2,CM34=2),2)+IF(AND(CL$150=1,CM34=1),2)</f>
        <v>0</v>
      </c>
      <c r="CP34" s="7" t="s">
        <v>21</v>
      </c>
      <c r="CQ34" s="5">
        <f t="shared" si="51"/>
        <v>0</v>
      </c>
      <c r="CR34" s="15">
        <f t="shared" si="52"/>
        <v>60</v>
      </c>
      <c r="CS34" s="14"/>
      <c r="CT34" s="14"/>
      <c r="CU34" s="8" t="s">
        <v>21</v>
      </c>
      <c r="CV34" s="8"/>
      <c r="CW34" s="10"/>
      <c r="CX34" s="29">
        <f t="shared" si="53"/>
        <v>24.518000000000001</v>
      </c>
      <c r="CY34" s="14"/>
      <c r="CZ34" s="4"/>
      <c r="DA34" s="5">
        <f>IF(AND(DB$150&gt;4,CZ34=1),6)+IF(AND(DB$150&gt;4,CZ34=2),4)+IF(AND(DB$150&gt;4,CZ34=3),3)+IF(AND(DB$150&gt;4,CZ34=4),2)+IF(AND(DB$150&gt;4,CZ34=5),1)+IF(AND(DB$150&gt;4,CZ34&gt;5),1)+IF(AND(DB$150=4,CZ34=1),4)+IF(AND(DB$150=4,CZ34=2),3)+IF(AND(DB$150=4,CZ34=3),2)+IF(AND(DB$150=4,CZ34=4),1)+IF(AND(DB$150=3,CZ34=1),3)+IF(AND(DB$150=3,CZ34=2),2)+IF(AND(DB$150=3,CZ34=3),1)+IF(AND(DB$150=2,CZ34=1),2)+IF(AND(DB$150=2,CZ34=2),1)+IF(AND(DB$150=1,CZ34=1),1)</f>
        <v>0</v>
      </c>
      <c r="DB34" s="4"/>
      <c r="DC34" s="4"/>
      <c r="DD34" s="5">
        <f>IF(AND(DB$150&gt;4,DB34=1),12)+IF(AND(DB$150&gt;4,DB34=2),8)+IF(AND(DB$150&gt;4,DB34=3),6)+IF(AND(DB$150&gt;4,DB34=4),5)+IF(AND(DB$150&gt;4,DB34=5),4)+IF(AND(DB$150&gt;4,DB34=6),3)+IF(AND(DB$150&gt;4,DB34=7),2)+IF(AND(DB$150&gt;4,DB34&gt;7),1)+IF(AND(DB$150=4,DB34=1),8)+IF(AND(DB$150=4,DB34=2),6)+IF(AND(DB$150=4,DB34=3),4)+IF(AND(DB$150=4,DB34=4),2)+IF(AND(DB$150=3,DB34=1),6)+IF(AND(DB$150=3,DB34=2),4)+IF(AND(DB$150=3,DB34=3),2)+IF(AND(DB$150=2,DB34=1),4)+IF(AND(DB$150=2,DB34=2),2)+IF(AND(DB$150=1,DB34=1),2)</f>
        <v>0</v>
      </c>
      <c r="DE34" s="5">
        <f>IF(AND(DB$150&gt;4,DC34=1),12)+IF(AND(DB$150&gt;4,DC34=2),8)+IF(AND(DB$150&gt;4,DC34=3),6)+IF(AND(DB$150&gt;4,DC34=4),5)+IF(AND(DB$150&gt;4,DC34=5),4)+IF(AND(DB$150&gt;4,DC34=6),3)+IF(AND(DB$150&gt;4,DC34=7),2)+IF(AND(DB$150&gt;4,DC34&gt;7),1)+IF(AND(DB$150=4,DC34=1),8)+IF(AND(DB$150=4,DC34=2),6)+IF(AND(DB$150=4,DC34=3),4)+IF(AND(DB$150=4,DC34=4),2)+IF(AND(DB$150=3,DC34=1),6)+IF(AND(DB$150=3,DC34=2),4)+IF(AND(DB$150=3,DC34=3),2)+IF(AND(DB$150=2,DC34=1),4)+IF(AND(DB$150=2,DC34=2),2)+IF(AND(DB$150=1,DC34=1),2)</f>
        <v>0</v>
      </c>
      <c r="DF34" s="7" t="s">
        <v>21</v>
      </c>
      <c r="DG34" s="5">
        <f t="shared" si="57"/>
        <v>0</v>
      </c>
      <c r="DH34" s="15">
        <f t="shared" si="58"/>
        <v>60</v>
      </c>
      <c r="DI34" s="14"/>
      <c r="DJ34" s="14"/>
      <c r="DK34" s="8" t="s">
        <v>21</v>
      </c>
      <c r="DL34" s="8"/>
      <c r="DM34" s="10"/>
      <c r="DN34" s="29">
        <f t="shared" si="59"/>
        <v>24.518000000000001</v>
      </c>
      <c r="DO34" s="14"/>
      <c r="DP34" s="4"/>
      <c r="DQ34" s="122">
        <f t="shared" ref="DQ34:DQ39" si="74">IF(AND(DR$150&gt;4,DP34=1),6)+IF(AND(DR$150&gt;4,DP34=2),4)+IF(AND(DR$150&gt;4,DP34=3),3)+IF(AND(DR$150&gt;4,DP34=4),2)+IF(AND(DR$150&gt;4,DP34=5),1)+IF(AND(DR$150&gt;4,DP34&gt;5),1)+IF(AND(DR$150=4,DP34=1),4)+IF(AND(DR$150=4,DP34=2),3)+IF(AND(DR$150=4,DP34=3),2)+IF(AND(DR$150=4,DP34=4),1)+IF(AND(DR$150=3,DP34=1),3)+IF(AND(DR$150=3,DP34=2),2)+IF(AND(DR$150=3,DP34=3),1)+IF(AND(DR$150=2,DP34=1),2)+IF(AND(DR$150=2,DP34=2),1)+IF(AND(DR$150=1,DP34=1),1)</f>
        <v>0</v>
      </c>
      <c r="DR34" s="4"/>
      <c r="DS34" s="4"/>
      <c r="DT34" s="5">
        <f t="shared" ref="DT34:DT39" si="75">IF(AND(DR$150&gt;4,DR34=1),12)+IF(AND(DR$150&gt;4,DR34=2),8)+IF(AND(DR$150&gt;4,DR34=3),6)+IF(AND(DR$150&gt;4,DR34=4),5)+IF(AND(DR$150&gt;4,DR34=5),4)+IF(AND(DR$150&gt;4,DR34=6),3)+IF(AND(DR$150&gt;4,DR34=7),2)+IF(AND(DR$150&gt;4,DR34&gt;7),1)+IF(AND(DR$150=4,DR34=1),8)+IF(AND(DR$150=4,DR34=2),6)+IF(AND(DR$150=4,DR34=3),4)+IF(AND(DR$150=4,DR34=4),2)+IF(AND(DR$150=3,DR34=1),6)+IF(AND(DR$150=3,DR34=2),4)+IF(AND(DR$150=3,DR34=3),2)+IF(AND(DR$150=2,DR34=1),4)+IF(AND(DR$150=2,DR34=2),2)+IF(AND(DR$150=1,DR34=1),2)</f>
        <v>0</v>
      </c>
      <c r="DU34" s="5">
        <f t="shared" ref="DU34:DU39" si="76">IF(AND(DR$150&gt;4,DS34=1),12)+IF(AND(DR$150&gt;4,DS34=2),8)+IF(AND(DR$150&gt;4,DS34=3),6)+IF(AND(DR$150&gt;4,DS34=4),5)+IF(AND(DR$150&gt;4,DS34=5),4)+IF(AND(DR$150&gt;4,DS34=6),3)+IF(AND(DR$150&gt;4,DS34=7),2)+IF(AND(DR$150&gt;4,DS34&gt;7),1)+IF(AND(DR$150=4,DS34=1),8)+IF(AND(DR$150=4,DS34=2),6)+IF(AND(DR$150=4,DS34=3),4)+IF(AND(DR$150=4,DS34=4),2)+IF(AND(DR$150=3,DS34=1),6)+IF(AND(DR$150=3,DS34=2),4)+IF(AND(DR$150=3,DS34=3),2)+IF(AND(DR$150=2,DS34=1),4)+IF(AND(DR$150=2,DS34=2),2)+IF(AND(DR$150=1,DS34=1),2)</f>
        <v>0</v>
      </c>
      <c r="DV34" s="7" t="s">
        <v>21</v>
      </c>
      <c r="DW34" s="5">
        <f t="shared" si="63"/>
        <v>0</v>
      </c>
      <c r="DX34" s="15">
        <f t="shared" si="64"/>
        <v>60</v>
      </c>
      <c r="DY34" s="14"/>
      <c r="DZ34" s="14"/>
      <c r="EA34" s="8" t="s">
        <v>21</v>
      </c>
      <c r="EB34" s="8"/>
      <c r="EC34" s="10"/>
      <c r="ED34" s="29">
        <f t="shared" si="65"/>
        <v>24.518000000000001</v>
      </c>
      <c r="EE34" s="14"/>
      <c r="EF34" s="4"/>
      <c r="EG34" s="122">
        <f t="shared" ref="EG34:EG39" si="77">IF(AND(EH$150&gt;4,EF34=1),6)+IF(AND(EH$150&gt;4,EF34=2),4)+IF(AND(EH$150&gt;4,EF34=3),3)+IF(AND(EH$150&gt;4,EF34=4),2)+IF(AND(EH$150&gt;4,EF34=5),1)+IF(AND(EH$150&gt;4,EF34&gt;5),1)+IF(AND(EH$150=4,EF34=1),4)+IF(AND(EH$150=4,EF34=2),3)+IF(AND(EH$150=4,EF34=3),2)+IF(AND(EH$150=4,EF34=4),1)+IF(AND(EH$150=3,EF34=1),3)+IF(AND(EH$150=3,EF34=2),2)+IF(AND(EH$150=3,EF34=3),1)+IF(AND(EH$150=2,EF34=1),2)+IF(AND(EH$150=2,EF34=2),1)+IF(AND(EH$150=1,EF34=1),1)</f>
        <v>0</v>
      </c>
      <c r="EH34" s="4"/>
      <c r="EI34" s="4"/>
      <c r="EJ34" s="5">
        <f t="shared" ref="EJ34:EJ39" si="78">IF(AND(EH$150&gt;4,EH34=1),12)+IF(AND(EH$150&gt;4,EH34=2),8)+IF(AND(EH$150&gt;4,EH34=3),6)+IF(AND(EH$150&gt;4,EH34=4),5)+IF(AND(EH$150&gt;4,EH34=5),4)+IF(AND(EH$150&gt;4,EH34=6),3)+IF(AND(EH$150&gt;4,EH34=7),2)+IF(AND(EH$150&gt;4,EH34&gt;7),1)+IF(AND(EH$150=4,EH34=1),8)+IF(AND(EH$150=4,EH34=2),6)+IF(AND(EH$150=4,EH34=3),4)+IF(AND(EH$150=4,EH34=4),2)+IF(AND(EH$150=3,EH34=1),6)+IF(AND(EH$150=3,EH34=2),4)+IF(AND(EH$150=3,EH34=3),2)+IF(AND(EH$150=2,EH34=1),4)+IF(AND(EH$150=2,EH34=2),2)+IF(AND(EH$150=1,EH34=1),2)</f>
        <v>0</v>
      </c>
      <c r="EK34" s="5">
        <f t="shared" ref="EK34:EK39" si="79">IF(AND(EH$150&gt;4,EI34=1),12)+IF(AND(EH$150&gt;4,EI34=2),8)+IF(AND(EH$150&gt;4,EI34=3),6)+IF(AND(EH$150&gt;4,EI34=4),5)+IF(AND(EH$150&gt;4,EI34=5),4)+IF(AND(EH$150&gt;4,EI34=6),3)+IF(AND(EH$150&gt;4,EI34=7),2)+IF(AND(EH$150&gt;4,EI34&gt;7),1)+IF(AND(EH$150=4,EI34=1),8)+IF(AND(EH$150=4,EI34=2),6)+IF(AND(EH$150=4,EI34=3),4)+IF(AND(EH$150=4,EI34=4),2)+IF(AND(EH$150=3,EI34=1),6)+IF(AND(EH$150=3,EI34=2),4)+IF(AND(EH$150=3,EI34=3),2)+IF(AND(EH$150=2,EI34=1),4)+IF(AND(EH$150=2,EI34=2),2)+IF(AND(EH$150=1,EI34=1),2)</f>
        <v>0</v>
      </c>
      <c r="EL34" s="7" t="s">
        <v>21</v>
      </c>
      <c r="EM34" s="5">
        <f t="shared" si="69"/>
        <v>0</v>
      </c>
      <c r="EN34" s="15">
        <f t="shared" si="70"/>
        <v>60</v>
      </c>
      <c r="EO34" s="14"/>
      <c r="EP34" s="14"/>
      <c r="EQ34" s="8" t="s">
        <v>21</v>
      </c>
      <c r="ER34" s="8"/>
      <c r="ES34" s="10"/>
      <c r="ET34" s="29">
        <f t="shared" si="71"/>
        <v>24.518000000000001</v>
      </c>
      <c r="EU34" s="2"/>
      <c r="EV34" s="2"/>
      <c r="EW34" s="127"/>
      <c r="EX34" s="23"/>
      <c r="EY34" s="23"/>
      <c r="EZ34" s="36"/>
      <c r="FA34" s="36"/>
      <c r="FB34" s="118"/>
      <c r="FC34" s="36"/>
      <c r="FD34" s="36"/>
      <c r="FE34" s="36"/>
      <c r="FF34" s="36"/>
      <c r="FG34" s="36"/>
      <c r="FH34" s="36"/>
      <c r="FI34" s="36"/>
      <c r="FJ34" s="36"/>
      <c r="FK34" s="36"/>
      <c r="FL34" s="36"/>
    </row>
    <row r="35" spans="1:168" x14ac:dyDescent="0.3">
      <c r="A35" s="20">
        <v>6</v>
      </c>
      <c r="B35" s="1" t="s">
        <v>54</v>
      </c>
      <c r="C35" s="2">
        <v>15312</v>
      </c>
      <c r="D35" s="3">
        <v>51</v>
      </c>
      <c r="E35" s="3" t="s">
        <v>53</v>
      </c>
      <c r="F35" s="14">
        <v>24.814</v>
      </c>
      <c r="G35" s="14">
        <v>28.506</v>
      </c>
      <c r="H35" s="4">
        <v>5</v>
      </c>
      <c r="I35" s="122">
        <f>IF(AND(J$150&gt;4,H35=1),6)+IF(AND(J$150&gt;4,H35=2),4)+IF(AND(J$150&gt;4,H35=3),3)+IF(AND(J$150&gt;4,H35=4),2)+IF(AND(J$150&gt;4,H35=5),1)+IF(AND(J$150&gt;4,H35&gt;5),1)+IF(AND(J$150=4,H35=1),4)+IF(AND(J$150=4,H35=2),3)+IF(AND(J$150=4,H35=3),2)+IF(AND(J$150=4,H35=4),1)+IF(AND(J$150=3,H35=1),3)+IF(AND(J$150=3,H35=2),2)+IF(AND(J$150=3,H35=3),1)+IF(AND(J$150=2,H35=1),2)+IF(AND(J$150=2,H35=2),1)+IF(AND(J$150=1,H35=1),1)</f>
        <v>1</v>
      </c>
      <c r="J35" s="6">
        <v>3</v>
      </c>
      <c r="K35" s="6">
        <v>3</v>
      </c>
      <c r="L35" s="5">
        <f>IF(AND(J$150&gt;4,J35=1),12)+IF(AND(J$150&gt;4,J35=2),8)+IF(AND(J$150&gt;4,J35=3),6)+IF(AND(J$150&gt;4,J35=4),5)+IF(AND(J$150&gt;4,J35=5),4)+IF(AND(J$150&gt;4,J35=6),3)+IF(AND(J$150&gt;4,J35=7),2)+IF(AND(J$150&gt;4,J35&gt;7),1)+IF(AND(J$150=4,J35=1),8)+IF(AND(J$150=4,J35=2),6)+IF(AND(J$150=4,J35=3),4)+IF(AND(J$150=4,J35=4),2)+IF(AND(J$150=3,J35=1),6)+IF(AND(J$150=3,J35=2),4)+IF(AND(J$150=3,J35=3),2)+IF(AND(J$150=2,J35=1),4)+IF(AND(J$150=2,J35=2),2)+IF(AND(J$150=1,J35=1),2)</f>
        <v>6</v>
      </c>
      <c r="M35" s="5">
        <f>IF(AND(J$150&gt;4,K35=1),12)+IF(AND(J$150&gt;4,K35=2),8)+IF(AND(J$150&gt;4,K35=3),6)+IF(AND(J$150&gt;4,K35=4),5)+IF(AND(J$150&gt;4,K35=5),4)+IF(AND(J$150&gt;4,K35=6),3)+IF(AND(J$150&gt;4,K35=7),2)+IF(AND(J$150&gt;4,K35&gt;7),1)+IF(AND(J$150=4,K35=1),8)+IF(AND(J$150=4,K35=2),6)+IF(AND(J$150=4,K35=3),4)+IF(AND(J$150=4,K35=4),2)+IF(AND(J$150=3,K35=1),6)+IF(AND(J$150=3,K35=2),4)+IF(AND(J$150=3,K35=3),2)+IF(AND(J$150=2,K35=1),4)+IF(AND(J$150=2,K35=2),2)+IF(AND(J$150=1,K35=1),2)</f>
        <v>6</v>
      </c>
      <c r="N35" s="8" t="s">
        <v>21</v>
      </c>
      <c r="O35" s="5">
        <f>+I35+L35+M35+U35</f>
        <v>13</v>
      </c>
      <c r="P35" s="15">
        <f>O35+0</f>
        <v>13</v>
      </c>
      <c r="Q35" s="14">
        <v>25.911999999999999</v>
      </c>
      <c r="R35" s="14">
        <v>24.870999999999999</v>
      </c>
      <c r="S35" s="8" t="s">
        <v>21</v>
      </c>
      <c r="T35" s="8"/>
      <c r="U35" s="10"/>
      <c r="V35" s="29">
        <f t="shared" si="29"/>
        <v>24.814</v>
      </c>
      <c r="W35" s="14"/>
      <c r="X35" s="4"/>
      <c r="Y35" s="5">
        <f>IF(AND(Z$150&gt;4,X35=1),6)+IF(AND(Z$150&gt;4,X35=2),4)+IF(AND(Z$150&gt;4,X35=3),3)+IF(AND(Z$150&gt;4,X35=4),2)+IF(AND(Z$150&gt;4,X35=5),1)+IF(AND(Z$150&gt;4,X35&gt;5),1)+IF(AND(Z$150=4,X35=1),4)+IF(AND(Z$150=4,X35=2),3)+IF(AND(Z$150=4,X35=3),2)+IF(AND(Z$150=4,X35=4),1)+IF(AND(Z$150=3,X35=1),3)+IF(AND(Z$150=3,X35=2),2)+IF(AND(Z$150=3,X35=3),1)+IF(AND(Z$150=2,X35=1),2)+IF(AND(Z$150=2,X35=2),1)+IF(AND(Z$150=1,X35=1),1)</f>
        <v>0</v>
      </c>
      <c r="Z35" s="6">
        <v>3</v>
      </c>
      <c r="AA35" s="6">
        <v>4</v>
      </c>
      <c r="AB35" s="5">
        <f>IF(AND(Z$150&gt;4,Z35=1),12)+IF(AND(Z$150&gt;4,Z35=2),8)+IF(AND(Z$150&gt;4,Z35=3),6)+IF(AND(Z$150&gt;4,Z35=4),5)+IF(AND(Z$150&gt;4,Z35=5),4)+IF(AND(Z$150&gt;4,Z35=6),3)+IF(AND(Z$150&gt;4,Z35=7),2)+IF(AND(Z$150&gt;4,Z35&gt;7),1)+IF(AND(Z$150=4,Z35=1),8)+IF(AND(Z$150=4,Z35=2),6)+IF(AND(Z$150=4,Z35=3),4)+IF(AND(Z$150=4,Z35=4),2)+IF(AND(Z$150=3,Z35=1),6)+IF(AND(Z$150=3,Z35=2),4)+IF(AND(Z$150=3,Z35=3),2)+IF(AND(Z$150=2,Z35=1),4)+IF(AND(Z$150=2,Z35=2),2)+IF(AND(Z$150=1,Z35=1),2)</f>
        <v>6</v>
      </c>
      <c r="AC35" s="5">
        <f>IF(AND(Z$150&gt;4,AA35=1),12)+IF(AND(Z$150&gt;4,AA35=2),8)+IF(AND(Z$150&gt;4,AA35=3),6)+IF(AND(Z$150&gt;4,AA35=4),5)+IF(AND(Z$150&gt;4,AA35=5),4)+IF(AND(Z$150&gt;4,AA35=6),3)+IF(AND(Z$150&gt;4,AA35=7),2)+IF(AND(Z$150&gt;4,AA35&gt;7),1)+IF(AND(Z$150=4,AA35=1),8)+IF(AND(Z$150=4,AA35=2),6)+IF(AND(Z$150=4,AA35=3),4)+IF(AND(Z$150=4,AA35=4),2)+IF(AND(Z$150=3,AA35=1),6)+IF(AND(Z$150=3,AA35=2),4)+IF(AND(Z$150=3,AA35=3),2)+IF(AND(Z$150=2,AA35=1),4)+IF(AND(Z$150=2,AA35=2),2)+IF(AND(Z$150=1,AA35=1),2)</f>
        <v>5</v>
      </c>
      <c r="AD35" s="8" t="s">
        <v>21</v>
      </c>
      <c r="AE35" s="5">
        <f>+Y35+AB35+AC35+AK35</f>
        <v>12</v>
      </c>
      <c r="AF35" s="15">
        <f>AE35+P35</f>
        <v>25</v>
      </c>
      <c r="AG35" s="14">
        <v>28.407</v>
      </c>
      <c r="AH35" s="14">
        <v>24.507000000000001</v>
      </c>
      <c r="AI35" s="8" t="s">
        <v>21</v>
      </c>
      <c r="AJ35" s="8"/>
      <c r="AK35" s="10">
        <v>1</v>
      </c>
      <c r="AL35" s="29">
        <f t="shared" si="32"/>
        <v>24.507000000000001</v>
      </c>
      <c r="AM35" s="14">
        <v>24.984000000000002</v>
      </c>
      <c r="AN35" s="4">
        <v>5</v>
      </c>
      <c r="AO35" s="122">
        <f>IF(AND(AP$150&gt;4,AN35=1),6)+IF(AND(AP$150&gt;4,AN35=2),4)+IF(AND(AP$150&gt;4,AN35=3),3)+IF(AND(AP$150&gt;4,AN35=4),2)+IF(AND(AP$150&gt;4,AN35=5),1)+IF(AND(AP$150&gt;4,AN35&gt;5),1)+IF(AND(AP$150=4,AN35=1),4)+IF(AND(AP$150=4,AN35=2),3)+IF(AND(AP$150=4,AN35=3),2)+IF(AND(AP$150=4,AN35=4),1)+IF(AND(AP$150=3,AN35=1),3)+IF(AND(AP$150=3,AN35=2),2)+IF(AND(AP$150=3,AN35=3),1)+IF(AND(AP$150=2,AN35=1),2)+IF(AND(AP$150=2,AN35=2),1)+IF(AND(AP$150=1,AN35=1),1)</f>
        <v>1</v>
      </c>
      <c r="AP35" s="6">
        <v>5</v>
      </c>
      <c r="AQ35" s="6">
        <v>1</v>
      </c>
      <c r="AR35" s="5">
        <f>IF(AND(AP$150&gt;4,AP35=1),12)+IF(AND(AP$150&gt;4,AP35=2),8)+IF(AND(AP$150&gt;4,AP35=3),6)+IF(AND(AP$150&gt;4,AP35=4),5)+IF(AND(AP$150&gt;4,AP35=5),4)+IF(AND(AP$150&gt;4,AP35=6),3)+IF(AND(AP$150&gt;4,AP35=7),2)+IF(AND(AP$150&gt;4,AP35&gt;7),1)+IF(AND(AP$150=4,AP35=1),8)+IF(AND(AP$150=4,AP35=2),6)+IF(AND(AP$150=4,AP35=3),4)+IF(AND(AP$150=4,AP35=4),2)+IF(AND(AP$150=3,AP35=1),6)+IF(AND(AP$150=3,AP35=2),4)+IF(AND(AP$150=3,AP35=3),2)+IF(AND(AP$150=2,AP35=1),4)+IF(AND(AP$150=2,AP35=2),2)+IF(AND(AP$150=1,AP35=1),2)</f>
        <v>4</v>
      </c>
      <c r="AS35" s="5">
        <f>IF(AND(AP$150&gt;4,AQ35=1),12)+IF(AND(AP$150&gt;4,AQ35=2),8)+IF(AND(AP$150&gt;4,AQ35=3),6)+IF(AND(AP$150&gt;4,AQ35=4),5)+IF(AND(AP$150&gt;4,AQ35=5),4)+IF(AND(AP$150&gt;4,AQ35=6),3)+IF(AND(AP$150&gt;4,AQ35=7),2)+IF(AND(AP$150&gt;4,AQ35&gt;7),1)+IF(AND(AP$150=4,AQ35=1),8)+IF(AND(AP$150=4,AQ35=2),6)+IF(AND(AP$150=4,AQ35=3),4)+IF(AND(AP$150=4,AQ35=4),2)+IF(AND(AP$150=3,AQ35=1),6)+IF(AND(AP$150=3,AQ35=2),4)+IF(AND(AP$150=3,AQ35=3),2)+IF(AND(AP$150=2,AQ35=1),4)+IF(AND(AP$150=2,AQ35=2),2)+IF(AND(AP$150=1,AQ35=1),2)</f>
        <v>12</v>
      </c>
      <c r="AT35" s="8" t="s">
        <v>21</v>
      </c>
      <c r="AU35" s="5">
        <f>+AO35+AR35+AS35+BA35</f>
        <v>18</v>
      </c>
      <c r="AV35" s="15">
        <f>AU35+AF35</f>
        <v>43</v>
      </c>
      <c r="AW35" s="14">
        <v>24.905999999999999</v>
      </c>
      <c r="AX35" s="14">
        <v>23.841999999999999</v>
      </c>
      <c r="AY35" s="8" t="s">
        <v>21</v>
      </c>
      <c r="AZ35" s="8"/>
      <c r="BA35" s="10">
        <v>1</v>
      </c>
      <c r="BB35" s="29">
        <f t="shared" si="35"/>
        <v>23.841999999999999</v>
      </c>
      <c r="BC35" s="14">
        <v>24.57</v>
      </c>
      <c r="BD35" s="4">
        <v>2</v>
      </c>
      <c r="BE35" s="122">
        <f>IF(AND(BF$150&gt;4,BD35=1),6)+IF(AND(BF$150&gt;4,BD35=2),4)+IF(AND(BF$150&gt;4,BD35=3),3)+IF(AND(BF$150&gt;4,BD35=4),2)+IF(AND(BF$150&gt;4,BD35=5),1)+IF(AND(BF$150&gt;4,BD35&gt;5),1)+IF(AND(BF$150=4,BD35=1),4)+IF(AND(BF$150=4,BD35=2),3)+IF(AND(BF$150=4,BD35=3),2)+IF(AND(BF$150=4,BD35=4),1)+IF(AND(BF$150=3,BD35=1),3)+IF(AND(BF$150=3,BD35=2),2)+IF(AND(BF$150=3,BD35=3),1)+IF(AND(BF$150=2,BD35=1),2)+IF(AND(BF$150=2,BD35=2),1)+IF(AND(BF$150=1,BD35=1),1)</f>
        <v>4</v>
      </c>
      <c r="BF35" s="6">
        <v>6</v>
      </c>
      <c r="BG35" s="6"/>
      <c r="BH35" s="5">
        <f>IF(AND(BF$150&gt;4,BF35=1),12)+IF(AND(BF$150&gt;4,BF35=2),8)+IF(AND(BF$150&gt;4,BF35=3),6)+IF(AND(BF$150&gt;4,BF35=4),5)+IF(AND(BF$150&gt;4,BF35=5),4)+IF(AND(BF$150&gt;4,BF35=6),3)+IF(AND(BF$150&gt;4,BF35=7),2)+IF(AND(BF$150&gt;4,BF35&gt;7),1)+IF(AND(BF$150=4,BF35=1),8)+IF(AND(BF$150=4,BF35=2),6)+IF(AND(BF$150=4,BF35=3),4)+IF(AND(BF$150=4,BF35=4),2)+IF(AND(BF$150=3,BF35=1),6)+IF(AND(BF$150=3,BF35=2),4)+IF(AND(BF$150=3,BF35=3),2)+IF(AND(BF$150=2,BF35=1),4)+IF(AND(BF$150=2,BF35=2),2)+IF(AND(BF$150=1,BF35=1),2)</f>
        <v>3</v>
      </c>
      <c r="BI35" s="5">
        <f>IF(AND(BF$150&gt;4,BG35=1),12)+IF(AND(BF$150&gt;4,BG35=2),8)+IF(AND(BF$150&gt;4,BG35=3),6)+IF(AND(BF$150&gt;4,BG35=4),5)+IF(AND(BF$150&gt;4,BG35=5),4)+IF(AND(BF$150&gt;4,BG35=6),3)+IF(AND(BF$150&gt;4,BG35=7),2)+IF(AND(BF$150&gt;4,BG35&gt;7),1)+IF(AND(BF$150=4,BG35=1),8)+IF(AND(BF$150=4,BG35=2),6)+IF(AND(BF$150=4,BG35=3),4)+IF(AND(BF$150=4,BG35=4),2)+IF(AND(BF$150=3,BG35=1),6)+IF(AND(BF$150=3,BG35=2),4)+IF(AND(BF$150=3,BG35=3),2)+IF(AND(BF$150=2,BG35=1),4)+IF(AND(BF$150=2,BG35=2),2)+IF(AND(BF$150=1,BG35=1),2)</f>
        <v>0</v>
      </c>
      <c r="BJ35" s="8" t="s">
        <v>21</v>
      </c>
      <c r="BK35" s="5">
        <f>+BE35+BH35+BI35+BQ35</f>
        <v>7</v>
      </c>
      <c r="BL35" s="15">
        <f>BK35+AV35</f>
        <v>50</v>
      </c>
      <c r="BM35" s="14">
        <v>24.786999999999999</v>
      </c>
      <c r="BN35" s="14"/>
      <c r="BO35" s="8" t="s">
        <v>21</v>
      </c>
      <c r="BP35" s="8"/>
      <c r="BQ35" s="10"/>
      <c r="BR35" s="29">
        <f t="shared" si="41"/>
        <v>23.841999999999999</v>
      </c>
      <c r="BS35" s="14"/>
      <c r="BT35" s="4"/>
      <c r="BU35" s="122">
        <f>IF(AND(BV$150&gt;4,BT35=1),6)+IF(AND(BV$150&gt;4,BT35=2),4)+IF(AND(BV$150&gt;4,BT35=3),3)+IF(AND(BV$150&gt;4,BT35=4),2)+IF(AND(BV$150&gt;4,BT35=5),1)+IF(AND(BV$150&gt;4,BT35&gt;5),1)+IF(AND(BV$150=4,BT35=1),4)+IF(AND(BV$150=4,BT35=2),3)+IF(AND(BV$150=4,BT35=3),2)+IF(AND(BV$150=4,BT35=4),1)+IF(AND(BV$150=3,BT35=1),3)+IF(AND(BV$150=3,BT35=2),2)+IF(AND(BV$150=3,BT35=3),1)+IF(AND(BV$150=2,BT35=1),2)+IF(AND(BV$150=2,BT35=2),1)+IF(AND(BV$150=1,BT35=1),1)</f>
        <v>0</v>
      </c>
      <c r="BV35" s="6">
        <v>7</v>
      </c>
      <c r="BW35" s="6"/>
      <c r="BX35" s="5">
        <f>IF(AND(BV$150&gt;4,BV35=1),12)+IF(AND(BV$150&gt;4,BV35=2),8)+IF(AND(BV$150&gt;4,BV35=3),6)+IF(AND(BV$150&gt;4,BV35=4),5)+IF(AND(BV$150&gt;4,BV35=5),4)+IF(AND(BV$150&gt;4,BV35=6),3)+IF(AND(BV$150&gt;4,BV35=7),2)+IF(AND(BV$150&gt;4,BV35&gt;7),1)+IF(AND(BV$150=4,BV35=1),8)+IF(AND(BV$150=4,BV35=2),6)+IF(AND(BV$150=4,BV35=3),4)+IF(AND(BV$150=4,BV35=4),2)+IF(AND(BV$150=3,BV35=1),6)+IF(AND(BV$150=3,BV35=2),4)+IF(AND(BV$150=3,BV35=3),2)+IF(AND(BV$150=2,BV35=1),4)+IF(AND(BV$150=2,BV35=2),2)+IF(AND(BV$150=1,BV35=1),2)</f>
        <v>2</v>
      </c>
      <c r="BY35" s="5">
        <f>IF(AND(BV$150&gt;4,BW35=1),12)+IF(AND(BV$150&gt;4,BW35=2),8)+IF(AND(BV$150&gt;4,BW35=3),6)+IF(AND(BV$150&gt;4,BW35=4),5)+IF(AND(BV$150&gt;4,BW35=5),4)+IF(AND(BV$150&gt;4,BW35=6),3)+IF(AND(BV$150&gt;4,BW35=7),2)+IF(AND(BV$150&gt;4,BW35&gt;7),1)+IF(AND(BV$150=4,BW35=1),8)+IF(AND(BV$150=4,BW35=2),6)+IF(AND(BV$150=4,BW35=3),4)+IF(AND(BV$150=4,BW35=4),2)+IF(AND(BV$150=3,BW35=1),6)+IF(AND(BV$150=3,BW35=2),4)+IF(AND(BV$150=3,BW35=3),2)+IF(AND(BV$150=2,BW35=1),4)+IF(AND(BV$150=2,BW35=2),2)+IF(AND(BV$150=1,BW35=1),2)</f>
        <v>0</v>
      </c>
      <c r="BZ35" s="8" t="s">
        <v>21</v>
      </c>
      <c r="CA35" s="5">
        <f t="shared" si="72"/>
        <v>2</v>
      </c>
      <c r="CB35" s="15">
        <f t="shared" si="73"/>
        <v>52</v>
      </c>
      <c r="CC35" s="14">
        <v>28.484999999999999</v>
      </c>
      <c r="CD35" s="14"/>
      <c r="CE35" s="8" t="s">
        <v>21</v>
      </c>
      <c r="CF35" s="8"/>
      <c r="CG35" s="10"/>
      <c r="CH35" s="29">
        <f t="shared" si="47"/>
        <v>23.841999999999999</v>
      </c>
      <c r="CI35" s="14"/>
      <c r="CJ35" s="4"/>
      <c r="CK35" s="5">
        <f>IF(AND(CL$150&gt;4,CJ35=1),6)+IF(AND(CL$150&gt;4,CJ35=2),4)+IF(AND(CL$150&gt;4,CJ35=3),3)+IF(AND(CL$150&gt;4,CJ35=4),2)+IF(AND(CL$150&gt;4,CJ35=5),1)+IF(AND(CL$150&gt;4,CJ35&gt;5),1)+IF(AND(CL$150=4,CJ35=1),4)+IF(AND(CL$150=4,CJ35=2),3)+IF(AND(CL$150=4,CJ35=3),2)+IF(AND(CL$150=4,CJ35=4),1)+IF(AND(CL$150=3,CJ35=1),3)+IF(AND(CL$150=3,CJ35=2),2)+IF(AND(CL$150=3,CJ35=3),1)+IF(AND(CL$150=2,CJ35=1),2)+IF(AND(CL$150=2,CJ35=2),1)+IF(AND(CL$150=1,CJ35=1),1)</f>
        <v>0</v>
      </c>
      <c r="CL35" s="6"/>
      <c r="CM35" s="6"/>
      <c r="CN35" s="5">
        <f>IF(AND(CL$150&gt;4,CL35=1),12)+IF(AND(CL$150&gt;4,CL35=2),8)+IF(AND(CL$150&gt;4,CL35=3),6)+IF(AND(CL$150&gt;4,CL35=4),5)+IF(AND(CL$150&gt;4,CL35=5),4)+IF(AND(CL$150&gt;4,CL35=6),3)+IF(AND(CL$150&gt;4,CL35=7),2)+IF(AND(CL$150&gt;4,CL35&gt;7),1)+IF(AND(CL$150=4,CL35=1),8)+IF(AND(CL$150=4,CL35=2),6)+IF(AND(CL$150=4,CL35=3),4)+IF(AND(CL$150=4,CL35=4),2)+IF(AND(CL$150=3,CL35=1),6)+IF(AND(CL$150=3,CL35=2),4)+IF(AND(CL$150=3,CL35=3),2)+IF(AND(CL$150=2,CL35=1),4)+IF(AND(CL$150=2,CL35=2),2)+IF(AND(CL$150=1,CL35=1),2)</f>
        <v>0</v>
      </c>
      <c r="CO35" s="5">
        <f>IF(AND(CL$150&gt;4,CM35=1),12)+IF(AND(CL$150&gt;4,CM35=2),8)+IF(AND(CL$150&gt;4,CM35=3),6)+IF(AND(CL$150&gt;4,CM35=4),5)+IF(AND(CL$150&gt;4,CM35=5),4)+IF(AND(CL$150&gt;4,CM35=6),3)+IF(AND(CL$150&gt;4,CM35=7),2)+IF(AND(CL$150&gt;4,CM35&gt;7),1)+IF(AND(CL$150=4,CM35=1),8)+IF(AND(CL$150=4,CM35=2),6)+IF(AND(CL$150=4,CM35=3),4)+IF(AND(CL$150=4,CM35=4),2)+IF(AND(CL$150=3,CM35=1),6)+IF(AND(CL$150=3,CM35=2),4)+IF(AND(CL$150=3,CM35=3),2)+IF(AND(CL$150=2,CM35=1),4)+IF(AND(CL$150=2,CM35=2),2)+IF(AND(CL$150=1,CM35=1),2)</f>
        <v>0</v>
      </c>
      <c r="CP35" s="8" t="s">
        <v>21</v>
      </c>
      <c r="CQ35" s="5">
        <f t="shared" si="51"/>
        <v>0</v>
      </c>
      <c r="CR35" s="15">
        <f t="shared" si="52"/>
        <v>52</v>
      </c>
      <c r="CS35" s="14"/>
      <c r="CT35" s="14"/>
      <c r="CU35" s="8" t="s">
        <v>21</v>
      </c>
      <c r="CV35" s="8"/>
      <c r="CW35" s="10"/>
      <c r="CX35" s="29">
        <f t="shared" si="53"/>
        <v>23.841999999999999</v>
      </c>
      <c r="CY35" s="14"/>
      <c r="CZ35" s="4"/>
      <c r="DA35" s="5">
        <f>IF(AND(DB$150&gt;4,CZ35=1),6)+IF(AND(DB$150&gt;4,CZ35=2),4)+IF(AND(DB$150&gt;4,CZ35=3),3)+IF(AND(DB$150&gt;4,CZ35=4),2)+IF(AND(DB$150&gt;4,CZ35=5),1)+IF(AND(DB$150&gt;4,CZ35&gt;5),1)+IF(AND(DB$150=4,CZ35=1),4)+IF(AND(DB$150=4,CZ35=2),3)+IF(AND(DB$150=4,CZ35=3),2)+IF(AND(DB$150=4,CZ35=4),1)+IF(AND(DB$150=3,CZ35=1),3)+IF(AND(DB$150=3,CZ35=2),2)+IF(AND(DB$150=3,CZ35=3),1)+IF(AND(DB$150=2,CZ35=1),2)+IF(AND(DB$150=2,CZ35=2),1)+IF(AND(DB$150=1,CZ35=1),1)</f>
        <v>0</v>
      </c>
      <c r="DB35" s="6">
        <v>6</v>
      </c>
      <c r="DC35" s="6">
        <v>4</v>
      </c>
      <c r="DD35" s="5">
        <f>IF(AND(DB$150&gt;4,DB35=1),12)+IF(AND(DB$150&gt;4,DB35=2),8)+IF(AND(DB$150&gt;4,DB35=3),6)+IF(AND(DB$150&gt;4,DB35=4),5)+IF(AND(DB$150&gt;4,DB35=5),4)+IF(AND(DB$150&gt;4,DB35=6),3)+IF(AND(DB$150&gt;4,DB35=7),2)+IF(AND(DB$150&gt;4,DB35&gt;7),1)+IF(AND(DB$150=4,DB35=1),8)+IF(AND(DB$150=4,DB35=2),6)+IF(AND(DB$150=4,DB35=3),4)+IF(AND(DB$150=4,DB35=4),2)+IF(AND(DB$150=3,DB35=1),6)+IF(AND(DB$150=3,DB35=2),4)+IF(AND(DB$150=3,DB35=3),2)+IF(AND(DB$150=2,DB35=1),4)+IF(AND(DB$150=2,DB35=2),2)+IF(AND(DB$150=1,DB35=1),2)</f>
        <v>3</v>
      </c>
      <c r="DE35" s="5">
        <f>IF(AND(DB$150&gt;4,DC35=1),12)+IF(AND(DB$150&gt;4,DC35=2),8)+IF(AND(DB$150&gt;4,DC35=3),6)+IF(AND(DB$150&gt;4,DC35=4),5)+IF(AND(DB$150&gt;4,DC35=5),4)+IF(AND(DB$150&gt;4,DC35=6),3)+IF(AND(DB$150&gt;4,DC35=7),2)+IF(AND(DB$150&gt;4,DC35&gt;7),1)+IF(AND(DB$150=4,DC35=1),8)+IF(AND(DB$150=4,DC35=2),6)+IF(AND(DB$150=4,DC35=3),4)+IF(AND(DB$150=4,DC35=4),2)+IF(AND(DB$150=3,DC35=1),6)+IF(AND(DB$150=3,DC35=2),4)+IF(AND(DB$150=3,DC35=3),2)+IF(AND(DB$150=2,DC35=1),4)+IF(AND(DB$150=2,DC35=2),2)+IF(AND(DB$150=1,DC35=1),2)</f>
        <v>5</v>
      </c>
      <c r="DF35" s="8" t="s">
        <v>21</v>
      </c>
      <c r="DG35" s="5">
        <f t="shared" si="57"/>
        <v>8</v>
      </c>
      <c r="DH35" s="15">
        <f t="shared" si="58"/>
        <v>60</v>
      </c>
      <c r="DI35" s="14">
        <v>46.734000000000002</v>
      </c>
      <c r="DJ35" s="14">
        <v>25.693000000000001</v>
      </c>
      <c r="DK35" s="8" t="s">
        <v>21</v>
      </c>
      <c r="DL35" s="8"/>
      <c r="DM35" s="10"/>
      <c r="DN35" s="29">
        <f t="shared" si="59"/>
        <v>23.841999999999999</v>
      </c>
      <c r="DO35" s="14"/>
      <c r="DP35" s="4"/>
      <c r="DQ35" s="122">
        <f t="shared" si="74"/>
        <v>0</v>
      </c>
      <c r="DR35" s="6"/>
      <c r="DS35" s="6"/>
      <c r="DT35" s="5">
        <f t="shared" si="75"/>
        <v>0</v>
      </c>
      <c r="DU35" s="5">
        <f t="shared" si="76"/>
        <v>0</v>
      </c>
      <c r="DV35" s="8" t="s">
        <v>21</v>
      </c>
      <c r="DW35" s="5">
        <f t="shared" si="63"/>
        <v>0</v>
      </c>
      <c r="DX35" s="15">
        <f t="shared" si="64"/>
        <v>60</v>
      </c>
      <c r="DY35" s="14"/>
      <c r="DZ35" s="14"/>
      <c r="EA35" s="8" t="s">
        <v>21</v>
      </c>
      <c r="EB35" s="8"/>
      <c r="EC35" s="10"/>
      <c r="ED35" s="29">
        <f t="shared" si="65"/>
        <v>23.841999999999999</v>
      </c>
      <c r="EE35" s="14"/>
      <c r="EF35" s="4"/>
      <c r="EG35" s="122">
        <f t="shared" si="77"/>
        <v>0</v>
      </c>
      <c r="EH35" s="6"/>
      <c r="EI35" s="6"/>
      <c r="EJ35" s="5">
        <f t="shared" si="78"/>
        <v>0</v>
      </c>
      <c r="EK35" s="5">
        <f t="shared" si="79"/>
        <v>0</v>
      </c>
      <c r="EL35" s="8" t="s">
        <v>21</v>
      </c>
      <c r="EM35" s="5">
        <f t="shared" si="69"/>
        <v>0</v>
      </c>
      <c r="EN35" s="15">
        <f t="shared" si="70"/>
        <v>60</v>
      </c>
      <c r="EO35" s="14"/>
      <c r="EP35" s="14"/>
      <c r="EQ35" s="8" t="s">
        <v>21</v>
      </c>
      <c r="ER35" s="8"/>
      <c r="ES35" s="10"/>
      <c r="ET35" s="29">
        <f t="shared" si="71"/>
        <v>23.841999999999999</v>
      </c>
      <c r="EU35" s="2"/>
      <c r="EV35" s="2"/>
      <c r="EW35" s="127"/>
      <c r="EX35" s="23"/>
      <c r="EY35" s="23"/>
      <c r="EZ35" s="36"/>
      <c r="FA35" s="36"/>
      <c r="FB35" s="118"/>
      <c r="FC35" s="36"/>
      <c r="FD35" s="36"/>
      <c r="FE35" s="36"/>
      <c r="FF35" s="36"/>
      <c r="FG35" s="36"/>
      <c r="FH35" s="36"/>
      <c r="FI35" s="36"/>
      <c r="FJ35" s="36"/>
      <c r="FK35" s="36"/>
      <c r="FL35" s="36"/>
    </row>
    <row r="36" spans="1:168" x14ac:dyDescent="0.3">
      <c r="A36" s="20">
        <v>7</v>
      </c>
      <c r="B36" s="1" t="s">
        <v>37</v>
      </c>
      <c r="C36" s="13">
        <v>2569</v>
      </c>
      <c r="D36" s="9">
        <v>79</v>
      </c>
      <c r="E36" s="9" t="s">
        <v>38</v>
      </c>
      <c r="F36" s="14">
        <v>24.367999999999999</v>
      </c>
      <c r="G36" s="14">
        <v>27.108000000000001</v>
      </c>
      <c r="H36" s="4">
        <v>4</v>
      </c>
      <c r="I36" s="122">
        <f>IF(AND(J$150&gt;4,H36=1),6)+IF(AND(J$150&gt;4,H36=2),4)+IF(AND(J$150&gt;4,H36=3),3)+IF(AND(J$150&gt;4,H36=4),2)+IF(AND(J$150&gt;4,H36=5),1)+IF(AND(J$150&gt;4,H36&gt;5),1)+IF(AND(J$150=4,H36=1),4)+IF(AND(J$150=4,H36=2),3)+IF(AND(J$150=4,H36=3),2)+IF(AND(J$150=4,H36=4),1)+IF(AND(J$150=3,H36=1),3)+IF(AND(J$150=3,H36=2),2)+IF(AND(J$150=3,H36=3),1)+IF(AND(J$150=2,H36=1),2)+IF(AND(J$150=2,H36=2),1)+IF(AND(J$150=1,H36=1),1)</f>
        <v>2</v>
      </c>
      <c r="J36" s="6"/>
      <c r="K36" s="6"/>
      <c r="L36" s="5">
        <f>IF(AND(J$150&gt;4,J36=1),12)+IF(AND(J$150&gt;4,J36=2),8)+IF(AND(J$150&gt;4,J36=3),6)+IF(AND(J$150&gt;4,J36=4),5)+IF(AND(J$150&gt;4,J36=5),4)+IF(AND(J$150&gt;4,J36=6),3)+IF(AND(J$150&gt;4,J36=7),2)+IF(AND(J$150&gt;4,J36&gt;7),1)+IF(AND(J$150=4,J36=1),8)+IF(AND(J$150=4,J36=2),6)+IF(AND(J$150=4,J36=3),4)+IF(AND(J$150=4,J36=4),2)+IF(AND(J$150=3,J36=1),6)+IF(AND(J$150=3,J36=2),4)+IF(AND(J$150=3,J36=3),2)+IF(AND(J$150=2,J36=1),4)+IF(AND(J$150=2,J36=2),2)+IF(AND(J$150=1,J36=1),2)</f>
        <v>0</v>
      </c>
      <c r="M36" s="5">
        <f>IF(AND(J$150&gt;4,K36=1),12)+IF(AND(J$150&gt;4,K36=2),8)+IF(AND(J$150&gt;4,K36=3),6)+IF(AND(J$150&gt;4,K36=4),5)+IF(AND(J$150&gt;4,K36=5),4)+IF(AND(J$150&gt;4,K36=6),3)+IF(AND(J$150&gt;4,K36=7),2)+IF(AND(J$150&gt;4,K36&gt;7),1)+IF(AND(J$150=4,K36=1),8)+IF(AND(J$150=4,K36=2),6)+IF(AND(J$150=4,K36=3),4)+IF(AND(J$150=4,K36=4),2)+IF(AND(J$150=3,K36=1),6)+IF(AND(J$150=3,K36=2),4)+IF(AND(J$150=3,K36=3),2)+IF(AND(J$150=2,K36=1),4)+IF(AND(J$150=2,K36=2),2)+IF(AND(J$150=1,K36=1),2)</f>
        <v>0</v>
      </c>
      <c r="N36" s="8" t="s">
        <v>21</v>
      </c>
      <c r="O36" s="5">
        <f>+I36+L36+M36+U36</f>
        <v>2</v>
      </c>
      <c r="P36" s="15">
        <f>O36+0</f>
        <v>2</v>
      </c>
      <c r="Q36" s="28">
        <v>27.19</v>
      </c>
      <c r="R36" s="8"/>
      <c r="S36" s="8" t="s">
        <v>21</v>
      </c>
      <c r="T36" s="8"/>
      <c r="U36" s="10"/>
      <c r="V36" s="29">
        <f t="shared" si="29"/>
        <v>24.367999999999999</v>
      </c>
      <c r="W36" s="14"/>
      <c r="X36" s="4"/>
      <c r="Y36" s="5">
        <f>IF(AND(Z$150&gt;4,X36=1),6)+IF(AND(Z$150&gt;4,X36=2),4)+IF(AND(Z$150&gt;4,X36=3),3)+IF(AND(Z$150&gt;4,X36=4),2)+IF(AND(Z$150&gt;4,X36=5),1)+IF(AND(Z$150&gt;4,X36&gt;5),1)+IF(AND(Z$150=4,X36=1),4)+IF(AND(Z$150=4,X36=2),3)+IF(AND(Z$150=4,X36=3),2)+IF(AND(Z$150=4,X36=4),1)+IF(AND(Z$150=3,X36=1),3)+IF(AND(Z$150=3,X36=2),2)+IF(AND(Z$150=3,X36=3),1)+IF(AND(Z$150=2,X36=1),2)+IF(AND(Z$150=2,X36=2),1)+IF(AND(Z$150=1,X36=1),1)</f>
        <v>0</v>
      </c>
      <c r="Z36" s="6"/>
      <c r="AA36" s="6"/>
      <c r="AB36" s="5">
        <f>IF(AND(Z$150&gt;4,Z36=1),12)+IF(AND(Z$150&gt;4,Z36=2),8)+IF(AND(Z$150&gt;4,Z36=3),6)+IF(AND(Z$150&gt;4,Z36=4),5)+IF(AND(Z$150&gt;4,Z36=5),4)+IF(AND(Z$150&gt;4,Z36=6),3)+IF(AND(Z$150&gt;4,Z36=7),2)+IF(AND(Z$150&gt;4,Z36&gt;7),1)+IF(AND(Z$150=4,Z36=1),8)+IF(AND(Z$150=4,Z36=2),6)+IF(AND(Z$150=4,Z36=3),4)+IF(AND(Z$150=4,Z36=4),2)+IF(AND(Z$150=3,Z36=1),6)+IF(AND(Z$150=3,Z36=2),4)+IF(AND(Z$150=3,Z36=3),2)+IF(AND(Z$150=2,Z36=1),4)+IF(AND(Z$150=2,Z36=2),2)+IF(AND(Z$150=1,Z36=1),2)</f>
        <v>0</v>
      </c>
      <c r="AC36" s="5">
        <f>IF(AND(Z$150&gt;4,AA36=1),12)+IF(AND(Z$150&gt;4,AA36=2),8)+IF(AND(Z$150&gt;4,AA36=3),6)+IF(AND(Z$150&gt;4,AA36=4),5)+IF(AND(Z$150&gt;4,AA36=5),4)+IF(AND(Z$150&gt;4,AA36=6),3)+IF(AND(Z$150&gt;4,AA36=7),2)+IF(AND(Z$150&gt;4,AA36&gt;7),1)+IF(AND(Z$150=4,AA36=1),8)+IF(AND(Z$150=4,AA36=2),6)+IF(AND(Z$150=4,AA36=3),4)+IF(AND(Z$150=4,AA36=4),2)+IF(AND(Z$150=3,AA36=1),6)+IF(AND(Z$150=3,AA36=2),4)+IF(AND(Z$150=3,AA36=3),2)+IF(AND(Z$150=2,AA36=1),4)+IF(AND(Z$150=2,AA36=2),2)+IF(AND(Z$150=1,AA36=1),2)</f>
        <v>0</v>
      </c>
      <c r="AD36" s="8" t="s">
        <v>21</v>
      </c>
      <c r="AE36" s="5">
        <f>+Y36+AB36+AC36+AK36</f>
        <v>0</v>
      </c>
      <c r="AF36" s="15">
        <f>AE36+P36</f>
        <v>2</v>
      </c>
      <c r="AG36" s="28"/>
      <c r="AH36" s="8"/>
      <c r="AI36" s="8" t="s">
        <v>21</v>
      </c>
      <c r="AJ36" s="8"/>
      <c r="AK36" s="10"/>
      <c r="AL36" s="29">
        <f t="shared" si="32"/>
        <v>24.367999999999999</v>
      </c>
      <c r="AM36" s="14"/>
      <c r="AN36" s="4"/>
      <c r="AO36" s="122">
        <f>IF(AND(AP$150&gt;4,AN36=1),6)+IF(AND(AP$150&gt;4,AN36=2),4)+IF(AND(AP$150&gt;4,AN36=3),3)+IF(AND(AP$150&gt;4,AN36=4),2)+IF(AND(AP$150&gt;4,AN36=5),1)+IF(AND(AP$150&gt;4,AN36&gt;5),1)+IF(AND(AP$150=4,AN36=1),4)+IF(AND(AP$150=4,AN36=2),3)+IF(AND(AP$150=4,AN36=3),2)+IF(AND(AP$150=4,AN36=4),1)+IF(AND(AP$150=3,AN36=1),3)+IF(AND(AP$150=3,AN36=2),2)+IF(AND(AP$150=3,AN36=3),1)+IF(AND(AP$150=2,AN36=1),2)+IF(AND(AP$150=2,AN36=2),1)+IF(AND(AP$150=1,AN36=1),1)</f>
        <v>0</v>
      </c>
      <c r="AP36" s="6"/>
      <c r="AQ36" s="6"/>
      <c r="AR36" s="5">
        <f>IF(AND(AP$150&gt;4,AP36=1),12)+IF(AND(AP$150&gt;4,AP36=2),8)+IF(AND(AP$150&gt;4,AP36=3),6)+IF(AND(AP$150&gt;4,AP36=4),5)+IF(AND(AP$150&gt;4,AP36=5),4)+IF(AND(AP$150&gt;4,AP36=6),3)+IF(AND(AP$150&gt;4,AP36=7),2)+IF(AND(AP$150&gt;4,AP36&gt;7),1)+IF(AND(AP$150=4,AP36=1),8)+IF(AND(AP$150=4,AP36=2),6)+IF(AND(AP$150=4,AP36=3),4)+IF(AND(AP$150=4,AP36=4),2)+IF(AND(AP$150=3,AP36=1),6)+IF(AND(AP$150=3,AP36=2),4)+IF(AND(AP$150=3,AP36=3),2)+IF(AND(AP$150=2,AP36=1),4)+IF(AND(AP$150=2,AP36=2),2)+IF(AND(AP$150=1,AP36=1),2)</f>
        <v>0</v>
      </c>
      <c r="AS36" s="5">
        <f>IF(AND(AP$150&gt;4,AQ36=1),12)+IF(AND(AP$150&gt;4,AQ36=2),8)+IF(AND(AP$150&gt;4,AQ36=3),6)+IF(AND(AP$150&gt;4,AQ36=4),5)+IF(AND(AP$150&gt;4,AQ36=5),4)+IF(AND(AP$150&gt;4,AQ36=6),3)+IF(AND(AP$150&gt;4,AQ36=7),2)+IF(AND(AP$150&gt;4,AQ36&gt;7),1)+IF(AND(AP$150=4,AQ36=1),8)+IF(AND(AP$150=4,AQ36=2),6)+IF(AND(AP$150=4,AQ36=3),4)+IF(AND(AP$150=4,AQ36=4),2)+IF(AND(AP$150=3,AQ36=1),6)+IF(AND(AP$150=3,AQ36=2),4)+IF(AND(AP$150=3,AQ36=3),2)+IF(AND(AP$150=2,AQ36=1),4)+IF(AND(AP$150=2,AQ36=2),2)+IF(AND(AP$150=1,AQ36=1),2)</f>
        <v>0</v>
      </c>
      <c r="AT36" s="8" t="s">
        <v>21</v>
      </c>
      <c r="AU36" s="5">
        <f>+AO36+AR36+AS36+BA36</f>
        <v>0</v>
      </c>
      <c r="AV36" s="15">
        <f>AU36+AF36</f>
        <v>2</v>
      </c>
      <c r="AW36" s="28"/>
      <c r="AX36" s="8"/>
      <c r="AY36" s="8" t="s">
        <v>21</v>
      </c>
      <c r="AZ36" s="8"/>
      <c r="BA36" s="10"/>
      <c r="BB36" s="29">
        <f t="shared" si="35"/>
        <v>24.367999999999999</v>
      </c>
      <c r="BC36" s="14"/>
      <c r="BD36" s="4"/>
      <c r="BE36" s="122">
        <f>IF(AND(BF$150&gt;4,BD36=1),6)+IF(AND(BF$150&gt;4,BD36=2),4)+IF(AND(BF$150&gt;4,BD36=3),3)+IF(AND(BF$150&gt;4,BD36=4),2)+IF(AND(BF$150&gt;4,BD36=5),1)+IF(AND(BF$150&gt;4,BD36&gt;5),1)+IF(AND(BF$150=4,BD36=1),4)+IF(AND(BF$150=4,BD36=2),3)+IF(AND(BF$150=4,BD36=3),2)+IF(AND(BF$150=4,BD36=4),1)+IF(AND(BF$150=3,BD36=1),3)+IF(AND(BF$150=3,BD36=2),2)+IF(AND(BF$150=3,BD36=3),1)+IF(AND(BF$150=2,BD36=1),2)+IF(AND(BF$150=2,BD36=2),1)+IF(AND(BF$150=1,BD36=1),1)</f>
        <v>0</v>
      </c>
      <c r="BF36" s="6"/>
      <c r="BG36" s="6"/>
      <c r="BH36" s="5">
        <f>IF(AND(BF$150&gt;4,BF36=1),12)+IF(AND(BF$150&gt;4,BF36=2),8)+IF(AND(BF$150&gt;4,BF36=3),6)+IF(AND(BF$150&gt;4,BF36=4),5)+IF(AND(BF$150&gt;4,BF36=5),4)+IF(AND(BF$150&gt;4,BF36=6),3)+IF(AND(BF$150&gt;4,BF36=7),2)+IF(AND(BF$150&gt;4,BF36&gt;7),1)+IF(AND(BF$150=4,BF36=1),8)+IF(AND(BF$150=4,BF36=2),6)+IF(AND(BF$150=4,BF36=3),4)+IF(AND(BF$150=4,BF36=4),2)+IF(AND(BF$150=3,BF36=1),6)+IF(AND(BF$150=3,BF36=2),4)+IF(AND(BF$150=3,BF36=3),2)+IF(AND(BF$150=2,BF36=1),4)+IF(AND(BF$150=2,BF36=2),2)+IF(AND(BF$150=1,BF36=1),2)</f>
        <v>0</v>
      </c>
      <c r="BI36" s="5">
        <f>IF(AND(BF$150&gt;4,BG36=1),12)+IF(AND(BF$150&gt;4,BG36=2),8)+IF(AND(BF$150&gt;4,BG36=3),6)+IF(AND(BF$150&gt;4,BG36=4),5)+IF(AND(BF$150&gt;4,BG36=5),4)+IF(AND(BF$150&gt;4,BG36=6),3)+IF(AND(BF$150&gt;4,BG36=7),2)+IF(AND(BF$150&gt;4,BG36&gt;7),1)+IF(AND(BF$150=4,BG36=1),8)+IF(AND(BF$150=4,BG36=2),6)+IF(AND(BF$150=4,BG36=3),4)+IF(AND(BF$150=4,BG36=4),2)+IF(AND(BF$150=3,BG36=1),6)+IF(AND(BF$150=3,BG36=2),4)+IF(AND(BF$150=3,BG36=3),2)+IF(AND(BF$150=2,BG36=1),4)+IF(AND(BF$150=2,BG36=2),2)+IF(AND(BF$150=1,BG36=1),2)</f>
        <v>0</v>
      </c>
      <c r="BJ36" s="8" t="s">
        <v>21</v>
      </c>
      <c r="BK36" s="5">
        <f>+BE36+BH36+BI36+BQ36</f>
        <v>0</v>
      </c>
      <c r="BL36" s="15">
        <f>BK36+AV36</f>
        <v>2</v>
      </c>
      <c r="BM36" s="28"/>
      <c r="BN36" s="8"/>
      <c r="BO36" s="8" t="s">
        <v>21</v>
      </c>
      <c r="BP36" s="8"/>
      <c r="BQ36" s="10"/>
      <c r="BR36" s="29">
        <f t="shared" si="41"/>
        <v>24.367999999999999</v>
      </c>
      <c r="BS36" s="14">
        <v>31.353999999999999</v>
      </c>
      <c r="BT36" s="4">
        <v>8</v>
      </c>
      <c r="BU36" s="122">
        <f>IF(AND(BV$150&gt;4,BT36=1),6)+IF(AND(BV$150&gt;4,BT36=2),4)+IF(AND(BV$150&gt;4,BT36=3),3)+IF(AND(BV$150&gt;4,BT36=4),2)+IF(AND(BV$150&gt;4,BT36=5),1)+IF(AND(BV$150&gt;4,BT36&gt;5),1)+IF(AND(BV$150=4,BT36=1),4)+IF(AND(BV$150=4,BT36=2),3)+IF(AND(BV$150=4,BT36=3),2)+IF(AND(BV$150=4,BT36=4),1)+IF(AND(BV$150=3,BT36=1),3)+IF(AND(BV$150=3,BT36=2),2)+IF(AND(BV$150=3,BT36=3),1)+IF(AND(BV$150=2,BT36=1),2)+IF(AND(BV$150=2,BT36=2),1)+IF(AND(BV$150=1,BT36=1),1)</f>
        <v>1</v>
      </c>
      <c r="BV36" s="6">
        <v>8</v>
      </c>
      <c r="BW36" s="6">
        <v>6</v>
      </c>
      <c r="BX36" s="5">
        <f>IF(AND(BV$150&gt;4,BV36=1),12)+IF(AND(BV$150&gt;4,BV36=2),8)+IF(AND(BV$150&gt;4,BV36=3),6)+IF(AND(BV$150&gt;4,BV36=4),5)+IF(AND(BV$150&gt;4,BV36=5),4)+IF(AND(BV$150&gt;4,BV36=6),3)+IF(AND(BV$150&gt;4,BV36=7),2)+IF(AND(BV$150&gt;4,BV36&gt;7),1)+IF(AND(BV$150=4,BV36=1),8)+IF(AND(BV$150=4,BV36=2),6)+IF(AND(BV$150=4,BV36=3),4)+IF(AND(BV$150=4,BV36=4),2)+IF(AND(BV$150=3,BV36=1),6)+IF(AND(BV$150=3,BV36=2),4)+IF(AND(BV$150=3,BV36=3),2)+IF(AND(BV$150=2,BV36=1),4)+IF(AND(BV$150=2,BV36=2),2)+IF(AND(BV$150=1,BV36=1),2)</f>
        <v>1</v>
      </c>
      <c r="BY36" s="5">
        <f>IF(AND(BV$150&gt;4,BW36=1),12)+IF(AND(BV$150&gt;4,BW36=2),8)+IF(AND(BV$150&gt;4,BW36=3),6)+IF(AND(BV$150&gt;4,BW36=4),5)+IF(AND(BV$150&gt;4,BW36=5),4)+IF(AND(BV$150&gt;4,BW36=6),3)+IF(AND(BV$150&gt;4,BW36=7),2)+IF(AND(BV$150&gt;4,BW36&gt;7),1)+IF(AND(BV$150=4,BW36=1),8)+IF(AND(BV$150=4,BW36=2),6)+IF(AND(BV$150=4,BW36=3),4)+IF(AND(BV$150=4,BW36=4),2)+IF(AND(BV$150=3,BW36=1),6)+IF(AND(BV$150=3,BW36=2),4)+IF(AND(BV$150=3,BW36=3),2)+IF(AND(BV$150=2,BW36=1),4)+IF(AND(BV$150=2,BW36=2),2)+IF(AND(BV$150=1,BW36=1),2)</f>
        <v>3</v>
      </c>
      <c r="BZ36" s="8" t="s">
        <v>21</v>
      </c>
      <c r="CA36" s="5">
        <f t="shared" si="72"/>
        <v>5</v>
      </c>
      <c r="CB36" s="15">
        <f t="shared" si="73"/>
        <v>7</v>
      </c>
      <c r="CC36" s="28">
        <v>29.088999999999999</v>
      </c>
      <c r="CD36" s="8">
        <v>28.175000000000001</v>
      </c>
      <c r="CE36" s="8" t="s">
        <v>21</v>
      </c>
      <c r="CF36" s="8"/>
      <c r="CG36" s="10"/>
      <c r="CH36" s="29">
        <f t="shared" si="47"/>
        <v>24.367999999999999</v>
      </c>
      <c r="CI36" s="14"/>
      <c r="CJ36" s="4"/>
      <c r="CK36" s="5">
        <f>IF(AND(CL$150&gt;4,CJ36=1),6)+IF(AND(CL$150&gt;4,CJ36=2),4)+IF(AND(CL$150&gt;4,CJ36=3),3)+IF(AND(CL$150&gt;4,CJ36=4),2)+IF(AND(CL$150&gt;4,CJ36=5),1)+IF(AND(CL$150&gt;4,CJ36&gt;5),1)+IF(AND(CL$150=4,CJ36=1),4)+IF(AND(CL$150=4,CJ36=2),3)+IF(AND(CL$150=4,CJ36=3),2)+IF(AND(CL$150=4,CJ36=4),1)+IF(AND(CL$150=3,CJ36=1),3)+IF(AND(CL$150=3,CJ36=2),2)+IF(AND(CL$150=3,CJ36=3),1)+IF(AND(CL$150=2,CJ36=1),2)+IF(AND(CL$150=2,CJ36=2),1)+IF(AND(CL$150=1,CJ36=1),1)</f>
        <v>0</v>
      </c>
      <c r="CL36" s="6">
        <v>6</v>
      </c>
      <c r="CM36" s="6"/>
      <c r="CN36" s="5">
        <f>IF(AND(CL$150&gt;4,CL36=1),12)+IF(AND(CL$150&gt;4,CL36=2),8)+IF(AND(CL$150&gt;4,CL36=3),6)+IF(AND(CL$150&gt;4,CL36=4),5)+IF(AND(CL$150&gt;4,CL36=5),4)+IF(AND(CL$150&gt;4,CL36=6),3)+IF(AND(CL$150&gt;4,CL36=7),2)+IF(AND(CL$150&gt;4,CL36&gt;7),1)+IF(AND(CL$150=4,CL36=1),8)+IF(AND(CL$150=4,CL36=2),6)+IF(AND(CL$150=4,CL36=3),4)+IF(AND(CL$150=4,CL36=4),2)+IF(AND(CL$150=3,CL36=1),6)+IF(AND(CL$150=3,CL36=2),4)+IF(AND(CL$150=3,CL36=3),2)+IF(AND(CL$150=2,CL36=1),4)+IF(AND(CL$150=2,CL36=2),2)+IF(AND(CL$150=1,CL36=1),2)</f>
        <v>3</v>
      </c>
      <c r="CO36" s="5">
        <f>IF(AND(CL$150&gt;4,CM36=1),12)+IF(AND(CL$150&gt;4,CM36=2),8)+IF(AND(CL$150&gt;4,CM36=3),6)+IF(AND(CL$150&gt;4,CM36=4),5)+IF(AND(CL$150&gt;4,CM36=5),4)+IF(AND(CL$150&gt;4,CM36=6),3)+IF(AND(CL$150&gt;4,CM36=7),2)+IF(AND(CL$150&gt;4,CM36&gt;7),1)+IF(AND(CL$150=4,CM36=1),8)+IF(AND(CL$150=4,CM36=2),6)+IF(AND(CL$150=4,CM36=3),4)+IF(AND(CL$150=4,CM36=4),2)+IF(AND(CL$150=3,CM36=1),6)+IF(AND(CL$150=3,CM36=2),4)+IF(AND(CL$150=3,CM36=3),2)+IF(AND(CL$150=2,CM36=1),4)+IF(AND(CL$150=2,CM36=2),2)+IF(AND(CL$150=1,CM36=1),2)</f>
        <v>0</v>
      </c>
      <c r="CP36" s="8" t="s">
        <v>21</v>
      </c>
      <c r="CQ36" s="5">
        <f t="shared" si="51"/>
        <v>3</v>
      </c>
      <c r="CR36" s="15">
        <f t="shared" si="52"/>
        <v>10</v>
      </c>
      <c r="CS36" s="28">
        <v>25.673999999999999</v>
      </c>
      <c r="CT36" s="8"/>
      <c r="CU36" s="8" t="s">
        <v>21</v>
      </c>
      <c r="CV36" s="8"/>
      <c r="CW36" s="10"/>
      <c r="CX36" s="29">
        <f t="shared" si="53"/>
        <v>24.367999999999999</v>
      </c>
      <c r="CY36" s="14"/>
      <c r="CZ36" s="4"/>
      <c r="DA36" s="5">
        <f>IF(AND(DB$150&gt;4,CZ36=1),6)+IF(AND(DB$150&gt;4,CZ36=2),4)+IF(AND(DB$150&gt;4,CZ36=3),3)+IF(AND(DB$150&gt;4,CZ36=4),2)+IF(AND(DB$150&gt;4,CZ36=5),1)+IF(AND(DB$150&gt;4,CZ36&gt;5),1)+IF(AND(DB$150=4,CZ36=1),4)+IF(AND(DB$150=4,CZ36=2),3)+IF(AND(DB$150=4,CZ36=3),2)+IF(AND(DB$150=4,CZ36=4),1)+IF(AND(DB$150=3,CZ36=1),3)+IF(AND(DB$150=3,CZ36=2),2)+IF(AND(DB$150=3,CZ36=3),1)+IF(AND(DB$150=2,CZ36=1),2)+IF(AND(DB$150=2,CZ36=2),1)+IF(AND(DB$150=1,CZ36=1),1)</f>
        <v>0</v>
      </c>
      <c r="DB36" s="6">
        <v>3</v>
      </c>
      <c r="DC36" s="6">
        <v>5</v>
      </c>
      <c r="DD36" s="5">
        <f>IF(AND(DB$150&gt;4,DB36=1),12)+IF(AND(DB$150&gt;4,DB36=2),8)+IF(AND(DB$150&gt;4,DB36=3),6)+IF(AND(DB$150&gt;4,DB36=4),5)+IF(AND(DB$150&gt;4,DB36=5),4)+IF(AND(DB$150&gt;4,DB36=6),3)+IF(AND(DB$150&gt;4,DB36=7),2)+IF(AND(DB$150&gt;4,DB36&gt;7),1)+IF(AND(DB$150=4,DB36=1),8)+IF(AND(DB$150=4,DB36=2),6)+IF(AND(DB$150=4,DB36=3),4)+IF(AND(DB$150=4,DB36=4),2)+IF(AND(DB$150=3,DB36=1),6)+IF(AND(DB$150=3,DB36=2),4)+IF(AND(DB$150=3,DB36=3),2)+IF(AND(DB$150=2,DB36=1),4)+IF(AND(DB$150=2,DB36=2),2)+IF(AND(DB$150=1,DB36=1),2)</f>
        <v>6</v>
      </c>
      <c r="DE36" s="5">
        <f>IF(AND(DB$150&gt;4,DC36=1),12)+IF(AND(DB$150&gt;4,DC36=2),8)+IF(AND(DB$150&gt;4,DC36=3),6)+IF(AND(DB$150&gt;4,DC36=4),5)+IF(AND(DB$150&gt;4,DC36=5),4)+IF(AND(DB$150&gt;4,DC36=6),3)+IF(AND(DB$150&gt;4,DC36=7),2)+IF(AND(DB$150&gt;4,DC36&gt;7),1)+IF(AND(DB$150=4,DC36=1),8)+IF(AND(DB$150=4,DC36=2),6)+IF(AND(DB$150=4,DC36=3),4)+IF(AND(DB$150=4,DC36=4),2)+IF(AND(DB$150=3,DC36=1),6)+IF(AND(DB$150=3,DC36=2),4)+IF(AND(DB$150=3,DC36=3),2)+IF(AND(DB$150=2,DC36=1),4)+IF(AND(DB$150=2,DC36=2),2)+IF(AND(DB$150=1,DC36=1),2)</f>
        <v>4</v>
      </c>
      <c r="DF36" s="8" t="s">
        <v>21</v>
      </c>
      <c r="DG36" s="5">
        <f t="shared" si="57"/>
        <v>10</v>
      </c>
      <c r="DH36" s="15">
        <f t="shared" si="58"/>
        <v>20</v>
      </c>
      <c r="DI36" s="28">
        <v>40.351999999999997</v>
      </c>
      <c r="DJ36" s="8">
        <v>25.940999999999999</v>
      </c>
      <c r="DK36" s="8" t="s">
        <v>21</v>
      </c>
      <c r="DL36" s="8"/>
      <c r="DM36" s="10"/>
      <c r="DN36" s="29">
        <f t="shared" si="59"/>
        <v>24.367999999999999</v>
      </c>
      <c r="DO36" s="14"/>
      <c r="DP36" s="4"/>
      <c r="DQ36" s="122">
        <f t="shared" si="74"/>
        <v>0</v>
      </c>
      <c r="DR36" s="6"/>
      <c r="DS36" s="6"/>
      <c r="DT36" s="5">
        <f t="shared" si="75"/>
        <v>0</v>
      </c>
      <c r="DU36" s="5">
        <f t="shared" si="76"/>
        <v>0</v>
      </c>
      <c r="DV36" s="8" t="s">
        <v>21</v>
      </c>
      <c r="DW36" s="5">
        <f t="shared" si="63"/>
        <v>0</v>
      </c>
      <c r="DX36" s="15">
        <f t="shared" si="64"/>
        <v>20</v>
      </c>
      <c r="DY36" s="28"/>
      <c r="DZ36" s="8"/>
      <c r="EA36" s="8" t="s">
        <v>21</v>
      </c>
      <c r="EB36" s="8"/>
      <c r="EC36" s="10"/>
      <c r="ED36" s="29">
        <f t="shared" si="65"/>
        <v>24.367999999999999</v>
      </c>
      <c r="EE36" s="14"/>
      <c r="EF36" s="4"/>
      <c r="EG36" s="122">
        <f t="shared" si="77"/>
        <v>0</v>
      </c>
      <c r="EH36" s="6"/>
      <c r="EI36" s="6"/>
      <c r="EJ36" s="5">
        <f t="shared" si="78"/>
        <v>0</v>
      </c>
      <c r="EK36" s="5">
        <f t="shared" si="79"/>
        <v>0</v>
      </c>
      <c r="EL36" s="8" t="s">
        <v>21</v>
      </c>
      <c r="EM36" s="5">
        <f t="shared" si="69"/>
        <v>0</v>
      </c>
      <c r="EN36" s="15">
        <f t="shared" si="70"/>
        <v>20</v>
      </c>
      <c r="EO36" s="28"/>
      <c r="EP36" s="8"/>
      <c r="EQ36" s="8" t="s">
        <v>21</v>
      </c>
      <c r="ER36" s="8"/>
      <c r="ES36" s="10"/>
      <c r="ET36" s="29">
        <f t="shared" si="71"/>
        <v>24.367999999999999</v>
      </c>
      <c r="EU36" s="2"/>
      <c r="EV36" s="2"/>
      <c r="EW36" s="127"/>
      <c r="EX36" s="23"/>
      <c r="EY36" s="23"/>
      <c r="EZ36" s="36"/>
      <c r="FA36" s="36"/>
      <c r="FB36" s="118"/>
      <c r="FC36" s="36"/>
      <c r="FD36" s="36"/>
      <c r="FE36" s="36"/>
      <c r="FF36" s="36"/>
      <c r="FG36" s="36"/>
      <c r="FH36" s="36"/>
      <c r="FI36" s="36"/>
      <c r="FJ36" s="36"/>
      <c r="FK36" s="36"/>
      <c r="FL36" s="36"/>
    </row>
    <row r="37" spans="1:168" x14ac:dyDescent="0.3">
      <c r="A37" s="20">
        <v>8</v>
      </c>
      <c r="B37" s="1" t="s">
        <v>176</v>
      </c>
      <c r="C37" s="95" t="s">
        <v>177</v>
      </c>
      <c r="D37" s="9">
        <v>41</v>
      </c>
      <c r="E37" s="9" t="s">
        <v>53</v>
      </c>
      <c r="F37" s="14"/>
      <c r="G37" s="28"/>
      <c r="H37" s="11"/>
      <c r="I37" s="121"/>
      <c r="J37" s="8"/>
      <c r="K37" s="8"/>
      <c r="L37" s="8"/>
      <c r="M37" s="8"/>
      <c r="N37" s="8"/>
      <c r="O37" s="8"/>
      <c r="P37" s="15"/>
      <c r="Q37" s="8"/>
      <c r="R37" s="8"/>
      <c r="S37" s="8"/>
      <c r="T37" s="12"/>
      <c r="U37" s="10"/>
      <c r="V37" s="29"/>
      <c r="W37" s="28"/>
      <c r="X37" s="11"/>
      <c r="Y37" s="8"/>
      <c r="Z37" s="8"/>
      <c r="AA37" s="8"/>
      <c r="AB37" s="8"/>
      <c r="AC37" s="8"/>
      <c r="AD37" s="8"/>
      <c r="AE37" s="8"/>
      <c r="AF37" s="15"/>
      <c r="AG37" s="8"/>
      <c r="AH37" s="8"/>
      <c r="AI37" s="8"/>
      <c r="AJ37" s="8"/>
      <c r="AK37" s="10"/>
      <c r="AL37" s="29"/>
      <c r="AM37" s="28"/>
      <c r="AN37" s="4"/>
      <c r="AO37" s="121"/>
      <c r="AP37" s="6"/>
      <c r="AQ37" s="6"/>
      <c r="AR37" s="8"/>
      <c r="AS37" s="8"/>
      <c r="AT37" s="8"/>
      <c r="AU37" s="8"/>
      <c r="AV37" s="15"/>
      <c r="AW37" s="8"/>
      <c r="AX37" s="8"/>
      <c r="AY37" s="8"/>
      <c r="AZ37" s="8"/>
      <c r="BA37" s="10"/>
      <c r="BB37" s="29"/>
      <c r="BC37" s="28">
        <v>25.901</v>
      </c>
      <c r="BD37" s="4"/>
      <c r="BE37" s="121"/>
      <c r="BF37" s="6"/>
      <c r="BG37" s="6"/>
      <c r="BH37" s="8"/>
      <c r="BI37" s="8"/>
      <c r="BJ37" s="8" t="s">
        <v>55</v>
      </c>
      <c r="BK37" s="8"/>
      <c r="BL37" s="15"/>
      <c r="BM37" s="8">
        <v>27.113</v>
      </c>
      <c r="BN37" s="8">
        <v>27.073</v>
      </c>
      <c r="BO37" s="8" t="s">
        <v>22</v>
      </c>
      <c r="BP37" s="12" t="s">
        <v>185</v>
      </c>
      <c r="BQ37" s="12"/>
      <c r="BR37" s="29">
        <f t="shared" si="41"/>
        <v>25.901</v>
      </c>
      <c r="BS37" s="28"/>
      <c r="BT37" s="4"/>
      <c r="BU37" s="122">
        <f>IF(AND(BV$151&gt;4,BT37=1),6)+IF(AND(BV$151&gt;4,BT37=2),4)+IF(AND(BV$151&gt;4,BT37=3),3)+IF(AND(BV$151&gt;4,BT37=4),2)+IF(AND(BV$151&gt;4,BT37=5),1)+IF(AND(BV$151&gt;4,BT37&gt;5),1)+IF(AND(BV$151=4,BT37=1),4)+IF(AND(BV$151=4,BT37=2),3)+IF(AND(BV$151=4,BT37=3),2)+IF(AND(BV$151=4,BT37=4),1)+IF(AND(BV$151=3,BT37=1),3)+IF(AND(BV$151=3,BT37=2),2)+IF(AND(BV$151=3,BT37=3),1)+IF(AND(BV$151=2,BT37=1),2)+IF(AND(BV$151=2,BT37=2),1)+IF(AND(BV$151=1,BT37=1),1)</f>
        <v>0</v>
      </c>
      <c r="BV37" s="6"/>
      <c r="BW37" s="6">
        <v>1</v>
      </c>
      <c r="BX37" s="11">
        <f>IF(AND(BV$151&gt;4,BV37=1),12)+IF(AND(BV$151&gt;4,BV37=2),8)+IF(AND(BV$151&gt;4,BV37=3),6)+IF(AND(BV$151&gt;4,BV37=4),5)+IF(AND(BV$151&gt;4,BV37=5),4)+IF(AND(BV$151&gt;4,BV37=6),3)+IF(AND(BV$151&gt;4,BV37=7),2)+IF(AND(BV$151&gt;4,BV37&gt;7),1)+IF(AND(BV$151=4,BV37=1),8)+IF(AND(BV$151=4,BV37=2),6)+IF(AND(BV$151=4,BV37=3),4)+IF(AND(BV$151=4,BV37=4),2)+IF(AND(BV$151=3,BV37=1),6)+IF(AND(BV$151=3,BV37=2),4)+IF(AND(BV$151=3,BV37=3),2)+IF(AND(BV$151=2,BV37=1),4)+IF(AND(BV$151=2,BV37=2),2)+IF(AND(BV$151=1,BV37=1),2)</f>
        <v>0</v>
      </c>
      <c r="BY37" s="11">
        <f>IF(AND(BV$151&gt;4,BW37=1),12)+IF(AND(BV$151&gt;4,BW37=2),8)+IF(AND(BV$151&gt;4,BW37=3),6)+IF(AND(BV$151&gt;4,BW37=4),5)+IF(AND(BV$151&gt;4,BW37=5),4)+IF(AND(BV$151&gt;4,BW37=6),3)+IF(AND(BV$151&gt;4,BW37=7),2)+IF(AND(BV$151&gt;4,BW37&gt;7),1)+IF(AND(BV$151=4,BW37=1),8)+IF(AND(BV$151=4,BW37=2),6)+IF(AND(BV$151=4,BW37=3),4)+IF(AND(BV$151=4,BW37=4),2)+IF(AND(BV$151=3,BW37=1),6)+IF(AND(BV$151=3,BW37=2),4)+IF(AND(BV$151=3,BW37=3),2)+IF(AND(BV$151=2,BW37=1),4)+IF(AND(BV$151=2,BW37=2),2)+IF(AND(BV$151=1,BW37=1),2)</f>
        <v>4</v>
      </c>
      <c r="BZ37" s="8" t="s">
        <v>55</v>
      </c>
      <c r="CA37" s="5">
        <f t="shared" si="72"/>
        <v>4</v>
      </c>
      <c r="CB37" s="15">
        <f t="shared" si="73"/>
        <v>4</v>
      </c>
      <c r="CC37" s="8"/>
      <c r="CD37" s="28">
        <v>25.37</v>
      </c>
      <c r="CE37" s="8" t="s">
        <v>22</v>
      </c>
      <c r="CF37" s="12" t="s">
        <v>49</v>
      </c>
      <c r="CG37" s="10"/>
      <c r="CH37" s="29">
        <f t="shared" si="47"/>
        <v>25.37</v>
      </c>
      <c r="CI37" s="28"/>
      <c r="CJ37" s="4"/>
      <c r="CK37" s="5">
        <f>IF(AND(CL$151&gt;4,CJ37=1),6)+IF(AND(CL$151&gt;4,CJ37=2),4)+IF(AND(CL$151&gt;4,CJ37=3),3)+IF(AND(CL$151&gt;4,CJ37=4),2)+IF(AND(CL$151&gt;4,CJ37=5),1)+IF(AND(CL$151&gt;4,CJ37&gt;5),1)+IF(AND(CL$151=4,CJ37=1),4)+IF(AND(CL$151=4,CJ37=2),3)+IF(AND(CL$151=4,CJ37=3),2)+IF(AND(CL$151=4,CJ37=4),1)+IF(AND(CL$151=3,CJ37=1),3)+IF(AND(CL$151=3,CJ37=2),2)+IF(AND(CL$151=3,CJ37=3),1)+IF(AND(CL$151=2,CJ37=1),2)+IF(AND(CL$151=2,CJ37=2),1)+IF(AND(CL$151=1,CJ37=1),1)</f>
        <v>0</v>
      </c>
      <c r="CL37" s="6"/>
      <c r="CM37" s="6"/>
      <c r="CN37" s="11">
        <f>IF(AND(CL$151&gt;4,CL37=1),12)+IF(AND(CL$151&gt;4,CL37=2),8)+IF(AND(CL$151&gt;4,CL37=3),6)+IF(AND(CL$151&gt;4,CL37=4),5)+IF(AND(CL$151&gt;4,CL37=5),4)+IF(AND(CL$151&gt;4,CL37=6),3)+IF(AND(CL$151&gt;4,CL37=7),2)+IF(AND(CL$151&gt;4,CL37&gt;7),1)+IF(AND(CL$151=4,CL37=1),8)+IF(AND(CL$151=4,CL37=2),6)+IF(AND(CL$151=4,CL37=3),4)+IF(AND(CL$151=4,CL37=4),2)+IF(AND(CL$151=3,CL37=1),6)+IF(AND(CL$151=3,CL37=2),4)+IF(AND(CL$151=3,CL37=3),2)+IF(AND(CL$151=2,CL37=1),4)+IF(AND(CL$151=2,CL37=2),2)+IF(AND(CL$151=1,CL37=1),2)</f>
        <v>0</v>
      </c>
      <c r="CO37" s="11">
        <f>IF(AND(CL$151&gt;4,CM37=1),12)+IF(AND(CL$151&gt;4,CM37=2),8)+IF(AND(CL$151&gt;4,CM37=3),6)+IF(AND(CL$151&gt;4,CM37=4),5)+IF(AND(CL$151&gt;4,CM37=5),4)+IF(AND(CL$151&gt;4,CM37=6),3)+IF(AND(CL$151&gt;4,CM37=7),2)+IF(AND(CL$151&gt;4,CM37&gt;7),1)+IF(AND(CL$151=4,CM37=1),8)+IF(AND(CL$151=4,CM37=2),6)+IF(AND(CL$151=4,CM37=3),4)+IF(AND(CL$151=4,CM37=4),2)+IF(AND(CL$151=3,CM37=1),6)+IF(AND(CL$151=3,CM37=2),4)+IF(AND(CL$151=3,CM37=3),2)+IF(AND(CL$151=2,CM37=1),4)+IF(AND(CL$151=2,CM37=2),2)+IF(AND(CL$151=1,CM37=1),2)</f>
        <v>0</v>
      </c>
      <c r="CP37" s="7" t="s">
        <v>22</v>
      </c>
      <c r="CQ37" s="5">
        <f t="shared" si="51"/>
        <v>0</v>
      </c>
      <c r="CR37" s="15">
        <f t="shared" si="52"/>
        <v>4</v>
      </c>
      <c r="CS37" s="8"/>
      <c r="CT37" s="28"/>
      <c r="CU37" s="8" t="s">
        <v>22</v>
      </c>
      <c r="CV37" s="8" t="s">
        <v>49</v>
      </c>
      <c r="CW37" s="10"/>
      <c r="CX37" s="29">
        <f t="shared" si="53"/>
        <v>25.37</v>
      </c>
      <c r="CY37" s="28"/>
      <c r="CZ37" s="4"/>
      <c r="DA37" s="5">
        <f>IF(AND(DB$151&gt;4,CZ37=1),6)+IF(AND(DB$151&gt;4,CZ37=2),4)+IF(AND(DB$151&gt;4,CZ37=3),3)+IF(AND(DB$151&gt;4,CZ37=4),2)+IF(AND(DB$151&gt;4,CZ37=5),1)+IF(AND(DB$151&gt;4,CZ37&gt;5),1)+IF(AND(DB$151=4,CZ37=1),4)+IF(AND(DB$151=4,CZ37=2),3)+IF(AND(DB$151=4,CZ37=3),2)+IF(AND(DB$151=4,CZ37=4),1)+IF(AND(DB$151=3,CZ37=1),3)+IF(AND(DB$151=3,CZ37=2),2)+IF(AND(DB$151=3,CZ37=3),1)+IF(AND(DB$151=2,CZ37=1),2)+IF(AND(DB$151=2,CZ37=2),1)+IF(AND(DB$151=1,CZ37=1),1)</f>
        <v>0</v>
      </c>
      <c r="DB37" s="6">
        <v>3</v>
      </c>
      <c r="DC37" s="6">
        <v>1</v>
      </c>
      <c r="DD37" s="11">
        <f>IF(AND(DB$151&gt;4,DB37=1),12)+IF(AND(DB$151&gt;4,DB37=2),8)+IF(AND(DB$151&gt;4,DB37=3),6)+IF(AND(DB$151&gt;4,DB37=4),5)+IF(AND(DB$151&gt;4,DB37=5),4)+IF(AND(DB$151&gt;4,DB37=6),3)+IF(AND(DB$151&gt;4,DB37=7),2)+IF(AND(DB$151&gt;4,DB37&gt;7),1)+IF(AND(DB$151=4,DB37=1),8)+IF(AND(DB$151=4,DB37=2),6)+IF(AND(DB$151=4,DB37=3),4)+IF(AND(DB$151=4,DB37=4),2)+IF(AND(DB$151=3,DB37=1),6)+IF(AND(DB$151=3,DB37=2),4)+IF(AND(DB$151=3,DB37=3),2)+IF(AND(DB$151=2,DB37=1),4)+IF(AND(DB$151=2,DB37=2),2)+IF(AND(DB$151=1,DB37=1),2)</f>
        <v>2</v>
      </c>
      <c r="DE37" s="11">
        <f>IF(AND(DB$151&gt;4,DC37=1),12)+IF(AND(DB$151&gt;4,DC37=2),8)+IF(AND(DB$151&gt;4,DC37=3),6)+IF(AND(DB$151&gt;4,DC37=4),5)+IF(AND(DB$151&gt;4,DC37=5),4)+IF(AND(DB$151&gt;4,DC37=6),3)+IF(AND(DB$151&gt;4,DC37=7),2)+IF(AND(DB$151&gt;4,DC37&gt;7),1)+IF(AND(DB$151=4,DC37=1),8)+IF(AND(DB$151=4,DC37=2),6)+IF(AND(DB$151=4,DC37=3),4)+IF(AND(DB$151=4,DC37=4),2)+IF(AND(DB$151=3,DC37=1),6)+IF(AND(DB$151=3,DC37=2),4)+IF(AND(DB$151=3,DC37=3),2)+IF(AND(DB$151=2,DC37=1),4)+IF(AND(DB$151=2,DC37=2),2)+IF(AND(DB$151=1,DC37=1),2)</f>
        <v>6</v>
      </c>
      <c r="DF37" s="7" t="s">
        <v>22</v>
      </c>
      <c r="DG37" s="5">
        <f t="shared" si="57"/>
        <v>9</v>
      </c>
      <c r="DH37" s="15">
        <f t="shared" si="58"/>
        <v>13</v>
      </c>
      <c r="DI37" s="8">
        <v>46.003</v>
      </c>
      <c r="DJ37" s="28">
        <v>24.300999999999998</v>
      </c>
      <c r="DK37" s="8" t="s">
        <v>21</v>
      </c>
      <c r="DL37" s="12" t="s">
        <v>56</v>
      </c>
      <c r="DM37" s="10">
        <v>1</v>
      </c>
      <c r="DN37" s="29">
        <f t="shared" si="59"/>
        <v>24.300999999999998</v>
      </c>
      <c r="DO37" s="28"/>
      <c r="DP37" s="4"/>
      <c r="DQ37" s="122">
        <f t="shared" si="74"/>
        <v>0</v>
      </c>
      <c r="DR37" s="6"/>
      <c r="DS37" s="6"/>
      <c r="DT37" s="5">
        <f t="shared" si="75"/>
        <v>0</v>
      </c>
      <c r="DU37" s="5">
        <f t="shared" si="76"/>
        <v>0</v>
      </c>
      <c r="DV37" s="7" t="s">
        <v>21</v>
      </c>
      <c r="DW37" s="5">
        <f t="shared" si="63"/>
        <v>0</v>
      </c>
      <c r="DX37" s="15">
        <f t="shared" si="64"/>
        <v>13</v>
      </c>
      <c r="DY37" s="8"/>
      <c r="DZ37" s="28"/>
      <c r="EA37" s="8" t="s">
        <v>21</v>
      </c>
      <c r="EB37" s="10"/>
      <c r="EC37" s="10"/>
      <c r="ED37" s="29">
        <f t="shared" si="65"/>
        <v>24.300999999999998</v>
      </c>
      <c r="EE37" s="28"/>
      <c r="EF37" s="4"/>
      <c r="EG37" s="122">
        <f t="shared" si="77"/>
        <v>0</v>
      </c>
      <c r="EH37" s="6"/>
      <c r="EI37" s="6"/>
      <c r="EJ37" s="5">
        <f t="shared" si="78"/>
        <v>0</v>
      </c>
      <c r="EK37" s="5">
        <f t="shared" si="79"/>
        <v>0</v>
      </c>
      <c r="EL37" s="7" t="s">
        <v>21</v>
      </c>
      <c r="EM37" s="5">
        <f t="shared" si="69"/>
        <v>0</v>
      </c>
      <c r="EN37" s="15">
        <f t="shared" si="70"/>
        <v>13</v>
      </c>
      <c r="EO37" s="8"/>
      <c r="EP37" s="28"/>
      <c r="EQ37" s="8" t="s">
        <v>21</v>
      </c>
      <c r="ER37" s="10"/>
      <c r="ES37" s="10"/>
      <c r="ET37" s="29">
        <f t="shared" si="71"/>
        <v>24.300999999999998</v>
      </c>
      <c r="EU37" s="2"/>
      <c r="EV37" s="2"/>
      <c r="EW37" s="127"/>
      <c r="EX37" s="23"/>
      <c r="EY37" s="23"/>
      <c r="EZ37" s="36"/>
      <c r="FA37" s="36"/>
      <c r="FB37" s="118"/>
      <c r="FC37" s="36"/>
      <c r="FD37" s="36"/>
      <c r="FE37" s="36"/>
      <c r="FF37" s="36"/>
      <c r="FG37" s="36"/>
      <c r="FH37" s="36"/>
      <c r="FI37" s="36"/>
      <c r="FJ37" s="36"/>
      <c r="FK37" s="36"/>
      <c r="FL37" s="36"/>
    </row>
    <row r="38" spans="1:168" x14ac:dyDescent="0.3">
      <c r="A38" s="20">
        <v>9</v>
      </c>
      <c r="B38" s="1" t="s">
        <v>77</v>
      </c>
      <c r="C38" s="2">
        <v>19630</v>
      </c>
      <c r="D38" s="9">
        <v>135</v>
      </c>
      <c r="E38" s="9" t="s">
        <v>194</v>
      </c>
      <c r="F38" s="14"/>
      <c r="G38" s="28"/>
      <c r="H38" s="11"/>
      <c r="I38" s="121"/>
      <c r="J38" s="8"/>
      <c r="K38" s="8"/>
      <c r="L38" s="8"/>
      <c r="M38" s="8"/>
      <c r="N38" s="8"/>
      <c r="O38" s="8"/>
      <c r="P38" s="15"/>
      <c r="Q38" s="8"/>
      <c r="R38" s="8"/>
      <c r="S38" s="8"/>
      <c r="T38" s="8"/>
      <c r="U38" s="10"/>
      <c r="V38" s="29"/>
      <c r="W38" s="28"/>
      <c r="X38" s="11"/>
      <c r="Y38" s="8"/>
      <c r="Z38" s="8"/>
      <c r="AA38" s="8"/>
      <c r="AB38" s="8"/>
      <c r="AC38" s="8"/>
      <c r="AD38" s="8"/>
      <c r="AE38" s="8"/>
      <c r="AF38" s="15"/>
      <c r="AG38" s="8"/>
      <c r="AH38" s="8"/>
      <c r="AI38" s="8"/>
      <c r="AJ38" s="8"/>
      <c r="AK38" s="10"/>
      <c r="AL38" s="29"/>
      <c r="AM38" s="28"/>
      <c r="AN38" s="4"/>
      <c r="AO38" s="121"/>
      <c r="AP38" s="6"/>
      <c r="AQ38" s="6"/>
      <c r="AR38" s="8"/>
      <c r="AS38" s="8"/>
      <c r="AT38" s="8"/>
      <c r="AU38" s="8"/>
      <c r="AV38" s="15"/>
      <c r="AW38" s="8"/>
      <c r="AX38" s="8"/>
      <c r="AY38" s="8"/>
      <c r="AZ38" s="8"/>
      <c r="BA38" s="10"/>
      <c r="BB38" s="29"/>
      <c r="BC38" s="28"/>
      <c r="BD38" s="4"/>
      <c r="BE38" s="121"/>
      <c r="BF38" s="6"/>
      <c r="BG38" s="6"/>
      <c r="BH38" s="8"/>
      <c r="BI38" s="8"/>
      <c r="BJ38" s="8"/>
      <c r="BK38" s="8"/>
      <c r="BL38" s="15"/>
      <c r="BM38" s="8"/>
      <c r="BN38" s="8"/>
      <c r="BO38" s="8"/>
      <c r="BP38" s="8"/>
      <c r="BQ38" s="10"/>
      <c r="BR38" s="29"/>
      <c r="BS38" s="28"/>
      <c r="BT38" s="4"/>
      <c r="BU38" s="121"/>
      <c r="BV38" s="6"/>
      <c r="BW38" s="6"/>
      <c r="BX38" s="8"/>
      <c r="BY38" s="8"/>
      <c r="BZ38" s="8"/>
      <c r="CA38" s="8"/>
      <c r="CB38" s="15"/>
      <c r="CC38" s="8">
        <v>28.105</v>
      </c>
      <c r="CD38" s="28">
        <v>24.27</v>
      </c>
      <c r="CE38" s="8"/>
      <c r="CF38" s="12" t="s">
        <v>195</v>
      </c>
      <c r="CG38" s="10"/>
      <c r="CH38" s="29">
        <f t="shared" si="47"/>
        <v>24.27</v>
      </c>
      <c r="CI38" s="28"/>
      <c r="CJ38" s="4"/>
      <c r="CK38" s="5">
        <f>IF(AND(CL$152&gt;4,CJ38=1),6)+IF(AND(CL$152&gt;4,CJ38=2),4)+IF(AND(CL$152&gt;4,CJ38=3),3)+IF(AND(CL$152&gt;4,CJ38=4),2)+IF(AND(CL$152&gt;4,CJ38=5),1)+IF(AND(CL$152&gt;4,CJ38&gt;5),1)+IF(AND(CL$152=4,CJ38=1),4)+IF(AND(CL$152=4,CJ38=2),3)+IF(AND(CL$152=4,CJ38=3),2)+IF(AND(CL$152=4,CJ38=4),1)+IF(AND(CL$152=3,CJ38=1),3)+IF(AND(CL$152=3,CJ38=2),2)+IF(AND(CL$152=3,CJ38=3),1)+IF(AND(CL$152=2,CJ38=1),2)+IF(AND(CL$152=2,CJ38=2),1)+IF(AND(CL$152=1,CJ38=1),1)</f>
        <v>0</v>
      </c>
      <c r="CL38" s="6"/>
      <c r="CM38" s="6"/>
      <c r="CN38" s="5">
        <f>IF(AND(CL$152&gt;4,CL38=1),12)+IF(AND(CL$152&gt;4,CL38=2),8)+IF(AND(CL$152&gt;4,CL38=3),6)+IF(AND(CL$152&gt;4,CL38=4),5)+IF(AND(CL$152&gt;4,CL38=5),4)+IF(AND(CL$152&gt;4,CL38=6),3)+IF(AND(CL$152&gt;4,CL38=7),2)+IF(AND(CL$152&gt;4,CL38&gt;7),1)+IF(AND(CL$152=4,CL38=1),8)+IF(AND(CL$152=4,CL38=2),6)+IF(AND(CL$152=4,CL38=3),4)+IF(AND(CL$152=4,CL38=4),2)+IF(AND(CL$152=3,CL38=1),6)+IF(AND(CL$152=3,CL38=2),4)+IF(AND(CL$152=3,CL38=3),2)+IF(AND(CL$152=2,CL38=1),4)+IF(AND(CL$152=2,CL38=2),2)+IF(AND(CL$152=1,CL38=1),2)</f>
        <v>0</v>
      </c>
      <c r="CO38" s="5">
        <f>IF(AND(CL$152&gt;4,CM38=1),12)+IF(AND(CL$152&gt;4,CM38=2),8)+IF(AND(CL$152&gt;4,CM38=3),6)+IF(AND(CL$152&gt;4,CM38=4),5)+IF(AND(CL$152&gt;4,CM38=5),4)+IF(AND(CL$152&gt;4,CM38=6),3)+IF(AND(CL$152&gt;4,CM38=7),2)+IF(AND(CL$152&gt;4,CM38&gt;7),1)+IF(AND(CL$152=4,CM38=1),8)+IF(AND(CL$152=4,CM38=2),6)+IF(AND(CL$152=4,CM38=3),4)+IF(AND(CL$152=4,CM38=4),2)+IF(AND(CL$152=3,CM38=1),6)+IF(AND(CL$152=3,CM38=2),4)+IF(AND(CL$152=3,CM38=3),2)+IF(AND(CL$152=2,CM38=1),4)+IF(AND(CL$152=2,CM38=2),2)+IF(AND(CL$152=1,CM38=1),2)</f>
        <v>0</v>
      </c>
      <c r="CP38" s="7" t="s">
        <v>27</v>
      </c>
      <c r="CQ38" s="5">
        <f t="shared" si="51"/>
        <v>0</v>
      </c>
      <c r="CR38" s="15">
        <f t="shared" si="52"/>
        <v>0</v>
      </c>
      <c r="CS38" s="8"/>
      <c r="CT38" s="28"/>
      <c r="CU38" s="8" t="s">
        <v>27</v>
      </c>
      <c r="CV38" s="8" t="s">
        <v>49</v>
      </c>
      <c r="CW38" s="10"/>
      <c r="CX38" s="29">
        <f t="shared" si="53"/>
        <v>24.27</v>
      </c>
      <c r="CY38" s="28"/>
      <c r="CZ38" s="4"/>
      <c r="DA38" s="5">
        <f>IF(AND(DB$152&gt;4,CZ38=1),6)+IF(AND(DB$152&gt;4,CZ38=2),4)+IF(AND(DB$152&gt;4,CZ38=3),3)+IF(AND(DB$152&gt;4,CZ38=4),2)+IF(AND(DB$152&gt;4,CZ38=5),1)+IF(AND(DB$152&gt;4,CZ38&gt;5),1)+IF(AND(DB$152=4,CZ38=1),4)+IF(AND(DB$152=4,CZ38=2),3)+IF(AND(DB$152=4,CZ38=3),2)+IF(AND(DB$152=4,CZ38=4),1)+IF(AND(DB$152=3,CZ38=1),3)+IF(AND(DB$152=3,CZ38=2),2)+IF(AND(DB$152=3,CZ38=3),1)+IF(AND(DB$152=2,CZ38=1),2)+IF(AND(DB$152=2,CZ38=2),1)+IF(AND(DB$152=1,CZ38=1),1)</f>
        <v>0</v>
      </c>
      <c r="DB38" s="6">
        <v>4</v>
      </c>
      <c r="DC38" s="6">
        <v>4</v>
      </c>
      <c r="DD38" s="5">
        <f>IF(AND(DB$152&gt;4,DB38=1),12)+IF(AND(DB$152&gt;4,DB38=2),8)+IF(AND(DB$152&gt;4,DB38=3),6)+IF(AND(DB$152&gt;4,DB38=4),5)+IF(AND(DB$152&gt;4,DB38=5),4)+IF(AND(DB$152&gt;4,DB38=6),3)+IF(AND(DB$152&gt;4,DB38=7),2)+IF(AND(DB$152&gt;4,DB38&gt;7),1)+IF(AND(DB$152=4,DB38=1),8)+IF(AND(DB$152=4,DB38=2),6)+IF(AND(DB$152=4,DB38=3),4)+IF(AND(DB$152=4,DB38=4),2)+IF(AND(DB$152=3,DB38=1),6)+IF(AND(DB$152=3,DB38=2),4)+IF(AND(DB$152=3,DB38=3),2)+IF(AND(DB$152=2,DB38=1),4)+IF(AND(DB$152=2,DB38=2),2)+IF(AND(DB$152=1,DB38=1),2)</f>
        <v>2</v>
      </c>
      <c r="DE38" s="5">
        <f>IF(AND(DB$152&gt;4,DC38=1),12)+IF(AND(DB$152&gt;4,DC38=2),8)+IF(AND(DB$152&gt;4,DC38=3),6)+IF(AND(DB$152&gt;4,DC38=4),5)+IF(AND(DB$152&gt;4,DC38=5),4)+IF(AND(DB$152&gt;4,DC38=6),3)+IF(AND(DB$152&gt;4,DC38=7),2)+IF(AND(DB$152&gt;4,DC38&gt;7),1)+IF(AND(DB$152=4,DC38=1),8)+IF(AND(DB$152=4,DC38=2),6)+IF(AND(DB$152=4,DC38=3),4)+IF(AND(DB$152=4,DC38=4),2)+IF(AND(DB$152=3,DC38=1),6)+IF(AND(DB$152=3,DC38=2),4)+IF(AND(DB$152=3,DC38=3),2)+IF(AND(DB$152=2,DC38=1),4)+IF(AND(DB$152=2,DC38=2),2)+IF(AND(DB$152=1,DC38=1),2)</f>
        <v>2</v>
      </c>
      <c r="DF38" s="7" t="s">
        <v>27</v>
      </c>
      <c r="DG38" s="5">
        <f t="shared" si="57"/>
        <v>5</v>
      </c>
      <c r="DH38" s="15">
        <f t="shared" si="58"/>
        <v>5</v>
      </c>
      <c r="DI38" s="8">
        <v>49.408999999999999</v>
      </c>
      <c r="DJ38" s="28">
        <v>23.768999999999998</v>
      </c>
      <c r="DK38" s="8" t="s">
        <v>21</v>
      </c>
      <c r="DL38" s="12" t="s">
        <v>56</v>
      </c>
      <c r="DM38" s="10">
        <v>1</v>
      </c>
      <c r="DN38" s="29">
        <f t="shared" si="59"/>
        <v>23.768999999999998</v>
      </c>
      <c r="DO38" s="28"/>
      <c r="DP38" s="4"/>
      <c r="DQ38" s="122">
        <f t="shared" si="74"/>
        <v>0</v>
      </c>
      <c r="DR38" s="6"/>
      <c r="DS38" s="6"/>
      <c r="DT38" s="5">
        <f t="shared" si="75"/>
        <v>0</v>
      </c>
      <c r="DU38" s="5">
        <f t="shared" si="76"/>
        <v>0</v>
      </c>
      <c r="DV38" s="7" t="s">
        <v>21</v>
      </c>
      <c r="DW38" s="5">
        <f t="shared" si="63"/>
        <v>0</v>
      </c>
      <c r="DX38" s="15">
        <f t="shared" si="64"/>
        <v>5</v>
      </c>
      <c r="DY38" s="8"/>
      <c r="DZ38" s="28"/>
      <c r="EA38" s="8" t="s">
        <v>21</v>
      </c>
      <c r="EB38" s="10"/>
      <c r="EC38" s="10"/>
      <c r="ED38" s="29">
        <f t="shared" si="65"/>
        <v>23.768999999999998</v>
      </c>
      <c r="EE38" s="28"/>
      <c r="EF38" s="4"/>
      <c r="EG38" s="122">
        <f t="shared" si="77"/>
        <v>0</v>
      </c>
      <c r="EH38" s="6"/>
      <c r="EI38" s="6"/>
      <c r="EJ38" s="5">
        <f t="shared" si="78"/>
        <v>0</v>
      </c>
      <c r="EK38" s="5">
        <f t="shared" si="79"/>
        <v>0</v>
      </c>
      <c r="EL38" s="7" t="s">
        <v>21</v>
      </c>
      <c r="EM38" s="5">
        <f t="shared" si="69"/>
        <v>0</v>
      </c>
      <c r="EN38" s="15">
        <f t="shared" si="70"/>
        <v>5</v>
      </c>
      <c r="EO38" s="8"/>
      <c r="EP38" s="28"/>
      <c r="EQ38" s="8" t="s">
        <v>21</v>
      </c>
      <c r="ER38" s="10"/>
      <c r="ES38" s="10"/>
      <c r="ET38" s="29">
        <f t="shared" si="71"/>
        <v>23.768999999999998</v>
      </c>
      <c r="EU38" s="2"/>
      <c r="EV38" s="2"/>
      <c r="EW38" s="127"/>
      <c r="EX38" s="23"/>
      <c r="EY38" s="23"/>
      <c r="EZ38" s="36"/>
      <c r="FA38" s="36"/>
      <c r="FB38" s="118"/>
      <c r="FC38" s="36"/>
      <c r="FD38" s="36"/>
      <c r="FE38" s="36"/>
      <c r="FF38" s="115"/>
      <c r="FG38" s="36"/>
      <c r="FH38" s="115"/>
      <c r="FI38" s="36"/>
      <c r="FJ38" s="36"/>
      <c r="FK38" s="36"/>
      <c r="FL38" s="36"/>
    </row>
    <row r="39" spans="1:168" x14ac:dyDescent="0.3">
      <c r="A39" s="20">
        <v>10</v>
      </c>
      <c r="B39" s="1" t="s">
        <v>128</v>
      </c>
      <c r="C39" s="2">
        <v>10353</v>
      </c>
      <c r="D39" s="9">
        <v>26</v>
      </c>
      <c r="E39" s="9" t="s">
        <v>139</v>
      </c>
      <c r="F39" s="14">
        <v>60</v>
      </c>
      <c r="G39" s="28">
        <v>24.02</v>
      </c>
      <c r="H39" s="11"/>
      <c r="I39" s="121"/>
      <c r="J39" s="8"/>
      <c r="K39" s="8"/>
      <c r="L39" s="8"/>
      <c r="M39" s="8"/>
      <c r="N39" s="8"/>
      <c r="O39" s="8"/>
      <c r="P39" s="15">
        <f>O39+0</f>
        <v>0</v>
      </c>
      <c r="Q39" s="8">
        <v>24.742999999999999</v>
      </c>
      <c r="R39" s="8">
        <v>25.303999999999998</v>
      </c>
      <c r="S39" s="8"/>
      <c r="T39" s="12" t="s">
        <v>112</v>
      </c>
      <c r="U39" s="10"/>
      <c r="V39" s="29">
        <f>MIN(F39,G39,Q39,R39)</f>
        <v>24.02</v>
      </c>
      <c r="W39" s="28"/>
      <c r="X39" s="4"/>
      <c r="Y39" s="5">
        <f>IF(AND(Z$150&gt;4,X39=1),6)+IF(AND(Z$150&gt;4,X39=2),4)+IF(AND(Z$150&gt;4,X39=3),3)+IF(AND(Z$150&gt;4,X39=4),2)+IF(AND(Z$150&gt;4,X39=5),1)+IF(AND(Z$150&gt;4,X39&gt;5),1)+IF(AND(Z$150=4,X39=1),4)+IF(AND(Z$150=4,X39=2),3)+IF(AND(Z$150=4,X39=3),2)+IF(AND(Z$150=4,X39=4),1)+IF(AND(Z$150=3,X39=1),3)+IF(AND(Z$150=3,X39=2),2)+IF(AND(Z$150=3,X39=3),1)+IF(AND(Z$150=2,X39=1),2)+IF(AND(Z$150=2,X39=2),1)+IF(AND(Z$150=1,X39=1),1)</f>
        <v>0</v>
      </c>
      <c r="Z39" s="6"/>
      <c r="AA39" s="6"/>
      <c r="AB39" s="5">
        <f>IF(AND(Z$150&gt;4,Z39=1),12)+IF(AND(Z$150&gt;4,Z39=2),8)+IF(AND(Z$150&gt;4,Z39=3),6)+IF(AND(Z$150&gt;4,Z39=4),5)+IF(AND(Z$150&gt;4,Z39=5),4)+IF(AND(Z$150&gt;4,Z39=6),3)+IF(AND(Z$150&gt;4,Z39=7),2)+IF(AND(Z$150&gt;4,Z39&gt;7),1)+IF(AND(Z$150=4,Z39=1),8)+IF(AND(Z$150=4,Z39=2),6)+IF(AND(Z$150=4,Z39=3),4)+IF(AND(Z$150=4,Z39=4),2)+IF(AND(Z$150=3,Z39=1),6)+IF(AND(Z$150=3,Z39=2),4)+IF(AND(Z$150=3,Z39=3),2)+IF(AND(Z$150=2,Z39=1),4)+IF(AND(Z$150=2,Z39=2),2)+IF(AND(Z$150=1,Z39=1),2)</f>
        <v>0</v>
      </c>
      <c r="AC39" s="5">
        <f>IF(AND(Z$150&gt;4,AA39=1),12)+IF(AND(Z$150&gt;4,AA39=2),8)+IF(AND(Z$150&gt;4,AA39=3),6)+IF(AND(Z$150&gt;4,AA39=4),5)+IF(AND(Z$150&gt;4,AA39=5),4)+IF(AND(Z$150&gt;4,AA39=6),3)+IF(AND(Z$150&gt;4,AA39=7),2)+IF(AND(Z$150&gt;4,AA39&gt;7),1)+IF(AND(Z$150=4,AA39=1),8)+IF(AND(Z$150=4,AA39=2),6)+IF(AND(Z$150=4,AA39=3),4)+IF(AND(Z$150=4,AA39=4),2)+IF(AND(Z$150=3,AA39=1),6)+IF(AND(Z$150=3,AA39=2),4)+IF(AND(Z$150=3,AA39=3),2)+IF(AND(Z$150=2,AA39=1),4)+IF(AND(Z$150=2,AA39=2),2)+IF(AND(Z$150=1,AA39=1),2)</f>
        <v>0</v>
      </c>
      <c r="AD39" s="8" t="s">
        <v>21</v>
      </c>
      <c r="AE39" s="5">
        <f>+Y39+AB39+AC39+AK39</f>
        <v>0</v>
      </c>
      <c r="AF39" s="15">
        <f>AE39+P39</f>
        <v>0</v>
      </c>
      <c r="AG39" s="8"/>
      <c r="AH39" s="8"/>
      <c r="AI39" s="8"/>
      <c r="AJ39" s="10"/>
      <c r="AK39" s="10"/>
      <c r="AL39" s="29">
        <f>MIN(V39,W39,AG39,AH39)</f>
        <v>24.02</v>
      </c>
      <c r="AM39" s="28"/>
      <c r="AN39" s="4"/>
      <c r="AO39" s="122">
        <f>IF(AND(AP$150&gt;4,AN39=1),6)+IF(AND(AP$150&gt;4,AN39=2),4)+IF(AND(AP$150&gt;4,AN39=3),3)+IF(AND(AP$150&gt;4,AN39=4),2)+IF(AND(AP$150&gt;4,AN39=5),1)+IF(AND(AP$150&gt;4,AN39&gt;5),1)+IF(AND(AP$150=4,AN39=1),4)+IF(AND(AP$150=4,AN39=2),3)+IF(AND(AP$150=4,AN39=3),2)+IF(AND(AP$150=4,AN39=4),1)+IF(AND(AP$150=3,AN39=1),3)+IF(AND(AP$150=3,AN39=2),2)+IF(AND(AP$150=3,AN39=3),1)+IF(AND(AP$150=2,AN39=1),2)+IF(AND(AP$150=2,AN39=2),1)+IF(AND(AP$150=1,AN39=1),1)</f>
        <v>0</v>
      </c>
      <c r="AP39" s="6"/>
      <c r="AQ39" s="6"/>
      <c r="AR39" s="5">
        <f>IF(AND(AP$150&gt;4,AP39=1),12)+IF(AND(AP$150&gt;4,AP39=2),8)+IF(AND(AP$150&gt;4,AP39=3),6)+IF(AND(AP$150&gt;4,AP39=4),5)+IF(AND(AP$150&gt;4,AP39=5),4)+IF(AND(AP$150&gt;4,AP39=6),3)+IF(AND(AP$150&gt;4,AP39=7),2)+IF(AND(AP$150&gt;4,AP39&gt;7),1)+IF(AND(AP$150=4,AP39=1),8)+IF(AND(AP$150=4,AP39=2),6)+IF(AND(AP$150=4,AP39=3),4)+IF(AND(AP$150=4,AP39=4),2)+IF(AND(AP$150=3,AP39=1),6)+IF(AND(AP$150=3,AP39=2),4)+IF(AND(AP$150=3,AP39=3),2)+IF(AND(AP$150=2,AP39=1),4)+IF(AND(AP$150=2,AP39=2),2)+IF(AND(AP$150=1,AP39=1),2)</f>
        <v>0</v>
      </c>
      <c r="AS39" s="5">
        <f>IF(AND(AP$150&gt;4,AQ39=1),12)+IF(AND(AP$150&gt;4,AQ39=2),8)+IF(AND(AP$150&gt;4,AQ39=3),6)+IF(AND(AP$150&gt;4,AQ39=4),5)+IF(AND(AP$150&gt;4,AQ39=5),4)+IF(AND(AP$150&gt;4,AQ39=6),3)+IF(AND(AP$150&gt;4,AQ39=7),2)+IF(AND(AP$150&gt;4,AQ39&gt;7),1)+IF(AND(AP$150=4,AQ39=1),8)+IF(AND(AP$150=4,AQ39=2),6)+IF(AND(AP$150=4,AQ39=3),4)+IF(AND(AP$150=4,AQ39=4),2)+IF(AND(AP$150=3,AQ39=1),6)+IF(AND(AP$150=3,AQ39=2),4)+IF(AND(AP$150=3,AQ39=3),2)+IF(AND(AP$150=2,AQ39=1),4)+IF(AND(AP$150=2,AQ39=2),2)+IF(AND(AP$150=1,AQ39=1),2)</f>
        <v>0</v>
      </c>
      <c r="AT39" s="8" t="s">
        <v>21</v>
      </c>
      <c r="AU39" s="5">
        <f>+AO39+AR39+AS39+BA39</f>
        <v>0</v>
      </c>
      <c r="AV39" s="15">
        <f>AU39+AF39</f>
        <v>0</v>
      </c>
      <c r="AW39" s="8"/>
      <c r="AX39" s="8"/>
      <c r="AY39" s="8" t="s">
        <v>21</v>
      </c>
      <c r="AZ39" s="8"/>
      <c r="BA39" s="10"/>
      <c r="BB39" s="29">
        <f>MIN(AL39,AM39,AW39,AX39)</f>
        <v>24.02</v>
      </c>
      <c r="BC39" s="28"/>
      <c r="BD39" s="4"/>
      <c r="BE39" s="122">
        <f>IF(AND(BF$150&gt;4,BD39=1),6)+IF(AND(BF$150&gt;4,BD39=2),4)+IF(AND(BF$150&gt;4,BD39=3),3)+IF(AND(BF$150&gt;4,BD39=4),2)+IF(AND(BF$150&gt;4,BD39=5),1)+IF(AND(BF$150&gt;4,BD39&gt;5),1)+IF(AND(BF$150=4,BD39=1),4)+IF(AND(BF$150=4,BD39=2),3)+IF(AND(BF$150=4,BD39=3),2)+IF(AND(BF$150=4,BD39=4),1)+IF(AND(BF$150=3,BD39=1),3)+IF(AND(BF$150=3,BD39=2),2)+IF(AND(BF$150=3,BD39=3),1)+IF(AND(BF$150=2,BD39=1),2)+IF(AND(BF$150=2,BD39=2),1)+IF(AND(BF$150=1,BD39=1),1)</f>
        <v>0</v>
      </c>
      <c r="BF39" s="6"/>
      <c r="BG39" s="6"/>
      <c r="BH39" s="5">
        <f>IF(AND(BF$150&gt;4,BF39=1),12)+IF(AND(BF$150&gt;4,BF39=2),8)+IF(AND(BF$150&gt;4,BF39=3),6)+IF(AND(BF$150&gt;4,BF39=4),5)+IF(AND(BF$150&gt;4,BF39=5),4)+IF(AND(BF$150&gt;4,BF39=6),3)+IF(AND(BF$150&gt;4,BF39=7),2)+IF(AND(BF$150&gt;4,BF39&gt;7),1)+IF(AND(BF$150=4,BF39=1),8)+IF(AND(BF$150=4,BF39=2),6)+IF(AND(BF$150=4,BF39=3),4)+IF(AND(BF$150=4,BF39=4),2)+IF(AND(BF$150=3,BF39=1),6)+IF(AND(BF$150=3,BF39=2),4)+IF(AND(BF$150=3,BF39=3),2)+IF(AND(BF$150=2,BF39=1),4)+IF(AND(BF$150=2,BF39=2),2)+IF(AND(BF$150=1,BF39=1),2)</f>
        <v>0</v>
      </c>
      <c r="BI39" s="5">
        <f>IF(AND(BF$150&gt;4,BG39=1),12)+IF(AND(BF$150&gt;4,BG39=2),8)+IF(AND(BF$150&gt;4,BG39=3),6)+IF(AND(BF$150&gt;4,BG39=4),5)+IF(AND(BF$150&gt;4,BG39=5),4)+IF(AND(BF$150&gt;4,BG39=6),3)+IF(AND(BF$150&gt;4,BG39=7),2)+IF(AND(BF$150&gt;4,BG39&gt;7),1)+IF(AND(BF$150=4,BG39=1),8)+IF(AND(BF$150=4,BG39=2),6)+IF(AND(BF$150=4,BG39=3),4)+IF(AND(BF$150=4,BG39=4),2)+IF(AND(BF$150=3,BG39=1),6)+IF(AND(BF$150=3,BG39=2),4)+IF(AND(BF$150=3,BG39=3),2)+IF(AND(BF$150=2,BG39=1),4)+IF(AND(BF$150=2,BG39=2),2)+IF(AND(BF$150=1,BG39=1),2)</f>
        <v>0</v>
      </c>
      <c r="BJ39" s="8" t="s">
        <v>21</v>
      </c>
      <c r="BK39" s="5">
        <f>+BE39+BH39+BI39+BQ39</f>
        <v>0</v>
      </c>
      <c r="BL39" s="15">
        <f>BK39+AV39</f>
        <v>0</v>
      </c>
      <c r="BM39" s="8"/>
      <c r="BN39" s="8"/>
      <c r="BO39" s="8" t="s">
        <v>21</v>
      </c>
      <c r="BP39" s="8"/>
      <c r="BQ39" s="10"/>
      <c r="BR39" s="29">
        <f>MIN(BB39,BC39,BM39,BN39)</f>
        <v>24.02</v>
      </c>
      <c r="BS39" s="28"/>
      <c r="BT39" s="4"/>
      <c r="BU39" s="122">
        <f>IF(AND(BV$150&gt;4,BT39=1),6)+IF(AND(BV$150&gt;4,BT39=2),4)+IF(AND(BV$150&gt;4,BT39=3),3)+IF(AND(BV$150&gt;4,BT39=4),2)+IF(AND(BV$150&gt;4,BT39=5),1)+IF(AND(BV$150&gt;4,BT39&gt;5),1)+IF(AND(BV$150=4,BT39=1),4)+IF(AND(BV$150=4,BT39=2),3)+IF(AND(BV$150=4,BT39=3),2)+IF(AND(BV$150=4,BT39=4),1)+IF(AND(BV$150=3,BT39=1),3)+IF(AND(BV$150=3,BT39=2),2)+IF(AND(BV$150=3,BT39=3),1)+IF(AND(BV$150=2,BT39=1),2)+IF(AND(BV$150=2,BT39=2),1)+IF(AND(BV$150=1,BT39=1),1)</f>
        <v>0</v>
      </c>
      <c r="BV39" s="6"/>
      <c r="BW39" s="6"/>
      <c r="BX39" s="5">
        <f>IF(AND(BV$150&gt;4,BV39=1),12)+IF(AND(BV$150&gt;4,BV39=2),8)+IF(AND(BV$150&gt;4,BV39=3),6)+IF(AND(BV$150&gt;4,BV39=4),5)+IF(AND(BV$150&gt;4,BV39=5),4)+IF(AND(BV$150&gt;4,BV39=6),3)+IF(AND(BV$150&gt;4,BV39=7),2)+IF(AND(BV$150&gt;4,BV39&gt;7),1)+IF(AND(BV$150=4,BV39=1),8)+IF(AND(BV$150=4,BV39=2),6)+IF(AND(BV$150=4,BV39=3),4)+IF(AND(BV$150=4,BV39=4),2)+IF(AND(BV$150=3,BV39=1),6)+IF(AND(BV$150=3,BV39=2),4)+IF(AND(BV$150=3,BV39=3),2)+IF(AND(BV$150=2,BV39=1),4)+IF(AND(BV$150=2,BV39=2),2)+IF(AND(BV$150=1,BV39=1),2)</f>
        <v>0</v>
      </c>
      <c r="BY39" s="5">
        <f>IF(AND(BV$150&gt;4,BW39=1),12)+IF(AND(BV$150&gt;4,BW39=2),8)+IF(AND(BV$150&gt;4,BW39=3),6)+IF(AND(BV$150&gt;4,BW39=4),5)+IF(AND(BV$150&gt;4,BW39=5),4)+IF(AND(BV$150&gt;4,BW39=6),3)+IF(AND(BV$150&gt;4,BW39=7),2)+IF(AND(BV$150&gt;4,BW39&gt;7),1)+IF(AND(BV$150=4,BW39=1),8)+IF(AND(BV$150=4,BW39=2),6)+IF(AND(BV$150=4,BW39=3),4)+IF(AND(BV$150=4,BW39=4),2)+IF(AND(BV$150=3,BW39=1),6)+IF(AND(BV$150=3,BW39=2),4)+IF(AND(BV$150=3,BW39=3),2)+IF(AND(BV$150=2,BW39=1),4)+IF(AND(BV$150=2,BW39=2),2)+IF(AND(BV$150=1,BW39=1),2)</f>
        <v>0</v>
      </c>
      <c r="BZ39" s="8" t="s">
        <v>21</v>
      </c>
      <c r="CA39" s="5">
        <f>+BU39+BX39+BY39+CG39</f>
        <v>0</v>
      </c>
      <c r="CB39" s="15">
        <f>CA39+BL39</f>
        <v>0</v>
      </c>
      <c r="CC39" s="8"/>
      <c r="CD39" s="8"/>
      <c r="CE39" s="8" t="s">
        <v>21</v>
      </c>
      <c r="CF39" s="8"/>
      <c r="CG39" s="10"/>
      <c r="CH39" s="29">
        <f t="shared" si="47"/>
        <v>24.02</v>
      </c>
      <c r="CI39" s="28"/>
      <c r="CJ39" s="4"/>
      <c r="CK39" s="5">
        <f>IF(AND(CL$150&gt;4,CJ39=1),6)+IF(AND(CL$150&gt;4,CJ39=2),4)+IF(AND(CL$150&gt;4,CJ39=3),3)+IF(AND(CL$150&gt;4,CJ39=4),2)+IF(AND(CL$150&gt;4,CJ39=5),1)+IF(AND(CL$150&gt;4,CJ39&gt;5),1)+IF(AND(CL$150=4,CJ39=1),4)+IF(AND(CL$150=4,CJ39=2),3)+IF(AND(CL$150=4,CJ39=3),2)+IF(AND(CL$150=4,CJ39=4),1)+IF(AND(CL$150=3,CJ39=1),3)+IF(AND(CL$150=3,CJ39=2),2)+IF(AND(CL$150=3,CJ39=3),1)+IF(AND(CL$150=2,CJ39=1),2)+IF(AND(CL$150=2,CJ39=2),1)+IF(AND(CL$150=1,CJ39=1),1)</f>
        <v>0</v>
      </c>
      <c r="CL39" s="6"/>
      <c r="CM39" s="6"/>
      <c r="CN39" s="5">
        <f>IF(AND(CL$150&gt;4,CL39=1),12)+IF(AND(CL$150&gt;4,CL39=2),8)+IF(AND(CL$150&gt;4,CL39=3),6)+IF(AND(CL$150&gt;4,CL39=4),5)+IF(AND(CL$150&gt;4,CL39=5),4)+IF(AND(CL$150&gt;4,CL39=6),3)+IF(AND(CL$150&gt;4,CL39=7),2)+IF(AND(CL$150&gt;4,CL39&gt;7),1)+IF(AND(CL$150=4,CL39=1),8)+IF(AND(CL$150=4,CL39=2),6)+IF(AND(CL$150=4,CL39=3),4)+IF(AND(CL$150=4,CL39=4),2)+IF(AND(CL$150=3,CL39=1),6)+IF(AND(CL$150=3,CL39=2),4)+IF(AND(CL$150=3,CL39=3),2)+IF(AND(CL$150=2,CL39=1),4)+IF(AND(CL$150=2,CL39=2),2)+IF(AND(CL$150=1,CL39=1),2)</f>
        <v>0</v>
      </c>
      <c r="CO39" s="5">
        <f>IF(AND(CL$150&gt;4,CM39=1),12)+IF(AND(CL$150&gt;4,CM39=2),8)+IF(AND(CL$150&gt;4,CM39=3),6)+IF(AND(CL$150&gt;4,CM39=4),5)+IF(AND(CL$150&gt;4,CM39=5),4)+IF(AND(CL$150&gt;4,CM39=6),3)+IF(AND(CL$150&gt;4,CM39=7),2)+IF(AND(CL$150&gt;4,CM39&gt;7),1)+IF(AND(CL$150=4,CM39=1),8)+IF(AND(CL$150=4,CM39=2),6)+IF(AND(CL$150=4,CM39=3),4)+IF(AND(CL$150=4,CM39=4),2)+IF(AND(CL$150=3,CM39=1),6)+IF(AND(CL$150=3,CM39=2),4)+IF(AND(CL$150=3,CM39=3),2)+IF(AND(CL$150=2,CM39=1),4)+IF(AND(CL$150=2,CM39=2),2)+IF(AND(CL$150=1,CM39=1),2)</f>
        <v>0</v>
      </c>
      <c r="CP39" s="8" t="s">
        <v>21</v>
      </c>
      <c r="CQ39" s="5">
        <f t="shared" si="51"/>
        <v>0</v>
      </c>
      <c r="CR39" s="15">
        <f t="shared" si="52"/>
        <v>0</v>
      </c>
      <c r="CS39" s="8"/>
      <c r="CT39" s="8"/>
      <c r="CU39" s="8" t="s">
        <v>21</v>
      </c>
      <c r="CV39" s="8"/>
      <c r="CW39" s="10"/>
      <c r="CX39" s="29">
        <f t="shared" si="53"/>
        <v>24.02</v>
      </c>
      <c r="CY39" s="28"/>
      <c r="CZ39" s="4"/>
      <c r="DA39" s="5">
        <f>IF(AND(DB$150&gt;4,CZ39=1),6)+IF(AND(DB$150&gt;4,CZ39=2),4)+IF(AND(DB$150&gt;4,CZ39=3),3)+IF(AND(DB$150&gt;4,CZ39=4),2)+IF(AND(DB$150&gt;4,CZ39=5),1)+IF(AND(DB$150&gt;4,CZ39&gt;5),1)+IF(AND(DB$150=4,CZ39=1),4)+IF(AND(DB$150=4,CZ39=2),3)+IF(AND(DB$150=4,CZ39=3),2)+IF(AND(DB$150=4,CZ39=4),1)+IF(AND(DB$150=3,CZ39=1),3)+IF(AND(DB$150=3,CZ39=2),2)+IF(AND(DB$150=3,CZ39=3),1)+IF(AND(DB$150=2,CZ39=1),2)+IF(AND(DB$150=2,CZ39=2),1)+IF(AND(DB$150=1,CZ39=1),1)</f>
        <v>0</v>
      </c>
      <c r="DB39" s="6"/>
      <c r="DC39" s="6"/>
      <c r="DD39" s="5">
        <f>IF(AND(DB$150&gt;4,DB39=1),12)+IF(AND(DB$150&gt;4,DB39=2),8)+IF(AND(DB$150&gt;4,DB39=3),6)+IF(AND(DB$150&gt;4,DB39=4),5)+IF(AND(DB$150&gt;4,DB39=5),4)+IF(AND(DB$150&gt;4,DB39=6),3)+IF(AND(DB$150&gt;4,DB39=7),2)+IF(AND(DB$150&gt;4,DB39&gt;7),1)+IF(AND(DB$150=4,DB39=1),8)+IF(AND(DB$150=4,DB39=2),6)+IF(AND(DB$150=4,DB39=3),4)+IF(AND(DB$150=4,DB39=4),2)+IF(AND(DB$150=3,DB39=1),6)+IF(AND(DB$150=3,DB39=2),4)+IF(AND(DB$150=3,DB39=3),2)+IF(AND(DB$150=2,DB39=1),4)+IF(AND(DB$150=2,DB39=2),2)+IF(AND(DB$150=1,DB39=1),2)</f>
        <v>0</v>
      </c>
      <c r="DE39" s="5">
        <f>IF(AND(DB$150&gt;4,DC39=1),12)+IF(AND(DB$150&gt;4,DC39=2),8)+IF(AND(DB$150&gt;4,DC39=3),6)+IF(AND(DB$150&gt;4,DC39=4),5)+IF(AND(DB$150&gt;4,DC39=5),4)+IF(AND(DB$150&gt;4,DC39=6),3)+IF(AND(DB$150&gt;4,DC39=7),2)+IF(AND(DB$150&gt;4,DC39&gt;7),1)+IF(AND(DB$150=4,DC39=1),8)+IF(AND(DB$150=4,DC39=2),6)+IF(AND(DB$150=4,DC39=3),4)+IF(AND(DB$150=4,DC39=4),2)+IF(AND(DB$150=3,DC39=1),6)+IF(AND(DB$150=3,DC39=2),4)+IF(AND(DB$150=3,DC39=3),2)+IF(AND(DB$150=2,DC39=1),4)+IF(AND(DB$150=2,DC39=2),2)+IF(AND(DB$150=1,DC39=1),2)</f>
        <v>0</v>
      </c>
      <c r="DF39" s="8" t="s">
        <v>21</v>
      </c>
      <c r="DG39" s="5">
        <f t="shared" si="57"/>
        <v>0</v>
      </c>
      <c r="DH39" s="15">
        <f t="shared" si="58"/>
        <v>0</v>
      </c>
      <c r="DI39" s="8"/>
      <c r="DJ39" s="8"/>
      <c r="DK39" s="8" t="s">
        <v>21</v>
      </c>
      <c r="DL39" s="8"/>
      <c r="DM39" s="10"/>
      <c r="DN39" s="29">
        <f t="shared" si="59"/>
        <v>24.02</v>
      </c>
      <c r="DO39" s="28"/>
      <c r="DP39" s="4"/>
      <c r="DQ39" s="122">
        <f t="shared" si="74"/>
        <v>0</v>
      </c>
      <c r="DR39" s="6"/>
      <c r="DS39" s="6"/>
      <c r="DT39" s="5">
        <f t="shared" si="75"/>
        <v>0</v>
      </c>
      <c r="DU39" s="5">
        <f t="shared" si="76"/>
        <v>0</v>
      </c>
      <c r="DV39" s="8" t="s">
        <v>21</v>
      </c>
      <c r="DW39" s="5">
        <f t="shared" si="63"/>
        <v>0</v>
      </c>
      <c r="DX39" s="15">
        <f t="shared" si="64"/>
        <v>0</v>
      </c>
      <c r="DY39" s="8"/>
      <c r="DZ39" s="8"/>
      <c r="EA39" s="8" t="s">
        <v>21</v>
      </c>
      <c r="EB39" s="8"/>
      <c r="EC39" s="10"/>
      <c r="ED39" s="29">
        <f t="shared" si="65"/>
        <v>24.02</v>
      </c>
      <c r="EE39" s="28"/>
      <c r="EF39" s="4"/>
      <c r="EG39" s="122">
        <f t="shared" si="77"/>
        <v>0</v>
      </c>
      <c r="EH39" s="6"/>
      <c r="EI39" s="6"/>
      <c r="EJ39" s="5">
        <f t="shared" si="78"/>
        <v>0</v>
      </c>
      <c r="EK39" s="5">
        <f t="shared" si="79"/>
        <v>0</v>
      </c>
      <c r="EL39" s="8" t="s">
        <v>21</v>
      </c>
      <c r="EM39" s="5">
        <f t="shared" si="69"/>
        <v>0</v>
      </c>
      <c r="EN39" s="15">
        <f t="shared" si="70"/>
        <v>0</v>
      </c>
      <c r="EO39" s="8"/>
      <c r="EP39" s="8"/>
      <c r="EQ39" s="8" t="s">
        <v>21</v>
      </c>
      <c r="ER39" s="8"/>
      <c r="ES39" s="10"/>
      <c r="ET39" s="29">
        <f t="shared" si="71"/>
        <v>24.02</v>
      </c>
      <c r="EU39" s="2"/>
      <c r="EV39" s="2"/>
      <c r="EW39" s="127"/>
      <c r="EX39" s="23"/>
      <c r="EY39" s="23"/>
      <c r="EZ39" s="36"/>
      <c r="FA39" s="36"/>
      <c r="FB39" s="118"/>
      <c r="FC39" s="36"/>
      <c r="FD39" s="36"/>
      <c r="FE39" s="36"/>
      <c r="FF39" s="115"/>
      <c r="FG39" s="36"/>
      <c r="FH39" s="115"/>
      <c r="FI39" s="36"/>
      <c r="FJ39" s="36"/>
      <c r="FK39" s="36"/>
      <c r="FL39" s="36"/>
    </row>
    <row r="40" spans="1:168" x14ac:dyDescent="0.3">
      <c r="A40" s="20">
        <v>5</v>
      </c>
      <c r="B40" s="1" t="s">
        <v>85</v>
      </c>
      <c r="C40" s="2">
        <v>5772</v>
      </c>
      <c r="D40" s="9">
        <v>89</v>
      </c>
      <c r="E40" s="9" t="s">
        <v>181</v>
      </c>
      <c r="F40" s="14"/>
      <c r="G40" s="28"/>
      <c r="H40" s="11"/>
      <c r="I40" s="121"/>
      <c r="J40" s="8"/>
      <c r="K40" s="8"/>
      <c r="L40" s="8"/>
      <c r="M40" s="8"/>
      <c r="N40" s="8"/>
      <c r="O40" s="8"/>
      <c r="P40" s="15"/>
      <c r="Q40" s="8"/>
      <c r="R40" s="8"/>
      <c r="S40" s="8"/>
      <c r="T40" s="12"/>
      <c r="U40" s="10"/>
      <c r="V40" s="29"/>
      <c r="W40" s="28"/>
      <c r="X40" s="11"/>
      <c r="Y40" s="8"/>
      <c r="Z40" s="8"/>
      <c r="AA40" s="8"/>
      <c r="AB40" s="8"/>
      <c r="AC40" s="8"/>
      <c r="AD40" s="8"/>
      <c r="AE40" s="8"/>
      <c r="AF40" s="15"/>
      <c r="AG40" s="8"/>
      <c r="AH40" s="8"/>
      <c r="AI40" s="8"/>
      <c r="AJ40" s="8"/>
      <c r="AK40" s="10"/>
      <c r="AL40" s="29"/>
      <c r="AM40" s="28"/>
      <c r="AN40" s="4"/>
      <c r="AO40" s="121"/>
      <c r="AP40" s="6"/>
      <c r="AQ40" s="6"/>
      <c r="AR40" s="8"/>
      <c r="AS40" s="8"/>
      <c r="AT40" s="8"/>
      <c r="AU40" s="8"/>
      <c r="AV40" s="15"/>
      <c r="AW40" s="8"/>
      <c r="AX40" s="8"/>
      <c r="AY40" s="8"/>
      <c r="AZ40" s="8"/>
      <c r="BA40" s="10"/>
      <c r="BB40" s="29"/>
      <c r="BC40" s="28">
        <v>37.728000000000002</v>
      </c>
      <c r="BD40" s="4"/>
      <c r="BE40" s="121"/>
      <c r="BF40" s="6"/>
      <c r="BG40" s="6"/>
      <c r="BH40" s="8"/>
      <c r="BI40" s="8"/>
      <c r="BJ40" s="8" t="s">
        <v>55</v>
      </c>
      <c r="BK40" s="8"/>
      <c r="BL40" s="15"/>
      <c r="BM40" s="8">
        <v>28.186</v>
      </c>
      <c r="BN40" s="8">
        <v>26.829000000000001</v>
      </c>
      <c r="BO40" s="8" t="s">
        <v>27</v>
      </c>
      <c r="BP40" s="12" t="s">
        <v>186</v>
      </c>
      <c r="BQ40" s="12"/>
      <c r="BR40" s="29">
        <f>MIN(BB40,BC40,BM40,BN40)</f>
        <v>26.829000000000001</v>
      </c>
      <c r="BS40" s="28">
        <v>27.443000000000001</v>
      </c>
      <c r="BT40" s="4">
        <v>1</v>
      </c>
      <c r="BU40" s="122">
        <f>IF(AND(BV$152&gt;4,BT40=1),6)+IF(AND(BV$152&gt;4,BT40=2),4)+IF(AND(BV$152&gt;4,BT40=3),3)+IF(AND(BV$152&gt;4,BT40=4),2)+IF(AND(BV$152&gt;4,BT40=5),1)+IF(AND(BV$152&gt;4,BT40&gt;5),1)+IF(AND(BV$152=4,BT40=1),4)+IF(AND(BV$152=4,BT40=2),3)+IF(AND(BV$152=4,BT40=3),2)+IF(AND(BV$152=4,BT40=4),1)+IF(AND(BV$152=3,BT40=1),3)+IF(AND(BV$152=3,BT40=2),2)+IF(AND(BV$152=3,BT40=3),1)+IF(AND(BV$152=2,BT40=1),2)+IF(AND(BV$152=2,BT40=2),1)+IF(AND(BV$152=1,BT40=1),1)</f>
        <v>6</v>
      </c>
      <c r="BV40" s="6">
        <v>1</v>
      </c>
      <c r="BW40" s="6">
        <v>2</v>
      </c>
      <c r="BX40" s="5">
        <f>IF(AND(BV$152&gt;4,BV40=1),12)+IF(AND(BV$152&gt;4,BV40=2),8)+IF(AND(BV$152&gt;4,BV40=3),6)+IF(AND(BV$152&gt;4,BV40=4),5)+IF(AND(BV$152&gt;4,BV40=5),4)+IF(AND(BV$152&gt;4,BV40=6),3)+IF(AND(BV$152&gt;4,BV40=7),2)+IF(AND(BV$152&gt;4,BV40&gt;7),1)+IF(AND(BV$152=4,BV40=1),8)+IF(AND(BV$152=4,BV40=2),6)+IF(AND(BV$152=4,BV40=3),4)+IF(AND(BV$152=4,BV40=4),2)+IF(AND(BV$152=3,BV40=1),6)+IF(AND(BV$152=3,BV40=2),4)+IF(AND(BV$152=3,BV40=3),2)+IF(AND(BV$152=2,BV40=1),4)+IF(AND(BV$152=2,BV40=2),2)+IF(AND(BV$152=1,BV40=1),2)</f>
        <v>12</v>
      </c>
      <c r="BY40" s="5">
        <f>IF(AND(BV$152&gt;4,BW40=1),12)+IF(AND(BV$152&gt;4,BW40=2),8)+IF(AND(BV$152&gt;4,BW40=3),6)+IF(AND(BV$152&gt;4,BW40=4),5)+IF(AND(BV$152&gt;4,BW40=5),4)+IF(AND(BV$152&gt;4,BW40=6),3)+IF(AND(BV$152&gt;4,BW40=7),2)+IF(AND(BV$152&gt;4,BW40&gt;7),1)+IF(AND(BV$152=4,BW40=1),8)+IF(AND(BV$152=4,BW40=2),6)+IF(AND(BV$152=4,BW40=3),4)+IF(AND(BV$152=4,BW40=4),2)+IF(AND(BV$152=3,BW40=1),6)+IF(AND(BV$152=3,BW40=2),4)+IF(AND(BV$152=3,BW40=3),2)+IF(AND(BV$152=2,BW40=1),4)+IF(AND(BV$152=2,BW40=2),2)+IF(AND(BV$152=1,BW40=1),2)</f>
        <v>8</v>
      </c>
      <c r="BZ40" s="8" t="s">
        <v>55</v>
      </c>
      <c r="CA40" s="5">
        <f>+BU40+BX40+BY40+CG40</f>
        <v>28</v>
      </c>
      <c r="CB40" s="15">
        <f>CA40+BL40</f>
        <v>28</v>
      </c>
      <c r="CC40" s="8">
        <v>25.952000000000002</v>
      </c>
      <c r="CD40" s="8">
        <v>25.337</v>
      </c>
      <c r="CE40" s="8" t="s">
        <v>27</v>
      </c>
      <c r="CF40" s="12" t="s">
        <v>184</v>
      </c>
      <c r="CG40" s="10">
        <v>2</v>
      </c>
      <c r="CH40" s="29">
        <f t="shared" si="47"/>
        <v>25.337</v>
      </c>
      <c r="CI40" s="28"/>
      <c r="CJ40" s="4"/>
      <c r="CK40" s="5">
        <f>IF(AND(CL$151&gt;4,CJ40=1),6)+IF(AND(CL$151&gt;4,CJ40=2),4)+IF(AND(CL$151&gt;4,CJ40=3),3)+IF(AND(CL$151&gt;4,CJ40=4),2)+IF(AND(CL$151&gt;4,CJ40=5),1)+IF(AND(CL$151&gt;4,CJ40&gt;5),1)+IF(AND(CL$151=4,CJ40=1),4)+IF(AND(CL$151=4,CJ40=2),3)+IF(AND(CL$151=4,CJ40=3),2)+IF(AND(CL$151=4,CJ40=4),1)+IF(AND(CL$151=3,CJ40=1),3)+IF(AND(CL$151=3,CJ40=2),2)+IF(AND(CL$151=3,CJ40=3),1)+IF(AND(CL$151=2,CJ40=1),2)+IF(AND(CL$151=2,CJ40=2),1)+IF(AND(CL$151=1,CJ40=1),1)</f>
        <v>0</v>
      </c>
      <c r="CL40" s="6"/>
      <c r="CM40" s="6"/>
      <c r="CN40" s="11">
        <f>IF(AND(CL$151&gt;4,CL40=1),12)+IF(AND(CL$151&gt;4,CL40=2),8)+IF(AND(CL$151&gt;4,CL40=3),6)+IF(AND(CL$151&gt;4,CL40=4),5)+IF(AND(CL$151&gt;4,CL40=5),4)+IF(AND(CL$151&gt;4,CL40=6),3)+IF(AND(CL$151&gt;4,CL40=7),2)+IF(AND(CL$151&gt;4,CL40&gt;7),1)+IF(AND(CL$151=4,CL40=1),8)+IF(AND(CL$151=4,CL40=2),6)+IF(AND(CL$151=4,CL40=3),4)+IF(AND(CL$151=4,CL40=4),2)+IF(AND(CL$151=3,CL40=1),6)+IF(AND(CL$151=3,CL40=2),4)+IF(AND(CL$151=3,CL40=3),2)+IF(AND(CL$151=2,CL40=1),4)+IF(AND(CL$151=2,CL40=2),2)+IF(AND(CL$151=1,CL40=1),2)</f>
        <v>0</v>
      </c>
      <c r="CO40" s="11">
        <f>IF(AND(CL$151&gt;4,CM40=1),12)+IF(AND(CL$151&gt;4,CM40=2),8)+IF(AND(CL$151&gt;4,CM40=3),6)+IF(AND(CL$151&gt;4,CM40=4),5)+IF(AND(CL$151&gt;4,CM40=5),4)+IF(AND(CL$151&gt;4,CM40=6),3)+IF(AND(CL$151&gt;4,CM40=7),2)+IF(AND(CL$151&gt;4,CM40&gt;7),1)+IF(AND(CL$151=4,CM40=1),8)+IF(AND(CL$151=4,CM40=2),6)+IF(AND(CL$151=4,CM40=3),4)+IF(AND(CL$151=4,CM40=4),2)+IF(AND(CL$151=3,CM40=1),6)+IF(AND(CL$151=3,CM40=2),4)+IF(AND(CL$151=3,CM40=3),2)+IF(AND(CL$151=2,CM40=1),4)+IF(AND(CL$151=2,CM40=2),2)+IF(AND(CL$151=1,CM40=1),2)</f>
        <v>0</v>
      </c>
      <c r="CP40" s="7" t="s">
        <v>22</v>
      </c>
      <c r="CQ40" s="5">
        <f t="shared" si="51"/>
        <v>0</v>
      </c>
      <c r="CR40" s="15">
        <f t="shared" si="52"/>
        <v>28</v>
      </c>
      <c r="CS40" s="8"/>
      <c r="CT40" s="8"/>
      <c r="CU40" s="8" t="s">
        <v>22</v>
      </c>
      <c r="CV40" s="8" t="s">
        <v>49</v>
      </c>
      <c r="CW40" s="10"/>
      <c r="CX40" s="29">
        <f t="shared" si="53"/>
        <v>25.337</v>
      </c>
      <c r="CY40" s="28"/>
      <c r="CZ40" s="4"/>
      <c r="DA40" s="5">
        <f>IF(AND(DB$151&gt;4,CZ40=1),6)+IF(AND(DB$151&gt;4,CZ40=2),4)+IF(AND(DB$151&gt;4,CZ40=3),3)+IF(AND(DB$151&gt;4,CZ40=4),2)+IF(AND(DB$151&gt;4,CZ40=5),1)+IF(AND(DB$151&gt;4,CZ40&gt;5),1)+IF(AND(DB$151=4,CZ40=1),4)+IF(AND(DB$151=4,CZ40=2),3)+IF(AND(DB$151=4,CZ40=3),2)+IF(AND(DB$151=4,CZ40=4),1)+IF(AND(DB$151=3,CZ40=1),3)+IF(AND(DB$151=3,CZ40=2),2)+IF(AND(DB$151=3,CZ40=3),1)+IF(AND(DB$151=2,CZ40=1),2)+IF(AND(DB$151=2,CZ40=2),1)+IF(AND(DB$151=1,CZ40=1),1)</f>
        <v>0</v>
      </c>
      <c r="DB40" s="6"/>
      <c r="DC40" s="6"/>
      <c r="DD40" s="11">
        <f>IF(AND(DB$151&gt;4,DB40=1),12)+IF(AND(DB$151&gt;4,DB40=2),8)+IF(AND(DB$151&gt;4,DB40=3),6)+IF(AND(DB$151&gt;4,DB40=4),5)+IF(AND(DB$151&gt;4,DB40=5),4)+IF(AND(DB$151&gt;4,DB40=6),3)+IF(AND(DB$151&gt;4,DB40=7),2)+IF(AND(DB$151&gt;4,DB40&gt;7),1)+IF(AND(DB$151=4,DB40=1),8)+IF(AND(DB$151=4,DB40=2),6)+IF(AND(DB$151=4,DB40=3),4)+IF(AND(DB$151=4,DB40=4),2)+IF(AND(DB$151=3,DB40=1),6)+IF(AND(DB$151=3,DB40=2),4)+IF(AND(DB$151=3,DB40=3),2)+IF(AND(DB$151=2,DB40=1),4)+IF(AND(DB$151=2,DB40=2),2)+IF(AND(DB$151=1,DB40=1),2)</f>
        <v>0</v>
      </c>
      <c r="DE40" s="11">
        <f>IF(AND(DB$151&gt;4,DC40=1),12)+IF(AND(DB$151&gt;4,DC40=2),8)+IF(AND(DB$151&gt;4,DC40=3),6)+IF(AND(DB$151&gt;4,DC40=4),5)+IF(AND(DB$151&gt;4,DC40=5),4)+IF(AND(DB$151&gt;4,DC40=6),3)+IF(AND(DB$151&gt;4,DC40=7),2)+IF(AND(DB$151&gt;4,DC40&gt;7),1)+IF(AND(DB$151=4,DC40=1),8)+IF(AND(DB$151=4,DC40=2),6)+IF(AND(DB$151=4,DC40=3),4)+IF(AND(DB$151=4,DC40=4),2)+IF(AND(DB$151=3,DC40=1),6)+IF(AND(DB$151=3,DC40=2),4)+IF(AND(DB$151=3,DC40=3),2)+IF(AND(DB$151=2,DC40=1),4)+IF(AND(DB$151=2,DC40=2),2)+IF(AND(DB$151=1,DC40=1),2)</f>
        <v>0</v>
      </c>
      <c r="DF40" s="7" t="s">
        <v>22</v>
      </c>
      <c r="DG40" s="5">
        <f t="shared" si="57"/>
        <v>0</v>
      </c>
      <c r="DH40" s="15">
        <f t="shared" si="58"/>
        <v>28</v>
      </c>
      <c r="DI40" s="8"/>
      <c r="DJ40" s="8"/>
      <c r="DK40" s="8" t="s">
        <v>22</v>
      </c>
      <c r="DL40" s="8" t="s">
        <v>49</v>
      </c>
      <c r="DM40" s="10"/>
      <c r="DN40" s="29">
        <f t="shared" si="59"/>
        <v>25.337</v>
      </c>
      <c r="DO40" s="28"/>
      <c r="DP40" s="4"/>
      <c r="DQ40" s="122">
        <f>IF(AND(DR$151&gt;4,DP40=1),6)+IF(AND(DR$151&gt;4,DP40=2),4)+IF(AND(DR$151&gt;4,DP40=3),3)+IF(AND(DR$151&gt;4,DP40=4),2)+IF(AND(DR$151&gt;4,DP40=5),1)+IF(AND(DR$151&gt;4,DP40&gt;5),1)+IF(AND(DR$151=4,DP40=1),4)+IF(AND(DR$151=4,DP40=2),3)+IF(AND(DR$151=4,DP40=3),2)+IF(AND(DR$151=4,DP40=4),1)+IF(AND(DR$151=3,DP40=1),3)+IF(AND(DR$151=3,DP40=2),2)+IF(AND(DR$151=3,DP40=3),1)+IF(AND(DR$151=2,DP40=1),2)+IF(AND(DR$151=2,DP40=2),1)+IF(AND(DR$151=1,DP40=1),1)</f>
        <v>0</v>
      </c>
      <c r="DR40" s="6"/>
      <c r="DS40" s="6"/>
      <c r="DT40" s="11">
        <f>IF(AND(DR$151&gt;4,DR40=1),12)+IF(AND(DR$151&gt;4,DR40=2),8)+IF(AND(DR$151&gt;4,DR40=3),6)+IF(AND(DR$151&gt;4,DR40=4),5)+IF(AND(DR$151&gt;4,DR40=5),4)+IF(AND(DR$151&gt;4,DR40=6),3)+IF(AND(DR$151&gt;4,DR40=7),2)+IF(AND(DR$151&gt;4,DR40&gt;7),1)+IF(AND(DR$151=4,DR40=1),8)+IF(AND(DR$151=4,DR40=2),6)+IF(AND(DR$151=4,DR40=3),4)+IF(AND(DR$151=4,DR40=4),2)+IF(AND(DR$151=3,DR40=1),6)+IF(AND(DR$151=3,DR40=2),4)+IF(AND(DR$151=3,DR40=3),2)+IF(AND(DR$151=2,DR40=1),4)+IF(AND(DR$151=2,DR40=2),2)+IF(AND(DR$151=1,DR40=1),2)</f>
        <v>0</v>
      </c>
      <c r="DU40" s="11">
        <f>IF(AND(DR$151&gt;4,DS40=1),12)+IF(AND(DR$151&gt;4,DS40=2),8)+IF(AND(DR$151&gt;4,DS40=3),6)+IF(AND(DR$151&gt;4,DS40=4),5)+IF(AND(DR$151&gt;4,DS40=5),4)+IF(AND(DR$151&gt;4,DS40=6),3)+IF(AND(DR$151&gt;4,DS40=7),2)+IF(AND(DR$151&gt;4,DS40&gt;7),1)+IF(AND(DR$151=4,DS40=1),8)+IF(AND(DR$151=4,DS40=2),6)+IF(AND(DR$151=4,DS40=3),4)+IF(AND(DR$151=4,DS40=4),2)+IF(AND(DR$151=3,DS40=1),6)+IF(AND(DR$151=3,DS40=2),4)+IF(AND(DR$151=3,DS40=3),2)+IF(AND(DR$151=2,DS40=1),4)+IF(AND(DR$151=2,DS40=2),2)+IF(AND(DR$151=1,DS40=1),2)</f>
        <v>0</v>
      </c>
      <c r="DV40" s="7" t="s">
        <v>22</v>
      </c>
      <c r="DW40" s="5">
        <f t="shared" si="63"/>
        <v>0</v>
      </c>
      <c r="DX40" s="15">
        <f t="shared" si="64"/>
        <v>28</v>
      </c>
      <c r="DY40" s="8"/>
      <c r="DZ40" s="8"/>
      <c r="EA40" s="8" t="s">
        <v>22</v>
      </c>
      <c r="EB40" s="8" t="s">
        <v>49</v>
      </c>
      <c r="EC40" s="10"/>
      <c r="ED40" s="29">
        <f t="shared" si="65"/>
        <v>25.337</v>
      </c>
      <c r="EE40" s="28"/>
      <c r="EF40" s="4"/>
      <c r="EG40" s="122">
        <f>IF(AND(EH$151&gt;4,EF40=1),6)+IF(AND(EH$151&gt;4,EF40=2),4)+IF(AND(EH$151&gt;4,EF40=3),3)+IF(AND(EH$151&gt;4,EF40=4),2)+IF(AND(EH$151&gt;4,EF40=5),1)+IF(AND(EH$151&gt;4,EF40&gt;5),1)+IF(AND(EH$151=4,EF40=1),4)+IF(AND(EH$151=4,EF40=2),3)+IF(AND(EH$151=4,EF40=3),2)+IF(AND(EH$151=4,EF40=4),1)+IF(AND(EH$151=3,EF40=1),3)+IF(AND(EH$151=3,EF40=2),2)+IF(AND(EH$151=3,EF40=3),1)+IF(AND(EH$151=2,EF40=1),2)+IF(AND(EH$151=2,EF40=2),1)+IF(AND(EH$151=1,EF40=1),1)</f>
        <v>0</v>
      </c>
      <c r="EH40" s="6"/>
      <c r="EI40" s="6"/>
      <c r="EJ40" s="11">
        <f>IF(AND(EH$151&gt;4,EH40=1),12)+IF(AND(EH$151&gt;4,EH40=2),8)+IF(AND(EH$151&gt;4,EH40=3),6)+IF(AND(EH$151&gt;4,EH40=4),5)+IF(AND(EH$151&gt;4,EH40=5),4)+IF(AND(EH$151&gt;4,EH40=6),3)+IF(AND(EH$151&gt;4,EH40=7),2)+IF(AND(EH$151&gt;4,EH40&gt;7),1)+IF(AND(EH$151=4,EH40=1),8)+IF(AND(EH$151=4,EH40=2),6)+IF(AND(EH$151=4,EH40=3),4)+IF(AND(EH$151=4,EH40=4),2)+IF(AND(EH$151=3,EH40=1),6)+IF(AND(EH$151=3,EH40=2),4)+IF(AND(EH$151=3,EH40=3),2)+IF(AND(EH$151=2,EH40=1),4)+IF(AND(EH$151=2,EH40=2),2)+IF(AND(EH$151=1,EH40=1),2)</f>
        <v>0</v>
      </c>
      <c r="EK40" s="11">
        <f>IF(AND(EH$151&gt;4,EI40=1),12)+IF(AND(EH$151&gt;4,EI40=2),8)+IF(AND(EH$151&gt;4,EI40=3),6)+IF(AND(EH$151&gt;4,EI40=4),5)+IF(AND(EH$151&gt;4,EI40=5),4)+IF(AND(EH$151&gt;4,EI40=6),3)+IF(AND(EH$151&gt;4,EI40=7),2)+IF(AND(EH$151&gt;4,EI40&gt;7),1)+IF(AND(EH$151=4,EI40=1),8)+IF(AND(EH$151=4,EI40=2),6)+IF(AND(EH$151=4,EI40=3),4)+IF(AND(EH$151=4,EI40=4),2)+IF(AND(EH$151=3,EI40=1),6)+IF(AND(EH$151=3,EI40=2),4)+IF(AND(EH$151=3,EI40=3),2)+IF(AND(EH$151=2,EI40=1),4)+IF(AND(EH$151=2,EI40=2),2)+IF(AND(EH$151=1,EI40=1),2)</f>
        <v>0</v>
      </c>
      <c r="EL40" s="7" t="s">
        <v>22</v>
      </c>
      <c r="EM40" s="5">
        <f t="shared" si="69"/>
        <v>0</v>
      </c>
      <c r="EN40" s="15">
        <f t="shared" si="70"/>
        <v>28</v>
      </c>
      <c r="EO40" s="8">
        <v>30.852</v>
      </c>
      <c r="EP40" s="8">
        <v>26.957999999999998</v>
      </c>
      <c r="EQ40" s="8" t="s">
        <v>22</v>
      </c>
      <c r="ER40" s="84" t="s">
        <v>216</v>
      </c>
      <c r="ES40" s="10"/>
      <c r="ET40" s="29">
        <f t="shared" si="71"/>
        <v>25.337</v>
      </c>
      <c r="EU40" s="2"/>
      <c r="EV40" s="2"/>
      <c r="EW40" s="127"/>
      <c r="EX40" s="23"/>
      <c r="EY40" s="23"/>
      <c r="EZ40" s="36"/>
      <c r="FA40" s="36"/>
      <c r="FB40" s="118"/>
      <c r="FC40" s="36"/>
      <c r="FD40" s="36"/>
      <c r="FE40" s="36"/>
      <c r="FF40" s="115"/>
      <c r="FG40" s="36"/>
      <c r="FH40" s="115"/>
      <c r="FI40" s="36"/>
      <c r="FJ40" s="36"/>
      <c r="FK40" s="36"/>
      <c r="FL40" s="36"/>
    </row>
    <row r="41" spans="1:168" x14ac:dyDescent="0.3">
      <c r="A41" s="20">
        <v>6</v>
      </c>
      <c r="B41" s="1" t="s">
        <v>129</v>
      </c>
      <c r="C41" s="2">
        <v>5250</v>
      </c>
      <c r="D41" s="9">
        <v>8</v>
      </c>
      <c r="E41" s="9" t="s">
        <v>130</v>
      </c>
      <c r="F41" s="14">
        <v>60</v>
      </c>
      <c r="G41" s="28">
        <v>26.797000000000001</v>
      </c>
      <c r="H41" s="11"/>
      <c r="I41" s="121"/>
      <c r="J41" s="8"/>
      <c r="K41" s="8"/>
      <c r="L41" s="8"/>
      <c r="M41" s="8"/>
      <c r="N41" s="8" t="s">
        <v>55</v>
      </c>
      <c r="O41" s="8"/>
      <c r="P41" s="15"/>
      <c r="Q41" s="8"/>
      <c r="R41" s="8"/>
      <c r="S41" s="8" t="s">
        <v>55</v>
      </c>
      <c r="T41" s="8"/>
      <c r="U41" s="10"/>
      <c r="V41" s="29">
        <f>MIN(F41,G41,Q41,R41)</f>
        <v>26.797000000000001</v>
      </c>
      <c r="W41" s="28"/>
      <c r="X41" s="11"/>
      <c r="Y41" s="8"/>
      <c r="Z41" s="8"/>
      <c r="AA41" s="8"/>
      <c r="AB41" s="8"/>
      <c r="AC41" s="8"/>
      <c r="AD41" s="8" t="s">
        <v>55</v>
      </c>
      <c r="AE41" s="8"/>
      <c r="AF41" s="15"/>
      <c r="AG41" s="8"/>
      <c r="AH41" s="8"/>
      <c r="AI41" s="8" t="s">
        <v>55</v>
      </c>
      <c r="AJ41" s="8"/>
      <c r="AK41" s="10"/>
      <c r="AL41" s="29">
        <f>MIN(V41,W41,AG41,AH41)</f>
        <v>26.797000000000001</v>
      </c>
      <c r="AM41" s="28"/>
      <c r="AN41" s="4"/>
      <c r="AO41" s="121"/>
      <c r="AP41" s="6"/>
      <c r="AQ41" s="6"/>
      <c r="AR41" s="8"/>
      <c r="AS41" s="8"/>
      <c r="AT41" s="8" t="s">
        <v>55</v>
      </c>
      <c r="AU41" s="8"/>
      <c r="AV41" s="15"/>
      <c r="AW41" s="8"/>
      <c r="AX41" s="8"/>
      <c r="AY41" s="8" t="s">
        <v>55</v>
      </c>
      <c r="AZ41" s="8"/>
      <c r="BA41" s="10"/>
      <c r="BB41" s="29">
        <f>MIN(AL41,AM41,AW41,AX41)</f>
        <v>26.797000000000001</v>
      </c>
      <c r="BC41" s="28"/>
      <c r="BD41" s="4"/>
      <c r="BE41" s="121"/>
      <c r="BF41" s="6"/>
      <c r="BG41" s="6"/>
      <c r="BH41" s="8"/>
      <c r="BI41" s="8"/>
      <c r="BJ41" s="8" t="s">
        <v>55</v>
      </c>
      <c r="BK41" s="8"/>
      <c r="BL41" s="15"/>
      <c r="BM41" s="8"/>
      <c r="BN41" s="8"/>
      <c r="BO41" s="8" t="s">
        <v>55</v>
      </c>
      <c r="BP41" s="8"/>
      <c r="BQ41" s="10"/>
      <c r="BR41" s="29"/>
      <c r="BS41" s="28"/>
      <c r="BT41" s="4"/>
      <c r="BU41" s="121"/>
      <c r="BV41" s="6"/>
      <c r="BW41" s="6"/>
      <c r="BX41" s="8"/>
      <c r="BY41" s="8"/>
      <c r="BZ41" s="8" t="s">
        <v>55</v>
      </c>
      <c r="CA41" s="8"/>
      <c r="CB41" s="15"/>
      <c r="CC41" s="8">
        <v>31.587</v>
      </c>
      <c r="CD41" s="8">
        <v>25.106999999999999</v>
      </c>
      <c r="CE41" s="8" t="s">
        <v>55</v>
      </c>
      <c r="CF41" s="12" t="s">
        <v>196</v>
      </c>
      <c r="CG41" s="10"/>
      <c r="CH41" s="29">
        <f t="shared" si="47"/>
        <v>25.106999999999999</v>
      </c>
      <c r="CI41" s="28"/>
      <c r="CJ41" s="4"/>
      <c r="CK41" s="5">
        <f>IF(AND(CL$154&gt;4,CJ41=1),6)+IF(AND(CL$154&gt;4,CJ41=2),4)+IF(AND(CL$154&gt;4,CJ41=3),3)+IF(AND(CL$154&gt;4,CJ41=4),2)+IF(AND(CL$154&gt;4,CJ41=5),1)+IF(AND(CL$154&gt;4,CJ41&gt;5),1)+IF(AND(CL$154=4,CJ41=1),4)+IF(AND(CL$154=4,CJ41=2),3)+IF(AND(CL$154=4,CJ41=3),2)+IF(AND(CL$154=4,CJ41=4),1)+IF(AND(CL$154=3,CJ41=1),3)+IF(AND(CL$154=3,CJ41=2),2)+IF(AND(CL$154=3,CJ41=3),1)+IF(AND(CL$154=2,CJ41=1),2)+IF(AND(CL$154=2,CJ41=2),1)+IF(AND(CL$154=1,CJ41=1),1)</f>
        <v>0</v>
      </c>
      <c r="CL41" s="6"/>
      <c r="CM41" s="6"/>
      <c r="CN41" s="11">
        <f>IF(AND(CL$154&gt;4,CL41=1),12)+IF(AND(CL$154&gt;4,CL41=2),8)+IF(AND(CL$154&gt;4,CL41=3),6)+IF(AND(CL$154&gt;4,CL41=4),5)+IF(AND(CL$154&gt;4,CL41=5),4)+IF(AND(CL$154&gt;4,CL41=6),3)+IF(AND(CL$154&gt;4,CL41=7),2)+IF(AND(CL$154&gt;4,CL41&gt;7),1)+IF(AND(CL$154=4,CL41=1),8)+IF(AND(CL$154=4,CL41=2),6)+IF(AND(CL$154=4,CL41=3),4)+IF(AND(CL$154=4,CL41=4),2)+IF(AND(CL$154=3,CL41=1),6)+IF(AND(CL$154=3,CL41=2),4)+IF(AND(CL$154=3,CL41=3),2)+IF(AND(CL$154=2,CL41=1),4)+IF(AND(CL$154=2,CL41=2),2)+IF(AND(CL$154=1,CL41=1),2)</f>
        <v>0</v>
      </c>
      <c r="CO41" s="11">
        <f>IF(AND(CL$154&gt;4,CM41=1),12)+IF(AND(CL$154&gt;4,CM41=2),8)+IF(AND(CL$154&gt;4,CM41=3),6)+IF(AND(CL$154&gt;4,CM41=4),5)+IF(AND(CL$154&gt;4,CM41=5),4)+IF(AND(CL$154&gt;4,CM41=6),3)+IF(AND(CL$154&gt;4,CM41=7),2)+IF(AND(CL$154&gt;4,CM41&gt;7),1)+IF(AND(CL$154=4,CM41=1),8)+IF(AND(CL$154=4,CM41=2),6)+IF(AND(CL$154=4,CM41=3),4)+IF(AND(CL$154=4,CM41=4),2)+IF(AND(CL$154=3,CM41=1),6)+IF(AND(CL$154=3,CM41=2),4)+IF(AND(CL$154=3,CM41=3),2)+IF(AND(CL$154=2,CM41=1),4)+IF(AND(CL$154=2,CM41=2),2)+IF(AND(CL$154=1,CM41=1),2)</f>
        <v>0</v>
      </c>
      <c r="CP41" s="8" t="s">
        <v>32</v>
      </c>
      <c r="CQ41" s="11">
        <f t="shared" si="51"/>
        <v>0</v>
      </c>
      <c r="CR41" s="15">
        <f t="shared" si="52"/>
        <v>0</v>
      </c>
      <c r="CS41" s="8"/>
      <c r="CT41" s="8"/>
      <c r="CU41" s="7" t="s">
        <v>32</v>
      </c>
      <c r="CV41" s="8" t="s">
        <v>49</v>
      </c>
      <c r="CW41" s="10"/>
      <c r="CX41" s="29">
        <f t="shared" si="53"/>
        <v>25.106999999999999</v>
      </c>
      <c r="CY41" s="28"/>
      <c r="CZ41" s="4"/>
      <c r="DA41" s="5">
        <f>IF(AND(DB$154&gt;4,CZ41=1),6)+IF(AND(DB$154&gt;4,CZ41=2),4)+IF(AND(DB$154&gt;4,CZ41=3),3)+IF(AND(DB$154&gt;4,CZ41=4),2)+IF(AND(DB$154&gt;4,CZ41=5),1)+IF(AND(DB$154&gt;4,CZ41&gt;5),1)+IF(AND(DB$154=4,CZ41=1),4)+IF(AND(DB$154=4,CZ41=2),3)+IF(AND(DB$154=4,CZ41=3),2)+IF(AND(DB$154=4,CZ41=4),1)+IF(AND(DB$154=3,CZ41=1),3)+IF(AND(DB$154=3,CZ41=2),2)+IF(AND(DB$154=3,CZ41=3),1)+IF(AND(DB$154=2,CZ41=1),2)+IF(AND(DB$154=2,CZ41=2),1)+IF(AND(DB$154=1,CZ41=1),1)</f>
        <v>0</v>
      </c>
      <c r="DB41" s="6"/>
      <c r="DC41" s="6"/>
      <c r="DD41" s="11">
        <f>IF(AND(DB$154&gt;4,DB41=1),12)+IF(AND(DB$154&gt;4,DB41=2),8)+IF(AND(DB$154&gt;4,DB41=3),6)+IF(AND(DB$154&gt;4,DB41=4),5)+IF(AND(DB$154&gt;4,DB41=5),4)+IF(AND(DB$154&gt;4,DB41=6),3)+IF(AND(DB$154&gt;4,DB41=7),2)+IF(AND(DB$154&gt;4,DB41&gt;7),1)+IF(AND(DB$154=4,DB41=1),8)+IF(AND(DB$154=4,DB41=2),6)+IF(AND(DB$154=4,DB41=3),4)+IF(AND(DB$154=4,DB41=4),2)+IF(AND(DB$154=3,DB41=1),6)+IF(AND(DB$154=3,DB41=2),4)+IF(AND(DB$154=3,DB41=3),2)+IF(AND(DB$154=2,DB41=1),4)+IF(AND(DB$154=2,DB41=2),2)+IF(AND(DB$154=1,DB41=1),2)</f>
        <v>0</v>
      </c>
      <c r="DE41" s="11">
        <f>IF(AND(DB$154&gt;4,DC41=1),12)+IF(AND(DB$154&gt;4,DC41=2),8)+IF(AND(DB$154&gt;4,DC41=3),6)+IF(AND(DB$154&gt;4,DC41=4),5)+IF(AND(DB$154&gt;4,DC41=5),4)+IF(AND(DB$154&gt;4,DC41=6),3)+IF(AND(DB$154&gt;4,DC41=7),2)+IF(AND(DB$154&gt;4,DC41&gt;7),1)+IF(AND(DB$154=4,DC41=1),8)+IF(AND(DB$154=4,DC41=2),6)+IF(AND(DB$154=4,DC41=3),4)+IF(AND(DB$154=4,DC41=4),2)+IF(AND(DB$154=3,DC41=1),6)+IF(AND(DB$154=3,DC41=2),4)+IF(AND(DB$154=3,DC41=3),2)+IF(AND(DB$154=2,DC41=1),4)+IF(AND(DB$154=2,DC41=2),2)+IF(AND(DB$154=1,DC41=1),2)</f>
        <v>0</v>
      </c>
      <c r="DF41" s="8" t="s">
        <v>32</v>
      </c>
      <c r="DG41" s="11">
        <f t="shared" si="57"/>
        <v>0</v>
      </c>
      <c r="DH41" s="15">
        <f t="shared" si="58"/>
        <v>0</v>
      </c>
      <c r="DI41" s="8"/>
      <c r="DJ41" s="8"/>
      <c r="DK41" s="7" t="s">
        <v>32</v>
      </c>
      <c r="DL41" s="8" t="s">
        <v>49</v>
      </c>
      <c r="DM41" s="10"/>
      <c r="DN41" s="29">
        <f t="shared" si="59"/>
        <v>25.106999999999999</v>
      </c>
      <c r="DO41" s="28">
        <v>28.302</v>
      </c>
      <c r="DP41" s="4">
        <v>1</v>
      </c>
      <c r="DQ41" s="122">
        <f>IF(AND(DR$154&gt;4,DP41=1),6)+IF(AND(DR$154&gt;4,DP41=2),4)+IF(AND(DR$154&gt;4,DP41=3),3)+IF(AND(DR$154&gt;4,DP41=4),2)+IF(AND(DR$154&gt;4,DP41=5),1)+IF(AND(DR$154&gt;4,DP41&gt;5),1)+IF(AND(DR$154=4,DP41=1),4)+IF(AND(DR$154=4,DP41=2),3)+IF(AND(DR$154=4,DP41=3),2)+IF(AND(DR$154=4,DP41=4),1)+IF(AND(DR$154=3,DP41=1),3)+IF(AND(DR$154=3,DP41=2),2)+IF(AND(DR$154=3,DP41=3),1)+IF(AND(DR$154=2,DP41=1),2)+IF(AND(DR$154=2,DP41=2),1)+IF(AND(DR$154=1,DP41=1),1)</f>
        <v>4</v>
      </c>
      <c r="DR41" s="6">
        <v>1</v>
      </c>
      <c r="DS41" s="6"/>
      <c r="DT41" s="11">
        <f>IF(AND(DR$154&gt;4,DR41=1),12)+IF(AND(DR$154&gt;4,DR41=2),8)+IF(AND(DR$154&gt;4,DR41=3),6)+IF(AND(DR$154&gt;4,DR41=4),5)+IF(AND(DR$154&gt;4,DR41=5),4)+IF(AND(DR$154&gt;4,DR41=6),3)+IF(AND(DR$154&gt;4,DR41=7),2)+IF(AND(DR$154&gt;4,DR41&gt;7),1)+IF(AND(DR$154=4,DR41=1),8)+IF(AND(DR$154=4,DR41=2),6)+IF(AND(DR$154=4,DR41=3),4)+IF(AND(DR$154=4,DR41=4),2)+IF(AND(DR$154=3,DR41=1),6)+IF(AND(DR$154=3,DR41=2),4)+IF(AND(DR$154=3,DR41=3),2)+IF(AND(DR$154=2,DR41=1),4)+IF(AND(DR$154=2,DR41=2),2)+IF(AND(DR$154=1,DR41=1),2)</f>
        <v>8</v>
      </c>
      <c r="DU41" s="11">
        <f>IF(AND(DR$154&gt;4,DS41=1),12)+IF(AND(DR$154&gt;4,DS41=2),8)+IF(AND(DR$154&gt;4,DS41=3),6)+IF(AND(DR$154&gt;4,DS41=4),5)+IF(AND(DR$154&gt;4,DS41=5),4)+IF(AND(DR$154&gt;4,DS41=6),3)+IF(AND(DR$154&gt;4,DS41=7),2)+IF(AND(DR$154&gt;4,DS41&gt;7),1)+IF(AND(DR$154=4,DS41=1),8)+IF(AND(DR$154=4,DS41=2),6)+IF(AND(DR$154=4,DS41=3),4)+IF(AND(DR$154=4,DS41=4),2)+IF(AND(DR$154=3,DS41=1),6)+IF(AND(DR$154=3,DS41=2),4)+IF(AND(DR$154=3,DS41=3),2)+IF(AND(DR$154=2,DS41=1),4)+IF(AND(DR$154=2,DS41=2),2)+IF(AND(DR$154=1,DS41=1),2)</f>
        <v>0</v>
      </c>
      <c r="DV41" s="8" t="s">
        <v>32</v>
      </c>
      <c r="DW41" s="11">
        <f t="shared" si="63"/>
        <v>12</v>
      </c>
      <c r="DX41" s="15">
        <f t="shared" si="64"/>
        <v>12</v>
      </c>
      <c r="DY41" s="8">
        <v>26.382000000000001</v>
      </c>
      <c r="DZ41" s="8"/>
      <c r="EA41" s="7" t="s">
        <v>22</v>
      </c>
      <c r="EB41" s="12" t="s">
        <v>184</v>
      </c>
      <c r="EC41" s="10"/>
      <c r="ED41" s="29">
        <f t="shared" si="65"/>
        <v>25.106999999999999</v>
      </c>
      <c r="EE41" s="28">
        <v>26.792000000000002</v>
      </c>
      <c r="EF41" s="4">
        <v>1</v>
      </c>
      <c r="EG41" s="122">
        <f>IF(AND(EH$151&gt;4,EF41=1),6)+IF(AND(EH$151&gt;4,EF41=2),4)+IF(AND(EH$151&gt;4,EF41=3),3)+IF(AND(EH$151&gt;4,EF41=4),2)+IF(AND(EH$151&gt;4,EF41=5),1)+IF(AND(EH$151&gt;4,EF41&gt;5),1)+IF(AND(EH$151=4,EF41=1),4)+IF(AND(EH$151=4,EF41=2),3)+IF(AND(EH$151=4,EF41=3),2)+IF(AND(EH$151=4,EF41=4),1)+IF(AND(EH$151=3,EF41=1),3)+IF(AND(EH$151=3,EF41=2),2)+IF(AND(EH$151=3,EF41=3),1)+IF(AND(EH$151=2,EF41=1),2)+IF(AND(EH$151=2,EF41=2),1)+IF(AND(EH$151=1,EF41=1),1)</f>
        <v>3</v>
      </c>
      <c r="EH41" s="6">
        <v>2</v>
      </c>
      <c r="EI41" s="6">
        <v>1</v>
      </c>
      <c r="EJ41" s="11">
        <f>IF(AND(EH$151&gt;4,EH41=1),12)+IF(AND(EH$151&gt;4,EH41=2),8)+IF(AND(EH$151&gt;4,EH41=3),6)+IF(AND(EH$151&gt;4,EH41=4),5)+IF(AND(EH$151&gt;4,EH41=5),4)+IF(AND(EH$151&gt;4,EH41=6),3)+IF(AND(EH$151&gt;4,EH41=7),2)+IF(AND(EH$151&gt;4,EH41&gt;7),1)+IF(AND(EH$151=4,EH41=1),8)+IF(AND(EH$151=4,EH41=2),6)+IF(AND(EH$151=4,EH41=3),4)+IF(AND(EH$151=4,EH41=4),2)+IF(AND(EH$151=3,EH41=1),6)+IF(AND(EH$151=3,EH41=2),4)+IF(AND(EH$151=3,EH41=3),2)+IF(AND(EH$151=2,EH41=1),4)+IF(AND(EH$151=2,EH41=2),2)+IF(AND(EH$151=1,EH41=1),2)</f>
        <v>4</v>
      </c>
      <c r="EK41" s="11">
        <f>IF(AND(EH$151&gt;4,EI41=1),12)+IF(AND(EH$151&gt;4,EI41=2),8)+IF(AND(EH$151&gt;4,EI41=3),6)+IF(AND(EH$151&gt;4,EI41=4),5)+IF(AND(EH$151&gt;4,EI41=5),4)+IF(AND(EH$151&gt;4,EI41=6),3)+IF(AND(EH$151&gt;4,EI41=7),2)+IF(AND(EH$151&gt;4,EI41&gt;7),1)+IF(AND(EH$151=4,EI41=1),8)+IF(AND(EH$151=4,EI41=2),6)+IF(AND(EH$151=4,EI41=3),4)+IF(AND(EH$151=4,EI41=4),2)+IF(AND(EH$151=3,EI41=1),6)+IF(AND(EH$151=3,EI41=2),4)+IF(AND(EH$151=3,EI41=3),2)+IF(AND(EH$151=2,EI41=1),4)+IF(AND(EH$151=2,EI41=2),2)+IF(AND(EH$151=1,EI41=1),2)</f>
        <v>6</v>
      </c>
      <c r="EL41" s="8" t="s">
        <v>32</v>
      </c>
      <c r="EM41" s="11">
        <f t="shared" si="69"/>
        <v>13</v>
      </c>
      <c r="EN41" s="15">
        <f t="shared" si="70"/>
        <v>25</v>
      </c>
      <c r="EO41" s="8">
        <v>27.638000000000002</v>
      </c>
      <c r="EP41" s="8">
        <v>26.087</v>
      </c>
      <c r="EQ41" s="7" t="s">
        <v>22</v>
      </c>
      <c r="ER41" s="8" t="s">
        <v>49</v>
      </c>
      <c r="ES41" s="10"/>
      <c r="ET41" s="29">
        <f t="shared" si="71"/>
        <v>25.106999999999999</v>
      </c>
      <c r="EU41" s="2"/>
      <c r="EV41" s="2"/>
      <c r="EW41" s="127"/>
      <c r="EX41" s="23"/>
      <c r="EY41" s="23"/>
      <c r="EZ41" s="36"/>
      <c r="FA41" s="36"/>
      <c r="FB41" s="118"/>
      <c r="FC41" s="36"/>
      <c r="FD41" s="36"/>
      <c r="FE41" s="36"/>
      <c r="FF41" s="115"/>
      <c r="FG41" s="36"/>
      <c r="FH41" s="115"/>
      <c r="FI41" s="36"/>
      <c r="FJ41" s="36"/>
      <c r="FK41" s="36"/>
      <c r="FL41" s="36"/>
    </row>
    <row r="42" spans="1:168" x14ac:dyDescent="0.3">
      <c r="A42" s="20">
        <v>7</v>
      </c>
      <c r="B42" s="1" t="s">
        <v>63</v>
      </c>
      <c r="C42" s="2">
        <v>6053</v>
      </c>
      <c r="D42" s="9">
        <v>178</v>
      </c>
      <c r="E42" s="9" t="s">
        <v>62</v>
      </c>
      <c r="F42" s="14">
        <v>27.335000000000001</v>
      </c>
      <c r="G42" s="8"/>
      <c r="H42" s="4"/>
      <c r="I42" s="122">
        <f>IF(AND(J$151&gt;4,H42=1),6)+IF(AND(J$151&gt;4,H42=2),4)+IF(AND(J$151&gt;4,H42=3),3)+IF(AND(J$151&gt;4,H42=4),2)+IF(AND(J$151&gt;4,H42=5),1)+IF(AND(J$151&gt;4,H42&gt;5),1)+IF(AND(J$151=4,H42=1),4)+IF(AND(J$151=4,H42=2),3)+IF(AND(J$151=4,H42=3),2)+IF(AND(J$151=4,H42=4),1)+IF(AND(J$151=3,H42=1),3)+IF(AND(J$151=3,H42=2),2)+IF(AND(J$151=3,H42=3),1)+IF(AND(J$151=2,H42=1),2)+IF(AND(J$151=2,H42=2),1)+IF(AND(J$151=1,H42=1),1)</f>
        <v>0</v>
      </c>
      <c r="J42" s="4"/>
      <c r="K42" s="4"/>
      <c r="L42" s="11">
        <f>IF(AND(J$151&gt;4,J42=1),12)+IF(AND(J$151&gt;4,J42=2),8)+IF(AND(J$151&gt;4,J42=3),6)+IF(AND(J$151&gt;4,J42=4),5)+IF(AND(J$151&gt;4,J42=5),4)+IF(AND(J$151&gt;4,J42=6),3)+IF(AND(J$151&gt;4,J42=7),2)+IF(AND(J$151&gt;4,J42&gt;7),1)+IF(AND(J$151=4,J42=1),8)+IF(AND(J$151=4,J42=2),6)+IF(AND(J$151=4,J42=3),4)+IF(AND(J$151=4,J42=4),2)+IF(AND(J$151=3,J42=1),6)+IF(AND(J$151=3,J42=2),4)+IF(AND(J$151=3,J42=3),2)+IF(AND(J$151=2,J42=1),4)+IF(AND(J$151=2,J42=2),2)+IF(AND(J$151=1,J42=1),2)</f>
        <v>0</v>
      </c>
      <c r="M42" s="11">
        <f>IF(AND(J$151&gt;4,K42=1),12)+IF(AND(J$151&gt;4,K42=2),8)+IF(AND(J$151&gt;4,K42=3),6)+IF(AND(J$151&gt;4,K42=4),5)+IF(AND(J$151&gt;4,K42=5),4)+IF(AND(J$151&gt;4,K42=6),3)+IF(AND(J$151&gt;4,K42=7),2)+IF(AND(J$151&gt;4,K42&gt;7),1)+IF(AND(J$151=4,K42=1),8)+IF(AND(J$151=4,K42=2),6)+IF(AND(J$151=4,K42=3),4)+IF(AND(J$151=4,K42=4),2)+IF(AND(J$151=3,K42=1),6)+IF(AND(J$151=3,K42=2),4)+IF(AND(J$151=3,K42=3),2)+IF(AND(J$151=2,K42=1),4)+IF(AND(J$151=2,K42=2),2)+IF(AND(J$151=1,K42=1),2)</f>
        <v>0</v>
      </c>
      <c r="N42" s="7" t="s">
        <v>22</v>
      </c>
      <c r="O42" s="5">
        <f>+I42+L42+M42+U42</f>
        <v>0</v>
      </c>
      <c r="P42" s="15">
        <f>O42+0</f>
        <v>0</v>
      </c>
      <c r="Q42" s="8"/>
      <c r="R42" s="8"/>
      <c r="S42" s="8" t="s">
        <v>22</v>
      </c>
      <c r="T42" s="8"/>
      <c r="U42" s="10"/>
      <c r="V42" s="29">
        <f>MIN(F42,G42,Q42,R42)</f>
        <v>27.335000000000001</v>
      </c>
      <c r="W42" s="8"/>
      <c r="X42" s="4"/>
      <c r="Y42" s="5">
        <f>IF(AND(Z$151&gt;4,X42=1),6)+IF(AND(Z$151&gt;4,X42=2),4)+IF(AND(Z$151&gt;4,X42=3),3)+IF(AND(Z$151&gt;4,X42=4),2)+IF(AND(Z$151&gt;4,X42=5),1)+IF(AND(Z$151&gt;4,X42&gt;5),1)+IF(AND(Z$151=4,X42=1),4)+IF(AND(Z$151=4,X42=2),3)+IF(AND(Z$151=4,X42=3),2)+IF(AND(Z$151=4,X42=4),1)+IF(AND(Z$151=3,X42=1),3)+IF(AND(Z$151=3,X42=2),2)+IF(AND(Z$151=3,X42=3),1)+IF(AND(Z$151=2,X42=1),2)+IF(AND(Z$151=2,X42=2),1)+IF(AND(Z$151=1,X42=1),1)</f>
        <v>0</v>
      </c>
      <c r="Z42" s="4"/>
      <c r="AA42" s="4"/>
      <c r="AB42" s="11">
        <f>IF(AND(Z$151&gt;4,Z42=1),12)+IF(AND(Z$151&gt;4,Z42=2),8)+IF(AND(Z$151&gt;4,Z42=3),6)+IF(AND(Z$151&gt;4,Z42=4),5)+IF(AND(Z$151&gt;4,Z42=5),4)+IF(AND(Z$151&gt;4,Z42=6),3)+IF(AND(Z$151&gt;4,Z42=7),2)+IF(AND(Z$151&gt;4,Z42&gt;7),1)+IF(AND(Z$151=4,Z42=1),8)+IF(AND(Z$151=4,Z42=2),6)+IF(AND(Z$151=4,Z42=3),4)+IF(AND(Z$151=4,Z42=4),2)+IF(AND(Z$151=3,Z42=1),6)+IF(AND(Z$151=3,Z42=2),4)+IF(AND(Z$151=3,Z42=3),2)+IF(AND(Z$151=2,Z42=1),4)+IF(AND(Z$151=2,Z42=2),2)+IF(AND(Z$151=1,Z42=1),2)</f>
        <v>0</v>
      </c>
      <c r="AC42" s="11">
        <f>IF(AND(Z$151&gt;4,AA42=1),12)+IF(AND(Z$151&gt;4,AA42=2),8)+IF(AND(Z$151&gt;4,AA42=3),6)+IF(AND(Z$151&gt;4,AA42=4),5)+IF(AND(Z$151&gt;4,AA42=5),4)+IF(AND(Z$151&gt;4,AA42=6),3)+IF(AND(Z$151&gt;4,AA42=7),2)+IF(AND(Z$151&gt;4,AA42&gt;7),1)+IF(AND(Z$151=4,AA42=1),8)+IF(AND(Z$151=4,AA42=2),6)+IF(AND(Z$151=4,AA42=3),4)+IF(AND(Z$151=4,AA42=4),2)+IF(AND(Z$151=3,AA42=1),6)+IF(AND(Z$151=3,AA42=2),4)+IF(AND(Z$151=3,AA42=3),2)+IF(AND(Z$151=2,AA42=1),4)+IF(AND(Z$151=2,AA42=2),2)+IF(AND(Z$151=1,AA42=1),2)</f>
        <v>0</v>
      </c>
      <c r="AD42" s="7" t="s">
        <v>22</v>
      </c>
      <c r="AE42" s="5">
        <f>+Y42+AB42+AC42+AK42</f>
        <v>0</v>
      </c>
      <c r="AF42" s="15">
        <f>AE42+P42</f>
        <v>0</v>
      </c>
      <c r="AG42" s="8"/>
      <c r="AH42" s="8"/>
      <c r="AI42" s="8" t="s">
        <v>22</v>
      </c>
      <c r="AJ42" s="8"/>
      <c r="AK42" s="10"/>
      <c r="AL42" s="29">
        <f>MIN(V42,W42,AG42,AH42)</f>
        <v>27.335000000000001</v>
      </c>
      <c r="AM42" s="8"/>
      <c r="AN42" s="4"/>
      <c r="AO42" s="122">
        <f>IF(AND(AP$151&gt;4,AN42=1),6)+IF(AND(AP$151&gt;4,AN42=2),4)+IF(AND(AP$151&gt;4,AN42=3),3)+IF(AND(AP$151&gt;4,AN42=4),2)+IF(AND(AP$151&gt;4,AN42=5),1)+IF(AND(AP$151&gt;4,AN42&gt;5),1)+IF(AND(AP$151=4,AN42=1),4)+IF(AND(AP$151=4,AN42=2),3)+IF(AND(AP$151=4,AN42=3),2)+IF(AND(AP$151=4,AN42=4),1)+IF(AND(AP$151=3,AN42=1),3)+IF(AND(AP$151=3,AN42=2),2)+IF(AND(AP$151=3,AN42=3),1)+IF(AND(AP$151=2,AN42=1),2)+IF(AND(AP$151=2,AN42=2),1)+IF(AND(AP$151=1,AN42=1),1)</f>
        <v>0</v>
      </c>
      <c r="AP42" s="4"/>
      <c r="AQ42" s="4"/>
      <c r="AR42" s="11">
        <f>IF(AND(AP$151&gt;4,AP42=1),12)+IF(AND(AP$151&gt;4,AP42=2),8)+IF(AND(AP$151&gt;4,AP42=3),6)+IF(AND(AP$151&gt;4,AP42=4),5)+IF(AND(AP$151&gt;4,AP42=5),4)+IF(AND(AP$151&gt;4,AP42=6),3)+IF(AND(AP$151&gt;4,AP42=7),2)+IF(AND(AP$151&gt;4,AP42&gt;7),1)+IF(AND(AP$151=4,AP42=1),8)+IF(AND(AP$151=4,AP42=2),6)+IF(AND(AP$151=4,AP42=3),4)+IF(AND(AP$151=4,AP42=4),2)+IF(AND(AP$151=3,AP42=1),6)+IF(AND(AP$151=3,AP42=2),4)+IF(AND(AP$151=3,AP42=3),2)+IF(AND(AP$151=2,AP42=1),4)+IF(AND(AP$151=2,AP42=2),2)+IF(AND(AP$151=1,AP42=1),2)</f>
        <v>0</v>
      </c>
      <c r="AS42" s="11">
        <f>IF(AND(AP$151&gt;4,AQ42=1),12)+IF(AND(AP$151&gt;4,AQ42=2),8)+IF(AND(AP$151&gt;4,AQ42=3),6)+IF(AND(AP$151&gt;4,AQ42=4),5)+IF(AND(AP$151&gt;4,AQ42=5),4)+IF(AND(AP$151&gt;4,AQ42=6),3)+IF(AND(AP$151&gt;4,AQ42=7),2)+IF(AND(AP$151&gt;4,AQ42&gt;7),1)+IF(AND(AP$151=4,AQ42=1),8)+IF(AND(AP$151=4,AQ42=2),6)+IF(AND(AP$151=4,AQ42=3),4)+IF(AND(AP$151=4,AQ42=4),2)+IF(AND(AP$151=3,AQ42=1),6)+IF(AND(AP$151=3,AQ42=2),4)+IF(AND(AP$151=3,AQ42=3),2)+IF(AND(AP$151=2,AQ42=1),4)+IF(AND(AP$151=2,AQ42=2),2)+IF(AND(AP$151=1,AQ42=1),2)</f>
        <v>0</v>
      </c>
      <c r="AT42" s="7" t="s">
        <v>22</v>
      </c>
      <c r="AU42" s="5">
        <f>+AO42+AR42+AS42+BA42</f>
        <v>0</v>
      </c>
      <c r="AV42" s="15">
        <f>AU42+AF42</f>
        <v>0</v>
      </c>
      <c r="AW42" s="8"/>
      <c r="AX42" s="8"/>
      <c r="AY42" s="8" t="s">
        <v>22</v>
      </c>
      <c r="AZ42" s="8"/>
      <c r="BA42" s="10"/>
      <c r="BB42" s="29">
        <f>MIN(AL42,AM42,AW42,AX42)</f>
        <v>27.335000000000001</v>
      </c>
      <c r="BC42" s="8"/>
      <c r="BD42" s="4"/>
      <c r="BE42" s="122">
        <f>IF(AND(BF$151&gt;4,BD42=1),6)+IF(AND(BF$151&gt;4,BD42=2),4)+IF(AND(BF$151&gt;4,BD42=3),3)+IF(AND(BF$151&gt;4,BD42=4),2)+IF(AND(BF$151&gt;4,BD42=5),1)+IF(AND(BF$151&gt;4,BD42&gt;5),1)+IF(AND(BF$151=4,BD42=1),4)+IF(AND(BF$151=4,BD42=2),3)+IF(AND(BF$151=4,BD42=3),2)+IF(AND(BF$151=4,BD42=4),1)+IF(AND(BF$151=3,BD42=1),3)+IF(AND(BF$151=3,BD42=2),2)+IF(AND(BF$151=3,BD42=3),1)+IF(AND(BF$151=2,BD42=1),2)+IF(AND(BF$151=2,BD42=2),1)+IF(AND(BF$151=1,BD42=1),1)</f>
        <v>0</v>
      </c>
      <c r="BF42" s="4"/>
      <c r="BG42" s="4"/>
      <c r="BH42" s="11">
        <f>IF(AND(BF$151&gt;4,BF42=1),12)+IF(AND(BF$151&gt;4,BF42=2),8)+IF(AND(BF$151&gt;4,BF42=3),6)+IF(AND(BF$151&gt;4,BF42=4),5)+IF(AND(BF$151&gt;4,BF42=5),4)+IF(AND(BF$151&gt;4,BF42=6),3)+IF(AND(BF$151&gt;4,BF42=7),2)+IF(AND(BF$151&gt;4,BF42&gt;7),1)+IF(AND(BF$151=4,BF42=1),8)+IF(AND(BF$151=4,BF42=2),6)+IF(AND(BF$151=4,BF42=3),4)+IF(AND(BF$151=4,BF42=4),2)+IF(AND(BF$151=3,BF42=1),6)+IF(AND(BF$151=3,BF42=2),4)+IF(AND(BF$151=3,BF42=3),2)+IF(AND(BF$151=2,BF42=1),4)+IF(AND(BF$151=2,BF42=2),2)+IF(AND(BF$151=1,BF42=1),2)</f>
        <v>0</v>
      </c>
      <c r="BI42" s="11">
        <f>IF(AND(BF$151&gt;4,BG42=1),12)+IF(AND(BF$151&gt;4,BG42=2),8)+IF(AND(BF$151&gt;4,BG42=3),6)+IF(AND(BF$151&gt;4,BG42=4),5)+IF(AND(BF$151&gt;4,BG42=5),4)+IF(AND(BF$151&gt;4,BG42=6),3)+IF(AND(BF$151&gt;4,BG42=7),2)+IF(AND(BF$151&gt;4,BG42&gt;7),1)+IF(AND(BF$151=4,BG42=1),8)+IF(AND(BF$151=4,BG42=2),6)+IF(AND(BF$151=4,BG42=3),4)+IF(AND(BF$151=4,BG42=4),2)+IF(AND(BF$151=3,BG42=1),6)+IF(AND(BF$151=3,BG42=2),4)+IF(AND(BF$151=3,BG42=3),2)+IF(AND(BF$151=2,BG42=1),4)+IF(AND(BF$151=2,BG42=2),2)+IF(AND(BF$151=1,BG42=1),2)</f>
        <v>0</v>
      </c>
      <c r="BJ42" s="7" t="s">
        <v>22</v>
      </c>
      <c r="BK42" s="5">
        <f>+BE42+BH42+BI42+BQ42</f>
        <v>0</v>
      </c>
      <c r="BL42" s="15">
        <f>BK42+AV42</f>
        <v>0</v>
      </c>
      <c r="BM42" s="8"/>
      <c r="BN42" s="8"/>
      <c r="BO42" s="8" t="s">
        <v>22</v>
      </c>
      <c r="BP42" s="8"/>
      <c r="BQ42" s="10"/>
      <c r="BR42" s="29">
        <f>MIN(BB42,BC42,BM42,BN42)</f>
        <v>27.335000000000001</v>
      </c>
      <c r="BS42" s="8"/>
      <c r="BT42" s="4"/>
      <c r="BU42" s="122">
        <f>IF(AND(BV$151&gt;4,BT42=1),6)+IF(AND(BV$151&gt;4,BT42=2),4)+IF(AND(BV$151&gt;4,BT42=3),3)+IF(AND(BV$151&gt;4,BT42=4),2)+IF(AND(BV$151&gt;4,BT42=5),1)+IF(AND(BV$151&gt;4,BT42&gt;5),1)+IF(AND(BV$151=4,BT42=1),4)+IF(AND(BV$151=4,BT42=2),3)+IF(AND(BV$151=4,BT42=3),2)+IF(AND(BV$151=4,BT42=4),1)+IF(AND(BV$151=3,BT42=1),3)+IF(AND(BV$151=3,BT42=2),2)+IF(AND(BV$151=3,BT42=3),1)+IF(AND(BV$151=2,BT42=1),2)+IF(AND(BV$151=2,BT42=2),1)+IF(AND(BV$151=1,BT42=1),1)</f>
        <v>0</v>
      </c>
      <c r="BV42" s="4"/>
      <c r="BW42" s="4"/>
      <c r="BX42" s="11">
        <f>IF(AND(BV$151&gt;4,BV42=1),12)+IF(AND(BV$151&gt;4,BV42=2),8)+IF(AND(BV$151&gt;4,BV42=3),6)+IF(AND(BV$151&gt;4,BV42=4),5)+IF(AND(BV$151&gt;4,BV42=5),4)+IF(AND(BV$151&gt;4,BV42=6),3)+IF(AND(BV$151&gt;4,BV42=7),2)+IF(AND(BV$151&gt;4,BV42&gt;7),1)+IF(AND(BV$151=4,BV42=1),8)+IF(AND(BV$151=4,BV42=2),6)+IF(AND(BV$151=4,BV42=3),4)+IF(AND(BV$151=4,BV42=4),2)+IF(AND(BV$151=3,BV42=1),6)+IF(AND(BV$151=3,BV42=2),4)+IF(AND(BV$151=3,BV42=3),2)+IF(AND(BV$151=2,BV42=1),4)+IF(AND(BV$151=2,BV42=2),2)+IF(AND(BV$151=1,BV42=1),2)</f>
        <v>0</v>
      </c>
      <c r="BY42" s="11">
        <f>IF(AND(BV$151&gt;4,BW42=1),12)+IF(AND(BV$151&gt;4,BW42=2),8)+IF(AND(BV$151&gt;4,BW42=3),6)+IF(AND(BV$151&gt;4,BW42=4),5)+IF(AND(BV$151&gt;4,BW42=5),4)+IF(AND(BV$151&gt;4,BW42=6),3)+IF(AND(BV$151&gt;4,BW42=7),2)+IF(AND(BV$151&gt;4,BW42&gt;7),1)+IF(AND(BV$151=4,BW42=1),8)+IF(AND(BV$151=4,BW42=2),6)+IF(AND(BV$151=4,BW42=3),4)+IF(AND(BV$151=4,BW42=4),2)+IF(AND(BV$151=3,BW42=1),6)+IF(AND(BV$151=3,BW42=2),4)+IF(AND(BV$151=3,BW42=3),2)+IF(AND(BV$151=2,BW42=1),4)+IF(AND(BV$151=2,BW42=2),2)+IF(AND(BV$151=1,BW42=1),2)</f>
        <v>0</v>
      </c>
      <c r="BZ42" s="7" t="s">
        <v>22</v>
      </c>
      <c r="CA42" s="5">
        <f>+BU42+BX42+BY42+CG42</f>
        <v>0</v>
      </c>
      <c r="CB42" s="15">
        <f>CA42+BL42</f>
        <v>0</v>
      </c>
      <c r="CC42" s="8"/>
      <c r="CD42" s="8"/>
      <c r="CE42" s="8" t="s">
        <v>22</v>
      </c>
      <c r="CF42" s="8"/>
      <c r="CG42" s="10"/>
      <c r="CH42" s="29">
        <f t="shared" si="47"/>
        <v>27.335000000000001</v>
      </c>
      <c r="CI42" s="8"/>
      <c r="CJ42" s="4"/>
      <c r="CK42" s="5">
        <f>IF(AND(CL$151&gt;4,CJ42=1),6)+IF(AND(CL$151&gt;4,CJ42=2),4)+IF(AND(CL$151&gt;4,CJ42=3),3)+IF(AND(CL$151&gt;4,CJ42=4),2)+IF(AND(CL$151&gt;4,CJ42=5),1)+IF(AND(CL$151&gt;4,CJ42&gt;5),1)+IF(AND(CL$151=4,CJ42=1),4)+IF(AND(CL$151=4,CJ42=2),3)+IF(AND(CL$151=4,CJ42=3),2)+IF(AND(CL$151=4,CJ42=4),1)+IF(AND(CL$151=3,CJ42=1),3)+IF(AND(CL$151=3,CJ42=2),2)+IF(AND(CL$151=3,CJ42=3),1)+IF(AND(CL$151=2,CJ42=1),2)+IF(AND(CL$151=2,CJ42=2),1)+IF(AND(CL$151=1,CJ42=1),1)</f>
        <v>0</v>
      </c>
      <c r="CL42" s="4"/>
      <c r="CM42" s="4"/>
      <c r="CN42" s="11">
        <f>IF(AND(CL$151&gt;4,CL42=1),12)+IF(AND(CL$151&gt;4,CL42=2),8)+IF(AND(CL$151&gt;4,CL42=3),6)+IF(AND(CL$151&gt;4,CL42=4),5)+IF(AND(CL$151&gt;4,CL42=5),4)+IF(AND(CL$151&gt;4,CL42=6),3)+IF(AND(CL$151&gt;4,CL42=7),2)+IF(AND(CL$151&gt;4,CL42&gt;7),1)+IF(AND(CL$151=4,CL42=1),8)+IF(AND(CL$151=4,CL42=2),6)+IF(AND(CL$151=4,CL42=3),4)+IF(AND(CL$151=4,CL42=4),2)+IF(AND(CL$151=3,CL42=1),6)+IF(AND(CL$151=3,CL42=2),4)+IF(AND(CL$151=3,CL42=3),2)+IF(AND(CL$151=2,CL42=1),4)+IF(AND(CL$151=2,CL42=2),2)+IF(AND(CL$151=1,CL42=1),2)</f>
        <v>0</v>
      </c>
      <c r="CO42" s="11">
        <f>IF(AND(CL$151&gt;4,CM42=1),12)+IF(AND(CL$151&gt;4,CM42=2),8)+IF(AND(CL$151&gt;4,CM42=3),6)+IF(AND(CL$151&gt;4,CM42=4),5)+IF(AND(CL$151&gt;4,CM42=5),4)+IF(AND(CL$151&gt;4,CM42=6),3)+IF(AND(CL$151&gt;4,CM42=7),2)+IF(AND(CL$151&gt;4,CM42&gt;7),1)+IF(AND(CL$151=4,CM42=1),8)+IF(AND(CL$151=4,CM42=2),6)+IF(AND(CL$151=4,CM42=3),4)+IF(AND(CL$151=4,CM42=4),2)+IF(AND(CL$151=3,CM42=1),6)+IF(AND(CL$151=3,CM42=2),4)+IF(AND(CL$151=3,CM42=3),2)+IF(AND(CL$151=2,CM42=1),4)+IF(AND(CL$151=2,CM42=2),2)+IF(AND(CL$151=1,CM42=1),2)</f>
        <v>0</v>
      </c>
      <c r="CP42" s="7" t="s">
        <v>22</v>
      </c>
      <c r="CQ42" s="5">
        <f t="shared" si="51"/>
        <v>0</v>
      </c>
      <c r="CR42" s="15">
        <f t="shared" si="52"/>
        <v>0</v>
      </c>
      <c r="CS42" s="8"/>
      <c r="CT42" s="8"/>
      <c r="CU42" s="8" t="s">
        <v>22</v>
      </c>
      <c r="CV42" s="8"/>
      <c r="CW42" s="10"/>
      <c r="CX42" s="29">
        <f t="shared" si="53"/>
        <v>27.335000000000001</v>
      </c>
      <c r="CY42" s="8"/>
      <c r="CZ42" s="4"/>
      <c r="DA42" s="5">
        <f>IF(AND(DB$151&gt;4,CZ42=1),6)+IF(AND(DB$151&gt;4,CZ42=2),4)+IF(AND(DB$151&gt;4,CZ42=3),3)+IF(AND(DB$151&gt;4,CZ42=4),2)+IF(AND(DB$151&gt;4,CZ42=5),1)+IF(AND(DB$151&gt;4,CZ42&gt;5),1)+IF(AND(DB$151=4,CZ42=1),4)+IF(AND(DB$151=4,CZ42=2),3)+IF(AND(DB$151=4,CZ42=3),2)+IF(AND(DB$151=4,CZ42=4),1)+IF(AND(DB$151=3,CZ42=1),3)+IF(AND(DB$151=3,CZ42=2),2)+IF(AND(DB$151=3,CZ42=3),1)+IF(AND(DB$151=2,CZ42=1),2)+IF(AND(DB$151=2,CZ42=2),1)+IF(AND(DB$151=1,CZ42=1),1)</f>
        <v>0</v>
      </c>
      <c r="DB42" s="4"/>
      <c r="DC42" s="4"/>
      <c r="DD42" s="11">
        <f>IF(AND(DB$151&gt;4,DB42=1),12)+IF(AND(DB$151&gt;4,DB42=2),8)+IF(AND(DB$151&gt;4,DB42=3),6)+IF(AND(DB$151&gt;4,DB42=4),5)+IF(AND(DB$151&gt;4,DB42=5),4)+IF(AND(DB$151&gt;4,DB42=6),3)+IF(AND(DB$151&gt;4,DB42=7),2)+IF(AND(DB$151&gt;4,DB42&gt;7),1)+IF(AND(DB$151=4,DB42=1),8)+IF(AND(DB$151=4,DB42=2),6)+IF(AND(DB$151=4,DB42=3),4)+IF(AND(DB$151=4,DB42=4),2)+IF(AND(DB$151=3,DB42=1),6)+IF(AND(DB$151=3,DB42=2),4)+IF(AND(DB$151=3,DB42=3),2)+IF(AND(DB$151=2,DB42=1),4)+IF(AND(DB$151=2,DB42=2),2)+IF(AND(DB$151=1,DB42=1),2)</f>
        <v>0</v>
      </c>
      <c r="DE42" s="11">
        <f>IF(AND(DB$151&gt;4,DC42=1),12)+IF(AND(DB$151&gt;4,DC42=2),8)+IF(AND(DB$151&gt;4,DC42=3),6)+IF(AND(DB$151&gt;4,DC42=4),5)+IF(AND(DB$151&gt;4,DC42=5),4)+IF(AND(DB$151&gt;4,DC42=6),3)+IF(AND(DB$151&gt;4,DC42=7),2)+IF(AND(DB$151&gt;4,DC42&gt;7),1)+IF(AND(DB$151=4,DC42=1),8)+IF(AND(DB$151=4,DC42=2),6)+IF(AND(DB$151=4,DC42=3),4)+IF(AND(DB$151=4,DC42=4),2)+IF(AND(DB$151=3,DC42=1),6)+IF(AND(DB$151=3,DC42=2),4)+IF(AND(DB$151=3,DC42=3),2)+IF(AND(DB$151=2,DC42=1),4)+IF(AND(DB$151=2,DC42=2),2)+IF(AND(DB$151=1,DC42=1),2)</f>
        <v>0</v>
      </c>
      <c r="DF42" s="7" t="s">
        <v>22</v>
      </c>
      <c r="DG42" s="5">
        <f t="shared" si="57"/>
        <v>0</v>
      </c>
      <c r="DH42" s="15">
        <f t="shared" si="58"/>
        <v>0</v>
      </c>
      <c r="DI42" s="8"/>
      <c r="DJ42" s="8"/>
      <c r="DK42" s="8" t="s">
        <v>22</v>
      </c>
      <c r="DL42" s="8"/>
      <c r="DM42" s="10"/>
      <c r="DN42" s="29">
        <f t="shared" si="59"/>
        <v>27.335000000000001</v>
      </c>
      <c r="DO42" s="28">
        <v>29.7</v>
      </c>
      <c r="DP42" s="4">
        <v>3</v>
      </c>
      <c r="DQ42" s="122">
        <f>IF(AND(DR$151&gt;4,DP42=1),6)+IF(AND(DR$151&gt;4,DP42=2),4)+IF(AND(DR$151&gt;4,DP42=3),3)+IF(AND(DR$151&gt;4,DP42=4),2)+IF(AND(DR$151&gt;4,DP42=5),1)+IF(AND(DR$151&gt;4,DP42&gt;5),1)+IF(AND(DR$151=4,DP42=1),4)+IF(AND(DR$151=4,DP42=2),3)+IF(AND(DR$151=4,DP42=3),2)+IF(AND(DR$151=4,DP42=4),1)+IF(AND(DR$151=3,DP42=1),3)+IF(AND(DR$151=3,DP42=2),2)+IF(AND(DR$151=3,DP42=3),1)+IF(AND(DR$151=2,DP42=1),2)+IF(AND(DR$151=2,DP42=2),1)+IF(AND(DR$151=1,DP42=1),1)</f>
        <v>2</v>
      </c>
      <c r="DR42" s="4">
        <v>2</v>
      </c>
      <c r="DS42" s="4">
        <v>3</v>
      </c>
      <c r="DT42" s="11">
        <f>IF(AND(DR$151&gt;4,DR42=1),12)+IF(AND(DR$151&gt;4,DR42=2),8)+IF(AND(DR$151&gt;4,DR42=3),6)+IF(AND(DR$151&gt;4,DR42=4),5)+IF(AND(DR$151&gt;4,DR42=5),4)+IF(AND(DR$151&gt;4,DR42=6),3)+IF(AND(DR$151&gt;4,DR42=7),2)+IF(AND(DR$151&gt;4,DR42&gt;7),1)+IF(AND(DR$151=4,DR42=1),8)+IF(AND(DR$151=4,DR42=2),6)+IF(AND(DR$151=4,DR42=3),4)+IF(AND(DR$151=4,DR42=4),2)+IF(AND(DR$151=3,DR42=1),6)+IF(AND(DR$151=3,DR42=2),4)+IF(AND(DR$151=3,DR42=3),2)+IF(AND(DR$151=2,DR42=1),4)+IF(AND(DR$151=2,DR42=2),2)+IF(AND(DR$151=1,DR42=1),2)</f>
        <v>6</v>
      </c>
      <c r="DU42" s="11">
        <f>IF(AND(DR$151&gt;4,DS42=1),12)+IF(AND(DR$151&gt;4,DS42=2),8)+IF(AND(DR$151&gt;4,DS42=3),6)+IF(AND(DR$151&gt;4,DS42=4),5)+IF(AND(DR$151&gt;4,DS42=5),4)+IF(AND(DR$151&gt;4,DS42=6),3)+IF(AND(DR$151&gt;4,DS42=7),2)+IF(AND(DR$151&gt;4,DS42&gt;7),1)+IF(AND(DR$151=4,DS42=1),8)+IF(AND(DR$151=4,DS42=2),6)+IF(AND(DR$151=4,DS42=3),4)+IF(AND(DR$151=4,DS42=4),2)+IF(AND(DR$151=3,DS42=1),6)+IF(AND(DR$151=3,DS42=2),4)+IF(AND(DR$151=3,DS42=3),2)+IF(AND(DR$151=2,DS42=1),4)+IF(AND(DR$151=2,DS42=2),2)+IF(AND(DR$151=1,DS42=1),2)</f>
        <v>4</v>
      </c>
      <c r="DV42" s="7" t="s">
        <v>22</v>
      </c>
      <c r="DW42" s="5">
        <f t="shared" si="63"/>
        <v>12</v>
      </c>
      <c r="DX42" s="15">
        <f t="shared" si="64"/>
        <v>12</v>
      </c>
      <c r="DY42" s="8">
        <v>27.997</v>
      </c>
      <c r="DZ42" s="8">
        <v>45.268000000000001</v>
      </c>
      <c r="EA42" s="8" t="s">
        <v>22</v>
      </c>
      <c r="EB42" s="8"/>
      <c r="EC42" s="10"/>
      <c r="ED42" s="29">
        <f t="shared" si="65"/>
        <v>27.335000000000001</v>
      </c>
      <c r="EE42" s="28"/>
      <c r="EF42" s="4"/>
      <c r="EG42" s="122">
        <f>IF(AND(EH$151&gt;4,EF42=1),6)+IF(AND(EH$151&gt;4,EF42=2),4)+IF(AND(EH$151&gt;4,EF42=3),3)+IF(AND(EH$151&gt;4,EF42=4),2)+IF(AND(EH$151&gt;4,EF42=5),1)+IF(AND(EH$151&gt;4,EF42&gt;5),1)+IF(AND(EH$151=4,EF42=1),4)+IF(AND(EH$151=4,EF42=2),3)+IF(AND(EH$151=4,EF42=3),2)+IF(AND(EH$151=4,EF42=4),1)+IF(AND(EH$151=3,EF42=1),3)+IF(AND(EH$151=3,EF42=2),2)+IF(AND(EH$151=3,EF42=3),1)+IF(AND(EH$151=2,EF42=1),2)+IF(AND(EH$151=2,EF42=2),1)+IF(AND(EH$151=1,EF42=1),1)</f>
        <v>0</v>
      </c>
      <c r="EH42" s="4"/>
      <c r="EI42" s="4"/>
      <c r="EJ42" s="11">
        <f>IF(AND(EH$151&gt;4,EH42=1),12)+IF(AND(EH$151&gt;4,EH42=2),8)+IF(AND(EH$151&gt;4,EH42=3),6)+IF(AND(EH$151&gt;4,EH42=4),5)+IF(AND(EH$151&gt;4,EH42=5),4)+IF(AND(EH$151&gt;4,EH42=6),3)+IF(AND(EH$151&gt;4,EH42=7),2)+IF(AND(EH$151&gt;4,EH42&gt;7),1)+IF(AND(EH$151=4,EH42=1),8)+IF(AND(EH$151=4,EH42=2),6)+IF(AND(EH$151=4,EH42=3),4)+IF(AND(EH$151=4,EH42=4),2)+IF(AND(EH$151=3,EH42=1),6)+IF(AND(EH$151=3,EH42=2),4)+IF(AND(EH$151=3,EH42=3),2)+IF(AND(EH$151=2,EH42=1),4)+IF(AND(EH$151=2,EH42=2),2)+IF(AND(EH$151=1,EH42=1),2)</f>
        <v>0</v>
      </c>
      <c r="EK42" s="11">
        <f>IF(AND(EH$151&gt;4,EI42=1),12)+IF(AND(EH$151&gt;4,EI42=2),8)+IF(AND(EH$151&gt;4,EI42=3),6)+IF(AND(EH$151&gt;4,EI42=4),5)+IF(AND(EH$151&gt;4,EI42=5),4)+IF(AND(EH$151&gt;4,EI42=6),3)+IF(AND(EH$151&gt;4,EI42=7),2)+IF(AND(EH$151&gt;4,EI42&gt;7),1)+IF(AND(EH$151=4,EI42=1),8)+IF(AND(EH$151=4,EI42=2),6)+IF(AND(EH$151=4,EI42=3),4)+IF(AND(EH$151=4,EI42=4),2)+IF(AND(EH$151=3,EI42=1),6)+IF(AND(EH$151=3,EI42=2),4)+IF(AND(EH$151=3,EI42=3),2)+IF(AND(EH$151=2,EI42=1),4)+IF(AND(EH$151=2,EI42=2),2)+IF(AND(EH$151=1,EI42=1),2)</f>
        <v>0</v>
      </c>
      <c r="EL42" s="7" t="s">
        <v>22</v>
      </c>
      <c r="EM42" s="5">
        <f t="shared" si="69"/>
        <v>0</v>
      </c>
      <c r="EN42" s="15">
        <f t="shared" si="70"/>
        <v>12</v>
      </c>
      <c r="EO42" s="8"/>
      <c r="EP42" s="8"/>
      <c r="EQ42" s="8" t="s">
        <v>22</v>
      </c>
      <c r="ER42" s="8"/>
      <c r="ES42" s="10"/>
      <c r="ET42" s="29">
        <f t="shared" si="71"/>
        <v>27.335000000000001</v>
      </c>
      <c r="EU42" s="2"/>
      <c r="EV42" s="2"/>
      <c r="EW42" s="127"/>
      <c r="EX42" s="23"/>
      <c r="EY42" s="23"/>
      <c r="EZ42" s="36"/>
      <c r="FA42" s="36"/>
      <c r="FB42" s="118"/>
      <c r="FC42" s="36"/>
      <c r="FD42" s="36"/>
      <c r="FE42" s="36"/>
      <c r="FF42" s="115"/>
      <c r="FG42" s="36"/>
      <c r="FH42" s="115"/>
      <c r="FI42" s="36"/>
      <c r="FJ42" s="36"/>
      <c r="FK42" s="36"/>
      <c r="FL42" s="36"/>
    </row>
    <row r="43" spans="1:168" x14ac:dyDescent="0.3">
      <c r="A43" s="20">
        <v>8</v>
      </c>
      <c r="B43" s="1" t="s">
        <v>154</v>
      </c>
      <c r="C43" s="2">
        <v>29294</v>
      </c>
      <c r="D43" s="9">
        <v>124</v>
      </c>
      <c r="E43" s="9" t="s">
        <v>163</v>
      </c>
      <c r="F43" s="14"/>
      <c r="G43" s="28"/>
      <c r="H43" s="11"/>
      <c r="I43" s="121"/>
      <c r="J43" s="8"/>
      <c r="K43" s="8"/>
      <c r="L43" s="8"/>
      <c r="M43" s="8"/>
      <c r="N43" s="8"/>
      <c r="O43" s="8"/>
      <c r="P43" s="15"/>
      <c r="Q43" s="8"/>
      <c r="R43" s="8"/>
      <c r="S43" s="8"/>
      <c r="T43" s="8"/>
      <c r="U43" s="10"/>
      <c r="V43" s="29"/>
      <c r="W43" s="28"/>
      <c r="X43" s="11"/>
      <c r="Y43" s="8"/>
      <c r="Z43" s="8"/>
      <c r="AA43" s="8"/>
      <c r="AB43" s="8"/>
      <c r="AC43" s="8"/>
      <c r="AD43" s="8"/>
      <c r="AE43" s="8"/>
      <c r="AF43" s="15"/>
      <c r="AG43" s="8"/>
      <c r="AH43" s="8"/>
      <c r="AI43" s="8"/>
      <c r="AJ43" s="8"/>
      <c r="AK43" s="10"/>
      <c r="AL43" s="29"/>
      <c r="AM43" s="28"/>
      <c r="AN43" s="4"/>
      <c r="AO43" s="121"/>
      <c r="AP43" s="6"/>
      <c r="AQ43" s="6"/>
      <c r="AR43" s="8"/>
      <c r="AS43" s="8"/>
      <c r="AT43" s="8" t="s">
        <v>55</v>
      </c>
      <c r="AU43" s="8"/>
      <c r="AV43" s="15"/>
      <c r="AW43" s="8">
        <v>29.962</v>
      </c>
      <c r="AX43" s="8">
        <v>29.366</v>
      </c>
      <c r="AY43" s="8" t="s">
        <v>34</v>
      </c>
      <c r="AZ43" s="12" t="s">
        <v>141</v>
      </c>
      <c r="BA43" s="10"/>
      <c r="BB43" s="29">
        <v>29.366</v>
      </c>
      <c r="BC43" s="28">
        <v>28.451000000000001</v>
      </c>
      <c r="BD43" s="4"/>
      <c r="BE43" s="122">
        <f>IF(AND(BF$153&gt;4,BD43=1),6)+IF(AND(BF$153&gt;4,BD43=2),4)+IF(AND(BF$153&gt;4,BD43=3),3)+IF(AND(BF$153&gt;4,BD43=4),2)+IF(AND(BF$153&gt;4,BD43=5),1)+IF(AND(BF$153&gt;4,BD43&gt;5),1)+IF(AND(BF$153=4,BD43=1),4)+IF(AND(BF$153=4,BD43=2),3)+IF(AND(BF$153=4,BD43=3),2)+IF(AND(BF$153=4,BD43=4),1)+IF(AND(BF$153=3,BD43=1),3)+IF(AND(BF$153=3,BD43=2),2)+IF(AND(BF$153=3,BD43=3),1)+IF(AND(BF$153=2,BD43=1),2)+IF(AND(BF$153=2,BD43=2),1)+IF(AND(BF$153=1,BD43=1),1)</f>
        <v>0</v>
      </c>
      <c r="BF43" s="6"/>
      <c r="BG43" s="6"/>
      <c r="BH43" s="11">
        <f>IF(AND(BF$153&gt;4,BF43=1),12)+IF(AND(BF$153&gt;4,BF43=2),8)+IF(AND(BF$153&gt;4,BF43=3),6)+IF(AND(BF$153&gt;4,BF43=4),5)+IF(AND(BF$153&gt;4,BF43=5),4)+IF(AND(BF$153&gt;4,BF43=6),3)+IF(AND(BF$153&gt;4,BF43=7),2)+IF(AND(BF$153&gt;4,BF43&gt;7),1)+IF(AND(BF$153=4,BF43=1),8)+IF(AND(BF$153=4,BF43=2),6)+IF(AND(BF$153=4,BF43=3),4)+IF(AND(BF$153=4,BF43=4),2)+IF(AND(BF$153=3,BF43=1),6)+IF(AND(BF$153=3,BF43=2),4)+IF(AND(BF$153=3,BF43=3),2)+IF(AND(BF$153=2,BF43=1),4)+IF(AND(BF$153=2,BF43=2),2)+IF(AND(BF$153=1,BF43=1),2)</f>
        <v>0</v>
      </c>
      <c r="BI43" s="11">
        <f>IF(AND(BF$153&gt;4,BG43=1),12)+IF(AND(BF$153&gt;4,BG43=2),8)+IF(AND(BF$153&gt;4,BG43=3),6)+IF(AND(BF$153&gt;4,BG43=4),5)+IF(AND(BF$153&gt;4,BG43=5),4)+IF(AND(BF$153&gt;4,BG43=6),3)+IF(AND(BF$153&gt;4,BG43=7),2)+IF(AND(BF$153&gt;4,BG43&gt;7),1)+IF(AND(BF$153=4,BG43=1),8)+IF(AND(BF$153=4,BG43=2),6)+IF(AND(BF$153=4,BG43=3),4)+IF(AND(BF$153=4,BG43=4),2)+IF(AND(BF$153=3,BG43=1),6)+IF(AND(BF$153=3,BG43=2),4)+IF(AND(BF$153=3,BG43=3),2)+IF(AND(BF$153=2,BG43=1),4)+IF(AND(BF$153=2,BG43=2),2)+IF(AND(BF$153=1,BG43=1),2)</f>
        <v>0</v>
      </c>
      <c r="BJ43" s="8" t="s">
        <v>34</v>
      </c>
      <c r="BK43" s="11"/>
      <c r="BL43" s="15"/>
      <c r="BM43" s="8">
        <v>25.802</v>
      </c>
      <c r="BN43" s="8">
        <v>25.032</v>
      </c>
      <c r="BO43" s="8" t="s">
        <v>22</v>
      </c>
      <c r="BP43" s="12" t="s">
        <v>184</v>
      </c>
      <c r="BQ43" s="78" t="s">
        <v>124</v>
      </c>
      <c r="BR43" s="29">
        <f>MIN(BB43,BC43,BM43,BN43)</f>
        <v>25.032</v>
      </c>
      <c r="BS43" s="28"/>
      <c r="BT43" s="4"/>
      <c r="BU43" s="122">
        <f>IF(AND(BV$151&gt;4,BT43=1),6)+IF(AND(BV$151&gt;4,BT43=2),4)+IF(AND(BV$151&gt;4,BT43=3),3)+IF(AND(BV$151&gt;4,BT43=4),2)+IF(AND(BV$151&gt;4,BT43=5),1)+IF(AND(BV$151&gt;4,BT43&gt;5),1)+IF(AND(BV$151=4,BT43=1),4)+IF(AND(BV$151=4,BT43=2),3)+IF(AND(BV$151=4,BT43=3),2)+IF(AND(BV$151=4,BT43=4),1)+IF(AND(BV$151=3,BT43=1),3)+IF(AND(BV$151=3,BT43=2),2)+IF(AND(BV$151=3,BT43=3),1)+IF(AND(BV$151=2,BT43=1),2)+IF(AND(BV$151=2,BT43=2),1)+IF(AND(BV$151=1,BT43=1),1)</f>
        <v>0</v>
      </c>
      <c r="BV43" s="6"/>
      <c r="BW43" s="6"/>
      <c r="BX43" s="11">
        <f>IF(AND(BV$151&gt;4,BV43=1),12)+IF(AND(BV$151&gt;4,BV43=2),8)+IF(AND(BV$151&gt;4,BV43=3),6)+IF(AND(BV$151&gt;4,BV43=4),5)+IF(AND(BV$151&gt;4,BV43=5),4)+IF(AND(BV$151&gt;4,BV43=6),3)+IF(AND(BV$151&gt;4,BV43=7),2)+IF(AND(BV$151&gt;4,BV43&gt;7),1)+IF(AND(BV$151=4,BV43=1),8)+IF(AND(BV$151=4,BV43=2),6)+IF(AND(BV$151=4,BV43=3),4)+IF(AND(BV$151=4,BV43=4),2)+IF(AND(BV$151=3,BV43=1),6)+IF(AND(BV$151=3,BV43=2),4)+IF(AND(BV$151=3,BV43=3),2)+IF(AND(BV$151=2,BV43=1),4)+IF(AND(BV$151=2,BV43=2),2)+IF(AND(BV$151=1,BV43=1),2)</f>
        <v>0</v>
      </c>
      <c r="BY43" s="11">
        <f>IF(AND(BV$151&gt;4,BW43=1),12)+IF(AND(BV$151&gt;4,BW43=2),8)+IF(AND(BV$151&gt;4,BW43=3),6)+IF(AND(BV$151&gt;4,BW43=4),5)+IF(AND(BV$151&gt;4,BW43=5),4)+IF(AND(BV$151&gt;4,BW43=6),3)+IF(AND(BV$151&gt;4,BW43=7),2)+IF(AND(BV$151&gt;4,BW43&gt;7),1)+IF(AND(BV$151=4,BW43=1),8)+IF(AND(BV$151=4,BW43=2),6)+IF(AND(BV$151=4,BW43=3),4)+IF(AND(BV$151=4,BW43=4),2)+IF(AND(BV$151=3,BW43=1),6)+IF(AND(BV$151=3,BW43=2),4)+IF(AND(BV$151=3,BW43=3),2)+IF(AND(BV$151=2,BW43=1),4)+IF(AND(BV$151=2,BW43=2),2)+IF(AND(BV$151=1,BW43=1),2)</f>
        <v>0</v>
      </c>
      <c r="BZ43" s="8" t="s">
        <v>34</v>
      </c>
      <c r="CA43" s="5">
        <f>+BU43+BX43+BY43+CG43</f>
        <v>0</v>
      </c>
      <c r="CB43" s="15">
        <f>CA43+BL43</f>
        <v>0</v>
      </c>
      <c r="CC43" s="8"/>
      <c r="CD43" s="8"/>
      <c r="CE43" s="8" t="s">
        <v>22</v>
      </c>
      <c r="CF43" s="8" t="s">
        <v>49</v>
      </c>
      <c r="CG43" s="10"/>
      <c r="CH43" s="29">
        <f t="shared" si="47"/>
        <v>25.032</v>
      </c>
      <c r="CI43" s="28"/>
      <c r="CJ43" s="4"/>
      <c r="CK43" s="5">
        <f>IF(AND(CL$151&gt;4,CJ43=1),6)+IF(AND(CL$151&gt;4,CJ43=2),4)+IF(AND(CL$151&gt;4,CJ43=3),3)+IF(AND(CL$151&gt;4,CJ43=4),2)+IF(AND(CL$151&gt;4,CJ43=5),1)+IF(AND(CL$151&gt;4,CJ43&gt;5),1)+IF(AND(CL$151=4,CJ43=1),4)+IF(AND(CL$151=4,CJ43=2),3)+IF(AND(CL$151=4,CJ43=3),2)+IF(AND(CL$151=4,CJ43=4),1)+IF(AND(CL$151=3,CJ43=1),3)+IF(AND(CL$151=3,CJ43=2),2)+IF(AND(CL$151=3,CJ43=3),1)+IF(AND(CL$151=2,CJ43=1),2)+IF(AND(CL$151=2,CJ43=2),1)+IF(AND(CL$151=1,CJ43=1),1)</f>
        <v>0</v>
      </c>
      <c r="CL43" s="6"/>
      <c r="CM43" s="6"/>
      <c r="CN43" s="11">
        <f>IF(AND(CL$151&gt;4,CL43=1),12)+IF(AND(CL$151&gt;4,CL43=2),8)+IF(AND(CL$151&gt;4,CL43=3),6)+IF(AND(CL$151&gt;4,CL43=4),5)+IF(AND(CL$151&gt;4,CL43=5),4)+IF(AND(CL$151&gt;4,CL43=6),3)+IF(AND(CL$151&gt;4,CL43=7),2)+IF(AND(CL$151&gt;4,CL43&gt;7),1)+IF(AND(CL$151=4,CL43=1),8)+IF(AND(CL$151=4,CL43=2),6)+IF(AND(CL$151=4,CL43=3),4)+IF(AND(CL$151=4,CL43=4),2)+IF(AND(CL$151=3,CL43=1),6)+IF(AND(CL$151=3,CL43=2),4)+IF(AND(CL$151=3,CL43=3),2)+IF(AND(CL$151=2,CL43=1),4)+IF(AND(CL$151=2,CL43=2),2)+IF(AND(CL$151=1,CL43=1),2)</f>
        <v>0</v>
      </c>
      <c r="CO43" s="11">
        <f>IF(AND(CL$151&gt;4,CM43=1),12)+IF(AND(CL$151&gt;4,CM43=2),8)+IF(AND(CL$151&gt;4,CM43=3),6)+IF(AND(CL$151&gt;4,CM43=4),5)+IF(AND(CL$151&gt;4,CM43=5),4)+IF(AND(CL$151&gt;4,CM43=6),3)+IF(AND(CL$151&gt;4,CM43=7),2)+IF(AND(CL$151&gt;4,CM43&gt;7),1)+IF(AND(CL$151=4,CM43=1),8)+IF(AND(CL$151=4,CM43=2),6)+IF(AND(CL$151=4,CM43=3),4)+IF(AND(CL$151=4,CM43=4),2)+IF(AND(CL$151=3,CM43=1),6)+IF(AND(CL$151=3,CM43=2),4)+IF(AND(CL$151=3,CM43=3),2)+IF(AND(CL$151=2,CM43=1),4)+IF(AND(CL$151=2,CM43=2),2)+IF(AND(CL$151=1,CM43=1),2)</f>
        <v>0</v>
      </c>
      <c r="CP43" s="7" t="s">
        <v>22</v>
      </c>
      <c r="CQ43" s="5">
        <f t="shared" si="51"/>
        <v>0</v>
      </c>
      <c r="CR43" s="15">
        <f t="shared" si="52"/>
        <v>0</v>
      </c>
      <c r="CS43" s="8"/>
      <c r="CT43" s="8"/>
      <c r="CU43" s="8" t="s">
        <v>22</v>
      </c>
      <c r="CV43" s="8" t="s">
        <v>49</v>
      </c>
      <c r="CW43" s="10"/>
      <c r="CX43" s="29">
        <f t="shared" si="53"/>
        <v>25.032</v>
      </c>
      <c r="CY43" s="28"/>
      <c r="CZ43" s="4"/>
      <c r="DA43" s="5">
        <f>IF(AND(DB$151&gt;4,CZ43=1),6)+IF(AND(DB$151&gt;4,CZ43=2),4)+IF(AND(DB$151&gt;4,CZ43=3),3)+IF(AND(DB$151&gt;4,CZ43=4),2)+IF(AND(DB$151&gt;4,CZ43=5),1)+IF(AND(DB$151&gt;4,CZ43&gt;5),1)+IF(AND(DB$151=4,CZ43=1),4)+IF(AND(DB$151=4,CZ43=2),3)+IF(AND(DB$151=4,CZ43=3),2)+IF(AND(DB$151=4,CZ43=4),1)+IF(AND(DB$151=3,CZ43=1),3)+IF(AND(DB$151=3,CZ43=2),2)+IF(AND(DB$151=3,CZ43=3),1)+IF(AND(DB$151=2,CZ43=1),2)+IF(AND(DB$151=2,CZ43=2),1)+IF(AND(DB$151=1,CZ43=1),1)</f>
        <v>0</v>
      </c>
      <c r="DB43" s="6">
        <v>2</v>
      </c>
      <c r="DC43" s="6">
        <v>2</v>
      </c>
      <c r="DD43" s="11">
        <f>IF(AND(DB$151&gt;4,DB43=1),12)+IF(AND(DB$151&gt;4,DB43=2),8)+IF(AND(DB$151&gt;4,DB43=3),6)+IF(AND(DB$151&gt;4,DB43=4),5)+IF(AND(DB$151&gt;4,DB43=5),4)+IF(AND(DB$151&gt;4,DB43=6),3)+IF(AND(DB$151&gt;4,DB43=7),2)+IF(AND(DB$151&gt;4,DB43&gt;7),1)+IF(AND(DB$151=4,DB43=1),8)+IF(AND(DB$151=4,DB43=2),6)+IF(AND(DB$151=4,DB43=3),4)+IF(AND(DB$151=4,DB43=4),2)+IF(AND(DB$151=3,DB43=1),6)+IF(AND(DB$151=3,DB43=2),4)+IF(AND(DB$151=3,DB43=3),2)+IF(AND(DB$151=2,DB43=1),4)+IF(AND(DB$151=2,DB43=2),2)+IF(AND(DB$151=1,DB43=1),2)</f>
        <v>4</v>
      </c>
      <c r="DE43" s="11">
        <f>IF(AND(DB$151&gt;4,DC43=1),12)+IF(AND(DB$151&gt;4,DC43=2),8)+IF(AND(DB$151&gt;4,DC43=3),6)+IF(AND(DB$151&gt;4,DC43=4),5)+IF(AND(DB$151&gt;4,DC43=5),4)+IF(AND(DB$151&gt;4,DC43=6),3)+IF(AND(DB$151&gt;4,DC43=7),2)+IF(AND(DB$151&gt;4,DC43&gt;7),1)+IF(AND(DB$151=4,DC43=1),8)+IF(AND(DB$151=4,DC43=2),6)+IF(AND(DB$151=4,DC43=3),4)+IF(AND(DB$151=4,DC43=4),2)+IF(AND(DB$151=3,DC43=1),6)+IF(AND(DB$151=3,DC43=2),4)+IF(AND(DB$151=3,DC43=3),2)+IF(AND(DB$151=2,DC43=1),4)+IF(AND(DB$151=2,DC43=2),2)+IF(AND(DB$151=1,DC43=1),2)</f>
        <v>4</v>
      </c>
      <c r="DF43" s="7" t="s">
        <v>22</v>
      </c>
      <c r="DG43" s="5">
        <f t="shared" si="57"/>
        <v>8</v>
      </c>
      <c r="DH43" s="15">
        <f t="shared" si="58"/>
        <v>8</v>
      </c>
      <c r="DI43" s="8">
        <v>48.749000000000002</v>
      </c>
      <c r="DJ43" s="8">
        <v>28.952000000000002</v>
      </c>
      <c r="DK43" s="8" t="s">
        <v>22</v>
      </c>
      <c r="DL43" s="8" t="s">
        <v>49</v>
      </c>
      <c r="DM43" s="10"/>
      <c r="DN43" s="29">
        <f t="shared" si="59"/>
        <v>25.032</v>
      </c>
      <c r="DO43" s="28"/>
      <c r="DP43" s="4"/>
      <c r="DQ43" s="122">
        <f>IF(AND(DR$151&gt;4,DP43=1),6)+IF(AND(DR$151&gt;4,DP43=2),4)+IF(AND(DR$151&gt;4,DP43=3),3)+IF(AND(DR$151&gt;4,DP43=4),2)+IF(AND(DR$151&gt;4,DP43=5),1)+IF(AND(DR$151&gt;4,DP43&gt;5),1)+IF(AND(DR$151=4,DP43=1),4)+IF(AND(DR$151=4,DP43=2),3)+IF(AND(DR$151=4,DP43=3),2)+IF(AND(DR$151=4,DP43=4),1)+IF(AND(DR$151=3,DP43=1),3)+IF(AND(DR$151=3,DP43=2),2)+IF(AND(DR$151=3,DP43=3),1)+IF(AND(DR$151=2,DP43=1),2)+IF(AND(DR$151=2,DP43=2),1)+IF(AND(DR$151=1,DP43=1),1)</f>
        <v>0</v>
      </c>
      <c r="DR43" s="6"/>
      <c r="DS43" s="6"/>
      <c r="DT43" s="11">
        <f>IF(AND(DR$151&gt;4,DR43=1),12)+IF(AND(DR$151&gt;4,DR43=2),8)+IF(AND(DR$151&gt;4,DR43=3),6)+IF(AND(DR$151&gt;4,DR43=4),5)+IF(AND(DR$151&gt;4,DR43=5),4)+IF(AND(DR$151&gt;4,DR43=6),3)+IF(AND(DR$151&gt;4,DR43=7),2)+IF(AND(DR$151&gt;4,DR43&gt;7),1)+IF(AND(DR$151=4,DR43=1),8)+IF(AND(DR$151=4,DR43=2),6)+IF(AND(DR$151=4,DR43=3),4)+IF(AND(DR$151=4,DR43=4),2)+IF(AND(DR$151=3,DR43=1),6)+IF(AND(DR$151=3,DR43=2),4)+IF(AND(DR$151=3,DR43=3),2)+IF(AND(DR$151=2,DR43=1),4)+IF(AND(DR$151=2,DR43=2),2)+IF(AND(DR$151=1,DR43=1),2)</f>
        <v>0</v>
      </c>
      <c r="DU43" s="11">
        <f>IF(AND(DR$151&gt;4,DS43=1),12)+IF(AND(DR$151&gt;4,DS43=2),8)+IF(AND(DR$151&gt;4,DS43=3),6)+IF(AND(DR$151&gt;4,DS43=4),5)+IF(AND(DR$151&gt;4,DS43=5),4)+IF(AND(DR$151&gt;4,DS43=6),3)+IF(AND(DR$151&gt;4,DS43=7),2)+IF(AND(DR$151&gt;4,DS43&gt;7),1)+IF(AND(DR$151=4,DS43=1),8)+IF(AND(DR$151=4,DS43=2),6)+IF(AND(DR$151=4,DS43=3),4)+IF(AND(DR$151=4,DS43=4),2)+IF(AND(DR$151=3,DS43=1),6)+IF(AND(DR$151=3,DS43=2),4)+IF(AND(DR$151=3,DS43=3),2)+IF(AND(DR$151=2,DS43=1),4)+IF(AND(DR$151=2,DS43=2),2)+IF(AND(DR$151=1,DS43=1),2)</f>
        <v>0</v>
      </c>
      <c r="DV43" s="7" t="s">
        <v>22</v>
      </c>
      <c r="DW43" s="5">
        <f t="shared" si="63"/>
        <v>0</v>
      </c>
      <c r="DX43" s="15">
        <f t="shared" si="64"/>
        <v>8</v>
      </c>
      <c r="DY43" s="8"/>
      <c r="DZ43" s="8"/>
      <c r="EA43" s="8" t="s">
        <v>22</v>
      </c>
      <c r="EB43" s="8" t="s">
        <v>49</v>
      </c>
      <c r="EC43" s="10"/>
      <c r="ED43" s="29">
        <f t="shared" si="65"/>
        <v>25.032</v>
      </c>
      <c r="EE43" s="28"/>
      <c r="EF43" s="4"/>
      <c r="EG43" s="122">
        <f>IF(AND(EH$151&gt;4,EF43=1),6)+IF(AND(EH$151&gt;4,EF43=2),4)+IF(AND(EH$151&gt;4,EF43=3),3)+IF(AND(EH$151&gt;4,EF43=4),2)+IF(AND(EH$151&gt;4,EF43=5),1)+IF(AND(EH$151&gt;4,EF43&gt;5),1)+IF(AND(EH$151=4,EF43=1),4)+IF(AND(EH$151=4,EF43=2),3)+IF(AND(EH$151=4,EF43=3),2)+IF(AND(EH$151=4,EF43=4),1)+IF(AND(EH$151=3,EF43=1),3)+IF(AND(EH$151=3,EF43=2),2)+IF(AND(EH$151=3,EF43=3),1)+IF(AND(EH$151=2,EF43=1),2)+IF(AND(EH$151=2,EF43=2),1)+IF(AND(EH$151=1,EF43=1),1)</f>
        <v>0</v>
      </c>
      <c r="EH43" s="6"/>
      <c r="EI43" s="6"/>
      <c r="EJ43" s="11">
        <f>IF(AND(EH$151&gt;4,EH43=1),12)+IF(AND(EH$151&gt;4,EH43=2),8)+IF(AND(EH$151&gt;4,EH43=3),6)+IF(AND(EH$151&gt;4,EH43=4),5)+IF(AND(EH$151&gt;4,EH43=5),4)+IF(AND(EH$151&gt;4,EH43=6),3)+IF(AND(EH$151&gt;4,EH43=7),2)+IF(AND(EH$151&gt;4,EH43&gt;7),1)+IF(AND(EH$151=4,EH43=1),8)+IF(AND(EH$151=4,EH43=2),6)+IF(AND(EH$151=4,EH43=3),4)+IF(AND(EH$151=4,EH43=4),2)+IF(AND(EH$151=3,EH43=1),6)+IF(AND(EH$151=3,EH43=2),4)+IF(AND(EH$151=3,EH43=3),2)+IF(AND(EH$151=2,EH43=1),4)+IF(AND(EH$151=2,EH43=2),2)+IF(AND(EH$151=1,EH43=1),2)</f>
        <v>0</v>
      </c>
      <c r="EK43" s="11">
        <f>IF(AND(EH$151&gt;4,EI43=1),12)+IF(AND(EH$151&gt;4,EI43=2),8)+IF(AND(EH$151&gt;4,EI43=3),6)+IF(AND(EH$151&gt;4,EI43=4),5)+IF(AND(EH$151&gt;4,EI43=5),4)+IF(AND(EH$151&gt;4,EI43=6),3)+IF(AND(EH$151&gt;4,EI43=7),2)+IF(AND(EH$151&gt;4,EI43&gt;7),1)+IF(AND(EH$151=4,EI43=1),8)+IF(AND(EH$151=4,EI43=2),6)+IF(AND(EH$151=4,EI43=3),4)+IF(AND(EH$151=4,EI43=4),2)+IF(AND(EH$151=3,EI43=1),6)+IF(AND(EH$151=3,EI43=2),4)+IF(AND(EH$151=3,EI43=3),2)+IF(AND(EH$151=2,EI43=1),4)+IF(AND(EH$151=2,EI43=2),2)+IF(AND(EH$151=1,EI43=1),2)</f>
        <v>0</v>
      </c>
      <c r="EL43" s="7" t="s">
        <v>22</v>
      </c>
      <c r="EM43" s="5">
        <f t="shared" si="69"/>
        <v>0</v>
      </c>
      <c r="EN43" s="15">
        <f t="shared" si="70"/>
        <v>8</v>
      </c>
      <c r="EO43" s="8"/>
      <c r="EP43" s="8"/>
      <c r="EQ43" s="8" t="s">
        <v>22</v>
      </c>
      <c r="ER43" s="8" t="s">
        <v>49</v>
      </c>
      <c r="ES43" s="10"/>
      <c r="ET43" s="29">
        <f t="shared" si="71"/>
        <v>25.032</v>
      </c>
      <c r="EU43" s="2"/>
      <c r="EV43" s="2"/>
      <c r="EW43" s="127"/>
      <c r="EX43" s="23"/>
      <c r="EY43" s="23"/>
      <c r="EZ43" s="36"/>
      <c r="FA43" s="36"/>
      <c r="FB43" s="118"/>
      <c r="FC43" s="36"/>
      <c r="FD43" s="36"/>
      <c r="FE43" s="36"/>
      <c r="FF43" s="36"/>
      <c r="FG43" s="36"/>
      <c r="FH43" s="115"/>
      <c r="FI43" s="36"/>
      <c r="FJ43" s="36"/>
      <c r="FK43" s="36"/>
      <c r="FL43" s="36"/>
    </row>
    <row r="44" spans="1:168" x14ac:dyDescent="0.3">
      <c r="A44" s="20"/>
      <c r="B44" s="1" t="s">
        <v>215</v>
      </c>
      <c r="C44" s="2">
        <v>10709</v>
      </c>
      <c r="D44" s="9">
        <v>102</v>
      </c>
      <c r="E44" s="9" t="s">
        <v>48</v>
      </c>
      <c r="F44" s="14"/>
      <c r="G44" s="28"/>
      <c r="H44" s="11"/>
      <c r="I44" s="121"/>
      <c r="J44" s="8"/>
      <c r="K44" s="8"/>
      <c r="L44" s="8"/>
      <c r="M44" s="8"/>
      <c r="N44" s="8"/>
      <c r="O44" s="8"/>
      <c r="P44" s="15"/>
      <c r="Q44" s="8"/>
      <c r="R44" s="8"/>
      <c r="S44" s="8"/>
      <c r="T44" s="8"/>
      <c r="U44" s="10"/>
      <c r="V44" s="29"/>
      <c r="W44" s="28"/>
      <c r="X44" s="11"/>
      <c r="Y44" s="8"/>
      <c r="Z44" s="8"/>
      <c r="AA44" s="8"/>
      <c r="AB44" s="8"/>
      <c r="AC44" s="8"/>
      <c r="AD44" s="8"/>
      <c r="AE44" s="8"/>
      <c r="AF44" s="15"/>
      <c r="AG44" s="8"/>
      <c r="AH44" s="8"/>
      <c r="AI44" s="8"/>
      <c r="AJ44" s="8"/>
      <c r="AK44" s="10"/>
      <c r="AL44" s="29"/>
      <c r="AM44" s="28"/>
      <c r="AN44" s="4"/>
      <c r="AO44" s="121"/>
      <c r="AP44" s="6"/>
      <c r="AQ44" s="6"/>
      <c r="AR44" s="8"/>
      <c r="AS44" s="8"/>
      <c r="AT44" s="8"/>
      <c r="AU44" s="8"/>
      <c r="AV44" s="15"/>
      <c r="AW44" s="8"/>
      <c r="AX44" s="8"/>
      <c r="AY44" s="8"/>
      <c r="AZ44" s="12"/>
      <c r="BA44" s="10"/>
      <c r="BB44" s="29"/>
      <c r="BC44" s="28"/>
      <c r="BD44" s="4"/>
      <c r="BE44" s="122"/>
      <c r="BF44" s="6"/>
      <c r="BG44" s="6"/>
      <c r="BH44" s="11"/>
      <c r="BI44" s="11"/>
      <c r="BJ44" s="8"/>
      <c r="BK44" s="11"/>
      <c r="BL44" s="15"/>
      <c r="BM44" s="8"/>
      <c r="BN44" s="8"/>
      <c r="BO44" s="8"/>
      <c r="BP44" s="12"/>
      <c r="BQ44" s="78"/>
      <c r="BR44" s="29"/>
      <c r="BS44" s="28"/>
      <c r="BT44" s="4"/>
      <c r="BU44" s="122"/>
      <c r="BV44" s="6"/>
      <c r="BW44" s="6"/>
      <c r="BX44" s="11"/>
      <c r="BY44" s="11"/>
      <c r="BZ44" s="8"/>
      <c r="CA44" s="5"/>
      <c r="CB44" s="15"/>
      <c r="CC44" s="8"/>
      <c r="CD44" s="8"/>
      <c r="CE44" s="8"/>
      <c r="CF44" s="8"/>
      <c r="CG44" s="10"/>
      <c r="CH44" s="29"/>
      <c r="CI44" s="28"/>
      <c r="CJ44" s="4"/>
      <c r="CK44" s="5"/>
      <c r="CL44" s="6"/>
      <c r="CM44" s="6"/>
      <c r="CN44" s="11"/>
      <c r="CO44" s="11"/>
      <c r="CP44" s="7"/>
      <c r="CQ44" s="5"/>
      <c r="CR44" s="15"/>
      <c r="CS44" s="8"/>
      <c r="CT44" s="8"/>
      <c r="CU44" s="8"/>
      <c r="CV44" s="8"/>
      <c r="CW44" s="10"/>
      <c r="CX44" s="29"/>
      <c r="CY44" s="28"/>
      <c r="CZ44" s="4"/>
      <c r="DA44" s="5"/>
      <c r="DB44" s="6"/>
      <c r="DC44" s="6"/>
      <c r="DD44" s="11"/>
      <c r="DE44" s="11"/>
      <c r="DF44" s="7"/>
      <c r="DG44" s="5"/>
      <c r="DH44" s="15"/>
      <c r="DI44" s="8"/>
      <c r="DJ44" s="8"/>
      <c r="DK44" s="8"/>
      <c r="DL44" s="8"/>
      <c r="DM44" s="10"/>
      <c r="DN44" s="29"/>
      <c r="DO44" s="28"/>
      <c r="DP44" s="4"/>
      <c r="DQ44" s="122"/>
      <c r="DR44" s="6"/>
      <c r="DS44" s="6"/>
      <c r="DT44" s="11"/>
      <c r="DU44" s="11"/>
      <c r="DV44" s="7"/>
      <c r="DW44" s="5"/>
      <c r="DX44" s="15"/>
      <c r="DY44" s="8"/>
      <c r="DZ44" s="8"/>
      <c r="EA44" s="8"/>
      <c r="EB44" s="8"/>
      <c r="EC44" s="10"/>
      <c r="ED44" s="29">
        <v>25.792000000000002</v>
      </c>
      <c r="EE44" s="28"/>
      <c r="EF44" s="4"/>
      <c r="EG44" s="122">
        <f>IF(AND(EH$151&gt;4,EF44=1),6)+IF(AND(EH$151&gt;4,EF44=2),4)+IF(AND(EH$151&gt;4,EF44=3),3)+IF(AND(EH$151&gt;4,EF44=4),2)+IF(AND(EH$151&gt;4,EF44=5),1)+IF(AND(EH$151&gt;4,EF44&gt;5),1)+IF(AND(EH$151=4,EF44=1),4)+IF(AND(EH$151=4,EF44=2),3)+IF(AND(EH$151=4,EF44=3),2)+IF(AND(EH$151=4,EF44=4),1)+IF(AND(EH$151=3,EF44=1),3)+IF(AND(EH$151=3,EF44=2),2)+IF(AND(EH$151=3,EF44=3),1)+IF(AND(EH$151=2,EF44=1),2)+IF(AND(EH$151=2,EF44=2),1)+IF(AND(EH$151=1,EF44=1),1)</f>
        <v>0</v>
      </c>
      <c r="EH44" s="6">
        <v>3</v>
      </c>
      <c r="EI44" s="6">
        <v>2</v>
      </c>
      <c r="EJ44" s="11">
        <f>IF(AND(EH$151&gt;4,EH44=1),12)+IF(AND(EH$151&gt;4,EH44=2),8)+IF(AND(EH$151&gt;4,EH44=3),6)+IF(AND(EH$151&gt;4,EH44=4),5)+IF(AND(EH$151&gt;4,EH44=5),4)+IF(AND(EH$151&gt;4,EH44=6),3)+IF(AND(EH$151&gt;4,EH44=7),2)+IF(AND(EH$151&gt;4,EH44&gt;7),1)+IF(AND(EH$151=4,EH44=1),8)+IF(AND(EH$151=4,EH44=2),6)+IF(AND(EH$151=4,EH44=3),4)+IF(AND(EH$151=4,EH44=4),2)+IF(AND(EH$151=3,EH44=1),6)+IF(AND(EH$151=3,EH44=2),4)+IF(AND(EH$151=3,EH44=3),2)+IF(AND(EH$151=2,EH44=1),4)+IF(AND(EH$151=2,EH44=2),2)+IF(AND(EH$151=1,EH44=1),2)</f>
        <v>2</v>
      </c>
      <c r="EK44" s="11">
        <f>IF(AND(EH$151&gt;4,EI44=1),12)+IF(AND(EH$151&gt;4,EI44=2),8)+IF(AND(EH$151&gt;4,EI44=3),6)+IF(AND(EH$151&gt;4,EI44=4),5)+IF(AND(EH$151&gt;4,EI44=5),4)+IF(AND(EH$151&gt;4,EI44=6),3)+IF(AND(EH$151&gt;4,EI44=7),2)+IF(AND(EH$151&gt;4,EI44&gt;7),1)+IF(AND(EH$151=4,EI44=1),8)+IF(AND(EH$151=4,EI44=2),6)+IF(AND(EH$151=4,EI44=3),4)+IF(AND(EH$151=4,EI44=4),2)+IF(AND(EH$151=3,EI44=1),6)+IF(AND(EH$151=3,EI44=2),4)+IF(AND(EH$151=3,EI44=3),2)+IF(AND(EH$151=2,EI44=1),4)+IF(AND(EH$151=2,EI44=2),2)+IF(AND(EH$151=1,EI44=1),2)</f>
        <v>4</v>
      </c>
      <c r="EL44" s="7" t="s">
        <v>22</v>
      </c>
      <c r="EM44" s="5">
        <f t="shared" si="69"/>
        <v>6</v>
      </c>
      <c r="EN44" s="15">
        <f t="shared" si="70"/>
        <v>6</v>
      </c>
      <c r="EO44" s="8">
        <v>27.905000000000001</v>
      </c>
      <c r="EP44" s="8">
        <v>27.795000000000002</v>
      </c>
      <c r="EQ44" s="8" t="s">
        <v>22</v>
      </c>
      <c r="ER44" s="8"/>
      <c r="ES44" s="10"/>
      <c r="ET44" s="29">
        <f t="shared" si="71"/>
        <v>25.792000000000002</v>
      </c>
      <c r="EU44" s="2"/>
      <c r="EV44" s="2"/>
      <c r="EW44" s="127"/>
      <c r="EX44" s="23"/>
      <c r="EY44" s="23"/>
      <c r="EZ44" s="36"/>
      <c r="FA44" s="36"/>
      <c r="FB44" s="118"/>
      <c r="FC44" s="36"/>
      <c r="FD44" s="36"/>
      <c r="FE44" s="36"/>
      <c r="FF44" s="36"/>
      <c r="FG44" s="36"/>
      <c r="FH44" s="115"/>
      <c r="FI44" s="36"/>
      <c r="FJ44" s="36"/>
      <c r="FK44" s="36"/>
      <c r="FL44" s="36"/>
    </row>
    <row r="45" spans="1:168" x14ac:dyDescent="0.3">
      <c r="A45" s="23"/>
      <c r="B45" s="32">
        <v>8</v>
      </c>
      <c r="C45" s="25"/>
      <c r="D45" s="3"/>
      <c r="E45" s="3"/>
      <c r="F45" s="14"/>
      <c r="G45" s="14"/>
      <c r="H45" s="26"/>
      <c r="I45" s="121"/>
      <c r="J45" s="7"/>
      <c r="K45" s="7"/>
      <c r="L45" s="7"/>
      <c r="M45" s="11"/>
      <c r="N45" s="11"/>
      <c r="O45" s="5"/>
      <c r="P45" s="15">
        <f>O45+0</f>
        <v>0</v>
      </c>
      <c r="Q45" s="14"/>
      <c r="R45" s="7"/>
      <c r="S45" s="8"/>
      <c r="T45" s="8"/>
      <c r="U45" s="10"/>
      <c r="V45" s="29">
        <f>MIN(F45,G45,Q45,R45)</f>
        <v>0</v>
      </c>
      <c r="W45" s="14"/>
      <c r="X45" s="26"/>
      <c r="Y45" s="7"/>
      <c r="Z45" s="7"/>
      <c r="AA45" s="7"/>
      <c r="AB45" s="7"/>
      <c r="AC45" s="11"/>
      <c r="AD45" s="11"/>
      <c r="AE45" s="5"/>
      <c r="AF45" s="15">
        <f>AE45+P45</f>
        <v>0</v>
      </c>
      <c r="AG45" s="14"/>
      <c r="AH45" s="7"/>
      <c r="AI45" s="8"/>
      <c r="AJ45" s="8"/>
      <c r="AK45" s="10"/>
      <c r="AL45" s="29">
        <f>MIN(V45,W45,AG45,AH45)</f>
        <v>0</v>
      </c>
      <c r="AM45" s="14"/>
      <c r="AN45" s="26"/>
      <c r="AO45" s="121"/>
      <c r="AP45" s="7"/>
      <c r="AQ45" s="7"/>
      <c r="AR45" s="7"/>
      <c r="AS45" s="11"/>
      <c r="AT45" s="11"/>
      <c r="AU45" s="5"/>
      <c r="AV45" s="15">
        <f>AU45+AF45</f>
        <v>0</v>
      </c>
      <c r="AW45" s="14"/>
      <c r="AX45" s="7"/>
      <c r="AY45" s="8"/>
      <c r="AZ45" s="8"/>
      <c r="BA45" s="10"/>
      <c r="BB45" s="29">
        <f>MIN(AL45,AM45,AW45,AX45)</f>
        <v>0</v>
      </c>
      <c r="BC45" s="14"/>
      <c r="BD45" s="26"/>
      <c r="BE45" s="121"/>
      <c r="BF45" s="7"/>
      <c r="BG45" s="7"/>
      <c r="BH45" s="7"/>
      <c r="BI45" s="11"/>
      <c r="BJ45" s="11"/>
      <c r="BK45" s="5"/>
      <c r="BL45" s="15">
        <f>BK45+AV45</f>
        <v>0</v>
      </c>
      <c r="BM45" s="14"/>
      <c r="BN45" s="7"/>
      <c r="BO45" s="8"/>
      <c r="BP45" s="8"/>
      <c r="BQ45" s="10"/>
      <c r="BR45" s="29">
        <f>MIN(BB45,BC45,BM45,BN45)</f>
        <v>0</v>
      </c>
      <c r="BS45" s="14"/>
      <c r="BT45" s="26"/>
      <c r="BU45" s="121"/>
      <c r="BV45" s="7"/>
      <c r="BW45" s="7"/>
      <c r="BX45" s="7"/>
      <c r="BY45" s="11"/>
      <c r="BZ45" s="11"/>
      <c r="CA45" s="5"/>
      <c r="CB45" s="15">
        <f>CA45+BL45</f>
        <v>0</v>
      </c>
      <c r="CC45" s="14"/>
      <c r="CD45" s="7"/>
      <c r="CE45" s="8"/>
      <c r="CF45" s="8"/>
      <c r="CG45" s="10"/>
      <c r="CH45" s="29">
        <f>MIN(BR45,BS45,CC45,CD45)</f>
        <v>0</v>
      </c>
      <c r="CI45" s="14"/>
      <c r="CJ45" s="26"/>
      <c r="CK45" s="7"/>
      <c r="CL45" s="7"/>
      <c r="CM45" s="7"/>
      <c r="CN45" s="7"/>
      <c r="CO45" s="11"/>
      <c r="CP45" s="11"/>
      <c r="CQ45" s="5"/>
      <c r="CR45" s="15">
        <f>CQ45+CB45</f>
        <v>0</v>
      </c>
      <c r="CS45" s="14"/>
      <c r="CT45" s="7"/>
      <c r="CU45" s="8"/>
      <c r="CV45" s="8"/>
      <c r="CW45" s="10"/>
      <c r="CX45" s="29">
        <f>MIN(CH45,CI45,CS45,CT45)</f>
        <v>0</v>
      </c>
      <c r="CY45" s="14"/>
      <c r="CZ45" s="26"/>
      <c r="DA45" s="7"/>
      <c r="DB45" s="7"/>
      <c r="DC45" s="7"/>
      <c r="DD45" s="7"/>
      <c r="DE45" s="11"/>
      <c r="DF45" s="11"/>
      <c r="DG45" s="5"/>
      <c r="DH45" s="15">
        <f>DG45+CR45</f>
        <v>0</v>
      </c>
      <c r="DI45" s="14"/>
      <c r="DJ45" s="7"/>
      <c r="DK45" s="8"/>
      <c r="DL45" s="8"/>
      <c r="DM45" s="10"/>
      <c r="DN45" s="29">
        <f>MIN(CX45,CY45,DI45,DJ45)</f>
        <v>0</v>
      </c>
      <c r="DO45" s="14"/>
      <c r="DP45" s="26"/>
      <c r="DQ45" s="121"/>
      <c r="DR45" s="7"/>
      <c r="DS45" s="7"/>
      <c r="DT45" s="7"/>
      <c r="DU45" s="11"/>
      <c r="DV45" s="11"/>
      <c r="DW45" s="5"/>
      <c r="DX45" s="15">
        <f>DW45+DH45</f>
        <v>0</v>
      </c>
      <c r="DY45" s="14"/>
      <c r="DZ45" s="7"/>
      <c r="EA45" s="8"/>
      <c r="EB45" s="8"/>
      <c r="EC45" s="10"/>
      <c r="ED45" s="29">
        <f>MIN(DN45,DO45,DY45,DZ45)</f>
        <v>0</v>
      </c>
      <c r="EE45" s="14"/>
      <c r="EF45" s="26"/>
      <c r="EG45" s="121"/>
      <c r="EH45" s="7"/>
      <c r="EI45" s="7"/>
      <c r="EJ45" s="7"/>
      <c r="EK45" s="11"/>
      <c r="EL45" s="11"/>
      <c r="EM45" s="5"/>
      <c r="EN45" s="15">
        <f t="shared" si="70"/>
        <v>0</v>
      </c>
      <c r="EO45" s="14"/>
      <c r="EP45" s="7"/>
      <c r="EQ45" s="8"/>
      <c r="ER45" s="8"/>
      <c r="ES45" s="10"/>
      <c r="ET45" s="29">
        <f t="shared" si="71"/>
        <v>0</v>
      </c>
      <c r="EU45" s="2"/>
      <c r="EV45" s="2"/>
      <c r="EW45" s="127"/>
      <c r="EX45" s="23"/>
      <c r="EY45" s="23"/>
      <c r="EZ45" s="36"/>
      <c r="FA45" s="36"/>
      <c r="FB45" s="118"/>
      <c r="FC45" s="36"/>
      <c r="FD45" s="36"/>
      <c r="FE45" s="36"/>
      <c r="FF45" s="36"/>
      <c r="FG45" s="36"/>
      <c r="FH45" s="115"/>
      <c r="FI45" s="36"/>
      <c r="FJ45" s="36"/>
      <c r="FK45" s="36"/>
      <c r="FL45" s="36"/>
    </row>
    <row r="46" spans="1:168" x14ac:dyDescent="0.3">
      <c r="D46" s="53"/>
      <c r="T46" s="83"/>
      <c r="AJ46" s="83"/>
      <c r="AZ46" s="83"/>
      <c r="BP46" s="83"/>
      <c r="CF46" s="83"/>
      <c r="CV46" s="83"/>
      <c r="DL46" s="83"/>
      <c r="EB46" s="83"/>
      <c r="ER46" s="83"/>
    </row>
    <row r="47" spans="1:168" x14ac:dyDescent="0.3">
      <c r="D47" s="53"/>
      <c r="T47" s="83"/>
      <c r="AJ47" s="83"/>
      <c r="AZ47" s="83"/>
      <c r="BP47" s="83"/>
      <c r="CF47" s="83"/>
      <c r="CV47" s="83"/>
      <c r="DL47" s="83"/>
      <c r="EB47" s="83"/>
      <c r="ER47" s="83"/>
    </row>
    <row r="48" spans="1:168" x14ac:dyDescent="0.3">
      <c r="D48" s="53"/>
      <c r="T48" s="83"/>
      <c r="AJ48" s="83"/>
      <c r="AZ48" s="83"/>
      <c r="BP48" s="83"/>
      <c r="CF48" s="83"/>
      <c r="CV48" s="83"/>
      <c r="DL48" s="83"/>
      <c r="EB48" s="83"/>
      <c r="ER48" s="83"/>
    </row>
    <row r="49" spans="2:148" x14ac:dyDescent="0.3">
      <c r="D49" s="53"/>
      <c r="T49" s="83"/>
      <c r="AJ49" s="83"/>
      <c r="AZ49" s="83"/>
      <c r="BP49" s="83"/>
      <c r="CF49" s="83"/>
      <c r="CV49" s="83"/>
      <c r="DL49" s="83"/>
      <c r="EB49" s="83"/>
      <c r="ER49" s="83"/>
    </row>
    <row r="50" spans="2:148" x14ac:dyDescent="0.3">
      <c r="T50" s="83"/>
      <c r="AJ50" s="83"/>
      <c r="AZ50" s="83"/>
      <c r="BP50" s="83"/>
      <c r="CF50" s="83"/>
      <c r="CV50" s="83"/>
      <c r="DL50" s="83"/>
      <c r="EB50" s="83"/>
      <c r="ER50" s="83"/>
    </row>
    <row r="51" spans="2:148" x14ac:dyDescent="0.3">
      <c r="T51" s="83"/>
      <c r="AJ51" s="83"/>
      <c r="AZ51" s="83"/>
      <c r="BP51" s="83"/>
      <c r="CF51" s="83"/>
      <c r="CV51" s="83"/>
      <c r="DL51" s="83"/>
      <c r="EB51" s="83"/>
      <c r="ER51" s="83"/>
    </row>
    <row r="52" spans="2:148" x14ac:dyDescent="0.3">
      <c r="T52" s="83"/>
      <c r="AJ52" s="83"/>
      <c r="AZ52" s="83"/>
      <c r="BP52" s="83"/>
      <c r="CF52" s="83"/>
      <c r="CV52" s="83"/>
      <c r="DL52" s="83"/>
      <c r="EB52" s="83"/>
      <c r="ER52" s="83"/>
    </row>
    <row r="53" spans="2:148" x14ac:dyDescent="0.3">
      <c r="T53" s="83"/>
      <c r="AJ53" s="83"/>
      <c r="AZ53" s="83"/>
      <c r="BP53" s="83"/>
      <c r="CF53" s="83"/>
      <c r="CV53" s="83"/>
      <c r="DL53" s="83"/>
      <c r="EB53" s="83"/>
      <c r="ER53" s="83"/>
    </row>
    <row r="54" spans="2:148" x14ac:dyDescent="0.3">
      <c r="T54" s="83"/>
      <c r="AJ54" s="83"/>
      <c r="AZ54" s="83"/>
      <c r="BP54" s="83"/>
      <c r="CF54" s="83"/>
      <c r="CV54" s="83"/>
      <c r="DL54" s="83"/>
      <c r="EB54" s="83"/>
      <c r="ER54" s="83"/>
    </row>
    <row r="55" spans="2:148" x14ac:dyDescent="0.3">
      <c r="T55" s="83"/>
      <c r="AJ55" s="83"/>
      <c r="AZ55" s="83"/>
      <c r="BP55" s="83"/>
      <c r="CF55" s="83"/>
      <c r="CV55" s="83"/>
      <c r="DL55" s="83"/>
      <c r="EB55" s="83"/>
      <c r="ER55" s="83"/>
    </row>
    <row r="56" spans="2:148" x14ac:dyDescent="0.3">
      <c r="B56" s="54"/>
      <c r="C56" s="55"/>
      <c r="T56" s="83"/>
      <c r="AJ56" s="83"/>
      <c r="AZ56" s="83"/>
      <c r="BP56" s="83"/>
      <c r="CF56" s="83"/>
      <c r="CV56" s="83"/>
      <c r="DL56" s="83"/>
      <c r="EB56" s="83"/>
      <c r="ER56" s="83"/>
    </row>
    <row r="57" spans="2:148" x14ac:dyDescent="0.3">
      <c r="E57" s="56"/>
      <c r="T57" s="83"/>
      <c r="AJ57" s="83"/>
      <c r="AZ57" s="83"/>
      <c r="BP57" s="83"/>
      <c r="CF57" s="83"/>
      <c r="CV57" s="83"/>
      <c r="DL57" s="83"/>
      <c r="EB57" s="83"/>
      <c r="ER57" s="83"/>
    </row>
    <row r="58" spans="2:148" x14ac:dyDescent="0.3">
      <c r="T58" s="83"/>
      <c r="AJ58" s="83"/>
      <c r="AZ58" s="83"/>
      <c r="BP58" s="83"/>
      <c r="CF58" s="83"/>
      <c r="CV58" s="83"/>
      <c r="DL58" s="83"/>
      <c r="EB58" s="83"/>
      <c r="ER58" s="83"/>
    </row>
    <row r="59" spans="2:148" x14ac:dyDescent="0.3">
      <c r="T59" s="83"/>
      <c r="AJ59" s="83"/>
      <c r="AZ59" s="83"/>
      <c r="BP59" s="83"/>
      <c r="CF59" s="83"/>
      <c r="CV59" s="83"/>
      <c r="DL59" s="83"/>
      <c r="EB59" s="83"/>
      <c r="ER59" s="83"/>
    </row>
    <row r="60" spans="2:148" x14ac:dyDescent="0.3">
      <c r="T60" s="83"/>
      <c r="AJ60" s="83"/>
      <c r="AZ60" s="83"/>
      <c r="BP60" s="83"/>
      <c r="CF60" s="83"/>
      <c r="CV60" s="83"/>
      <c r="DL60" s="83"/>
      <c r="EB60" s="83"/>
      <c r="ER60" s="83"/>
    </row>
    <row r="61" spans="2:148" x14ac:dyDescent="0.3">
      <c r="D61" s="53"/>
      <c r="T61" s="83"/>
      <c r="AJ61" s="83"/>
      <c r="AZ61" s="83"/>
      <c r="BP61" s="83"/>
      <c r="CF61" s="83"/>
      <c r="CV61" s="83"/>
      <c r="DL61" s="83"/>
      <c r="EB61" s="83"/>
      <c r="ER61" s="83"/>
    </row>
    <row r="62" spans="2:148" x14ac:dyDescent="0.3">
      <c r="D62" s="53"/>
      <c r="T62" s="83"/>
      <c r="AJ62" s="83"/>
      <c r="AZ62" s="83"/>
      <c r="BP62" s="83"/>
      <c r="CF62" s="83"/>
      <c r="CV62" s="83"/>
      <c r="DL62" s="83"/>
      <c r="EB62" s="83"/>
      <c r="ER62" s="83"/>
    </row>
    <row r="63" spans="2:148" x14ac:dyDescent="0.3">
      <c r="T63" s="83"/>
      <c r="AJ63" s="83"/>
      <c r="AZ63" s="83"/>
      <c r="BP63" s="83"/>
      <c r="CF63" s="83"/>
      <c r="CV63" s="83"/>
      <c r="DL63" s="83"/>
      <c r="EB63" s="83"/>
      <c r="ER63" s="83"/>
    </row>
    <row r="64" spans="2:148" x14ac:dyDescent="0.3">
      <c r="T64" s="83"/>
      <c r="AJ64" s="83"/>
      <c r="AZ64" s="83"/>
      <c r="BP64" s="83"/>
      <c r="CF64" s="83"/>
      <c r="CV64" s="83"/>
      <c r="DL64" s="83"/>
      <c r="EB64" s="83"/>
      <c r="ER64" s="83"/>
    </row>
    <row r="65" spans="4:148" x14ac:dyDescent="0.3">
      <c r="T65" s="83"/>
      <c r="AJ65" s="83"/>
      <c r="AZ65" s="83"/>
      <c r="BP65" s="83"/>
      <c r="CF65" s="83"/>
      <c r="CV65" s="83"/>
      <c r="DL65" s="83"/>
      <c r="EB65" s="83"/>
      <c r="ER65" s="83"/>
    </row>
    <row r="66" spans="4:148" x14ac:dyDescent="0.3">
      <c r="D66" s="53"/>
      <c r="T66" s="83"/>
      <c r="AJ66" s="83"/>
      <c r="AZ66" s="83"/>
      <c r="BP66" s="83"/>
      <c r="CF66" s="83"/>
      <c r="CV66" s="83"/>
      <c r="DL66" s="83"/>
      <c r="EB66" s="83"/>
      <c r="ER66" s="83"/>
    </row>
    <row r="67" spans="4:148" x14ac:dyDescent="0.3">
      <c r="T67" s="83"/>
      <c r="AJ67" s="83"/>
      <c r="AZ67" s="83"/>
      <c r="BP67" s="83"/>
      <c r="CF67" s="83"/>
      <c r="CV67" s="83"/>
      <c r="DL67" s="83"/>
      <c r="EB67" s="83"/>
      <c r="ER67" s="83"/>
    </row>
    <row r="68" spans="4:148" x14ac:dyDescent="0.3">
      <c r="T68" s="83"/>
      <c r="AJ68" s="83"/>
      <c r="AZ68" s="83"/>
      <c r="BP68" s="83"/>
      <c r="CF68" s="83"/>
      <c r="CV68" s="83"/>
      <c r="DL68" s="83"/>
      <c r="EB68" s="83"/>
      <c r="ER68" s="83"/>
    </row>
    <row r="69" spans="4:148" x14ac:dyDescent="0.3">
      <c r="D69" s="53"/>
      <c r="T69" s="83"/>
      <c r="AJ69" s="83"/>
      <c r="AZ69" s="83"/>
      <c r="BP69" s="83"/>
      <c r="CF69" s="83"/>
      <c r="CV69" s="83"/>
      <c r="DL69" s="83"/>
      <c r="EB69" s="83"/>
      <c r="ER69" s="83"/>
    </row>
    <row r="70" spans="4:148" x14ac:dyDescent="0.3">
      <c r="D70" s="53"/>
      <c r="T70" s="83"/>
      <c r="AJ70" s="83"/>
      <c r="AZ70" s="83"/>
      <c r="BP70" s="83"/>
      <c r="CF70" s="83"/>
      <c r="CV70" s="83"/>
      <c r="DL70" s="83"/>
      <c r="EB70" s="83"/>
      <c r="ER70" s="83"/>
    </row>
    <row r="71" spans="4:148" x14ac:dyDescent="0.3">
      <c r="D71" s="53"/>
      <c r="E71" s="57"/>
      <c r="T71" s="83"/>
      <c r="AJ71" s="83"/>
      <c r="AZ71" s="83"/>
      <c r="BP71" s="83"/>
      <c r="CF71" s="83"/>
      <c r="CV71" s="83"/>
      <c r="DL71" s="83"/>
      <c r="EB71" s="83"/>
      <c r="ER71" s="83"/>
    </row>
    <row r="72" spans="4:148" x14ac:dyDescent="0.3">
      <c r="T72" s="83"/>
      <c r="AJ72" s="83"/>
      <c r="AZ72" s="83"/>
      <c r="BP72" s="83"/>
      <c r="CF72" s="83"/>
      <c r="CV72" s="83"/>
      <c r="DL72" s="83"/>
      <c r="EB72" s="83"/>
      <c r="ER72" s="83"/>
    </row>
    <row r="73" spans="4:148" x14ac:dyDescent="0.3">
      <c r="T73" s="83"/>
      <c r="AJ73" s="83"/>
      <c r="AZ73" s="83"/>
      <c r="BP73" s="83"/>
      <c r="CF73" s="83"/>
      <c r="CV73" s="83"/>
      <c r="DL73" s="83"/>
      <c r="EB73" s="83"/>
      <c r="ER73" s="83"/>
    </row>
    <row r="74" spans="4:148" x14ac:dyDescent="0.3">
      <c r="D74" s="53"/>
      <c r="T74" s="83"/>
      <c r="AJ74" s="83"/>
      <c r="AZ74" s="83"/>
      <c r="BP74" s="83"/>
      <c r="CF74" s="83"/>
      <c r="CV74" s="83"/>
      <c r="DL74" s="83"/>
      <c r="EB74" s="83"/>
      <c r="ER74" s="83"/>
    </row>
    <row r="75" spans="4:148" x14ac:dyDescent="0.3">
      <c r="T75" s="83"/>
      <c r="AJ75" s="83"/>
      <c r="AZ75" s="83"/>
      <c r="BP75" s="83"/>
      <c r="CF75" s="83"/>
      <c r="CV75" s="83"/>
      <c r="DL75" s="83"/>
      <c r="EB75" s="83"/>
      <c r="ER75" s="83"/>
    </row>
    <row r="76" spans="4:148" x14ac:dyDescent="0.3">
      <c r="D76" s="53"/>
      <c r="E76" s="57"/>
      <c r="T76" s="83"/>
      <c r="AJ76" s="83"/>
      <c r="AZ76" s="83"/>
      <c r="BP76" s="83"/>
      <c r="CF76" s="83"/>
      <c r="CV76" s="83"/>
      <c r="DL76" s="83"/>
      <c r="EB76" s="83"/>
      <c r="ER76" s="83"/>
    </row>
    <row r="77" spans="4:148" x14ac:dyDescent="0.3">
      <c r="T77" s="83"/>
      <c r="AJ77" s="83"/>
      <c r="AZ77" s="83"/>
      <c r="BP77" s="83"/>
      <c r="CF77" s="83"/>
      <c r="CV77" s="83"/>
      <c r="DL77" s="83"/>
      <c r="EB77" s="83"/>
      <c r="ER77" s="83"/>
    </row>
    <row r="78" spans="4:148" x14ac:dyDescent="0.3">
      <c r="D78" s="53"/>
      <c r="T78" s="83"/>
      <c r="AJ78" s="83"/>
      <c r="AZ78" s="83"/>
      <c r="BP78" s="83"/>
      <c r="CF78" s="83"/>
      <c r="CV78" s="83"/>
      <c r="DL78" s="83"/>
      <c r="EB78" s="83"/>
      <c r="ER78" s="83"/>
    </row>
    <row r="79" spans="4:148" x14ac:dyDescent="0.3">
      <c r="D79" s="53"/>
      <c r="T79" s="83"/>
      <c r="AJ79" s="83"/>
      <c r="AZ79" s="83"/>
      <c r="BP79" s="83"/>
      <c r="CF79" s="83"/>
      <c r="CV79" s="83"/>
      <c r="DL79" s="83"/>
      <c r="EB79" s="83"/>
      <c r="ER79" s="83"/>
    </row>
    <row r="80" spans="4:148" x14ac:dyDescent="0.3">
      <c r="T80" s="83"/>
      <c r="AJ80" s="83"/>
      <c r="AZ80" s="83"/>
      <c r="BP80" s="83"/>
      <c r="CF80" s="83"/>
      <c r="CV80" s="83"/>
      <c r="DL80" s="83"/>
      <c r="EB80" s="83"/>
      <c r="ER80" s="83"/>
    </row>
    <row r="81" spans="2:148" x14ac:dyDescent="0.3">
      <c r="B81" s="58"/>
      <c r="C81" s="59"/>
      <c r="T81" s="83"/>
      <c r="AJ81" s="83"/>
      <c r="AZ81" s="83"/>
      <c r="BP81" s="83"/>
      <c r="CF81" s="83"/>
      <c r="CV81" s="83"/>
      <c r="DL81" s="83"/>
      <c r="EB81" s="83"/>
      <c r="ER81" s="83"/>
    </row>
    <row r="82" spans="2:148" x14ac:dyDescent="0.3">
      <c r="T82" s="83"/>
      <c r="AJ82" s="83"/>
      <c r="AZ82" s="83"/>
      <c r="BP82" s="83"/>
      <c r="CF82" s="83"/>
      <c r="CV82" s="83"/>
      <c r="DL82" s="83"/>
      <c r="EB82" s="83"/>
      <c r="ER82" s="83"/>
    </row>
    <row r="83" spans="2:148" x14ac:dyDescent="0.3">
      <c r="T83" s="83"/>
      <c r="AJ83" s="83"/>
      <c r="AZ83" s="83"/>
      <c r="BP83" s="83"/>
      <c r="CF83" s="83"/>
      <c r="CV83" s="83"/>
      <c r="DL83" s="83"/>
      <c r="EB83" s="83"/>
      <c r="ER83" s="83"/>
    </row>
    <row r="84" spans="2:148" x14ac:dyDescent="0.3">
      <c r="D84" s="53"/>
      <c r="T84" s="83"/>
      <c r="AJ84" s="83"/>
      <c r="AZ84" s="83"/>
      <c r="BP84" s="83"/>
      <c r="CF84" s="83"/>
      <c r="CV84" s="83"/>
      <c r="DL84" s="83"/>
      <c r="EB84" s="83"/>
      <c r="ER84" s="83"/>
    </row>
    <row r="85" spans="2:148" x14ac:dyDescent="0.3">
      <c r="T85" s="83"/>
      <c r="AJ85" s="83"/>
      <c r="AZ85" s="83"/>
      <c r="BP85" s="83"/>
      <c r="CF85" s="83"/>
      <c r="CV85" s="83"/>
      <c r="DL85" s="83"/>
      <c r="EB85" s="83"/>
      <c r="ER85" s="83"/>
    </row>
    <row r="86" spans="2:148" x14ac:dyDescent="0.3">
      <c r="D86" s="53"/>
      <c r="T86" s="83"/>
      <c r="AJ86" s="83"/>
      <c r="AZ86" s="83"/>
      <c r="BP86" s="83"/>
      <c r="CF86" s="83"/>
      <c r="CV86" s="83"/>
      <c r="DL86" s="83"/>
      <c r="EB86" s="83"/>
      <c r="ER86" s="83"/>
    </row>
    <row r="87" spans="2:148" x14ac:dyDescent="0.3">
      <c r="T87" s="83"/>
      <c r="AJ87" s="83"/>
      <c r="AZ87" s="83"/>
      <c r="BP87" s="83"/>
      <c r="CF87" s="83"/>
      <c r="CV87" s="83"/>
      <c r="DL87" s="83"/>
      <c r="EB87" s="83"/>
      <c r="ER87" s="83"/>
    </row>
    <row r="88" spans="2:148" x14ac:dyDescent="0.3">
      <c r="T88" s="83"/>
      <c r="AJ88" s="83"/>
      <c r="AZ88" s="83"/>
      <c r="BP88" s="83"/>
      <c r="CF88" s="83"/>
      <c r="CV88" s="83"/>
      <c r="DL88" s="83"/>
      <c r="EB88" s="83"/>
      <c r="ER88" s="83"/>
    </row>
    <row r="89" spans="2:148" x14ac:dyDescent="0.3">
      <c r="T89" s="83"/>
      <c r="AJ89" s="83"/>
      <c r="AZ89" s="83"/>
      <c r="BP89" s="83"/>
      <c r="CF89" s="83"/>
      <c r="CV89" s="83"/>
      <c r="DL89" s="83"/>
      <c r="EB89" s="83"/>
      <c r="ER89" s="83"/>
    </row>
    <row r="90" spans="2:148" x14ac:dyDescent="0.3">
      <c r="B90" s="58"/>
      <c r="C90" s="59"/>
      <c r="T90" s="83"/>
      <c r="AJ90" s="83"/>
      <c r="AZ90" s="83"/>
      <c r="BP90" s="83"/>
      <c r="CF90" s="83"/>
      <c r="CV90" s="83"/>
      <c r="DL90" s="83"/>
      <c r="EB90" s="83"/>
      <c r="ER90" s="83"/>
    </row>
    <row r="91" spans="2:148" x14ac:dyDescent="0.3">
      <c r="T91" s="83"/>
      <c r="AJ91" s="83"/>
      <c r="AZ91" s="83"/>
      <c r="BP91" s="83"/>
      <c r="CF91" s="83"/>
      <c r="CV91" s="83"/>
      <c r="DL91" s="83"/>
      <c r="EB91" s="83"/>
      <c r="ER91" s="83"/>
    </row>
    <row r="92" spans="2:148" x14ac:dyDescent="0.3">
      <c r="D92" s="53"/>
      <c r="E92" s="57"/>
      <c r="T92" s="83"/>
      <c r="AJ92" s="83"/>
      <c r="AZ92" s="83"/>
      <c r="BP92" s="83"/>
      <c r="CF92" s="83"/>
      <c r="CV92" s="83"/>
      <c r="DL92" s="83"/>
      <c r="EB92" s="83"/>
      <c r="ER92" s="83"/>
    </row>
    <row r="93" spans="2:148" x14ac:dyDescent="0.3">
      <c r="T93" s="83"/>
      <c r="AJ93" s="83"/>
      <c r="AZ93" s="83"/>
      <c r="BP93" s="83"/>
      <c r="CF93" s="83"/>
      <c r="CV93" s="83"/>
      <c r="DL93" s="83"/>
      <c r="EB93" s="83"/>
      <c r="ER93" s="83"/>
    </row>
    <row r="94" spans="2:148" x14ac:dyDescent="0.3">
      <c r="T94" s="83"/>
      <c r="AJ94" s="83"/>
      <c r="AZ94" s="83"/>
      <c r="BP94" s="83"/>
      <c r="CF94" s="83"/>
      <c r="CV94" s="83"/>
      <c r="DL94" s="83"/>
      <c r="EB94" s="83"/>
      <c r="ER94" s="83"/>
    </row>
    <row r="95" spans="2:148" x14ac:dyDescent="0.3">
      <c r="T95" s="83"/>
      <c r="AJ95" s="83"/>
      <c r="AZ95" s="83"/>
      <c r="BP95" s="83"/>
      <c r="CF95" s="83"/>
      <c r="CV95" s="83"/>
      <c r="DL95" s="83"/>
      <c r="EB95" s="83"/>
      <c r="ER95" s="83"/>
    </row>
    <row r="97" spans="2:4" x14ac:dyDescent="0.3">
      <c r="B97" s="58"/>
      <c r="C97" s="59"/>
    </row>
    <row r="99" spans="2:4" x14ac:dyDescent="0.3">
      <c r="D99" s="53"/>
    </row>
    <row r="102" spans="2:4" x14ac:dyDescent="0.3">
      <c r="D102" s="53"/>
    </row>
    <row r="106" spans="2:4" x14ac:dyDescent="0.3">
      <c r="D106" s="53"/>
    </row>
    <row r="111" spans="2:4" x14ac:dyDescent="0.3">
      <c r="D111" s="53"/>
    </row>
    <row r="113" spans="4:5" x14ac:dyDescent="0.3">
      <c r="D113" s="53"/>
    </row>
    <row r="114" spans="4:5" x14ac:dyDescent="0.3">
      <c r="D114" s="53"/>
    </row>
    <row r="117" spans="4:5" x14ac:dyDescent="0.3">
      <c r="D117" s="53"/>
      <c r="E117" s="57"/>
    </row>
    <row r="118" spans="4:5" x14ac:dyDescent="0.3">
      <c r="D118" s="53"/>
      <c r="E118" s="57"/>
    </row>
    <row r="119" spans="4:5" x14ac:dyDescent="0.3">
      <c r="D119" s="53"/>
    </row>
    <row r="122" spans="4:5" x14ac:dyDescent="0.3">
      <c r="D122" s="53"/>
    </row>
    <row r="125" spans="4:5" x14ac:dyDescent="0.3">
      <c r="D125" s="53"/>
    </row>
    <row r="147" spans="7:139" x14ac:dyDescent="0.3">
      <c r="G147" s="61"/>
      <c r="H147" s="62"/>
      <c r="I147" s="125"/>
      <c r="J147" s="61"/>
      <c r="K147" s="61"/>
      <c r="W147" s="61"/>
      <c r="X147" s="62"/>
      <c r="Y147" s="61"/>
      <c r="Z147" s="61"/>
      <c r="AA147" s="61"/>
      <c r="AM147" s="61"/>
      <c r="AN147" s="62"/>
      <c r="AO147" s="125"/>
      <c r="AP147" s="61"/>
      <c r="AQ147" s="61"/>
      <c r="BC147" s="61"/>
      <c r="BD147" s="62"/>
      <c r="BE147" s="125"/>
      <c r="BF147" s="61"/>
      <c r="BG147" s="61"/>
      <c r="BS147" s="61"/>
      <c r="BT147" s="62"/>
      <c r="BU147" s="125"/>
      <c r="BV147" s="61"/>
      <c r="BW147" s="61"/>
      <c r="CI147" s="61"/>
      <c r="CJ147" s="62"/>
      <c r="CK147" s="61"/>
      <c r="CL147" s="61"/>
      <c r="CM147" s="61"/>
      <c r="CY147" s="61"/>
      <c r="CZ147" s="62"/>
      <c r="DA147" s="61"/>
      <c r="DB147" s="61"/>
      <c r="DC147" s="61"/>
      <c r="DO147" s="61"/>
      <c r="DP147" s="62"/>
      <c r="DQ147" s="125"/>
      <c r="DR147" s="61"/>
      <c r="DS147" s="61"/>
      <c r="EE147" s="61"/>
      <c r="EF147" s="62"/>
      <c r="EG147" s="125"/>
      <c r="EH147" s="61"/>
      <c r="EI147" s="61"/>
    </row>
    <row r="148" spans="7:139" x14ac:dyDescent="0.3">
      <c r="G148" s="61"/>
      <c r="H148" s="63"/>
      <c r="I148" s="126" t="s">
        <v>42</v>
      </c>
      <c r="J148" s="60" t="s">
        <v>43</v>
      </c>
      <c r="K148" s="61"/>
      <c r="W148" s="61"/>
      <c r="X148" s="63"/>
      <c r="Y148" s="64" t="s">
        <v>42</v>
      </c>
      <c r="Z148" s="60" t="s">
        <v>43</v>
      </c>
      <c r="AA148" s="61"/>
      <c r="AM148" s="61"/>
      <c r="AN148" s="63"/>
      <c r="AO148" s="126" t="s">
        <v>42</v>
      </c>
      <c r="AP148" s="60" t="s">
        <v>43</v>
      </c>
      <c r="AQ148" s="61"/>
      <c r="BC148" s="61"/>
      <c r="BD148" s="63"/>
      <c r="BE148" s="126" t="s">
        <v>42</v>
      </c>
      <c r="BF148" s="60" t="s">
        <v>43</v>
      </c>
      <c r="BG148" s="61"/>
      <c r="BS148" s="61"/>
      <c r="BT148" s="63"/>
      <c r="BU148" s="126" t="s">
        <v>42</v>
      </c>
      <c r="BV148" s="60" t="s">
        <v>43</v>
      </c>
      <c r="BW148" s="61"/>
      <c r="CI148" s="61"/>
      <c r="CJ148" s="63"/>
      <c r="CK148" s="64" t="s">
        <v>42</v>
      </c>
      <c r="CL148" s="60" t="s">
        <v>43</v>
      </c>
      <c r="CM148" s="61"/>
      <c r="CY148" s="61"/>
      <c r="CZ148" s="63"/>
      <c r="DA148" s="64" t="s">
        <v>42</v>
      </c>
      <c r="DB148" s="60" t="s">
        <v>43</v>
      </c>
      <c r="DC148" s="61"/>
      <c r="DO148" s="61"/>
      <c r="DP148" s="63"/>
      <c r="DQ148" s="126" t="s">
        <v>42</v>
      </c>
      <c r="DR148" s="60" t="s">
        <v>43</v>
      </c>
      <c r="DS148" s="61"/>
      <c r="EE148" s="61"/>
      <c r="EF148" s="63"/>
      <c r="EG148" s="126" t="s">
        <v>42</v>
      </c>
      <c r="EH148" s="60" t="s">
        <v>43</v>
      </c>
      <c r="EI148" s="61"/>
    </row>
    <row r="149" spans="7:139" x14ac:dyDescent="0.3">
      <c r="G149" s="61"/>
      <c r="H149" s="63" t="s">
        <v>20</v>
      </c>
      <c r="I149" s="125">
        <v>8</v>
      </c>
      <c r="J149" s="61">
        <v>8</v>
      </c>
      <c r="K149" s="61"/>
      <c r="W149" s="61"/>
      <c r="X149" s="63" t="s">
        <v>20</v>
      </c>
      <c r="Y149" s="65">
        <v>7</v>
      </c>
      <c r="Z149" s="61">
        <v>7</v>
      </c>
      <c r="AA149" s="61"/>
      <c r="AM149" s="61"/>
      <c r="AN149" s="63" t="s">
        <v>20</v>
      </c>
      <c r="AO149" s="125">
        <v>8</v>
      </c>
      <c r="AP149" s="61">
        <v>8</v>
      </c>
      <c r="AQ149" s="61"/>
      <c r="BC149" s="61"/>
      <c r="BD149" s="63" t="s">
        <v>20</v>
      </c>
      <c r="BE149" s="125">
        <v>5</v>
      </c>
      <c r="BF149" s="61">
        <v>5</v>
      </c>
      <c r="BG149" s="61"/>
      <c r="BS149" s="61"/>
      <c r="BT149" s="63" t="s">
        <v>20</v>
      </c>
      <c r="BU149" s="125">
        <v>4</v>
      </c>
      <c r="BV149" s="61">
        <v>4</v>
      </c>
      <c r="BW149" s="61"/>
      <c r="CI149" s="61"/>
      <c r="CJ149" s="63" t="s">
        <v>20</v>
      </c>
      <c r="CK149" s="65">
        <v>7</v>
      </c>
      <c r="CL149" s="61">
        <v>7</v>
      </c>
      <c r="CM149" s="61"/>
      <c r="CY149" s="61"/>
      <c r="CZ149" s="63" t="s">
        <v>20</v>
      </c>
      <c r="DA149" s="65">
        <v>8</v>
      </c>
      <c r="DB149" s="61">
        <v>8</v>
      </c>
      <c r="DC149" s="61"/>
      <c r="DO149" s="61"/>
      <c r="DP149" s="63" t="s">
        <v>20</v>
      </c>
      <c r="DQ149" s="125">
        <v>8</v>
      </c>
      <c r="DR149" s="61">
        <v>8</v>
      </c>
      <c r="DS149" s="61"/>
      <c r="EE149" s="61"/>
      <c r="EF149" s="63" t="s">
        <v>20</v>
      </c>
      <c r="EG149" s="125">
        <v>7</v>
      </c>
      <c r="EH149" s="61">
        <v>7</v>
      </c>
      <c r="EI149" s="61"/>
    </row>
    <row r="150" spans="7:139" x14ac:dyDescent="0.3">
      <c r="G150" s="61"/>
      <c r="H150" s="63" t="s">
        <v>21</v>
      </c>
      <c r="I150" s="125">
        <v>7</v>
      </c>
      <c r="J150" s="61">
        <v>7</v>
      </c>
      <c r="K150" s="61"/>
      <c r="W150" s="61"/>
      <c r="X150" s="63" t="s">
        <v>21</v>
      </c>
      <c r="Y150" s="61">
        <v>6</v>
      </c>
      <c r="Z150" s="61">
        <v>6</v>
      </c>
      <c r="AA150" s="61"/>
      <c r="AM150" s="61"/>
      <c r="AN150" s="63" t="s">
        <v>21</v>
      </c>
      <c r="AO150" s="125">
        <v>6</v>
      </c>
      <c r="AP150" s="61">
        <v>6</v>
      </c>
      <c r="AQ150" s="61"/>
      <c r="BC150" s="61"/>
      <c r="BD150" s="63" t="s">
        <v>21</v>
      </c>
      <c r="BE150" s="125">
        <v>6</v>
      </c>
      <c r="BF150" s="61">
        <v>6</v>
      </c>
      <c r="BG150" s="61"/>
      <c r="BS150" s="61"/>
      <c r="BT150" s="63" t="s">
        <v>21</v>
      </c>
      <c r="BU150" s="125">
        <v>9</v>
      </c>
      <c r="BV150" s="61">
        <v>9</v>
      </c>
      <c r="BW150" s="61"/>
      <c r="CI150" s="61"/>
      <c r="CJ150" s="63" t="s">
        <v>21</v>
      </c>
      <c r="CK150" s="61">
        <v>6</v>
      </c>
      <c r="CL150" s="61">
        <v>6</v>
      </c>
      <c r="CM150" s="61"/>
      <c r="CY150" s="61"/>
      <c r="CZ150" s="63" t="s">
        <v>21</v>
      </c>
      <c r="DA150" s="61">
        <v>6</v>
      </c>
      <c r="DB150" s="61">
        <v>6</v>
      </c>
      <c r="DC150" s="61"/>
      <c r="DO150" s="61"/>
      <c r="DP150" s="63" t="s">
        <v>21</v>
      </c>
      <c r="DQ150" s="125">
        <v>4</v>
      </c>
      <c r="DR150" s="61">
        <v>4</v>
      </c>
      <c r="DS150" s="61"/>
      <c r="EE150" s="61"/>
      <c r="EF150" s="63" t="s">
        <v>21</v>
      </c>
      <c r="EG150" s="125">
        <v>4</v>
      </c>
      <c r="EH150" s="61">
        <v>4</v>
      </c>
      <c r="EI150" s="61"/>
    </row>
    <row r="151" spans="7:139" x14ac:dyDescent="0.3">
      <c r="G151" s="61"/>
      <c r="H151" s="63" t="s">
        <v>22</v>
      </c>
      <c r="I151" s="125">
        <v>3</v>
      </c>
      <c r="J151" s="61">
        <v>3</v>
      </c>
      <c r="K151" s="61"/>
      <c r="W151" s="61"/>
      <c r="X151" s="63" t="s">
        <v>22</v>
      </c>
      <c r="Y151" s="65">
        <v>5</v>
      </c>
      <c r="Z151" s="61">
        <v>5</v>
      </c>
      <c r="AA151" s="61"/>
      <c r="AM151" s="61"/>
      <c r="AN151" s="63" t="s">
        <v>22</v>
      </c>
      <c r="AO151" s="125">
        <v>5</v>
      </c>
      <c r="AP151" s="61">
        <v>5</v>
      </c>
      <c r="AQ151" s="61"/>
      <c r="BC151" s="61"/>
      <c r="BD151" s="63" t="s">
        <v>22</v>
      </c>
      <c r="BE151" s="125">
        <v>2</v>
      </c>
      <c r="BF151" s="61">
        <v>2</v>
      </c>
      <c r="BG151" s="61"/>
      <c r="BS151" s="61"/>
      <c r="BT151" s="63" t="s">
        <v>22</v>
      </c>
      <c r="BU151" s="125">
        <v>2</v>
      </c>
      <c r="BV151" s="61">
        <v>2</v>
      </c>
      <c r="BW151" s="61"/>
      <c r="CI151" s="61"/>
      <c r="CJ151" s="63" t="s">
        <v>22</v>
      </c>
      <c r="CK151" s="65">
        <v>1</v>
      </c>
      <c r="CL151" s="61">
        <v>1</v>
      </c>
      <c r="CM151" s="61"/>
      <c r="CY151" s="61"/>
      <c r="CZ151" s="63" t="s">
        <v>22</v>
      </c>
      <c r="DA151" s="65">
        <v>3</v>
      </c>
      <c r="DB151" s="61">
        <v>3</v>
      </c>
      <c r="DC151" s="61"/>
      <c r="DO151" s="61"/>
      <c r="DP151" s="63" t="s">
        <v>22</v>
      </c>
      <c r="DQ151" s="125">
        <v>4</v>
      </c>
      <c r="DR151" s="61">
        <v>4</v>
      </c>
      <c r="DS151" s="61"/>
      <c r="EE151" s="61"/>
      <c r="EF151" s="63" t="s">
        <v>22</v>
      </c>
      <c r="EG151" s="125">
        <v>3</v>
      </c>
      <c r="EH151" s="61">
        <v>3</v>
      </c>
      <c r="EI151" s="61"/>
    </row>
    <row r="152" spans="7:139" x14ac:dyDescent="0.3">
      <c r="G152" s="66"/>
      <c r="H152" s="62" t="s">
        <v>27</v>
      </c>
      <c r="I152" s="125">
        <v>5</v>
      </c>
      <c r="J152" s="61">
        <v>5</v>
      </c>
      <c r="K152" s="61"/>
      <c r="W152" s="66"/>
      <c r="X152" s="62" t="s">
        <v>27</v>
      </c>
      <c r="Y152" s="61">
        <v>6</v>
      </c>
      <c r="Z152" s="61">
        <v>6</v>
      </c>
      <c r="AA152" s="61"/>
      <c r="AM152" s="66"/>
      <c r="AN152" s="62" t="s">
        <v>27</v>
      </c>
      <c r="AO152" s="125">
        <v>6</v>
      </c>
      <c r="AP152" s="61">
        <v>6</v>
      </c>
      <c r="AQ152" s="61"/>
      <c r="BC152" s="66"/>
      <c r="BD152" s="62" t="s">
        <v>27</v>
      </c>
      <c r="BE152" s="125">
        <v>7</v>
      </c>
      <c r="BF152" s="61">
        <v>7</v>
      </c>
      <c r="BG152" s="61"/>
      <c r="BS152" s="66"/>
      <c r="BT152" s="62" t="s">
        <v>27</v>
      </c>
      <c r="BU152" s="125">
        <v>8</v>
      </c>
      <c r="BV152" s="61">
        <v>8</v>
      </c>
      <c r="BW152" s="61"/>
      <c r="CI152" s="66"/>
      <c r="CJ152" s="62" t="s">
        <v>27</v>
      </c>
      <c r="CK152" s="61">
        <v>7</v>
      </c>
      <c r="CL152" s="61">
        <v>7</v>
      </c>
      <c r="CM152" s="61"/>
      <c r="CY152" s="66"/>
      <c r="CZ152" s="62" t="s">
        <v>27</v>
      </c>
      <c r="DA152" s="61">
        <v>4</v>
      </c>
      <c r="DB152" s="61">
        <v>4</v>
      </c>
      <c r="DC152" s="61"/>
      <c r="DO152" s="66"/>
      <c r="DP152" s="62" t="s">
        <v>27</v>
      </c>
      <c r="DQ152" s="125">
        <v>4</v>
      </c>
      <c r="DR152" s="61">
        <v>4</v>
      </c>
      <c r="DS152" s="61"/>
      <c r="EE152" s="66"/>
      <c r="EF152" s="62" t="s">
        <v>27</v>
      </c>
      <c r="EG152" s="125">
        <v>10</v>
      </c>
      <c r="EH152" s="61">
        <v>10</v>
      </c>
      <c r="EI152" s="61"/>
    </row>
    <row r="153" spans="7:139" x14ac:dyDescent="0.3">
      <c r="G153" s="66"/>
      <c r="H153" s="62" t="s">
        <v>34</v>
      </c>
      <c r="I153" s="125">
        <v>5</v>
      </c>
      <c r="J153" s="61">
        <v>5</v>
      </c>
      <c r="K153" s="61"/>
      <c r="W153" s="66"/>
      <c r="X153" s="62" t="s">
        <v>34</v>
      </c>
      <c r="Y153" s="61">
        <v>3</v>
      </c>
      <c r="Z153" s="61">
        <v>3</v>
      </c>
      <c r="AA153" s="61"/>
      <c r="AM153" s="66"/>
      <c r="AN153" s="62" t="s">
        <v>34</v>
      </c>
      <c r="AO153" s="125">
        <v>3</v>
      </c>
      <c r="AP153" s="61">
        <v>3</v>
      </c>
      <c r="AQ153" s="61"/>
      <c r="BC153" s="66"/>
      <c r="BD153" s="62" t="s">
        <v>34</v>
      </c>
      <c r="BE153" s="125">
        <v>4</v>
      </c>
      <c r="BF153" s="61">
        <v>4</v>
      </c>
      <c r="BG153" s="61"/>
      <c r="BS153" s="66"/>
      <c r="BT153" s="62" t="s">
        <v>34</v>
      </c>
      <c r="BU153" s="125">
        <v>4</v>
      </c>
      <c r="BV153" s="61">
        <v>4</v>
      </c>
      <c r="BW153" s="61"/>
      <c r="CI153" s="66"/>
      <c r="CJ153" s="62" t="s">
        <v>34</v>
      </c>
      <c r="CK153" s="61">
        <v>3</v>
      </c>
      <c r="CL153" s="61">
        <v>3</v>
      </c>
      <c r="CM153" s="61"/>
      <c r="CY153" s="66"/>
      <c r="CZ153" s="62" t="s">
        <v>34</v>
      </c>
      <c r="DA153" s="61">
        <v>5</v>
      </c>
      <c r="DB153" s="61">
        <v>5</v>
      </c>
      <c r="DC153" s="61"/>
      <c r="DO153" s="66"/>
      <c r="DP153" s="62" t="s">
        <v>34</v>
      </c>
      <c r="DQ153" s="125">
        <v>6</v>
      </c>
      <c r="DR153" s="61">
        <v>6</v>
      </c>
      <c r="DS153" s="61"/>
      <c r="EE153" s="66"/>
      <c r="EF153" s="62" t="s">
        <v>34</v>
      </c>
      <c r="EG153" s="125">
        <v>4</v>
      </c>
      <c r="EH153" s="61">
        <v>4</v>
      </c>
      <c r="EI153" s="61"/>
    </row>
    <row r="154" spans="7:139" x14ac:dyDescent="0.3">
      <c r="G154" s="61"/>
      <c r="H154" s="62" t="s">
        <v>32</v>
      </c>
      <c r="I154" s="125">
        <v>5</v>
      </c>
      <c r="J154" s="61">
        <v>5</v>
      </c>
      <c r="K154" s="61"/>
      <c r="W154" s="61"/>
      <c r="X154" s="62" t="s">
        <v>32</v>
      </c>
      <c r="Y154" s="61">
        <v>3</v>
      </c>
      <c r="Z154" s="61">
        <v>3</v>
      </c>
      <c r="AA154" s="61"/>
      <c r="AM154" s="61"/>
      <c r="AN154" s="62" t="s">
        <v>32</v>
      </c>
      <c r="AO154" s="125">
        <v>3</v>
      </c>
      <c r="AP154" s="61">
        <v>3</v>
      </c>
      <c r="AQ154" s="61"/>
      <c r="BC154" s="61"/>
      <c r="BD154" s="62" t="s">
        <v>32</v>
      </c>
      <c r="BE154" s="125">
        <v>5</v>
      </c>
      <c r="BF154" s="61">
        <v>5</v>
      </c>
      <c r="BG154" s="61"/>
      <c r="BS154" s="61"/>
      <c r="BT154" s="62" t="s">
        <v>32</v>
      </c>
      <c r="BU154" s="125">
        <v>1</v>
      </c>
      <c r="BV154" s="61">
        <v>1</v>
      </c>
      <c r="BW154" s="61"/>
      <c r="CI154" s="61"/>
      <c r="CJ154" s="62" t="s">
        <v>32</v>
      </c>
      <c r="CK154" s="61">
        <v>3</v>
      </c>
      <c r="CL154" s="61">
        <v>3</v>
      </c>
      <c r="CM154" s="61"/>
      <c r="CY154" s="61"/>
      <c r="CZ154" s="62" t="s">
        <v>32</v>
      </c>
      <c r="DA154" s="61">
        <v>3</v>
      </c>
      <c r="DB154" s="61">
        <v>3</v>
      </c>
      <c r="DC154" s="61"/>
      <c r="DO154" s="61"/>
      <c r="DP154" s="62" t="s">
        <v>32</v>
      </c>
      <c r="DQ154" s="125">
        <v>4</v>
      </c>
      <c r="DR154" s="61">
        <v>4</v>
      </c>
      <c r="DS154" s="61"/>
      <c r="EE154" s="61"/>
      <c r="EF154" s="62" t="s">
        <v>32</v>
      </c>
      <c r="EG154" s="125">
        <v>2</v>
      </c>
      <c r="EH154" s="61">
        <v>2</v>
      </c>
      <c r="EI154" s="61"/>
    </row>
    <row r="155" spans="7:139" x14ac:dyDescent="0.3">
      <c r="G155" s="61"/>
      <c r="H155" s="62" t="s">
        <v>55</v>
      </c>
      <c r="I155" s="125">
        <v>15</v>
      </c>
      <c r="J155" s="61">
        <v>15</v>
      </c>
      <c r="K155" s="61"/>
      <c r="W155" s="61"/>
      <c r="X155" s="62" t="s">
        <v>55</v>
      </c>
      <c r="Y155" s="61">
        <v>7</v>
      </c>
      <c r="Z155" s="61">
        <v>7</v>
      </c>
      <c r="AA155" s="61"/>
      <c r="AM155" s="61"/>
      <c r="AN155" s="62" t="s">
        <v>55</v>
      </c>
      <c r="AO155" s="125">
        <v>5</v>
      </c>
      <c r="AP155" s="61">
        <v>5</v>
      </c>
      <c r="AQ155" s="61"/>
      <c r="BC155" s="61"/>
      <c r="BD155" s="62" t="s">
        <v>55</v>
      </c>
      <c r="BE155" s="125">
        <v>12</v>
      </c>
      <c r="BF155" s="61">
        <v>12</v>
      </c>
      <c r="BG155" s="61"/>
      <c r="BS155" s="61"/>
      <c r="BT155" s="62" t="s">
        <v>55</v>
      </c>
      <c r="BU155" s="125">
        <v>7</v>
      </c>
      <c r="BV155" s="61">
        <v>7</v>
      </c>
      <c r="BW155" s="61"/>
      <c r="CI155" s="61"/>
      <c r="CJ155" s="62" t="s">
        <v>55</v>
      </c>
      <c r="CK155" s="61">
        <v>3</v>
      </c>
      <c r="CL155" s="61">
        <v>3</v>
      </c>
      <c r="CM155" s="61"/>
      <c r="CY155" s="61"/>
      <c r="CZ155" s="62" t="s">
        <v>55</v>
      </c>
      <c r="DA155" s="61">
        <v>3</v>
      </c>
      <c r="DB155" s="61">
        <v>3</v>
      </c>
      <c r="DC155" s="61"/>
      <c r="DO155" s="61"/>
      <c r="DP155" s="62" t="s">
        <v>55</v>
      </c>
      <c r="DQ155" s="125">
        <v>3</v>
      </c>
      <c r="DR155" s="61">
        <v>3</v>
      </c>
      <c r="DS155" s="61"/>
      <c r="EE155" s="61"/>
      <c r="EF155" s="62" t="s">
        <v>55</v>
      </c>
      <c r="EG155" s="125">
        <v>3</v>
      </c>
      <c r="EH155" s="61">
        <v>3</v>
      </c>
      <c r="EI155" s="61"/>
    </row>
    <row r="156" spans="7:139" x14ac:dyDescent="0.3">
      <c r="G156" s="61"/>
      <c r="H156" s="62" t="s">
        <v>17</v>
      </c>
      <c r="I156" s="125">
        <f>SUM(I149:I155)</f>
        <v>48</v>
      </c>
      <c r="J156" s="61">
        <f>SUM(J149:J155)</f>
        <v>48</v>
      </c>
      <c r="K156" s="61"/>
      <c r="W156" s="61"/>
      <c r="X156" s="62" t="s">
        <v>17</v>
      </c>
      <c r="Y156" s="61">
        <f>SUM(Y149:Y155)</f>
        <v>37</v>
      </c>
      <c r="Z156" s="61">
        <f>SUM(Z149:Z155)</f>
        <v>37</v>
      </c>
      <c r="AA156" s="61"/>
      <c r="AM156" s="61"/>
      <c r="AN156" s="62" t="s">
        <v>17</v>
      </c>
      <c r="AO156" s="125">
        <f>SUM(AO149:AO155)</f>
        <v>36</v>
      </c>
      <c r="AP156" s="61">
        <f>SUM(AP149:AP155)</f>
        <v>36</v>
      </c>
      <c r="AQ156" s="61"/>
      <c r="BC156" s="61"/>
      <c r="BD156" s="62" t="s">
        <v>17</v>
      </c>
      <c r="BE156" s="125">
        <f>SUM(BE149:BE155)</f>
        <v>41</v>
      </c>
      <c r="BF156" s="61">
        <f>SUM(BF149:BF155)</f>
        <v>41</v>
      </c>
      <c r="BG156" s="61"/>
      <c r="BS156" s="61"/>
      <c r="BT156" s="62" t="s">
        <v>17</v>
      </c>
      <c r="BU156" s="125">
        <f>SUM(BU149:BU155)</f>
        <v>35</v>
      </c>
      <c r="BV156" s="61">
        <f>SUM(BV149:BV155)</f>
        <v>35</v>
      </c>
      <c r="BW156" s="61"/>
      <c r="CI156" s="61"/>
      <c r="CJ156" s="62" t="s">
        <v>17</v>
      </c>
      <c r="CK156" s="61">
        <f>SUM(CK149:CK155)</f>
        <v>30</v>
      </c>
      <c r="CL156" s="61">
        <f>SUM(CL149:CL155)</f>
        <v>30</v>
      </c>
      <c r="CM156" s="61"/>
      <c r="CY156" s="61"/>
      <c r="CZ156" s="62" t="s">
        <v>17</v>
      </c>
      <c r="DA156" s="61">
        <f>SUM(DA149:DA155)</f>
        <v>32</v>
      </c>
      <c r="DB156" s="61">
        <f>SUM(DB149:DB155)</f>
        <v>32</v>
      </c>
      <c r="DC156" s="61"/>
      <c r="DO156" s="61"/>
      <c r="DP156" s="62" t="s">
        <v>17</v>
      </c>
      <c r="DQ156" s="125">
        <f>SUM(DQ149:DQ155)</f>
        <v>33</v>
      </c>
      <c r="DR156" s="61">
        <f>SUM(DR149:DR155)</f>
        <v>33</v>
      </c>
      <c r="DS156" s="61"/>
      <c r="EE156" s="61"/>
      <c r="EF156" s="62" t="s">
        <v>17</v>
      </c>
      <c r="EG156" s="125">
        <f>SUM(EG149:EG155)</f>
        <v>33</v>
      </c>
      <c r="EH156" s="61">
        <f>SUM(EH149:EH155)</f>
        <v>33</v>
      </c>
      <c r="EI156" s="61"/>
    </row>
    <row r="157" spans="7:139" x14ac:dyDescent="0.3">
      <c r="H157" s="38" t="s">
        <v>124</v>
      </c>
      <c r="I157" s="124">
        <v>2</v>
      </c>
      <c r="J157" s="38">
        <v>2</v>
      </c>
      <c r="X157" s="38" t="s">
        <v>124</v>
      </c>
      <c r="AN157" s="38" t="s">
        <v>124</v>
      </c>
      <c r="BD157" s="38" t="s">
        <v>124</v>
      </c>
      <c r="BT157" s="38" t="s">
        <v>124</v>
      </c>
      <c r="CJ157" s="38" t="s">
        <v>124</v>
      </c>
      <c r="CZ157" s="38" t="s">
        <v>124</v>
      </c>
      <c r="DP157" s="38" t="s">
        <v>124</v>
      </c>
      <c r="EF157" s="38" t="s">
        <v>124</v>
      </c>
    </row>
  </sheetData>
  <sortState ref="A9:FL45">
    <sortCondition descending="1" ref="EU9:EU45"/>
  </sortState>
  <mergeCells count="49">
    <mergeCell ref="EF1:ET6"/>
    <mergeCell ref="EE7:EE8"/>
    <mergeCell ref="EJ7:EK7"/>
    <mergeCell ref="ER7:ER8"/>
    <mergeCell ref="ES7:ES8"/>
    <mergeCell ref="DP1:ED6"/>
    <mergeCell ref="DO7:DO8"/>
    <mergeCell ref="DT7:DU7"/>
    <mergeCell ref="EB7:EB8"/>
    <mergeCell ref="EC7:EC8"/>
    <mergeCell ref="BT1:CH6"/>
    <mergeCell ref="BS7:BS8"/>
    <mergeCell ref="BX7:BY7"/>
    <mergeCell ref="CF7:CF8"/>
    <mergeCell ref="CG7:CG8"/>
    <mergeCell ref="E1:F6"/>
    <mergeCell ref="H1:V6"/>
    <mergeCell ref="A7:A8"/>
    <mergeCell ref="B7:B8"/>
    <mergeCell ref="C7:C8"/>
    <mergeCell ref="G7:G8"/>
    <mergeCell ref="L7:M7"/>
    <mergeCell ref="T7:T8"/>
    <mergeCell ref="U7:U8"/>
    <mergeCell ref="X1:AL6"/>
    <mergeCell ref="W7:W8"/>
    <mergeCell ref="AB7:AC7"/>
    <mergeCell ref="AJ7:AJ8"/>
    <mergeCell ref="AK7:AK8"/>
    <mergeCell ref="AN1:BB6"/>
    <mergeCell ref="AM7:AM8"/>
    <mergeCell ref="AR7:AS7"/>
    <mergeCell ref="AZ7:AZ8"/>
    <mergeCell ref="BA7:BA8"/>
    <mergeCell ref="BD1:BR6"/>
    <mergeCell ref="BC7:BC8"/>
    <mergeCell ref="BH7:BI7"/>
    <mergeCell ref="BP7:BP8"/>
    <mergeCell ref="BQ7:BQ8"/>
    <mergeCell ref="CJ1:CX6"/>
    <mergeCell ref="CI7:CI8"/>
    <mergeCell ref="CN7:CO7"/>
    <mergeCell ref="CV7:CV8"/>
    <mergeCell ref="CW7:CW8"/>
    <mergeCell ref="CZ1:DN6"/>
    <mergeCell ref="CY7:CY8"/>
    <mergeCell ref="DD7:DE7"/>
    <mergeCell ref="DL7:DL8"/>
    <mergeCell ref="DM7:DM8"/>
  </mergeCells>
  <conditionalFormatting sqref="I15:EK25">
    <cfRule type="cellIs" dxfId="0" priority="1" operator="equal">
      <formula>12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74"/>
  <sheetViews>
    <sheetView workbookViewId="0">
      <pane xSplit="5" ySplit="8" topLeftCell="EH9" activePane="bottomRight" state="frozen"/>
      <selection pane="topRight" activeCell="F1" sqref="F1"/>
      <selection pane="bottomLeft" activeCell="A10" sqref="A10"/>
      <selection pane="bottomRight" activeCell="B10" sqref="B10"/>
    </sheetView>
  </sheetViews>
  <sheetFormatPr defaultRowHeight="14.4" x14ac:dyDescent="0.3"/>
  <cols>
    <col min="1" max="1" width="4.5546875" style="38" customWidth="1"/>
    <col min="2" max="2" width="23.44140625" style="49" customWidth="1"/>
    <col min="3" max="3" width="9.109375" style="50" customWidth="1"/>
    <col min="4" max="4" width="5.6640625" style="51" customWidth="1"/>
    <col min="5" max="5" width="14.88671875" style="51" customWidth="1"/>
    <col min="6" max="6" width="10.5546875" style="52" customWidth="1"/>
    <col min="7" max="8" width="9.109375" style="38" customWidth="1"/>
    <col min="9" max="9" width="5.44140625" style="124" customWidth="1"/>
    <col min="10" max="11" width="9.109375" style="38" customWidth="1"/>
    <col min="12" max="12" width="5.109375" style="38" customWidth="1"/>
    <col min="13" max="14" width="4.6640625" style="38" customWidth="1"/>
    <col min="15" max="19" width="9.109375" style="38" customWidth="1"/>
    <col min="20" max="20" width="13.5546875" style="38" customWidth="1"/>
    <col min="21" max="21" width="4.5546875" style="38" customWidth="1"/>
    <col min="22" max="27" width="9.109375" style="38" customWidth="1"/>
    <col min="28" max="28" width="4.88671875" style="38" customWidth="1"/>
    <col min="29" max="30" width="4.6640625" style="38" customWidth="1"/>
    <col min="31" max="35" width="9.109375" style="38" customWidth="1"/>
    <col min="36" max="36" width="13.5546875" style="38" customWidth="1"/>
    <col min="37" max="37" width="4.5546875" style="38" customWidth="1"/>
    <col min="38" max="40" width="9.109375" style="38" customWidth="1"/>
    <col min="41" max="41" width="4.33203125" style="124" customWidth="1"/>
    <col min="42" max="43" width="9.109375" style="38" customWidth="1"/>
    <col min="44" max="44" width="5.6640625" style="38" customWidth="1"/>
    <col min="45" max="45" width="4.5546875" style="38" customWidth="1"/>
    <col min="46" max="46" width="4.109375" style="38" customWidth="1"/>
    <col min="47" max="51" width="9.109375" style="38" customWidth="1"/>
    <col min="52" max="52" width="13.5546875" style="38" customWidth="1"/>
    <col min="53" max="53" width="3.5546875" style="38" customWidth="1"/>
    <col min="54" max="56" width="9.109375" style="38" customWidth="1"/>
    <col min="57" max="57" width="4" style="124" customWidth="1"/>
    <col min="58" max="59" width="9.109375" style="38" customWidth="1"/>
    <col min="60" max="60" width="4" style="38" customWidth="1"/>
    <col min="61" max="61" width="3.44140625" style="38" customWidth="1"/>
    <col min="62" max="62" width="3.6640625" style="38" customWidth="1"/>
    <col min="63" max="67" width="9.109375" style="38" customWidth="1"/>
    <col min="68" max="68" width="13.5546875" style="38" customWidth="1"/>
    <col min="69" max="69" width="3.6640625" style="38" customWidth="1"/>
    <col min="70" max="72" width="9.109375" style="38" customWidth="1"/>
    <col min="73" max="73" width="4.33203125" style="124" customWidth="1"/>
    <col min="74" max="75" width="9.109375" style="38" customWidth="1"/>
    <col min="76" max="76" width="4" style="38" customWidth="1"/>
    <col min="77" max="77" width="3.5546875" style="38" customWidth="1"/>
    <col min="78" max="78" width="4.5546875" style="38" customWidth="1"/>
    <col min="79" max="83" width="9.109375" style="38" customWidth="1"/>
    <col min="84" max="84" width="13.5546875" style="38" customWidth="1"/>
    <col min="85" max="85" width="4" style="38" customWidth="1"/>
    <col min="86" max="91" width="9.109375" style="38" customWidth="1"/>
    <col min="92" max="92" width="4.6640625" style="38" customWidth="1"/>
    <col min="93" max="93" width="4" style="38" customWidth="1"/>
    <col min="94" max="94" width="3.6640625" style="38" customWidth="1"/>
    <col min="95" max="99" width="9.109375" style="38" customWidth="1"/>
    <col min="100" max="100" width="13.5546875" style="38" customWidth="1"/>
    <col min="101" max="101" width="3.6640625" style="38" customWidth="1"/>
    <col min="102" max="107" width="9.109375" style="38" customWidth="1"/>
    <col min="108" max="108" width="4.109375" style="38" customWidth="1"/>
    <col min="109" max="109" width="3.6640625" style="38" customWidth="1"/>
    <col min="110" max="110" width="3.33203125" style="38" customWidth="1"/>
    <col min="111" max="115" width="9.109375" style="38" customWidth="1"/>
    <col min="116" max="116" width="13.5546875" style="38" customWidth="1"/>
    <col min="117" max="117" width="3.44140625" style="38" customWidth="1"/>
    <col min="118" max="120" width="9.109375" style="38" customWidth="1"/>
    <col min="121" max="121" width="3.6640625" style="124" customWidth="1"/>
    <col min="122" max="123" width="9.109375" style="38" customWidth="1"/>
    <col min="124" max="124" width="4" style="38" customWidth="1"/>
    <col min="125" max="125" width="3.6640625" style="38" customWidth="1"/>
    <col min="126" max="131" width="9.109375" style="38" customWidth="1"/>
    <col min="132" max="132" width="13.5546875" style="38" customWidth="1"/>
    <col min="133" max="133" width="3.6640625" style="38" customWidth="1"/>
    <col min="134" max="134" width="8.44140625" style="38" customWidth="1"/>
    <col min="135" max="136" width="8.88671875" style="38" customWidth="1"/>
    <col min="137" max="137" width="4" style="124" customWidth="1"/>
    <col min="138" max="139" width="8.88671875" style="38" customWidth="1"/>
    <col min="140" max="140" width="3.6640625" style="38" customWidth="1"/>
    <col min="141" max="141" width="3.5546875" style="38" customWidth="1"/>
    <col min="142" max="143" width="9.109375" style="38" customWidth="1"/>
    <col min="144" max="144" width="7" style="38" customWidth="1"/>
    <col min="145" max="147" width="9.109375" style="38" customWidth="1"/>
    <col min="148" max="148" width="13.5546875" style="38" customWidth="1"/>
    <col min="149" max="149" width="4.33203125" style="38" customWidth="1"/>
    <col min="150" max="150" width="9.109375" style="38" customWidth="1"/>
    <col min="151" max="151" width="9.109375" style="133" customWidth="1"/>
    <col min="152" max="152" width="4.44140625" style="83" customWidth="1"/>
    <col min="153" max="153" width="4" style="83" customWidth="1"/>
    <col min="154" max="154" width="3.5546875" style="83" customWidth="1"/>
    <col min="155" max="155" width="5.6640625" style="83" customWidth="1"/>
    <col min="156" max="156" width="4.33203125" style="116" customWidth="1"/>
    <col min="157" max="157" width="7.6640625" style="116" customWidth="1"/>
    <col min="158" max="158" width="4.33203125" style="116" customWidth="1"/>
    <col min="159" max="159" width="7.109375" style="116" customWidth="1"/>
    <col min="160" max="167" width="4.33203125" style="116" customWidth="1"/>
    <col min="168" max="168" width="9.109375" style="144"/>
  </cols>
  <sheetData>
    <row r="1" spans="1:168" ht="25.95" customHeight="1" x14ac:dyDescent="0.3">
      <c r="A1" s="37"/>
      <c r="B1" s="37"/>
      <c r="C1" s="68"/>
      <c r="D1" s="69"/>
      <c r="E1" s="155"/>
      <c r="F1" s="155"/>
      <c r="G1" s="81"/>
      <c r="H1" s="147" t="s">
        <v>146</v>
      </c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9"/>
      <c r="W1" s="81"/>
      <c r="X1" s="147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9"/>
      <c r="AM1" s="81"/>
      <c r="AN1" s="147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9"/>
      <c r="BC1" s="81"/>
      <c r="BD1" s="147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9"/>
      <c r="BS1" s="81"/>
      <c r="BT1" s="147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9"/>
      <c r="CI1" s="81"/>
      <c r="CJ1" s="147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9"/>
      <c r="CY1" s="81"/>
      <c r="CZ1" s="147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9"/>
      <c r="DO1" s="81"/>
      <c r="DP1" s="147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9"/>
      <c r="EE1" s="81"/>
      <c r="EF1" s="147" t="s">
        <v>146</v>
      </c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9"/>
      <c r="EU1" s="128"/>
    </row>
    <row r="2" spans="1:168" ht="25.8" x14ac:dyDescent="0.3">
      <c r="A2" s="37"/>
      <c r="B2" s="37"/>
      <c r="C2" s="68"/>
      <c r="D2" s="69"/>
      <c r="E2" s="155"/>
      <c r="F2" s="155"/>
      <c r="G2" s="81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  <c r="W2" s="81"/>
      <c r="X2" s="147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9"/>
      <c r="AM2" s="81"/>
      <c r="AN2" s="147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9"/>
      <c r="BC2" s="81"/>
      <c r="BD2" s="147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9"/>
      <c r="BS2" s="81"/>
      <c r="BT2" s="147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9"/>
      <c r="CI2" s="81"/>
      <c r="CJ2" s="147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9"/>
      <c r="CY2" s="81"/>
      <c r="CZ2" s="147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9"/>
      <c r="DO2" s="81"/>
      <c r="DP2" s="147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9"/>
      <c r="EE2" s="81"/>
      <c r="EF2" s="147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9"/>
      <c r="EU2" s="128"/>
    </row>
    <row r="3" spans="1:168" ht="25.8" x14ac:dyDescent="0.3">
      <c r="A3" s="37"/>
      <c r="B3" s="37"/>
      <c r="C3" s="68"/>
      <c r="D3" s="69"/>
      <c r="E3" s="155"/>
      <c r="F3" s="155"/>
      <c r="G3" s="81"/>
      <c r="H3" s="147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81"/>
      <c r="X3" s="147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9"/>
      <c r="AM3" s="81"/>
      <c r="AN3" s="147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9"/>
      <c r="BC3" s="8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9"/>
      <c r="BS3" s="81"/>
      <c r="BT3" s="147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9"/>
      <c r="CI3" s="81"/>
      <c r="CJ3" s="147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9"/>
      <c r="CY3" s="81"/>
      <c r="CZ3" s="147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9"/>
      <c r="DO3" s="81"/>
      <c r="DP3" s="147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9"/>
      <c r="EE3" s="81"/>
      <c r="EF3" s="147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9"/>
      <c r="EU3" s="128"/>
    </row>
    <row r="4" spans="1:168" ht="25.8" x14ac:dyDescent="0.3">
      <c r="A4" s="37"/>
      <c r="B4" s="37"/>
      <c r="C4" s="68"/>
      <c r="D4" s="69"/>
      <c r="E4" s="155"/>
      <c r="F4" s="155"/>
      <c r="G4" s="81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9"/>
      <c r="W4" s="81"/>
      <c r="X4" s="147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9"/>
      <c r="AM4" s="81"/>
      <c r="AN4" s="147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9"/>
      <c r="BC4" s="81"/>
      <c r="BD4" s="147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9"/>
      <c r="BS4" s="81"/>
      <c r="BT4" s="147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9"/>
      <c r="CI4" s="81"/>
      <c r="CJ4" s="147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9"/>
      <c r="CY4" s="81"/>
      <c r="CZ4" s="147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9"/>
      <c r="DO4" s="81"/>
      <c r="DP4" s="147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9"/>
      <c r="EE4" s="81"/>
      <c r="EF4" s="147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9"/>
      <c r="EU4" s="128"/>
    </row>
    <row r="5" spans="1:168" ht="0.6" customHeight="1" x14ac:dyDescent="0.3">
      <c r="A5" s="37"/>
      <c r="B5" s="37"/>
      <c r="C5" s="68"/>
      <c r="D5" s="69"/>
      <c r="E5" s="155"/>
      <c r="F5" s="155"/>
      <c r="G5" s="81"/>
      <c r="H5" s="147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  <c r="W5" s="81"/>
      <c r="X5" s="147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9"/>
      <c r="AM5" s="81"/>
      <c r="AN5" s="147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9"/>
      <c r="BC5" s="81"/>
      <c r="BD5" s="147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9"/>
      <c r="BS5" s="81"/>
      <c r="BT5" s="147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9"/>
      <c r="CI5" s="81"/>
      <c r="CJ5" s="147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9"/>
      <c r="CY5" s="81"/>
      <c r="CZ5" s="147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9"/>
      <c r="DO5" s="81"/>
      <c r="DP5" s="147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9"/>
      <c r="EE5" s="81"/>
      <c r="EF5" s="147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9"/>
      <c r="EU5" s="128"/>
    </row>
    <row r="6" spans="1:168" ht="25.8" hidden="1" x14ac:dyDescent="0.3">
      <c r="A6" s="70"/>
      <c r="B6" s="70"/>
      <c r="C6" s="71"/>
      <c r="D6" s="72"/>
      <c r="E6" s="156"/>
      <c r="F6" s="156"/>
      <c r="G6" s="82"/>
      <c r="H6" s="150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W6" s="82"/>
      <c r="X6" s="150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2"/>
      <c r="AM6" s="82"/>
      <c r="AN6" s="150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2"/>
      <c r="BC6" s="82"/>
      <c r="BD6" s="150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2"/>
      <c r="BS6" s="82"/>
      <c r="BT6" s="150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2"/>
      <c r="CI6" s="82"/>
      <c r="CJ6" s="150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2"/>
      <c r="CY6" s="82"/>
      <c r="CZ6" s="150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2"/>
      <c r="DO6" s="82"/>
      <c r="DP6" s="150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2"/>
      <c r="EE6" s="82"/>
      <c r="EF6" s="150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2"/>
      <c r="EU6" s="129"/>
    </row>
    <row r="7" spans="1:168" s="85" customFormat="1" ht="28.95" customHeight="1" x14ac:dyDescent="0.3">
      <c r="A7" s="157" t="s">
        <v>13</v>
      </c>
      <c r="B7" s="159" t="s">
        <v>86</v>
      </c>
      <c r="C7" s="161" t="s">
        <v>87</v>
      </c>
      <c r="D7" s="99" t="s">
        <v>88</v>
      </c>
      <c r="E7" s="99" t="s">
        <v>0</v>
      </c>
      <c r="F7" s="108" t="s">
        <v>1</v>
      </c>
      <c r="G7" s="153" t="s">
        <v>2</v>
      </c>
      <c r="H7" s="109" t="s">
        <v>2</v>
      </c>
      <c r="I7" s="119" t="s">
        <v>2</v>
      </c>
      <c r="J7" s="109" t="s">
        <v>3</v>
      </c>
      <c r="K7" s="109" t="s">
        <v>4</v>
      </c>
      <c r="L7" s="154" t="s">
        <v>145</v>
      </c>
      <c r="M7" s="154"/>
      <c r="N7" s="108" t="s">
        <v>5</v>
      </c>
      <c r="O7" s="108" t="s">
        <v>6</v>
      </c>
      <c r="P7" s="109" t="s">
        <v>7</v>
      </c>
      <c r="Q7" s="40" t="s">
        <v>8</v>
      </c>
      <c r="R7" s="40" t="s">
        <v>9</v>
      </c>
      <c r="S7" s="108" t="s">
        <v>10</v>
      </c>
      <c r="T7" s="153" t="s">
        <v>11</v>
      </c>
      <c r="U7" s="154" t="s">
        <v>12</v>
      </c>
      <c r="V7" s="108" t="s">
        <v>1</v>
      </c>
      <c r="W7" s="153" t="s">
        <v>2</v>
      </c>
      <c r="X7" s="109" t="s">
        <v>2</v>
      </c>
      <c r="Y7" s="109" t="s">
        <v>2</v>
      </c>
      <c r="Z7" s="109" t="s">
        <v>3</v>
      </c>
      <c r="AA7" s="109" t="s">
        <v>4</v>
      </c>
      <c r="AB7" s="154" t="s">
        <v>160</v>
      </c>
      <c r="AC7" s="154"/>
      <c r="AD7" s="108" t="s">
        <v>5</v>
      </c>
      <c r="AE7" s="108" t="s">
        <v>6</v>
      </c>
      <c r="AF7" s="109" t="s">
        <v>7</v>
      </c>
      <c r="AG7" s="40" t="s">
        <v>8</v>
      </c>
      <c r="AH7" s="40" t="s">
        <v>9</v>
      </c>
      <c r="AI7" s="108" t="s">
        <v>10</v>
      </c>
      <c r="AJ7" s="153" t="s">
        <v>11</v>
      </c>
      <c r="AK7" s="154" t="s">
        <v>12</v>
      </c>
      <c r="AL7" s="108" t="s">
        <v>1</v>
      </c>
      <c r="AM7" s="153" t="s">
        <v>2</v>
      </c>
      <c r="AN7" s="109" t="s">
        <v>2</v>
      </c>
      <c r="AO7" s="119" t="s">
        <v>2</v>
      </c>
      <c r="AP7" s="109" t="s">
        <v>3</v>
      </c>
      <c r="AQ7" s="109" t="s">
        <v>4</v>
      </c>
      <c r="AR7" s="154" t="s">
        <v>169</v>
      </c>
      <c r="AS7" s="154"/>
      <c r="AT7" s="108" t="s">
        <v>5</v>
      </c>
      <c r="AU7" s="108" t="s">
        <v>6</v>
      </c>
      <c r="AV7" s="109" t="s">
        <v>7</v>
      </c>
      <c r="AW7" s="40" t="s">
        <v>8</v>
      </c>
      <c r="AX7" s="40" t="s">
        <v>9</v>
      </c>
      <c r="AY7" s="108" t="s">
        <v>10</v>
      </c>
      <c r="AZ7" s="153" t="s">
        <v>11</v>
      </c>
      <c r="BA7" s="154" t="s">
        <v>12</v>
      </c>
      <c r="BB7" s="108" t="s">
        <v>1</v>
      </c>
      <c r="BC7" s="153" t="s">
        <v>2</v>
      </c>
      <c r="BD7" s="109" t="s">
        <v>2</v>
      </c>
      <c r="BE7" s="119" t="s">
        <v>2</v>
      </c>
      <c r="BF7" s="109" t="s">
        <v>3</v>
      </c>
      <c r="BG7" s="109" t="s">
        <v>4</v>
      </c>
      <c r="BH7" s="154" t="s">
        <v>171</v>
      </c>
      <c r="BI7" s="154"/>
      <c r="BJ7" s="108" t="s">
        <v>5</v>
      </c>
      <c r="BK7" s="108" t="s">
        <v>6</v>
      </c>
      <c r="BL7" s="109" t="s">
        <v>7</v>
      </c>
      <c r="BM7" s="40" t="s">
        <v>8</v>
      </c>
      <c r="BN7" s="40" t="s">
        <v>9</v>
      </c>
      <c r="BO7" s="108" t="s">
        <v>10</v>
      </c>
      <c r="BP7" s="153" t="s">
        <v>11</v>
      </c>
      <c r="BQ7" s="154" t="s">
        <v>12</v>
      </c>
      <c r="BR7" s="108" t="s">
        <v>1</v>
      </c>
      <c r="BS7" s="153" t="s">
        <v>2</v>
      </c>
      <c r="BT7" s="109" t="s">
        <v>2</v>
      </c>
      <c r="BU7" s="119" t="s">
        <v>2</v>
      </c>
      <c r="BV7" s="109" t="s">
        <v>3</v>
      </c>
      <c r="BW7" s="109" t="s">
        <v>4</v>
      </c>
      <c r="BX7" s="154" t="s">
        <v>199</v>
      </c>
      <c r="BY7" s="154"/>
      <c r="BZ7" s="108" t="s">
        <v>5</v>
      </c>
      <c r="CA7" s="108" t="s">
        <v>6</v>
      </c>
      <c r="CB7" s="109" t="s">
        <v>7</v>
      </c>
      <c r="CC7" s="40" t="s">
        <v>8</v>
      </c>
      <c r="CD7" s="40" t="s">
        <v>9</v>
      </c>
      <c r="CE7" s="108" t="s">
        <v>10</v>
      </c>
      <c r="CF7" s="153" t="s">
        <v>11</v>
      </c>
      <c r="CG7" s="154" t="s">
        <v>12</v>
      </c>
      <c r="CH7" s="108" t="s">
        <v>1</v>
      </c>
      <c r="CI7" s="153" t="s">
        <v>2</v>
      </c>
      <c r="CJ7" s="109" t="s">
        <v>2</v>
      </c>
      <c r="CK7" s="109" t="s">
        <v>2</v>
      </c>
      <c r="CL7" s="109" t="s">
        <v>3</v>
      </c>
      <c r="CM7" s="109" t="s">
        <v>4</v>
      </c>
      <c r="CN7" s="154" t="s">
        <v>203</v>
      </c>
      <c r="CO7" s="154"/>
      <c r="CP7" s="108" t="s">
        <v>5</v>
      </c>
      <c r="CQ7" s="108" t="s">
        <v>6</v>
      </c>
      <c r="CR7" s="109" t="s">
        <v>7</v>
      </c>
      <c r="CS7" s="40" t="s">
        <v>8</v>
      </c>
      <c r="CT7" s="40" t="s">
        <v>9</v>
      </c>
      <c r="CU7" s="108" t="s">
        <v>10</v>
      </c>
      <c r="CV7" s="153" t="s">
        <v>11</v>
      </c>
      <c r="CW7" s="154" t="s">
        <v>12</v>
      </c>
      <c r="CX7" s="108" t="s">
        <v>1</v>
      </c>
      <c r="CY7" s="153" t="s">
        <v>2</v>
      </c>
      <c r="CZ7" s="109" t="s">
        <v>2</v>
      </c>
      <c r="DA7" s="109" t="s">
        <v>2</v>
      </c>
      <c r="DB7" s="109" t="s">
        <v>3</v>
      </c>
      <c r="DC7" s="109" t="s">
        <v>4</v>
      </c>
      <c r="DD7" s="154" t="s">
        <v>205</v>
      </c>
      <c r="DE7" s="154"/>
      <c r="DF7" s="108" t="s">
        <v>5</v>
      </c>
      <c r="DG7" s="108" t="s">
        <v>6</v>
      </c>
      <c r="DH7" s="109" t="s">
        <v>7</v>
      </c>
      <c r="DI7" s="40" t="s">
        <v>8</v>
      </c>
      <c r="DJ7" s="40" t="s">
        <v>9</v>
      </c>
      <c r="DK7" s="108" t="s">
        <v>10</v>
      </c>
      <c r="DL7" s="153" t="s">
        <v>11</v>
      </c>
      <c r="DM7" s="154" t="s">
        <v>12</v>
      </c>
      <c r="DN7" s="108" t="s">
        <v>1</v>
      </c>
      <c r="DO7" s="153" t="s">
        <v>2</v>
      </c>
      <c r="DP7" s="109" t="s">
        <v>2</v>
      </c>
      <c r="DQ7" s="119" t="s">
        <v>2</v>
      </c>
      <c r="DR7" s="109" t="s">
        <v>3</v>
      </c>
      <c r="DS7" s="109" t="s">
        <v>4</v>
      </c>
      <c r="DT7" s="154" t="s">
        <v>211</v>
      </c>
      <c r="DU7" s="154"/>
      <c r="DV7" s="108" t="s">
        <v>5</v>
      </c>
      <c r="DW7" s="108" t="s">
        <v>6</v>
      </c>
      <c r="DX7" s="109" t="s">
        <v>7</v>
      </c>
      <c r="DY7" s="40" t="s">
        <v>8</v>
      </c>
      <c r="DZ7" s="40" t="s">
        <v>9</v>
      </c>
      <c r="EA7" s="108" t="s">
        <v>10</v>
      </c>
      <c r="EB7" s="153" t="s">
        <v>11</v>
      </c>
      <c r="EC7" s="154" t="s">
        <v>12</v>
      </c>
      <c r="ED7" s="108" t="s">
        <v>1</v>
      </c>
      <c r="EE7" s="153" t="s">
        <v>2</v>
      </c>
      <c r="EF7" s="109" t="s">
        <v>2</v>
      </c>
      <c r="EG7" s="119" t="s">
        <v>2</v>
      </c>
      <c r="EH7" s="109" t="s">
        <v>3</v>
      </c>
      <c r="EI7" s="109" t="s">
        <v>4</v>
      </c>
      <c r="EJ7" s="154" t="s">
        <v>224</v>
      </c>
      <c r="EK7" s="154"/>
      <c r="EL7" s="108" t="s">
        <v>5</v>
      </c>
      <c r="EM7" s="108" t="s">
        <v>6</v>
      </c>
      <c r="EN7" s="109" t="s">
        <v>7</v>
      </c>
      <c r="EO7" s="40" t="s">
        <v>8</v>
      </c>
      <c r="EP7" s="40" t="s">
        <v>9</v>
      </c>
      <c r="EQ7" s="108" t="s">
        <v>10</v>
      </c>
      <c r="ER7" s="153" t="s">
        <v>11</v>
      </c>
      <c r="ES7" s="154"/>
      <c r="ET7" s="108" t="s">
        <v>1</v>
      </c>
      <c r="EU7" s="130"/>
      <c r="EV7" s="141"/>
      <c r="EW7" s="141"/>
      <c r="EX7" s="141"/>
      <c r="EY7" s="141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5"/>
    </row>
    <row r="8" spans="1:168" s="85" customFormat="1" x14ac:dyDescent="0.3">
      <c r="A8" s="158"/>
      <c r="B8" s="160"/>
      <c r="C8" s="162"/>
      <c r="D8" s="42"/>
      <c r="E8" s="43"/>
      <c r="F8" s="44"/>
      <c r="G8" s="153"/>
      <c r="H8" s="45" t="s">
        <v>13</v>
      </c>
      <c r="I8" s="120" t="s">
        <v>14</v>
      </c>
      <c r="J8" s="45" t="s">
        <v>13</v>
      </c>
      <c r="K8" s="45" t="s">
        <v>13</v>
      </c>
      <c r="L8" s="46" t="s">
        <v>15</v>
      </c>
      <c r="M8" s="46" t="s">
        <v>16</v>
      </c>
      <c r="N8" s="44" t="s">
        <v>89</v>
      </c>
      <c r="O8" s="44" t="s">
        <v>17</v>
      </c>
      <c r="P8" s="45" t="s">
        <v>17</v>
      </c>
      <c r="Q8" s="47" t="s">
        <v>18</v>
      </c>
      <c r="R8" s="47" t="s">
        <v>18</v>
      </c>
      <c r="S8" s="44" t="s">
        <v>5</v>
      </c>
      <c r="T8" s="153"/>
      <c r="U8" s="154"/>
      <c r="V8" s="44"/>
      <c r="W8" s="153"/>
      <c r="X8" s="45" t="s">
        <v>13</v>
      </c>
      <c r="Y8" s="45" t="s">
        <v>14</v>
      </c>
      <c r="Z8" s="45" t="s">
        <v>13</v>
      </c>
      <c r="AA8" s="45" t="s">
        <v>13</v>
      </c>
      <c r="AB8" s="46" t="s">
        <v>15</v>
      </c>
      <c r="AC8" s="46" t="s">
        <v>16</v>
      </c>
      <c r="AD8" s="44" t="s">
        <v>89</v>
      </c>
      <c r="AE8" s="44" t="s">
        <v>17</v>
      </c>
      <c r="AF8" s="45" t="s">
        <v>17</v>
      </c>
      <c r="AG8" s="47" t="s">
        <v>18</v>
      </c>
      <c r="AH8" s="47" t="s">
        <v>18</v>
      </c>
      <c r="AI8" s="44" t="s">
        <v>5</v>
      </c>
      <c r="AJ8" s="153"/>
      <c r="AK8" s="154"/>
      <c r="AL8" s="44"/>
      <c r="AM8" s="153"/>
      <c r="AN8" s="45" t="s">
        <v>13</v>
      </c>
      <c r="AO8" s="120" t="s">
        <v>14</v>
      </c>
      <c r="AP8" s="45" t="s">
        <v>13</v>
      </c>
      <c r="AQ8" s="45" t="s">
        <v>13</v>
      </c>
      <c r="AR8" s="46" t="s">
        <v>15</v>
      </c>
      <c r="AS8" s="46" t="s">
        <v>16</v>
      </c>
      <c r="AT8" s="44" t="s">
        <v>89</v>
      </c>
      <c r="AU8" s="44" t="s">
        <v>17</v>
      </c>
      <c r="AV8" s="45" t="s">
        <v>17</v>
      </c>
      <c r="AW8" s="47" t="s">
        <v>18</v>
      </c>
      <c r="AX8" s="47" t="s">
        <v>18</v>
      </c>
      <c r="AY8" s="44" t="s">
        <v>5</v>
      </c>
      <c r="AZ8" s="153"/>
      <c r="BA8" s="154"/>
      <c r="BB8" s="44"/>
      <c r="BC8" s="153"/>
      <c r="BD8" s="45" t="s">
        <v>13</v>
      </c>
      <c r="BE8" s="120" t="s">
        <v>14</v>
      </c>
      <c r="BF8" s="45" t="s">
        <v>13</v>
      </c>
      <c r="BG8" s="45" t="s">
        <v>13</v>
      </c>
      <c r="BH8" s="46" t="s">
        <v>15</v>
      </c>
      <c r="BI8" s="46" t="s">
        <v>16</v>
      </c>
      <c r="BJ8" s="44" t="s">
        <v>89</v>
      </c>
      <c r="BK8" s="44" t="s">
        <v>17</v>
      </c>
      <c r="BL8" s="45" t="s">
        <v>17</v>
      </c>
      <c r="BM8" s="47" t="s">
        <v>18</v>
      </c>
      <c r="BN8" s="47" t="s">
        <v>18</v>
      </c>
      <c r="BO8" s="44" t="s">
        <v>5</v>
      </c>
      <c r="BP8" s="153"/>
      <c r="BQ8" s="154"/>
      <c r="BR8" s="44"/>
      <c r="BS8" s="153"/>
      <c r="BT8" s="45" t="s">
        <v>13</v>
      </c>
      <c r="BU8" s="120" t="s">
        <v>14</v>
      </c>
      <c r="BV8" s="45" t="s">
        <v>13</v>
      </c>
      <c r="BW8" s="45" t="s">
        <v>13</v>
      </c>
      <c r="BX8" s="46" t="s">
        <v>15</v>
      </c>
      <c r="BY8" s="46" t="s">
        <v>16</v>
      </c>
      <c r="BZ8" s="44" t="s">
        <v>89</v>
      </c>
      <c r="CA8" s="44" t="s">
        <v>17</v>
      </c>
      <c r="CB8" s="45" t="s">
        <v>17</v>
      </c>
      <c r="CC8" s="47" t="s">
        <v>18</v>
      </c>
      <c r="CD8" s="47" t="s">
        <v>18</v>
      </c>
      <c r="CE8" s="44" t="s">
        <v>5</v>
      </c>
      <c r="CF8" s="153"/>
      <c r="CG8" s="154"/>
      <c r="CH8" s="44"/>
      <c r="CI8" s="153"/>
      <c r="CJ8" s="45" t="s">
        <v>13</v>
      </c>
      <c r="CK8" s="45" t="s">
        <v>14</v>
      </c>
      <c r="CL8" s="45" t="s">
        <v>13</v>
      </c>
      <c r="CM8" s="45" t="s">
        <v>13</v>
      </c>
      <c r="CN8" s="46" t="s">
        <v>15</v>
      </c>
      <c r="CO8" s="46" t="s">
        <v>16</v>
      </c>
      <c r="CP8" s="44" t="s">
        <v>89</v>
      </c>
      <c r="CQ8" s="44" t="s">
        <v>17</v>
      </c>
      <c r="CR8" s="45" t="s">
        <v>17</v>
      </c>
      <c r="CS8" s="47" t="s">
        <v>18</v>
      </c>
      <c r="CT8" s="47" t="s">
        <v>18</v>
      </c>
      <c r="CU8" s="44" t="s">
        <v>5</v>
      </c>
      <c r="CV8" s="153"/>
      <c r="CW8" s="154"/>
      <c r="CX8" s="44"/>
      <c r="CY8" s="153"/>
      <c r="CZ8" s="45" t="s">
        <v>13</v>
      </c>
      <c r="DA8" s="45" t="s">
        <v>14</v>
      </c>
      <c r="DB8" s="45" t="s">
        <v>13</v>
      </c>
      <c r="DC8" s="45" t="s">
        <v>13</v>
      </c>
      <c r="DD8" s="46" t="s">
        <v>15</v>
      </c>
      <c r="DE8" s="46" t="s">
        <v>16</v>
      </c>
      <c r="DF8" s="44" t="s">
        <v>89</v>
      </c>
      <c r="DG8" s="44" t="s">
        <v>17</v>
      </c>
      <c r="DH8" s="45" t="s">
        <v>17</v>
      </c>
      <c r="DI8" s="47" t="s">
        <v>18</v>
      </c>
      <c r="DJ8" s="47" t="s">
        <v>18</v>
      </c>
      <c r="DK8" s="44" t="s">
        <v>5</v>
      </c>
      <c r="DL8" s="153"/>
      <c r="DM8" s="154"/>
      <c r="DN8" s="44"/>
      <c r="DO8" s="153"/>
      <c r="DP8" s="45" t="s">
        <v>13</v>
      </c>
      <c r="DQ8" s="120" t="s">
        <v>14</v>
      </c>
      <c r="DR8" s="45" t="s">
        <v>13</v>
      </c>
      <c r="DS8" s="45" t="s">
        <v>13</v>
      </c>
      <c r="DT8" s="46" t="s">
        <v>15</v>
      </c>
      <c r="DU8" s="46" t="s">
        <v>16</v>
      </c>
      <c r="DV8" s="44" t="s">
        <v>89</v>
      </c>
      <c r="DW8" s="44" t="s">
        <v>17</v>
      </c>
      <c r="DX8" s="45" t="s">
        <v>17</v>
      </c>
      <c r="DY8" s="47" t="s">
        <v>18</v>
      </c>
      <c r="DZ8" s="47" t="s">
        <v>18</v>
      </c>
      <c r="EA8" s="44" t="s">
        <v>5</v>
      </c>
      <c r="EB8" s="153"/>
      <c r="EC8" s="154"/>
      <c r="ED8" s="44"/>
      <c r="EE8" s="153"/>
      <c r="EF8" s="45" t="s">
        <v>13</v>
      </c>
      <c r="EG8" s="120" t="s">
        <v>14</v>
      </c>
      <c r="EH8" s="45" t="s">
        <v>13</v>
      </c>
      <c r="EI8" s="45" t="s">
        <v>13</v>
      </c>
      <c r="EJ8" s="46" t="s">
        <v>15</v>
      </c>
      <c r="EK8" s="46" t="s">
        <v>16</v>
      </c>
      <c r="EL8" s="44" t="s">
        <v>89</v>
      </c>
      <c r="EM8" s="44" t="s">
        <v>17</v>
      </c>
      <c r="EN8" s="45" t="s">
        <v>17</v>
      </c>
      <c r="EO8" s="47" t="s">
        <v>18</v>
      </c>
      <c r="EP8" s="47" t="s">
        <v>18</v>
      </c>
      <c r="EQ8" s="44" t="s">
        <v>5</v>
      </c>
      <c r="ER8" s="153"/>
      <c r="ES8" s="154"/>
      <c r="ET8" s="44"/>
      <c r="EU8" s="131" t="s">
        <v>223</v>
      </c>
      <c r="EV8" s="83"/>
      <c r="EW8" s="83"/>
      <c r="EX8" s="83"/>
      <c r="EY8" s="8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5"/>
    </row>
    <row r="9" spans="1:168" x14ac:dyDescent="0.3">
      <c r="A9" s="20">
        <v>1</v>
      </c>
      <c r="B9" s="1" t="s">
        <v>65</v>
      </c>
      <c r="C9" s="2">
        <v>4269</v>
      </c>
      <c r="D9" s="9">
        <v>16</v>
      </c>
      <c r="E9" s="9" t="s">
        <v>31</v>
      </c>
      <c r="F9" s="14">
        <v>30.562000000000001</v>
      </c>
      <c r="G9" s="28">
        <v>30.515999999999998</v>
      </c>
      <c r="H9" s="4">
        <v>2</v>
      </c>
      <c r="I9" s="122">
        <f>IF(AND(J$170&gt;4,H9=1),6)+IF(AND(J$170&gt;4,H9=2),4)+IF(AND(J$170&gt;4,H9=3),3)+IF(AND(J$170&gt;4,H9=4),2)+IF(AND(J$170&gt;4,H9=5),1)+IF(AND(J$170&gt;4,H9&gt;5),1)+IF(AND(J$170=4,H9=1),4)+IF(AND(J$170=4,H9=2),3)+IF(AND(J$170=4,H9=3),2)+IF(AND(J$170=4,H9=4),1)+IF(AND(J$170=3,H9=1),3)+IF(AND(J$170=3,H9=2),2)+IF(AND(J$170=3,H9=3),1)+IF(AND(J$170=2,H9=1),2)+IF(AND(J$170=2,H9=2),1)+IF(AND(J$170=1,H9=1),1)</f>
        <v>4</v>
      </c>
      <c r="J9" s="6">
        <v>2</v>
      </c>
      <c r="K9" s="6"/>
      <c r="L9" s="110">
        <f>IF(AND(J$170&gt;4,J9=1),12)+IF(AND(J$170&gt;4,J9=2),8)+IF(AND(J$170&gt;4,J9=3),6)+IF(AND(J$170&gt;4,J9=4),5)+IF(AND(J$170&gt;4,J9=5),4)+IF(AND(J$170&gt;4,J9=6),3)+IF(AND(J$170&gt;4,J9=7),2)+IF(AND(J$170&gt;4,J9&gt;7),1)+IF(AND(J$170=4,J9=1),8)+IF(AND(J$170=4,J9=2),6)+IF(AND(J$170=4,J9=3),4)+IF(AND(J$170=4,J9=4),2)+IF(AND(J$170=3,J9=1),6)+IF(AND(J$170=3,J9=2),4)+IF(AND(J$170=3,J9=3),2)+IF(AND(J$170=2,J9=1),4)+IF(AND(J$170=2,J9=2),2)+IF(AND(J$170=1,J9=1),2)</f>
        <v>8</v>
      </c>
      <c r="M9" s="11">
        <f>IF(AND(J$170&gt;4,K9=1),12)+IF(AND(J$170&gt;4,K9=2),8)+IF(AND(J$170&gt;4,K9=3),6)+IF(AND(J$170&gt;4,K9=4),5)+IF(AND(J$170&gt;4,K9=5),4)+IF(AND(J$170&gt;4,K9=6),3)+IF(AND(J$170&gt;4,K9=7),2)+IF(AND(J$170&gt;4,K9&gt;7),1)+IF(AND(J$170=4,K9=1),8)+IF(AND(J$170=4,K9=2),6)+IF(AND(J$170=4,K9=3),4)+IF(AND(J$170=4,K9=4),2)+IF(AND(J$170=3,K9=1),6)+IF(AND(J$170=3,K9=2),4)+IF(AND(J$170=3,K9=3),2)+IF(AND(J$170=2,K9=1),4)+IF(AND(J$170=2,K9=2),2)+IF(AND(J$170=1,K9=1),2)</f>
        <v>0</v>
      </c>
      <c r="N9" s="8" t="s">
        <v>34</v>
      </c>
      <c r="O9" s="11">
        <f>+I9+L9+M9+U9</f>
        <v>14</v>
      </c>
      <c r="P9" s="15">
        <f>O9+0</f>
        <v>14</v>
      </c>
      <c r="Q9" s="8">
        <v>30.503</v>
      </c>
      <c r="R9" s="28">
        <v>33.392000000000003</v>
      </c>
      <c r="S9" s="7" t="s">
        <v>34</v>
      </c>
      <c r="T9" s="8"/>
      <c r="U9" s="10">
        <v>2</v>
      </c>
      <c r="V9" s="29">
        <f>MIN(F9,G9,Q9,R9)</f>
        <v>30.503</v>
      </c>
      <c r="W9" s="28"/>
      <c r="X9" s="4"/>
      <c r="Y9" s="5">
        <f>IF(AND(Z$170&gt;4,X9=1),6)+IF(AND(Z$170&gt;4,X9=2),4)+IF(AND(Z$170&gt;4,X9=3),3)+IF(AND(Z$170&gt;4,X9=4),2)+IF(AND(Z$170&gt;4,X9=5),1)+IF(AND(Z$170&gt;4,X9&gt;5),1)+IF(AND(Z$170=4,X9=1),4)+IF(AND(Z$170=4,X9=2),3)+IF(AND(Z$170=4,X9=3),2)+IF(AND(Z$170=4,X9=4),1)+IF(AND(Z$170=3,X9=1),3)+IF(AND(Z$170=3,X9=2),2)+IF(AND(Z$170=3,X9=3),1)+IF(AND(Z$170=2,X9=1),2)+IF(AND(Z$170=2,X9=2),1)+IF(AND(Z$170=1,X9=1),1)</f>
        <v>0</v>
      </c>
      <c r="Z9" s="6">
        <v>3</v>
      </c>
      <c r="AA9" s="6">
        <v>2</v>
      </c>
      <c r="AB9" s="11">
        <f>IF(AND(Z$170&gt;4,Z9=1),12)+IF(AND(Z$170&gt;4,Z9=2),8)+IF(AND(Z$170&gt;4,Z9=3),6)+IF(AND(Z$170&gt;4,Z9=4),5)+IF(AND(Z$170&gt;4,Z9=5),4)+IF(AND(Z$170&gt;4,Z9=6),3)+IF(AND(Z$170&gt;4,Z9=7),2)+IF(AND(Z$170&gt;4,Z9&gt;7),1)+IF(AND(Z$170=4,Z9=1),8)+IF(AND(Z$170=4,Z9=2),6)+IF(AND(Z$170=4,Z9=3),4)+IF(AND(Z$170=4,Z9=4),2)+IF(AND(Z$170=3,Z9=1),6)+IF(AND(Z$170=3,Z9=2),4)+IF(AND(Z$170=3,Z9=3),2)+IF(AND(Z$170=2,Z9=1),4)+IF(AND(Z$170=2,Z9=2),2)+IF(AND(Z$170=1,Z9=1),2)</f>
        <v>2</v>
      </c>
      <c r="AC9" s="110">
        <f>IF(AND(Z$170&gt;4,AA9=1),12)+IF(AND(Z$170&gt;4,AA9=2),8)+IF(AND(Z$170&gt;4,AA9=3),6)+IF(AND(Z$170&gt;4,AA9=4),5)+IF(AND(Z$170&gt;4,AA9=5),4)+IF(AND(Z$170&gt;4,AA9=6),3)+IF(AND(Z$170&gt;4,AA9=7),2)+IF(AND(Z$170&gt;4,AA9&gt;7),1)+IF(AND(Z$170=4,AA9=1),8)+IF(AND(Z$170=4,AA9=2),6)+IF(AND(Z$170=4,AA9=3),4)+IF(AND(Z$170=4,AA9=4),2)+IF(AND(Z$170=3,AA9=1),6)+IF(AND(Z$170=3,AA9=2),4)+IF(AND(Z$170=3,AA9=3),2)+IF(AND(Z$170=2,AA9=1),4)+IF(AND(Z$170=2,AA9=2),2)+IF(AND(Z$170=1,AA9=1),2)</f>
        <v>4</v>
      </c>
      <c r="AD9" s="8" t="s">
        <v>34</v>
      </c>
      <c r="AE9" s="11">
        <f>+Y9+AB9+AC9+AK9</f>
        <v>7</v>
      </c>
      <c r="AF9" s="15">
        <f>AE9+P9</f>
        <v>21</v>
      </c>
      <c r="AG9" s="8">
        <v>36.045999999999999</v>
      </c>
      <c r="AH9" s="28">
        <v>30.327000000000002</v>
      </c>
      <c r="AI9" s="7" t="s">
        <v>34</v>
      </c>
      <c r="AJ9" s="8"/>
      <c r="AK9" s="10">
        <v>1</v>
      </c>
      <c r="AL9" s="29">
        <f t="shared" ref="AL9:AL22" si="0">MIN(V9,W9,AG9,AH9)</f>
        <v>30.327000000000002</v>
      </c>
      <c r="AM9" s="28">
        <v>30.356999999999999</v>
      </c>
      <c r="AN9" s="4">
        <v>2</v>
      </c>
      <c r="AO9" s="122">
        <f>IF(AND(AP$170&gt;4,AN9=1),6)+IF(AND(AP$170&gt;4,AN9=2),4)+IF(AND(AP$170&gt;4,AN9=3),3)+IF(AND(AP$170&gt;4,AN9=4),2)+IF(AND(AP$170&gt;4,AN9=5),1)+IF(AND(AP$170&gt;4,AN9&gt;5),1)+IF(AND(AP$170=4,AN9=1),4)+IF(AND(AP$170=4,AN9=2),3)+IF(AND(AP$170=4,AN9=3),2)+IF(AND(AP$170=4,AN9=4),1)+IF(AND(AP$170=3,AN9=1),3)+IF(AND(AP$170=3,AN9=2),2)+IF(AND(AP$170=3,AN9=3),1)+IF(AND(AP$170=2,AN9=1),2)+IF(AND(AP$170=2,AN9=2),1)+IF(AND(AP$170=1,AN9=1),1)</f>
        <v>2</v>
      </c>
      <c r="AP9" s="6">
        <v>1</v>
      </c>
      <c r="AQ9" s="6">
        <v>1</v>
      </c>
      <c r="AR9" s="110">
        <f>IF(AND(AP$170&gt;4,AP9=1),12)+IF(AND(AP$170&gt;4,AP9=2),8)+IF(AND(AP$170&gt;4,AP9=3),6)+IF(AND(AP$170&gt;4,AP9=4),5)+IF(AND(AP$170&gt;4,AP9=5),4)+IF(AND(AP$170&gt;4,AP9=6),3)+IF(AND(AP$170&gt;4,AP9=7),2)+IF(AND(AP$170&gt;4,AP9&gt;7),1)+IF(AND(AP$170=4,AP9=1),8)+IF(AND(AP$170=4,AP9=2),6)+IF(AND(AP$170=4,AP9=3),4)+IF(AND(AP$170=4,AP9=4),2)+IF(AND(AP$170=3,AP9=1),6)+IF(AND(AP$170=3,AP9=2),4)+IF(AND(AP$170=3,AP9=3),2)+IF(AND(AP$170=2,AP9=1),4)+IF(AND(AP$170=2,AP9=2),2)+IF(AND(AP$170=1,AP9=1),2)</f>
        <v>6</v>
      </c>
      <c r="AS9" s="110">
        <f>IF(AND(AP$170&gt;4,AQ9=1),12)+IF(AND(AP$170&gt;4,AQ9=2),8)+IF(AND(AP$170&gt;4,AQ9=3),6)+IF(AND(AP$170&gt;4,AQ9=4),5)+IF(AND(AP$170&gt;4,AQ9=5),4)+IF(AND(AP$170&gt;4,AQ9=6),3)+IF(AND(AP$170&gt;4,AQ9=7),2)+IF(AND(AP$170&gt;4,AQ9&gt;7),1)+IF(AND(AP$170=4,AQ9=1),8)+IF(AND(AP$170=4,AQ9=2),6)+IF(AND(AP$170=4,AQ9=3),4)+IF(AND(AP$170=4,AQ9=4),2)+IF(AND(AP$170=3,AQ9=1),6)+IF(AND(AP$170=3,AQ9=2),4)+IF(AND(AP$170=3,AQ9=3),2)+IF(AND(AP$170=2,AQ9=1),4)+IF(AND(AP$170=2,AQ9=2),2)+IF(AND(AP$170=1,AQ9=1),2)</f>
        <v>6</v>
      </c>
      <c r="AT9" s="8" t="s">
        <v>34</v>
      </c>
      <c r="AU9" s="11">
        <f t="shared" ref="AU9:AU22" si="1">+AO9+AR9+AS9+BA9</f>
        <v>14</v>
      </c>
      <c r="AV9" s="15">
        <f t="shared" ref="AV9:AV22" si="2">AU9+AF9</f>
        <v>35</v>
      </c>
      <c r="AW9" s="8">
        <v>30.405999999999999</v>
      </c>
      <c r="AX9" s="28">
        <v>30.382000000000001</v>
      </c>
      <c r="AY9" s="7" t="s">
        <v>34</v>
      </c>
      <c r="AZ9" s="8"/>
      <c r="BA9" s="10"/>
      <c r="BB9" s="29">
        <f t="shared" ref="BB9:BB22" si="3">MIN(AL9,AM9,AW9,AX9)</f>
        <v>30.327000000000002</v>
      </c>
      <c r="BC9" s="28">
        <v>30.239000000000001</v>
      </c>
      <c r="BD9" s="4">
        <v>2</v>
      </c>
      <c r="BE9" s="122">
        <f>IF(AND(BF$170&gt;4,BD9=1),6)+IF(AND(BF$170&gt;4,BD9=2),4)+IF(AND(BF$170&gt;4,BD9=3),3)+IF(AND(BF$170&gt;4,BD9=4),2)+IF(AND(BF$170&gt;4,BD9=5),1)+IF(AND(BF$170&gt;4,BD9&gt;5),1)+IF(AND(BF$170=4,BD9=1),4)+IF(AND(BF$170=4,BD9=2),3)+IF(AND(BF$170=4,BD9=3),2)+IF(AND(BF$170=4,BD9=4),1)+IF(AND(BF$170=3,BD9=1),3)+IF(AND(BF$170=3,BD9=2),2)+IF(AND(BF$170=3,BD9=3),1)+IF(AND(BF$170=2,BD9=1),2)+IF(AND(BF$170=2,BD9=2),1)+IF(AND(BF$170=1,BD9=1),1)</f>
        <v>3</v>
      </c>
      <c r="BF9" s="6">
        <v>4</v>
      </c>
      <c r="BG9" s="6">
        <v>3</v>
      </c>
      <c r="BH9" s="11">
        <f>IF(AND(BF$170&gt;4,BF9=1),12)+IF(AND(BF$170&gt;4,BF9=2),8)+IF(AND(BF$170&gt;4,BF9=3),6)+IF(AND(BF$170&gt;4,BF9=4),5)+IF(AND(BF$170&gt;4,BF9=5),4)+IF(AND(BF$170&gt;4,BF9=6),3)+IF(AND(BF$170&gt;4,BF9=7),2)+IF(AND(BF$170&gt;4,BF9&gt;7),1)+IF(AND(BF$170=4,BF9=1),8)+IF(AND(BF$170=4,BF9=2),6)+IF(AND(BF$170=4,BF9=3),4)+IF(AND(BF$170=4,BF9=4),2)+IF(AND(BF$170=3,BF9=1),6)+IF(AND(BF$170=3,BF9=2),4)+IF(AND(BF$170=3,BF9=3),2)+IF(AND(BF$170=2,BF9=1),4)+IF(AND(BF$170=2,BF9=2),2)+IF(AND(BF$170=1,BF9=1),2)</f>
        <v>2</v>
      </c>
      <c r="BI9" s="110">
        <f>IF(AND(BF$170&gt;4,BG9=1),12)+IF(AND(BF$170&gt;4,BG9=2),8)+IF(AND(BF$170&gt;4,BG9=3),6)+IF(AND(BF$170&gt;4,BG9=4),5)+IF(AND(BF$170&gt;4,BG9=5),4)+IF(AND(BF$170&gt;4,BG9=6),3)+IF(AND(BF$170&gt;4,BG9=7),2)+IF(AND(BF$170&gt;4,BG9&gt;7),1)+IF(AND(BF$170=4,BG9=1),8)+IF(AND(BF$170=4,BG9=2),6)+IF(AND(BF$170=4,BG9=3),4)+IF(AND(BF$170=4,BG9=4),2)+IF(AND(BF$170=3,BG9=1),6)+IF(AND(BF$170=3,BG9=2),4)+IF(AND(BF$170=3,BG9=3),2)+IF(AND(BF$170=2,BG9=1),4)+IF(AND(BF$170=2,BG9=2),2)+IF(AND(BF$170=1,BG9=1),2)</f>
        <v>4</v>
      </c>
      <c r="BJ9" s="8" t="s">
        <v>34</v>
      </c>
      <c r="BK9" s="11">
        <f t="shared" ref="BK9:BK22" si="4">+BE9+BH9+BI9+BQ9</f>
        <v>11</v>
      </c>
      <c r="BL9" s="15">
        <f t="shared" ref="BL9:BL22" si="5">BK9+AV9</f>
        <v>46</v>
      </c>
      <c r="BM9" s="8">
        <v>30.591999999999999</v>
      </c>
      <c r="BN9" s="28">
        <v>29.952999999999999</v>
      </c>
      <c r="BO9" s="7" t="s">
        <v>34</v>
      </c>
      <c r="BP9" s="8"/>
      <c r="BQ9" s="10">
        <v>2</v>
      </c>
      <c r="BR9" s="29">
        <f t="shared" ref="BR9:BR24" si="6">MIN(BB9,BC9,BM9,BN9)</f>
        <v>29.952999999999999</v>
      </c>
      <c r="BS9" s="28">
        <v>32.505000000000003</v>
      </c>
      <c r="BT9" s="4">
        <v>3</v>
      </c>
      <c r="BU9" s="122">
        <f>IF(AND(BV$170&gt;4,BT9=1),6)+IF(AND(BV$170&gt;4,BT9=2),4)+IF(AND(BV$170&gt;4,BT9=3),3)+IF(AND(BV$170&gt;4,BT9=4),2)+IF(AND(BV$170&gt;4,BT9=5),1)+IF(AND(BV$170&gt;4,BT9&gt;5),1)+IF(AND(BV$170=4,BT9=1),4)+IF(AND(BV$170=4,BT9=2),3)+IF(AND(BV$170=4,BT9=3),2)+IF(AND(BV$170=4,BT9=4),1)+IF(AND(BV$170=3,BT9=1),3)+IF(AND(BV$170=3,BT9=2),2)+IF(AND(BV$170=3,BT9=3),1)+IF(AND(BV$170=2,BT9=1),2)+IF(AND(BV$170=2,BT9=2),1)+IF(AND(BV$170=1,BT9=1),1)</f>
        <v>2</v>
      </c>
      <c r="BV9" s="6">
        <v>2</v>
      </c>
      <c r="BW9" s="6">
        <v>1</v>
      </c>
      <c r="BX9" s="110">
        <f>IF(AND(BV$170&gt;4,BV9=1),12)+IF(AND(BV$170&gt;4,BV9=2),8)+IF(AND(BV$170&gt;4,BV9=3),6)+IF(AND(BV$170&gt;4,BV9=4),5)+IF(AND(BV$170&gt;4,BV9=5),4)+IF(AND(BV$170&gt;4,BV9=6),3)+IF(AND(BV$170&gt;4,BV9=7),2)+IF(AND(BV$170&gt;4,BV9&gt;7),1)+IF(AND(BV$170=4,BV9=1),8)+IF(AND(BV$170=4,BV9=2),6)+IF(AND(BV$170=4,BV9=3),4)+IF(AND(BV$170=4,BV9=4),2)+IF(AND(BV$170=3,BV9=1),6)+IF(AND(BV$170=3,BV9=2),4)+IF(AND(BV$170=3,BV9=3),2)+IF(AND(BV$170=2,BV9=1),4)+IF(AND(BV$170=2,BV9=2),2)+IF(AND(BV$170=1,BV9=1),2)</f>
        <v>6</v>
      </c>
      <c r="BY9" s="110">
        <f>IF(AND(BV$170&gt;4,BW9=1),12)+IF(AND(BV$170&gt;4,BW9=2),8)+IF(AND(BV$170&gt;4,BW9=3),6)+IF(AND(BV$170&gt;4,BW9=4),5)+IF(AND(BV$170&gt;4,BW9=5),4)+IF(AND(BV$170&gt;4,BW9=6),3)+IF(AND(BV$170&gt;4,BW9=7),2)+IF(AND(BV$170&gt;4,BW9&gt;7),1)+IF(AND(BV$170=4,BW9=1),8)+IF(AND(BV$170=4,BW9=2),6)+IF(AND(BV$170=4,BW9=3),4)+IF(AND(BV$170=4,BW9=4),2)+IF(AND(BV$170=3,BW9=1),6)+IF(AND(BV$170=3,BW9=2),4)+IF(AND(BV$170=3,BW9=3),2)+IF(AND(BV$170=2,BW9=1),4)+IF(AND(BV$170=2,BW9=2),2)+IF(AND(BV$170=1,BW9=1),2)</f>
        <v>8</v>
      </c>
      <c r="BZ9" s="8" t="s">
        <v>34</v>
      </c>
      <c r="CA9" s="11">
        <f t="shared" ref="CA9:CA22" si="7">+BU9+BX9+BY9+CG9</f>
        <v>17</v>
      </c>
      <c r="CB9" s="15">
        <f t="shared" ref="CB9:CB22" si="8">CA9+BL9</f>
        <v>63</v>
      </c>
      <c r="CC9" s="8">
        <v>35.296999999999997</v>
      </c>
      <c r="CD9" s="28">
        <v>29.516999999999999</v>
      </c>
      <c r="CE9" s="7" t="s">
        <v>34</v>
      </c>
      <c r="CF9" s="8"/>
      <c r="CG9" s="10">
        <v>1</v>
      </c>
      <c r="CH9" s="29">
        <f t="shared" ref="CH9:CH28" si="9">MIN(BR9,BS9,CC9,CD9)</f>
        <v>29.516999999999999</v>
      </c>
      <c r="CI9" s="28"/>
      <c r="CJ9" s="4"/>
      <c r="CK9" s="5">
        <f>IF(AND(CL$170&gt;4,CJ9=1),6)+IF(AND(CL$170&gt;4,CJ9=2),4)+IF(AND(CL$170&gt;4,CJ9=3),3)+IF(AND(CL$170&gt;4,CJ9=4),2)+IF(AND(CL$170&gt;4,CJ9=5),1)+IF(AND(CL$170&gt;4,CJ9&gt;5),1)+IF(AND(CL$170=4,CJ9=1),4)+IF(AND(CL$170=4,CJ9=2),3)+IF(AND(CL$170=4,CJ9=3),2)+IF(AND(CL$170=4,CJ9=4),1)+IF(AND(CL$170=3,CJ9=1),3)+IF(AND(CL$170=3,CJ9=2),2)+IF(AND(CL$170=3,CJ9=3),1)+IF(AND(CL$170=2,CJ9=1),2)+IF(AND(CL$170=2,CJ9=2),1)+IF(AND(CL$170=1,CJ9=1),1)</f>
        <v>0</v>
      </c>
      <c r="CL9" s="6">
        <v>1</v>
      </c>
      <c r="CM9" s="6"/>
      <c r="CN9" s="110">
        <f>IF(AND(CL$170&gt;4,CL9=1),12)+IF(AND(CL$170&gt;4,CL9=2),8)+IF(AND(CL$170&gt;4,CL9=3),6)+IF(AND(CL$170&gt;4,CL9=4),5)+IF(AND(CL$170&gt;4,CL9=5),4)+IF(AND(CL$170&gt;4,CL9=6),3)+IF(AND(CL$170&gt;4,CL9=7),2)+IF(AND(CL$170&gt;4,CL9&gt;7),1)+IF(AND(CL$170=4,CL9=1),8)+IF(AND(CL$170=4,CL9=2),6)+IF(AND(CL$170=4,CL9=3),4)+IF(AND(CL$170=4,CL9=4),2)+IF(AND(CL$170=3,CL9=1),6)+IF(AND(CL$170=3,CL9=2),4)+IF(AND(CL$170=3,CL9=3),2)+IF(AND(CL$170=2,CL9=1),4)+IF(AND(CL$170=2,CL9=2),2)+IF(AND(CL$170=1,CL9=1),2)</f>
        <v>6</v>
      </c>
      <c r="CO9" s="11">
        <f>IF(AND(CL$170&gt;4,CM9=1),12)+IF(AND(CL$170&gt;4,CM9=2),8)+IF(AND(CL$170&gt;4,CM9=3),6)+IF(AND(CL$170&gt;4,CM9=4),5)+IF(AND(CL$170&gt;4,CM9=5),4)+IF(AND(CL$170&gt;4,CM9=6),3)+IF(AND(CL$170&gt;4,CM9=7),2)+IF(AND(CL$170&gt;4,CM9&gt;7),1)+IF(AND(CL$170=4,CM9=1),8)+IF(AND(CL$170=4,CM9=2),6)+IF(AND(CL$170=4,CM9=3),4)+IF(AND(CL$170=4,CM9=4),2)+IF(AND(CL$170=3,CM9=1),6)+IF(AND(CL$170=3,CM9=2),4)+IF(AND(CL$170=3,CM9=3),2)+IF(AND(CL$170=2,CM9=1),4)+IF(AND(CL$170=2,CM9=2),2)+IF(AND(CL$170=1,CM9=1),2)</f>
        <v>0</v>
      </c>
      <c r="CP9" s="8" t="s">
        <v>34</v>
      </c>
      <c r="CQ9" s="11">
        <f t="shared" ref="CQ9:CQ28" si="10">+CK9+CN9+CO9+CW9</f>
        <v>7</v>
      </c>
      <c r="CR9" s="15">
        <f t="shared" ref="CR9:CR28" si="11">CQ9+CB9</f>
        <v>70</v>
      </c>
      <c r="CS9" s="28">
        <v>29.3</v>
      </c>
      <c r="CT9" s="28"/>
      <c r="CU9" s="7" t="s">
        <v>34</v>
      </c>
      <c r="CV9" s="12" t="s">
        <v>147</v>
      </c>
      <c r="CW9" s="10">
        <v>1</v>
      </c>
      <c r="CX9" s="29">
        <f t="shared" ref="CX9:CX28" si="12">MIN(CH9,CI9,CS9,CT9)</f>
        <v>29.3</v>
      </c>
      <c r="CY9" s="28"/>
      <c r="CZ9" s="4"/>
      <c r="DA9" s="5">
        <f>IF(AND(DB$170&gt;4,CZ9=1),6)+IF(AND(DB$170&gt;4,CZ9=2),4)+IF(AND(DB$170&gt;4,CZ9=3),3)+IF(AND(DB$170&gt;4,CZ9=4),2)+IF(AND(DB$170&gt;4,CZ9=5),1)+IF(AND(DB$170&gt;4,CZ9&gt;5),1)+IF(AND(DB$170=4,CZ9=1),4)+IF(AND(DB$170=4,CZ9=2),3)+IF(AND(DB$170=4,CZ9=3),2)+IF(AND(DB$170=4,CZ9=4),1)+IF(AND(DB$170=3,CZ9=1),3)+IF(AND(DB$170=3,CZ9=2),2)+IF(AND(DB$170=3,CZ9=3),1)+IF(AND(DB$170=2,CZ9=1),2)+IF(AND(DB$170=2,CZ9=2),1)+IF(AND(DB$170=1,CZ9=1),1)</f>
        <v>0</v>
      </c>
      <c r="DB9" s="6">
        <v>1</v>
      </c>
      <c r="DC9" s="6">
        <v>2</v>
      </c>
      <c r="DD9" s="110">
        <f>IF(AND(DB$170&gt;4,DB9=1),12)+IF(AND(DB$170&gt;4,DB9=2),8)+IF(AND(DB$170&gt;4,DB9=3),6)+IF(AND(DB$170&gt;4,DB9=4),5)+IF(AND(DB$170&gt;4,DB9=5),4)+IF(AND(DB$170&gt;4,DB9=6),3)+IF(AND(DB$170&gt;4,DB9=7),2)+IF(AND(DB$170&gt;4,DB9&gt;7),1)+IF(AND(DB$170=4,DB9=1),8)+IF(AND(DB$170=4,DB9=2),6)+IF(AND(DB$170=4,DB9=3),4)+IF(AND(DB$170=4,DB9=4),2)+IF(AND(DB$170=3,DB9=1),6)+IF(AND(DB$170=3,DB9=2),4)+IF(AND(DB$170=3,DB9=3),2)+IF(AND(DB$170=2,DB9=1),4)+IF(AND(DB$170=2,DB9=2),2)+IF(AND(DB$170=1,DB9=1),2)</f>
        <v>12</v>
      </c>
      <c r="DE9" s="110">
        <f>IF(AND(DB$170&gt;4,DC9=1),12)+IF(AND(DB$170&gt;4,DC9=2),8)+IF(AND(DB$170&gt;4,DC9=3),6)+IF(AND(DB$170&gt;4,DC9=4),5)+IF(AND(DB$170&gt;4,DC9=5),4)+IF(AND(DB$170&gt;4,DC9=6),3)+IF(AND(DB$170&gt;4,DC9=7),2)+IF(AND(DB$170&gt;4,DC9&gt;7),1)+IF(AND(DB$170=4,DC9=1),8)+IF(AND(DB$170=4,DC9=2),6)+IF(AND(DB$170=4,DC9=3),4)+IF(AND(DB$170=4,DC9=4),2)+IF(AND(DB$170=3,DC9=1),6)+IF(AND(DB$170=3,DC9=2),4)+IF(AND(DB$170=3,DC9=3),2)+IF(AND(DB$170=2,DC9=1),4)+IF(AND(DB$170=2,DC9=2),2)+IF(AND(DB$170=1,DC9=1),2)</f>
        <v>8</v>
      </c>
      <c r="DF9" s="8" t="s">
        <v>34</v>
      </c>
      <c r="DG9" s="11">
        <f t="shared" ref="DG9:DG28" si="13">+DA9+DD9+DE9+DM9</f>
        <v>20</v>
      </c>
      <c r="DH9" s="15">
        <f t="shared" ref="DH9:DH28" si="14">DG9+CR9</f>
        <v>90</v>
      </c>
      <c r="DI9" s="28">
        <v>46.506999999999998</v>
      </c>
      <c r="DJ9" s="28">
        <v>29.834</v>
      </c>
      <c r="DK9" s="7" t="s">
        <v>34</v>
      </c>
      <c r="DL9" s="8" t="s">
        <v>147</v>
      </c>
      <c r="DM9" s="10"/>
      <c r="DN9" s="29">
        <f t="shared" ref="DN9:DN28" si="15">MIN(CX9,CY9,DI9,DJ9)</f>
        <v>29.3</v>
      </c>
      <c r="DO9" s="28">
        <v>32.264000000000003</v>
      </c>
      <c r="DP9" s="4">
        <v>3</v>
      </c>
      <c r="DQ9" s="122">
        <f>IF(AND(DR$170&gt;4,DP9=1),6)+IF(AND(DR$170&gt;4,DP9=2),4)+IF(AND(DR$170&gt;4,DP9=3),3)+IF(AND(DR$170&gt;4,DP9=4),2)+IF(AND(DR$170&gt;4,DP9=5),1)+IF(AND(DR$170&gt;4,DP9&gt;5),1)+IF(AND(DR$170=4,DP9=1),4)+IF(AND(DR$170=4,DP9=2),3)+IF(AND(DR$170=4,DP9=3),2)+IF(AND(DR$170=4,DP9=4),1)+IF(AND(DR$170=3,DP9=1),3)+IF(AND(DR$170=3,DP9=2),2)+IF(AND(DR$170=3,DP9=3),1)+IF(AND(DR$170=2,DP9=1),2)+IF(AND(DR$170=2,DP9=2),1)+IF(AND(DR$170=1,DP9=1),1)</f>
        <v>3</v>
      </c>
      <c r="DR9" s="6">
        <v>2</v>
      </c>
      <c r="DS9" s="6">
        <v>1</v>
      </c>
      <c r="DT9" s="110">
        <f>IF(AND(DR$170&gt;4,DR9=1),12)+IF(AND(DR$170&gt;4,DR9=2),8)+IF(AND(DR$170&gt;4,DR9=3),6)+IF(AND(DR$170&gt;4,DR9=4),5)+IF(AND(DR$170&gt;4,DR9=5),4)+IF(AND(DR$170&gt;4,DR9=6),3)+IF(AND(DR$170&gt;4,DR9=7),2)+IF(AND(DR$170&gt;4,DR9&gt;7),1)+IF(AND(DR$170=4,DR9=1),8)+IF(AND(DR$170=4,DR9=2),6)+IF(AND(DR$170=4,DR9=3),4)+IF(AND(DR$170=4,DR9=4),2)+IF(AND(DR$170=3,DR9=1),6)+IF(AND(DR$170=3,DR9=2),4)+IF(AND(DR$170=3,DR9=3),2)+IF(AND(DR$170=2,DR9=1),4)+IF(AND(DR$170=2,DR9=2),2)+IF(AND(DR$170=1,DR9=1),2)</f>
        <v>8</v>
      </c>
      <c r="DU9" s="110">
        <f>IF(AND(DR$170&gt;4,DS9=1),12)+IF(AND(DR$170&gt;4,DS9=2),8)+IF(AND(DR$170&gt;4,DS9=3),6)+IF(AND(DR$170&gt;4,DS9=4),5)+IF(AND(DR$170&gt;4,DS9=5),4)+IF(AND(DR$170&gt;4,DS9=6),3)+IF(AND(DR$170&gt;4,DS9=7),2)+IF(AND(DR$170&gt;4,DS9&gt;7),1)+IF(AND(DR$170=4,DS9=1),8)+IF(AND(DR$170=4,DS9=2),6)+IF(AND(DR$170=4,DS9=3),4)+IF(AND(DR$170=4,DS9=4),2)+IF(AND(DR$170=3,DS9=1),6)+IF(AND(DR$170=3,DS9=2),4)+IF(AND(DR$170=3,DS9=3),2)+IF(AND(DR$170=2,DS9=1),4)+IF(AND(DR$170=2,DS9=2),2)+IF(AND(DR$170=1,DS9=1),2)</f>
        <v>12</v>
      </c>
      <c r="DV9" s="8" t="s">
        <v>34</v>
      </c>
      <c r="DW9" s="11">
        <f t="shared" ref="DW9:DW28" si="16">+DQ9+DT9+DU9+EC9</f>
        <v>24</v>
      </c>
      <c r="DX9" s="15">
        <f t="shared" ref="DX9:DX28" si="17">DW9+DH9</f>
        <v>114</v>
      </c>
      <c r="DY9" s="28">
        <v>29.265000000000001</v>
      </c>
      <c r="DZ9" s="28">
        <v>36.421999999999997</v>
      </c>
      <c r="EA9" s="7" t="s">
        <v>27</v>
      </c>
      <c r="EB9" s="12" t="s">
        <v>210</v>
      </c>
      <c r="EC9" s="10">
        <v>1</v>
      </c>
      <c r="ED9" s="29">
        <f t="shared" ref="ED9:ED47" si="18">MIN(DN9,DO9,DY9,DZ9)</f>
        <v>29.265000000000001</v>
      </c>
      <c r="EE9" s="28">
        <v>30.751000000000001</v>
      </c>
      <c r="EF9" s="4">
        <v>9</v>
      </c>
      <c r="EG9" s="122">
        <f>IF(AND(EH$169&gt;4,EF9=1),6)+IF(AND(EH$169&gt;4,EF9=2),4)+IF(AND(EH$169&gt;4,EF9=3),3)+IF(AND(EH$169&gt;4,EF9=4),2)+IF(AND(EH$169&gt;4,EF9=5),1)+IF(AND(EH$169&gt;4,EF9&gt;5),1)+IF(AND(EH$169=4,EF9=1),4)+IF(AND(EH$169=4,EF9=2),3)+IF(AND(EH$169=4,EF9=3),2)+IF(AND(EH$169=4,EF9=4),1)+IF(AND(EH$169=3,EF9=1),3)+IF(AND(EH$169=3,EF9=2),2)+IF(AND(EH$169=3,EF9=3),1)+IF(AND(EH$169=2,EF9=1),2)+IF(AND(EH$169=2,EF9=2),1)+IF(AND(EH$169=1,EF9=1),1)</f>
        <v>1</v>
      </c>
      <c r="EH9" s="6">
        <v>6</v>
      </c>
      <c r="EI9" s="6">
        <v>6</v>
      </c>
      <c r="EJ9" s="5">
        <f>IF(AND(EH$169&gt;4,EH9=1),12)+IF(AND(EH$169&gt;4,EH9=2),8)+IF(AND(EH$169&gt;4,EH9=3),6)+IF(AND(EH$169&gt;4,EH9=4),5)+IF(AND(EH$169&gt;4,EH9=5),4)+IF(AND(EH$169&gt;4,EH9=6),3)+IF(AND(EH$169&gt;4,EH9=7),2)+IF(AND(EH$169&gt;4,EH9&gt;7),1)+IF(AND(EH$169=4,EH9=1),8)+IF(AND(EH$169=4,EH9=2),6)+IF(AND(EH$169=4,EH9=3),4)+IF(AND(EH$169=4,EH9=4),2)+IF(AND(EH$169=3,EH9=1),6)+IF(AND(EH$169=3,EH9=2),4)+IF(AND(EH$169=3,EH9=3),2)+IF(AND(EH$169=2,EH9=1),4)+IF(AND(EH$169=2,EH9=2),2)+IF(AND(EH$169=1,EH9=1),2)</f>
        <v>3</v>
      </c>
      <c r="EK9" s="5">
        <f>IF(AND(EH$169&gt;4,EI9=1),12)+IF(AND(EH$169&gt;4,EI9=2),8)+IF(AND(EH$169&gt;4,EI9=3),6)+IF(AND(EH$169&gt;4,EI9=4),5)+IF(AND(EH$169&gt;4,EI9=5),4)+IF(AND(EH$169&gt;4,EI9=6),3)+IF(AND(EH$169&gt;4,EI9=7),2)+IF(AND(EH$169&gt;4,EI9&gt;7),1)+IF(AND(EH$169=4,EI9=1),8)+IF(AND(EH$169=4,EI9=2),6)+IF(AND(EH$169=4,EI9=3),4)+IF(AND(EH$169=4,EI9=4),2)+IF(AND(EH$169=3,EI9=1),6)+IF(AND(EH$169=3,EI9=2),4)+IF(AND(EH$169=3,EI9=3),2)+IF(AND(EH$169=2,EI9=1),4)+IF(AND(EH$169=2,EI9=2),2)+IF(AND(EH$169=1,EI9=1),2)</f>
        <v>3</v>
      </c>
      <c r="EL9" s="8" t="s">
        <v>34</v>
      </c>
      <c r="EM9" s="11">
        <f t="shared" ref="EM9:EM36" si="19">+EG9+EJ9+EK9+ES9</f>
        <v>7</v>
      </c>
      <c r="EN9" s="15">
        <f t="shared" ref="EN9:EN36" si="20">EM9+DX9</f>
        <v>121</v>
      </c>
      <c r="EO9" s="28">
        <v>31.131</v>
      </c>
      <c r="EP9" s="28">
        <v>30.834</v>
      </c>
      <c r="EQ9" s="7" t="s">
        <v>27</v>
      </c>
      <c r="ER9" s="10"/>
      <c r="ES9" s="10"/>
      <c r="ET9" s="29">
        <f t="shared" ref="ET9:ET47" si="21">MIN(ED9,EE9,EO9,EP9)</f>
        <v>29.265000000000001</v>
      </c>
      <c r="EU9" s="136">
        <v>111</v>
      </c>
      <c r="EV9" s="146"/>
      <c r="EW9" s="36"/>
      <c r="EX9" s="36"/>
      <c r="EY9" s="36"/>
      <c r="EZ9" s="36"/>
      <c r="FA9" s="118"/>
      <c r="FB9" s="36"/>
      <c r="FC9" s="36"/>
      <c r="FD9" s="36"/>
      <c r="FE9" s="36"/>
      <c r="FF9" s="36"/>
      <c r="FG9" s="115"/>
      <c r="FH9" s="36"/>
      <c r="FI9" s="36"/>
      <c r="FJ9" s="36"/>
      <c r="FK9" s="36"/>
    </row>
    <row r="10" spans="1:168" x14ac:dyDescent="0.3">
      <c r="A10" s="20">
        <v>1</v>
      </c>
      <c r="B10" s="1" t="s">
        <v>80</v>
      </c>
      <c r="C10" s="2">
        <v>21073</v>
      </c>
      <c r="D10" s="9">
        <v>55</v>
      </c>
      <c r="E10" s="9" t="s">
        <v>31</v>
      </c>
      <c r="F10" s="14">
        <v>30.719000000000001</v>
      </c>
      <c r="G10" s="7">
        <v>33.823</v>
      </c>
      <c r="H10" s="4">
        <v>5</v>
      </c>
      <c r="I10" s="122">
        <f>IF(AND(J$170&gt;4,H10=1),6)+IF(AND(J$170&gt;4,H10=2),4)+IF(AND(J$170&gt;4,H10=3),3)+IF(AND(J$170&gt;4,H10=4),2)+IF(AND(J$170&gt;4,H10=5),1)+IF(AND(J$170&gt;4,H10&gt;5),1)+IF(AND(J$170=4,H10=1),4)+IF(AND(J$170=4,H10=2),3)+IF(AND(J$170=4,H10=3),2)+IF(AND(J$170=4,H10=4),1)+IF(AND(J$170=3,H10=1),3)+IF(AND(J$170=3,H10=2),2)+IF(AND(J$170=3,H10=3),1)+IF(AND(J$170=2,H10=1),2)+IF(AND(J$170=2,H10=2),1)+IF(AND(J$170=1,H10=1),1)</f>
        <v>1</v>
      </c>
      <c r="J10" s="6"/>
      <c r="K10" s="6"/>
      <c r="L10" s="11">
        <f>IF(AND(J$170&gt;4,J10=1),12)+IF(AND(J$170&gt;4,J10=2),8)+IF(AND(J$170&gt;4,J10=3),6)+IF(AND(J$170&gt;4,J10=4),5)+IF(AND(J$170&gt;4,J10=5),4)+IF(AND(J$170&gt;4,J10=6),3)+IF(AND(J$170&gt;4,J10=7),2)+IF(AND(J$170&gt;4,J10&gt;7),1)+IF(AND(J$170=4,J10=1),8)+IF(AND(J$170=4,J10=2),6)+IF(AND(J$170=4,J10=3),4)+IF(AND(J$170=4,J10=4),2)+IF(AND(J$170=3,J10=1),6)+IF(AND(J$170=3,J10=2),4)+IF(AND(J$170=3,J10=3),2)+IF(AND(J$170=2,J10=1),4)+IF(AND(J$170=2,J10=2),2)+IF(AND(J$170=1,J10=1),2)</f>
        <v>0</v>
      </c>
      <c r="M10" s="11">
        <f>IF(AND(J$170&gt;4,K10=1),12)+IF(AND(J$170&gt;4,K10=2),8)+IF(AND(J$170&gt;4,K10=3),6)+IF(AND(J$170&gt;4,K10=4),5)+IF(AND(J$170&gt;4,K10=5),4)+IF(AND(J$170&gt;4,K10=6),3)+IF(AND(J$170&gt;4,K10=7),2)+IF(AND(J$170&gt;4,K10&gt;7),1)+IF(AND(J$170=4,K10=1),8)+IF(AND(J$170=4,K10=2),6)+IF(AND(J$170=4,K10=3),4)+IF(AND(J$170=4,K10=4),2)+IF(AND(J$170=3,K10=1),6)+IF(AND(J$170=3,K10=2),4)+IF(AND(J$170=3,K10=3),2)+IF(AND(J$170=2,K10=1),4)+IF(AND(J$170=2,K10=2),2)+IF(AND(J$170=1,K10=1),2)</f>
        <v>0</v>
      </c>
      <c r="N10" s="8" t="s">
        <v>34</v>
      </c>
      <c r="O10" s="11">
        <f>+I10+L10+M10+U10</f>
        <v>1</v>
      </c>
      <c r="P10" s="15">
        <f>O10+0</f>
        <v>1</v>
      </c>
      <c r="Q10" s="7"/>
      <c r="R10" s="7"/>
      <c r="S10" s="7" t="s">
        <v>34</v>
      </c>
      <c r="T10" s="8"/>
      <c r="U10" s="16"/>
      <c r="V10" s="29">
        <f>MIN(F10,G10,Q10,R10)</f>
        <v>30.719000000000001</v>
      </c>
      <c r="W10" s="7"/>
      <c r="X10" s="4"/>
      <c r="Y10" s="5">
        <f>IF(AND(Z$170&gt;4,X10=1),6)+IF(AND(Z$170&gt;4,X10=2),4)+IF(AND(Z$170&gt;4,X10=3),3)+IF(AND(Z$170&gt;4,X10=4),2)+IF(AND(Z$170&gt;4,X10=5),1)+IF(AND(Z$170&gt;4,X10&gt;5),1)+IF(AND(Z$170=4,X10=1),4)+IF(AND(Z$170=4,X10=2),3)+IF(AND(Z$170=4,X10=3),2)+IF(AND(Z$170=4,X10=4),1)+IF(AND(Z$170=3,X10=1),3)+IF(AND(Z$170=3,X10=2),2)+IF(AND(Z$170=3,X10=3),1)+IF(AND(Z$170=2,X10=1),2)+IF(AND(Z$170=2,X10=2),1)+IF(AND(Z$170=1,X10=1),1)</f>
        <v>0</v>
      </c>
      <c r="Z10" s="6">
        <v>1</v>
      </c>
      <c r="AA10" s="6">
        <v>3</v>
      </c>
      <c r="AB10" s="110">
        <f>IF(AND(Z$170&gt;4,Z10=1),12)+IF(AND(Z$170&gt;4,Z10=2),8)+IF(AND(Z$170&gt;4,Z10=3),6)+IF(AND(Z$170&gt;4,Z10=4),5)+IF(AND(Z$170&gt;4,Z10=5),4)+IF(AND(Z$170&gt;4,Z10=6),3)+IF(AND(Z$170&gt;4,Z10=7),2)+IF(AND(Z$170&gt;4,Z10&gt;7),1)+IF(AND(Z$170=4,Z10=1),8)+IF(AND(Z$170=4,Z10=2),6)+IF(AND(Z$170=4,Z10=3),4)+IF(AND(Z$170=4,Z10=4),2)+IF(AND(Z$170=3,Z10=1),6)+IF(AND(Z$170=3,Z10=2),4)+IF(AND(Z$170=3,Z10=3),2)+IF(AND(Z$170=2,Z10=1),4)+IF(AND(Z$170=2,Z10=2),2)+IF(AND(Z$170=1,Z10=1),2)</f>
        <v>6</v>
      </c>
      <c r="AC10" s="110">
        <f>IF(AND(Z$170&gt;4,AA10=1),12)+IF(AND(Z$170&gt;4,AA10=2),8)+IF(AND(Z$170&gt;4,AA10=3),6)+IF(AND(Z$170&gt;4,AA10=4),5)+IF(AND(Z$170&gt;4,AA10=5),4)+IF(AND(Z$170&gt;4,AA10=6),3)+IF(AND(Z$170&gt;4,AA10=7),2)+IF(AND(Z$170&gt;4,AA10&gt;7),1)+IF(AND(Z$170=4,AA10=1),8)+IF(AND(Z$170=4,AA10=2),6)+IF(AND(Z$170=4,AA10=3),4)+IF(AND(Z$170=4,AA10=4),2)+IF(AND(Z$170=3,AA10=1),6)+IF(AND(Z$170=3,AA10=2),4)+IF(AND(Z$170=3,AA10=3),2)+IF(AND(Z$170=2,AA10=1),4)+IF(AND(Z$170=2,AA10=2),2)+IF(AND(Z$170=1,AA10=1),2)</f>
        <v>2</v>
      </c>
      <c r="AD10" s="8" t="s">
        <v>34</v>
      </c>
      <c r="AE10" s="11">
        <f>+Y10+AB10+AC10+AK10</f>
        <v>9</v>
      </c>
      <c r="AF10" s="15">
        <f>AE10+P10</f>
        <v>10</v>
      </c>
      <c r="AG10" s="7">
        <v>32.231999999999999</v>
      </c>
      <c r="AH10" s="7">
        <v>30.611999999999998</v>
      </c>
      <c r="AI10" s="7" t="s">
        <v>34</v>
      </c>
      <c r="AJ10" s="8"/>
      <c r="AK10" s="16">
        <v>1</v>
      </c>
      <c r="AL10" s="29">
        <f t="shared" si="0"/>
        <v>30.611999999999998</v>
      </c>
      <c r="AM10" s="7"/>
      <c r="AN10" s="4"/>
      <c r="AO10" s="122">
        <f>IF(AND(AP$170&gt;4,AN10=1),6)+IF(AND(AP$170&gt;4,AN10=2),4)+IF(AND(AP$170&gt;4,AN10=3),3)+IF(AND(AP$170&gt;4,AN10=4),2)+IF(AND(AP$170&gt;4,AN10=5),1)+IF(AND(AP$170&gt;4,AN10&gt;5),1)+IF(AND(AP$170=4,AN10=1),4)+IF(AND(AP$170=4,AN10=2),3)+IF(AND(AP$170=4,AN10=3),2)+IF(AND(AP$170=4,AN10=4),1)+IF(AND(AP$170=3,AN10=1),3)+IF(AND(AP$170=3,AN10=2),2)+IF(AND(AP$170=3,AN10=3),1)+IF(AND(AP$170=2,AN10=1),2)+IF(AND(AP$170=2,AN10=2),1)+IF(AND(AP$170=1,AN10=1),1)</f>
        <v>0</v>
      </c>
      <c r="AP10" s="6"/>
      <c r="AQ10" s="6"/>
      <c r="AR10" s="11">
        <f>IF(AND(AP$170&gt;4,AP10=1),12)+IF(AND(AP$170&gt;4,AP10=2),8)+IF(AND(AP$170&gt;4,AP10=3),6)+IF(AND(AP$170&gt;4,AP10=4),5)+IF(AND(AP$170&gt;4,AP10=5),4)+IF(AND(AP$170&gt;4,AP10=6),3)+IF(AND(AP$170&gt;4,AP10=7),2)+IF(AND(AP$170&gt;4,AP10&gt;7),1)+IF(AND(AP$170=4,AP10=1),8)+IF(AND(AP$170=4,AP10=2),6)+IF(AND(AP$170=4,AP10=3),4)+IF(AND(AP$170=4,AP10=4),2)+IF(AND(AP$170=3,AP10=1),6)+IF(AND(AP$170=3,AP10=2),4)+IF(AND(AP$170=3,AP10=3),2)+IF(AND(AP$170=2,AP10=1),4)+IF(AND(AP$170=2,AP10=2),2)+IF(AND(AP$170=1,AP10=1),2)</f>
        <v>0</v>
      </c>
      <c r="AS10" s="11">
        <f>IF(AND(AP$170&gt;4,AQ10=1),12)+IF(AND(AP$170&gt;4,AQ10=2),8)+IF(AND(AP$170&gt;4,AQ10=3),6)+IF(AND(AP$170&gt;4,AQ10=4),5)+IF(AND(AP$170&gt;4,AQ10=5),4)+IF(AND(AP$170&gt;4,AQ10=6),3)+IF(AND(AP$170&gt;4,AQ10=7),2)+IF(AND(AP$170&gt;4,AQ10&gt;7),1)+IF(AND(AP$170=4,AQ10=1),8)+IF(AND(AP$170=4,AQ10=2),6)+IF(AND(AP$170=4,AQ10=3),4)+IF(AND(AP$170=4,AQ10=4),2)+IF(AND(AP$170=3,AQ10=1),6)+IF(AND(AP$170=3,AQ10=2),4)+IF(AND(AP$170=3,AQ10=3),2)+IF(AND(AP$170=2,AQ10=1),4)+IF(AND(AP$170=2,AQ10=2),2)+IF(AND(AP$170=1,AQ10=1),2)</f>
        <v>0</v>
      </c>
      <c r="AT10" s="8" t="s">
        <v>34</v>
      </c>
      <c r="AU10" s="11">
        <f t="shared" si="1"/>
        <v>0</v>
      </c>
      <c r="AV10" s="15">
        <f t="shared" si="2"/>
        <v>10</v>
      </c>
      <c r="AW10" s="7"/>
      <c r="AX10" s="7"/>
      <c r="AY10" s="7" t="s">
        <v>34</v>
      </c>
      <c r="AZ10" s="8"/>
      <c r="BA10" s="16"/>
      <c r="BB10" s="29">
        <f t="shared" si="3"/>
        <v>30.611999999999998</v>
      </c>
      <c r="BC10" s="7">
        <v>30.533000000000001</v>
      </c>
      <c r="BD10" s="4">
        <v>3</v>
      </c>
      <c r="BE10" s="122">
        <f>IF(AND(BF$170&gt;4,BD10=1),6)+IF(AND(BF$170&gt;4,BD10=2),4)+IF(AND(BF$170&gt;4,BD10=3),3)+IF(AND(BF$170&gt;4,BD10=4),2)+IF(AND(BF$170&gt;4,BD10=5),1)+IF(AND(BF$170&gt;4,BD10&gt;5),1)+IF(AND(BF$170=4,BD10=1),4)+IF(AND(BF$170=4,BD10=2),3)+IF(AND(BF$170=4,BD10=3),2)+IF(AND(BF$170=4,BD10=4),1)+IF(AND(BF$170=3,BD10=1),3)+IF(AND(BF$170=3,BD10=2),2)+IF(AND(BF$170=3,BD10=3),1)+IF(AND(BF$170=2,BD10=1),2)+IF(AND(BF$170=2,BD10=2),1)+IF(AND(BF$170=1,BD10=1),1)</f>
        <v>2</v>
      </c>
      <c r="BF10" s="6">
        <v>2</v>
      </c>
      <c r="BG10" s="6">
        <v>1</v>
      </c>
      <c r="BH10" s="110">
        <f>IF(AND(BF$170&gt;4,BF10=1),12)+IF(AND(BF$170&gt;4,BF10=2),8)+IF(AND(BF$170&gt;4,BF10=3),6)+IF(AND(BF$170&gt;4,BF10=4),5)+IF(AND(BF$170&gt;4,BF10=5),4)+IF(AND(BF$170&gt;4,BF10=6),3)+IF(AND(BF$170&gt;4,BF10=7),2)+IF(AND(BF$170&gt;4,BF10&gt;7),1)+IF(AND(BF$170=4,BF10=1),8)+IF(AND(BF$170=4,BF10=2),6)+IF(AND(BF$170=4,BF10=3),4)+IF(AND(BF$170=4,BF10=4),2)+IF(AND(BF$170=3,BF10=1),6)+IF(AND(BF$170=3,BF10=2),4)+IF(AND(BF$170=3,BF10=3),2)+IF(AND(BF$170=2,BF10=1),4)+IF(AND(BF$170=2,BF10=2),2)+IF(AND(BF$170=1,BF10=1),2)</f>
        <v>6</v>
      </c>
      <c r="BI10" s="110">
        <f>IF(AND(BF$170&gt;4,BG10=1),12)+IF(AND(BF$170&gt;4,BG10=2),8)+IF(AND(BF$170&gt;4,BG10=3),6)+IF(AND(BF$170&gt;4,BG10=4),5)+IF(AND(BF$170&gt;4,BG10=5),4)+IF(AND(BF$170&gt;4,BG10=6),3)+IF(AND(BF$170&gt;4,BG10=7),2)+IF(AND(BF$170&gt;4,BG10&gt;7),1)+IF(AND(BF$170=4,BG10=1),8)+IF(AND(BF$170=4,BG10=2),6)+IF(AND(BF$170=4,BG10=3),4)+IF(AND(BF$170=4,BG10=4),2)+IF(AND(BF$170=3,BG10=1),6)+IF(AND(BF$170=3,BG10=2),4)+IF(AND(BF$170=3,BG10=3),2)+IF(AND(BF$170=2,BG10=1),4)+IF(AND(BF$170=2,BG10=2),2)+IF(AND(BF$170=1,BG10=1),2)</f>
        <v>8</v>
      </c>
      <c r="BJ10" s="8" t="s">
        <v>34</v>
      </c>
      <c r="BK10" s="11">
        <f t="shared" si="4"/>
        <v>18</v>
      </c>
      <c r="BL10" s="15">
        <f t="shared" si="5"/>
        <v>28</v>
      </c>
      <c r="BM10" s="7">
        <v>30.306999999999999</v>
      </c>
      <c r="BN10" s="7">
        <v>30.561</v>
      </c>
      <c r="BO10" s="7" t="s">
        <v>34</v>
      </c>
      <c r="BP10" s="8"/>
      <c r="BQ10" s="16">
        <v>2</v>
      </c>
      <c r="BR10" s="29">
        <f t="shared" si="6"/>
        <v>30.306999999999999</v>
      </c>
      <c r="BS10" s="7">
        <v>31.683</v>
      </c>
      <c r="BT10" s="4">
        <v>2</v>
      </c>
      <c r="BU10" s="122">
        <f>IF(AND(BV$170&gt;4,BT10=1),6)+IF(AND(BV$170&gt;4,BT10=2),4)+IF(AND(BV$170&gt;4,BT10=3),3)+IF(AND(BV$170&gt;4,BT10=4),2)+IF(AND(BV$170&gt;4,BT10=5),1)+IF(AND(BV$170&gt;4,BT10&gt;5),1)+IF(AND(BV$170=4,BT10=1),4)+IF(AND(BV$170=4,BT10=2),3)+IF(AND(BV$170=4,BT10=3),2)+IF(AND(BV$170=4,BT10=4),1)+IF(AND(BV$170=3,BT10=1),3)+IF(AND(BV$170=3,BT10=2),2)+IF(AND(BV$170=3,BT10=3),1)+IF(AND(BV$170=2,BT10=1),2)+IF(AND(BV$170=2,BT10=2),1)+IF(AND(BV$170=1,BT10=1),1)</f>
        <v>3</v>
      </c>
      <c r="BV10" s="6">
        <v>1</v>
      </c>
      <c r="BW10" s="6">
        <v>2</v>
      </c>
      <c r="BX10" s="110">
        <f>IF(AND(BV$170&gt;4,BV10=1),12)+IF(AND(BV$170&gt;4,BV10=2),8)+IF(AND(BV$170&gt;4,BV10=3),6)+IF(AND(BV$170&gt;4,BV10=4),5)+IF(AND(BV$170&gt;4,BV10=5),4)+IF(AND(BV$170&gt;4,BV10=6),3)+IF(AND(BV$170&gt;4,BV10=7),2)+IF(AND(BV$170&gt;4,BV10&gt;7),1)+IF(AND(BV$170=4,BV10=1),8)+IF(AND(BV$170=4,BV10=2),6)+IF(AND(BV$170=4,BV10=3),4)+IF(AND(BV$170=4,BV10=4),2)+IF(AND(BV$170=3,BV10=1),6)+IF(AND(BV$170=3,BV10=2),4)+IF(AND(BV$170=3,BV10=3),2)+IF(AND(BV$170=2,BV10=1),4)+IF(AND(BV$170=2,BV10=2),2)+IF(AND(BV$170=1,BV10=1),2)</f>
        <v>8</v>
      </c>
      <c r="BY10" s="110">
        <f>IF(AND(BV$170&gt;4,BW10=1),12)+IF(AND(BV$170&gt;4,BW10=2),8)+IF(AND(BV$170&gt;4,BW10=3),6)+IF(AND(BV$170&gt;4,BW10=4),5)+IF(AND(BV$170&gt;4,BW10=5),4)+IF(AND(BV$170&gt;4,BW10=6),3)+IF(AND(BV$170&gt;4,BW10=7),2)+IF(AND(BV$170&gt;4,BW10&gt;7),1)+IF(AND(BV$170=4,BW10=1),8)+IF(AND(BV$170=4,BW10=2),6)+IF(AND(BV$170=4,BW10=3),4)+IF(AND(BV$170=4,BW10=4),2)+IF(AND(BV$170=3,BW10=1),6)+IF(AND(BV$170=3,BW10=2),4)+IF(AND(BV$170=3,BW10=3),2)+IF(AND(BV$170=2,BW10=1),4)+IF(AND(BV$170=2,BW10=2),2)+IF(AND(BV$170=1,BW10=1),2)</f>
        <v>6</v>
      </c>
      <c r="BZ10" s="8" t="s">
        <v>34</v>
      </c>
      <c r="CA10" s="11">
        <f t="shared" si="7"/>
        <v>17</v>
      </c>
      <c r="CB10" s="15">
        <f t="shared" si="8"/>
        <v>45</v>
      </c>
      <c r="CC10" s="7">
        <v>30.684999999999999</v>
      </c>
      <c r="CD10" s="7">
        <v>30.89</v>
      </c>
      <c r="CE10" s="7" t="s">
        <v>34</v>
      </c>
      <c r="CF10" s="8"/>
      <c r="CG10" s="10"/>
      <c r="CH10" s="29">
        <f t="shared" si="9"/>
        <v>30.306999999999999</v>
      </c>
      <c r="CI10" s="7"/>
      <c r="CJ10" s="4"/>
      <c r="CK10" s="5">
        <f>IF(AND(CL$170&gt;4,CJ10=1),6)+IF(AND(CL$170&gt;4,CJ10=2),4)+IF(AND(CL$170&gt;4,CJ10=3),3)+IF(AND(CL$170&gt;4,CJ10=4),2)+IF(AND(CL$170&gt;4,CJ10=5),1)+IF(AND(CL$170&gt;4,CJ10&gt;5),1)+IF(AND(CL$170=4,CJ10=1),4)+IF(AND(CL$170=4,CJ10=2),3)+IF(AND(CL$170=4,CJ10=3),2)+IF(AND(CL$170=4,CJ10=4),1)+IF(AND(CL$170=3,CJ10=1),3)+IF(AND(CL$170=3,CJ10=2),2)+IF(AND(CL$170=3,CJ10=3),1)+IF(AND(CL$170=2,CJ10=1),2)+IF(AND(CL$170=2,CJ10=2),1)+IF(AND(CL$170=1,CJ10=1),1)</f>
        <v>0</v>
      </c>
      <c r="CL10" s="6">
        <v>2</v>
      </c>
      <c r="CM10" s="6"/>
      <c r="CN10" s="11">
        <f>IF(AND(CL$170&gt;4,CL10=1),12)+IF(AND(CL$170&gt;4,CL10=2),8)+IF(AND(CL$170&gt;4,CL10=3),6)+IF(AND(CL$170&gt;4,CL10=4),5)+IF(AND(CL$170&gt;4,CL10=5),4)+IF(AND(CL$170&gt;4,CL10=6),3)+IF(AND(CL$170&gt;4,CL10=7),2)+IF(AND(CL$170&gt;4,CL10&gt;7),1)+IF(AND(CL$170=4,CL10=1),8)+IF(AND(CL$170=4,CL10=2),6)+IF(AND(CL$170=4,CL10=3),4)+IF(AND(CL$170=4,CL10=4),2)+IF(AND(CL$170=3,CL10=1),6)+IF(AND(CL$170=3,CL10=2),4)+IF(AND(CL$170=3,CL10=3),2)+IF(AND(CL$170=2,CL10=1),4)+IF(AND(CL$170=2,CL10=2),2)+IF(AND(CL$170=1,CL10=1),2)</f>
        <v>4</v>
      </c>
      <c r="CO10" s="11">
        <f>IF(AND(CL$170&gt;4,CM10=1),12)+IF(AND(CL$170&gt;4,CM10=2),8)+IF(AND(CL$170&gt;4,CM10=3),6)+IF(AND(CL$170&gt;4,CM10=4),5)+IF(AND(CL$170&gt;4,CM10=5),4)+IF(AND(CL$170&gt;4,CM10=6),3)+IF(AND(CL$170&gt;4,CM10=7),2)+IF(AND(CL$170&gt;4,CM10&gt;7),1)+IF(AND(CL$170=4,CM10=1),8)+IF(AND(CL$170=4,CM10=2),6)+IF(AND(CL$170=4,CM10=3),4)+IF(AND(CL$170=4,CM10=4),2)+IF(AND(CL$170=3,CM10=1),6)+IF(AND(CL$170=3,CM10=2),4)+IF(AND(CL$170=3,CM10=3),2)+IF(AND(CL$170=2,CM10=1),4)+IF(AND(CL$170=2,CM10=2),2)+IF(AND(CL$170=1,CM10=1),2)</f>
        <v>0</v>
      </c>
      <c r="CP10" s="8" t="s">
        <v>34</v>
      </c>
      <c r="CQ10" s="11">
        <f t="shared" si="10"/>
        <v>5</v>
      </c>
      <c r="CR10" s="15">
        <f t="shared" si="11"/>
        <v>50</v>
      </c>
      <c r="CS10" s="7">
        <v>29.856000000000002</v>
      </c>
      <c r="CT10" s="7"/>
      <c r="CU10" s="7" t="s">
        <v>34</v>
      </c>
      <c r="CV10" s="8"/>
      <c r="CW10" s="10">
        <v>1</v>
      </c>
      <c r="CX10" s="29">
        <f t="shared" si="12"/>
        <v>29.856000000000002</v>
      </c>
      <c r="CY10" s="7"/>
      <c r="CZ10" s="4"/>
      <c r="DA10" s="5">
        <f>IF(AND(DB$170&gt;4,CZ10=1),6)+IF(AND(DB$170&gt;4,CZ10=2),4)+IF(AND(DB$170&gt;4,CZ10=3),3)+IF(AND(DB$170&gt;4,CZ10=4),2)+IF(AND(DB$170&gt;4,CZ10=5),1)+IF(AND(DB$170&gt;4,CZ10&gt;5),1)+IF(AND(DB$170=4,CZ10=1),4)+IF(AND(DB$170=4,CZ10=2),3)+IF(AND(DB$170=4,CZ10=3),2)+IF(AND(DB$170=4,CZ10=4),1)+IF(AND(DB$170=3,CZ10=1),3)+IF(AND(DB$170=3,CZ10=2),2)+IF(AND(DB$170=3,CZ10=3),1)+IF(AND(DB$170=2,CZ10=1),2)+IF(AND(DB$170=2,CZ10=2),1)+IF(AND(DB$170=1,CZ10=1),1)</f>
        <v>0</v>
      </c>
      <c r="DB10" s="6">
        <v>2</v>
      </c>
      <c r="DC10" s="6">
        <v>1</v>
      </c>
      <c r="DD10" s="110">
        <f>IF(AND(DB$170&gt;4,DB10=1),12)+IF(AND(DB$170&gt;4,DB10=2),8)+IF(AND(DB$170&gt;4,DB10=3),6)+IF(AND(DB$170&gt;4,DB10=4),5)+IF(AND(DB$170&gt;4,DB10=5),4)+IF(AND(DB$170&gt;4,DB10=6),3)+IF(AND(DB$170&gt;4,DB10=7),2)+IF(AND(DB$170&gt;4,DB10&gt;7),1)+IF(AND(DB$170=4,DB10=1),8)+IF(AND(DB$170=4,DB10=2),6)+IF(AND(DB$170=4,DB10=3),4)+IF(AND(DB$170=4,DB10=4),2)+IF(AND(DB$170=3,DB10=1),6)+IF(AND(DB$170=3,DB10=2),4)+IF(AND(DB$170=3,DB10=3),2)+IF(AND(DB$170=2,DB10=1),4)+IF(AND(DB$170=2,DB10=2),2)+IF(AND(DB$170=1,DB10=1),2)</f>
        <v>8</v>
      </c>
      <c r="DE10" s="110">
        <f>IF(AND(DB$170&gt;4,DC10=1),12)+IF(AND(DB$170&gt;4,DC10=2),8)+IF(AND(DB$170&gt;4,DC10=3),6)+IF(AND(DB$170&gt;4,DC10=4),5)+IF(AND(DB$170&gt;4,DC10=5),4)+IF(AND(DB$170&gt;4,DC10=6),3)+IF(AND(DB$170&gt;4,DC10=7),2)+IF(AND(DB$170&gt;4,DC10&gt;7),1)+IF(AND(DB$170=4,DC10=1),8)+IF(AND(DB$170=4,DC10=2),6)+IF(AND(DB$170=4,DC10=3),4)+IF(AND(DB$170=4,DC10=4),2)+IF(AND(DB$170=3,DC10=1),6)+IF(AND(DB$170=3,DC10=2),4)+IF(AND(DB$170=3,DC10=3),2)+IF(AND(DB$170=2,DC10=1),4)+IF(AND(DB$170=2,DC10=2),2)+IF(AND(DB$170=1,DC10=1),2)</f>
        <v>12</v>
      </c>
      <c r="DF10" s="8" t="s">
        <v>34</v>
      </c>
      <c r="DG10" s="11">
        <f t="shared" si="13"/>
        <v>20</v>
      </c>
      <c r="DH10" s="15">
        <f t="shared" si="14"/>
        <v>70</v>
      </c>
      <c r="DI10" s="7">
        <v>43.808999999999997</v>
      </c>
      <c r="DJ10" s="7">
        <v>30.055</v>
      </c>
      <c r="DK10" s="7" t="s">
        <v>34</v>
      </c>
      <c r="DL10" s="8"/>
      <c r="DM10" s="10"/>
      <c r="DN10" s="29">
        <f t="shared" si="15"/>
        <v>29.856000000000002</v>
      </c>
      <c r="DO10" s="7">
        <v>30.553000000000001</v>
      </c>
      <c r="DP10" s="4">
        <v>1</v>
      </c>
      <c r="DQ10" s="122">
        <f>IF(AND(DR$170&gt;4,DP10=1),6)+IF(AND(DR$170&gt;4,DP10=2),4)+IF(AND(DR$170&gt;4,DP10=3),3)+IF(AND(DR$170&gt;4,DP10=4),2)+IF(AND(DR$170&gt;4,DP10=5),1)+IF(AND(DR$170&gt;4,DP10&gt;5),1)+IF(AND(DR$170=4,DP10=1),4)+IF(AND(DR$170=4,DP10=2),3)+IF(AND(DR$170=4,DP10=3),2)+IF(AND(DR$170=4,DP10=4),1)+IF(AND(DR$170=3,DP10=1),3)+IF(AND(DR$170=3,DP10=2),2)+IF(AND(DR$170=3,DP10=3),1)+IF(AND(DR$170=2,DP10=1),2)+IF(AND(DR$170=2,DP10=2),1)+IF(AND(DR$170=1,DP10=1),1)</f>
        <v>6</v>
      </c>
      <c r="DR10" s="6">
        <v>1</v>
      </c>
      <c r="DS10" s="6">
        <v>2</v>
      </c>
      <c r="DT10" s="110">
        <f>IF(AND(DR$170&gt;4,DR10=1),12)+IF(AND(DR$170&gt;4,DR10=2),8)+IF(AND(DR$170&gt;4,DR10=3),6)+IF(AND(DR$170&gt;4,DR10=4),5)+IF(AND(DR$170&gt;4,DR10=5),4)+IF(AND(DR$170&gt;4,DR10=6),3)+IF(AND(DR$170&gt;4,DR10=7),2)+IF(AND(DR$170&gt;4,DR10&gt;7),1)+IF(AND(DR$170=4,DR10=1),8)+IF(AND(DR$170=4,DR10=2),6)+IF(AND(DR$170=4,DR10=3),4)+IF(AND(DR$170=4,DR10=4),2)+IF(AND(DR$170=3,DR10=1),6)+IF(AND(DR$170=3,DR10=2),4)+IF(AND(DR$170=3,DR10=3),2)+IF(AND(DR$170=2,DR10=1),4)+IF(AND(DR$170=2,DR10=2),2)+IF(AND(DR$170=1,DR10=1),2)</f>
        <v>12</v>
      </c>
      <c r="DU10" s="110">
        <f>IF(AND(DR$170&gt;4,DS10=1),12)+IF(AND(DR$170&gt;4,DS10=2),8)+IF(AND(DR$170&gt;4,DS10=3),6)+IF(AND(DR$170&gt;4,DS10=4),5)+IF(AND(DR$170&gt;4,DS10=5),4)+IF(AND(DR$170&gt;4,DS10=6),3)+IF(AND(DR$170&gt;4,DS10=7),2)+IF(AND(DR$170&gt;4,DS10&gt;7),1)+IF(AND(DR$170=4,DS10=1),8)+IF(AND(DR$170=4,DS10=2),6)+IF(AND(DR$170=4,DS10=3),4)+IF(AND(DR$170=4,DS10=4),2)+IF(AND(DR$170=3,DS10=1),6)+IF(AND(DR$170=3,DS10=2),4)+IF(AND(DR$170=3,DS10=3),2)+IF(AND(DR$170=2,DS10=1),4)+IF(AND(DR$170=2,DS10=2),2)+IF(AND(DR$170=1,DS10=1),2)</f>
        <v>8</v>
      </c>
      <c r="DV10" s="8" t="s">
        <v>34</v>
      </c>
      <c r="DW10" s="11">
        <f t="shared" si="16"/>
        <v>26</v>
      </c>
      <c r="DX10" s="15">
        <f t="shared" si="17"/>
        <v>96</v>
      </c>
      <c r="DY10" s="7">
        <v>30.585000000000001</v>
      </c>
      <c r="DZ10" s="7">
        <v>37.262</v>
      </c>
      <c r="EA10" s="7" t="s">
        <v>34</v>
      </c>
      <c r="EB10" s="8"/>
      <c r="EC10" s="10"/>
      <c r="ED10" s="29">
        <f t="shared" si="18"/>
        <v>29.856000000000002</v>
      </c>
      <c r="EE10" s="7">
        <v>30.202000000000002</v>
      </c>
      <c r="EF10" s="4">
        <v>1</v>
      </c>
      <c r="EG10" s="122">
        <f>IF(AND(EH$170&gt;4,EF10=1),6)+IF(AND(EH$170&gt;4,EF10=2),4)+IF(AND(EH$170&gt;4,EF10=3),3)+IF(AND(EH$170&gt;4,EF10=4),2)+IF(AND(EH$170&gt;4,EF10=5),1)+IF(AND(EH$170&gt;4,EF10&gt;5),1)+IF(AND(EH$170=4,EF10=1),4)+IF(AND(EH$170=4,EF10=2),3)+IF(AND(EH$170=4,EF10=3),2)+IF(AND(EH$170=4,EF10=4),1)+IF(AND(EH$170=3,EF10=1),3)+IF(AND(EH$170=3,EF10=2),2)+IF(AND(EH$170=3,EF10=3),1)+IF(AND(EH$170=2,EF10=1),2)+IF(AND(EH$170=2,EF10=2),1)+IF(AND(EH$170=1,EF10=1),1)</f>
        <v>4</v>
      </c>
      <c r="EH10" s="6">
        <v>1</v>
      </c>
      <c r="EI10" s="6">
        <v>2</v>
      </c>
      <c r="EJ10" s="110">
        <f>IF(AND(EH$170&gt;4,EH10=1),12)+IF(AND(EH$170&gt;4,EH10=2),8)+IF(AND(EH$170&gt;4,EH10=3),6)+IF(AND(EH$170&gt;4,EH10=4),5)+IF(AND(EH$170&gt;4,EH10=5),4)+IF(AND(EH$170&gt;4,EH10=6),3)+IF(AND(EH$170&gt;4,EH10=7),2)+IF(AND(EH$170&gt;4,EH10&gt;7),1)+IF(AND(EH$170=4,EH10=1),8)+IF(AND(EH$170=4,EH10=2),6)+IF(AND(EH$170=4,EH10=3),4)+IF(AND(EH$170=4,EH10=4),2)+IF(AND(EH$170=3,EH10=1),6)+IF(AND(EH$170=3,EH10=2),4)+IF(AND(EH$170=3,EH10=3),2)+IF(AND(EH$170=2,EH10=1),4)+IF(AND(EH$170=2,EH10=2),2)+IF(AND(EH$170=1,EH10=1),2)</f>
        <v>8</v>
      </c>
      <c r="EK10" s="110">
        <f>IF(AND(EH$170&gt;4,EI10=1),12)+IF(AND(EH$170&gt;4,EI10=2),8)+IF(AND(EH$170&gt;4,EI10=3),6)+IF(AND(EH$170&gt;4,EI10=4),5)+IF(AND(EH$170&gt;4,EI10=5),4)+IF(AND(EH$170&gt;4,EI10=6),3)+IF(AND(EH$170&gt;4,EI10=7),2)+IF(AND(EH$170&gt;4,EI10&gt;7),1)+IF(AND(EH$170=4,EI10=1),8)+IF(AND(EH$170=4,EI10=2),6)+IF(AND(EH$170=4,EI10=3),4)+IF(AND(EH$170=4,EI10=4),2)+IF(AND(EH$170=3,EI10=1),6)+IF(AND(EH$170=3,EI10=2),4)+IF(AND(EH$170=3,EI10=3),2)+IF(AND(EH$170=2,EI10=1),4)+IF(AND(EH$170=2,EI10=2),2)+IF(AND(EH$170=1,EI10=1),2)</f>
        <v>6</v>
      </c>
      <c r="EL10" s="8" t="s">
        <v>34</v>
      </c>
      <c r="EM10" s="11">
        <f t="shared" si="19"/>
        <v>18</v>
      </c>
      <c r="EN10" s="15">
        <f t="shared" si="20"/>
        <v>114</v>
      </c>
      <c r="EO10" s="7">
        <v>30.652999999999999</v>
      </c>
      <c r="EP10" s="7">
        <v>30.821000000000002</v>
      </c>
      <c r="EQ10" s="7" t="s">
        <v>34</v>
      </c>
      <c r="ER10" s="8"/>
      <c r="ES10" s="10"/>
      <c r="ET10" s="29">
        <f t="shared" si="21"/>
        <v>29.856000000000002</v>
      </c>
      <c r="EU10" s="136">
        <v>110</v>
      </c>
      <c r="EV10" s="146"/>
      <c r="EW10" s="36"/>
      <c r="EX10" s="36"/>
      <c r="EY10" s="36"/>
      <c r="EZ10" s="36"/>
      <c r="FA10" s="118"/>
      <c r="FB10" s="36"/>
      <c r="FC10" s="36"/>
      <c r="FD10" s="36"/>
      <c r="FE10" s="36"/>
      <c r="FF10" s="36"/>
      <c r="FG10" s="36"/>
      <c r="FH10" s="36"/>
      <c r="FI10" s="36"/>
      <c r="FJ10" s="36"/>
      <c r="FK10" s="36"/>
    </row>
    <row r="11" spans="1:168" x14ac:dyDescent="0.3">
      <c r="A11" s="20">
        <v>2</v>
      </c>
      <c r="B11" s="9" t="s">
        <v>125</v>
      </c>
      <c r="C11" s="8">
        <v>14790</v>
      </c>
      <c r="D11" s="9">
        <v>167</v>
      </c>
      <c r="E11" s="9" t="s">
        <v>31</v>
      </c>
      <c r="F11" s="14">
        <v>29.925000000000001</v>
      </c>
      <c r="G11" s="8">
        <v>30.001000000000001</v>
      </c>
      <c r="H11" s="4">
        <v>1</v>
      </c>
      <c r="I11" s="122">
        <f>IF(AND(J$170&gt;4,H11=1),6)+IF(AND(J$170&gt;4,H11=2),4)+IF(AND(J$170&gt;4,H11=3),3)+IF(AND(J$170&gt;4,H11=4),2)+IF(AND(J$170&gt;4,H11=5),1)+IF(AND(J$170&gt;4,H11&gt;5),1)+IF(AND(J$170=4,H11=1),4)+IF(AND(J$170=4,H11=2),3)+IF(AND(J$170=4,H11=3),2)+IF(AND(J$170=4,H11=4),1)+IF(AND(J$170=3,H11=1),3)+IF(AND(J$170=3,H11=2),2)+IF(AND(J$170=3,H11=3),1)+IF(AND(J$170=2,H11=1),2)+IF(AND(J$170=2,H11=2),1)+IF(AND(J$170=1,H11=1),1)</f>
        <v>6</v>
      </c>
      <c r="J11" s="6">
        <v>1</v>
      </c>
      <c r="K11" s="6">
        <v>2</v>
      </c>
      <c r="L11" s="110">
        <f>IF(AND(J$170&gt;4,J11=1),12)+IF(AND(J$170&gt;4,J11=2),8)+IF(AND(J$170&gt;4,J11=3),6)+IF(AND(J$170&gt;4,J11=4),5)+IF(AND(J$170&gt;4,J11=5),4)+IF(AND(J$170&gt;4,J11=6),3)+IF(AND(J$170&gt;4,J11=7),2)+IF(AND(J$170&gt;4,J11&gt;7),1)+IF(AND(J$170=4,J11=1),8)+IF(AND(J$170=4,J11=2),6)+IF(AND(J$170=4,J11=3),4)+IF(AND(J$170=4,J11=4),2)+IF(AND(J$170=3,J11=1),6)+IF(AND(J$170=3,J11=2),4)+IF(AND(J$170=3,J11=3),2)+IF(AND(J$170=2,J11=1),4)+IF(AND(J$170=2,J11=2),2)+IF(AND(J$170=1,J11=1),2)</f>
        <v>12</v>
      </c>
      <c r="M11" s="110">
        <f>IF(AND(J$170&gt;4,K11=1),12)+IF(AND(J$170&gt;4,K11=2),8)+IF(AND(J$170&gt;4,K11=3),6)+IF(AND(J$170&gt;4,K11=4),5)+IF(AND(J$170&gt;4,K11=5),4)+IF(AND(J$170&gt;4,K11=6),3)+IF(AND(J$170&gt;4,K11=7),2)+IF(AND(J$170&gt;4,K11&gt;7),1)+IF(AND(J$170=4,K11=1),8)+IF(AND(J$170=4,K11=2),6)+IF(AND(J$170=4,K11=3),4)+IF(AND(J$170=4,K11=4),2)+IF(AND(J$170=3,K11=1),6)+IF(AND(J$170=3,K11=2),4)+IF(AND(J$170=3,K11=3),2)+IF(AND(J$170=2,K11=1),4)+IF(AND(J$170=2,K11=2),2)+IF(AND(J$170=1,K11=1),2)</f>
        <v>8</v>
      </c>
      <c r="N11" s="8" t="s">
        <v>34</v>
      </c>
      <c r="O11" s="11">
        <f>+I11+L11+M11+U11</f>
        <v>27</v>
      </c>
      <c r="P11" s="15">
        <f>O11+0</f>
        <v>27</v>
      </c>
      <c r="Q11" s="8">
        <v>30.510999999999999</v>
      </c>
      <c r="R11" s="8">
        <v>29.867999999999999</v>
      </c>
      <c r="S11" s="7" t="s">
        <v>34</v>
      </c>
      <c r="T11" s="8"/>
      <c r="U11" s="10">
        <v>1</v>
      </c>
      <c r="V11" s="29">
        <f>MIN(F11,G11,Q11,R11)</f>
        <v>29.867999999999999</v>
      </c>
      <c r="W11" s="8"/>
      <c r="X11" s="4"/>
      <c r="Y11" s="5">
        <f>IF(AND(Z$170&gt;4,X11=1),6)+IF(AND(Z$170&gt;4,X11=2),4)+IF(AND(Z$170&gt;4,X11=3),3)+IF(AND(Z$170&gt;4,X11=4),2)+IF(AND(Z$170&gt;4,X11=5),1)+IF(AND(Z$170&gt;4,X11&gt;5),1)+IF(AND(Z$170=4,X11=1),4)+IF(AND(Z$170=4,X11=2),3)+IF(AND(Z$170=4,X11=3),2)+IF(AND(Z$170=4,X11=4),1)+IF(AND(Z$170=3,X11=1),3)+IF(AND(Z$170=3,X11=2),2)+IF(AND(Z$170=3,X11=3),1)+IF(AND(Z$170=2,X11=1),2)+IF(AND(Z$170=2,X11=2),1)+IF(AND(Z$170=1,X11=1),1)</f>
        <v>0</v>
      </c>
      <c r="Z11" s="6">
        <v>2</v>
      </c>
      <c r="AA11" s="6">
        <v>1</v>
      </c>
      <c r="AB11" s="110">
        <f>IF(AND(Z$170&gt;4,Z11=1),12)+IF(AND(Z$170&gt;4,Z11=2),8)+IF(AND(Z$170&gt;4,Z11=3),6)+IF(AND(Z$170&gt;4,Z11=4),5)+IF(AND(Z$170&gt;4,Z11=5),4)+IF(AND(Z$170&gt;4,Z11=6),3)+IF(AND(Z$170&gt;4,Z11=7),2)+IF(AND(Z$170&gt;4,Z11&gt;7),1)+IF(AND(Z$170=4,Z11=1),8)+IF(AND(Z$170=4,Z11=2),6)+IF(AND(Z$170=4,Z11=3),4)+IF(AND(Z$170=4,Z11=4),2)+IF(AND(Z$170=3,Z11=1),6)+IF(AND(Z$170=3,Z11=2),4)+IF(AND(Z$170=3,Z11=3),2)+IF(AND(Z$170=2,Z11=1),4)+IF(AND(Z$170=2,Z11=2),2)+IF(AND(Z$170=1,Z11=1),2)</f>
        <v>4</v>
      </c>
      <c r="AC11" s="110">
        <f>IF(AND(Z$170&gt;4,AA11=1),12)+IF(AND(Z$170&gt;4,AA11=2),8)+IF(AND(Z$170&gt;4,AA11=3),6)+IF(AND(Z$170&gt;4,AA11=4),5)+IF(AND(Z$170&gt;4,AA11=5),4)+IF(AND(Z$170&gt;4,AA11=6),3)+IF(AND(Z$170&gt;4,AA11=7),2)+IF(AND(Z$170&gt;4,AA11&gt;7),1)+IF(AND(Z$170=4,AA11=1),8)+IF(AND(Z$170=4,AA11=2),6)+IF(AND(Z$170=4,AA11=3),4)+IF(AND(Z$170=4,AA11=4),2)+IF(AND(Z$170=3,AA11=1),6)+IF(AND(Z$170=3,AA11=2),4)+IF(AND(Z$170=3,AA11=3),2)+IF(AND(Z$170=2,AA11=1),4)+IF(AND(Z$170=2,AA11=2),2)+IF(AND(Z$170=1,AA11=1),2)</f>
        <v>6</v>
      </c>
      <c r="AD11" s="8" t="s">
        <v>34</v>
      </c>
      <c r="AE11" s="11">
        <f>+Y11+AB11+AC11+AK11</f>
        <v>10</v>
      </c>
      <c r="AF11" s="15">
        <f>AE11+P11</f>
        <v>37</v>
      </c>
      <c r="AG11" s="8">
        <v>31.574000000000002</v>
      </c>
      <c r="AH11" s="8">
        <v>29.919</v>
      </c>
      <c r="AI11" s="7" t="s">
        <v>34</v>
      </c>
      <c r="AJ11" s="8"/>
      <c r="AK11" s="10"/>
      <c r="AL11" s="29">
        <f t="shared" si="0"/>
        <v>29.867999999999999</v>
      </c>
      <c r="AM11" s="8">
        <v>29.768000000000001</v>
      </c>
      <c r="AN11" s="4">
        <v>1</v>
      </c>
      <c r="AO11" s="122">
        <f>IF(AND(AP$170&gt;4,AN11=1),6)+IF(AND(AP$170&gt;4,AN11=2),4)+IF(AND(AP$170&gt;4,AN11=3),3)+IF(AND(AP$170&gt;4,AN11=4),2)+IF(AND(AP$170&gt;4,AN11=5),1)+IF(AND(AP$170&gt;4,AN11&gt;5),1)+IF(AND(AP$170=4,AN11=1),4)+IF(AND(AP$170=4,AN11=2),3)+IF(AND(AP$170=4,AN11=3),2)+IF(AND(AP$170=4,AN11=4),1)+IF(AND(AP$170=3,AN11=1),3)+IF(AND(AP$170=3,AN11=2),2)+IF(AND(AP$170=3,AN11=3),1)+IF(AND(AP$170=2,AN11=1),2)+IF(AND(AP$170=2,AN11=2),1)+IF(AND(AP$170=1,AN11=1),1)</f>
        <v>3</v>
      </c>
      <c r="AP11" s="6">
        <v>2</v>
      </c>
      <c r="AQ11" s="6">
        <v>3</v>
      </c>
      <c r="AR11" s="110">
        <f>IF(AND(AP$170&gt;4,AP11=1),12)+IF(AND(AP$170&gt;4,AP11=2),8)+IF(AND(AP$170&gt;4,AP11=3),6)+IF(AND(AP$170&gt;4,AP11=4),5)+IF(AND(AP$170&gt;4,AP11=5),4)+IF(AND(AP$170&gt;4,AP11=6),3)+IF(AND(AP$170&gt;4,AP11=7),2)+IF(AND(AP$170&gt;4,AP11&gt;7),1)+IF(AND(AP$170=4,AP11=1),8)+IF(AND(AP$170=4,AP11=2),6)+IF(AND(AP$170=4,AP11=3),4)+IF(AND(AP$170=4,AP11=4),2)+IF(AND(AP$170=3,AP11=1),6)+IF(AND(AP$170=3,AP11=2),4)+IF(AND(AP$170=3,AP11=3),2)+IF(AND(AP$170=2,AP11=1),4)+IF(AND(AP$170=2,AP11=2),2)+IF(AND(AP$170=1,AP11=1),2)</f>
        <v>4</v>
      </c>
      <c r="AS11" s="110">
        <f>IF(AND(AP$170&gt;4,AQ11=1),12)+IF(AND(AP$170&gt;4,AQ11=2),8)+IF(AND(AP$170&gt;4,AQ11=3),6)+IF(AND(AP$170&gt;4,AQ11=4),5)+IF(AND(AP$170&gt;4,AQ11=5),4)+IF(AND(AP$170&gt;4,AQ11=6),3)+IF(AND(AP$170&gt;4,AQ11=7),2)+IF(AND(AP$170&gt;4,AQ11&gt;7),1)+IF(AND(AP$170=4,AQ11=1),8)+IF(AND(AP$170=4,AQ11=2),6)+IF(AND(AP$170=4,AQ11=3),4)+IF(AND(AP$170=4,AQ11=4),2)+IF(AND(AP$170=3,AQ11=1),6)+IF(AND(AP$170=3,AQ11=2),4)+IF(AND(AP$170=3,AQ11=3),2)+IF(AND(AP$170=2,AQ11=1),4)+IF(AND(AP$170=2,AQ11=2),2)+IF(AND(AP$170=1,AQ11=1),2)</f>
        <v>2</v>
      </c>
      <c r="AT11" s="8" t="s">
        <v>34</v>
      </c>
      <c r="AU11" s="11">
        <f t="shared" si="1"/>
        <v>10</v>
      </c>
      <c r="AV11" s="15">
        <f t="shared" si="2"/>
        <v>47</v>
      </c>
      <c r="AW11" s="8">
        <v>36.415999999999997</v>
      </c>
      <c r="AX11" s="8">
        <v>31.690999999999999</v>
      </c>
      <c r="AY11" s="7" t="s">
        <v>34</v>
      </c>
      <c r="AZ11" s="8"/>
      <c r="BA11" s="10">
        <v>1</v>
      </c>
      <c r="BB11" s="29">
        <f t="shared" si="3"/>
        <v>29.768000000000001</v>
      </c>
      <c r="BC11" s="8">
        <v>32.459000000000003</v>
      </c>
      <c r="BD11" s="4">
        <v>4</v>
      </c>
      <c r="BE11" s="122">
        <f>IF(AND(BF$170&gt;4,BD11=1),6)+IF(AND(BF$170&gt;4,BD11=2),4)+IF(AND(BF$170&gt;4,BD11=3),3)+IF(AND(BF$170&gt;4,BD11=4),2)+IF(AND(BF$170&gt;4,BD11=5),1)+IF(AND(BF$170&gt;4,BD11&gt;5),1)+IF(AND(BF$170=4,BD11=1),4)+IF(AND(BF$170=4,BD11=2),3)+IF(AND(BF$170=4,BD11=3),2)+IF(AND(BF$170=4,BD11=4),1)+IF(AND(BF$170=3,BD11=1),3)+IF(AND(BF$170=3,BD11=2),2)+IF(AND(BF$170=3,BD11=3),1)+IF(AND(BF$170=2,BD11=1),2)+IF(AND(BF$170=2,BD11=2),1)+IF(AND(BF$170=1,BD11=1),1)</f>
        <v>1</v>
      </c>
      <c r="BF11" s="6">
        <v>3</v>
      </c>
      <c r="BG11" s="6">
        <v>2</v>
      </c>
      <c r="BH11" s="110">
        <f>IF(AND(BF$170&gt;4,BF11=1),12)+IF(AND(BF$170&gt;4,BF11=2),8)+IF(AND(BF$170&gt;4,BF11=3),6)+IF(AND(BF$170&gt;4,BF11=4),5)+IF(AND(BF$170&gt;4,BF11=5),4)+IF(AND(BF$170&gt;4,BF11=6),3)+IF(AND(BF$170&gt;4,BF11=7),2)+IF(AND(BF$170&gt;4,BF11&gt;7),1)+IF(AND(BF$170=4,BF11=1),8)+IF(AND(BF$170=4,BF11=2),6)+IF(AND(BF$170=4,BF11=3),4)+IF(AND(BF$170=4,BF11=4),2)+IF(AND(BF$170=3,BF11=1),6)+IF(AND(BF$170=3,BF11=2),4)+IF(AND(BF$170=3,BF11=3),2)+IF(AND(BF$170=2,BF11=1),4)+IF(AND(BF$170=2,BF11=2),2)+IF(AND(BF$170=1,BF11=1),2)</f>
        <v>4</v>
      </c>
      <c r="BI11" s="110">
        <f>IF(AND(BF$170&gt;4,BG11=1),12)+IF(AND(BF$170&gt;4,BG11=2),8)+IF(AND(BF$170&gt;4,BG11=3),6)+IF(AND(BF$170&gt;4,BG11=4),5)+IF(AND(BF$170&gt;4,BG11=5),4)+IF(AND(BF$170&gt;4,BG11=6),3)+IF(AND(BF$170&gt;4,BG11=7),2)+IF(AND(BF$170&gt;4,BG11&gt;7),1)+IF(AND(BF$170=4,BG11=1),8)+IF(AND(BF$170=4,BG11=2),6)+IF(AND(BF$170=4,BG11=3),4)+IF(AND(BF$170=4,BG11=4),2)+IF(AND(BF$170=3,BG11=1),6)+IF(AND(BF$170=3,BG11=2),4)+IF(AND(BF$170=3,BG11=3),2)+IF(AND(BF$170=2,BG11=1),4)+IF(AND(BF$170=2,BG11=2),2)+IF(AND(BF$170=1,BG11=1),2)</f>
        <v>6</v>
      </c>
      <c r="BJ11" s="8" t="s">
        <v>34</v>
      </c>
      <c r="BK11" s="11">
        <f t="shared" si="4"/>
        <v>11</v>
      </c>
      <c r="BL11" s="15">
        <f t="shared" si="5"/>
        <v>58</v>
      </c>
      <c r="BM11" s="8">
        <v>30.501000000000001</v>
      </c>
      <c r="BN11" s="8">
        <v>30.771000000000001</v>
      </c>
      <c r="BO11" s="7" t="s">
        <v>34</v>
      </c>
      <c r="BP11" s="8"/>
      <c r="BQ11" s="10"/>
      <c r="BR11" s="29">
        <f t="shared" si="6"/>
        <v>29.768000000000001</v>
      </c>
      <c r="BS11" s="8"/>
      <c r="BT11" s="4"/>
      <c r="BU11" s="122">
        <f>IF(AND(BV$170&gt;4,BT11=1),6)+IF(AND(BV$170&gt;4,BT11=2),4)+IF(AND(BV$170&gt;4,BT11=3),3)+IF(AND(BV$170&gt;4,BT11=4),2)+IF(AND(BV$170&gt;4,BT11=5),1)+IF(AND(BV$170&gt;4,BT11&gt;5),1)+IF(AND(BV$170=4,BT11=1),4)+IF(AND(BV$170=4,BT11=2),3)+IF(AND(BV$170=4,BT11=3),2)+IF(AND(BV$170=4,BT11=4),1)+IF(AND(BV$170=3,BT11=1),3)+IF(AND(BV$170=3,BT11=2),2)+IF(AND(BV$170=3,BT11=3),1)+IF(AND(BV$170=2,BT11=1),2)+IF(AND(BV$170=2,BT11=2),1)+IF(AND(BV$170=1,BT11=1),1)</f>
        <v>0</v>
      </c>
      <c r="BV11" s="6"/>
      <c r="BW11" s="6"/>
      <c r="BX11" s="11">
        <f>IF(AND(BV$170&gt;4,BV11=1),12)+IF(AND(BV$170&gt;4,BV11=2),8)+IF(AND(BV$170&gt;4,BV11=3),6)+IF(AND(BV$170&gt;4,BV11=4),5)+IF(AND(BV$170&gt;4,BV11=5),4)+IF(AND(BV$170&gt;4,BV11=6),3)+IF(AND(BV$170&gt;4,BV11=7),2)+IF(AND(BV$170&gt;4,BV11&gt;7),1)+IF(AND(BV$170=4,BV11=1),8)+IF(AND(BV$170=4,BV11=2),6)+IF(AND(BV$170=4,BV11=3),4)+IF(AND(BV$170=4,BV11=4),2)+IF(AND(BV$170=3,BV11=1),6)+IF(AND(BV$170=3,BV11=2),4)+IF(AND(BV$170=3,BV11=3),2)+IF(AND(BV$170=2,BV11=1),4)+IF(AND(BV$170=2,BV11=2),2)+IF(AND(BV$170=1,BV11=1),2)</f>
        <v>0</v>
      </c>
      <c r="BY11" s="11">
        <f>IF(AND(BV$170&gt;4,BW11=1),12)+IF(AND(BV$170&gt;4,BW11=2),8)+IF(AND(BV$170&gt;4,BW11=3),6)+IF(AND(BV$170&gt;4,BW11=4),5)+IF(AND(BV$170&gt;4,BW11=5),4)+IF(AND(BV$170&gt;4,BW11=6),3)+IF(AND(BV$170&gt;4,BW11=7),2)+IF(AND(BV$170&gt;4,BW11&gt;7),1)+IF(AND(BV$170=4,BW11=1),8)+IF(AND(BV$170=4,BW11=2),6)+IF(AND(BV$170=4,BW11=3),4)+IF(AND(BV$170=4,BW11=4),2)+IF(AND(BV$170=3,BW11=1),6)+IF(AND(BV$170=3,BW11=2),4)+IF(AND(BV$170=3,BW11=3),2)+IF(AND(BV$170=2,BW11=1),4)+IF(AND(BV$170=2,BW11=2),2)+IF(AND(BV$170=1,BW11=1),2)</f>
        <v>0</v>
      </c>
      <c r="BZ11" s="8" t="s">
        <v>34</v>
      </c>
      <c r="CA11" s="11">
        <f t="shared" si="7"/>
        <v>0</v>
      </c>
      <c r="CB11" s="15">
        <f t="shared" si="8"/>
        <v>58</v>
      </c>
      <c r="CC11" s="8"/>
      <c r="CD11" s="8"/>
      <c r="CE11" s="7" t="s">
        <v>34</v>
      </c>
      <c r="CF11" s="8"/>
      <c r="CG11" s="10"/>
      <c r="CH11" s="29">
        <f t="shared" si="9"/>
        <v>29.768000000000001</v>
      </c>
      <c r="CI11" s="8"/>
      <c r="CJ11" s="4"/>
      <c r="CK11" s="5">
        <f>IF(AND(CL$170&gt;4,CJ11=1),6)+IF(AND(CL$170&gt;4,CJ11=2),4)+IF(AND(CL$170&gt;4,CJ11=3),3)+IF(AND(CL$170&gt;4,CJ11=4),2)+IF(AND(CL$170&gt;4,CJ11=5),1)+IF(AND(CL$170&gt;4,CJ11&gt;5),1)+IF(AND(CL$170=4,CJ11=1),4)+IF(AND(CL$170=4,CJ11=2),3)+IF(AND(CL$170=4,CJ11=3),2)+IF(AND(CL$170=4,CJ11=4),1)+IF(AND(CL$170=3,CJ11=1),3)+IF(AND(CL$170=3,CJ11=2),2)+IF(AND(CL$170=3,CJ11=3),1)+IF(AND(CL$170=2,CJ11=1),2)+IF(AND(CL$170=2,CJ11=2),1)+IF(AND(CL$170=1,CJ11=1),1)</f>
        <v>0</v>
      </c>
      <c r="CL11" s="6"/>
      <c r="CM11" s="6"/>
      <c r="CN11" s="11">
        <f>IF(AND(CL$170&gt;4,CL11=1),12)+IF(AND(CL$170&gt;4,CL11=2),8)+IF(AND(CL$170&gt;4,CL11=3),6)+IF(AND(CL$170&gt;4,CL11=4),5)+IF(AND(CL$170&gt;4,CL11=5),4)+IF(AND(CL$170&gt;4,CL11=6),3)+IF(AND(CL$170&gt;4,CL11=7),2)+IF(AND(CL$170&gt;4,CL11&gt;7),1)+IF(AND(CL$170=4,CL11=1),8)+IF(AND(CL$170=4,CL11=2),6)+IF(AND(CL$170=4,CL11=3),4)+IF(AND(CL$170=4,CL11=4),2)+IF(AND(CL$170=3,CL11=1),6)+IF(AND(CL$170=3,CL11=2),4)+IF(AND(CL$170=3,CL11=3),2)+IF(AND(CL$170=2,CL11=1),4)+IF(AND(CL$170=2,CL11=2),2)+IF(AND(CL$170=1,CL11=1),2)</f>
        <v>0</v>
      </c>
      <c r="CO11" s="11">
        <f>IF(AND(CL$170&gt;4,CM11=1),12)+IF(AND(CL$170&gt;4,CM11=2),8)+IF(AND(CL$170&gt;4,CM11=3),6)+IF(AND(CL$170&gt;4,CM11=4),5)+IF(AND(CL$170&gt;4,CM11=5),4)+IF(AND(CL$170&gt;4,CM11=6),3)+IF(AND(CL$170&gt;4,CM11=7),2)+IF(AND(CL$170&gt;4,CM11&gt;7),1)+IF(AND(CL$170=4,CM11=1),8)+IF(AND(CL$170=4,CM11=2),6)+IF(AND(CL$170=4,CM11=3),4)+IF(AND(CL$170=4,CM11=4),2)+IF(AND(CL$170=3,CM11=1),6)+IF(AND(CL$170=3,CM11=2),4)+IF(AND(CL$170=3,CM11=3),2)+IF(AND(CL$170=2,CM11=1),4)+IF(AND(CL$170=2,CM11=2),2)+IF(AND(CL$170=1,CM11=1),2)</f>
        <v>0</v>
      </c>
      <c r="CP11" s="8" t="s">
        <v>34</v>
      </c>
      <c r="CQ11" s="11">
        <f t="shared" si="10"/>
        <v>0</v>
      </c>
      <c r="CR11" s="15">
        <f t="shared" si="11"/>
        <v>58</v>
      </c>
      <c r="CS11" s="8"/>
      <c r="CT11" s="8"/>
      <c r="CU11" s="7" t="s">
        <v>34</v>
      </c>
      <c r="CV11" s="8"/>
      <c r="CW11" s="10"/>
      <c r="CX11" s="29">
        <f t="shared" si="12"/>
        <v>29.768000000000001</v>
      </c>
      <c r="CY11" s="8"/>
      <c r="CZ11" s="4"/>
      <c r="DA11" s="5">
        <f>IF(AND(DB$170&gt;4,CZ11=1),6)+IF(AND(DB$170&gt;4,CZ11=2),4)+IF(AND(DB$170&gt;4,CZ11=3),3)+IF(AND(DB$170&gt;4,CZ11=4),2)+IF(AND(DB$170&gt;4,CZ11=5),1)+IF(AND(DB$170&gt;4,CZ11&gt;5),1)+IF(AND(DB$170=4,CZ11=1),4)+IF(AND(DB$170=4,CZ11=2),3)+IF(AND(DB$170=4,CZ11=3),2)+IF(AND(DB$170=4,CZ11=4),1)+IF(AND(DB$170=3,CZ11=1),3)+IF(AND(DB$170=3,CZ11=2),2)+IF(AND(DB$170=3,CZ11=3),1)+IF(AND(DB$170=2,CZ11=1),2)+IF(AND(DB$170=2,CZ11=2),1)+IF(AND(DB$170=1,CZ11=1),1)</f>
        <v>0</v>
      </c>
      <c r="DB11" s="6">
        <v>5</v>
      </c>
      <c r="DC11" s="6">
        <v>3</v>
      </c>
      <c r="DD11" s="110">
        <f>IF(AND(DB$170&gt;4,DB11=1),12)+IF(AND(DB$170&gt;4,DB11=2),8)+IF(AND(DB$170&gt;4,DB11=3),6)+IF(AND(DB$170&gt;4,DB11=4),5)+IF(AND(DB$170&gt;4,DB11=5),4)+IF(AND(DB$170&gt;4,DB11=6),3)+IF(AND(DB$170&gt;4,DB11=7),2)+IF(AND(DB$170&gt;4,DB11&gt;7),1)+IF(AND(DB$170=4,DB11=1),8)+IF(AND(DB$170=4,DB11=2),6)+IF(AND(DB$170=4,DB11=3),4)+IF(AND(DB$170=4,DB11=4),2)+IF(AND(DB$170=3,DB11=1),6)+IF(AND(DB$170=3,DB11=2),4)+IF(AND(DB$170=3,DB11=3),2)+IF(AND(DB$170=2,DB11=1),4)+IF(AND(DB$170=2,DB11=2),2)+IF(AND(DB$170=1,DB11=1),2)</f>
        <v>4</v>
      </c>
      <c r="DE11" s="110">
        <f>IF(AND(DB$170&gt;4,DC11=1),12)+IF(AND(DB$170&gt;4,DC11=2),8)+IF(AND(DB$170&gt;4,DC11=3),6)+IF(AND(DB$170&gt;4,DC11=4),5)+IF(AND(DB$170&gt;4,DC11=5),4)+IF(AND(DB$170&gt;4,DC11=6),3)+IF(AND(DB$170&gt;4,DC11=7),2)+IF(AND(DB$170&gt;4,DC11&gt;7),1)+IF(AND(DB$170=4,DC11=1),8)+IF(AND(DB$170=4,DC11=2),6)+IF(AND(DB$170=4,DC11=3),4)+IF(AND(DB$170=4,DC11=4),2)+IF(AND(DB$170=3,DC11=1),6)+IF(AND(DB$170=3,DC11=2),4)+IF(AND(DB$170=3,DC11=3),2)+IF(AND(DB$170=2,DC11=1),4)+IF(AND(DB$170=2,DC11=2),2)+IF(AND(DB$170=1,DC11=1),2)</f>
        <v>6</v>
      </c>
      <c r="DF11" s="8" t="s">
        <v>34</v>
      </c>
      <c r="DG11" s="11">
        <f t="shared" si="13"/>
        <v>10</v>
      </c>
      <c r="DH11" s="15">
        <f t="shared" si="14"/>
        <v>68</v>
      </c>
      <c r="DI11" s="8">
        <v>50.448999999999998</v>
      </c>
      <c r="DJ11" s="8">
        <v>34.795999999999999</v>
      </c>
      <c r="DK11" s="7" t="s">
        <v>34</v>
      </c>
      <c r="DL11" s="8"/>
      <c r="DM11" s="10"/>
      <c r="DN11" s="29">
        <f t="shared" si="15"/>
        <v>29.768000000000001</v>
      </c>
      <c r="DO11" s="8">
        <v>30.792999999999999</v>
      </c>
      <c r="DP11" s="4">
        <v>2</v>
      </c>
      <c r="DQ11" s="122">
        <f>IF(AND(DR$170&gt;4,DP11=1),6)+IF(AND(DR$170&gt;4,DP11=2),4)+IF(AND(DR$170&gt;4,DP11=3),3)+IF(AND(DR$170&gt;4,DP11=4),2)+IF(AND(DR$170&gt;4,DP11=5),1)+IF(AND(DR$170&gt;4,DP11&gt;5),1)+IF(AND(DR$170=4,DP11=1),4)+IF(AND(DR$170=4,DP11=2),3)+IF(AND(DR$170=4,DP11=3),2)+IF(AND(DR$170=4,DP11=4),1)+IF(AND(DR$170=3,DP11=1),3)+IF(AND(DR$170=3,DP11=2),2)+IF(AND(DR$170=3,DP11=3),1)+IF(AND(DR$170=2,DP11=1),2)+IF(AND(DR$170=2,DP11=2),1)+IF(AND(DR$170=1,DP11=1),1)</f>
        <v>4</v>
      </c>
      <c r="DR11" s="6">
        <v>3</v>
      </c>
      <c r="DS11" s="6"/>
      <c r="DT11" s="110">
        <f>IF(AND(DR$170&gt;4,DR11=1),12)+IF(AND(DR$170&gt;4,DR11=2),8)+IF(AND(DR$170&gt;4,DR11=3),6)+IF(AND(DR$170&gt;4,DR11=4),5)+IF(AND(DR$170&gt;4,DR11=5),4)+IF(AND(DR$170&gt;4,DR11=6),3)+IF(AND(DR$170&gt;4,DR11=7),2)+IF(AND(DR$170&gt;4,DR11&gt;7),1)+IF(AND(DR$170=4,DR11=1),8)+IF(AND(DR$170=4,DR11=2),6)+IF(AND(DR$170=4,DR11=3),4)+IF(AND(DR$170=4,DR11=4),2)+IF(AND(DR$170=3,DR11=1),6)+IF(AND(DR$170=3,DR11=2),4)+IF(AND(DR$170=3,DR11=3),2)+IF(AND(DR$170=2,DR11=1),4)+IF(AND(DR$170=2,DR11=2),2)+IF(AND(DR$170=1,DR11=1),2)</f>
        <v>6</v>
      </c>
      <c r="DU11" s="11">
        <f>IF(AND(DR$170&gt;4,DS11=1),12)+IF(AND(DR$170&gt;4,DS11=2),8)+IF(AND(DR$170&gt;4,DS11=3),6)+IF(AND(DR$170&gt;4,DS11=4),5)+IF(AND(DR$170&gt;4,DS11=5),4)+IF(AND(DR$170&gt;4,DS11=6),3)+IF(AND(DR$170&gt;4,DS11=7),2)+IF(AND(DR$170&gt;4,DS11&gt;7),1)+IF(AND(DR$170=4,DS11=1),8)+IF(AND(DR$170=4,DS11=2),6)+IF(AND(DR$170=4,DS11=3),4)+IF(AND(DR$170=4,DS11=4),2)+IF(AND(DR$170=3,DS11=1),6)+IF(AND(DR$170=3,DS11=2),4)+IF(AND(DR$170=3,DS11=3),2)+IF(AND(DR$170=2,DS11=1),4)+IF(AND(DR$170=2,DS11=2),2)+IF(AND(DR$170=1,DS11=1),2)</f>
        <v>0</v>
      </c>
      <c r="DV11" s="8" t="s">
        <v>34</v>
      </c>
      <c r="DW11" s="11">
        <f t="shared" si="16"/>
        <v>10</v>
      </c>
      <c r="DX11" s="15">
        <f t="shared" si="17"/>
        <v>78</v>
      </c>
      <c r="DY11" s="8">
        <v>29.847000000000001</v>
      </c>
      <c r="DZ11" s="8">
        <v>47.134</v>
      </c>
      <c r="EA11" s="7" t="s">
        <v>34</v>
      </c>
      <c r="EB11" s="8"/>
      <c r="EC11" s="10"/>
      <c r="ED11" s="29">
        <f t="shared" si="18"/>
        <v>29.768000000000001</v>
      </c>
      <c r="EE11" s="8">
        <v>33.972000000000001</v>
      </c>
      <c r="EF11" s="4">
        <v>3</v>
      </c>
      <c r="EG11" s="122">
        <f>IF(AND(EH$170&gt;4,EF11=1),6)+IF(AND(EH$170&gt;4,EF11=2),4)+IF(AND(EH$170&gt;4,EF11=3),3)+IF(AND(EH$170&gt;4,EF11=4),2)+IF(AND(EH$170&gt;4,EF11=5),1)+IF(AND(EH$170&gt;4,EF11&gt;5),1)+IF(AND(EH$170=4,EF11=1),4)+IF(AND(EH$170=4,EF11=2),3)+IF(AND(EH$170=4,EF11=3),2)+IF(AND(EH$170=4,EF11=4),1)+IF(AND(EH$170=3,EF11=1),3)+IF(AND(EH$170=3,EF11=2),2)+IF(AND(EH$170=3,EF11=3),1)+IF(AND(EH$170=2,EF11=1),2)+IF(AND(EH$170=2,EF11=2),1)+IF(AND(EH$170=1,EF11=1),1)</f>
        <v>2</v>
      </c>
      <c r="EH11" s="6"/>
      <c r="EI11" s="6"/>
      <c r="EJ11" s="11">
        <f>IF(AND(EH$170&gt;4,EH11=1),12)+IF(AND(EH$170&gt;4,EH11=2),8)+IF(AND(EH$170&gt;4,EH11=3),6)+IF(AND(EH$170&gt;4,EH11=4),5)+IF(AND(EH$170&gt;4,EH11=5),4)+IF(AND(EH$170&gt;4,EH11=6),3)+IF(AND(EH$170&gt;4,EH11=7),2)+IF(AND(EH$170&gt;4,EH11&gt;7),1)+IF(AND(EH$170=4,EH11=1),8)+IF(AND(EH$170=4,EH11=2),6)+IF(AND(EH$170=4,EH11=3),4)+IF(AND(EH$170=4,EH11=4),2)+IF(AND(EH$170=3,EH11=1),6)+IF(AND(EH$170=3,EH11=2),4)+IF(AND(EH$170=3,EH11=3),2)+IF(AND(EH$170=2,EH11=1),4)+IF(AND(EH$170=2,EH11=2),2)+IF(AND(EH$170=1,EH11=1),2)</f>
        <v>0</v>
      </c>
      <c r="EK11" s="11">
        <f>IF(AND(EH$170&gt;4,EI11=1),12)+IF(AND(EH$170&gt;4,EI11=2),8)+IF(AND(EH$170&gt;4,EI11=3),6)+IF(AND(EH$170&gt;4,EI11=4),5)+IF(AND(EH$170&gt;4,EI11=5),4)+IF(AND(EH$170&gt;4,EI11=6),3)+IF(AND(EH$170&gt;4,EI11=7),2)+IF(AND(EH$170&gt;4,EI11&gt;7),1)+IF(AND(EH$170=4,EI11=1),8)+IF(AND(EH$170=4,EI11=2),6)+IF(AND(EH$170=4,EI11=3),4)+IF(AND(EH$170=4,EI11=4),2)+IF(AND(EH$170=3,EI11=1),6)+IF(AND(EH$170=3,EI11=2),4)+IF(AND(EH$170=3,EI11=3),2)+IF(AND(EH$170=2,EI11=1),4)+IF(AND(EH$170=2,EI11=2),2)+IF(AND(EH$170=1,EI11=1),2)</f>
        <v>0</v>
      </c>
      <c r="EL11" s="8" t="s">
        <v>34</v>
      </c>
      <c r="EM11" s="11">
        <f t="shared" si="19"/>
        <v>2</v>
      </c>
      <c r="EN11" s="15">
        <f t="shared" si="20"/>
        <v>80</v>
      </c>
      <c r="EO11" s="8"/>
      <c r="EP11" s="8"/>
      <c r="EQ11" s="7" t="s">
        <v>34</v>
      </c>
      <c r="ER11" s="8"/>
      <c r="ES11" s="10"/>
      <c r="ET11" s="29">
        <f t="shared" si="21"/>
        <v>29.768000000000001</v>
      </c>
      <c r="EU11" s="136">
        <v>80</v>
      </c>
      <c r="EV11" s="146"/>
      <c r="EW11" s="36"/>
      <c r="EX11" s="36"/>
      <c r="EY11" s="36"/>
      <c r="EZ11" s="36"/>
      <c r="FA11" s="118"/>
      <c r="FB11" s="36"/>
      <c r="FC11" s="36"/>
      <c r="FD11" s="36"/>
      <c r="FE11" s="36"/>
      <c r="FF11" s="36"/>
      <c r="FG11" s="36"/>
      <c r="FH11" s="36"/>
      <c r="FI11" s="36"/>
      <c r="FJ11" s="36"/>
      <c r="FK11" s="36"/>
    </row>
    <row r="12" spans="1:168" x14ac:dyDescent="0.3">
      <c r="A12" s="20">
        <v>3</v>
      </c>
      <c r="B12" s="1" t="s">
        <v>155</v>
      </c>
      <c r="C12" s="2">
        <v>27383</v>
      </c>
      <c r="D12" s="9">
        <v>95</v>
      </c>
      <c r="E12" s="9" t="s">
        <v>156</v>
      </c>
      <c r="F12" s="14"/>
      <c r="G12" s="28"/>
      <c r="H12" s="11"/>
      <c r="I12" s="121"/>
      <c r="J12" s="8"/>
      <c r="K12" s="8"/>
      <c r="L12" s="8"/>
      <c r="M12" s="8"/>
      <c r="N12" s="8"/>
      <c r="O12" s="8"/>
      <c r="P12" s="15"/>
      <c r="Q12" s="8"/>
      <c r="R12" s="8"/>
      <c r="S12" s="8"/>
      <c r="T12" s="8"/>
      <c r="U12" s="10"/>
      <c r="V12" s="29"/>
      <c r="W12" s="28"/>
      <c r="X12" s="11"/>
      <c r="Y12" s="8"/>
      <c r="Z12" s="8"/>
      <c r="AA12" s="8"/>
      <c r="AB12" s="8"/>
      <c r="AC12" s="8"/>
      <c r="AD12" s="8"/>
      <c r="AE12" s="8"/>
      <c r="AF12" s="15"/>
      <c r="AG12" s="8">
        <v>31.765999999999998</v>
      </c>
      <c r="AH12" s="8">
        <v>31.462</v>
      </c>
      <c r="AI12" s="8"/>
      <c r="AJ12" s="12" t="s">
        <v>159</v>
      </c>
      <c r="AK12" s="10"/>
      <c r="AL12" s="29">
        <f t="shared" si="0"/>
        <v>31.462</v>
      </c>
      <c r="AM12" s="28">
        <v>33.091000000000001</v>
      </c>
      <c r="AN12" s="4">
        <v>1</v>
      </c>
      <c r="AO12" s="122">
        <f>IF(AND(AP$171&gt;4,AN12=1),6)+IF(AND(AP$171&gt;4,AN12=2),4)+IF(AND(AP$171&gt;4,AN12=3),3)+IF(AND(AP$171&gt;4,AN12=4),2)+IF(AND(AP$171&gt;4,AN12=5),1)+IF(AND(AP$171&gt;4,AN12&gt;5),1)+IF(AND(AP$171=4,AN12=1),4)+IF(AND(AP$171=4,AN12=2),3)+IF(AND(AP$171=4,AN12=3),2)+IF(AND(AP$171=4,AN12=4),1)+IF(AND(AP$171=3,AN12=1),3)+IF(AND(AP$171=3,AN12=2),2)+IF(AND(AP$171=3,AN12=3),1)+IF(AND(AP$171=2,AN12=1),2)+IF(AND(AP$171=2,AN12=2),1)+IF(AND(AP$171=1,AN12=1),1)</f>
        <v>3</v>
      </c>
      <c r="AP12" s="6">
        <v>1</v>
      </c>
      <c r="AQ12" s="6"/>
      <c r="AR12" s="110">
        <f>IF(AND(AP$171&gt;4,AP12=1),12)+IF(AND(AP$171&gt;4,AP12=2),8)+IF(AND(AP$171&gt;4,AP12=3),6)+IF(AND(AP$171&gt;4,AP12=4),5)+IF(AND(AP$171&gt;4,AP12=5),4)+IF(AND(AP$171&gt;4,AP12=6),3)+IF(AND(AP$171&gt;4,AP12=7),2)+IF(AND(AP$171&gt;4,AP12&gt;7),1)+IF(AND(AP$171=4,AP12=1),8)+IF(AND(AP$171=4,AP12=2),6)+IF(AND(AP$171=4,AP12=3),4)+IF(AND(AP$171=4,AP12=4),2)+IF(AND(AP$171=3,AP12=1),6)+IF(AND(AP$171=3,AP12=2),4)+IF(AND(AP$171=3,AP12=3),2)+IF(AND(AP$171=2,AP12=1),4)+IF(AND(AP$171=2,AP12=2),2)+IF(AND(AP$171=1,AP12=1),2)</f>
        <v>6</v>
      </c>
      <c r="AS12" s="11">
        <f>IF(AND(AP$171&gt;4,AQ12=1),12)+IF(AND(AP$171&gt;4,AQ12=2),8)+IF(AND(AP$171&gt;4,AQ12=3),6)+IF(AND(AP$171&gt;4,AQ12=4),5)+IF(AND(AP$171&gt;4,AQ12=5),4)+IF(AND(AP$171&gt;4,AQ12=6),3)+IF(AND(AP$171&gt;4,AQ12=7),2)+IF(AND(AP$171&gt;4,AQ12&gt;7),1)+IF(AND(AP$171=4,AQ12=1),8)+IF(AND(AP$171=4,AQ12=2),6)+IF(AND(AP$171=4,AQ12=3),4)+IF(AND(AP$171=4,AQ12=4),2)+IF(AND(AP$171=3,AQ12=1),6)+IF(AND(AP$171=3,AQ12=2),4)+IF(AND(AP$171=3,AQ12=3),2)+IF(AND(AP$171=2,AQ12=1),4)+IF(AND(AP$171=2,AQ12=2),2)+IF(AND(AP$171=1,AQ12=1),2)</f>
        <v>0</v>
      </c>
      <c r="AT12" s="8" t="s">
        <v>32</v>
      </c>
      <c r="AU12" s="11">
        <f t="shared" si="1"/>
        <v>10</v>
      </c>
      <c r="AV12" s="15">
        <f t="shared" si="2"/>
        <v>10</v>
      </c>
      <c r="AW12" s="8">
        <v>29.207000000000001</v>
      </c>
      <c r="AX12" s="8">
        <v>30.504000000000001</v>
      </c>
      <c r="AY12" s="8" t="s">
        <v>34</v>
      </c>
      <c r="AZ12" s="12" t="s">
        <v>167</v>
      </c>
      <c r="BA12" s="10">
        <v>1</v>
      </c>
      <c r="BB12" s="29">
        <f t="shared" si="3"/>
        <v>29.207000000000001</v>
      </c>
      <c r="BC12" s="28">
        <v>28.786999999999999</v>
      </c>
      <c r="BD12" s="4">
        <v>1</v>
      </c>
      <c r="BE12" s="122">
        <f>IF(AND(BF$170&gt;4,BD12=1),6)+IF(AND(BF$170&gt;4,BD12=2),4)+IF(AND(BF$170&gt;4,BD12=3),3)+IF(AND(BF$170&gt;4,BD12=4),2)+IF(AND(BF$170&gt;4,BD12=5),1)+IF(AND(BF$170&gt;4,BD12&gt;5),1)+IF(AND(BF$170=4,BD12=1),4)+IF(AND(BF$170=4,BD12=2),3)+IF(AND(BF$170=4,BD12=3),2)+IF(AND(BF$170=4,BD12=4),1)+IF(AND(BF$170=3,BD12=1),3)+IF(AND(BF$170=3,BD12=2),2)+IF(AND(BF$170=3,BD12=3),1)+IF(AND(BF$170=2,BD12=1),2)+IF(AND(BF$170=2,BD12=2),1)+IF(AND(BF$170=1,BD12=1),1)</f>
        <v>4</v>
      </c>
      <c r="BF12" s="6">
        <v>1</v>
      </c>
      <c r="BG12" s="6">
        <v>4</v>
      </c>
      <c r="BH12" s="110">
        <f>IF(AND(BF$170&gt;4,BF12=1),12)+IF(AND(BF$170&gt;4,BF12=2),8)+IF(AND(BF$170&gt;4,BF12=3),6)+IF(AND(BF$170&gt;4,BF12=4),5)+IF(AND(BF$170&gt;4,BF12=5),4)+IF(AND(BF$170&gt;4,BF12=6),3)+IF(AND(BF$170&gt;4,BF12=7),2)+IF(AND(BF$170&gt;4,BF12&gt;7),1)+IF(AND(BF$170=4,BF12=1),8)+IF(AND(BF$170=4,BF12=2),6)+IF(AND(BF$170=4,BF12=3),4)+IF(AND(BF$170=4,BF12=4),2)+IF(AND(BF$170=3,BF12=1),6)+IF(AND(BF$170=3,BF12=2),4)+IF(AND(BF$170=3,BF12=3),2)+IF(AND(BF$170=2,BF12=1),4)+IF(AND(BF$170=2,BF12=2),2)+IF(AND(BF$170=1,BF12=1),2)</f>
        <v>8</v>
      </c>
      <c r="BI12" s="110">
        <f>IF(AND(BF$170&gt;4,BG12=1),12)+IF(AND(BF$170&gt;4,BG12=2),8)+IF(AND(BF$170&gt;4,BG12=3),6)+IF(AND(BF$170&gt;4,BG12=4),5)+IF(AND(BF$170&gt;4,BG12=5),4)+IF(AND(BF$170&gt;4,BG12=6),3)+IF(AND(BF$170&gt;4,BG12=7),2)+IF(AND(BF$170&gt;4,BG12&gt;7),1)+IF(AND(BF$170=4,BG12=1),8)+IF(AND(BF$170=4,BG12=2),6)+IF(AND(BF$170=4,BG12=3),4)+IF(AND(BF$170=4,BG12=4),2)+IF(AND(BF$170=3,BG12=1),6)+IF(AND(BF$170=3,BG12=2),4)+IF(AND(BF$170=3,BG12=3),2)+IF(AND(BF$170=2,BG12=1),4)+IF(AND(BF$170=2,BG12=2),2)+IF(AND(BF$170=1,BG12=1),2)</f>
        <v>2</v>
      </c>
      <c r="BJ12" s="8" t="s">
        <v>34</v>
      </c>
      <c r="BK12" s="11">
        <f t="shared" si="4"/>
        <v>16</v>
      </c>
      <c r="BL12" s="15">
        <f t="shared" si="5"/>
        <v>26</v>
      </c>
      <c r="BM12" s="8">
        <v>28.591000000000001</v>
      </c>
      <c r="BN12" s="28">
        <v>28.99</v>
      </c>
      <c r="BO12" s="8" t="s">
        <v>27</v>
      </c>
      <c r="BP12" s="12" t="s">
        <v>173</v>
      </c>
      <c r="BQ12" s="10">
        <v>2</v>
      </c>
      <c r="BR12" s="29">
        <f t="shared" si="6"/>
        <v>28.591000000000001</v>
      </c>
      <c r="BS12" s="28"/>
      <c r="BT12" s="4"/>
      <c r="BU12" s="122">
        <f>IF(AND(BV$169&gt;4,BT12=1),6)+IF(AND(BV$169&gt;4,BT12=2),4)+IF(AND(BV$169&gt;4,BT12=3),3)+IF(AND(BV$169&gt;4,BT12=4),2)+IF(AND(BV$169&gt;4,BT12=5),1)+IF(AND(BV$169&gt;4,BT12&gt;5),1)+IF(AND(BV$169=4,BT12=1),4)+IF(AND(BV$169=4,BT12=2),3)+IF(AND(BV$169=4,BT12=3),2)+IF(AND(BV$169=4,BT12=4),1)+IF(AND(BV$169=3,BT12=1),3)+IF(AND(BV$169=3,BT12=2),2)+IF(AND(BV$169=3,BT12=3),1)+IF(AND(BV$169=2,BT12=1),2)+IF(AND(BV$169=2,BT12=2),1)+IF(AND(BV$169=1,BT12=1),1)</f>
        <v>0</v>
      </c>
      <c r="BV12" s="6">
        <v>3</v>
      </c>
      <c r="BW12" s="6">
        <v>4</v>
      </c>
      <c r="BX12" s="110">
        <f>IF(AND(BV$169&gt;4,BV12=1),12)+IF(AND(BV$169&gt;4,BV12=2),8)+IF(AND(BV$169&gt;4,BV12=3),6)+IF(AND(BV$169&gt;4,BV12=4),5)+IF(AND(BV$169&gt;4,BV12=5),4)+IF(AND(BV$169&gt;4,BV12=6),3)+IF(AND(BV$169&gt;4,BV12=7),2)+IF(AND(BV$169&gt;4,BV12&gt;7),1)+IF(AND(BV$169=4,BV12=1),8)+IF(AND(BV$169=4,BV12=2),6)+IF(AND(BV$169=4,BV12=3),4)+IF(AND(BV$169=4,BV12=4),2)+IF(AND(BV$169=3,BV12=1),6)+IF(AND(BV$169=3,BV12=2),4)+IF(AND(BV$169=3,BV12=3),2)+IF(AND(BV$169=2,BV12=1),4)+IF(AND(BV$169=2,BV12=2),2)+IF(AND(BV$169=1,BV12=1),2)</f>
        <v>6</v>
      </c>
      <c r="BY12" s="110">
        <f>IF(AND(BV$169&gt;4,BW12=1),12)+IF(AND(BV$169&gt;4,BW12=2),8)+IF(AND(BV$169&gt;4,BW12=3),6)+IF(AND(BV$169&gt;4,BW12=4),5)+IF(AND(BV$169&gt;4,BW12=5),4)+IF(AND(BV$169&gt;4,BW12=6),3)+IF(AND(BV$169&gt;4,BW12=7),2)+IF(AND(BV$169&gt;4,BW12&gt;7),1)+IF(AND(BV$169=4,BW12=1),8)+IF(AND(BV$169=4,BW12=2),6)+IF(AND(BV$169=4,BW12=3),4)+IF(AND(BV$169=4,BW12=4),2)+IF(AND(BV$169=3,BW12=1),6)+IF(AND(BV$169=3,BW12=2),4)+IF(AND(BV$169=3,BW12=3),2)+IF(AND(BV$169=2,BW12=1),4)+IF(AND(BV$169=2,BW12=2),2)+IF(AND(BV$169=1,BW12=1),2)</f>
        <v>5</v>
      </c>
      <c r="BZ12" s="8" t="s">
        <v>34</v>
      </c>
      <c r="CA12" s="11">
        <f t="shared" si="7"/>
        <v>12</v>
      </c>
      <c r="CB12" s="15">
        <f t="shared" si="8"/>
        <v>38</v>
      </c>
      <c r="CC12" s="8">
        <v>28.318000000000001</v>
      </c>
      <c r="CD12" s="28">
        <v>29.469000000000001</v>
      </c>
      <c r="CE12" s="8" t="s">
        <v>27</v>
      </c>
      <c r="CF12" s="10"/>
      <c r="CG12" s="10">
        <v>1</v>
      </c>
      <c r="CH12" s="29">
        <f t="shared" si="9"/>
        <v>28.318000000000001</v>
      </c>
      <c r="CI12" s="28"/>
      <c r="CJ12" s="4"/>
      <c r="CK12" s="5">
        <f>IF(AND(CL$169&gt;4,CJ12=1),6)+IF(AND(CL$169&gt;4,CJ12=2),4)+IF(AND(CL$169&gt;4,CJ12=3),3)+IF(AND(CL$169&gt;4,CJ12=4),2)+IF(AND(CL$169&gt;4,CJ12=5),1)+IF(AND(CL$169&gt;4,CJ12&gt;5),1)+IF(AND(CL$169=4,CJ12=1),4)+IF(AND(CL$169=4,CJ12=2),3)+IF(AND(CL$169=4,CJ12=3),2)+IF(AND(CL$169=4,CJ12=4),1)+IF(AND(CL$169=3,CJ12=1),3)+IF(AND(CL$169=3,CJ12=2),2)+IF(AND(CL$169=3,CJ12=3),1)+IF(AND(CL$169=2,CJ12=1),2)+IF(AND(CL$169=2,CJ12=2),1)+IF(AND(CL$169=1,CJ12=1),1)</f>
        <v>0</v>
      </c>
      <c r="CL12" s="6">
        <v>5</v>
      </c>
      <c r="CM12" s="6"/>
      <c r="CN12" s="110">
        <f>IF(AND(CL$169&gt;4,CL12=1),12)+IF(AND(CL$169&gt;4,CL12=2),8)+IF(AND(CL$169&gt;4,CL12=3),6)+IF(AND(CL$169&gt;4,CL12=4),5)+IF(AND(CL$169&gt;4,CL12=5),4)+IF(AND(CL$169&gt;4,CL12=6),3)+IF(AND(CL$169&gt;4,CL12=7),2)+IF(AND(CL$169&gt;4,CL12&gt;7),1)+IF(AND(CL$169=4,CL12=1),8)+IF(AND(CL$169=4,CL12=2),6)+IF(AND(CL$169=4,CL12=3),4)+IF(AND(CL$169=4,CL12=4),2)+IF(AND(CL$169=3,CL12=1),6)+IF(AND(CL$169=3,CL12=2),4)+IF(AND(CL$169=3,CL12=3),2)+IF(AND(CL$169=2,CL12=1),4)+IF(AND(CL$169=2,CL12=2),2)+IF(AND(CL$169=1,CL12=1),2)</f>
        <v>4</v>
      </c>
      <c r="CO12" s="5">
        <f>IF(AND(CL$169&gt;4,CM12=1),12)+IF(AND(CL$169&gt;4,CM12=2),8)+IF(AND(CL$169&gt;4,CM12=3),6)+IF(AND(CL$169&gt;4,CM12=4),5)+IF(AND(CL$169&gt;4,CM12=5),4)+IF(AND(CL$169&gt;4,CM12=6),3)+IF(AND(CL$169&gt;4,CM12=7),2)+IF(AND(CL$169&gt;4,CM12&gt;7),1)+IF(AND(CL$169=4,CM12=1),8)+IF(AND(CL$169=4,CM12=2),6)+IF(AND(CL$169=4,CM12=3),4)+IF(AND(CL$169=4,CM12=4),2)+IF(AND(CL$169=3,CM12=1),6)+IF(AND(CL$169=3,CM12=2),4)+IF(AND(CL$169=3,CM12=3),2)+IF(AND(CL$169=2,CM12=1),4)+IF(AND(CL$169=2,CM12=2),2)+IF(AND(CL$169=1,CM12=1),2)</f>
        <v>0</v>
      </c>
      <c r="CP12" s="7" t="s">
        <v>27</v>
      </c>
      <c r="CQ12" s="11">
        <f t="shared" si="10"/>
        <v>5</v>
      </c>
      <c r="CR12" s="15">
        <f t="shared" si="11"/>
        <v>43</v>
      </c>
      <c r="CS12" s="8">
        <v>28.283000000000001</v>
      </c>
      <c r="CT12" s="28"/>
      <c r="CU12" s="8" t="s">
        <v>27</v>
      </c>
      <c r="CV12" s="8"/>
      <c r="CW12" s="10">
        <v>1</v>
      </c>
      <c r="CX12" s="29">
        <f t="shared" si="12"/>
        <v>28.283000000000001</v>
      </c>
      <c r="CY12" s="28"/>
      <c r="CZ12" s="4"/>
      <c r="DA12" s="5">
        <f>IF(AND(DB$169&gt;4,CZ12=1),6)+IF(AND(DB$169&gt;4,CZ12=2),4)+IF(AND(DB$169&gt;4,CZ12=3),3)+IF(AND(DB$169&gt;4,CZ12=4),2)+IF(AND(DB$169&gt;4,CZ12=5),1)+IF(AND(DB$169&gt;4,CZ12&gt;5),1)+IF(AND(DB$169=4,CZ12=1),4)+IF(AND(DB$169=4,CZ12=2),3)+IF(AND(DB$169=4,CZ12=3),2)+IF(AND(DB$169=4,CZ12=4),1)+IF(AND(DB$169=3,CZ12=1),3)+IF(AND(DB$169=3,CZ12=2),2)+IF(AND(DB$169=3,CZ12=3),1)+IF(AND(DB$169=2,CZ12=1),2)+IF(AND(DB$169=2,CZ12=2),1)+IF(AND(DB$169=1,CZ12=1),1)</f>
        <v>0</v>
      </c>
      <c r="DB12" s="6">
        <v>3</v>
      </c>
      <c r="DC12" s="6">
        <v>3</v>
      </c>
      <c r="DD12" s="110">
        <f>IF(AND(DB$169&gt;4,DB12=1),12)+IF(AND(DB$169&gt;4,DB12=2),8)+IF(AND(DB$169&gt;4,DB12=3),6)+IF(AND(DB$169&gt;4,DB12=4),5)+IF(AND(DB$169&gt;4,DB12=5),4)+IF(AND(DB$169&gt;4,DB12=6),3)+IF(AND(DB$169&gt;4,DB12=7),2)+IF(AND(DB$169&gt;4,DB12&gt;7),1)+IF(AND(DB$169=4,DB12=1),8)+IF(AND(DB$169=4,DB12=2),6)+IF(AND(DB$169=4,DB12=3),4)+IF(AND(DB$169=4,DB12=4),2)+IF(AND(DB$169=3,DB12=1),6)+IF(AND(DB$169=3,DB12=2),4)+IF(AND(DB$169=3,DB12=3),2)+IF(AND(DB$169=2,DB12=1),4)+IF(AND(DB$169=2,DB12=2),2)+IF(AND(DB$169=1,DB12=1),2)</f>
        <v>4</v>
      </c>
      <c r="DE12" s="110">
        <f>IF(AND(DB$169&gt;4,DC12=1),12)+IF(AND(DB$169&gt;4,DC12=2),8)+IF(AND(DB$169&gt;4,DC12=3),6)+IF(AND(DB$169&gt;4,DC12=4),5)+IF(AND(DB$169&gt;4,DC12=5),4)+IF(AND(DB$169&gt;4,DC12=6),3)+IF(AND(DB$169&gt;4,DC12=7),2)+IF(AND(DB$169&gt;4,DC12&gt;7),1)+IF(AND(DB$169=4,DC12=1),8)+IF(AND(DB$169=4,DC12=2),6)+IF(AND(DB$169=4,DC12=3),4)+IF(AND(DB$169=4,DC12=4),2)+IF(AND(DB$169=3,DC12=1),6)+IF(AND(DB$169=3,DC12=2),4)+IF(AND(DB$169=3,DC12=3),2)+IF(AND(DB$169=2,DC12=1),4)+IF(AND(DB$169=2,DC12=2),2)+IF(AND(DB$169=1,DC12=1),2)</f>
        <v>4</v>
      </c>
      <c r="DF12" s="7" t="s">
        <v>27</v>
      </c>
      <c r="DG12" s="11">
        <f t="shared" si="13"/>
        <v>8</v>
      </c>
      <c r="DH12" s="15">
        <f t="shared" si="14"/>
        <v>51</v>
      </c>
      <c r="DI12" s="8">
        <v>51.323999999999998</v>
      </c>
      <c r="DJ12" s="28">
        <v>29.591000000000001</v>
      </c>
      <c r="DK12" s="8" t="s">
        <v>27</v>
      </c>
      <c r="DL12" s="8"/>
      <c r="DM12" s="10"/>
      <c r="DN12" s="29">
        <f t="shared" si="15"/>
        <v>28.283000000000001</v>
      </c>
      <c r="DO12" s="28">
        <v>30.725000000000001</v>
      </c>
      <c r="DP12" s="4">
        <v>2</v>
      </c>
      <c r="DQ12" s="122">
        <f>IF(AND(DR$169&gt;4,DP12=1),6)+IF(AND(DR$169&gt;4,DP12=2),4)+IF(AND(DR$169&gt;4,DP12=3),3)+IF(AND(DR$169&gt;4,DP12=4),2)+IF(AND(DR$169&gt;4,DP12=5),1)+IF(AND(DR$169&gt;4,DP12&gt;5),1)+IF(AND(DR$169=4,DP12=1),4)+IF(AND(DR$169=4,DP12=2),3)+IF(AND(DR$169=4,DP12=3),2)+IF(AND(DR$169=4,DP12=4),1)+IF(AND(DR$169=3,DP12=1),3)+IF(AND(DR$169=3,DP12=2),2)+IF(AND(DR$169=3,DP12=3),1)+IF(AND(DR$169=2,DP12=1),2)+IF(AND(DR$169=2,DP12=2),1)+IF(AND(DR$169=1,DP12=1),1)</f>
        <v>3</v>
      </c>
      <c r="DR12" s="6">
        <v>1</v>
      </c>
      <c r="DS12" s="6">
        <v>2</v>
      </c>
      <c r="DT12" s="110">
        <f>IF(AND(DR$169&gt;4,DR12=1),12)+IF(AND(DR$169&gt;4,DR12=2),8)+IF(AND(DR$169&gt;4,DR12=3),6)+IF(AND(DR$169&gt;4,DR12=4),5)+IF(AND(DR$169&gt;4,DR12=5),4)+IF(AND(DR$169&gt;4,DR12=6),3)+IF(AND(DR$169&gt;4,DR12=7),2)+IF(AND(DR$169&gt;4,DR12&gt;7),1)+IF(AND(DR$169=4,DR12=1),8)+IF(AND(DR$169=4,DR12=2),6)+IF(AND(DR$169=4,DR12=3),4)+IF(AND(DR$169=4,DR12=4),2)+IF(AND(DR$169=3,DR12=1),6)+IF(AND(DR$169=3,DR12=2),4)+IF(AND(DR$169=3,DR12=3),2)+IF(AND(DR$169=2,DR12=1),4)+IF(AND(DR$169=2,DR12=2),2)+IF(AND(DR$169=1,DR12=1),2)</f>
        <v>8</v>
      </c>
      <c r="DU12" s="110">
        <f>IF(AND(DR$169&gt;4,DS12=1),12)+IF(AND(DR$169&gt;4,DS12=2),8)+IF(AND(DR$169&gt;4,DS12=3),6)+IF(AND(DR$169&gt;4,DS12=4),5)+IF(AND(DR$169&gt;4,DS12=5),4)+IF(AND(DR$169&gt;4,DS12=6),3)+IF(AND(DR$169&gt;4,DS12=7),2)+IF(AND(DR$169&gt;4,DS12&gt;7),1)+IF(AND(DR$169=4,DS12=1),8)+IF(AND(DR$169=4,DS12=2),6)+IF(AND(DR$169=4,DS12=3),4)+IF(AND(DR$169=4,DS12=4),2)+IF(AND(DR$169=3,DS12=1),6)+IF(AND(DR$169=3,DS12=2),4)+IF(AND(DR$169=3,DS12=3),2)+IF(AND(DR$169=2,DS12=1),4)+IF(AND(DR$169=2,DS12=2),2)+IF(AND(DR$169=1,DS12=1),2)</f>
        <v>6</v>
      </c>
      <c r="DV12" s="7" t="s">
        <v>27</v>
      </c>
      <c r="DW12" s="11">
        <f t="shared" si="16"/>
        <v>17</v>
      </c>
      <c r="DX12" s="15">
        <f t="shared" si="17"/>
        <v>68</v>
      </c>
      <c r="DY12" s="8">
        <v>28.899000000000001</v>
      </c>
      <c r="DZ12" s="28">
        <v>44.286999999999999</v>
      </c>
      <c r="EA12" s="8" t="s">
        <v>27</v>
      </c>
      <c r="EB12" s="8"/>
      <c r="EC12" s="10"/>
      <c r="ED12" s="29">
        <f t="shared" si="18"/>
        <v>28.283000000000001</v>
      </c>
      <c r="EE12" s="28">
        <v>29.36</v>
      </c>
      <c r="EF12" s="4">
        <v>4</v>
      </c>
      <c r="EG12" s="122">
        <f>IF(AND(EH$169&gt;4,EF12=1),6)+IF(AND(EH$169&gt;4,EF12=2),4)+IF(AND(EH$169&gt;4,EF12=3),3)+IF(AND(EH$169&gt;4,EF12=4),2)+IF(AND(EH$169&gt;4,EF12=5),1)+IF(AND(EH$169&gt;4,EF12&gt;5),1)+IF(AND(EH$169=4,EF12=1),4)+IF(AND(EH$169=4,EF12=2),3)+IF(AND(EH$169=4,EF12=3),2)+IF(AND(EH$169=4,EF12=4),1)+IF(AND(EH$169=3,EF12=1),3)+IF(AND(EH$169=3,EF12=2),2)+IF(AND(EH$169=3,EF12=3),1)+IF(AND(EH$169=2,EF12=1),2)+IF(AND(EH$169=2,EF12=2),1)+IF(AND(EH$169=1,EF12=1),1)</f>
        <v>2</v>
      </c>
      <c r="EH12" s="6">
        <v>5</v>
      </c>
      <c r="EI12" s="6">
        <v>7</v>
      </c>
      <c r="EJ12" s="110">
        <f>IF(AND(EH$169&gt;4,EH12=1),12)+IF(AND(EH$169&gt;4,EH12=2),8)+IF(AND(EH$169&gt;4,EH12=3),6)+IF(AND(EH$169&gt;4,EH12=4),5)+IF(AND(EH$169&gt;4,EH12=5),4)+IF(AND(EH$169&gt;4,EH12=6),3)+IF(AND(EH$169&gt;4,EH12=7),2)+IF(AND(EH$169&gt;4,EH12&gt;7),1)+IF(AND(EH$169=4,EH12=1),8)+IF(AND(EH$169=4,EH12=2),6)+IF(AND(EH$169=4,EH12=3),4)+IF(AND(EH$169=4,EH12=4),2)+IF(AND(EH$169=3,EH12=1),6)+IF(AND(EH$169=3,EH12=2),4)+IF(AND(EH$169=3,EH12=3),2)+IF(AND(EH$169=2,EH12=1),4)+IF(AND(EH$169=2,EH12=2),2)+IF(AND(EH$169=1,EH12=1),2)</f>
        <v>4</v>
      </c>
      <c r="EK12" s="110">
        <f>IF(AND(EH$169&gt;4,EI12=1),12)+IF(AND(EH$169&gt;4,EI12=2),8)+IF(AND(EH$169&gt;4,EI12=3),6)+IF(AND(EH$169&gt;4,EI12=4),5)+IF(AND(EH$169&gt;4,EI12=5),4)+IF(AND(EH$169&gt;4,EI12=6),3)+IF(AND(EH$169&gt;4,EI12=7),2)+IF(AND(EH$169&gt;4,EI12&gt;7),1)+IF(AND(EH$169=4,EI12=1),8)+IF(AND(EH$169=4,EI12=2),6)+IF(AND(EH$169=4,EI12=3),4)+IF(AND(EH$169=4,EI12=4),2)+IF(AND(EH$169=3,EI12=1),6)+IF(AND(EH$169=3,EI12=2),4)+IF(AND(EH$169=3,EI12=3),2)+IF(AND(EH$169=2,EI12=1),4)+IF(AND(EH$169=2,EI12=2),2)+IF(AND(EH$169=1,EI12=1),2)</f>
        <v>2</v>
      </c>
      <c r="EL12" s="7" t="s">
        <v>27</v>
      </c>
      <c r="EM12" s="11">
        <f t="shared" si="19"/>
        <v>8</v>
      </c>
      <c r="EN12" s="15">
        <f t="shared" si="20"/>
        <v>76</v>
      </c>
      <c r="EO12" s="8">
        <v>28.306999999999999</v>
      </c>
      <c r="EP12" s="28">
        <v>28.931000000000001</v>
      </c>
      <c r="EQ12" s="8" t="s">
        <v>27</v>
      </c>
      <c r="ER12" s="8"/>
      <c r="ES12" s="10"/>
      <c r="ET12" s="29">
        <f t="shared" si="21"/>
        <v>28.283000000000001</v>
      </c>
      <c r="EU12" s="2">
        <v>76</v>
      </c>
      <c r="EV12" s="146"/>
      <c r="EW12" s="36"/>
      <c r="EX12" s="36"/>
      <c r="EY12" s="36"/>
      <c r="EZ12" s="36"/>
      <c r="FA12" s="118"/>
      <c r="FB12" s="36"/>
      <c r="FC12" s="36"/>
      <c r="FD12" s="36"/>
      <c r="FE12" s="115"/>
      <c r="FF12" s="36"/>
      <c r="FG12" s="115"/>
      <c r="FH12" s="36"/>
      <c r="FI12" s="115"/>
      <c r="FJ12" s="36"/>
      <c r="FK12" s="36"/>
    </row>
    <row r="13" spans="1:168" x14ac:dyDescent="0.3">
      <c r="A13" s="20">
        <v>2</v>
      </c>
      <c r="B13" s="1" t="s">
        <v>36</v>
      </c>
      <c r="C13" s="13" t="s">
        <v>58</v>
      </c>
      <c r="D13" s="3">
        <v>39</v>
      </c>
      <c r="E13" s="3" t="s">
        <v>51</v>
      </c>
      <c r="F13" s="14">
        <v>27.474</v>
      </c>
      <c r="G13" s="14">
        <v>34.792000000000002</v>
      </c>
      <c r="H13" s="4">
        <v>5</v>
      </c>
      <c r="I13" s="122">
        <f>IF(AND(J$169&gt;4,H13=1),6)+IF(AND(J$169&gt;4,H13=2),4)+IF(AND(J$169&gt;4,H13=3),3)+IF(AND(J$169&gt;4,H13=4),2)+IF(AND(J$169&gt;4,H13=5),1)+IF(AND(J$169&gt;4,H13&gt;5),1)+IF(AND(J$169=4,H13=1),4)+IF(AND(J$169=4,H13=2),3)+IF(AND(J$169=4,H13=3),2)+IF(AND(J$169=4,H13=4),1)+IF(AND(J$169=3,H13=1),3)+IF(AND(J$169=3,H13=2),2)+IF(AND(J$169=3,H13=3),1)+IF(AND(J$169=2,H13=1),2)+IF(AND(J$169=2,H13=2),1)+IF(AND(J$169=1,H13=1),1)</f>
        <v>1</v>
      </c>
      <c r="J13" s="6">
        <v>5</v>
      </c>
      <c r="K13" s="6">
        <v>5</v>
      </c>
      <c r="L13" s="110">
        <f>IF(AND(J$169&gt;4,J13=1),12)+IF(AND(J$169&gt;4,J13=2),8)+IF(AND(J$169&gt;4,J13=3),6)+IF(AND(J$169&gt;4,J13=4),5)+IF(AND(J$169&gt;4,J13=5),4)+IF(AND(J$169&gt;4,J13=6),3)+IF(AND(J$169&gt;4,J13=7),2)+IF(AND(J$169&gt;4,J13&gt;7),1)+IF(AND(J$169=4,J13=1),8)+IF(AND(J$169=4,J13=2),6)+IF(AND(J$169=4,J13=3),4)+IF(AND(J$169=4,J13=4),2)+IF(AND(J$169=3,J13=1),6)+IF(AND(J$169=3,J13=2),4)+IF(AND(J$169=3,J13=3),2)+IF(AND(J$169=2,J13=1),4)+IF(AND(J$169=2,J13=2),2)+IF(AND(J$169=1,J13=1),2)</f>
        <v>4</v>
      </c>
      <c r="M13" s="110">
        <f>IF(AND(J$169&gt;4,K13=1),12)+IF(AND(J$169&gt;4,K13=2),8)+IF(AND(J$169&gt;4,K13=3),6)+IF(AND(J$169&gt;4,K13=4),5)+IF(AND(J$169&gt;4,K13=5),4)+IF(AND(J$169&gt;4,K13=6),3)+IF(AND(J$169&gt;4,K13=7),2)+IF(AND(J$169&gt;4,K13&gt;7),1)+IF(AND(J$169=4,K13=1),8)+IF(AND(J$169=4,K13=2),6)+IF(AND(J$169=4,K13=3),4)+IF(AND(J$169=4,K13=4),2)+IF(AND(J$169=3,K13=1),6)+IF(AND(J$169=3,K13=2),4)+IF(AND(J$169=3,K13=3),2)+IF(AND(J$169=2,K13=1),4)+IF(AND(J$169=2,K13=2),2)+IF(AND(J$169=1,K13=1),2)</f>
        <v>4</v>
      </c>
      <c r="N13" s="7" t="s">
        <v>27</v>
      </c>
      <c r="O13" s="5">
        <f>+I13+L13+M13+U13</f>
        <v>9</v>
      </c>
      <c r="P13" s="15">
        <f t="shared" ref="P13:P22" si="22">O13+0</f>
        <v>9</v>
      </c>
      <c r="Q13" s="14">
        <v>31.462</v>
      </c>
      <c r="R13" s="14">
        <v>31.911999999999999</v>
      </c>
      <c r="S13" s="8" t="s">
        <v>27</v>
      </c>
      <c r="T13" s="8" t="s">
        <v>28</v>
      </c>
      <c r="U13" s="10"/>
      <c r="V13" s="29">
        <f t="shared" ref="V13:V22" si="23">MIN(F13,G13,Q13,R13)</f>
        <v>27.474</v>
      </c>
      <c r="W13" s="14"/>
      <c r="X13" s="4"/>
      <c r="Y13" s="5">
        <f>IF(AND(Z$169&gt;4,X13=1),6)+IF(AND(Z$169&gt;4,X13=2),4)+IF(AND(Z$169&gt;4,X13=3),3)+IF(AND(Z$169&gt;4,X13=4),2)+IF(AND(Z$169&gt;4,X13=5),1)+IF(AND(Z$169&gt;4,X13&gt;5),1)+IF(AND(Z$169=4,X13=1),4)+IF(AND(Z$169=4,X13=2),3)+IF(AND(Z$169=4,X13=3),2)+IF(AND(Z$169=4,X13=4),1)+IF(AND(Z$169=3,X13=1),3)+IF(AND(Z$169=3,X13=2),2)+IF(AND(Z$169=3,X13=3),1)+IF(AND(Z$169=2,X13=1),2)+IF(AND(Z$169=2,X13=2),1)+IF(AND(Z$169=1,X13=1),1)</f>
        <v>0</v>
      </c>
      <c r="Z13" s="6">
        <v>3</v>
      </c>
      <c r="AA13" s="6">
        <v>5</v>
      </c>
      <c r="AB13" s="110">
        <f>IF(AND(Z$169&gt;4,Z13=1),12)+IF(AND(Z$169&gt;4,Z13=2),8)+IF(AND(Z$169&gt;4,Z13=3),6)+IF(AND(Z$169&gt;4,Z13=4),5)+IF(AND(Z$169&gt;4,Z13=5),4)+IF(AND(Z$169&gt;4,Z13=6),3)+IF(AND(Z$169&gt;4,Z13=7),2)+IF(AND(Z$169&gt;4,Z13&gt;7),1)+IF(AND(Z$169=4,Z13=1),8)+IF(AND(Z$169=4,Z13=2),6)+IF(AND(Z$169=4,Z13=3),4)+IF(AND(Z$169=4,Z13=4),2)+IF(AND(Z$169=3,Z13=1),6)+IF(AND(Z$169=3,Z13=2),4)+IF(AND(Z$169=3,Z13=3),2)+IF(AND(Z$169=2,Z13=1),4)+IF(AND(Z$169=2,Z13=2),2)+IF(AND(Z$169=1,Z13=1),2)</f>
        <v>6</v>
      </c>
      <c r="AC13" s="110">
        <f>IF(AND(Z$169&gt;4,AA13=1),12)+IF(AND(Z$169&gt;4,AA13=2),8)+IF(AND(Z$169&gt;4,AA13=3),6)+IF(AND(Z$169&gt;4,AA13=4),5)+IF(AND(Z$169&gt;4,AA13=5),4)+IF(AND(Z$169&gt;4,AA13=6),3)+IF(AND(Z$169&gt;4,AA13=7),2)+IF(AND(Z$169&gt;4,AA13&gt;7),1)+IF(AND(Z$169=4,AA13=1),8)+IF(AND(Z$169=4,AA13=2),6)+IF(AND(Z$169=4,AA13=3),4)+IF(AND(Z$169=4,AA13=4),2)+IF(AND(Z$169=3,AA13=1),6)+IF(AND(Z$169=3,AA13=2),4)+IF(AND(Z$169=3,AA13=3),2)+IF(AND(Z$169=2,AA13=1),4)+IF(AND(Z$169=2,AA13=2),2)+IF(AND(Z$169=1,AA13=1),2)</f>
        <v>4</v>
      </c>
      <c r="AD13" s="7" t="s">
        <v>27</v>
      </c>
      <c r="AE13" s="5">
        <f t="shared" ref="AE13:AE22" si="24">+Y13+AB13+AC13+AK13</f>
        <v>10</v>
      </c>
      <c r="AF13" s="15">
        <f t="shared" ref="AF13:AF22" si="25">AE13+P13</f>
        <v>19</v>
      </c>
      <c r="AG13" s="14">
        <v>29.617000000000001</v>
      </c>
      <c r="AH13" s="14">
        <v>31.942</v>
      </c>
      <c r="AI13" s="8" t="s">
        <v>27</v>
      </c>
      <c r="AJ13" s="8" t="s">
        <v>28</v>
      </c>
      <c r="AK13" s="10"/>
      <c r="AL13" s="29">
        <f t="shared" si="0"/>
        <v>27.474</v>
      </c>
      <c r="AM13" s="14">
        <v>31.597999999999999</v>
      </c>
      <c r="AN13" s="4">
        <v>7</v>
      </c>
      <c r="AO13" s="122">
        <f>IF(AND(AP$169&gt;4,AN13=1),6)+IF(AND(AP$169&gt;4,AN13=2),4)+IF(AND(AP$169&gt;4,AN13=3),3)+IF(AND(AP$169&gt;4,AN13=4),2)+IF(AND(AP$169&gt;4,AN13=5),1)+IF(AND(AP$169&gt;4,AN13&gt;5),1)+IF(AND(AP$169=4,AN13=1),4)+IF(AND(AP$169=4,AN13=2),3)+IF(AND(AP$169=4,AN13=3),2)+IF(AND(AP$169=4,AN13=4),1)+IF(AND(AP$169=3,AN13=1),3)+IF(AND(AP$169=3,AN13=2),2)+IF(AND(AP$169=3,AN13=3),1)+IF(AND(AP$169=2,AN13=1),2)+IF(AND(AP$169=2,AN13=2),1)+IF(AND(AP$169=1,AN13=1),1)</f>
        <v>1</v>
      </c>
      <c r="AP13" s="6">
        <v>3</v>
      </c>
      <c r="AQ13" s="6">
        <v>1</v>
      </c>
      <c r="AR13" s="110">
        <f>IF(AND(AP$169&gt;4,AP13=1),12)+IF(AND(AP$169&gt;4,AP13=2),8)+IF(AND(AP$169&gt;4,AP13=3),6)+IF(AND(AP$169&gt;4,AP13=4),5)+IF(AND(AP$169&gt;4,AP13=5),4)+IF(AND(AP$169&gt;4,AP13=6),3)+IF(AND(AP$169&gt;4,AP13=7),2)+IF(AND(AP$169&gt;4,AP13&gt;7),1)+IF(AND(AP$169=4,AP13=1),8)+IF(AND(AP$169=4,AP13=2),6)+IF(AND(AP$169=4,AP13=3),4)+IF(AND(AP$169=4,AP13=4),2)+IF(AND(AP$169=3,AP13=1),6)+IF(AND(AP$169=3,AP13=2),4)+IF(AND(AP$169=3,AP13=3),2)+IF(AND(AP$169=2,AP13=1),4)+IF(AND(AP$169=2,AP13=2),2)+IF(AND(AP$169=1,AP13=1),2)</f>
        <v>6</v>
      </c>
      <c r="AS13" s="110">
        <f>IF(AND(AP$169&gt;4,AQ13=1),12)+IF(AND(AP$169&gt;4,AQ13=2),8)+IF(AND(AP$169&gt;4,AQ13=3),6)+IF(AND(AP$169&gt;4,AQ13=4),5)+IF(AND(AP$169&gt;4,AQ13=5),4)+IF(AND(AP$169&gt;4,AQ13=6),3)+IF(AND(AP$169&gt;4,AQ13=7),2)+IF(AND(AP$169&gt;4,AQ13&gt;7),1)+IF(AND(AP$169=4,AQ13=1),8)+IF(AND(AP$169=4,AQ13=2),6)+IF(AND(AP$169=4,AQ13=3),4)+IF(AND(AP$169=4,AQ13=4),2)+IF(AND(AP$169=3,AQ13=1),6)+IF(AND(AP$169=3,AQ13=2),4)+IF(AND(AP$169=3,AQ13=3),2)+IF(AND(AP$169=2,AQ13=1),4)+IF(AND(AP$169=2,AQ13=2),2)+IF(AND(AP$169=1,AQ13=1),2)</f>
        <v>12</v>
      </c>
      <c r="AT13" s="7" t="s">
        <v>27</v>
      </c>
      <c r="AU13" s="5">
        <f t="shared" si="1"/>
        <v>19</v>
      </c>
      <c r="AV13" s="15">
        <f t="shared" si="2"/>
        <v>38</v>
      </c>
      <c r="AW13" s="14">
        <v>31.526</v>
      </c>
      <c r="AX13" s="14">
        <v>30.617000000000001</v>
      </c>
      <c r="AY13" s="8" t="s">
        <v>27</v>
      </c>
      <c r="AZ13" s="8" t="s">
        <v>28</v>
      </c>
      <c r="BA13" s="10"/>
      <c r="BB13" s="29">
        <f t="shared" si="3"/>
        <v>27.474</v>
      </c>
      <c r="BC13" s="14">
        <v>33.223999999999997</v>
      </c>
      <c r="BD13" s="4">
        <v>6</v>
      </c>
      <c r="BE13" s="122">
        <f>IF(AND(BF$169&gt;4,BD13=1),6)+IF(AND(BF$169&gt;4,BD13=2),4)+IF(AND(BF$169&gt;4,BD13=3),3)+IF(AND(BF$169&gt;4,BD13=4),2)+IF(AND(BF$169&gt;4,BD13=5),1)+IF(AND(BF$169&gt;4,BD13&gt;5),1)+IF(AND(BF$169=4,BD13=1),4)+IF(AND(BF$169=4,BD13=2),3)+IF(AND(BF$169=4,BD13=3),2)+IF(AND(BF$169=4,BD13=4),1)+IF(AND(BF$169=3,BD13=1),3)+IF(AND(BF$169=3,BD13=2),2)+IF(AND(BF$169=3,BD13=3),1)+IF(AND(BF$169=2,BD13=1),2)+IF(AND(BF$169=2,BD13=2),1)+IF(AND(BF$169=1,BD13=1),1)</f>
        <v>1</v>
      </c>
      <c r="BF13" s="6">
        <v>6</v>
      </c>
      <c r="BG13" s="6">
        <v>3</v>
      </c>
      <c r="BH13" s="110">
        <f>IF(AND(BF$169&gt;4,BF13=1),12)+IF(AND(BF$169&gt;4,BF13=2),8)+IF(AND(BF$169&gt;4,BF13=3),6)+IF(AND(BF$169&gt;4,BF13=4),5)+IF(AND(BF$169&gt;4,BF13=5),4)+IF(AND(BF$169&gt;4,BF13=6),3)+IF(AND(BF$169&gt;4,BF13=7),2)+IF(AND(BF$169&gt;4,BF13&gt;7),1)+IF(AND(BF$169=4,BF13=1),8)+IF(AND(BF$169=4,BF13=2),6)+IF(AND(BF$169=4,BF13=3),4)+IF(AND(BF$169=4,BF13=4),2)+IF(AND(BF$169=3,BF13=1),6)+IF(AND(BF$169=3,BF13=2),4)+IF(AND(BF$169=3,BF13=3),2)+IF(AND(BF$169=2,BF13=1),4)+IF(AND(BF$169=2,BF13=2),2)+IF(AND(BF$169=1,BF13=1),2)</f>
        <v>3</v>
      </c>
      <c r="BI13" s="110">
        <f>IF(AND(BF$169&gt;4,BG13=1),12)+IF(AND(BF$169&gt;4,BG13=2),8)+IF(AND(BF$169&gt;4,BG13=3),6)+IF(AND(BF$169&gt;4,BG13=4),5)+IF(AND(BF$169&gt;4,BG13=5),4)+IF(AND(BF$169&gt;4,BG13=6),3)+IF(AND(BF$169&gt;4,BG13=7),2)+IF(AND(BF$169&gt;4,BG13&gt;7),1)+IF(AND(BF$169=4,BG13=1),8)+IF(AND(BF$169=4,BG13=2),6)+IF(AND(BF$169=4,BG13=3),4)+IF(AND(BF$169=4,BG13=4),2)+IF(AND(BF$169=3,BG13=1),6)+IF(AND(BF$169=3,BG13=2),4)+IF(AND(BF$169=3,BG13=3),2)+IF(AND(BF$169=2,BG13=1),4)+IF(AND(BF$169=2,BG13=2),2)+IF(AND(BF$169=1,BG13=1),2)</f>
        <v>6</v>
      </c>
      <c r="BJ13" s="7" t="s">
        <v>27</v>
      </c>
      <c r="BK13" s="5">
        <f t="shared" si="4"/>
        <v>10</v>
      </c>
      <c r="BL13" s="15">
        <f t="shared" si="5"/>
        <v>48</v>
      </c>
      <c r="BM13" s="14">
        <v>30.905999999999999</v>
      </c>
      <c r="BN13" s="14">
        <v>29.120999999999999</v>
      </c>
      <c r="BO13" s="8" t="s">
        <v>27</v>
      </c>
      <c r="BP13" s="8" t="s">
        <v>28</v>
      </c>
      <c r="BQ13" s="10"/>
      <c r="BR13" s="29">
        <f t="shared" si="6"/>
        <v>27.474</v>
      </c>
      <c r="BS13" s="14">
        <v>31.402999999999999</v>
      </c>
      <c r="BT13" s="4">
        <v>8</v>
      </c>
      <c r="BU13" s="122">
        <f>IF(AND(BV$169&gt;4,BT13=1),6)+IF(AND(BV$169&gt;4,BT13=2),4)+IF(AND(BV$169&gt;4,BT13=3),3)+IF(AND(BV$169&gt;4,BT13=4),2)+IF(AND(BV$169&gt;4,BT13=5),1)+IF(AND(BV$169&gt;4,BT13&gt;5),1)+IF(AND(BV$169=4,BT13=1),4)+IF(AND(BV$169=4,BT13=2),3)+IF(AND(BV$169=4,BT13=3),2)+IF(AND(BV$169=4,BT13=4),1)+IF(AND(BV$169=3,BT13=1),3)+IF(AND(BV$169=3,BT13=2),2)+IF(AND(BV$169=3,BT13=3),1)+IF(AND(BV$169=2,BT13=1),2)+IF(AND(BV$169=2,BT13=2),1)+IF(AND(BV$169=1,BT13=1),1)</f>
        <v>1</v>
      </c>
      <c r="BV13" s="6">
        <v>8</v>
      </c>
      <c r="BW13" s="6">
        <v>7</v>
      </c>
      <c r="BX13" s="5">
        <f>IF(AND(BV$169&gt;4,BV13=1),12)+IF(AND(BV$169&gt;4,BV13=2),8)+IF(AND(BV$169&gt;4,BV13=3),6)+IF(AND(BV$169&gt;4,BV13=4),5)+IF(AND(BV$169&gt;4,BV13=5),4)+IF(AND(BV$169&gt;4,BV13=6),3)+IF(AND(BV$169&gt;4,BV13=7),2)+IF(AND(BV$169&gt;4,BV13&gt;7),1)+IF(AND(BV$169=4,BV13=1),8)+IF(AND(BV$169=4,BV13=2),6)+IF(AND(BV$169=4,BV13=3),4)+IF(AND(BV$169=4,BV13=4),2)+IF(AND(BV$169=3,BV13=1),6)+IF(AND(BV$169=3,BV13=2),4)+IF(AND(BV$169=3,BV13=3),2)+IF(AND(BV$169=2,BV13=1),4)+IF(AND(BV$169=2,BV13=2),2)+IF(AND(BV$169=1,BV13=1),2)</f>
        <v>1</v>
      </c>
      <c r="BY13" s="5">
        <f>IF(AND(BV$169&gt;4,BW13=1),12)+IF(AND(BV$169&gt;4,BW13=2),8)+IF(AND(BV$169&gt;4,BW13=3),6)+IF(AND(BV$169&gt;4,BW13=4),5)+IF(AND(BV$169&gt;4,BW13=5),4)+IF(AND(BV$169&gt;4,BW13=6),3)+IF(AND(BV$169&gt;4,BW13=7),2)+IF(AND(BV$169&gt;4,BW13&gt;7),1)+IF(AND(BV$169=4,BW13=1),8)+IF(AND(BV$169=4,BW13=2),6)+IF(AND(BV$169=4,BW13=3),4)+IF(AND(BV$169=4,BW13=4),2)+IF(AND(BV$169=3,BW13=1),6)+IF(AND(BV$169=3,BW13=2),4)+IF(AND(BV$169=3,BW13=3),2)+IF(AND(BV$169=2,BW13=1),4)+IF(AND(BV$169=2,BW13=2),2)+IF(AND(BV$169=1,BW13=1),2)</f>
        <v>2</v>
      </c>
      <c r="BZ13" s="7" t="s">
        <v>27</v>
      </c>
      <c r="CA13" s="5">
        <f t="shared" si="7"/>
        <v>4</v>
      </c>
      <c r="CB13" s="15">
        <f t="shared" si="8"/>
        <v>52</v>
      </c>
      <c r="CC13" s="14">
        <v>34.917999999999999</v>
      </c>
      <c r="CD13" s="14">
        <v>37.395000000000003</v>
      </c>
      <c r="CE13" s="8" t="s">
        <v>27</v>
      </c>
      <c r="CF13" s="8" t="s">
        <v>28</v>
      </c>
      <c r="CG13" s="10"/>
      <c r="CH13" s="29">
        <f t="shared" si="9"/>
        <v>27.474</v>
      </c>
      <c r="CI13" s="14"/>
      <c r="CJ13" s="4"/>
      <c r="CK13" s="5">
        <f>IF(AND(CL$169&gt;4,CJ13=1),6)+IF(AND(CL$169&gt;4,CJ13=2),4)+IF(AND(CL$169&gt;4,CJ13=3),3)+IF(AND(CL$169&gt;4,CJ13=4),2)+IF(AND(CL$169&gt;4,CJ13=5),1)+IF(AND(CL$169&gt;4,CJ13&gt;5),1)+IF(AND(CL$169=4,CJ13=1),4)+IF(AND(CL$169=4,CJ13=2),3)+IF(AND(CL$169=4,CJ13=3),2)+IF(AND(CL$169=4,CJ13=4),1)+IF(AND(CL$169=3,CJ13=1),3)+IF(AND(CL$169=3,CJ13=2),2)+IF(AND(CL$169=3,CJ13=3),1)+IF(AND(CL$169=2,CJ13=1),2)+IF(AND(CL$169=2,CJ13=2),1)+IF(AND(CL$169=1,CJ13=1),1)</f>
        <v>0</v>
      </c>
      <c r="CL13" s="6">
        <v>6</v>
      </c>
      <c r="CM13" s="6"/>
      <c r="CN13" s="110">
        <f>IF(AND(CL$169&gt;4,CL13=1),12)+IF(AND(CL$169&gt;4,CL13=2),8)+IF(AND(CL$169&gt;4,CL13=3),6)+IF(AND(CL$169&gt;4,CL13=4),5)+IF(AND(CL$169&gt;4,CL13=5),4)+IF(AND(CL$169&gt;4,CL13=6),3)+IF(AND(CL$169&gt;4,CL13=7),2)+IF(AND(CL$169&gt;4,CL13&gt;7),1)+IF(AND(CL$169=4,CL13=1),8)+IF(AND(CL$169=4,CL13=2),6)+IF(AND(CL$169=4,CL13=3),4)+IF(AND(CL$169=4,CL13=4),2)+IF(AND(CL$169=3,CL13=1),6)+IF(AND(CL$169=3,CL13=2),4)+IF(AND(CL$169=3,CL13=3),2)+IF(AND(CL$169=2,CL13=1),4)+IF(AND(CL$169=2,CL13=2),2)+IF(AND(CL$169=1,CL13=1),2)</f>
        <v>3</v>
      </c>
      <c r="CO13" s="5">
        <f>IF(AND(CL$169&gt;4,CM13=1),12)+IF(AND(CL$169&gt;4,CM13=2),8)+IF(AND(CL$169&gt;4,CM13=3),6)+IF(AND(CL$169&gt;4,CM13=4),5)+IF(AND(CL$169&gt;4,CM13=5),4)+IF(AND(CL$169&gt;4,CM13=6),3)+IF(AND(CL$169&gt;4,CM13=7),2)+IF(AND(CL$169&gt;4,CM13&gt;7),1)+IF(AND(CL$169=4,CM13=1),8)+IF(AND(CL$169=4,CM13=2),6)+IF(AND(CL$169=4,CM13=3),4)+IF(AND(CL$169=4,CM13=4),2)+IF(AND(CL$169=3,CM13=1),6)+IF(AND(CL$169=3,CM13=2),4)+IF(AND(CL$169=3,CM13=3),2)+IF(AND(CL$169=2,CM13=1),4)+IF(AND(CL$169=2,CM13=2),2)+IF(AND(CL$169=1,CM13=1),2)</f>
        <v>0</v>
      </c>
      <c r="CP13" s="7" t="s">
        <v>27</v>
      </c>
      <c r="CQ13" s="5">
        <f t="shared" si="10"/>
        <v>3</v>
      </c>
      <c r="CR13" s="15">
        <f t="shared" si="11"/>
        <v>55</v>
      </c>
      <c r="CS13" s="14">
        <v>30.463999999999999</v>
      </c>
      <c r="CT13" s="14"/>
      <c r="CU13" s="8" t="s">
        <v>27</v>
      </c>
      <c r="CV13" s="8" t="s">
        <v>28</v>
      </c>
      <c r="CW13" s="10"/>
      <c r="CX13" s="29">
        <f t="shared" si="12"/>
        <v>27.474</v>
      </c>
      <c r="CY13" s="14"/>
      <c r="CZ13" s="4"/>
      <c r="DA13" s="5">
        <f>IF(AND(DB$169&gt;4,CZ13=1),6)+IF(AND(DB$169&gt;4,CZ13=2),4)+IF(AND(DB$169&gt;4,CZ13=3),3)+IF(AND(DB$169&gt;4,CZ13=4),2)+IF(AND(DB$169&gt;4,CZ13=5),1)+IF(AND(DB$169&gt;4,CZ13&gt;5),1)+IF(AND(DB$169=4,CZ13=1),4)+IF(AND(DB$169=4,CZ13=2),3)+IF(AND(DB$169=4,CZ13=3),2)+IF(AND(DB$169=4,CZ13=4),1)+IF(AND(DB$169=3,CZ13=1),3)+IF(AND(DB$169=3,CZ13=2),2)+IF(AND(DB$169=3,CZ13=3),1)+IF(AND(DB$169=2,CZ13=1),2)+IF(AND(DB$169=2,CZ13=2),1)+IF(AND(DB$169=1,CZ13=1),1)</f>
        <v>0</v>
      </c>
      <c r="DB13" s="6">
        <v>2</v>
      </c>
      <c r="DC13" s="6">
        <v>1</v>
      </c>
      <c r="DD13" s="110">
        <f>IF(AND(DB$169&gt;4,DB13=1),12)+IF(AND(DB$169&gt;4,DB13=2),8)+IF(AND(DB$169&gt;4,DB13=3),6)+IF(AND(DB$169&gt;4,DB13=4),5)+IF(AND(DB$169&gt;4,DB13=5),4)+IF(AND(DB$169&gt;4,DB13=6),3)+IF(AND(DB$169&gt;4,DB13=7),2)+IF(AND(DB$169&gt;4,DB13&gt;7),1)+IF(AND(DB$169=4,DB13=1),8)+IF(AND(DB$169=4,DB13=2),6)+IF(AND(DB$169=4,DB13=3),4)+IF(AND(DB$169=4,DB13=4),2)+IF(AND(DB$169=3,DB13=1),6)+IF(AND(DB$169=3,DB13=2),4)+IF(AND(DB$169=3,DB13=3),2)+IF(AND(DB$169=2,DB13=1),4)+IF(AND(DB$169=2,DB13=2),2)+IF(AND(DB$169=1,DB13=1),2)</f>
        <v>6</v>
      </c>
      <c r="DE13" s="110">
        <f>IF(AND(DB$169&gt;4,DC13=1),12)+IF(AND(DB$169&gt;4,DC13=2),8)+IF(AND(DB$169&gt;4,DC13=3),6)+IF(AND(DB$169&gt;4,DC13=4),5)+IF(AND(DB$169&gt;4,DC13=5),4)+IF(AND(DB$169&gt;4,DC13=6),3)+IF(AND(DB$169&gt;4,DC13=7),2)+IF(AND(DB$169&gt;4,DC13&gt;7),1)+IF(AND(DB$169=4,DC13=1),8)+IF(AND(DB$169=4,DC13=2),6)+IF(AND(DB$169=4,DC13=3),4)+IF(AND(DB$169=4,DC13=4),2)+IF(AND(DB$169=3,DC13=1),6)+IF(AND(DB$169=3,DC13=2),4)+IF(AND(DB$169=3,DC13=3),2)+IF(AND(DB$169=2,DC13=1),4)+IF(AND(DB$169=2,DC13=2),2)+IF(AND(DB$169=1,DC13=1),2)</f>
        <v>8</v>
      </c>
      <c r="DF13" s="7" t="s">
        <v>27</v>
      </c>
      <c r="DG13" s="5">
        <f t="shared" si="13"/>
        <v>14</v>
      </c>
      <c r="DH13" s="15">
        <f t="shared" si="14"/>
        <v>69</v>
      </c>
      <c r="DI13" s="14">
        <v>48.752000000000002</v>
      </c>
      <c r="DJ13" s="14">
        <v>29.28</v>
      </c>
      <c r="DK13" s="8" t="s">
        <v>27</v>
      </c>
      <c r="DL13" s="8" t="s">
        <v>28</v>
      </c>
      <c r="DM13" s="10"/>
      <c r="DN13" s="29">
        <f t="shared" si="15"/>
        <v>27.474</v>
      </c>
      <c r="DO13" s="14">
        <v>33.284999999999997</v>
      </c>
      <c r="DP13" s="4">
        <v>4</v>
      </c>
      <c r="DQ13" s="122">
        <f>IF(AND(DR$169&gt;4,DP13=1),6)+IF(AND(DR$169&gt;4,DP13=2),4)+IF(AND(DR$169&gt;4,DP13=3),3)+IF(AND(DR$169&gt;4,DP13=4),2)+IF(AND(DR$169&gt;4,DP13=5),1)+IF(AND(DR$169&gt;4,DP13&gt;5),1)+IF(AND(DR$169=4,DP13=1),4)+IF(AND(DR$169=4,DP13=2),3)+IF(AND(DR$169=4,DP13=3),2)+IF(AND(DR$169=4,DP13=4),1)+IF(AND(DR$169=3,DP13=1),3)+IF(AND(DR$169=3,DP13=2),2)+IF(AND(DR$169=3,DP13=3),1)+IF(AND(DR$169=2,DP13=1),2)+IF(AND(DR$169=2,DP13=2),1)+IF(AND(DR$169=1,DP13=1),1)</f>
        <v>1</v>
      </c>
      <c r="DR13" s="6"/>
      <c r="DS13" s="6">
        <v>3</v>
      </c>
      <c r="DT13" s="5">
        <f>IF(AND(DR$169&gt;4,DR13=1),12)+IF(AND(DR$169&gt;4,DR13=2),8)+IF(AND(DR$169&gt;4,DR13=3),6)+IF(AND(DR$169&gt;4,DR13=4),5)+IF(AND(DR$169&gt;4,DR13=5),4)+IF(AND(DR$169&gt;4,DR13=6),3)+IF(AND(DR$169&gt;4,DR13=7),2)+IF(AND(DR$169&gt;4,DR13&gt;7),1)+IF(AND(DR$169=4,DR13=1),8)+IF(AND(DR$169=4,DR13=2),6)+IF(AND(DR$169=4,DR13=3),4)+IF(AND(DR$169=4,DR13=4),2)+IF(AND(DR$169=3,DR13=1),6)+IF(AND(DR$169=3,DR13=2),4)+IF(AND(DR$169=3,DR13=3),2)+IF(AND(DR$169=2,DR13=1),4)+IF(AND(DR$169=2,DR13=2),2)+IF(AND(DR$169=1,DR13=1),2)</f>
        <v>0</v>
      </c>
      <c r="DU13" s="110">
        <f>IF(AND(DR$169&gt;4,DS13=1),12)+IF(AND(DR$169&gt;4,DS13=2),8)+IF(AND(DR$169&gt;4,DS13=3),6)+IF(AND(DR$169&gt;4,DS13=4),5)+IF(AND(DR$169&gt;4,DS13=5),4)+IF(AND(DR$169&gt;4,DS13=6),3)+IF(AND(DR$169&gt;4,DS13=7),2)+IF(AND(DR$169&gt;4,DS13&gt;7),1)+IF(AND(DR$169=4,DS13=1),8)+IF(AND(DR$169=4,DS13=2),6)+IF(AND(DR$169=4,DS13=3),4)+IF(AND(DR$169=4,DS13=4),2)+IF(AND(DR$169=3,DS13=1),6)+IF(AND(DR$169=3,DS13=2),4)+IF(AND(DR$169=3,DS13=3),2)+IF(AND(DR$169=2,DS13=1),4)+IF(AND(DR$169=2,DS13=2),2)+IF(AND(DR$169=1,DS13=1),2)</f>
        <v>4</v>
      </c>
      <c r="DV13" s="7" t="s">
        <v>27</v>
      </c>
      <c r="DW13" s="5">
        <f t="shared" si="16"/>
        <v>5</v>
      </c>
      <c r="DX13" s="15">
        <f t="shared" si="17"/>
        <v>74</v>
      </c>
      <c r="DY13" s="14"/>
      <c r="DZ13" s="14">
        <v>39.365000000000002</v>
      </c>
      <c r="EA13" s="8" t="s">
        <v>27</v>
      </c>
      <c r="EB13" s="8" t="s">
        <v>28</v>
      </c>
      <c r="EC13" s="10"/>
      <c r="ED13" s="29">
        <f t="shared" si="18"/>
        <v>27.474</v>
      </c>
      <c r="EE13" s="14">
        <v>29.675000000000001</v>
      </c>
      <c r="EF13" s="4">
        <v>6</v>
      </c>
      <c r="EG13" s="122">
        <f>IF(AND(EH$169&gt;4,EF13=1),6)+IF(AND(EH$169&gt;4,EF13=2),4)+IF(AND(EH$169&gt;4,EF13=3),3)+IF(AND(EH$169&gt;4,EF13=4),2)+IF(AND(EH$169&gt;4,EF13=5),1)+IF(AND(EH$169&gt;4,EF13&gt;5),1)+IF(AND(EH$169=4,EF13=1),4)+IF(AND(EH$169=4,EF13=2),3)+IF(AND(EH$169=4,EF13=3),2)+IF(AND(EH$169=4,EF13=4),1)+IF(AND(EH$169=3,EF13=1),3)+IF(AND(EH$169=3,EF13=2),2)+IF(AND(EH$169=3,EF13=3),1)+IF(AND(EH$169=2,EF13=1),2)+IF(AND(EH$169=2,EF13=2),1)+IF(AND(EH$169=1,EF13=1),1)</f>
        <v>1</v>
      </c>
      <c r="EH13" s="6"/>
      <c r="EI13" s="6"/>
      <c r="EJ13" s="5">
        <f>IF(AND(EH$169&gt;4,EH13=1),12)+IF(AND(EH$169&gt;4,EH13=2),8)+IF(AND(EH$169&gt;4,EH13=3),6)+IF(AND(EH$169&gt;4,EH13=4),5)+IF(AND(EH$169&gt;4,EH13=5),4)+IF(AND(EH$169&gt;4,EH13=6),3)+IF(AND(EH$169&gt;4,EH13=7),2)+IF(AND(EH$169&gt;4,EH13&gt;7),1)+IF(AND(EH$169=4,EH13=1),8)+IF(AND(EH$169=4,EH13=2),6)+IF(AND(EH$169=4,EH13=3),4)+IF(AND(EH$169=4,EH13=4),2)+IF(AND(EH$169=3,EH13=1),6)+IF(AND(EH$169=3,EH13=2),4)+IF(AND(EH$169=3,EH13=3),2)+IF(AND(EH$169=2,EH13=1),4)+IF(AND(EH$169=2,EH13=2),2)+IF(AND(EH$169=1,EH13=1),2)</f>
        <v>0</v>
      </c>
      <c r="EK13" s="5">
        <f>IF(AND(EH$169&gt;4,EI13=1),12)+IF(AND(EH$169&gt;4,EI13=2),8)+IF(AND(EH$169&gt;4,EI13=3),6)+IF(AND(EH$169&gt;4,EI13=4),5)+IF(AND(EH$169&gt;4,EI13=5),4)+IF(AND(EH$169&gt;4,EI13=6),3)+IF(AND(EH$169&gt;4,EI13=7),2)+IF(AND(EH$169&gt;4,EI13&gt;7),1)+IF(AND(EH$169=4,EI13=1),8)+IF(AND(EH$169=4,EI13=2),6)+IF(AND(EH$169=4,EI13=3),4)+IF(AND(EH$169=4,EI13=4),2)+IF(AND(EH$169=3,EI13=1),6)+IF(AND(EH$169=3,EI13=2),4)+IF(AND(EH$169=3,EI13=3),2)+IF(AND(EH$169=2,EI13=1),4)+IF(AND(EH$169=2,EI13=2),2)+IF(AND(EH$169=1,EI13=1),2)</f>
        <v>0</v>
      </c>
      <c r="EL13" s="7" t="s">
        <v>27</v>
      </c>
      <c r="EM13" s="5">
        <f t="shared" si="19"/>
        <v>1</v>
      </c>
      <c r="EN13" s="15">
        <f t="shared" si="20"/>
        <v>75</v>
      </c>
      <c r="EO13" s="14"/>
      <c r="EP13" s="14"/>
      <c r="EQ13" s="8" t="s">
        <v>27</v>
      </c>
      <c r="ER13" s="8" t="s">
        <v>28</v>
      </c>
      <c r="ES13" s="10"/>
      <c r="ET13" s="29">
        <f t="shared" si="21"/>
        <v>27.474</v>
      </c>
      <c r="EU13" s="2"/>
      <c r="EV13" s="146"/>
      <c r="EW13" s="36"/>
      <c r="EX13" s="36"/>
      <c r="EY13" s="36"/>
      <c r="EZ13" s="36"/>
      <c r="FA13" s="118"/>
      <c r="FB13" s="36"/>
      <c r="FC13" s="36"/>
      <c r="FD13" s="36"/>
      <c r="FE13" s="36"/>
      <c r="FF13" s="36"/>
      <c r="FG13" s="115"/>
      <c r="FH13" s="36"/>
      <c r="FI13" s="36"/>
      <c r="FJ13" s="36"/>
      <c r="FK13" s="36"/>
    </row>
    <row r="14" spans="1:168" x14ac:dyDescent="0.3">
      <c r="A14" s="20">
        <v>4</v>
      </c>
      <c r="B14" s="1" t="s">
        <v>116</v>
      </c>
      <c r="C14" s="2">
        <v>29295</v>
      </c>
      <c r="D14" s="9">
        <v>69</v>
      </c>
      <c r="E14" s="9" t="s">
        <v>26</v>
      </c>
      <c r="F14" s="14">
        <v>29.352</v>
      </c>
      <c r="G14" s="8">
        <v>29.672000000000001</v>
      </c>
      <c r="H14" s="11"/>
      <c r="I14" s="121"/>
      <c r="J14" s="8"/>
      <c r="K14" s="8"/>
      <c r="L14" s="8"/>
      <c r="M14" s="8"/>
      <c r="N14" s="8" t="s">
        <v>55</v>
      </c>
      <c r="O14" s="8"/>
      <c r="P14" s="15">
        <f t="shared" si="22"/>
        <v>0</v>
      </c>
      <c r="Q14" s="8">
        <v>29.64</v>
      </c>
      <c r="R14" s="8">
        <v>29.396000000000001</v>
      </c>
      <c r="S14" s="8" t="s">
        <v>27</v>
      </c>
      <c r="T14" s="12" t="s">
        <v>57</v>
      </c>
      <c r="U14" s="10"/>
      <c r="V14" s="29">
        <f t="shared" si="23"/>
        <v>29.352</v>
      </c>
      <c r="W14" s="8"/>
      <c r="X14" s="11"/>
      <c r="Y14" s="5">
        <f>IF(AND(Z$169&gt;4,X14=1),6)+IF(AND(Z$169&gt;4,X14=2),4)+IF(AND(Z$169&gt;4,X14=3),3)+IF(AND(Z$169&gt;4,X14=4),2)+IF(AND(Z$169&gt;4,X14=5),1)+IF(AND(Z$169&gt;4,X14&gt;5),1)+IF(AND(Z$169=4,X14=1),4)+IF(AND(Z$169=4,X14=2),3)+IF(AND(Z$169=4,X14=3),2)+IF(AND(Z$169=4,X14=4),1)+IF(AND(Z$169=3,X14=1),3)+IF(AND(Z$169=3,X14=2),2)+IF(AND(Z$169=3,X14=3),1)+IF(AND(Z$169=2,X14=1),2)+IF(AND(Z$169=2,X14=2),1)+IF(AND(Z$169=1,X14=1),1)</f>
        <v>0</v>
      </c>
      <c r="Z14" s="8"/>
      <c r="AA14" s="8"/>
      <c r="AB14" s="5">
        <f>IF(AND(Z$169&gt;4,Z14=1),12)+IF(AND(Z$169&gt;4,Z14=2),8)+IF(AND(Z$169&gt;4,Z14=3),6)+IF(AND(Z$169&gt;4,Z14=4),5)+IF(AND(Z$169&gt;4,Z14=5),4)+IF(AND(Z$169&gt;4,Z14=6),3)+IF(AND(Z$169&gt;4,Z14=7),2)+IF(AND(Z$169&gt;4,Z14&gt;7),1)+IF(AND(Z$169=4,Z14=1),8)+IF(AND(Z$169=4,Z14=2),6)+IF(AND(Z$169=4,Z14=3),4)+IF(AND(Z$169=4,Z14=4),2)+IF(AND(Z$169=3,Z14=1),6)+IF(AND(Z$169=3,Z14=2),4)+IF(AND(Z$169=3,Z14=3),2)+IF(AND(Z$169=2,Z14=1),4)+IF(AND(Z$169=2,Z14=2),2)+IF(AND(Z$169=1,Z14=1),2)</f>
        <v>0</v>
      </c>
      <c r="AC14" s="5">
        <f>IF(AND(Z$169&gt;4,AA14=1),12)+IF(AND(Z$169&gt;4,AA14=2),8)+IF(AND(Z$169&gt;4,AA14=3),6)+IF(AND(Z$169&gt;4,AA14=4),5)+IF(AND(Z$169&gt;4,AA14=5),4)+IF(AND(Z$169&gt;4,AA14=6),3)+IF(AND(Z$169&gt;4,AA14=7),2)+IF(AND(Z$169&gt;4,AA14&gt;7),1)+IF(AND(Z$169=4,AA14=1),8)+IF(AND(Z$169=4,AA14=2),6)+IF(AND(Z$169=4,AA14=3),4)+IF(AND(Z$169=4,AA14=4),2)+IF(AND(Z$169=3,AA14=1),6)+IF(AND(Z$169=3,AA14=2),4)+IF(AND(Z$169=3,AA14=3),2)+IF(AND(Z$169=2,AA14=1),4)+IF(AND(Z$169=2,AA14=2),2)+IF(AND(Z$169=1,AA14=1),2)</f>
        <v>0</v>
      </c>
      <c r="AD14" s="8" t="s">
        <v>55</v>
      </c>
      <c r="AE14" s="5">
        <f t="shared" si="24"/>
        <v>0</v>
      </c>
      <c r="AF14" s="15">
        <f t="shared" si="25"/>
        <v>0</v>
      </c>
      <c r="AG14" s="8"/>
      <c r="AH14" s="8"/>
      <c r="AI14" s="8" t="s">
        <v>27</v>
      </c>
      <c r="AJ14" s="10"/>
      <c r="AK14" s="10"/>
      <c r="AL14" s="29">
        <f t="shared" si="0"/>
        <v>29.352</v>
      </c>
      <c r="AM14" s="8">
        <v>30.757000000000001</v>
      </c>
      <c r="AN14" s="4">
        <v>6</v>
      </c>
      <c r="AO14" s="122">
        <f>IF(AND(AP$169&gt;4,AN14=1),6)+IF(AND(AP$169&gt;4,AN14=2),4)+IF(AND(AP$169&gt;4,AN14=3),3)+IF(AND(AP$169&gt;4,AN14=4),2)+IF(AND(AP$169&gt;4,AN14=5),1)+IF(AND(AP$169&gt;4,AN14&gt;5),1)+IF(AND(AP$169=4,AN14=1),4)+IF(AND(AP$169=4,AN14=2),3)+IF(AND(AP$169=4,AN14=3),2)+IF(AND(AP$169=4,AN14=4),1)+IF(AND(AP$169=3,AN14=1),3)+IF(AND(AP$169=3,AN14=2),2)+IF(AND(AP$169=3,AN14=3),1)+IF(AND(AP$169=2,AN14=1),2)+IF(AND(AP$169=2,AN14=2),1)+IF(AND(AP$169=1,AN14=1),1)</f>
        <v>1</v>
      </c>
      <c r="AP14" s="6">
        <v>2</v>
      </c>
      <c r="AQ14" s="6">
        <v>3</v>
      </c>
      <c r="AR14" s="110">
        <f>IF(AND(AP$169&gt;4,AP14=1),12)+IF(AND(AP$169&gt;4,AP14=2),8)+IF(AND(AP$169&gt;4,AP14=3),6)+IF(AND(AP$169&gt;4,AP14=4),5)+IF(AND(AP$169&gt;4,AP14=5),4)+IF(AND(AP$169&gt;4,AP14=6),3)+IF(AND(AP$169&gt;4,AP14=7),2)+IF(AND(AP$169&gt;4,AP14&gt;7),1)+IF(AND(AP$169=4,AP14=1),8)+IF(AND(AP$169=4,AP14=2),6)+IF(AND(AP$169=4,AP14=3),4)+IF(AND(AP$169=4,AP14=4),2)+IF(AND(AP$169=3,AP14=1),6)+IF(AND(AP$169=3,AP14=2),4)+IF(AND(AP$169=3,AP14=3),2)+IF(AND(AP$169=2,AP14=1),4)+IF(AND(AP$169=2,AP14=2),2)+IF(AND(AP$169=1,AP14=1),2)</f>
        <v>8</v>
      </c>
      <c r="AS14" s="110">
        <f>IF(AND(AP$169&gt;4,AQ14=1),12)+IF(AND(AP$169&gt;4,AQ14=2),8)+IF(AND(AP$169&gt;4,AQ14=3),6)+IF(AND(AP$169&gt;4,AQ14=4),5)+IF(AND(AP$169&gt;4,AQ14=5),4)+IF(AND(AP$169&gt;4,AQ14=6),3)+IF(AND(AP$169&gt;4,AQ14=7),2)+IF(AND(AP$169&gt;4,AQ14&gt;7),1)+IF(AND(AP$169=4,AQ14=1),8)+IF(AND(AP$169=4,AQ14=2),6)+IF(AND(AP$169=4,AQ14=3),4)+IF(AND(AP$169=4,AQ14=4),2)+IF(AND(AP$169=3,AQ14=1),6)+IF(AND(AP$169=3,AQ14=2),4)+IF(AND(AP$169=3,AQ14=3),2)+IF(AND(AP$169=2,AQ14=1),4)+IF(AND(AP$169=2,AQ14=2),2)+IF(AND(AP$169=1,AQ14=1),2)</f>
        <v>6</v>
      </c>
      <c r="AT14" s="7" t="s">
        <v>27</v>
      </c>
      <c r="AU14" s="5">
        <f t="shared" si="1"/>
        <v>16</v>
      </c>
      <c r="AV14" s="15">
        <f t="shared" si="2"/>
        <v>16</v>
      </c>
      <c r="AW14" s="8">
        <v>29.138999999999999</v>
      </c>
      <c r="AX14" s="8">
        <v>29.736999999999998</v>
      </c>
      <c r="AY14" s="8" t="s">
        <v>27</v>
      </c>
      <c r="AZ14" s="8"/>
      <c r="BA14" s="10">
        <v>1</v>
      </c>
      <c r="BB14" s="29">
        <f t="shared" si="3"/>
        <v>29.138999999999999</v>
      </c>
      <c r="BC14" s="8">
        <v>29.776</v>
      </c>
      <c r="BD14" s="4">
        <v>4</v>
      </c>
      <c r="BE14" s="122">
        <f>IF(AND(BF$169&gt;4,BD14=1),6)+IF(AND(BF$169&gt;4,BD14=2),4)+IF(AND(BF$169&gt;4,BD14=3),3)+IF(AND(BF$169&gt;4,BD14=4),2)+IF(AND(BF$169&gt;4,BD14=5),1)+IF(AND(BF$169&gt;4,BD14&gt;5),1)+IF(AND(BF$169=4,BD14=1),4)+IF(AND(BF$169=4,BD14=2),3)+IF(AND(BF$169=4,BD14=3),2)+IF(AND(BF$169=4,BD14=4),1)+IF(AND(BF$169=3,BD14=1),3)+IF(AND(BF$169=3,BD14=2),2)+IF(AND(BF$169=3,BD14=3),1)+IF(AND(BF$169=2,BD14=1),2)+IF(AND(BF$169=2,BD14=2),1)+IF(AND(BF$169=1,BD14=1),1)</f>
        <v>2</v>
      </c>
      <c r="BF14" s="6">
        <v>4</v>
      </c>
      <c r="BG14" s="6">
        <v>4</v>
      </c>
      <c r="BH14" s="110">
        <f>IF(AND(BF$169&gt;4,BF14=1),12)+IF(AND(BF$169&gt;4,BF14=2),8)+IF(AND(BF$169&gt;4,BF14=3),6)+IF(AND(BF$169&gt;4,BF14=4),5)+IF(AND(BF$169&gt;4,BF14=5),4)+IF(AND(BF$169&gt;4,BF14=6),3)+IF(AND(BF$169&gt;4,BF14=7),2)+IF(AND(BF$169&gt;4,BF14&gt;7),1)+IF(AND(BF$169=4,BF14=1),8)+IF(AND(BF$169=4,BF14=2),6)+IF(AND(BF$169=4,BF14=3),4)+IF(AND(BF$169=4,BF14=4),2)+IF(AND(BF$169=3,BF14=1),6)+IF(AND(BF$169=3,BF14=2),4)+IF(AND(BF$169=3,BF14=3),2)+IF(AND(BF$169=2,BF14=1),4)+IF(AND(BF$169=2,BF14=2),2)+IF(AND(BF$169=1,BF14=1),2)</f>
        <v>5</v>
      </c>
      <c r="BI14" s="110">
        <f>IF(AND(BF$169&gt;4,BG14=1),12)+IF(AND(BF$169&gt;4,BG14=2),8)+IF(AND(BF$169&gt;4,BG14=3),6)+IF(AND(BF$169&gt;4,BG14=4),5)+IF(AND(BF$169&gt;4,BG14=5),4)+IF(AND(BF$169&gt;4,BG14=6),3)+IF(AND(BF$169&gt;4,BG14=7),2)+IF(AND(BF$169&gt;4,BG14&gt;7),1)+IF(AND(BF$169=4,BG14=1),8)+IF(AND(BF$169=4,BG14=2),6)+IF(AND(BF$169=4,BG14=3),4)+IF(AND(BF$169=4,BG14=4),2)+IF(AND(BF$169=3,BG14=1),6)+IF(AND(BF$169=3,BG14=2),4)+IF(AND(BF$169=3,BG14=3),2)+IF(AND(BF$169=2,BG14=1),4)+IF(AND(BF$169=2,BG14=2),2)+IF(AND(BF$169=1,BG14=1),2)</f>
        <v>5</v>
      </c>
      <c r="BJ14" s="7" t="s">
        <v>27</v>
      </c>
      <c r="BK14" s="5">
        <f t="shared" si="4"/>
        <v>12</v>
      </c>
      <c r="BL14" s="15">
        <f t="shared" si="5"/>
        <v>28</v>
      </c>
      <c r="BM14" s="8">
        <v>29.224</v>
      </c>
      <c r="BN14" s="8">
        <v>29.164999999999999</v>
      </c>
      <c r="BO14" s="8" t="s">
        <v>27</v>
      </c>
      <c r="BP14" s="8"/>
      <c r="BQ14" s="10"/>
      <c r="BR14" s="29">
        <f t="shared" si="6"/>
        <v>29.138999999999999</v>
      </c>
      <c r="BS14" s="8">
        <v>29.63</v>
      </c>
      <c r="BT14" s="4">
        <v>6</v>
      </c>
      <c r="BU14" s="122">
        <f>IF(AND(BV$169&gt;4,BT14=1),6)+IF(AND(BV$169&gt;4,BT14=2),4)+IF(AND(BV$169&gt;4,BT14=3),3)+IF(AND(BV$169&gt;4,BT14=4),2)+IF(AND(BV$169&gt;4,BT14=5),1)+IF(AND(BV$169&gt;4,BT14&gt;5),1)+IF(AND(BV$169=4,BT14=1),4)+IF(AND(BV$169=4,BT14=2),3)+IF(AND(BV$169=4,BT14=3),2)+IF(AND(BV$169=4,BT14=4),1)+IF(AND(BV$169=3,BT14=1),3)+IF(AND(BV$169=3,BT14=2),2)+IF(AND(BV$169=3,BT14=3),1)+IF(AND(BV$169=2,BT14=1),2)+IF(AND(BV$169=2,BT14=2),1)+IF(AND(BV$169=1,BT14=1),1)</f>
        <v>1</v>
      </c>
      <c r="BV14" s="6">
        <v>6</v>
      </c>
      <c r="BW14" s="6">
        <v>3</v>
      </c>
      <c r="BX14" s="110">
        <f>IF(AND(BV$169&gt;4,BV14=1),12)+IF(AND(BV$169&gt;4,BV14=2),8)+IF(AND(BV$169&gt;4,BV14=3),6)+IF(AND(BV$169&gt;4,BV14=4),5)+IF(AND(BV$169&gt;4,BV14=5),4)+IF(AND(BV$169&gt;4,BV14=6),3)+IF(AND(BV$169&gt;4,BV14=7),2)+IF(AND(BV$169&gt;4,BV14&gt;7),1)+IF(AND(BV$169=4,BV14=1),8)+IF(AND(BV$169=4,BV14=2),6)+IF(AND(BV$169=4,BV14=3),4)+IF(AND(BV$169=4,BV14=4),2)+IF(AND(BV$169=3,BV14=1),6)+IF(AND(BV$169=3,BV14=2),4)+IF(AND(BV$169=3,BV14=3),2)+IF(AND(BV$169=2,BV14=1),4)+IF(AND(BV$169=2,BV14=2),2)+IF(AND(BV$169=1,BV14=1),2)</f>
        <v>3</v>
      </c>
      <c r="BY14" s="110">
        <f>IF(AND(BV$169&gt;4,BW14=1),12)+IF(AND(BV$169&gt;4,BW14=2),8)+IF(AND(BV$169&gt;4,BW14=3),6)+IF(AND(BV$169&gt;4,BW14=4),5)+IF(AND(BV$169&gt;4,BW14=5),4)+IF(AND(BV$169&gt;4,BW14=6),3)+IF(AND(BV$169&gt;4,BW14=7),2)+IF(AND(BV$169&gt;4,BW14&gt;7),1)+IF(AND(BV$169=4,BW14=1),8)+IF(AND(BV$169=4,BW14=2),6)+IF(AND(BV$169=4,BW14=3),4)+IF(AND(BV$169=4,BW14=4),2)+IF(AND(BV$169=3,BW14=1),6)+IF(AND(BV$169=3,BW14=2),4)+IF(AND(BV$169=3,BW14=3),2)+IF(AND(BV$169=2,BW14=1),4)+IF(AND(BV$169=2,BW14=2),2)+IF(AND(BV$169=1,BW14=1),2)</f>
        <v>6</v>
      </c>
      <c r="BZ14" s="7" t="s">
        <v>27</v>
      </c>
      <c r="CA14" s="5">
        <f t="shared" si="7"/>
        <v>10</v>
      </c>
      <c r="CB14" s="15">
        <f t="shared" si="8"/>
        <v>38</v>
      </c>
      <c r="CC14" s="8">
        <v>30.556000000000001</v>
      </c>
      <c r="CD14" s="8">
        <v>29.954999999999998</v>
      </c>
      <c r="CE14" s="8" t="s">
        <v>27</v>
      </c>
      <c r="CF14" s="8"/>
      <c r="CG14" s="10"/>
      <c r="CH14" s="29">
        <f t="shared" si="9"/>
        <v>29.138999999999999</v>
      </c>
      <c r="CI14" s="8"/>
      <c r="CJ14" s="4"/>
      <c r="CK14" s="5">
        <f>IF(AND(CL$169&gt;4,CJ14=1),6)+IF(AND(CL$169&gt;4,CJ14=2),4)+IF(AND(CL$169&gt;4,CJ14=3),3)+IF(AND(CL$169&gt;4,CJ14=4),2)+IF(AND(CL$169&gt;4,CJ14=5),1)+IF(AND(CL$169&gt;4,CJ14&gt;5),1)+IF(AND(CL$169=4,CJ14=1),4)+IF(AND(CL$169=4,CJ14=2),3)+IF(AND(CL$169=4,CJ14=3),2)+IF(AND(CL$169=4,CJ14=4),1)+IF(AND(CL$169=3,CJ14=1),3)+IF(AND(CL$169=3,CJ14=2),2)+IF(AND(CL$169=3,CJ14=3),1)+IF(AND(CL$169=2,CJ14=1),2)+IF(AND(CL$169=2,CJ14=2),1)+IF(AND(CL$169=1,CJ14=1),1)</f>
        <v>0</v>
      </c>
      <c r="CL14" s="6"/>
      <c r="CM14" s="6"/>
      <c r="CN14" s="5">
        <f>IF(AND(CL$169&gt;4,CL14=1),12)+IF(AND(CL$169&gt;4,CL14=2),8)+IF(AND(CL$169&gt;4,CL14=3),6)+IF(AND(CL$169&gt;4,CL14=4),5)+IF(AND(CL$169&gt;4,CL14=5),4)+IF(AND(CL$169&gt;4,CL14=6),3)+IF(AND(CL$169&gt;4,CL14=7),2)+IF(AND(CL$169&gt;4,CL14&gt;7),1)+IF(AND(CL$169=4,CL14=1),8)+IF(AND(CL$169=4,CL14=2),6)+IF(AND(CL$169=4,CL14=3),4)+IF(AND(CL$169=4,CL14=4),2)+IF(AND(CL$169=3,CL14=1),6)+IF(AND(CL$169=3,CL14=2),4)+IF(AND(CL$169=3,CL14=3),2)+IF(AND(CL$169=2,CL14=1),4)+IF(AND(CL$169=2,CL14=2),2)+IF(AND(CL$169=1,CL14=1),2)</f>
        <v>0</v>
      </c>
      <c r="CO14" s="5">
        <f>IF(AND(CL$169&gt;4,CM14=1),12)+IF(AND(CL$169&gt;4,CM14=2),8)+IF(AND(CL$169&gt;4,CM14=3),6)+IF(AND(CL$169&gt;4,CM14=4),5)+IF(AND(CL$169&gt;4,CM14=5),4)+IF(AND(CL$169&gt;4,CM14=6),3)+IF(AND(CL$169&gt;4,CM14=7),2)+IF(AND(CL$169&gt;4,CM14&gt;7),1)+IF(AND(CL$169=4,CM14=1),8)+IF(AND(CL$169=4,CM14=2),6)+IF(AND(CL$169=4,CM14=3),4)+IF(AND(CL$169=4,CM14=4),2)+IF(AND(CL$169=3,CM14=1),6)+IF(AND(CL$169=3,CM14=2),4)+IF(AND(CL$169=3,CM14=3),2)+IF(AND(CL$169=2,CM14=1),4)+IF(AND(CL$169=2,CM14=2),2)+IF(AND(CL$169=1,CM14=1),2)</f>
        <v>0</v>
      </c>
      <c r="CP14" s="7" t="s">
        <v>27</v>
      </c>
      <c r="CQ14" s="5">
        <f t="shared" si="10"/>
        <v>0</v>
      </c>
      <c r="CR14" s="15">
        <f t="shared" si="11"/>
        <v>38</v>
      </c>
      <c r="CS14" s="28">
        <v>30.34</v>
      </c>
      <c r="CT14" s="8"/>
      <c r="CU14" s="8" t="s">
        <v>27</v>
      </c>
      <c r="CV14" s="8"/>
      <c r="CW14" s="10"/>
      <c r="CX14" s="29">
        <f t="shared" si="12"/>
        <v>29.138999999999999</v>
      </c>
      <c r="CY14" s="8"/>
      <c r="CZ14" s="4"/>
      <c r="DA14" s="5">
        <f>IF(AND(DB$169&gt;4,CZ14=1),6)+IF(AND(DB$169&gt;4,CZ14=2),4)+IF(AND(DB$169&gt;4,CZ14=3),3)+IF(AND(DB$169&gt;4,CZ14=4),2)+IF(AND(DB$169&gt;4,CZ14=5),1)+IF(AND(DB$169&gt;4,CZ14&gt;5),1)+IF(AND(DB$169=4,CZ14=1),4)+IF(AND(DB$169=4,CZ14=2),3)+IF(AND(DB$169=4,CZ14=3),2)+IF(AND(DB$169=4,CZ14=4),1)+IF(AND(DB$169=3,CZ14=1),3)+IF(AND(DB$169=3,CZ14=2),2)+IF(AND(DB$169=3,CZ14=3),1)+IF(AND(DB$169=2,CZ14=1),2)+IF(AND(DB$169=2,CZ14=2),1)+IF(AND(DB$169=1,CZ14=1),1)</f>
        <v>0</v>
      </c>
      <c r="DB14" s="6">
        <v>1</v>
      </c>
      <c r="DC14" s="6">
        <v>2</v>
      </c>
      <c r="DD14" s="110">
        <f>IF(AND(DB$169&gt;4,DB14=1),12)+IF(AND(DB$169&gt;4,DB14=2),8)+IF(AND(DB$169&gt;4,DB14=3),6)+IF(AND(DB$169&gt;4,DB14=4),5)+IF(AND(DB$169&gt;4,DB14=5),4)+IF(AND(DB$169&gt;4,DB14=6),3)+IF(AND(DB$169&gt;4,DB14=7),2)+IF(AND(DB$169&gt;4,DB14&gt;7),1)+IF(AND(DB$169=4,DB14=1),8)+IF(AND(DB$169=4,DB14=2),6)+IF(AND(DB$169=4,DB14=3),4)+IF(AND(DB$169=4,DB14=4),2)+IF(AND(DB$169=3,DB14=1),6)+IF(AND(DB$169=3,DB14=2),4)+IF(AND(DB$169=3,DB14=3),2)+IF(AND(DB$169=2,DB14=1),4)+IF(AND(DB$169=2,DB14=2),2)+IF(AND(DB$169=1,DB14=1),2)</f>
        <v>8</v>
      </c>
      <c r="DE14" s="110">
        <f>IF(AND(DB$169&gt;4,DC14=1),12)+IF(AND(DB$169&gt;4,DC14=2),8)+IF(AND(DB$169&gt;4,DC14=3),6)+IF(AND(DB$169&gt;4,DC14=4),5)+IF(AND(DB$169&gt;4,DC14=5),4)+IF(AND(DB$169&gt;4,DC14=6),3)+IF(AND(DB$169&gt;4,DC14=7),2)+IF(AND(DB$169&gt;4,DC14&gt;7),1)+IF(AND(DB$169=4,DC14=1),8)+IF(AND(DB$169=4,DC14=2),6)+IF(AND(DB$169=4,DC14=3),4)+IF(AND(DB$169=4,DC14=4),2)+IF(AND(DB$169=3,DC14=1),6)+IF(AND(DB$169=3,DC14=2),4)+IF(AND(DB$169=3,DC14=3),2)+IF(AND(DB$169=2,DC14=1),4)+IF(AND(DB$169=2,DC14=2),2)+IF(AND(DB$169=1,DC14=1),2)</f>
        <v>6</v>
      </c>
      <c r="DF14" s="7" t="s">
        <v>27</v>
      </c>
      <c r="DG14" s="5">
        <f t="shared" si="13"/>
        <v>14</v>
      </c>
      <c r="DH14" s="15">
        <f t="shared" si="14"/>
        <v>52</v>
      </c>
      <c r="DI14" s="28">
        <v>46.100999999999999</v>
      </c>
      <c r="DJ14" s="8">
        <v>30.082999999999998</v>
      </c>
      <c r="DK14" s="8" t="s">
        <v>27</v>
      </c>
      <c r="DL14" s="8"/>
      <c r="DM14" s="10"/>
      <c r="DN14" s="29">
        <f t="shared" si="15"/>
        <v>29.138999999999999</v>
      </c>
      <c r="DO14" s="8">
        <v>31.966999999999999</v>
      </c>
      <c r="DP14" s="4">
        <v>3</v>
      </c>
      <c r="DQ14" s="122">
        <f>IF(AND(DR$169&gt;4,DP14=1),6)+IF(AND(DR$169&gt;4,DP14=2),4)+IF(AND(DR$169&gt;4,DP14=3),3)+IF(AND(DR$169&gt;4,DP14=4),2)+IF(AND(DR$169&gt;4,DP14=5),1)+IF(AND(DR$169&gt;4,DP14&gt;5),1)+IF(AND(DR$169=4,DP14=1),4)+IF(AND(DR$169=4,DP14=2),3)+IF(AND(DR$169=4,DP14=3),2)+IF(AND(DR$169=4,DP14=4),1)+IF(AND(DR$169=3,DP14=1),3)+IF(AND(DR$169=3,DP14=2),2)+IF(AND(DR$169=3,DP14=3),1)+IF(AND(DR$169=2,DP14=1),2)+IF(AND(DR$169=2,DP14=2),1)+IF(AND(DR$169=1,DP14=1),1)</f>
        <v>2</v>
      </c>
      <c r="DR14" s="6"/>
      <c r="DS14" s="6"/>
      <c r="DT14" s="5">
        <f>IF(AND(DR$169&gt;4,DR14=1),12)+IF(AND(DR$169&gt;4,DR14=2),8)+IF(AND(DR$169&gt;4,DR14=3),6)+IF(AND(DR$169&gt;4,DR14=4),5)+IF(AND(DR$169&gt;4,DR14=5),4)+IF(AND(DR$169&gt;4,DR14=6),3)+IF(AND(DR$169&gt;4,DR14=7),2)+IF(AND(DR$169&gt;4,DR14&gt;7),1)+IF(AND(DR$169=4,DR14=1),8)+IF(AND(DR$169=4,DR14=2),6)+IF(AND(DR$169=4,DR14=3),4)+IF(AND(DR$169=4,DR14=4),2)+IF(AND(DR$169=3,DR14=1),6)+IF(AND(DR$169=3,DR14=2),4)+IF(AND(DR$169=3,DR14=3),2)+IF(AND(DR$169=2,DR14=1),4)+IF(AND(DR$169=2,DR14=2),2)+IF(AND(DR$169=1,DR14=1),2)</f>
        <v>0</v>
      </c>
      <c r="DU14" s="5">
        <f>IF(AND(DR$169&gt;4,DS14=1),12)+IF(AND(DR$169&gt;4,DS14=2),8)+IF(AND(DR$169&gt;4,DS14=3),6)+IF(AND(DR$169&gt;4,DS14=4),5)+IF(AND(DR$169&gt;4,DS14=5),4)+IF(AND(DR$169&gt;4,DS14=6),3)+IF(AND(DR$169&gt;4,DS14=7),2)+IF(AND(DR$169&gt;4,DS14&gt;7),1)+IF(AND(DR$169=4,DS14=1),8)+IF(AND(DR$169=4,DS14=2),6)+IF(AND(DR$169=4,DS14=3),4)+IF(AND(DR$169=4,DS14=4),2)+IF(AND(DR$169=3,DS14=1),6)+IF(AND(DR$169=3,DS14=2),4)+IF(AND(DR$169=3,DS14=3),2)+IF(AND(DR$169=2,DS14=1),4)+IF(AND(DR$169=2,DS14=2),2)+IF(AND(DR$169=1,DS14=1),2)</f>
        <v>0</v>
      </c>
      <c r="DV14" s="7" t="s">
        <v>27</v>
      </c>
      <c r="DW14" s="5">
        <f t="shared" si="16"/>
        <v>2</v>
      </c>
      <c r="DX14" s="15">
        <f t="shared" si="17"/>
        <v>54</v>
      </c>
      <c r="DY14" s="28"/>
      <c r="DZ14" s="8"/>
      <c r="EA14" s="8" t="s">
        <v>27</v>
      </c>
      <c r="EB14" s="8"/>
      <c r="EC14" s="10"/>
      <c r="ED14" s="29">
        <f t="shared" si="18"/>
        <v>29.138999999999999</v>
      </c>
      <c r="EE14" s="8">
        <v>27.628</v>
      </c>
      <c r="EF14" s="4">
        <v>2</v>
      </c>
      <c r="EG14" s="122">
        <f>IF(AND(EH$169&gt;4,EF14=1),6)+IF(AND(EH$169&gt;4,EF14=2),4)+IF(AND(EH$169&gt;4,EF14=3),3)+IF(AND(EH$169&gt;4,EF14=4),2)+IF(AND(EH$169&gt;4,EF14=5),1)+IF(AND(EH$169&gt;4,EF14&gt;5),1)+IF(AND(EH$169=4,EF14=1),4)+IF(AND(EH$169=4,EF14=2),3)+IF(AND(EH$169=4,EF14=3),2)+IF(AND(EH$169=4,EF14=4),1)+IF(AND(EH$169=3,EF14=1),3)+IF(AND(EH$169=3,EF14=2),2)+IF(AND(EH$169=3,EF14=3),1)+IF(AND(EH$169=2,EF14=1),2)+IF(AND(EH$169=2,EF14=2),1)+IF(AND(EH$169=1,EF14=1),1)</f>
        <v>4</v>
      </c>
      <c r="EH14" s="6">
        <v>2</v>
      </c>
      <c r="EI14" s="6">
        <v>4</v>
      </c>
      <c r="EJ14" s="110">
        <f>IF(AND(EH$169&gt;4,EH14=1),12)+IF(AND(EH$169&gt;4,EH14=2),8)+IF(AND(EH$169&gt;4,EH14=3),6)+IF(AND(EH$169&gt;4,EH14=4),5)+IF(AND(EH$169&gt;4,EH14=5),4)+IF(AND(EH$169&gt;4,EH14=6),3)+IF(AND(EH$169&gt;4,EH14=7),2)+IF(AND(EH$169&gt;4,EH14&gt;7),1)+IF(AND(EH$169=4,EH14=1),8)+IF(AND(EH$169=4,EH14=2),6)+IF(AND(EH$169=4,EH14=3),4)+IF(AND(EH$169=4,EH14=4),2)+IF(AND(EH$169=3,EH14=1),6)+IF(AND(EH$169=3,EH14=2),4)+IF(AND(EH$169=3,EH14=3),2)+IF(AND(EH$169=2,EH14=1),4)+IF(AND(EH$169=2,EH14=2),2)+IF(AND(EH$169=1,EH14=1),2)</f>
        <v>8</v>
      </c>
      <c r="EK14" s="110">
        <f>IF(AND(EH$169&gt;4,EI14=1),12)+IF(AND(EH$169&gt;4,EI14=2),8)+IF(AND(EH$169&gt;4,EI14=3),6)+IF(AND(EH$169&gt;4,EI14=4),5)+IF(AND(EH$169&gt;4,EI14=5),4)+IF(AND(EH$169&gt;4,EI14=6),3)+IF(AND(EH$169&gt;4,EI14=7),2)+IF(AND(EH$169&gt;4,EI14&gt;7),1)+IF(AND(EH$169=4,EI14=1),8)+IF(AND(EH$169=4,EI14=2),6)+IF(AND(EH$169=4,EI14=3),4)+IF(AND(EH$169=4,EI14=4),2)+IF(AND(EH$169=3,EI14=1),6)+IF(AND(EH$169=3,EI14=2),4)+IF(AND(EH$169=3,EI14=3),2)+IF(AND(EH$169=2,EI14=1),4)+IF(AND(EH$169=2,EI14=2),2)+IF(AND(EH$169=1,EI14=1),2)</f>
        <v>5</v>
      </c>
      <c r="EL14" s="7" t="s">
        <v>27</v>
      </c>
      <c r="EM14" s="5">
        <f t="shared" si="19"/>
        <v>18</v>
      </c>
      <c r="EN14" s="15">
        <f t="shared" si="20"/>
        <v>72</v>
      </c>
      <c r="EO14" s="28">
        <v>27.893000000000001</v>
      </c>
      <c r="EP14" s="8">
        <v>28.602</v>
      </c>
      <c r="EQ14" s="8" t="s">
        <v>27</v>
      </c>
      <c r="ER14" s="8"/>
      <c r="ES14" s="10">
        <v>1</v>
      </c>
      <c r="ET14" s="29">
        <f t="shared" si="21"/>
        <v>27.628</v>
      </c>
      <c r="EU14" s="2"/>
      <c r="EV14" s="146"/>
      <c r="EW14" s="36"/>
      <c r="EX14" s="36"/>
      <c r="EY14" s="36"/>
      <c r="EZ14" s="36"/>
      <c r="FA14" s="118"/>
      <c r="FB14" s="36"/>
      <c r="FC14" s="36"/>
      <c r="FD14" s="36"/>
      <c r="FE14" s="36"/>
      <c r="FF14" s="36"/>
      <c r="FG14" s="115"/>
      <c r="FH14" s="36"/>
      <c r="FI14" s="36"/>
      <c r="FJ14" s="36"/>
      <c r="FK14" s="36"/>
    </row>
    <row r="15" spans="1:168" x14ac:dyDescent="0.3">
      <c r="A15" s="20">
        <v>1</v>
      </c>
      <c r="B15" s="9" t="s">
        <v>110</v>
      </c>
      <c r="C15" s="80" t="s">
        <v>121</v>
      </c>
      <c r="D15" s="9">
        <v>91</v>
      </c>
      <c r="E15" s="9" t="s">
        <v>30</v>
      </c>
      <c r="F15" s="14">
        <v>32.302</v>
      </c>
      <c r="G15" s="8">
        <v>35.036999999999999</v>
      </c>
      <c r="H15" s="4">
        <v>3</v>
      </c>
      <c r="I15" s="122">
        <f>IF(AND(J$171&gt;4,H15=1),6)+IF(AND(J$171&gt;4,H15=2),4)+IF(AND(J$171&gt;4,H15=3),3)+IF(AND(J$171&gt;4,H15=4),2)+IF(AND(J$171&gt;4,H15=5),1)+IF(AND(J$171&gt;4,H15&gt;5),1)+IF(AND(J$171=4,H15=1),4)+IF(AND(J$171=4,H15=2),3)+IF(AND(J$171=4,H15=3),2)+IF(AND(J$171=4,H15=4),1)+IF(AND(J$171=3,H15=1),3)+IF(AND(J$171=3,H15=2),2)+IF(AND(J$171=3,H15=3),1)+IF(AND(J$171=2,H15=1),2)+IF(AND(J$171=2,H15=2),1)+IF(AND(J$171=1,H15=1),1)</f>
        <v>3</v>
      </c>
      <c r="J15" s="6">
        <v>6</v>
      </c>
      <c r="K15" s="6"/>
      <c r="L15" s="110">
        <f>IF(AND(J$171&gt;4,J15=1),12)+IF(AND(J$171&gt;4,J15=2),8)+IF(AND(J$171&gt;4,J15=3),6)+IF(AND(J$171&gt;4,J15=4),5)+IF(AND(J$171&gt;4,J15=5),4)+IF(AND(J$171&gt;4,J15=6),3)+IF(AND(J$171&gt;4,J15=7),2)+IF(AND(J$171&gt;4,J15&gt;7),1)+IF(AND(J$171=4,J15=1),8)+IF(AND(J$171=4,J15=2),6)+IF(AND(J$171=4,J15=3),4)+IF(AND(J$171=4,J15=4),2)+IF(AND(J$171=3,J15=1),6)+IF(AND(J$171=3,J15=2),4)+IF(AND(J$171=3,J15=3),2)+IF(AND(J$171=2,J15=1),4)+IF(AND(J$171=2,J15=2),2)+IF(AND(J$171=1,J15=1),2)</f>
        <v>3</v>
      </c>
      <c r="M15" s="11">
        <f>IF(AND(J$171&gt;4,K15=1),12)+IF(AND(J$171&gt;4,K15=2),8)+IF(AND(J$171&gt;4,K15=3),6)+IF(AND(J$171&gt;4,K15=4),5)+IF(AND(J$171&gt;4,K15=5),4)+IF(AND(J$171&gt;4,K15=6),3)+IF(AND(J$171&gt;4,K15=7),2)+IF(AND(J$171&gt;4,K15&gt;7),1)+IF(AND(J$171=4,K15=1),8)+IF(AND(J$171=4,K15=2),6)+IF(AND(J$171=4,K15=3),4)+IF(AND(J$171=4,K15=4),2)+IF(AND(J$171=3,K15=1),6)+IF(AND(J$171=3,K15=2),4)+IF(AND(J$171=3,K15=3),2)+IF(AND(J$171=2,K15=1),4)+IF(AND(J$171=2,K15=2),2)+IF(AND(J$171=1,K15=1),2)</f>
        <v>0</v>
      </c>
      <c r="N15" s="8" t="s">
        <v>32</v>
      </c>
      <c r="O15" s="11">
        <f>+I15+L15+M15+U15</f>
        <v>6</v>
      </c>
      <c r="P15" s="15">
        <f t="shared" si="22"/>
        <v>6</v>
      </c>
      <c r="Q15" s="8">
        <v>36.597000000000001</v>
      </c>
      <c r="R15" s="8"/>
      <c r="S15" s="7" t="s">
        <v>32</v>
      </c>
      <c r="T15" s="8"/>
      <c r="U15" s="10"/>
      <c r="V15" s="29">
        <f t="shared" si="23"/>
        <v>32.302</v>
      </c>
      <c r="W15" s="8"/>
      <c r="X15" s="4"/>
      <c r="Y15" s="5">
        <f>IF(AND(Z$171&gt;4,X15=1),6)+IF(AND(Z$171&gt;4,X15=2),4)+IF(AND(Z$171&gt;4,X15=3),3)+IF(AND(Z$171&gt;4,X15=4),2)+IF(AND(Z$171&gt;4,X15=5),1)+IF(AND(Z$171&gt;4,X15&gt;5),1)+IF(AND(Z$171=4,X15=1),4)+IF(AND(Z$171=4,X15=2),3)+IF(AND(Z$171=4,X15=3),2)+IF(AND(Z$171=4,X15=4),1)+IF(AND(Z$171=3,X15=1),3)+IF(AND(Z$171=3,X15=2),2)+IF(AND(Z$171=3,X15=3),1)+IF(AND(Z$171=2,X15=1),2)+IF(AND(Z$171=2,X15=2),1)+IF(AND(Z$171=1,X15=1),1)</f>
        <v>0</v>
      </c>
      <c r="Z15" s="6">
        <v>3</v>
      </c>
      <c r="AA15" s="6">
        <v>2</v>
      </c>
      <c r="AB15" s="110">
        <f>IF(AND(Z$171&gt;4,Z15=1),12)+IF(AND(Z$171&gt;4,Z15=2),8)+IF(AND(Z$171&gt;4,Z15=3),6)+IF(AND(Z$171&gt;4,Z15=4),5)+IF(AND(Z$171&gt;4,Z15=5),4)+IF(AND(Z$171&gt;4,Z15=6),3)+IF(AND(Z$171&gt;4,Z15=7),2)+IF(AND(Z$171&gt;4,Z15&gt;7),1)+IF(AND(Z$171=4,Z15=1),8)+IF(AND(Z$171=4,Z15=2),6)+IF(AND(Z$171=4,Z15=3),4)+IF(AND(Z$171=4,Z15=4),2)+IF(AND(Z$171=3,Z15=1),6)+IF(AND(Z$171=3,Z15=2),4)+IF(AND(Z$171=3,Z15=3),2)+IF(AND(Z$171=2,Z15=1),4)+IF(AND(Z$171=2,Z15=2),2)+IF(AND(Z$171=1,Z15=1),2)</f>
        <v>2</v>
      </c>
      <c r="AC15" s="110">
        <f>IF(AND(Z$171&gt;4,AA15=1),12)+IF(AND(Z$171&gt;4,AA15=2),8)+IF(AND(Z$171&gt;4,AA15=3),6)+IF(AND(Z$171&gt;4,AA15=4),5)+IF(AND(Z$171&gt;4,AA15=5),4)+IF(AND(Z$171&gt;4,AA15=6),3)+IF(AND(Z$171&gt;4,AA15=7),2)+IF(AND(Z$171&gt;4,AA15&gt;7),1)+IF(AND(Z$171=4,AA15=1),8)+IF(AND(Z$171=4,AA15=2),6)+IF(AND(Z$171=4,AA15=3),4)+IF(AND(Z$171=4,AA15=4),2)+IF(AND(Z$171=3,AA15=1),6)+IF(AND(Z$171=3,AA15=2),4)+IF(AND(Z$171=3,AA15=3),2)+IF(AND(Z$171=2,AA15=1),4)+IF(AND(Z$171=2,AA15=2),2)+IF(AND(Z$171=1,AA15=1),2)</f>
        <v>4</v>
      </c>
      <c r="AD15" s="8" t="s">
        <v>32</v>
      </c>
      <c r="AE15" s="11">
        <f t="shared" si="24"/>
        <v>6</v>
      </c>
      <c r="AF15" s="15">
        <f t="shared" si="25"/>
        <v>12</v>
      </c>
      <c r="AG15" s="8">
        <v>32.735999999999997</v>
      </c>
      <c r="AH15" s="8">
        <v>34.991999999999997</v>
      </c>
      <c r="AI15" s="7" t="s">
        <v>32</v>
      </c>
      <c r="AJ15" s="8"/>
      <c r="AK15" s="10"/>
      <c r="AL15" s="29">
        <f t="shared" si="0"/>
        <v>32.302</v>
      </c>
      <c r="AM15" s="8"/>
      <c r="AN15" s="4"/>
      <c r="AO15" s="122">
        <f>IF(AND(AP$171&gt;4,AN15=1),6)+IF(AND(AP$171&gt;4,AN15=2),4)+IF(AND(AP$171&gt;4,AN15=3),3)+IF(AND(AP$171&gt;4,AN15=4),2)+IF(AND(AP$171&gt;4,AN15=5),1)+IF(AND(AP$171&gt;4,AN15&gt;5),1)+IF(AND(AP$171=4,AN15=1),4)+IF(AND(AP$171=4,AN15=2),3)+IF(AND(AP$171=4,AN15=3),2)+IF(AND(AP$171=4,AN15=4),1)+IF(AND(AP$171=3,AN15=1),3)+IF(AND(AP$171=3,AN15=2),2)+IF(AND(AP$171=3,AN15=3),1)+IF(AND(AP$171=2,AN15=1),2)+IF(AND(AP$171=2,AN15=2),1)+IF(AND(AP$171=1,AN15=1),1)</f>
        <v>0</v>
      </c>
      <c r="AP15" s="6"/>
      <c r="AQ15" s="6"/>
      <c r="AR15" s="11">
        <f>IF(AND(AP$171&gt;4,AP15=1),12)+IF(AND(AP$171&gt;4,AP15=2),8)+IF(AND(AP$171&gt;4,AP15=3),6)+IF(AND(AP$171&gt;4,AP15=4),5)+IF(AND(AP$171&gt;4,AP15=5),4)+IF(AND(AP$171&gt;4,AP15=6),3)+IF(AND(AP$171&gt;4,AP15=7),2)+IF(AND(AP$171&gt;4,AP15&gt;7),1)+IF(AND(AP$171=4,AP15=1),8)+IF(AND(AP$171=4,AP15=2),6)+IF(AND(AP$171=4,AP15=3),4)+IF(AND(AP$171=4,AP15=4),2)+IF(AND(AP$171=3,AP15=1),6)+IF(AND(AP$171=3,AP15=2),4)+IF(AND(AP$171=3,AP15=3),2)+IF(AND(AP$171=2,AP15=1),4)+IF(AND(AP$171=2,AP15=2),2)+IF(AND(AP$171=1,AP15=1),2)</f>
        <v>0</v>
      </c>
      <c r="AS15" s="11">
        <f>IF(AND(AP$171&gt;4,AQ15=1),12)+IF(AND(AP$171&gt;4,AQ15=2),8)+IF(AND(AP$171&gt;4,AQ15=3),6)+IF(AND(AP$171&gt;4,AQ15=4),5)+IF(AND(AP$171&gt;4,AQ15=5),4)+IF(AND(AP$171&gt;4,AQ15=6),3)+IF(AND(AP$171&gt;4,AQ15=7),2)+IF(AND(AP$171&gt;4,AQ15&gt;7),1)+IF(AND(AP$171=4,AQ15=1),8)+IF(AND(AP$171=4,AQ15=2),6)+IF(AND(AP$171=4,AQ15=3),4)+IF(AND(AP$171=4,AQ15=4),2)+IF(AND(AP$171=3,AQ15=1),6)+IF(AND(AP$171=3,AQ15=2),4)+IF(AND(AP$171=3,AQ15=3),2)+IF(AND(AP$171=2,AQ15=1),4)+IF(AND(AP$171=2,AQ15=2),2)+IF(AND(AP$171=1,AQ15=1),2)</f>
        <v>0</v>
      </c>
      <c r="AT15" s="8" t="s">
        <v>32</v>
      </c>
      <c r="AU15" s="11">
        <f t="shared" si="1"/>
        <v>0</v>
      </c>
      <c r="AV15" s="15">
        <f t="shared" si="2"/>
        <v>12</v>
      </c>
      <c r="AW15" s="8"/>
      <c r="AX15" s="8"/>
      <c r="AY15" s="7" t="s">
        <v>32</v>
      </c>
      <c r="AZ15" s="8"/>
      <c r="BA15" s="10"/>
      <c r="BB15" s="29">
        <f t="shared" si="3"/>
        <v>32.302</v>
      </c>
      <c r="BC15" s="8">
        <v>36.433999999999997</v>
      </c>
      <c r="BD15" s="4">
        <v>4</v>
      </c>
      <c r="BE15" s="122">
        <f>IF(AND(BF$171&gt;4,BD15=1),6)+IF(AND(BF$171&gt;4,BD15=2),4)+IF(AND(BF$171&gt;4,BD15=3),3)+IF(AND(BF$171&gt;4,BD15=4),2)+IF(AND(BF$171&gt;4,BD15=5),1)+IF(AND(BF$171&gt;4,BD15&gt;5),1)+IF(AND(BF$171=4,BD15=1),4)+IF(AND(BF$171=4,BD15=2),3)+IF(AND(BF$171=4,BD15=3),2)+IF(AND(BF$171=4,BD15=4),1)+IF(AND(BF$171=3,BD15=1),3)+IF(AND(BF$171=3,BD15=2),2)+IF(AND(BF$171=3,BD15=3),1)+IF(AND(BF$171=2,BD15=1),2)+IF(AND(BF$171=2,BD15=2),1)+IF(AND(BF$171=1,BD15=1),1)</f>
        <v>2</v>
      </c>
      <c r="BF15" s="6">
        <v>3</v>
      </c>
      <c r="BG15" s="6">
        <v>1</v>
      </c>
      <c r="BH15" s="110">
        <f>IF(AND(BF$171&gt;4,BF15=1),12)+IF(AND(BF$171&gt;4,BF15=2),8)+IF(AND(BF$171&gt;4,BF15=3),6)+IF(AND(BF$171&gt;4,BF15=4),5)+IF(AND(BF$171&gt;4,BF15=5),4)+IF(AND(BF$171&gt;4,BF15=6),3)+IF(AND(BF$171&gt;4,BF15=7),2)+IF(AND(BF$171&gt;4,BF15&gt;7),1)+IF(AND(BF$171=4,BF15=1),8)+IF(AND(BF$171=4,BF15=2),6)+IF(AND(BF$171=4,BF15=3),4)+IF(AND(BF$171=4,BF15=4),2)+IF(AND(BF$171=3,BF15=1),6)+IF(AND(BF$171=3,BF15=2),4)+IF(AND(BF$171=3,BF15=3),2)+IF(AND(BF$171=2,BF15=1),4)+IF(AND(BF$171=2,BF15=2),2)+IF(AND(BF$171=1,BF15=1),2)</f>
        <v>6</v>
      </c>
      <c r="BI15" s="110">
        <f>IF(AND(BF$171&gt;4,BG15=1),12)+IF(AND(BF$171&gt;4,BG15=2),8)+IF(AND(BF$171&gt;4,BG15=3),6)+IF(AND(BF$171&gt;4,BG15=4),5)+IF(AND(BF$171&gt;4,BG15=5),4)+IF(AND(BF$171&gt;4,BG15=6),3)+IF(AND(BF$171&gt;4,BG15=7),2)+IF(AND(BF$171&gt;4,BG15&gt;7),1)+IF(AND(BF$171=4,BG15=1),8)+IF(AND(BF$171=4,BG15=2),6)+IF(AND(BF$171=4,BG15=3),4)+IF(AND(BF$171=4,BG15=4),2)+IF(AND(BF$171=3,BG15=1),6)+IF(AND(BF$171=3,BG15=2),4)+IF(AND(BF$171=3,BG15=3),2)+IF(AND(BF$171=2,BG15=1),4)+IF(AND(BF$171=2,BG15=2),2)+IF(AND(BF$171=1,BG15=1),2)</f>
        <v>12</v>
      </c>
      <c r="BJ15" s="8" t="s">
        <v>32</v>
      </c>
      <c r="BK15" s="11">
        <f t="shared" si="4"/>
        <v>20</v>
      </c>
      <c r="BL15" s="15">
        <f t="shared" si="5"/>
        <v>32</v>
      </c>
      <c r="BM15" s="8">
        <v>34.314</v>
      </c>
      <c r="BN15" s="28">
        <v>33.700000000000003</v>
      </c>
      <c r="BO15" s="7" t="s">
        <v>32</v>
      </c>
      <c r="BP15" s="8"/>
      <c r="BQ15" s="10"/>
      <c r="BR15" s="29">
        <f t="shared" si="6"/>
        <v>32.302</v>
      </c>
      <c r="BS15" s="8"/>
      <c r="BT15" s="4"/>
      <c r="BU15" s="122">
        <f>IF(AND(BV$171&gt;4,BT15=1),6)+IF(AND(BV$171&gt;4,BT15=2),4)+IF(AND(BV$171&gt;4,BT15=3),3)+IF(AND(BV$171&gt;4,BT15=4),2)+IF(AND(BV$171&gt;4,BT15=5),1)+IF(AND(BV$171&gt;4,BT15&gt;5),1)+IF(AND(BV$171=4,BT15=1),4)+IF(AND(BV$171=4,BT15=2),3)+IF(AND(BV$171=4,BT15=3),2)+IF(AND(BV$171=4,BT15=4),1)+IF(AND(BV$171=3,BT15=1),3)+IF(AND(BV$171=3,BT15=2),2)+IF(AND(BV$171=3,BT15=3),1)+IF(AND(BV$171=2,BT15=1),2)+IF(AND(BV$171=2,BT15=2),1)+IF(AND(BV$171=1,BT15=1),1)</f>
        <v>0</v>
      </c>
      <c r="BV15" s="6"/>
      <c r="BW15" s="6"/>
      <c r="BX15" s="11">
        <f>IF(AND(BV$171&gt;4,BV15=1),12)+IF(AND(BV$171&gt;4,BV15=2),8)+IF(AND(BV$171&gt;4,BV15=3),6)+IF(AND(BV$171&gt;4,BV15=4),5)+IF(AND(BV$171&gt;4,BV15=5),4)+IF(AND(BV$171&gt;4,BV15=6),3)+IF(AND(BV$171&gt;4,BV15=7),2)+IF(AND(BV$171&gt;4,BV15&gt;7),1)+IF(AND(BV$171=4,BV15=1),8)+IF(AND(BV$171=4,BV15=2),6)+IF(AND(BV$171=4,BV15=3),4)+IF(AND(BV$171=4,BV15=4),2)+IF(AND(BV$171=3,BV15=1),6)+IF(AND(BV$171=3,BV15=2),4)+IF(AND(BV$171=3,BV15=3),2)+IF(AND(BV$171=2,BV15=1),4)+IF(AND(BV$171=2,BV15=2),2)+IF(AND(BV$171=1,BV15=1),2)</f>
        <v>0</v>
      </c>
      <c r="BY15" s="11">
        <f>IF(AND(BV$171&gt;4,BW15=1),12)+IF(AND(BV$171&gt;4,BW15=2),8)+IF(AND(BV$171&gt;4,BW15=3),6)+IF(AND(BV$171&gt;4,BW15=4),5)+IF(AND(BV$171&gt;4,BW15=5),4)+IF(AND(BV$171&gt;4,BW15=6),3)+IF(AND(BV$171&gt;4,BW15=7),2)+IF(AND(BV$171&gt;4,BW15&gt;7),1)+IF(AND(BV$171=4,BW15=1),8)+IF(AND(BV$171=4,BW15=2),6)+IF(AND(BV$171=4,BW15=3),4)+IF(AND(BV$171=4,BW15=4),2)+IF(AND(BV$171=3,BW15=1),6)+IF(AND(BV$171=3,BW15=2),4)+IF(AND(BV$171=3,BW15=3),2)+IF(AND(BV$171=2,BW15=1),4)+IF(AND(BV$171=2,BW15=2),2)+IF(AND(BV$171=1,BW15=1),2)</f>
        <v>0</v>
      </c>
      <c r="BZ15" s="8" t="s">
        <v>32</v>
      </c>
      <c r="CA15" s="11">
        <f t="shared" si="7"/>
        <v>0</v>
      </c>
      <c r="CB15" s="15">
        <f t="shared" si="8"/>
        <v>32</v>
      </c>
      <c r="CC15" s="8"/>
      <c r="CD15" s="28"/>
      <c r="CE15" s="7" t="s">
        <v>32</v>
      </c>
      <c r="CF15" s="8"/>
      <c r="CG15" s="10"/>
      <c r="CH15" s="29">
        <f t="shared" si="9"/>
        <v>32.302</v>
      </c>
      <c r="CI15" s="8"/>
      <c r="CJ15" s="4"/>
      <c r="CK15" s="5">
        <f>IF(AND(CL$171&gt;4,CJ15=1),6)+IF(AND(CL$171&gt;4,CJ15=2),4)+IF(AND(CL$171&gt;4,CJ15=3),3)+IF(AND(CL$171&gt;4,CJ15=4),2)+IF(AND(CL$171&gt;4,CJ15=5),1)+IF(AND(CL$171&gt;4,CJ15&gt;5),1)+IF(AND(CL$171=4,CJ15=1),4)+IF(AND(CL$171=4,CJ15=2),3)+IF(AND(CL$171=4,CJ15=3),2)+IF(AND(CL$171=4,CJ15=4),1)+IF(AND(CL$171=3,CJ15=1),3)+IF(AND(CL$171=3,CJ15=2),2)+IF(AND(CL$171=3,CJ15=3),1)+IF(AND(CL$171=2,CJ15=1),2)+IF(AND(CL$171=2,CJ15=2),1)+IF(AND(CL$171=1,CJ15=1),1)</f>
        <v>0</v>
      </c>
      <c r="CL15" s="6">
        <v>2</v>
      </c>
      <c r="CM15" s="6"/>
      <c r="CN15" s="110">
        <f>IF(AND(CL$171&gt;4,CL15=1),12)+IF(AND(CL$171&gt;4,CL15=2),8)+IF(AND(CL$171&gt;4,CL15=3),6)+IF(AND(CL$171&gt;4,CL15=4),5)+IF(AND(CL$171&gt;4,CL15=5),4)+IF(AND(CL$171&gt;4,CL15=6),3)+IF(AND(CL$171&gt;4,CL15=7),2)+IF(AND(CL$171&gt;4,CL15&gt;7),1)+IF(AND(CL$171=4,CL15=1),8)+IF(AND(CL$171=4,CL15=2),6)+IF(AND(CL$171=4,CL15=3),4)+IF(AND(CL$171=4,CL15=4),2)+IF(AND(CL$171=3,CL15=1),6)+IF(AND(CL$171=3,CL15=2),4)+IF(AND(CL$171=3,CL15=3),2)+IF(AND(CL$171=2,CL15=1),4)+IF(AND(CL$171=2,CL15=2),2)+IF(AND(CL$171=1,CL15=1),2)</f>
        <v>4</v>
      </c>
      <c r="CO15" s="11">
        <f>IF(AND(CL$171&gt;4,CM15=1),12)+IF(AND(CL$171&gt;4,CM15=2),8)+IF(AND(CL$171&gt;4,CM15=3),6)+IF(AND(CL$171&gt;4,CM15=4),5)+IF(AND(CL$171&gt;4,CM15=5),4)+IF(AND(CL$171&gt;4,CM15=6),3)+IF(AND(CL$171&gt;4,CM15=7),2)+IF(AND(CL$171&gt;4,CM15&gt;7),1)+IF(AND(CL$171=4,CM15=1),8)+IF(AND(CL$171=4,CM15=2),6)+IF(AND(CL$171=4,CM15=3),4)+IF(AND(CL$171=4,CM15=4),2)+IF(AND(CL$171=3,CM15=1),6)+IF(AND(CL$171=3,CM15=2),4)+IF(AND(CL$171=3,CM15=3),2)+IF(AND(CL$171=2,CM15=1),4)+IF(AND(CL$171=2,CM15=2),2)+IF(AND(CL$171=1,CM15=1),2)</f>
        <v>0</v>
      </c>
      <c r="CP15" s="8" t="s">
        <v>32</v>
      </c>
      <c r="CQ15" s="11">
        <f t="shared" si="10"/>
        <v>4</v>
      </c>
      <c r="CR15" s="15">
        <f t="shared" si="11"/>
        <v>36</v>
      </c>
      <c r="CS15" s="8">
        <v>34.134999999999998</v>
      </c>
      <c r="CT15" s="28"/>
      <c r="CU15" s="7" t="s">
        <v>32</v>
      </c>
      <c r="CV15" s="8"/>
      <c r="CW15" s="10"/>
      <c r="CX15" s="29">
        <f t="shared" si="12"/>
        <v>32.302</v>
      </c>
      <c r="CY15" s="8"/>
      <c r="CZ15" s="4"/>
      <c r="DA15" s="5">
        <f>IF(AND(DB$171&gt;4,CZ15=1),6)+IF(AND(DB$171&gt;4,CZ15=2),4)+IF(AND(DB$171&gt;4,CZ15=3),3)+IF(AND(DB$171&gt;4,CZ15=4),2)+IF(AND(DB$171&gt;4,CZ15=5),1)+IF(AND(DB$171&gt;4,CZ15&gt;5),1)+IF(AND(DB$171=4,CZ15=1),4)+IF(AND(DB$171=4,CZ15=2),3)+IF(AND(DB$171=4,CZ15=3),2)+IF(AND(DB$171=4,CZ15=4),1)+IF(AND(DB$171=3,CZ15=1),3)+IF(AND(DB$171=3,CZ15=2),2)+IF(AND(DB$171=3,CZ15=3),1)+IF(AND(DB$171=2,CZ15=1),2)+IF(AND(DB$171=2,CZ15=2),1)+IF(AND(DB$171=1,CZ15=1),1)</f>
        <v>0</v>
      </c>
      <c r="DB15" s="6">
        <v>3</v>
      </c>
      <c r="DC15" s="6">
        <v>3</v>
      </c>
      <c r="DD15" s="110">
        <f>IF(AND(DB$171&gt;4,DB15=1),12)+IF(AND(DB$171&gt;4,DB15=2),8)+IF(AND(DB$171&gt;4,DB15=3),6)+IF(AND(DB$171&gt;4,DB15=4),5)+IF(AND(DB$171&gt;4,DB15=5),4)+IF(AND(DB$171&gt;4,DB15=6),3)+IF(AND(DB$171&gt;4,DB15=7),2)+IF(AND(DB$171&gt;4,DB15&gt;7),1)+IF(AND(DB$171=4,DB15=1),8)+IF(AND(DB$171=4,DB15=2),6)+IF(AND(DB$171=4,DB15=3),4)+IF(AND(DB$171=4,DB15=4),2)+IF(AND(DB$171=3,DB15=1),6)+IF(AND(DB$171=3,DB15=2),4)+IF(AND(DB$171=3,DB15=3),2)+IF(AND(DB$171=2,DB15=1),4)+IF(AND(DB$171=2,DB15=2),2)+IF(AND(DB$171=1,DB15=1),2)</f>
        <v>2</v>
      </c>
      <c r="DE15" s="110">
        <f>IF(AND(DB$171&gt;4,DC15=1),12)+IF(AND(DB$171&gt;4,DC15=2),8)+IF(AND(DB$171&gt;4,DC15=3),6)+IF(AND(DB$171&gt;4,DC15=4),5)+IF(AND(DB$171&gt;4,DC15=5),4)+IF(AND(DB$171&gt;4,DC15=6),3)+IF(AND(DB$171&gt;4,DC15=7),2)+IF(AND(DB$171&gt;4,DC15&gt;7),1)+IF(AND(DB$171=4,DC15=1),8)+IF(AND(DB$171=4,DC15=2),6)+IF(AND(DB$171=4,DC15=3),4)+IF(AND(DB$171=4,DC15=4),2)+IF(AND(DB$171=3,DC15=1),6)+IF(AND(DB$171=3,DC15=2),4)+IF(AND(DB$171=3,DC15=3),2)+IF(AND(DB$171=2,DC15=1),4)+IF(AND(DB$171=2,DC15=2),2)+IF(AND(DB$171=1,DC15=1),2)</f>
        <v>2</v>
      </c>
      <c r="DF15" s="8" t="s">
        <v>32</v>
      </c>
      <c r="DG15" s="11">
        <f t="shared" si="13"/>
        <v>4</v>
      </c>
      <c r="DH15" s="15">
        <f t="shared" si="14"/>
        <v>40</v>
      </c>
      <c r="DI15" s="8">
        <v>49.951999999999998</v>
      </c>
      <c r="DJ15" s="28">
        <v>33.662999999999997</v>
      </c>
      <c r="DK15" s="7" t="s">
        <v>32</v>
      </c>
      <c r="DL15" s="8"/>
      <c r="DM15" s="10"/>
      <c r="DN15" s="29">
        <f t="shared" si="15"/>
        <v>32.302</v>
      </c>
      <c r="DO15" s="8">
        <v>36.100999999999999</v>
      </c>
      <c r="DP15" s="4">
        <v>3</v>
      </c>
      <c r="DQ15" s="122">
        <f>IF(AND(DR$171&gt;4,DP15=1),6)+IF(AND(DR$171&gt;4,DP15=2),4)+IF(AND(DR$171&gt;4,DP15=3),3)+IF(AND(DR$171&gt;4,DP15=4),2)+IF(AND(DR$171&gt;4,DP15=5),1)+IF(AND(DR$171&gt;4,DP15&gt;5),1)+IF(AND(DR$171=4,DP15=1),4)+IF(AND(DR$171=4,DP15=2),3)+IF(AND(DR$171=4,DP15=3),2)+IF(AND(DR$171=4,DP15=4),1)+IF(AND(DR$171=3,DP15=1),3)+IF(AND(DR$171=3,DP15=2),2)+IF(AND(DR$171=3,DP15=3),1)+IF(AND(DR$171=2,DP15=1),2)+IF(AND(DR$171=2,DP15=2),1)+IF(AND(DR$171=1,DP15=1),1)</f>
        <v>2</v>
      </c>
      <c r="DR15" s="6">
        <v>2</v>
      </c>
      <c r="DS15" s="6">
        <v>1</v>
      </c>
      <c r="DT15" s="110">
        <f>IF(AND(DR$171&gt;4,DR15=1),12)+IF(AND(DR$171&gt;4,DR15=2),8)+IF(AND(DR$171&gt;4,DR15=3),6)+IF(AND(DR$171&gt;4,DR15=4),5)+IF(AND(DR$171&gt;4,DR15=5),4)+IF(AND(DR$171&gt;4,DR15=6),3)+IF(AND(DR$171&gt;4,DR15=7),2)+IF(AND(DR$171&gt;4,DR15&gt;7),1)+IF(AND(DR$171=4,DR15=1),8)+IF(AND(DR$171=4,DR15=2),6)+IF(AND(DR$171=4,DR15=3),4)+IF(AND(DR$171=4,DR15=4),2)+IF(AND(DR$171=3,DR15=1),6)+IF(AND(DR$171=3,DR15=2),4)+IF(AND(DR$171=3,DR15=3),2)+IF(AND(DR$171=2,DR15=1),4)+IF(AND(DR$171=2,DR15=2),2)+IF(AND(DR$171=1,DR15=1),2)</f>
        <v>6</v>
      </c>
      <c r="DU15" s="110">
        <f>IF(AND(DR$171&gt;4,DS15=1),12)+IF(AND(DR$171&gt;4,DS15=2),8)+IF(AND(DR$171&gt;4,DS15=3),6)+IF(AND(DR$171&gt;4,DS15=4),5)+IF(AND(DR$171&gt;4,DS15=5),4)+IF(AND(DR$171&gt;4,DS15=6),3)+IF(AND(DR$171&gt;4,DS15=7),2)+IF(AND(DR$171&gt;4,DS15&gt;7),1)+IF(AND(DR$171=4,DS15=1),8)+IF(AND(DR$171=4,DS15=2),6)+IF(AND(DR$171=4,DS15=3),4)+IF(AND(DR$171=4,DS15=4),2)+IF(AND(DR$171=3,DS15=1),6)+IF(AND(DR$171=3,DS15=2),4)+IF(AND(DR$171=3,DS15=3),2)+IF(AND(DR$171=2,DS15=1),4)+IF(AND(DR$171=2,DS15=2),2)+IF(AND(DR$171=1,DS15=1),2)</f>
        <v>8</v>
      </c>
      <c r="DV15" s="8" t="s">
        <v>32</v>
      </c>
      <c r="DW15" s="11">
        <f t="shared" si="16"/>
        <v>17</v>
      </c>
      <c r="DX15" s="15">
        <f t="shared" si="17"/>
        <v>57</v>
      </c>
      <c r="DY15" s="8">
        <v>31.077999999999999</v>
      </c>
      <c r="DZ15" s="28">
        <v>41.49</v>
      </c>
      <c r="EA15" s="7" t="s">
        <v>32</v>
      </c>
      <c r="EB15" s="12" t="s">
        <v>47</v>
      </c>
      <c r="EC15" s="10">
        <v>1</v>
      </c>
      <c r="ED15" s="29">
        <f t="shared" si="18"/>
        <v>31.077999999999999</v>
      </c>
      <c r="EE15" s="8">
        <v>36.154000000000003</v>
      </c>
      <c r="EF15" s="4">
        <v>3</v>
      </c>
      <c r="EG15" s="122">
        <f>IF(AND(EH$171&gt;4,EF15=1),6)+IF(AND(EH$171&gt;4,EF15=2),4)+IF(AND(EH$171&gt;4,EF15=3),3)+IF(AND(EH$171&gt;4,EF15=4),2)+IF(AND(EH$171&gt;4,EF15=5),1)+IF(AND(EH$171&gt;4,EF15&gt;5),1)+IF(AND(EH$171=4,EF15=1),4)+IF(AND(EH$171=4,EF15=2),3)+IF(AND(EH$171=4,EF15=3),2)+IF(AND(EH$171=4,EF15=4),1)+IF(AND(EH$171=3,EF15=1),3)+IF(AND(EH$171=3,EF15=2),2)+IF(AND(EH$171=3,EF15=3),1)+IF(AND(EH$171=2,EF15=1),2)+IF(AND(EH$171=2,EF15=2),1)+IF(AND(EH$171=1,EF15=1),1)</f>
        <v>0</v>
      </c>
      <c r="EH15" s="6">
        <v>1</v>
      </c>
      <c r="EI15" s="6">
        <v>1</v>
      </c>
      <c r="EJ15" s="110">
        <f>IF(AND(EH$171&gt;4,EH15=1),12)+IF(AND(EH$171&gt;4,EH15=2),8)+IF(AND(EH$171&gt;4,EH15=3),6)+IF(AND(EH$171&gt;4,EH15=4),5)+IF(AND(EH$171&gt;4,EH15=5),4)+IF(AND(EH$171&gt;4,EH15=6),3)+IF(AND(EH$171&gt;4,EH15=7),2)+IF(AND(EH$171&gt;4,EH15&gt;7),1)+IF(AND(EH$171=4,EH15=1),8)+IF(AND(EH$171=4,EH15=2),6)+IF(AND(EH$171=4,EH15=3),4)+IF(AND(EH$171=4,EH15=4),2)+IF(AND(EH$171=3,EH15=1),6)+IF(AND(EH$171=3,EH15=2),4)+IF(AND(EH$171=3,EH15=3),2)+IF(AND(EH$171=2,EH15=1),4)+IF(AND(EH$171=2,EH15=2),2)+IF(AND(EH$171=1,EH15=1),2)</f>
        <v>4</v>
      </c>
      <c r="EK15" s="110">
        <f>IF(AND(EH$171&gt;4,EI15=1),12)+IF(AND(EH$171&gt;4,EI15=2),8)+IF(AND(EH$171&gt;4,EI15=3),6)+IF(AND(EH$171&gt;4,EI15=4),5)+IF(AND(EH$171&gt;4,EI15=5),4)+IF(AND(EH$171&gt;4,EI15=6),3)+IF(AND(EH$171&gt;4,EI15=7),2)+IF(AND(EH$171&gt;4,EI15&gt;7),1)+IF(AND(EH$171=4,EI15=1),8)+IF(AND(EH$171=4,EI15=2),6)+IF(AND(EH$171=4,EI15=3),4)+IF(AND(EH$171=4,EI15=4),2)+IF(AND(EH$171=3,EI15=1),6)+IF(AND(EH$171=3,EI15=2),4)+IF(AND(EH$171=3,EI15=3),2)+IF(AND(EH$171=2,EI15=1),4)+IF(AND(EH$171=2,EI15=2),2)+IF(AND(EH$171=1,EI15=1),2)</f>
        <v>4</v>
      </c>
      <c r="EL15" s="8" t="s">
        <v>32</v>
      </c>
      <c r="EM15" s="11">
        <f t="shared" si="19"/>
        <v>10</v>
      </c>
      <c r="EN15" s="15">
        <f t="shared" si="20"/>
        <v>67</v>
      </c>
      <c r="EO15" s="8">
        <v>29.484999999999999</v>
      </c>
      <c r="EP15" s="28">
        <v>28.507000000000001</v>
      </c>
      <c r="EQ15" s="7" t="s">
        <v>32</v>
      </c>
      <c r="ER15" s="12" t="s">
        <v>173</v>
      </c>
      <c r="ES15" s="10">
        <v>2</v>
      </c>
      <c r="ET15" s="29">
        <f t="shared" si="21"/>
        <v>28.507000000000001</v>
      </c>
      <c r="EU15" s="2"/>
      <c r="EV15" s="146"/>
      <c r="EW15" s="36"/>
      <c r="EX15" s="36"/>
      <c r="EY15" s="36"/>
      <c r="EZ15" s="36"/>
      <c r="FA15" s="118"/>
      <c r="FB15" s="36"/>
      <c r="FC15" s="36"/>
      <c r="FD15" s="36"/>
      <c r="FE15" s="36"/>
      <c r="FF15" s="36"/>
      <c r="FG15" s="36"/>
      <c r="FH15" s="36"/>
      <c r="FI15" s="36"/>
      <c r="FJ15" s="36"/>
      <c r="FK15" s="36"/>
    </row>
    <row r="16" spans="1:168" x14ac:dyDescent="0.3">
      <c r="A16" s="20">
        <v>3</v>
      </c>
      <c r="B16" s="1" t="s">
        <v>127</v>
      </c>
      <c r="C16" s="2">
        <v>14103</v>
      </c>
      <c r="D16" s="9">
        <v>54</v>
      </c>
      <c r="E16" s="9" t="s">
        <v>24</v>
      </c>
      <c r="F16" s="14">
        <v>30.724</v>
      </c>
      <c r="G16" s="8">
        <v>35.908000000000001</v>
      </c>
      <c r="H16" s="4">
        <v>5</v>
      </c>
      <c r="I16" s="122">
        <f>IF(AND(J$171&gt;4,H16=1),6)+IF(AND(J$171&gt;4,H16=2),4)+IF(AND(J$171&gt;4,H16=3),3)+IF(AND(J$171&gt;4,H16=4),2)+IF(AND(J$171&gt;4,H16=5),1)+IF(AND(J$171&gt;4,H16&gt;5),1)+IF(AND(J$171=4,H16=1),4)+IF(AND(J$171=4,H16=2),3)+IF(AND(J$171=4,H16=3),2)+IF(AND(J$171=4,H16=4),1)+IF(AND(J$171=3,H16=1),3)+IF(AND(J$171=3,H16=2),2)+IF(AND(J$171=3,H16=3),1)+IF(AND(J$171=2,H16=1),2)+IF(AND(J$171=2,H16=2),1)+IF(AND(J$171=1,H16=1),1)</f>
        <v>1</v>
      </c>
      <c r="J16" s="6">
        <v>3</v>
      </c>
      <c r="K16" s="6">
        <v>2</v>
      </c>
      <c r="L16" s="110">
        <f>IF(AND(J$171&gt;4,J16=1),12)+IF(AND(J$171&gt;4,J16=2),8)+IF(AND(J$171&gt;4,J16=3),6)+IF(AND(J$171&gt;4,J16=4),5)+IF(AND(J$171&gt;4,J16=5),4)+IF(AND(J$171&gt;4,J16=6),3)+IF(AND(J$171&gt;4,J16=7),2)+IF(AND(J$171&gt;4,J16&gt;7),1)+IF(AND(J$171=4,J16=1),8)+IF(AND(J$171=4,J16=2),6)+IF(AND(J$171=4,J16=3),4)+IF(AND(J$171=4,J16=4),2)+IF(AND(J$171=3,J16=1),6)+IF(AND(J$171=3,J16=2),4)+IF(AND(J$171=3,J16=3),2)+IF(AND(J$171=2,J16=1),4)+IF(AND(J$171=2,J16=2),2)+IF(AND(J$171=1,J16=1),2)</f>
        <v>6</v>
      </c>
      <c r="M16" s="110">
        <f>IF(AND(J$171&gt;4,K16=1),12)+IF(AND(J$171&gt;4,K16=2),8)+IF(AND(J$171&gt;4,K16=3),6)+IF(AND(J$171&gt;4,K16=4),5)+IF(AND(J$171&gt;4,K16=5),4)+IF(AND(J$171&gt;4,K16=6),3)+IF(AND(J$171&gt;4,K16=7),2)+IF(AND(J$171&gt;4,K16&gt;7),1)+IF(AND(J$171=4,K16=1),8)+IF(AND(J$171=4,K16=2),6)+IF(AND(J$171=4,K16=3),4)+IF(AND(J$171=4,K16=4),2)+IF(AND(J$171=3,K16=1),6)+IF(AND(J$171=3,K16=2),4)+IF(AND(J$171=3,K16=3),2)+IF(AND(J$171=2,K16=1),4)+IF(AND(J$171=2,K16=2),2)+IF(AND(J$171=1,K16=1),2)</f>
        <v>8</v>
      </c>
      <c r="N16" s="8" t="s">
        <v>32</v>
      </c>
      <c r="O16" s="11">
        <f>+I16+L16+M16+U16</f>
        <v>15</v>
      </c>
      <c r="P16" s="15">
        <f t="shared" si="22"/>
        <v>15</v>
      </c>
      <c r="Q16" s="8">
        <v>33.000999999999998</v>
      </c>
      <c r="R16" s="8">
        <v>34.582999999999998</v>
      </c>
      <c r="S16" s="7" t="s">
        <v>32</v>
      </c>
      <c r="T16" s="8"/>
      <c r="U16" s="10"/>
      <c r="V16" s="29">
        <f t="shared" si="23"/>
        <v>30.724</v>
      </c>
      <c r="W16" s="8"/>
      <c r="X16" s="4"/>
      <c r="Y16" s="5">
        <f>IF(AND(Z$171&gt;4,X16=1),6)+IF(AND(Z$171&gt;4,X16=2),4)+IF(AND(Z$171&gt;4,X16=3),3)+IF(AND(Z$171&gt;4,X16=4),2)+IF(AND(Z$171&gt;4,X16=5),1)+IF(AND(Z$171&gt;4,X16&gt;5),1)+IF(AND(Z$171=4,X16=1),4)+IF(AND(Z$171=4,X16=2),3)+IF(AND(Z$171=4,X16=3),2)+IF(AND(Z$171=4,X16=4),1)+IF(AND(Z$171=3,X16=1),3)+IF(AND(Z$171=3,X16=2),2)+IF(AND(Z$171=3,X16=3),1)+IF(AND(Z$171=2,X16=1),2)+IF(AND(Z$171=2,X16=2),1)+IF(AND(Z$171=1,X16=1),1)</f>
        <v>0</v>
      </c>
      <c r="Z16" s="6">
        <v>2</v>
      </c>
      <c r="AA16" s="6">
        <v>1</v>
      </c>
      <c r="AB16" s="110">
        <f>IF(AND(Z$171&gt;4,Z16=1),12)+IF(AND(Z$171&gt;4,Z16=2),8)+IF(AND(Z$171&gt;4,Z16=3),6)+IF(AND(Z$171&gt;4,Z16=4),5)+IF(AND(Z$171&gt;4,Z16=5),4)+IF(AND(Z$171&gt;4,Z16=6),3)+IF(AND(Z$171&gt;4,Z16=7),2)+IF(AND(Z$171&gt;4,Z16&gt;7),1)+IF(AND(Z$171=4,Z16=1),8)+IF(AND(Z$171=4,Z16=2),6)+IF(AND(Z$171=4,Z16=3),4)+IF(AND(Z$171=4,Z16=4),2)+IF(AND(Z$171=3,Z16=1),6)+IF(AND(Z$171=3,Z16=2),4)+IF(AND(Z$171=3,Z16=3),2)+IF(AND(Z$171=2,Z16=1),4)+IF(AND(Z$171=2,Z16=2),2)+IF(AND(Z$171=1,Z16=1),2)</f>
        <v>4</v>
      </c>
      <c r="AC16" s="110">
        <f>IF(AND(Z$171&gt;4,AA16=1),12)+IF(AND(Z$171&gt;4,AA16=2),8)+IF(AND(Z$171&gt;4,AA16=3),6)+IF(AND(Z$171&gt;4,AA16=4),5)+IF(AND(Z$171&gt;4,AA16=5),4)+IF(AND(Z$171&gt;4,AA16=6),3)+IF(AND(Z$171&gt;4,AA16=7),2)+IF(AND(Z$171&gt;4,AA16&gt;7),1)+IF(AND(Z$171=4,AA16=1),8)+IF(AND(Z$171=4,AA16=2),6)+IF(AND(Z$171=4,AA16=3),4)+IF(AND(Z$171=4,AA16=4),2)+IF(AND(Z$171=3,AA16=1),6)+IF(AND(Z$171=3,AA16=2),4)+IF(AND(Z$171=3,AA16=3),2)+IF(AND(Z$171=2,AA16=1),4)+IF(AND(Z$171=2,AA16=2),2)+IF(AND(Z$171=1,AA16=1),2)</f>
        <v>6</v>
      </c>
      <c r="AD16" s="8" t="s">
        <v>32</v>
      </c>
      <c r="AE16" s="11">
        <f t="shared" si="24"/>
        <v>10</v>
      </c>
      <c r="AF16" s="15">
        <f t="shared" si="25"/>
        <v>25</v>
      </c>
      <c r="AG16" s="8">
        <v>32.729999999999997</v>
      </c>
      <c r="AH16" s="8">
        <v>32.262</v>
      </c>
      <c r="AI16" s="7" t="s">
        <v>32</v>
      </c>
      <c r="AJ16" s="8" t="s">
        <v>151</v>
      </c>
      <c r="AK16" s="10"/>
      <c r="AL16" s="29">
        <f t="shared" si="0"/>
        <v>30.724</v>
      </c>
      <c r="AM16" s="8">
        <v>34.031999999999996</v>
      </c>
      <c r="AN16" s="4">
        <v>3</v>
      </c>
      <c r="AO16" s="122">
        <f>IF(AND(AP$171&gt;4,AN16=1),6)+IF(AND(AP$171&gt;4,AN16=2),4)+IF(AND(AP$171&gt;4,AN16=3),3)+IF(AND(AP$171&gt;4,AN16=4),2)+IF(AND(AP$171&gt;4,AN16=5),1)+IF(AND(AP$171&gt;4,AN16&gt;5),1)+IF(AND(AP$171=4,AN16=1),4)+IF(AND(AP$171=4,AN16=2),3)+IF(AND(AP$171=4,AN16=3),2)+IF(AND(AP$171=4,AN16=4),1)+IF(AND(AP$171=3,AN16=1),3)+IF(AND(AP$171=3,AN16=2),2)+IF(AND(AP$171=3,AN16=3),1)+IF(AND(AP$171=2,AN16=1),2)+IF(AND(AP$171=2,AN16=2),1)+IF(AND(AP$171=1,AN16=1),1)</f>
        <v>1</v>
      </c>
      <c r="AP16" s="6">
        <v>2</v>
      </c>
      <c r="AQ16" s="6"/>
      <c r="AR16" s="110">
        <f>IF(AND(AP$171&gt;4,AP16=1),12)+IF(AND(AP$171&gt;4,AP16=2),8)+IF(AND(AP$171&gt;4,AP16=3),6)+IF(AND(AP$171&gt;4,AP16=4),5)+IF(AND(AP$171&gt;4,AP16=5),4)+IF(AND(AP$171&gt;4,AP16=6),3)+IF(AND(AP$171&gt;4,AP16=7),2)+IF(AND(AP$171&gt;4,AP16&gt;7),1)+IF(AND(AP$171=4,AP16=1),8)+IF(AND(AP$171=4,AP16=2),6)+IF(AND(AP$171=4,AP16=3),4)+IF(AND(AP$171=4,AP16=4),2)+IF(AND(AP$171=3,AP16=1),6)+IF(AND(AP$171=3,AP16=2),4)+IF(AND(AP$171=3,AP16=3),2)+IF(AND(AP$171=2,AP16=1),4)+IF(AND(AP$171=2,AP16=2),2)+IF(AND(AP$171=1,AP16=1),2)</f>
        <v>4</v>
      </c>
      <c r="AS16" s="11">
        <f>IF(AND(AP$171&gt;4,AQ16=1),12)+IF(AND(AP$171&gt;4,AQ16=2),8)+IF(AND(AP$171&gt;4,AQ16=3),6)+IF(AND(AP$171&gt;4,AQ16=4),5)+IF(AND(AP$171&gt;4,AQ16=5),4)+IF(AND(AP$171&gt;4,AQ16=6),3)+IF(AND(AP$171&gt;4,AQ16=7),2)+IF(AND(AP$171&gt;4,AQ16&gt;7),1)+IF(AND(AP$171=4,AQ16=1),8)+IF(AND(AP$171=4,AQ16=2),6)+IF(AND(AP$171=4,AQ16=3),4)+IF(AND(AP$171=4,AQ16=4),2)+IF(AND(AP$171=3,AQ16=1),6)+IF(AND(AP$171=3,AQ16=2),4)+IF(AND(AP$171=3,AQ16=3),2)+IF(AND(AP$171=2,AQ16=1),4)+IF(AND(AP$171=2,AQ16=2),2)+IF(AND(AP$171=1,AQ16=1),2)</f>
        <v>0</v>
      </c>
      <c r="AT16" s="8" t="s">
        <v>32</v>
      </c>
      <c r="AU16" s="11">
        <f t="shared" si="1"/>
        <v>5</v>
      </c>
      <c r="AV16" s="15">
        <f t="shared" si="2"/>
        <v>30</v>
      </c>
      <c r="AW16" s="8">
        <v>31.440999999999999</v>
      </c>
      <c r="AX16" s="8">
        <v>35.607999999999997</v>
      </c>
      <c r="AY16" s="7" t="s">
        <v>34</v>
      </c>
      <c r="AZ16" s="12" t="s">
        <v>168</v>
      </c>
      <c r="BA16" s="10"/>
      <c r="BB16" s="29">
        <f t="shared" si="3"/>
        <v>30.724</v>
      </c>
      <c r="BC16" s="8"/>
      <c r="BD16" s="4"/>
      <c r="BE16" s="122">
        <f>IF(AND(BF$170&gt;4,BD16=1),6)+IF(AND(BF$170&gt;4,BD16=2),4)+IF(AND(BF$170&gt;4,BD16=3),3)+IF(AND(BF$170&gt;4,BD16=4),2)+IF(AND(BF$170&gt;4,BD16=5),1)+IF(AND(BF$170&gt;4,BD16&gt;5),1)+IF(AND(BF$170=4,BD16=1),4)+IF(AND(BF$170=4,BD16=2),3)+IF(AND(BF$170=4,BD16=3),2)+IF(AND(BF$170=4,BD16=4),1)+IF(AND(BF$170=3,BD16=1),3)+IF(AND(BF$170=3,BD16=2),2)+IF(AND(BF$170=3,BD16=3),1)+IF(AND(BF$170=2,BD16=1),2)+IF(AND(BF$170=2,BD16=2),1)+IF(AND(BF$170=1,BD16=1),1)</f>
        <v>0</v>
      </c>
      <c r="BF16" s="6"/>
      <c r="BG16" s="6"/>
      <c r="BH16" s="11">
        <f>IF(AND(BF$170&gt;4,BF16=1),12)+IF(AND(BF$170&gt;4,BF16=2),8)+IF(AND(BF$170&gt;4,BF16=3),6)+IF(AND(BF$170&gt;4,BF16=4),5)+IF(AND(BF$170&gt;4,BF16=5),4)+IF(AND(BF$170&gt;4,BF16=6),3)+IF(AND(BF$170&gt;4,BF16=7),2)+IF(AND(BF$170&gt;4,BF16&gt;7),1)+IF(AND(BF$170=4,BF16=1),8)+IF(AND(BF$170=4,BF16=2),6)+IF(AND(BF$170=4,BF16=3),4)+IF(AND(BF$170=4,BF16=4),2)+IF(AND(BF$170=3,BF16=1),6)+IF(AND(BF$170=3,BF16=2),4)+IF(AND(BF$170=3,BF16=3),2)+IF(AND(BF$170=2,BF16=1),4)+IF(AND(BF$170=2,BF16=2),2)+IF(AND(BF$170=1,BF16=1),2)</f>
        <v>0</v>
      </c>
      <c r="BI16" s="11">
        <f>IF(AND(BF$170&gt;4,BG16=1),12)+IF(AND(BF$170&gt;4,BG16=2),8)+IF(AND(BF$170&gt;4,BG16=3),6)+IF(AND(BF$170&gt;4,BG16=4),5)+IF(AND(BF$170&gt;4,BG16=5),4)+IF(AND(BF$170&gt;4,BG16=6),3)+IF(AND(BF$170&gt;4,BG16=7),2)+IF(AND(BF$170&gt;4,BG16&gt;7),1)+IF(AND(BF$170=4,BG16=1),8)+IF(AND(BF$170=4,BG16=2),6)+IF(AND(BF$170=4,BG16=3),4)+IF(AND(BF$170=4,BG16=4),2)+IF(AND(BF$170=3,BG16=1),6)+IF(AND(BF$170=3,BG16=2),4)+IF(AND(BF$170=3,BG16=3),2)+IF(AND(BF$170=2,BG16=1),4)+IF(AND(BF$170=2,BG16=2),2)+IF(AND(BF$170=1,BG16=1),2)</f>
        <v>0</v>
      </c>
      <c r="BJ16" s="8" t="s">
        <v>34</v>
      </c>
      <c r="BK16" s="11">
        <f t="shared" si="4"/>
        <v>0</v>
      </c>
      <c r="BL16" s="15">
        <f t="shared" si="5"/>
        <v>30</v>
      </c>
      <c r="BM16" s="8"/>
      <c r="BN16" s="8"/>
      <c r="BO16" s="7" t="s">
        <v>34</v>
      </c>
      <c r="BP16" s="8"/>
      <c r="BQ16" s="10"/>
      <c r="BR16" s="29">
        <f t="shared" si="6"/>
        <v>30.724</v>
      </c>
      <c r="BS16" s="8"/>
      <c r="BT16" s="4"/>
      <c r="BU16" s="122">
        <f>IF(AND(BV$170&gt;4,BT16=1),6)+IF(AND(BV$170&gt;4,BT16=2),4)+IF(AND(BV$170&gt;4,BT16=3),3)+IF(AND(BV$170&gt;4,BT16=4),2)+IF(AND(BV$170&gt;4,BT16=5),1)+IF(AND(BV$170&gt;4,BT16&gt;5),1)+IF(AND(BV$170=4,BT16=1),4)+IF(AND(BV$170=4,BT16=2),3)+IF(AND(BV$170=4,BT16=3),2)+IF(AND(BV$170=4,BT16=4),1)+IF(AND(BV$170=3,BT16=1),3)+IF(AND(BV$170=3,BT16=2),2)+IF(AND(BV$170=3,BT16=3),1)+IF(AND(BV$170=2,BT16=1),2)+IF(AND(BV$170=2,BT16=2),1)+IF(AND(BV$170=1,BT16=1),1)</f>
        <v>0</v>
      </c>
      <c r="BV16" s="6"/>
      <c r="BW16" s="6"/>
      <c r="BX16" s="11">
        <f>IF(AND(BV$170&gt;4,BV16=1),12)+IF(AND(BV$170&gt;4,BV16=2),8)+IF(AND(BV$170&gt;4,BV16=3),6)+IF(AND(BV$170&gt;4,BV16=4),5)+IF(AND(BV$170&gt;4,BV16=5),4)+IF(AND(BV$170&gt;4,BV16=6),3)+IF(AND(BV$170&gt;4,BV16=7),2)+IF(AND(BV$170&gt;4,BV16&gt;7),1)+IF(AND(BV$170=4,BV16=1),8)+IF(AND(BV$170=4,BV16=2),6)+IF(AND(BV$170=4,BV16=3),4)+IF(AND(BV$170=4,BV16=4),2)+IF(AND(BV$170=3,BV16=1),6)+IF(AND(BV$170=3,BV16=2),4)+IF(AND(BV$170=3,BV16=3),2)+IF(AND(BV$170=2,BV16=1),4)+IF(AND(BV$170=2,BV16=2),2)+IF(AND(BV$170=1,BV16=1),2)</f>
        <v>0</v>
      </c>
      <c r="BY16" s="11">
        <f>IF(AND(BV$170&gt;4,BW16=1),12)+IF(AND(BV$170&gt;4,BW16=2),8)+IF(AND(BV$170&gt;4,BW16=3),6)+IF(AND(BV$170&gt;4,BW16=4),5)+IF(AND(BV$170&gt;4,BW16=5),4)+IF(AND(BV$170&gt;4,BW16=6),3)+IF(AND(BV$170&gt;4,BW16=7),2)+IF(AND(BV$170&gt;4,BW16&gt;7),1)+IF(AND(BV$170=4,BW16=1),8)+IF(AND(BV$170=4,BW16=2),6)+IF(AND(BV$170=4,BW16=3),4)+IF(AND(BV$170=4,BW16=4),2)+IF(AND(BV$170=3,BW16=1),6)+IF(AND(BV$170=3,BW16=2),4)+IF(AND(BV$170=3,BW16=3),2)+IF(AND(BV$170=2,BW16=1),4)+IF(AND(BV$170=2,BW16=2),2)+IF(AND(BV$170=1,BW16=1),2)</f>
        <v>0</v>
      </c>
      <c r="BZ16" s="8" t="s">
        <v>34</v>
      </c>
      <c r="CA16" s="11">
        <f t="shared" si="7"/>
        <v>0</v>
      </c>
      <c r="CB16" s="15">
        <f t="shared" si="8"/>
        <v>30</v>
      </c>
      <c r="CC16" s="8"/>
      <c r="CD16" s="8"/>
      <c r="CE16" s="7" t="s">
        <v>34</v>
      </c>
      <c r="CF16" s="8"/>
      <c r="CG16" s="10"/>
      <c r="CH16" s="29">
        <f t="shared" si="9"/>
        <v>30.724</v>
      </c>
      <c r="CI16" s="8"/>
      <c r="CJ16" s="4"/>
      <c r="CK16" s="5">
        <f>IF(AND(CL$170&gt;4,CJ16=1),6)+IF(AND(CL$170&gt;4,CJ16=2),4)+IF(AND(CL$170&gt;4,CJ16=3),3)+IF(AND(CL$170&gt;4,CJ16=4),2)+IF(AND(CL$170&gt;4,CJ16=5),1)+IF(AND(CL$170&gt;4,CJ16&gt;5),1)+IF(AND(CL$170=4,CJ16=1),4)+IF(AND(CL$170=4,CJ16=2),3)+IF(AND(CL$170=4,CJ16=3),2)+IF(AND(CL$170=4,CJ16=4),1)+IF(AND(CL$170=3,CJ16=1),3)+IF(AND(CL$170=3,CJ16=2),2)+IF(AND(CL$170=3,CJ16=3),1)+IF(AND(CL$170=2,CJ16=1),2)+IF(AND(CL$170=2,CJ16=2),1)+IF(AND(CL$170=1,CJ16=1),1)</f>
        <v>0</v>
      </c>
      <c r="CL16" s="6">
        <v>3</v>
      </c>
      <c r="CM16" s="6"/>
      <c r="CN16" s="110">
        <f>IF(AND(CL$170&gt;4,CL16=1),12)+IF(AND(CL$170&gt;4,CL16=2),8)+IF(AND(CL$170&gt;4,CL16=3),6)+IF(AND(CL$170&gt;4,CL16=4),5)+IF(AND(CL$170&gt;4,CL16=5),4)+IF(AND(CL$170&gt;4,CL16=6),3)+IF(AND(CL$170&gt;4,CL16=7),2)+IF(AND(CL$170&gt;4,CL16&gt;7),1)+IF(AND(CL$170=4,CL16=1),8)+IF(AND(CL$170=4,CL16=2),6)+IF(AND(CL$170=4,CL16=3),4)+IF(AND(CL$170=4,CL16=4),2)+IF(AND(CL$170=3,CL16=1),6)+IF(AND(CL$170=3,CL16=2),4)+IF(AND(CL$170=3,CL16=3),2)+IF(AND(CL$170=2,CL16=1),4)+IF(AND(CL$170=2,CL16=2),2)+IF(AND(CL$170=1,CL16=1),2)</f>
        <v>2</v>
      </c>
      <c r="CO16" s="11">
        <f>IF(AND(CL$170&gt;4,CM16=1),12)+IF(AND(CL$170&gt;4,CM16=2),8)+IF(AND(CL$170&gt;4,CM16=3),6)+IF(AND(CL$170&gt;4,CM16=4),5)+IF(AND(CL$170&gt;4,CM16=5),4)+IF(AND(CL$170&gt;4,CM16=6),3)+IF(AND(CL$170&gt;4,CM16=7),2)+IF(AND(CL$170&gt;4,CM16&gt;7),1)+IF(AND(CL$170=4,CM16=1),8)+IF(AND(CL$170=4,CM16=2),6)+IF(AND(CL$170=4,CM16=3),4)+IF(AND(CL$170=4,CM16=4),2)+IF(AND(CL$170=3,CM16=1),6)+IF(AND(CL$170=3,CM16=2),4)+IF(AND(CL$170=3,CM16=3),2)+IF(AND(CL$170=2,CM16=1),4)+IF(AND(CL$170=2,CM16=2),2)+IF(AND(CL$170=1,CM16=1),2)</f>
        <v>0</v>
      </c>
      <c r="CP16" s="8" t="s">
        <v>34</v>
      </c>
      <c r="CQ16" s="11">
        <f t="shared" si="10"/>
        <v>2</v>
      </c>
      <c r="CR16" s="15">
        <f t="shared" si="11"/>
        <v>32</v>
      </c>
      <c r="CS16" s="8">
        <v>31.949000000000002</v>
      </c>
      <c r="CT16" s="8"/>
      <c r="CU16" s="7" t="s">
        <v>34</v>
      </c>
      <c r="CV16" s="8"/>
      <c r="CW16" s="10"/>
      <c r="CX16" s="29">
        <f t="shared" si="12"/>
        <v>30.724</v>
      </c>
      <c r="CY16" s="8"/>
      <c r="CZ16" s="4"/>
      <c r="DA16" s="5">
        <f>IF(AND(DB$170&gt;4,CZ16=1),6)+IF(AND(DB$170&gt;4,CZ16=2),4)+IF(AND(DB$170&gt;4,CZ16=3),3)+IF(AND(DB$170&gt;4,CZ16=4),2)+IF(AND(DB$170&gt;4,CZ16=5),1)+IF(AND(DB$170&gt;4,CZ16&gt;5),1)+IF(AND(DB$170=4,CZ16=1),4)+IF(AND(DB$170=4,CZ16=2),3)+IF(AND(DB$170=4,CZ16=3),2)+IF(AND(DB$170=4,CZ16=4),1)+IF(AND(DB$170=3,CZ16=1),3)+IF(AND(DB$170=3,CZ16=2),2)+IF(AND(DB$170=3,CZ16=3),1)+IF(AND(DB$170=2,CZ16=1),2)+IF(AND(DB$170=2,CZ16=2),1)+IF(AND(DB$170=1,CZ16=1),1)</f>
        <v>0</v>
      </c>
      <c r="DB16" s="6">
        <v>4</v>
      </c>
      <c r="DC16" s="6"/>
      <c r="DD16" s="110">
        <f>IF(AND(DB$170&gt;4,DB16=1),12)+IF(AND(DB$170&gt;4,DB16=2),8)+IF(AND(DB$170&gt;4,DB16=3),6)+IF(AND(DB$170&gt;4,DB16=4),5)+IF(AND(DB$170&gt;4,DB16=5),4)+IF(AND(DB$170&gt;4,DB16=6),3)+IF(AND(DB$170&gt;4,DB16=7),2)+IF(AND(DB$170&gt;4,DB16&gt;7),1)+IF(AND(DB$170=4,DB16=1),8)+IF(AND(DB$170=4,DB16=2),6)+IF(AND(DB$170=4,DB16=3),4)+IF(AND(DB$170=4,DB16=4),2)+IF(AND(DB$170=3,DB16=1),6)+IF(AND(DB$170=3,DB16=2),4)+IF(AND(DB$170=3,DB16=3),2)+IF(AND(DB$170=2,DB16=1),4)+IF(AND(DB$170=2,DB16=2),2)+IF(AND(DB$170=1,DB16=1),2)</f>
        <v>5</v>
      </c>
      <c r="DE16" s="11">
        <f>IF(AND(DB$170&gt;4,DC16=1),12)+IF(AND(DB$170&gt;4,DC16=2),8)+IF(AND(DB$170&gt;4,DC16=3),6)+IF(AND(DB$170&gt;4,DC16=4),5)+IF(AND(DB$170&gt;4,DC16=5),4)+IF(AND(DB$170&gt;4,DC16=6),3)+IF(AND(DB$170&gt;4,DC16=7),2)+IF(AND(DB$170&gt;4,DC16&gt;7),1)+IF(AND(DB$170=4,DC16=1),8)+IF(AND(DB$170=4,DC16=2),6)+IF(AND(DB$170=4,DC16=3),4)+IF(AND(DB$170=4,DC16=4),2)+IF(AND(DB$170=3,DC16=1),6)+IF(AND(DB$170=3,DC16=2),4)+IF(AND(DB$170=3,DC16=3),2)+IF(AND(DB$170=2,DC16=1),4)+IF(AND(DB$170=2,DC16=2),2)+IF(AND(DB$170=1,DC16=1),2)</f>
        <v>0</v>
      </c>
      <c r="DF16" s="8" t="s">
        <v>34</v>
      </c>
      <c r="DG16" s="11">
        <f t="shared" si="13"/>
        <v>5</v>
      </c>
      <c r="DH16" s="15">
        <f t="shared" si="14"/>
        <v>37</v>
      </c>
      <c r="DI16" s="8">
        <v>47.826999999999998</v>
      </c>
      <c r="DJ16" s="8">
        <v>40.444000000000003</v>
      </c>
      <c r="DK16" s="7" t="s">
        <v>34</v>
      </c>
      <c r="DL16" s="8"/>
      <c r="DM16" s="10"/>
      <c r="DN16" s="29">
        <f t="shared" si="15"/>
        <v>30.724</v>
      </c>
      <c r="DO16" s="8">
        <v>34.363999999999997</v>
      </c>
      <c r="DP16" s="4">
        <v>5</v>
      </c>
      <c r="DQ16" s="122">
        <f>IF(AND(DR$170&gt;4,DP16=1),6)+IF(AND(DR$170&gt;4,DP16=2),4)+IF(AND(DR$170&gt;4,DP16=3),3)+IF(AND(DR$170&gt;4,DP16=4),2)+IF(AND(DR$170&gt;4,DP16=5),1)+IF(AND(DR$170&gt;4,DP16&gt;5),1)+IF(AND(DR$170=4,DP16=1),4)+IF(AND(DR$170=4,DP16=2),3)+IF(AND(DR$170=4,DP16=3),2)+IF(AND(DR$170=4,DP16=4),1)+IF(AND(DR$170=3,DP16=1),3)+IF(AND(DR$170=3,DP16=2),2)+IF(AND(DR$170=3,DP16=3),1)+IF(AND(DR$170=2,DP16=1),2)+IF(AND(DR$170=2,DP16=2),1)+IF(AND(DR$170=1,DP16=1),1)</f>
        <v>1</v>
      </c>
      <c r="DR16" s="6">
        <v>6</v>
      </c>
      <c r="DS16" s="6">
        <v>4</v>
      </c>
      <c r="DT16" s="110">
        <f>IF(AND(DR$170&gt;4,DR16=1),12)+IF(AND(DR$170&gt;4,DR16=2),8)+IF(AND(DR$170&gt;4,DR16=3),6)+IF(AND(DR$170&gt;4,DR16=4),5)+IF(AND(DR$170&gt;4,DR16=5),4)+IF(AND(DR$170&gt;4,DR16=6),3)+IF(AND(DR$170&gt;4,DR16=7),2)+IF(AND(DR$170&gt;4,DR16&gt;7),1)+IF(AND(DR$170=4,DR16=1),8)+IF(AND(DR$170=4,DR16=2),6)+IF(AND(DR$170=4,DR16=3),4)+IF(AND(DR$170=4,DR16=4),2)+IF(AND(DR$170=3,DR16=1),6)+IF(AND(DR$170=3,DR16=2),4)+IF(AND(DR$170=3,DR16=3),2)+IF(AND(DR$170=2,DR16=1),4)+IF(AND(DR$170=2,DR16=2),2)+IF(AND(DR$170=1,DR16=1),2)</f>
        <v>3</v>
      </c>
      <c r="DU16" s="110">
        <f>IF(AND(DR$170&gt;4,DS16=1),12)+IF(AND(DR$170&gt;4,DS16=2),8)+IF(AND(DR$170&gt;4,DS16=3),6)+IF(AND(DR$170&gt;4,DS16=4),5)+IF(AND(DR$170&gt;4,DS16=5),4)+IF(AND(DR$170&gt;4,DS16=6),3)+IF(AND(DR$170&gt;4,DS16=7),2)+IF(AND(DR$170&gt;4,DS16&gt;7),1)+IF(AND(DR$170=4,DS16=1),8)+IF(AND(DR$170=4,DS16=2),6)+IF(AND(DR$170=4,DS16=3),4)+IF(AND(DR$170=4,DS16=4),2)+IF(AND(DR$170=3,DS16=1),6)+IF(AND(DR$170=3,DS16=2),4)+IF(AND(DR$170=3,DS16=3),2)+IF(AND(DR$170=2,DS16=1),4)+IF(AND(DR$170=2,DS16=2),2)+IF(AND(DR$170=1,DS16=1),2)</f>
        <v>5</v>
      </c>
      <c r="DV16" s="8" t="s">
        <v>34</v>
      </c>
      <c r="DW16" s="11">
        <f t="shared" si="16"/>
        <v>9</v>
      </c>
      <c r="DX16" s="15">
        <f t="shared" si="17"/>
        <v>46</v>
      </c>
      <c r="DY16" s="8">
        <v>32.963000000000001</v>
      </c>
      <c r="DZ16" s="8">
        <v>45.341000000000001</v>
      </c>
      <c r="EA16" s="7" t="s">
        <v>34</v>
      </c>
      <c r="EB16" s="8"/>
      <c r="EC16" s="10"/>
      <c r="ED16" s="29">
        <f t="shared" si="18"/>
        <v>30.724</v>
      </c>
      <c r="EE16" s="8">
        <v>38.914000000000001</v>
      </c>
      <c r="EF16" s="4">
        <v>4</v>
      </c>
      <c r="EG16" s="122">
        <f>IF(AND(EH$170&gt;4,EF16=1),6)+IF(AND(EH$170&gt;4,EF16=2),4)+IF(AND(EH$170&gt;4,EF16=3),3)+IF(AND(EH$170&gt;4,EF16=4),2)+IF(AND(EH$170&gt;4,EF16=5),1)+IF(AND(EH$170&gt;4,EF16&gt;5),1)+IF(AND(EH$170=4,EF16=1),4)+IF(AND(EH$170=4,EF16=2),3)+IF(AND(EH$170=4,EF16=3),2)+IF(AND(EH$170=4,EF16=4),1)+IF(AND(EH$170=3,EF16=1),3)+IF(AND(EH$170=3,EF16=2),2)+IF(AND(EH$170=3,EF16=3),1)+IF(AND(EH$170=2,EF16=1),2)+IF(AND(EH$170=2,EF16=2),1)+IF(AND(EH$170=1,EF16=1),1)</f>
        <v>1</v>
      </c>
      <c r="EH16" s="6">
        <v>3</v>
      </c>
      <c r="EI16" s="6">
        <v>3</v>
      </c>
      <c r="EJ16" s="110">
        <f>IF(AND(EH$170&gt;4,EH16=1),12)+IF(AND(EH$170&gt;4,EH16=2),8)+IF(AND(EH$170&gt;4,EH16=3),6)+IF(AND(EH$170&gt;4,EH16=4),5)+IF(AND(EH$170&gt;4,EH16=5),4)+IF(AND(EH$170&gt;4,EH16=6),3)+IF(AND(EH$170&gt;4,EH16=7),2)+IF(AND(EH$170&gt;4,EH16&gt;7),1)+IF(AND(EH$170=4,EH16=1),8)+IF(AND(EH$170=4,EH16=2),6)+IF(AND(EH$170=4,EH16=3),4)+IF(AND(EH$170=4,EH16=4),2)+IF(AND(EH$170=3,EH16=1),6)+IF(AND(EH$170=3,EH16=2),4)+IF(AND(EH$170=3,EH16=3),2)+IF(AND(EH$170=2,EH16=1),4)+IF(AND(EH$170=2,EH16=2),2)+IF(AND(EH$170=1,EH16=1),2)</f>
        <v>4</v>
      </c>
      <c r="EK16" s="110">
        <f>IF(AND(EH$170&gt;4,EI16=1),12)+IF(AND(EH$170&gt;4,EI16=2),8)+IF(AND(EH$170&gt;4,EI16=3),6)+IF(AND(EH$170&gt;4,EI16=4),5)+IF(AND(EH$170&gt;4,EI16=5),4)+IF(AND(EH$170&gt;4,EI16=6),3)+IF(AND(EH$170&gt;4,EI16=7),2)+IF(AND(EH$170&gt;4,EI16&gt;7),1)+IF(AND(EH$170=4,EI16=1),8)+IF(AND(EH$170=4,EI16=2),6)+IF(AND(EH$170=4,EI16=3),4)+IF(AND(EH$170=4,EI16=4),2)+IF(AND(EH$170=3,EI16=1),6)+IF(AND(EH$170=3,EI16=2),4)+IF(AND(EH$170=3,EI16=3),2)+IF(AND(EH$170=2,EI16=1),4)+IF(AND(EH$170=2,EI16=2),2)+IF(AND(EH$170=1,EI16=1),2)</f>
        <v>4</v>
      </c>
      <c r="EL16" s="8" t="s">
        <v>34</v>
      </c>
      <c r="EM16" s="11">
        <f t="shared" si="19"/>
        <v>9</v>
      </c>
      <c r="EN16" s="15">
        <f t="shared" si="20"/>
        <v>55</v>
      </c>
      <c r="EO16" s="8">
        <v>34.283000000000001</v>
      </c>
      <c r="EP16" s="8">
        <v>32.420999999999999</v>
      </c>
      <c r="EQ16" s="7" t="s">
        <v>34</v>
      </c>
      <c r="ER16" s="8"/>
      <c r="ES16" s="10"/>
      <c r="ET16" s="29">
        <f t="shared" si="21"/>
        <v>30.724</v>
      </c>
      <c r="EU16" s="2"/>
      <c r="EV16" s="146"/>
      <c r="EW16" s="36"/>
      <c r="EX16" s="36"/>
      <c r="EY16" s="36"/>
      <c r="EZ16" s="36"/>
      <c r="FA16" s="118"/>
      <c r="FB16" s="36"/>
      <c r="FC16" s="36"/>
      <c r="FD16" s="36"/>
      <c r="FE16" s="36"/>
      <c r="FF16" s="36"/>
      <c r="FG16" s="36"/>
      <c r="FH16" s="36"/>
      <c r="FI16" s="36"/>
      <c r="FJ16" s="36"/>
      <c r="FK16" s="36"/>
    </row>
    <row r="17" spans="1:167" x14ac:dyDescent="0.3">
      <c r="A17" s="20">
        <v>2</v>
      </c>
      <c r="B17" s="9" t="s">
        <v>95</v>
      </c>
      <c r="C17" s="8">
        <v>28060</v>
      </c>
      <c r="D17" s="9">
        <v>108</v>
      </c>
      <c r="E17" s="9" t="s">
        <v>31</v>
      </c>
      <c r="F17" s="14">
        <v>36.478000000000002</v>
      </c>
      <c r="G17" s="28">
        <v>36.58</v>
      </c>
      <c r="H17" s="4">
        <v>6</v>
      </c>
      <c r="I17" s="122">
        <f>IF(AND(J$171&gt;4,H17=1),6)+IF(AND(J$171&gt;4,H17=2),4)+IF(AND(J$171&gt;4,H17=3),3)+IF(AND(J$171&gt;4,H17=4),2)+IF(AND(J$171&gt;4,H17=5),1)+IF(AND(J$171&gt;4,H17&gt;5),1)+IF(AND(J$171=4,H17=1),4)+IF(AND(J$171=4,H17=2),3)+IF(AND(J$171=4,H17=3),2)+IF(AND(J$171=4,H17=4),1)+IF(AND(J$171=3,H17=1),3)+IF(AND(J$171=3,H17=2),2)+IF(AND(J$171=3,H17=3),1)+IF(AND(J$171=2,H17=1),2)+IF(AND(J$171=2,H17=2),1)+IF(AND(J$171=1,H17=1),1)</f>
        <v>1</v>
      </c>
      <c r="J17" s="6">
        <v>5</v>
      </c>
      <c r="K17" s="6">
        <v>3</v>
      </c>
      <c r="L17" s="110">
        <f>IF(AND(J$171&gt;4,J17=1),12)+IF(AND(J$171&gt;4,J17=2),8)+IF(AND(J$171&gt;4,J17=3),6)+IF(AND(J$171&gt;4,J17=4),5)+IF(AND(J$171&gt;4,J17=5),4)+IF(AND(J$171&gt;4,J17=6),3)+IF(AND(J$171&gt;4,J17=7),2)+IF(AND(J$171&gt;4,J17&gt;7),1)+IF(AND(J$171=4,J17=1),8)+IF(AND(J$171=4,J17=2),6)+IF(AND(J$171=4,J17=3),4)+IF(AND(J$171=4,J17=4),2)+IF(AND(J$171=3,J17=1),6)+IF(AND(J$171=3,J17=2),4)+IF(AND(J$171=3,J17=3),2)+IF(AND(J$171=2,J17=1),4)+IF(AND(J$171=2,J17=2),2)+IF(AND(J$171=1,J17=1),2)</f>
        <v>4</v>
      </c>
      <c r="M17" s="110">
        <f>IF(AND(J$171&gt;4,K17=1),12)+IF(AND(J$171&gt;4,K17=2),8)+IF(AND(J$171&gt;4,K17=3),6)+IF(AND(J$171&gt;4,K17=4),5)+IF(AND(J$171&gt;4,K17=5),4)+IF(AND(J$171&gt;4,K17=6),3)+IF(AND(J$171&gt;4,K17=7),2)+IF(AND(J$171&gt;4,K17&gt;7),1)+IF(AND(J$171=4,K17=1),8)+IF(AND(J$171=4,K17=2),6)+IF(AND(J$171=4,K17=3),4)+IF(AND(J$171=4,K17=4),2)+IF(AND(J$171=3,K17=1),6)+IF(AND(J$171=3,K17=2),4)+IF(AND(J$171=3,K17=3),2)+IF(AND(J$171=2,K17=1),4)+IF(AND(J$171=2,K17=2),2)+IF(AND(J$171=1,K17=1),2)</f>
        <v>6</v>
      </c>
      <c r="N17" s="8" t="s">
        <v>32</v>
      </c>
      <c r="O17" s="11">
        <f>+I17+L17+M17+U17</f>
        <v>12</v>
      </c>
      <c r="P17" s="15">
        <f t="shared" si="22"/>
        <v>12</v>
      </c>
      <c r="Q17" s="8">
        <v>36.921999999999997</v>
      </c>
      <c r="R17" s="28">
        <v>35.33</v>
      </c>
      <c r="S17" s="7" t="s">
        <v>32</v>
      </c>
      <c r="T17" s="8"/>
      <c r="U17" s="10">
        <v>1</v>
      </c>
      <c r="V17" s="29">
        <f t="shared" si="23"/>
        <v>35.33</v>
      </c>
      <c r="W17" s="28"/>
      <c r="X17" s="4"/>
      <c r="Y17" s="5">
        <f>IF(AND(Z$171&gt;4,X17=1),6)+IF(AND(Z$171&gt;4,X17=2),4)+IF(AND(Z$171&gt;4,X17=3),3)+IF(AND(Z$171&gt;4,X17=4),2)+IF(AND(Z$171&gt;4,X17=5),1)+IF(AND(Z$171&gt;4,X17&gt;5),1)+IF(AND(Z$171=4,X17=1),4)+IF(AND(Z$171=4,X17=2),3)+IF(AND(Z$171=4,X17=3),2)+IF(AND(Z$171=4,X17=4),1)+IF(AND(Z$171=3,X17=1),3)+IF(AND(Z$171=3,X17=2),2)+IF(AND(Z$171=3,X17=3),1)+IF(AND(Z$171=2,X17=1),2)+IF(AND(Z$171=2,X17=2),1)+IF(AND(Z$171=1,X17=1),1)</f>
        <v>0</v>
      </c>
      <c r="Z17" s="6"/>
      <c r="AA17" s="6"/>
      <c r="AB17" s="11">
        <f>IF(AND(Z$171&gt;4,Z17=1),12)+IF(AND(Z$171&gt;4,Z17=2),8)+IF(AND(Z$171&gt;4,Z17=3),6)+IF(AND(Z$171&gt;4,Z17=4),5)+IF(AND(Z$171&gt;4,Z17=5),4)+IF(AND(Z$171&gt;4,Z17=6),3)+IF(AND(Z$171&gt;4,Z17=7),2)+IF(AND(Z$171&gt;4,Z17&gt;7),1)+IF(AND(Z$171=4,Z17=1),8)+IF(AND(Z$171=4,Z17=2),6)+IF(AND(Z$171=4,Z17=3),4)+IF(AND(Z$171=4,Z17=4),2)+IF(AND(Z$171=3,Z17=1),6)+IF(AND(Z$171=3,Z17=2),4)+IF(AND(Z$171=3,Z17=3),2)+IF(AND(Z$171=2,Z17=1),4)+IF(AND(Z$171=2,Z17=2),2)+IF(AND(Z$171=1,Z17=1),2)</f>
        <v>0</v>
      </c>
      <c r="AC17" s="11">
        <f>IF(AND(Z$171&gt;4,AA17=1),12)+IF(AND(Z$171&gt;4,AA17=2),8)+IF(AND(Z$171&gt;4,AA17=3),6)+IF(AND(Z$171&gt;4,AA17=4),5)+IF(AND(Z$171&gt;4,AA17=5),4)+IF(AND(Z$171&gt;4,AA17=6),3)+IF(AND(Z$171&gt;4,AA17=7),2)+IF(AND(Z$171&gt;4,AA17&gt;7),1)+IF(AND(Z$171=4,AA17=1),8)+IF(AND(Z$171=4,AA17=2),6)+IF(AND(Z$171=4,AA17=3),4)+IF(AND(Z$171=4,AA17=4),2)+IF(AND(Z$171=3,AA17=1),6)+IF(AND(Z$171=3,AA17=2),4)+IF(AND(Z$171=3,AA17=3),2)+IF(AND(Z$171=2,AA17=1),4)+IF(AND(Z$171=2,AA17=2),2)+IF(AND(Z$171=1,AA17=1),2)</f>
        <v>0</v>
      </c>
      <c r="AD17" s="8" t="s">
        <v>32</v>
      </c>
      <c r="AE17" s="11">
        <f t="shared" si="24"/>
        <v>0</v>
      </c>
      <c r="AF17" s="15">
        <f t="shared" si="25"/>
        <v>12</v>
      </c>
      <c r="AG17" s="8"/>
      <c r="AH17" s="28"/>
      <c r="AI17" s="7" t="s">
        <v>32</v>
      </c>
      <c r="AJ17" s="8"/>
      <c r="AK17" s="10"/>
      <c r="AL17" s="29">
        <f t="shared" si="0"/>
        <v>35.33</v>
      </c>
      <c r="AM17" s="28">
        <v>33.869999999999997</v>
      </c>
      <c r="AN17" s="4">
        <v>2</v>
      </c>
      <c r="AO17" s="122">
        <f>IF(AND(AP$171&gt;4,AN17=1),6)+IF(AND(AP$171&gt;4,AN17=2),4)+IF(AND(AP$171&gt;4,AN17=3),3)+IF(AND(AP$171&gt;4,AN17=4),2)+IF(AND(AP$171&gt;4,AN17=5),1)+IF(AND(AP$171&gt;4,AN17&gt;5),1)+IF(AND(AP$171=4,AN17=1),4)+IF(AND(AP$171=4,AN17=2),3)+IF(AND(AP$171=4,AN17=3),2)+IF(AND(AP$171=4,AN17=4),1)+IF(AND(AP$171=3,AN17=1),3)+IF(AND(AP$171=3,AN17=2),2)+IF(AND(AP$171=3,AN17=3),1)+IF(AND(AP$171=2,AN17=1),2)+IF(AND(AP$171=2,AN17=2),1)+IF(AND(AP$171=1,AN17=1),1)</f>
        <v>2</v>
      </c>
      <c r="AP17" s="6">
        <v>3</v>
      </c>
      <c r="AQ17" s="6"/>
      <c r="AR17" s="110">
        <f>IF(AND(AP$171&gt;4,AP17=1),12)+IF(AND(AP$171&gt;4,AP17=2),8)+IF(AND(AP$171&gt;4,AP17=3),6)+IF(AND(AP$171&gt;4,AP17=4),5)+IF(AND(AP$171&gt;4,AP17=5),4)+IF(AND(AP$171&gt;4,AP17=6),3)+IF(AND(AP$171&gt;4,AP17=7),2)+IF(AND(AP$171&gt;4,AP17&gt;7),1)+IF(AND(AP$171=4,AP17=1),8)+IF(AND(AP$171=4,AP17=2),6)+IF(AND(AP$171=4,AP17=3),4)+IF(AND(AP$171=4,AP17=4),2)+IF(AND(AP$171=3,AP17=1),6)+IF(AND(AP$171=3,AP17=2),4)+IF(AND(AP$171=3,AP17=3),2)+IF(AND(AP$171=2,AP17=1),4)+IF(AND(AP$171=2,AP17=2),2)+IF(AND(AP$171=1,AP17=1),2)</f>
        <v>2</v>
      </c>
      <c r="AS17" s="11">
        <f>IF(AND(AP$171&gt;4,AQ17=1),12)+IF(AND(AP$171&gt;4,AQ17=2),8)+IF(AND(AP$171&gt;4,AQ17=3),6)+IF(AND(AP$171&gt;4,AQ17=4),5)+IF(AND(AP$171&gt;4,AQ17=5),4)+IF(AND(AP$171&gt;4,AQ17=6),3)+IF(AND(AP$171&gt;4,AQ17=7),2)+IF(AND(AP$171&gt;4,AQ17&gt;7),1)+IF(AND(AP$171=4,AQ17=1),8)+IF(AND(AP$171=4,AQ17=2),6)+IF(AND(AP$171=4,AQ17=3),4)+IF(AND(AP$171=4,AQ17=4),2)+IF(AND(AP$171=3,AQ17=1),6)+IF(AND(AP$171=3,AQ17=2),4)+IF(AND(AP$171=3,AQ17=3),2)+IF(AND(AP$171=2,AQ17=1),4)+IF(AND(AP$171=2,AQ17=2),2)+IF(AND(AP$171=1,AQ17=1),2)</f>
        <v>0</v>
      </c>
      <c r="AT17" s="8" t="s">
        <v>32</v>
      </c>
      <c r="AU17" s="11">
        <f t="shared" si="1"/>
        <v>5</v>
      </c>
      <c r="AV17" s="15">
        <f t="shared" si="2"/>
        <v>17</v>
      </c>
      <c r="AW17" s="8">
        <v>34.216000000000001</v>
      </c>
      <c r="AX17" s="28">
        <v>35.515000000000001</v>
      </c>
      <c r="AY17" s="7" t="s">
        <v>32</v>
      </c>
      <c r="AZ17" s="8"/>
      <c r="BA17" s="10">
        <v>1</v>
      </c>
      <c r="BB17" s="29">
        <f t="shared" si="3"/>
        <v>33.869999999999997</v>
      </c>
      <c r="BC17" s="28">
        <v>32.878999999999998</v>
      </c>
      <c r="BD17" s="4">
        <v>1</v>
      </c>
      <c r="BE17" s="122">
        <f>IF(AND(BF$171&gt;4,BD17=1),6)+IF(AND(BF$171&gt;4,BD17=2),4)+IF(AND(BF$171&gt;4,BD17=3),3)+IF(AND(BF$171&gt;4,BD17=4),2)+IF(AND(BF$171&gt;4,BD17=5),1)+IF(AND(BF$171&gt;4,BD17&gt;5),1)+IF(AND(BF$171=4,BD17=1),4)+IF(AND(BF$171=4,BD17=2),3)+IF(AND(BF$171=4,BD17=3),2)+IF(AND(BF$171=4,BD17=4),1)+IF(AND(BF$171=3,BD17=1),3)+IF(AND(BF$171=3,BD17=2),2)+IF(AND(BF$171=3,BD17=3),1)+IF(AND(BF$171=2,BD17=1),2)+IF(AND(BF$171=2,BD17=2),1)+IF(AND(BF$171=1,BD17=1),1)</f>
        <v>6</v>
      </c>
      <c r="BF17" s="6">
        <v>2</v>
      </c>
      <c r="BG17" s="6"/>
      <c r="BH17" s="110">
        <f>IF(AND(BF$171&gt;4,BF17=1),12)+IF(AND(BF$171&gt;4,BF17=2),8)+IF(AND(BF$171&gt;4,BF17=3),6)+IF(AND(BF$171&gt;4,BF17=4),5)+IF(AND(BF$171&gt;4,BF17=5),4)+IF(AND(BF$171&gt;4,BF17=6),3)+IF(AND(BF$171&gt;4,BF17=7),2)+IF(AND(BF$171&gt;4,BF17&gt;7),1)+IF(AND(BF$171=4,BF17=1),8)+IF(AND(BF$171=4,BF17=2),6)+IF(AND(BF$171=4,BF17=3),4)+IF(AND(BF$171=4,BF17=4),2)+IF(AND(BF$171=3,BF17=1),6)+IF(AND(BF$171=3,BF17=2),4)+IF(AND(BF$171=3,BF17=3),2)+IF(AND(BF$171=2,BF17=1),4)+IF(AND(BF$171=2,BF17=2),2)+IF(AND(BF$171=1,BF17=1),2)</f>
        <v>8</v>
      </c>
      <c r="BI17" s="11">
        <f>IF(AND(BF$171&gt;4,BG17=1),12)+IF(AND(BF$171&gt;4,BG17=2),8)+IF(AND(BF$171&gt;4,BG17=3),6)+IF(AND(BF$171&gt;4,BG17=4),5)+IF(AND(BF$171&gt;4,BG17=5),4)+IF(AND(BF$171&gt;4,BG17=6),3)+IF(AND(BF$171&gt;4,BG17=7),2)+IF(AND(BF$171&gt;4,BG17&gt;7),1)+IF(AND(BF$171=4,BG17=1),8)+IF(AND(BF$171=4,BG17=2),6)+IF(AND(BF$171=4,BG17=3),4)+IF(AND(BF$171=4,BG17=4),2)+IF(AND(BF$171=3,BG17=1),6)+IF(AND(BF$171=3,BG17=2),4)+IF(AND(BF$171=3,BG17=3),2)+IF(AND(BF$171=2,BG17=1),4)+IF(AND(BF$171=2,BG17=2),2)+IF(AND(BF$171=1,BG17=1),2)</f>
        <v>0</v>
      </c>
      <c r="BJ17" s="8" t="s">
        <v>32</v>
      </c>
      <c r="BK17" s="11">
        <f t="shared" si="4"/>
        <v>16</v>
      </c>
      <c r="BL17" s="15">
        <f t="shared" si="5"/>
        <v>33</v>
      </c>
      <c r="BM17" s="8">
        <v>32.716999999999999</v>
      </c>
      <c r="BN17" s="28">
        <v>33.976999999999997</v>
      </c>
      <c r="BO17" s="7" t="s">
        <v>32</v>
      </c>
      <c r="BP17" s="8"/>
      <c r="BQ17" s="10">
        <v>2</v>
      </c>
      <c r="BR17" s="29">
        <f t="shared" si="6"/>
        <v>32.716999999999999</v>
      </c>
      <c r="BS17" s="28"/>
      <c r="BT17" s="4"/>
      <c r="BU17" s="122">
        <f>IF(AND(BV$171&gt;4,BT17=1),6)+IF(AND(BV$171&gt;4,BT17=2),4)+IF(AND(BV$171&gt;4,BT17=3),3)+IF(AND(BV$171&gt;4,BT17=4),2)+IF(AND(BV$171&gt;4,BT17=5),1)+IF(AND(BV$171&gt;4,BT17&gt;5),1)+IF(AND(BV$171=4,BT17=1),4)+IF(AND(BV$171=4,BT17=2),3)+IF(AND(BV$171=4,BT17=3),2)+IF(AND(BV$171=4,BT17=4),1)+IF(AND(BV$171=3,BT17=1),3)+IF(AND(BV$171=3,BT17=2),2)+IF(AND(BV$171=3,BT17=3),1)+IF(AND(BV$171=2,BT17=1),2)+IF(AND(BV$171=2,BT17=2),1)+IF(AND(BV$171=1,BT17=1),1)</f>
        <v>0</v>
      </c>
      <c r="BV17" s="6"/>
      <c r="BW17" s="6"/>
      <c r="BX17" s="11">
        <f>IF(AND(BV$171&gt;4,BV17=1),12)+IF(AND(BV$171&gt;4,BV17=2),8)+IF(AND(BV$171&gt;4,BV17=3),6)+IF(AND(BV$171&gt;4,BV17=4),5)+IF(AND(BV$171&gt;4,BV17=5),4)+IF(AND(BV$171&gt;4,BV17=6),3)+IF(AND(BV$171&gt;4,BV17=7),2)+IF(AND(BV$171&gt;4,BV17&gt;7),1)+IF(AND(BV$171=4,BV17=1),8)+IF(AND(BV$171=4,BV17=2),6)+IF(AND(BV$171=4,BV17=3),4)+IF(AND(BV$171=4,BV17=4),2)+IF(AND(BV$171=3,BV17=1),6)+IF(AND(BV$171=3,BV17=2),4)+IF(AND(BV$171=3,BV17=3),2)+IF(AND(BV$171=2,BV17=1),4)+IF(AND(BV$171=2,BV17=2),2)+IF(AND(BV$171=1,BV17=1),2)</f>
        <v>0</v>
      </c>
      <c r="BY17" s="11">
        <f>IF(AND(BV$171&gt;4,BW17=1),12)+IF(AND(BV$171&gt;4,BW17=2),8)+IF(AND(BV$171&gt;4,BW17=3),6)+IF(AND(BV$171&gt;4,BW17=4),5)+IF(AND(BV$171&gt;4,BW17=5),4)+IF(AND(BV$171&gt;4,BW17=6),3)+IF(AND(BV$171&gt;4,BW17=7),2)+IF(AND(BV$171&gt;4,BW17&gt;7),1)+IF(AND(BV$171=4,BW17=1),8)+IF(AND(BV$171=4,BW17=2),6)+IF(AND(BV$171=4,BW17=3),4)+IF(AND(BV$171=4,BW17=4),2)+IF(AND(BV$171=3,BW17=1),6)+IF(AND(BV$171=3,BW17=2),4)+IF(AND(BV$171=3,BW17=3),2)+IF(AND(BV$171=2,BW17=1),4)+IF(AND(BV$171=2,BW17=2),2)+IF(AND(BV$171=1,BW17=1),2)</f>
        <v>0</v>
      </c>
      <c r="BZ17" s="8" t="s">
        <v>32</v>
      </c>
      <c r="CA17" s="11">
        <f t="shared" si="7"/>
        <v>0</v>
      </c>
      <c r="CB17" s="15">
        <f t="shared" si="8"/>
        <v>33</v>
      </c>
      <c r="CC17" s="8"/>
      <c r="CD17" s="28"/>
      <c r="CE17" s="7" t="s">
        <v>32</v>
      </c>
      <c r="CF17" s="8"/>
      <c r="CG17" s="10"/>
      <c r="CH17" s="29">
        <f t="shared" si="9"/>
        <v>32.716999999999999</v>
      </c>
      <c r="CI17" s="28"/>
      <c r="CJ17" s="4"/>
      <c r="CK17" s="5">
        <f>IF(AND(CL$171&gt;4,CJ17=1),6)+IF(AND(CL$171&gt;4,CJ17=2),4)+IF(AND(CL$171&gt;4,CJ17=3),3)+IF(AND(CL$171&gt;4,CJ17=4),2)+IF(AND(CL$171&gt;4,CJ17=5),1)+IF(AND(CL$171&gt;4,CJ17&gt;5),1)+IF(AND(CL$171=4,CJ17=1),4)+IF(AND(CL$171=4,CJ17=2),3)+IF(AND(CL$171=4,CJ17=3),2)+IF(AND(CL$171=4,CJ17=4),1)+IF(AND(CL$171=3,CJ17=1),3)+IF(AND(CL$171=3,CJ17=2),2)+IF(AND(CL$171=3,CJ17=3),1)+IF(AND(CL$171=2,CJ17=1),2)+IF(AND(CL$171=2,CJ17=2),1)+IF(AND(CL$171=1,CJ17=1),1)</f>
        <v>0</v>
      </c>
      <c r="CL17" s="6"/>
      <c r="CM17" s="6"/>
      <c r="CN17" s="11">
        <f>IF(AND(CL$171&gt;4,CL17=1),12)+IF(AND(CL$171&gt;4,CL17=2),8)+IF(AND(CL$171&gt;4,CL17=3),6)+IF(AND(CL$171&gt;4,CL17=4),5)+IF(AND(CL$171&gt;4,CL17=5),4)+IF(AND(CL$171&gt;4,CL17=6),3)+IF(AND(CL$171&gt;4,CL17=7),2)+IF(AND(CL$171&gt;4,CL17&gt;7),1)+IF(AND(CL$171=4,CL17=1),8)+IF(AND(CL$171=4,CL17=2),6)+IF(AND(CL$171=4,CL17=3),4)+IF(AND(CL$171=4,CL17=4),2)+IF(AND(CL$171=3,CL17=1),6)+IF(AND(CL$171=3,CL17=2),4)+IF(AND(CL$171=3,CL17=3),2)+IF(AND(CL$171=2,CL17=1),4)+IF(AND(CL$171=2,CL17=2),2)+IF(AND(CL$171=1,CL17=1),2)</f>
        <v>0</v>
      </c>
      <c r="CO17" s="11">
        <f>IF(AND(CL$171&gt;4,CM17=1),12)+IF(AND(CL$171&gt;4,CM17=2),8)+IF(AND(CL$171&gt;4,CM17=3),6)+IF(AND(CL$171&gt;4,CM17=4),5)+IF(AND(CL$171&gt;4,CM17=5),4)+IF(AND(CL$171&gt;4,CM17=6),3)+IF(AND(CL$171&gt;4,CM17=7),2)+IF(AND(CL$171&gt;4,CM17&gt;7),1)+IF(AND(CL$171=4,CM17=1),8)+IF(AND(CL$171=4,CM17=2),6)+IF(AND(CL$171=4,CM17=3),4)+IF(AND(CL$171=4,CM17=4),2)+IF(AND(CL$171=3,CM17=1),6)+IF(AND(CL$171=3,CM17=2),4)+IF(AND(CL$171=3,CM17=3),2)+IF(AND(CL$171=2,CM17=1),4)+IF(AND(CL$171=2,CM17=2),2)+IF(AND(CL$171=1,CM17=1),2)</f>
        <v>0</v>
      </c>
      <c r="CP17" s="8" t="s">
        <v>32</v>
      </c>
      <c r="CQ17" s="11">
        <f t="shared" si="10"/>
        <v>0</v>
      </c>
      <c r="CR17" s="15">
        <f t="shared" si="11"/>
        <v>33</v>
      </c>
      <c r="CS17" s="8"/>
      <c r="CT17" s="28"/>
      <c r="CU17" s="7" t="s">
        <v>32</v>
      </c>
      <c r="CV17" s="8"/>
      <c r="CW17" s="10"/>
      <c r="CX17" s="29">
        <f t="shared" si="12"/>
        <v>32.716999999999999</v>
      </c>
      <c r="CY17" s="28"/>
      <c r="CZ17" s="4"/>
      <c r="DA17" s="5">
        <f>IF(AND(DB$171&gt;4,CZ17=1),6)+IF(AND(DB$171&gt;4,CZ17=2),4)+IF(AND(DB$171&gt;4,CZ17=3),3)+IF(AND(DB$171&gt;4,CZ17=4),2)+IF(AND(DB$171&gt;4,CZ17=5),1)+IF(AND(DB$171&gt;4,CZ17&gt;5),1)+IF(AND(DB$171=4,CZ17=1),4)+IF(AND(DB$171=4,CZ17=2),3)+IF(AND(DB$171=4,CZ17=3),2)+IF(AND(DB$171=4,CZ17=4),1)+IF(AND(DB$171=3,CZ17=1),3)+IF(AND(DB$171=3,CZ17=2),2)+IF(AND(DB$171=3,CZ17=3),1)+IF(AND(DB$171=2,CZ17=1),2)+IF(AND(DB$171=2,CZ17=2),1)+IF(AND(DB$171=1,CZ17=1),1)</f>
        <v>0</v>
      </c>
      <c r="DB17" s="6">
        <v>2</v>
      </c>
      <c r="DC17" s="6">
        <v>2</v>
      </c>
      <c r="DD17" s="110">
        <f>IF(AND(DB$171&gt;4,DB17=1),12)+IF(AND(DB$171&gt;4,DB17=2),8)+IF(AND(DB$171&gt;4,DB17=3),6)+IF(AND(DB$171&gt;4,DB17=4),5)+IF(AND(DB$171&gt;4,DB17=5),4)+IF(AND(DB$171&gt;4,DB17=6),3)+IF(AND(DB$171&gt;4,DB17=7),2)+IF(AND(DB$171&gt;4,DB17&gt;7),1)+IF(AND(DB$171=4,DB17=1),8)+IF(AND(DB$171=4,DB17=2),6)+IF(AND(DB$171=4,DB17=3),4)+IF(AND(DB$171=4,DB17=4),2)+IF(AND(DB$171=3,DB17=1),6)+IF(AND(DB$171=3,DB17=2),4)+IF(AND(DB$171=3,DB17=3),2)+IF(AND(DB$171=2,DB17=1),4)+IF(AND(DB$171=2,DB17=2),2)+IF(AND(DB$171=1,DB17=1),2)</f>
        <v>4</v>
      </c>
      <c r="DE17" s="110">
        <f>IF(AND(DB$171&gt;4,DC17=1),12)+IF(AND(DB$171&gt;4,DC17=2),8)+IF(AND(DB$171&gt;4,DC17=3),6)+IF(AND(DB$171&gt;4,DC17=4),5)+IF(AND(DB$171&gt;4,DC17=5),4)+IF(AND(DB$171&gt;4,DC17=6),3)+IF(AND(DB$171&gt;4,DC17=7),2)+IF(AND(DB$171&gt;4,DC17&gt;7),1)+IF(AND(DB$171=4,DC17=1),8)+IF(AND(DB$171=4,DC17=2),6)+IF(AND(DB$171=4,DC17=3),4)+IF(AND(DB$171=4,DC17=4),2)+IF(AND(DB$171=3,DC17=1),6)+IF(AND(DB$171=3,DC17=2),4)+IF(AND(DB$171=3,DC17=3),2)+IF(AND(DB$171=2,DC17=1),4)+IF(AND(DB$171=2,DC17=2),2)+IF(AND(DB$171=1,DC17=1),2)</f>
        <v>4</v>
      </c>
      <c r="DF17" s="8" t="s">
        <v>32</v>
      </c>
      <c r="DG17" s="11">
        <f t="shared" si="13"/>
        <v>8</v>
      </c>
      <c r="DH17" s="15">
        <f t="shared" si="14"/>
        <v>41</v>
      </c>
      <c r="DI17" s="8">
        <v>48.51</v>
      </c>
      <c r="DJ17" s="28">
        <v>35.820999999999998</v>
      </c>
      <c r="DK17" s="7" t="s">
        <v>32</v>
      </c>
      <c r="DL17" s="8"/>
      <c r="DM17" s="10"/>
      <c r="DN17" s="29">
        <f t="shared" si="15"/>
        <v>32.716999999999999</v>
      </c>
      <c r="DO17" s="28"/>
      <c r="DP17" s="4"/>
      <c r="DQ17" s="122">
        <f>IF(AND(DR$171&gt;4,DP17=1),6)+IF(AND(DR$171&gt;4,DP17=2),4)+IF(AND(DR$171&gt;4,DP17=3),3)+IF(AND(DR$171&gt;4,DP17=4),2)+IF(AND(DR$171&gt;4,DP17=5),1)+IF(AND(DR$171&gt;4,DP17&gt;5),1)+IF(AND(DR$171=4,DP17=1),4)+IF(AND(DR$171=4,DP17=2),3)+IF(AND(DR$171=4,DP17=3),2)+IF(AND(DR$171=4,DP17=4),1)+IF(AND(DR$171=3,DP17=1),3)+IF(AND(DR$171=3,DP17=2),2)+IF(AND(DR$171=3,DP17=3),1)+IF(AND(DR$171=2,DP17=1),2)+IF(AND(DR$171=2,DP17=2),1)+IF(AND(DR$171=1,DP17=1),1)</f>
        <v>0</v>
      </c>
      <c r="DR17" s="6"/>
      <c r="DS17" s="6"/>
      <c r="DT17" s="11">
        <f>IF(AND(DR$171&gt;4,DR17=1),12)+IF(AND(DR$171&gt;4,DR17=2),8)+IF(AND(DR$171&gt;4,DR17=3),6)+IF(AND(DR$171&gt;4,DR17=4),5)+IF(AND(DR$171&gt;4,DR17=5),4)+IF(AND(DR$171&gt;4,DR17=6),3)+IF(AND(DR$171&gt;4,DR17=7),2)+IF(AND(DR$171&gt;4,DR17&gt;7),1)+IF(AND(DR$171=4,DR17=1),8)+IF(AND(DR$171=4,DR17=2),6)+IF(AND(DR$171=4,DR17=3),4)+IF(AND(DR$171=4,DR17=4),2)+IF(AND(DR$171=3,DR17=1),6)+IF(AND(DR$171=3,DR17=2),4)+IF(AND(DR$171=3,DR17=3),2)+IF(AND(DR$171=2,DR17=1),4)+IF(AND(DR$171=2,DR17=2),2)+IF(AND(DR$171=1,DR17=1),2)</f>
        <v>0</v>
      </c>
      <c r="DU17" s="11">
        <f>IF(AND(DR$171&gt;4,DS17=1),12)+IF(AND(DR$171&gt;4,DS17=2),8)+IF(AND(DR$171&gt;4,DS17=3),6)+IF(AND(DR$171&gt;4,DS17=4),5)+IF(AND(DR$171&gt;4,DS17=5),4)+IF(AND(DR$171&gt;4,DS17=6),3)+IF(AND(DR$171&gt;4,DS17=7),2)+IF(AND(DR$171&gt;4,DS17&gt;7),1)+IF(AND(DR$171=4,DS17=1),8)+IF(AND(DR$171=4,DS17=2),6)+IF(AND(DR$171=4,DS17=3),4)+IF(AND(DR$171=4,DS17=4),2)+IF(AND(DR$171=3,DS17=1),6)+IF(AND(DR$171=3,DS17=2),4)+IF(AND(DR$171=3,DS17=3),2)+IF(AND(DR$171=2,DS17=1),4)+IF(AND(DR$171=2,DS17=2),2)+IF(AND(DR$171=1,DS17=1),2)</f>
        <v>0</v>
      </c>
      <c r="DV17" s="8" t="s">
        <v>32</v>
      </c>
      <c r="DW17" s="11">
        <f t="shared" si="16"/>
        <v>0</v>
      </c>
      <c r="DX17" s="15">
        <f t="shared" si="17"/>
        <v>41</v>
      </c>
      <c r="DY17" s="8"/>
      <c r="DZ17" s="28"/>
      <c r="EA17" s="7" t="s">
        <v>32</v>
      </c>
      <c r="EB17" s="8"/>
      <c r="EC17" s="10"/>
      <c r="ED17" s="29">
        <f t="shared" si="18"/>
        <v>32.716999999999999</v>
      </c>
      <c r="EE17" s="28"/>
      <c r="EF17" s="4"/>
      <c r="EG17" s="122">
        <f>IF(AND(EH$171&gt;4,EF17=1),6)+IF(AND(EH$171&gt;4,EF17=2),4)+IF(AND(EH$171&gt;4,EF17=3),3)+IF(AND(EH$171&gt;4,EF17=4),2)+IF(AND(EH$171&gt;4,EF17=5),1)+IF(AND(EH$171&gt;4,EF17&gt;5),1)+IF(AND(EH$171=4,EF17=1),4)+IF(AND(EH$171=4,EF17=2),3)+IF(AND(EH$171=4,EF17=3),2)+IF(AND(EH$171=4,EF17=4),1)+IF(AND(EH$171=3,EF17=1),3)+IF(AND(EH$171=3,EF17=2),2)+IF(AND(EH$171=3,EF17=3),1)+IF(AND(EH$171=2,EF17=1),2)+IF(AND(EH$171=2,EF17=2),1)+IF(AND(EH$171=1,EF17=1),1)</f>
        <v>0</v>
      </c>
      <c r="EH17" s="6"/>
      <c r="EI17" s="6"/>
      <c r="EJ17" s="11">
        <f>IF(AND(EH$171&gt;4,EH17=1),12)+IF(AND(EH$171&gt;4,EH17=2),8)+IF(AND(EH$171&gt;4,EH17=3),6)+IF(AND(EH$171&gt;4,EH17=4),5)+IF(AND(EH$171&gt;4,EH17=5),4)+IF(AND(EH$171&gt;4,EH17=6),3)+IF(AND(EH$171&gt;4,EH17=7),2)+IF(AND(EH$171&gt;4,EH17&gt;7),1)+IF(AND(EH$171=4,EH17=1),8)+IF(AND(EH$171=4,EH17=2),6)+IF(AND(EH$171=4,EH17=3),4)+IF(AND(EH$171=4,EH17=4),2)+IF(AND(EH$171=3,EH17=1),6)+IF(AND(EH$171=3,EH17=2),4)+IF(AND(EH$171=3,EH17=3),2)+IF(AND(EH$171=2,EH17=1),4)+IF(AND(EH$171=2,EH17=2),2)+IF(AND(EH$171=1,EH17=1),2)</f>
        <v>0</v>
      </c>
      <c r="EK17" s="11">
        <f>IF(AND(EH$171&gt;4,EI17=1),12)+IF(AND(EH$171&gt;4,EI17=2),8)+IF(AND(EH$171&gt;4,EI17=3),6)+IF(AND(EH$171&gt;4,EI17=4),5)+IF(AND(EH$171&gt;4,EI17=5),4)+IF(AND(EH$171&gt;4,EI17=6),3)+IF(AND(EH$171&gt;4,EI17=7),2)+IF(AND(EH$171&gt;4,EI17&gt;7),1)+IF(AND(EH$171=4,EI17=1),8)+IF(AND(EH$171=4,EI17=2),6)+IF(AND(EH$171=4,EI17=3),4)+IF(AND(EH$171=4,EI17=4),2)+IF(AND(EH$171=3,EI17=1),6)+IF(AND(EH$171=3,EI17=2),4)+IF(AND(EH$171=3,EI17=3),2)+IF(AND(EH$171=2,EI17=1),4)+IF(AND(EH$171=2,EI17=2),2)+IF(AND(EH$171=1,EI17=1),2)</f>
        <v>0</v>
      </c>
      <c r="EL17" s="8" t="s">
        <v>32</v>
      </c>
      <c r="EM17" s="11">
        <f t="shared" si="19"/>
        <v>0</v>
      </c>
      <c r="EN17" s="15">
        <f t="shared" si="20"/>
        <v>41</v>
      </c>
      <c r="EO17" s="8"/>
      <c r="EP17" s="28"/>
      <c r="EQ17" s="7" t="s">
        <v>32</v>
      </c>
      <c r="ER17" s="8"/>
      <c r="ES17" s="10"/>
      <c r="ET17" s="29">
        <f t="shared" si="21"/>
        <v>32.716999999999999</v>
      </c>
      <c r="EU17" s="2"/>
      <c r="EV17" s="146"/>
      <c r="EW17" s="36"/>
      <c r="EX17" s="36"/>
      <c r="EY17" s="36"/>
      <c r="EZ17" s="36"/>
      <c r="FA17" s="118"/>
      <c r="FB17" s="36"/>
      <c r="FC17" s="36"/>
      <c r="FD17" s="36"/>
      <c r="FE17" s="36"/>
      <c r="FF17" s="36"/>
      <c r="FG17" s="36"/>
      <c r="FH17" s="36"/>
      <c r="FI17" s="36"/>
      <c r="FJ17" s="36"/>
      <c r="FK17" s="36"/>
    </row>
    <row r="18" spans="1:167" x14ac:dyDescent="0.3">
      <c r="A18" s="20">
        <v>3</v>
      </c>
      <c r="B18" s="9" t="s">
        <v>120</v>
      </c>
      <c r="C18" s="79">
        <v>23337</v>
      </c>
      <c r="D18" s="9">
        <v>203</v>
      </c>
      <c r="E18" s="9" t="s">
        <v>24</v>
      </c>
      <c r="F18" s="14">
        <v>37.115000000000002</v>
      </c>
      <c r="G18" s="8">
        <v>37.277000000000001</v>
      </c>
      <c r="H18" s="11"/>
      <c r="I18" s="121"/>
      <c r="J18" s="8"/>
      <c r="K18" s="8"/>
      <c r="L18" s="8"/>
      <c r="M18" s="8"/>
      <c r="N18" s="8" t="s">
        <v>55</v>
      </c>
      <c r="O18" s="8"/>
      <c r="P18" s="15">
        <f t="shared" si="22"/>
        <v>0</v>
      </c>
      <c r="Q18" s="8">
        <v>35.978999999999999</v>
      </c>
      <c r="R18" s="8"/>
      <c r="S18" s="7" t="s">
        <v>32</v>
      </c>
      <c r="T18" s="12" t="s">
        <v>105</v>
      </c>
      <c r="U18" s="10"/>
      <c r="V18" s="29">
        <f t="shared" si="23"/>
        <v>35.978999999999999</v>
      </c>
      <c r="W18" s="8"/>
      <c r="X18" s="4"/>
      <c r="Y18" s="5">
        <f>IF(AND(Z$171&gt;4,X18=1),6)+IF(AND(Z$171&gt;4,X18=2),4)+IF(AND(Z$171&gt;4,X18=3),3)+IF(AND(Z$171&gt;4,X18=4),2)+IF(AND(Z$171&gt;4,X18=5),1)+IF(AND(Z$171&gt;4,X18&gt;5),1)+IF(AND(Z$171=4,X18=1),4)+IF(AND(Z$171=4,X18=2),3)+IF(AND(Z$171=4,X18=3),2)+IF(AND(Z$171=4,X18=4),1)+IF(AND(Z$171=3,X18=1),3)+IF(AND(Z$171=3,X18=2),2)+IF(AND(Z$171=3,X18=3),1)+IF(AND(Z$171=2,X18=1),2)+IF(AND(Z$171=2,X18=2),1)+IF(AND(Z$171=1,X18=1),1)</f>
        <v>0</v>
      </c>
      <c r="Z18" s="6"/>
      <c r="AA18" s="6"/>
      <c r="AB18" s="11">
        <f>IF(AND(Z$171&gt;4,Z18=1),12)+IF(AND(Z$171&gt;4,Z18=2),8)+IF(AND(Z$171&gt;4,Z18=3),6)+IF(AND(Z$171&gt;4,Z18=4),5)+IF(AND(Z$171&gt;4,Z18=5),4)+IF(AND(Z$171&gt;4,Z18=6),3)+IF(AND(Z$171&gt;4,Z18=7),2)+IF(AND(Z$171&gt;4,Z18&gt;7),1)+IF(AND(Z$171=4,Z18=1),8)+IF(AND(Z$171=4,Z18=2),6)+IF(AND(Z$171=4,Z18=3),4)+IF(AND(Z$171=4,Z18=4),2)+IF(AND(Z$171=3,Z18=1),6)+IF(AND(Z$171=3,Z18=2),4)+IF(AND(Z$171=3,Z18=3),2)+IF(AND(Z$171=2,Z18=1),4)+IF(AND(Z$171=2,Z18=2),2)+IF(AND(Z$171=1,Z18=1),2)</f>
        <v>0</v>
      </c>
      <c r="AC18" s="11">
        <f>IF(AND(Z$171&gt;4,AA18=1),12)+IF(AND(Z$171&gt;4,AA18=2),8)+IF(AND(Z$171&gt;4,AA18=3),6)+IF(AND(Z$171&gt;4,AA18=4),5)+IF(AND(Z$171&gt;4,AA18=5),4)+IF(AND(Z$171&gt;4,AA18=6),3)+IF(AND(Z$171&gt;4,AA18=7),2)+IF(AND(Z$171&gt;4,AA18&gt;7),1)+IF(AND(Z$171=4,AA18=1),8)+IF(AND(Z$171=4,AA18=2),6)+IF(AND(Z$171=4,AA18=3),4)+IF(AND(Z$171=4,AA18=4),2)+IF(AND(Z$171=3,AA18=1),6)+IF(AND(Z$171=3,AA18=2),4)+IF(AND(Z$171=3,AA18=3),2)+IF(AND(Z$171=2,AA18=1),4)+IF(AND(Z$171=2,AA18=2),2)+IF(AND(Z$171=1,AA18=1),2)</f>
        <v>0</v>
      </c>
      <c r="AD18" s="8" t="s">
        <v>32</v>
      </c>
      <c r="AE18" s="11">
        <f t="shared" si="24"/>
        <v>0</v>
      </c>
      <c r="AF18" s="15">
        <f t="shared" si="25"/>
        <v>0</v>
      </c>
      <c r="AG18" s="8"/>
      <c r="AH18" s="8"/>
      <c r="AI18" s="7" t="s">
        <v>32</v>
      </c>
      <c r="AJ18" s="10"/>
      <c r="AK18" s="10"/>
      <c r="AL18" s="29">
        <f t="shared" si="0"/>
        <v>35.978999999999999</v>
      </c>
      <c r="AM18" s="8"/>
      <c r="AN18" s="4"/>
      <c r="AO18" s="122">
        <f>IF(AND(AP$171&gt;4,AN18=1),6)+IF(AND(AP$171&gt;4,AN18=2),4)+IF(AND(AP$171&gt;4,AN18=3),3)+IF(AND(AP$171&gt;4,AN18=4),2)+IF(AND(AP$171&gt;4,AN18=5),1)+IF(AND(AP$171&gt;4,AN18&gt;5),1)+IF(AND(AP$171=4,AN18=1),4)+IF(AND(AP$171=4,AN18=2),3)+IF(AND(AP$171=4,AN18=3),2)+IF(AND(AP$171=4,AN18=4),1)+IF(AND(AP$171=3,AN18=1),3)+IF(AND(AP$171=3,AN18=2),2)+IF(AND(AP$171=3,AN18=3),1)+IF(AND(AP$171=2,AN18=1),2)+IF(AND(AP$171=2,AN18=2),1)+IF(AND(AP$171=1,AN18=1),1)</f>
        <v>0</v>
      </c>
      <c r="AP18" s="6"/>
      <c r="AQ18" s="6"/>
      <c r="AR18" s="11">
        <f>IF(AND(AP$171&gt;4,AP18=1),12)+IF(AND(AP$171&gt;4,AP18=2),8)+IF(AND(AP$171&gt;4,AP18=3),6)+IF(AND(AP$171&gt;4,AP18=4),5)+IF(AND(AP$171&gt;4,AP18=5),4)+IF(AND(AP$171&gt;4,AP18=6),3)+IF(AND(AP$171&gt;4,AP18=7),2)+IF(AND(AP$171&gt;4,AP18&gt;7),1)+IF(AND(AP$171=4,AP18=1),8)+IF(AND(AP$171=4,AP18=2),6)+IF(AND(AP$171=4,AP18=3),4)+IF(AND(AP$171=4,AP18=4),2)+IF(AND(AP$171=3,AP18=1),6)+IF(AND(AP$171=3,AP18=2),4)+IF(AND(AP$171=3,AP18=3),2)+IF(AND(AP$171=2,AP18=1),4)+IF(AND(AP$171=2,AP18=2),2)+IF(AND(AP$171=1,AP18=1),2)</f>
        <v>0</v>
      </c>
      <c r="AS18" s="11">
        <f>IF(AND(AP$171&gt;4,AQ18=1),12)+IF(AND(AP$171&gt;4,AQ18=2),8)+IF(AND(AP$171&gt;4,AQ18=3),6)+IF(AND(AP$171&gt;4,AQ18=4),5)+IF(AND(AP$171&gt;4,AQ18=5),4)+IF(AND(AP$171&gt;4,AQ18=6),3)+IF(AND(AP$171&gt;4,AQ18=7),2)+IF(AND(AP$171&gt;4,AQ18&gt;7),1)+IF(AND(AP$171=4,AQ18=1),8)+IF(AND(AP$171=4,AQ18=2),6)+IF(AND(AP$171=4,AQ18=3),4)+IF(AND(AP$171=4,AQ18=4),2)+IF(AND(AP$171=3,AQ18=1),6)+IF(AND(AP$171=3,AQ18=2),4)+IF(AND(AP$171=3,AQ18=3),2)+IF(AND(AP$171=2,AQ18=1),4)+IF(AND(AP$171=2,AQ18=2),2)+IF(AND(AP$171=1,AQ18=1),2)</f>
        <v>0</v>
      </c>
      <c r="AT18" s="8" t="s">
        <v>32</v>
      </c>
      <c r="AU18" s="11">
        <f t="shared" si="1"/>
        <v>0</v>
      </c>
      <c r="AV18" s="15">
        <f t="shared" si="2"/>
        <v>0</v>
      </c>
      <c r="AW18" s="8"/>
      <c r="AX18" s="8"/>
      <c r="AY18" s="7" t="s">
        <v>32</v>
      </c>
      <c r="AZ18" s="8"/>
      <c r="BA18" s="10"/>
      <c r="BB18" s="29">
        <f t="shared" si="3"/>
        <v>35.978999999999999</v>
      </c>
      <c r="BC18" s="8">
        <v>34.707999999999998</v>
      </c>
      <c r="BD18" s="4">
        <v>3</v>
      </c>
      <c r="BE18" s="122">
        <f>IF(AND(BF$171&gt;4,BD18=1),6)+IF(AND(BF$171&gt;4,BD18=2),4)+IF(AND(BF$171&gt;4,BD18=3),3)+IF(AND(BF$171&gt;4,BD18=4),2)+IF(AND(BF$171&gt;4,BD18=5),1)+IF(AND(BF$171&gt;4,BD18&gt;5),1)+IF(AND(BF$171=4,BD18=1),4)+IF(AND(BF$171=4,BD18=2),3)+IF(AND(BF$171=4,BD18=3),2)+IF(AND(BF$171=4,BD18=4),1)+IF(AND(BF$171=3,BD18=1),3)+IF(AND(BF$171=3,BD18=2),2)+IF(AND(BF$171=3,BD18=3),1)+IF(AND(BF$171=2,BD18=1),2)+IF(AND(BF$171=2,BD18=2),1)+IF(AND(BF$171=1,BD18=1),1)</f>
        <v>3</v>
      </c>
      <c r="BF18" s="6">
        <v>4</v>
      </c>
      <c r="BG18" s="6">
        <v>2</v>
      </c>
      <c r="BH18" s="11">
        <f>IF(AND(BF$171&gt;4,BF18=1),12)+IF(AND(BF$171&gt;4,BF18=2),8)+IF(AND(BF$171&gt;4,BF18=3),6)+IF(AND(BF$171&gt;4,BF18=4),5)+IF(AND(BF$171&gt;4,BF18=5),4)+IF(AND(BF$171&gt;4,BF18=6),3)+IF(AND(BF$171&gt;4,BF18=7),2)+IF(AND(BF$171&gt;4,BF18&gt;7),1)+IF(AND(BF$171=4,BF18=1),8)+IF(AND(BF$171=4,BF18=2),6)+IF(AND(BF$171=4,BF18=3),4)+IF(AND(BF$171=4,BF18=4),2)+IF(AND(BF$171=3,BF18=1),6)+IF(AND(BF$171=3,BF18=2),4)+IF(AND(BF$171=3,BF18=3),2)+IF(AND(BF$171=2,BF18=1),4)+IF(AND(BF$171=2,BF18=2),2)+IF(AND(BF$171=1,BF18=1),2)</f>
        <v>5</v>
      </c>
      <c r="BI18" s="11">
        <f>IF(AND(BF$171&gt;4,BG18=1),12)+IF(AND(BF$171&gt;4,BG18=2),8)+IF(AND(BF$171&gt;4,BG18=3),6)+IF(AND(BF$171&gt;4,BG18=4),5)+IF(AND(BF$171&gt;4,BG18=5),4)+IF(AND(BF$171&gt;4,BG18=6),3)+IF(AND(BF$171&gt;4,BG18=7),2)+IF(AND(BF$171&gt;4,BG18&gt;7),1)+IF(AND(BF$171=4,BG18=1),8)+IF(AND(BF$171=4,BG18=2),6)+IF(AND(BF$171=4,BG18=3),4)+IF(AND(BF$171=4,BG18=4),2)+IF(AND(BF$171=3,BG18=1),6)+IF(AND(BF$171=3,BG18=2),4)+IF(AND(BF$171=3,BG18=3),2)+IF(AND(BF$171=2,BG18=1),4)+IF(AND(BF$171=2,BG18=2),2)+IF(AND(BF$171=1,BG18=1),2)</f>
        <v>8</v>
      </c>
      <c r="BJ18" s="8" t="s">
        <v>32</v>
      </c>
      <c r="BK18" s="11">
        <f t="shared" si="4"/>
        <v>19</v>
      </c>
      <c r="BL18" s="15">
        <f t="shared" si="5"/>
        <v>19</v>
      </c>
      <c r="BM18" s="8">
        <v>33.914000000000001</v>
      </c>
      <c r="BN18" s="8">
        <v>33.436</v>
      </c>
      <c r="BO18" s="7" t="s">
        <v>32</v>
      </c>
      <c r="BP18" s="8"/>
      <c r="BQ18" s="10">
        <v>3</v>
      </c>
      <c r="BR18" s="29">
        <f t="shared" si="6"/>
        <v>33.436</v>
      </c>
      <c r="BS18" s="8">
        <v>35.262</v>
      </c>
      <c r="BT18" s="4">
        <v>1</v>
      </c>
      <c r="BU18" s="122">
        <f>IF(AND(BV$171&gt;4,BT18=1),6)+IF(AND(BV$171&gt;4,BT18=2),4)+IF(AND(BV$171&gt;4,BT18=3),3)+IF(AND(BV$171&gt;4,BT18=4),2)+IF(AND(BV$171&gt;4,BT18=5),1)+IF(AND(BV$171&gt;4,BT18&gt;5),1)+IF(AND(BV$171=4,BT18=1),4)+IF(AND(BV$171=4,BT18=2),3)+IF(AND(BV$171=4,BT18=3),2)+IF(AND(BV$171=4,BT18=4),1)+IF(AND(BV$171=3,BT18=1),3)+IF(AND(BV$171=3,BT18=2),2)+IF(AND(BV$171=3,BT18=3),1)+IF(AND(BV$171=2,BT18=1),2)+IF(AND(BV$171=2,BT18=2),1)+IF(AND(BV$171=1,BT18=1),1)</f>
        <v>1</v>
      </c>
      <c r="BV18" s="6">
        <v>1</v>
      </c>
      <c r="BW18" s="6">
        <v>1</v>
      </c>
      <c r="BX18" s="11">
        <f>IF(AND(BV$171&gt;4,BV18=1),12)+IF(AND(BV$171&gt;4,BV18=2),8)+IF(AND(BV$171&gt;4,BV18=3),6)+IF(AND(BV$171&gt;4,BV18=4),5)+IF(AND(BV$171&gt;4,BV18=5),4)+IF(AND(BV$171&gt;4,BV18=6),3)+IF(AND(BV$171&gt;4,BV18=7),2)+IF(AND(BV$171&gt;4,BV18&gt;7),1)+IF(AND(BV$171=4,BV18=1),8)+IF(AND(BV$171=4,BV18=2),6)+IF(AND(BV$171=4,BV18=3),4)+IF(AND(BV$171=4,BV18=4),2)+IF(AND(BV$171=3,BV18=1),6)+IF(AND(BV$171=3,BV18=2),4)+IF(AND(BV$171=3,BV18=3),2)+IF(AND(BV$171=2,BV18=1),4)+IF(AND(BV$171=2,BV18=2),2)+IF(AND(BV$171=1,BV18=1),2)</f>
        <v>2</v>
      </c>
      <c r="BY18" s="11">
        <f>IF(AND(BV$171&gt;4,BW18=1),12)+IF(AND(BV$171&gt;4,BW18=2),8)+IF(AND(BV$171&gt;4,BW18=3),6)+IF(AND(BV$171&gt;4,BW18=4),5)+IF(AND(BV$171&gt;4,BW18=5),4)+IF(AND(BV$171&gt;4,BW18=6),3)+IF(AND(BV$171&gt;4,BW18=7),2)+IF(AND(BV$171&gt;4,BW18&gt;7),1)+IF(AND(BV$171=4,BW18=1),8)+IF(AND(BV$171=4,BW18=2),6)+IF(AND(BV$171=4,BW18=3),4)+IF(AND(BV$171=4,BW18=4),2)+IF(AND(BV$171=3,BW18=1),6)+IF(AND(BV$171=3,BW18=2),4)+IF(AND(BV$171=3,BW18=3),2)+IF(AND(BV$171=2,BW18=1),4)+IF(AND(BV$171=2,BW18=2),2)+IF(AND(BV$171=1,BW18=1),2)</f>
        <v>2</v>
      </c>
      <c r="BZ18" s="8" t="s">
        <v>32</v>
      </c>
      <c r="CA18" s="11">
        <f t="shared" si="7"/>
        <v>5</v>
      </c>
      <c r="CB18" s="15">
        <f t="shared" si="8"/>
        <v>24</v>
      </c>
      <c r="CC18" s="8">
        <v>35.087000000000003</v>
      </c>
      <c r="CD18" s="8">
        <v>34.774000000000001</v>
      </c>
      <c r="CE18" s="7" t="s">
        <v>32</v>
      </c>
      <c r="CF18" s="8"/>
      <c r="CG18" s="10"/>
      <c r="CH18" s="29">
        <f t="shared" si="9"/>
        <v>33.436</v>
      </c>
      <c r="CI18" s="8"/>
      <c r="CJ18" s="4"/>
      <c r="CK18" s="5">
        <f>IF(AND(CL$171&gt;4,CJ18=1),6)+IF(AND(CL$171&gt;4,CJ18=2),4)+IF(AND(CL$171&gt;4,CJ18=3),3)+IF(AND(CL$171&gt;4,CJ18=4),2)+IF(AND(CL$171&gt;4,CJ18=5),1)+IF(AND(CL$171&gt;4,CJ18&gt;5),1)+IF(AND(CL$171=4,CJ18=1),4)+IF(AND(CL$171=4,CJ18=2),3)+IF(AND(CL$171=4,CJ18=3),2)+IF(AND(CL$171=4,CJ18=4),1)+IF(AND(CL$171=3,CJ18=1),3)+IF(AND(CL$171=3,CJ18=2),2)+IF(AND(CL$171=3,CJ18=3),1)+IF(AND(CL$171=2,CJ18=1),2)+IF(AND(CL$171=2,CJ18=2),1)+IF(AND(CL$171=1,CJ18=1),1)</f>
        <v>0</v>
      </c>
      <c r="CL18" s="6"/>
      <c r="CM18" s="6"/>
      <c r="CN18" s="11">
        <f>IF(AND(CL$171&gt;4,CL18=1),12)+IF(AND(CL$171&gt;4,CL18=2),8)+IF(AND(CL$171&gt;4,CL18=3),6)+IF(AND(CL$171&gt;4,CL18=4),5)+IF(AND(CL$171&gt;4,CL18=5),4)+IF(AND(CL$171&gt;4,CL18=6),3)+IF(AND(CL$171&gt;4,CL18=7),2)+IF(AND(CL$171&gt;4,CL18&gt;7),1)+IF(AND(CL$171=4,CL18=1),8)+IF(AND(CL$171=4,CL18=2),6)+IF(AND(CL$171=4,CL18=3),4)+IF(AND(CL$171=4,CL18=4),2)+IF(AND(CL$171=3,CL18=1),6)+IF(AND(CL$171=3,CL18=2),4)+IF(AND(CL$171=3,CL18=3),2)+IF(AND(CL$171=2,CL18=1),4)+IF(AND(CL$171=2,CL18=2),2)+IF(AND(CL$171=1,CL18=1),2)</f>
        <v>0</v>
      </c>
      <c r="CO18" s="11">
        <f>IF(AND(CL$171&gt;4,CM18=1),12)+IF(AND(CL$171&gt;4,CM18=2),8)+IF(AND(CL$171&gt;4,CM18=3),6)+IF(AND(CL$171&gt;4,CM18=4),5)+IF(AND(CL$171&gt;4,CM18=5),4)+IF(AND(CL$171&gt;4,CM18=6),3)+IF(AND(CL$171&gt;4,CM18=7),2)+IF(AND(CL$171&gt;4,CM18&gt;7),1)+IF(AND(CL$171=4,CM18=1),8)+IF(AND(CL$171=4,CM18=2),6)+IF(AND(CL$171=4,CM18=3),4)+IF(AND(CL$171=4,CM18=4),2)+IF(AND(CL$171=3,CM18=1),6)+IF(AND(CL$171=3,CM18=2),4)+IF(AND(CL$171=3,CM18=3),2)+IF(AND(CL$171=2,CM18=1),4)+IF(AND(CL$171=2,CM18=2),2)+IF(AND(CL$171=1,CM18=1),2)</f>
        <v>0</v>
      </c>
      <c r="CP18" s="8" t="s">
        <v>32</v>
      </c>
      <c r="CQ18" s="11">
        <f t="shared" si="10"/>
        <v>0</v>
      </c>
      <c r="CR18" s="15">
        <f t="shared" si="11"/>
        <v>24</v>
      </c>
      <c r="CS18" s="8"/>
      <c r="CT18" s="8"/>
      <c r="CU18" s="7" t="s">
        <v>32</v>
      </c>
      <c r="CV18" s="8"/>
      <c r="CW18" s="10"/>
      <c r="CX18" s="29">
        <f t="shared" si="12"/>
        <v>33.436</v>
      </c>
      <c r="CY18" s="8"/>
      <c r="CZ18" s="4"/>
      <c r="DA18" s="5">
        <f>IF(AND(DB$171&gt;4,CZ18=1),6)+IF(AND(DB$171&gt;4,CZ18=2),4)+IF(AND(DB$171&gt;4,CZ18=3),3)+IF(AND(DB$171&gt;4,CZ18=4),2)+IF(AND(DB$171&gt;4,CZ18=5),1)+IF(AND(DB$171&gt;4,CZ18&gt;5),1)+IF(AND(DB$171=4,CZ18=1),4)+IF(AND(DB$171=4,CZ18=2),3)+IF(AND(DB$171=4,CZ18=3),2)+IF(AND(DB$171=4,CZ18=4),1)+IF(AND(DB$171=3,CZ18=1),3)+IF(AND(DB$171=3,CZ18=2),2)+IF(AND(DB$171=3,CZ18=3),1)+IF(AND(DB$171=2,CZ18=1),2)+IF(AND(DB$171=2,CZ18=2),1)+IF(AND(DB$171=1,CZ18=1),1)</f>
        <v>0</v>
      </c>
      <c r="DB18" s="6"/>
      <c r="DC18" s="6"/>
      <c r="DD18" s="11">
        <f>IF(AND(DB$171&gt;4,DB18=1),12)+IF(AND(DB$171&gt;4,DB18=2),8)+IF(AND(DB$171&gt;4,DB18=3),6)+IF(AND(DB$171&gt;4,DB18=4),5)+IF(AND(DB$171&gt;4,DB18=5),4)+IF(AND(DB$171&gt;4,DB18=6),3)+IF(AND(DB$171&gt;4,DB18=7),2)+IF(AND(DB$171&gt;4,DB18&gt;7),1)+IF(AND(DB$171=4,DB18=1),8)+IF(AND(DB$171=4,DB18=2),6)+IF(AND(DB$171=4,DB18=3),4)+IF(AND(DB$171=4,DB18=4),2)+IF(AND(DB$171=3,DB18=1),6)+IF(AND(DB$171=3,DB18=2),4)+IF(AND(DB$171=3,DB18=3),2)+IF(AND(DB$171=2,DB18=1),4)+IF(AND(DB$171=2,DB18=2),2)+IF(AND(DB$171=1,DB18=1),2)</f>
        <v>0</v>
      </c>
      <c r="DE18" s="11">
        <f>IF(AND(DB$171&gt;4,DC18=1),12)+IF(AND(DB$171&gt;4,DC18=2),8)+IF(AND(DB$171&gt;4,DC18=3),6)+IF(AND(DB$171&gt;4,DC18=4),5)+IF(AND(DB$171&gt;4,DC18=5),4)+IF(AND(DB$171&gt;4,DC18=6),3)+IF(AND(DB$171&gt;4,DC18=7),2)+IF(AND(DB$171&gt;4,DC18&gt;7),1)+IF(AND(DB$171=4,DC18=1),8)+IF(AND(DB$171=4,DC18=2),6)+IF(AND(DB$171=4,DC18=3),4)+IF(AND(DB$171=4,DC18=4),2)+IF(AND(DB$171=3,DC18=1),6)+IF(AND(DB$171=3,DC18=2),4)+IF(AND(DB$171=3,DC18=3),2)+IF(AND(DB$171=2,DC18=1),4)+IF(AND(DB$171=2,DC18=2),2)+IF(AND(DB$171=1,DC18=1),2)</f>
        <v>0</v>
      </c>
      <c r="DF18" s="8" t="s">
        <v>32</v>
      </c>
      <c r="DG18" s="11">
        <f t="shared" si="13"/>
        <v>0</v>
      </c>
      <c r="DH18" s="15">
        <f t="shared" si="14"/>
        <v>24</v>
      </c>
      <c r="DI18" s="8"/>
      <c r="DJ18" s="8"/>
      <c r="DK18" s="7" t="s">
        <v>32</v>
      </c>
      <c r="DL18" s="8"/>
      <c r="DM18" s="10"/>
      <c r="DN18" s="29">
        <f t="shared" si="15"/>
        <v>33.436</v>
      </c>
      <c r="DO18" s="8"/>
      <c r="DP18" s="4"/>
      <c r="DQ18" s="122">
        <f>IF(AND(DR$171&gt;4,DP18=1),6)+IF(AND(DR$171&gt;4,DP18=2),4)+IF(AND(DR$171&gt;4,DP18=3),3)+IF(AND(DR$171&gt;4,DP18=4),2)+IF(AND(DR$171&gt;4,DP18=5),1)+IF(AND(DR$171&gt;4,DP18&gt;5),1)+IF(AND(DR$171=4,DP18=1),4)+IF(AND(DR$171=4,DP18=2),3)+IF(AND(DR$171=4,DP18=3),2)+IF(AND(DR$171=4,DP18=4),1)+IF(AND(DR$171=3,DP18=1),3)+IF(AND(DR$171=3,DP18=2),2)+IF(AND(DR$171=3,DP18=3),1)+IF(AND(DR$171=2,DP18=1),2)+IF(AND(DR$171=2,DP18=2),1)+IF(AND(DR$171=1,DP18=1),1)</f>
        <v>0</v>
      </c>
      <c r="DR18" s="6"/>
      <c r="DS18" s="6"/>
      <c r="DT18" s="11">
        <f>IF(AND(DR$171&gt;4,DR18=1),12)+IF(AND(DR$171&gt;4,DR18=2),8)+IF(AND(DR$171&gt;4,DR18=3),6)+IF(AND(DR$171&gt;4,DR18=4),5)+IF(AND(DR$171&gt;4,DR18=5),4)+IF(AND(DR$171&gt;4,DR18=6),3)+IF(AND(DR$171&gt;4,DR18=7),2)+IF(AND(DR$171&gt;4,DR18&gt;7),1)+IF(AND(DR$171=4,DR18=1),8)+IF(AND(DR$171=4,DR18=2),6)+IF(AND(DR$171=4,DR18=3),4)+IF(AND(DR$171=4,DR18=4),2)+IF(AND(DR$171=3,DR18=1),6)+IF(AND(DR$171=3,DR18=2),4)+IF(AND(DR$171=3,DR18=3),2)+IF(AND(DR$171=2,DR18=1),4)+IF(AND(DR$171=2,DR18=2),2)+IF(AND(DR$171=1,DR18=1),2)</f>
        <v>0</v>
      </c>
      <c r="DU18" s="11">
        <f>IF(AND(DR$171&gt;4,DS18=1),12)+IF(AND(DR$171&gt;4,DS18=2),8)+IF(AND(DR$171&gt;4,DS18=3),6)+IF(AND(DR$171&gt;4,DS18=4),5)+IF(AND(DR$171&gt;4,DS18=5),4)+IF(AND(DR$171&gt;4,DS18=6),3)+IF(AND(DR$171&gt;4,DS18=7),2)+IF(AND(DR$171&gt;4,DS18&gt;7),1)+IF(AND(DR$171=4,DS18=1),8)+IF(AND(DR$171=4,DS18=2),6)+IF(AND(DR$171=4,DS18=3),4)+IF(AND(DR$171=4,DS18=4),2)+IF(AND(DR$171=3,DS18=1),6)+IF(AND(DR$171=3,DS18=2),4)+IF(AND(DR$171=3,DS18=3),2)+IF(AND(DR$171=2,DS18=1),4)+IF(AND(DR$171=2,DS18=2),2)+IF(AND(DR$171=1,DS18=1),2)</f>
        <v>0</v>
      </c>
      <c r="DV18" s="8" t="s">
        <v>32</v>
      </c>
      <c r="DW18" s="11">
        <f t="shared" si="16"/>
        <v>0</v>
      </c>
      <c r="DX18" s="15">
        <f t="shared" si="17"/>
        <v>24</v>
      </c>
      <c r="DY18" s="8"/>
      <c r="DZ18" s="8"/>
      <c r="EA18" s="7" t="s">
        <v>32</v>
      </c>
      <c r="EB18" s="8"/>
      <c r="EC18" s="10"/>
      <c r="ED18" s="29">
        <f t="shared" si="18"/>
        <v>33.436</v>
      </c>
      <c r="EE18" s="8"/>
      <c r="EF18" s="4"/>
      <c r="EG18" s="122">
        <f>IF(AND(EH$171&gt;4,EF18=1),6)+IF(AND(EH$171&gt;4,EF18=2),4)+IF(AND(EH$171&gt;4,EF18=3),3)+IF(AND(EH$171&gt;4,EF18=4),2)+IF(AND(EH$171&gt;4,EF18=5),1)+IF(AND(EH$171&gt;4,EF18&gt;5),1)+IF(AND(EH$171=4,EF18=1),4)+IF(AND(EH$171=4,EF18=2),3)+IF(AND(EH$171=4,EF18=3),2)+IF(AND(EH$171=4,EF18=4),1)+IF(AND(EH$171=3,EF18=1),3)+IF(AND(EH$171=3,EF18=2),2)+IF(AND(EH$171=3,EF18=3),1)+IF(AND(EH$171=2,EF18=1),2)+IF(AND(EH$171=2,EF18=2),1)+IF(AND(EH$171=1,EF18=1),1)</f>
        <v>0</v>
      </c>
      <c r="EH18" s="6"/>
      <c r="EI18" s="6"/>
      <c r="EJ18" s="11">
        <f>IF(AND(EH$171&gt;4,EH18=1),12)+IF(AND(EH$171&gt;4,EH18=2),8)+IF(AND(EH$171&gt;4,EH18=3),6)+IF(AND(EH$171&gt;4,EH18=4),5)+IF(AND(EH$171&gt;4,EH18=5),4)+IF(AND(EH$171&gt;4,EH18=6),3)+IF(AND(EH$171&gt;4,EH18=7),2)+IF(AND(EH$171&gt;4,EH18&gt;7),1)+IF(AND(EH$171=4,EH18=1),8)+IF(AND(EH$171=4,EH18=2),6)+IF(AND(EH$171=4,EH18=3),4)+IF(AND(EH$171=4,EH18=4),2)+IF(AND(EH$171=3,EH18=1),6)+IF(AND(EH$171=3,EH18=2),4)+IF(AND(EH$171=3,EH18=3),2)+IF(AND(EH$171=2,EH18=1),4)+IF(AND(EH$171=2,EH18=2),2)+IF(AND(EH$171=1,EH18=1),2)</f>
        <v>0</v>
      </c>
      <c r="EK18" s="11">
        <f>IF(AND(EH$171&gt;4,EI18=1),12)+IF(AND(EH$171&gt;4,EI18=2),8)+IF(AND(EH$171&gt;4,EI18=3),6)+IF(AND(EH$171&gt;4,EI18=4),5)+IF(AND(EH$171&gt;4,EI18=5),4)+IF(AND(EH$171&gt;4,EI18=6),3)+IF(AND(EH$171&gt;4,EI18=7),2)+IF(AND(EH$171&gt;4,EI18&gt;7),1)+IF(AND(EH$171=4,EI18=1),8)+IF(AND(EH$171=4,EI18=2),6)+IF(AND(EH$171=4,EI18=3),4)+IF(AND(EH$171=4,EI18=4),2)+IF(AND(EH$171=3,EI18=1),6)+IF(AND(EH$171=3,EI18=2),4)+IF(AND(EH$171=3,EI18=3),2)+IF(AND(EH$171=2,EI18=1),4)+IF(AND(EH$171=2,EI18=2),2)+IF(AND(EH$171=1,EI18=1),2)</f>
        <v>0</v>
      </c>
      <c r="EL18" s="8" t="s">
        <v>32</v>
      </c>
      <c r="EM18" s="11">
        <f t="shared" si="19"/>
        <v>0</v>
      </c>
      <c r="EN18" s="15">
        <f t="shared" si="20"/>
        <v>24</v>
      </c>
      <c r="EO18" s="8"/>
      <c r="EP18" s="8"/>
      <c r="EQ18" s="7" t="s">
        <v>32</v>
      </c>
      <c r="ER18" s="8"/>
      <c r="ES18" s="10"/>
      <c r="ET18" s="29">
        <f t="shared" si="21"/>
        <v>33.436</v>
      </c>
      <c r="EU18" s="2"/>
      <c r="EV18" s="146"/>
      <c r="EW18" s="36"/>
      <c r="EX18" s="36"/>
      <c r="EY18" s="36"/>
      <c r="EZ18" s="36"/>
      <c r="FA18" s="118"/>
      <c r="FB18" s="36"/>
      <c r="FC18" s="36"/>
      <c r="FD18" s="36"/>
      <c r="FE18" s="36"/>
      <c r="FF18" s="36"/>
      <c r="FG18" s="36"/>
      <c r="FH18" s="36"/>
      <c r="FI18" s="36"/>
      <c r="FJ18" s="36"/>
      <c r="FK18" s="36"/>
    </row>
    <row r="19" spans="1:167" x14ac:dyDescent="0.3">
      <c r="A19" s="20">
        <v>7</v>
      </c>
      <c r="B19" s="1" t="s">
        <v>131</v>
      </c>
      <c r="C19" s="2">
        <v>4253</v>
      </c>
      <c r="D19" s="9">
        <v>151</v>
      </c>
      <c r="E19" s="9" t="s">
        <v>132</v>
      </c>
      <c r="F19" s="14">
        <v>60</v>
      </c>
      <c r="G19" s="8">
        <v>29.16</v>
      </c>
      <c r="H19" s="11"/>
      <c r="I19" s="121"/>
      <c r="J19" s="8"/>
      <c r="K19" s="8"/>
      <c r="L19" s="8"/>
      <c r="M19" s="8"/>
      <c r="N19" s="8" t="s">
        <v>55</v>
      </c>
      <c r="O19" s="8"/>
      <c r="P19" s="15">
        <f t="shared" si="22"/>
        <v>0</v>
      </c>
      <c r="Q19" s="28">
        <v>29.1</v>
      </c>
      <c r="R19" s="8">
        <v>28.195</v>
      </c>
      <c r="S19" s="8" t="s">
        <v>27</v>
      </c>
      <c r="T19" s="12" t="s">
        <v>57</v>
      </c>
      <c r="U19" s="10"/>
      <c r="V19" s="29">
        <f t="shared" si="23"/>
        <v>28.195</v>
      </c>
      <c r="W19" s="8"/>
      <c r="X19" s="11"/>
      <c r="Y19" s="5">
        <f>IF(AND(Z$169&gt;4,X19=1),6)+IF(AND(Z$169&gt;4,X19=2),4)+IF(AND(Z$169&gt;4,X19=3),3)+IF(AND(Z$169&gt;4,X19=4),2)+IF(AND(Z$169&gt;4,X19=5),1)+IF(AND(Z$169&gt;4,X19&gt;5),1)+IF(AND(Z$169=4,X19=1),4)+IF(AND(Z$169=4,X19=2),3)+IF(AND(Z$169=4,X19=3),2)+IF(AND(Z$169=4,X19=4),1)+IF(AND(Z$169=3,X19=1),3)+IF(AND(Z$169=3,X19=2),2)+IF(AND(Z$169=3,X19=3),1)+IF(AND(Z$169=2,X19=1),2)+IF(AND(Z$169=2,X19=2),1)+IF(AND(Z$169=1,X19=1),1)</f>
        <v>0</v>
      </c>
      <c r="Z19" s="8">
        <v>4</v>
      </c>
      <c r="AA19" s="8">
        <v>4</v>
      </c>
      <c r="AB19" s="5">
        <f>IF(AND(Z$169&gt;4,Z19=1),12)+IF(AND(Z$169&gt;4,Z19=2),8)+IF(AND(Z$169&gt;4,Z19=3),6)+IF(AND(Z$169&gt;4,Z19=4),5)+IF(AND(Z$169&gt;4,Z19=5),4)+IF(AND(Z$169&gt;4,Z19=6),3)+IF(AND(Z$169&gt;4,Z19=7),2)+IF(AND(Z$169&gt;4,Z19&gt;7),1)+IF(AND(Z$169=4,Z19=1),8)+IF(AND(Z$169=4,Z19=2),6)+IF(AND(Z$169=4,Z19=3),4)+IF(AND(Z$169=4,Z19=4),2)+IF(AND(Z$169=3,Z19=1),6)+IF(AND(Z$169=3,Z19=2),4)+IF(AND(Z$169=3,Z19=3),2)+IF(AND(Z$169=2,Z19=1),4)+IF(AND(Z$169=2,Z19=2),2)+IF(AND(Z$169=1,Z19=1),2)</f>
        <v>5</v>
      </c>
      <c r="AC19" s="5">
        <f>IF(AND(Z$169&gt;4,AA19=1),12)+IF(AND(Z$169&gt;4,AA19=2),8)+IF(AND(Z$169&gt;4,AA19=3),6)+IF(AND(Z$169&gt;4,AA19=4),5)+IF(AND(Z$169&gt;4,AA19=5),4)+IF(AND(Z$169&gt;4,AA19=6),3)+IF(AND(Z$169&gt;4,AA19=7),2)+IF(AND(Z$169&gt;4,AA19&gt;7),1)+IF(AND(Z$169=4,AA19=1),8)+IF(AND(Z$169=4,AA19=2),6)+IF(AND(Z$169=4,AA19=3),4)+IF(AND(Z$169=4,AA19=4),2)+IF(AND(Z$169=3,AA19=1),6)+IF(AND(Z$169=3,AA19=2),4)+IF(AND(Z$169=3,AA19=3),2)+IF(AND(Z$169=2,AA19=1),4)+IF(AND(Z$169=2,AA19=2),2)+IF(AND(Z$169=1,AA19=1),2)</f>
        <v>5</v>
      </c>
      <c r="AD19" s="8" t="s">
        <v>55</v>
      </c>
      <c r="AE19" s="5">
        <f t="shared" si="24"/>
        <v>10</v>
      </c>
      <c r="AF19" s="15">
        <f t="shared" si="25"/>
        <v>10</v>
      </c>
      <c r="AG19" s="28">
        <v>31.849</v>
      </c>
      <c r="AH19" s="8">
        <v>29.768000000000001</v>
      </c>
      <c r="AI19" s="8" t="s">
        <v>27</v>
      </c>
      <c r="AJ19" s="10"/>
      <c r="AK19" s="10"/>
      <c r="AL19" s="29">
        <f t="shared" si="0"/>
        <v>28.195</v>
      </c>
      <c r="AM19" s="8">
        <v>28.763999999999999</v>
      </c>
      <c r="AN19" s="4">
        <v>4</v>
      </c>
      <c r="AO19" s="122">
        <f>IF(AND(AP$169&gt;4,AN19=1),6)+IF(AND(AP$169&gt;4,AN19=2),4)+IF(AND(AP$169&gt;4,AN19=3),3)+IF(AND(AP$169&gt;4,AN19=4),2)+IF(AND(AP$169&gt;4,AN19=5),1)+IF(AND(AP$169&gt;4,AN19&gt;5),1)+IF(AND(AP$169=4,AN19=1),4)+IF(AND(AP$169=4,AN19=2),3)+IF(AND(AP$169=4,AN19=3),2)+IF(AND(AP$169=4,AN19=4),1)+IF(AND(AP$169=3,AN19=1),3)+IF(AND(AP$169=3,AN19=2),2)+IF(AND(AP$169=3,AN19=3),1)+IF(AND(AP$169=2,AN19=1),2)+IF(AND(AP$169=2,AN19=2),1)+IF(AND(AP$169=1,AN19=1),1)</f>
        <v>2</v>
      </c>
      <c r="AP19" s="6"/>
      <c r="AQ19" s="6">
        <v>2</v>
      </c>
      <c r="AR19" s="5">
        <f>IF(AND(AP$169&gt;4,AP19=1),12)+IF(AND(AP$169&gt;4,AP19=2),8)+IF(AND(AP$169&gt;4,AP19=3),6)+IF(AND(AP$169&gt;4,AP19=4),5)+IF(AND(AP$169&gt;4,AP19=5),4)+IF(AND(AP$169&gt;4,AP19=6),3)+IF(AND(AP$169&gt;4,AP19=7),2)+IF(AND(AP$169&gt;4,AP19&gt;7),1)+IF(AND(AP$169=4,AP19=1),8)+IF(AND(AP$169=4,AP19=2),6)+IF(AND(AP$169=4,AP19=3),4)+IF(AND(AP$169=4,AP19=4),2)+IF(AND(AP$169=3,AP19=1),6)+IF(AND(AP$169=3,AP19=2),4)+IF(AND(AP$169=3,AP19=3),2)+IF(AND(AP$169=2,AP19=1),4)+IF(AND(AP$169=2,AP19=2),2)+IF(AND(AP$169=1,AP19=1),2)</f>
        <v>0</v>
      </c>
      <c r="AS19" s="5">
        <f>IF(AND(AP$169&gt;4,AQ19=1),12)+IF(AND(AP$169&gt;4,AQ19=2),8)+IF(AND(AP$169&gt;4,AQ19=3),6)+IF(AND(AP$169&gt;4,AQ19=4),5)+IF(AND(AP$169&gt;4,AQ19=5),4)+IF(AND(AP$169&gt;4,AQ19=6),3)+IF(AND(AP$169&gt;4,AQ19=7),2)+IF(AND(AP$169&gt;4,AQ19&gt;7),1)+IF(AND(AP$169=4,AQ19=1),8)+IF(AND(AP$169=4,AQ19=2),6)+IF(AND(AP$169=4,AQ19=3),4)+IF(AND(AP$169=4,AQ19=4),2)+IF(AND(AP$169=3,AQ19=1),6)+IF(AND(AP$169=3,AQ19=2),4)+IF(AND(AP$169=3,AQ19=3),2)+IF(AND(AP$169=2,AQ19=1),4)+IF(AND(AP$169=2,AQ19=2),2)+IF(AND(AP$169=1,AQ19=1),2)</f>
        <v>8</v>
      </c>
      <c r="AT19" s="7" t="s">
        <v>27</v>
      </c>
      <c r="AU19" s="5">
        <f t="shared" si="1"/>
        <v>10</v>
      </c>
      <c r="AV19" s="15">
        <f t="shared" si="2"/>
        <v>20</v>
      </c>
      <c r="AW19" s="28">
        <v>34.944000000000003</v>
      </c>
      <c r="AX19" s="8">
        <v>29.713000000000001</v>
      </c>
      <c r="AY19" s="8" t="s">
        <v>27</v>
      </c>
      <c r="AZ19" s="8"/>
      <c r="BA19" s="10"/>
      <c r="BB19" s="29">
        <f t="shared" si="3"/>
        <v>28.195</v>
      </c>
      <c r="BC19" s="8">
        <v>27.667999999999999</v>
      </c>
      <c r="BD19" s="4">
        <v>1</v>
      </c>
      <c r="BE19" s="122">
        <f>IF(AND(BF$169&gt;4,BD19=1),6)+IF(AND(BF$169&gt;4,BD19=2),4)+IF(AND(BF$169&gt;4,BD19=3),3)+IF(AND(BF$169&gt;4,BD19=4),2)+IF(AND(BF$169&gt;4,BD19=5),1)+IF(AND(BF$169&gt;4,BD19&gt;5),1)+IF(AND(BF$169=4,BD19=1),4)+IF(AND(BF$169=4,BD19=2),3)+IF(AND(BF$169=4,BD19=3),2)+IF(AND(BF$169=4,BD19=4),1)+IF(AND(BF$169=3,BD19=1),3)+IF(AND(BF$169=3,BD19=2),2)+IF(AND(BF$169=3,BD19=3),1)+IF(AND(BF$169=2,BD19=1),2)+IF(AND(BF$169=2,BD19=2),1)+IF(AND(BF$169=1,BD19=1),1)</f>
        <v>6</v>
      </c>
      <c r="BF19" s="6">
        <v>1</v>
      </c>
      <c r="BG19" s="6">
        <v>5</v>
      </c>
      <c r="BH19" s="5">
        <f>IF(AND(BF$169&gt;4,BF19=1),12)+IF(AND(BF$169&gt;4,BF19=2),8)+IF(AND(BF$169&gt;4,BF19=3),6)+IF(AND(BF$169&gt;4,BF19=4),5)+IF(AND(BF$169&gt;4,BF19=5),4)+IF(AND(BF$169&gt;4,BF19=6),3)+IF(AND(BF$169&gt;4,BF19=7),2)+IF(AND(BF$169&gt;4,BF19&gt;7),1)+IF(AND(BF$169=4,BF19=1),8)+IF(AND(BF$169=4,BF19=2),6)+IF(AND(BF$169=4,BF19=3),4)+IF(AND(BF$169=4,BF19=4),2)+IF(AND(BF$169=3,BF19=1),6)+IF(AND(BF$169=3,BF19=2),4)+IF(AND(BF$169=3,BF19=3),2)+IF(AND(BF$169=2,BF19=1),4)+IF(AND(BF$169=2,BF19=2),2)+IF(AND(BF$169=1,BF19=1),2)</f>
        <v>12</v>
      </c>
      <c r="BI19" s="5">
        <f>IF(AND(BF$169&gt;4,BG19=1),12)+IF(AND(BF$169&gt;4,BG19=2),8)+IF(AND(BF$169&gt;4,BG19=3),6)+IF(AND(BF$169&gt;4,BG19=4),5)+IF(AND(BF$169&gt;4,BG19=5),4)+IF(AND(BF$169&gt;4,BG19=6),3)+IF(AND(BF$169&gt;4,BG19=7),2)+IF(AND(BF$169&gt;4,BG19&gt;7),1)+IF(AND(BF$169=4,BG19=1),8)+IF(AND(BF$169=4,BG19=2),6)+IF(AND(BF$169=4,BG19=3),4)+IF(AND(BF$169=4,BG19=4),2)+IF(AND(BF$169=3,BG19=1),6)+IF(AND(BF$169=3,BG19=2),4)+IF(AND(BF$169=3,BG19=3),2)+IF(AND(BF$169=2,BG19=1),4)+IF(AND(BF$169=2,BG19=2),2)+IF(AND(BF$169=1,BG19=1),2)</f>
        <v>4</v>
      </c>
      <c r="BJ19" s="7" t="s">
        <v>27</v>
      </c>
      <c r="BK19" s="5">
        <f t="shared" si="4"/>
        <v>23</v>
      </c>
      <c r="BL19" s="15">
        <f t="shared" si="5"/>
        <v>43</v>
      </c>
      <c r="BM19" s="28">
        <v>27.956</v>
      </c>
      <c r="BN19" s="8">
        <v>29.263999999999999</v>
      </c>
      <c r="BO19" s="8" t="s">
        <v>27</v>
      </c>
      <c r="BP19" s="8"/>
      <c r="BQ19" s="10">
        <v>1</v>
      </c>
      <c r="BR19" s="29">
        <f t="shared" si="6"/>
        <v>27.667999999999999</v>
      </c>
      <c r="BS19" s="8">
        <v>29.456</v>
      </c>
      <c r="BT19" s="4">
        <v>5</v>
      </c>
      <c r="BU19" s="122">
        <f>IF(AND(BV$169&gt;4,BT19=1),6)+IF(AND(BV$169&gt;4,BT19=2),4)+IF(AND(BV$169&gt;4,BT19=3),3)+IF(AND(BV$169&gt;4,BT19=4),2)+IF(AND(BV$169&gt;4,BT19=5),1)+IF(AND(BV$169&gt;4,BT19&gt;5),1)+IF(AND(BV$169=4,BT19=1),4)+IF(AND(BV$169=4,BT19=2),3)+IF(AND(BV$169=4,BT19=3),2)+IF(AND(BV$169=4,BT19=4),1)+IF(AND(BV$169=3,BT19=1),3)+IF(AND(BV$169=3,BT19=2),2)+IF(AND(BV$169=3,BT19=3),1)+IF(AND(BV$169=2,BT19=1),2)+IF(AND(BV$169=2,BT19=2),1)+IF(AND(BV$169=1,BT19=1),1)</f>
        <v>1</v>
      </c>
      <c r="BV19" s="6"/>
      <c r="BW19" s="6"/>
      <c r="BX19" s="5">
        <f>IF(AND(BV$169&gt;4,BV19=1),12)+IF(AND(BV$169&gt;4,BV19=2),8)+IF(AND(BV$169&gt;4,BV19=3),6)+IF(AND(BV$169&gt;4,BV19=4),5)+IF(AND(BV$169&gt;4,BV19=5),4)+IF(AND(BV$169&gt;4,BV19=6),3)+IF(AND(BV$169&gt;4,BV19=7),2)+IF(AND(BV$169&gt;4,BV19&gt;7),1)+IF(AND(BV$169=4,BV19=1),8)+IF(AND(BV$169=4,BV19=2),6)+IF(AND(BV$169=4,BV19=3),4)+IF(AND(BV$169=4,BV19=4),2)+IF(AND(BV$169=3,BV19=1),6)+IF(AND(BV$169=3,BV19=2),4)+IF(AND(BV$169=3,BV19=3),2)+IF(AND(BV$169=2,BV19=1),4)+IF(AND(BV$169=2,BV19=2),2)+IF(AND(BV$169=1,BV19=1),2)</f>
        <v>0</v>
      </c>
      <c r="BY19" s="5">
        <f>IF(AND(BV$169&gt;4,BW19=1),12)+IF(AND(BV$169&gt;4,BW19=2),8)+IF(AND(BV$169&gt;4,BW19=3),6)+IF(AND(BV$169&gt;4,BW19=4),5)+IF(AND(BV$169&gt;4,BW19=5),4)+IF(AND(BV$169&gt;4,BW19=6),3)+IF(AND(BV$169&gt;4,BW19=7),2)+IF(AND(BV$169&gt;4,BW19&gt;7),1)+IF(AND(BV$169=4,BW19=1),8)+IF(AND(BV$169=4,BW19=2),6)+IF(AND(BV$169=4,BW19=3),4)+IF(AND(BV$169=4,BW19=4),2)+IF(AND(BV$169=3,BW19=1),6)+IF(AND(BV$169=3,BW19=2),4)+IF(AND(BV$169=3,BW19=3),2)+IF(AND(BV$169=2,BW19=1),4)+IF(AND(BV$169=2,BW19=2),2)+IF(AND(BV$169=1,BW19=1),2)</f>
        <v>0</v>
      </c>
      <c r="BZ19" s="7" t="s">
        <v>27</v>
      </c>
      <c r="CA19" s="5">
        <f t="shared" si="7"/>
        <v>1</v>
      </c>
      <c r="CB19" s="15">
        <f t="shared" si="8"/>
        <v>44</v>
      </c>
      <c r="CC19" s="28"/>
      <c r="CD19" s="8"/>
      <c r="CE19" s="8" t="s">
        <v>27</v>
      </c>
      <c r="CF19" s="8"/>
      <c r="CG19" s="10"/>
      <c r="CH19" s="29">
        <f t="shared" si="9"/>
        <v>27.667999999999999</v>
      </c>
      <c r="CI19" s="8"/>
      <c r="CJ19" s="4"/>
      <c r="CK19" s="5">
        <f>IF(AND(CL$169&gt;4,CJ19=1),6)+IF(AND(CL$169&gt;4,CJ19=2),4)+IF(AND(CL$169&gt;4,CJ19=3),3)+IF(AND(CL$169&gt;4,CJ19=4),2)+IF(AND(CL$169&gt;4,CJ19=5),1)+IF(AND(CL$169&gt;4,CJ19&gt;5),1)+IF(AND(CL$169=4,CJ19=1),4)+IF(AND(CL$169=4,CJ19=2),3)+IF(AND(CL$169=4,CJ19=3),2)+IF(AND(CL$169=4,CJ19=4),1)+IF(AND(CL$169=3,CJ19=1),3)+IF(AND(CL$169=3,CJ19=2),2)+IF(AND(CL$169=3,CJ19=3),1)+IF(AND(CL$169=2,CJ19=1),2)+IF(AND(CL$169=2,CJ19=2),1)+IF(AND(CL$169=1,CJ19=1),1)</f>
        <v>0</v>
      </c>
      <c r="CL19" s="6"/>
      <c r="CM19" s="6"/>
      <c r="CN19" s="5">
        <f>IF(AND(CL$169&gt;4,CL19=1),12)+IF(AND(CL$169&gt;4,CL19=2),8)+IF(AND(CL$169&gt;4,CL19=3),6)+IF(AND(CL$169&gt;4,CL19=4),5)+IF(AND(CL$169&gt;4,CL19=5),4)+IF(AND(CL$169&gt;4,CL19=6),3)+IF(AND(CL$169&gt;4,CL19=7),2)+IF(AND(CL$169&gt;4,CL19&gt;7),1)+IF(AND(CL$169=4,CL19=1),8)+IF(AND(CL$169=4,CL19=2),6)+IF(AND(CL$169=4,CL19=3),4)+IF(AND(CL$169=4,CL19=4),2)+IF(AND(CL$169=3,CL19=1),6)+IF(AND(CL$169=3,CL19=2),4)+IF(AND(CL$169=3,CL19=3),2)+IF(AND(CL$169=2,CL19=1),4)+IF(AND(CL$169=2,CL19=2),2)+IF(AND(CL$169=1,CL19=1),2)</f>
        <v>0</v>
      </c>
      <c r="CO19" s="5">
        <f>IF(AND(CL$169&gt;4,CM19=1),12)+IF(AND(CL$169&gt;4,CM19=2),8)+IF(AND(CL$169&gt;4,CM19=3),6)+IF(AND(CL$169&gt;4,CM19=4),5)+IF(AND(CL$169&gt;4,CM19=5),4)+IF(AND(CL$169&gt;4,CM19=6),3)+IF(AND(CL$169&gt;4,CM19=7),2)+IF(AND(CL$169&gt;4,CM19&gt;7),1)+IF(AND(CL$169=4,CM19=1),8)+IF(AND(CL$169=4,CM19=2),6)+IF(AND(CL$169=4,CM19=3),4)+IF(AND(CL$169=4,CM19=4),2)+IF(AND(CL$169=3,CM19=1),6)+IF(AND(CL$169=3,CM19=2),4)+IF(AND(CL$169=3,CM19=3),2)+IF(AND(CL$169=2,CM19=1),4)+IF(AND(CL$169=2,CM19=2),2)+IF(AND(CL$169=1,CM19=1),2)</f>
        <v>0</v>
      </c>
      <c r="CP19" s="7" t="s">
        <v>27</v>
      </c>
      <c r="CQ19" s="5">
        <f t="shared" si="10"/>
        <v>0</v>
      </c>
      <c r="CR19" s="15">
        <f t="shared" si="11"/>
        <v>44</v>
      </c>
      <c r="CS19" s="28"/>
      <c r="CT19" s="8"/>
      <c r="CU19" s="8" t="s">
        <v>27</v>
      </c>
      <c r="CV19" s="8"/>
      <c r="CW19" s="10"/>
      <c r="CX19" s="29">
        <f t="shared" si="12"/>
        <v>27.667999999999999</v>
      </c>
      <c r="CY19" s="8"/>
      <c r="CZ19" s="4"/>
      <c r="DA19" s="5">
        <f>IF(AND(DB$169&gt;4,CZ19=1),6)+IF(AND(DB$169&gt;4,CZ19=2),4)+IF(AND(DB$169&gt;4,CZ19=3),3)+IF(AND(DB$169&gt;4,CZ19=4),2)+IF(AND(DB$169&gt;4,CZ19=5),1)+IF(AND(DB$169&gt;4,CZ19&gt;5),1)+IF(AND(DB$169=4,CZ19=1),4)+IF(AND(DB$169=4,CZ19=2),3)+IF(AND(DB$169=4,CZ19=3),2)+IF(AND(DB$169=4,CZ19=4),1)+IF(AND(DB$169=3,CZ19=1),3)+IF(AND(DB$169=3,CZ19=2),2)+IF(AND(DB$169=3,CZ19=3),1)+IF(AND(DB$169=2,CZ19=1),2)+IF(AND(DB$169=2,CZ19=2),1)+IF(AND(DB$169=1,CZ19=1),1)</f>
        <v>0</v>
      </c>
      <c r="DB19" s="6"/>
      <c r="DC19" s="6"/>
      <c r="DD19" s="5">
        <f>IF(AND(DB$169&gt;4,DB19=1),12)+IF(AND(DB$169&gt;4,DB19=2),8)+IF(AND(DB$169&gt;4,DB19=3),6)+IF(AND(DB$169&gt;4,DB19=4),5)+IF(AND(DB$169&gt;4,DB19=5),4)+IF(AND(DB$169&gt;4,DB19=6),3)+IF(AND(DB$169&gt;4,DB19=7),2)+IF(AND(DB$169&gt;4,DB19&gt;7),1)+IF(AND(DB$169=4,DB19=1),8)+IF(AND(DB$169=4,DB19=2),6)+IF(AND(DB$169=4,DB19=3),4)+IF(AND(DB$169=4,DB19=4),2)+IF(AND(DB$169=3,DB19=1),6)+IF(AND(DB$169=3,DB19=2),4)+IF(AND(DB$169=3,DB19=3),2)+IF(AND(DB$169=2,DB19=1),4)+IF(AND(DB$169=2,DB19=2),2)+IF(AND(DB$169=1,DB19=1),2)</f>
        <v>0</v>
      </c>
      <c r="DE19" s="5">
        <f>IF(AND(DB$169&gt;4,DC19=1),12)+IF(AND(DB$169&gt;4,DC19=2),8)+IF(AND(DB$169&gt;4,DC19=3),6)+IF(AND(DB$169&gt;4,DC19=4),5)+IF(AND(DB$169&gt;4,DC19=5),4)+IF(AND(DB$169&gt;4,DC19=6),3)+IF(AND(DB$169&gt;4,DC19=7),2)+IF(AND(DB$169&gt;4,DC19&gt;7),1)+IF(AND(DB$169=4,DC19=1),8)+IF(AND(DB$169=4,DC19=2),6)+IF(AND(DB$169=4,DC19=3),4)+IF(AND(DB$169=4,DC19=4),2)+IF(AND(DB$169=3,DC19=1),6)+IF(AND(DB$169=3,DC19=2),4)+IF(AND(DB$169=3,DC19=3),2)+IF(AND(DB$169=2,DC19=1),4)+IF(AND(DB$169=2,DC19=2),2)+IF(AND(DB$169=1,DC19=1),2)</f>
        <v>0</v>
      </c>
      <c r="DF19" s="7" t="s">
        <v>27</v>
      </c>
      <c r="DG19" s="5">
        <f t="shared" si="13"/>
        <v>0</v>
      </c>
      <c r="DH19" s="15">
        <f t="shared" si="14"/>
        <v>44</v>
      </c>
      <c r="DI19" s="28"/>
      <c r="DJ19" s="8"/>
      <c r="DK19" s="8" t="s">
        <v>27</v>
      </c>
      <c r="DL19" s="8"/>
      <c r="DM19" s="10"/>
      <c r="DN19" s="29">
        <f t="shared" si="15"/>
        <v>27.667999999999999</v>
      </c>
      <c r="DO19" s="8"/>
      <c r="DP19" s="4"/>
      <c r="DQ19" s="122">
        <f>IF(AND(DR$169&gt;4,DP19=1),6)+IF(AND(DR$169&gt;4,DP19=2),4)+IF(AND(DR$169&gt;4,DP19=3),3)+IF(AND(DR$169&gt;4,DP19=4),2)+IF(AND(DR$169&gt;4,DP19=5),1)+IF(AND(DR$169&gt;4,DP19&gt;5),1)+IF(AND(DR$169=4,DP19=1),4)+IF(AND(DR$169=4,DP19=2),3)+IF(AND(DR$169=4,DP19=3),2)+IF(AND(DR$169=4,DP19=4),1)+IF(AND(DR$169=3,DP19=1),3)+IF(AND(DR$169=3,DP19=2),2)+IF(AND(DR$169=3,DP19=3),1)+IF(AND(DR$169=2,DP19=1),2)+IF(AND(DR$169=2,DP19=2),1)+IF(AND(DR$169=1,DP19=1),1)</f>
        <v>0</v>
      </c>
      <c r="DR19" s="6"/>
      <c r="DS19" s="6"/>
      <c r="DT19" s="5">
        <f>IF(AND(DR$169&gt;4,DR19=1),12)+IF(AND(DR$169&gt;4,DR19=2),8)+IF(AND(DR$169&gt;4,DR19=3),6)+IF(AND(DR$169&gt;4,DR19=4),5)+IF(AND(DR$169&gt;4,DR19=5),4)+IF(AND(DR$169&gt;4,DR19=6),3)+IF(AND(DR$169&gt;4,DR19=7),2)+IF(AND(DR$169&gt;4,DR19&gt;7),1)+IF(AND(DR$169=4,DR19=1),8)+IF(AND(DR$169=4,DR19=2),6)+IF(AND(DR$169=4,DR19=3),4)+IF(AND(DR$169=4,DR19=4),2)+IF(AND(DR$169=3,DR19=1),6)+IF(AND(DR$169=3,DR19=2),4)+IF(AND(DR$169=3,DR19=3),2)+IF(AND(DR$169=2,DR19=1),4)+IF(AND(DR$169=2,DR19=2),2)+IF(AND(DR$169=1,DR19=1),2)</f>
        <v>0</v>
      </c>
      <c r="DU19" s="5">
        <f>IF(AND(DR$169&gt;4,DS19=1),12)+IF(AND(DR$169&gt;4,DS19=2),8)+IF(AND(DR$169&gt;4,DS19=3),6)+IF(AND(DR$169&gt;4,DS19=4),5)+IF(AND(DR$169&gt;4,DS19=5),4)+IF(AND(DR$169&gt;4,DS19=6),3)+IF(AND(DR$169&gt;4,DS19=7),2)+IF(AND(DR$169&gt;4,DS19&gt;7),1)+IF(AND(DR$169=4,DS19=1),8)+IF(AND(DR$169=4,DS19=2),6)+IF(AND(DR$169=4,DS19=3),4)+IF(AND(DR$169=4,DS19=4),2)+IF(AND(DR$169=3,DS19=1),6)+IF(AND(DR$169=3,DS19=2),4)+IF(AND(DR$169=3,DS19=3),2)+IF(AND(DR$169=2,DS19=1),4)+IF(AND(DR$169=2,DS19=2),2)+IF(AND(DR$169=1,DS19=1),2)</f>
        <v>0</v>
      </c>
      <c r="DV19" s="7" t="s">
        <v>27</v>
      </c>
      <c r="DW19" s="5">
        <f t="shared" si="16"/>
        <v>0</v>
      </c>
      <c r="DX19" s="15">
        <f t="shared" si="17"/>
        <v>44</v>
      </c>
      <c r="DY19" s="28"/>
      <c r="DZ19" s="8"/>
      <c r="EA19" s="8" t="s">
        <v>27</v>
      </c>
      <c r="EB19" s="8"/>
      <c r="EC19" s="10"/>
      <c r="ED19" s="29">
        <f t="shared" si="18"/>
        <v>27.667999999999999</v>
      </c>
      <c r="EE19" s="8"/>
      <c r="EF19" s="4"/>
      <c r="EG19" s="122">
        <f>IF(AND(EH$169&gt;4,EF19=1),6)+IF(AND(EH$169&gt;4,EF19=2),4)+IF(AND(EH$169&gt;4,EF19=3),3)+IF(AND(EH$169&gt;4,EF19=4),2)+IF(AND(EH$169&gt;4,EF19=5),1)+IF(AND(EH$169&gt;4,EF19&gt;5),1)+IF(AND(EH$169=4,EF19=1),4)+IF(AND(EH$169=4,EF19=2),3)+IF(AND(EH$169=4,EF19=3),2)+IF(AND(EH$169=4,EF19=4),1)+IF(AND(EH$169=3,EF19=1),3)+IF(AND(EH$169=3,EF19=2),2)+IF(AND(EH$169=3,EF19=3),1)+IF(AND(EH$169=2,EF19=1),2)+IF(AND(EH$169=2,EF19=2),1)+IF(AND(EH$169=1,EF19=1),1)</f>
        <v>0</v>
      </c>
      <c r="EH19" s="6"/>
      <c r="EI19" s="6"/>
      <c r="EJ19" s="5">
        <f>IF(AND(EH$169&gt;4,EH19=1),12)+IF(AND(EH$169&gt;4,EH19=2),8)+IF(AND(EH$169&gt;4,EH19=3),6)+IF(AND(EH$169&gt;4,EH19=4),5)+IF(AND(EH$169&gt;4,EH19=5),4)+IF(AND(EH$169&gt;4,EH19=6),3)+IF(AND(EH$169&gt;4,EH19=7),2)+IF(AND(EH$169&gt;4,EH19&gt;7),1)+IF(AND(EH$169=4,EH19=1),8)+IF(AND(EH$169=4,EH19=2),6)+IF(AND(EH$169=4,EH19=3),4)+IF(AND(EH$169=4,EH19=4),2)+IF(AND(EH$169=3,EH19=1),6)+IF(AND(EH$169=3,EH19=2),4)+IF(AND(EH$169=3,EH19=3),2)+IF(AND(EH$169=2,EH19=1),4)+IF(AND(EH$169=2,EH19=2),2)+IF(AND(EH$169=1,EH19=1),2)</f>
        <v>0</v>
      </c>
      <c r="EK19" s="5">
        <f>IF(AND(EH$169&gt;4,EI19=1),12)+IF(AND(EH$169&gt;4,EI19=2),8)+IF(AND(EH$169&gt;4,EI19=3),6)+IF(AND(EH$169&gt;4,EI19=4),5)+IF(AND(EH$169&gt;4,EI19=5),4)+IF(AND(EH$169&gt;4,EI19=6),3)+IF(AND(EH$169&gt;4,EI19=7),2)+IF(AND(EH$169&gt;4,EI19&gt;7),1)+IF(AND(EH$169=4,EI19=1),8)+IF(AND(EH$169=4,EI19=2),6)+IF(AND(EH$169=4,EI19=3),4)+IF(AND(EH$169=4,EI19=4),2)+IF(AND(EH$169=3,EI19=1),6)+IF(AND(EH$169=3,EI19=2),4)+IF(AND(EH$169=3,EI19=3),2)+IF(AND(EH$169=2,EI19=1),4)+IF(AND(EH$169=2,EI19=2),2)+IF(AND(EH$169=1,EI19=1),2)</f>
        <v>0</v>
      </c>
      <c r="EL19" s="7" t="s">
        <v>27</v>
      </c>
      <c r="EM19" s="5">
        <f t="shared" si="19"/>
        <v>0</v>
      </c>
      <c r="EN19" s="15">
        <f t="shared" si="20"/>
        <v>44</v>
      </c>
      <c r="EO19" s="28"/>
      <c r="EP19" s="8"/>
      <c r="EQ19" s="8" t="s">
        <v>27</v>
      </c>
      <c r="ER19" s="8"/>
      <c r="ES19" s="10"/>
      <c r="ET19" s="29">
        <f t="shared" si="21"/>
        <v>27.667999999999999</v>
      </c>
      <c r="EU19" s="2"/>
      <c r="EV19" s="146"/>
      <c r="EW19" s="36"/>
      <c r="EX19" s="36"/>
      <c r="EY19" s="36"/>
      <c r="EZ19" s="36"/>
      <c r="FA19" s="118"/>
      <c r="FB19" s="36"/>
      <c r="FC19" s="36"/>
      <c r="FD19" s="36"/>
      <c r="FE19" s="36"/>
      <c r="FF19" s="36"/>
      <c r="FG19" s="115"/>
      <c r="FH19" s="36"/>
      <c r="FI19" s="36"/>
      <c r="FJ19" s="36"/>
      <c r="FK19" s="36"/>
    </row>
    <row r="20" spans="1:167" x14ac:dyDescent="0.3">
      <c r="A20" s="20">
        <v>8</v>
      </c>
      <c r="B20" s="1" t="s">
        <v>46</v>
      </c>
      <c r="C20" s="13" t="s">
        <v>59</v>
      </c>
      <c r="D20" s="3">
        <v>13</v>
      </c>
      <c r="E20" s="3" t="s">
        <v>26</v>
      </c>
      <c r="F20" s="14">
        <v>29.085000000000001</v>
      </c>
      <c r="G20" s="14">
        <v>29.649000000000001</v>
      </c>
      <c r="H20" s="4">
        <v>4</v>
      </c>
      <c r="I20" s="122">
        <f>IF(AND(J$169&gt;4,H20=1),6)+IF(AND(J$169&gt;4,H20=2),4)+IF(AND(J$169&gt;4,H20=3),3)+IF(AND(J$169&gt;4,H20=4),2)+IF(AND(J$169&gt;4,H20=5),1)+IF(AND(J$169&gt;4,H20&gt;5),1)+IF(AND(J$169=4,H20=1),4)+IF(AND(J$169=4,H20=2),3)+IF(AND(J$169=4,H20=3),2)+IF(AND(J$169=4,H20=4),1)+IF(AND(J$169=3,H20=1),3)+IF(AND(J$169=3,H20=2),2)+IF(AND(J$169=3,H20=3),1)+IF(AND(J$169=2,H20=1),2)+IF(AND(J$169=2,H20=2),1)+IF(AND(J$169=1,H20=1),1)</f>
        <v>2</v>
      </c>
      <c r="J20" s="6">
        <v>3</v>
      </c>
      <c r="K20" s="6">
        <v>4</v>
      </c>
      <c r="L20" s="5">
        <f>IF(AND(J$169&gt;4,J20=1),12)+IF(AND(J$169&gt;4,J20=2),8)+IF(AND(J$169&gt;4,J20=3),6)+IF(AND(J$169&gt;4,J20=4),5)+IF(AND(J$169&gt;4,J20=5),4)+IF(AND(J$169&gt;4,J20=6),3)+IF(AND(J$169&gt;4,J20=7),2)+IF(AND(J$169&gt;4,J20&gt;7),1)+IF(AND(J$169=4,J20=1),8)+IF(AND(J$169=4,J20=2),6)+IF(AND(J$169=4,J20=3),4)+IF(AND(J$169=4,J20=4),2)+IF(AND(J$169=3,J20=1),6)+IF(AND(J$169=3,J20=2),4)+IF(AND(J$169=3,J20=3),2)+IF(AND(J$169=2,J20=1),4)+IF(AND(J$169=2,J20=2),2)+IF(AND(J$169=1,J20=1),2)</f>
        <v>6</v>
      </c>
      <c r="M20" s="5">
        <f>IF(AND(J$169&gt;4,K20=1),12)+IF(AND(J$169&gt;4,K20=2),8)+IF(AND(J$169&gt;4,K20=3),6)+IF(AND(J$169&gt;4,K20=4),5)+IF(AND(J$169&gt;4,K20=5),4)+IF(AND(J$169&gt;4,K20=6),3)+IF(AND(J$169&gt;4,K20=7),2)+IF(AND(J$169&gt;4,K20&gt;7),1)+IF(AND(J$169=4,K20=1),8)+IF(AND(J$169=4,K20=2),6)+IF(AND(J$169=4,K20=3),4)+IF(AND(J$169=4,K20=4),2)+IF(AND(J$169=3,K20=1),6)+IF(AND(J$169=3,K20=2),4)+IF(AND(J$169=3,K20=3),2)+IF(AND(J$169=2,K20=1),4)+IF(AND(J$169=2,K20=2),2)+IF(AND(J$169=1,K20=1),2)</f>
        <v>5</v>
      </c>
      <c r="N20" s="7" t="s">
        <v>27</v>
      </c>
      <c r="O20" s="5">
        <f>+I20+L20+M20+U20</f>
        <v>13</v>
      </c>
      <c r="P20" s="15">
        <f t="shared" si="22"/>
        <v>13</v>
      </c>
      <c r="Q20" s="14">
        <v>29.666</v>
      </c>
      <c r="R20" s="14">
        <v>29.17</v>
      </c>
      <c r="S20" s="8" t="s">
        <v>27</v>
      </c>
      <c r="T20" s="8"/>
      <c r="U20" s="10"/>
      <c r="V20" s="29">
        <f t="shared" si="23"/>
        <v>29.085000000000001</v>
      </c>
      <c r="W20" s="14"/>
      <c r="X20" s="4"/>
      <c r="Y20" s="5">
        <f>IF(AND(Z$169&gt;4,X20=1),6)+IF(AND(Z$169&gt;4,X20=2),4)+IF(AND(Z$169&gt;4,X20=3),3)+IF(AND(Z$169&gt;4,X20=4),2)+IF(AND(Z$169&gt;4,X20=5),1)+IF(AND(Z$169&gt;4,X20&gt;5),1)+IF(AND(Z$169=4,X20=1),4)+IF(AND(Z$169=4,X20=2),3)+IF(AND(Z$169=4,X20=3),2)+IF(AND(Z$169=4,X20=4),1)+IF(AND(Z$169=3,X20=1),3)+IF(AND(Z$169=3,X20=2),2)+IF(AND(Z$169=3,X20=3),1)+IF(AND(Z$169=2,X20=1),2)+IF(AND(Z$169=2,X20=2),1)+IF(AND(Z$169=1,X20=1),1)</f>
        <v>0</v>
      </c>
      <c r="Z20" s="6"/>
      <c r="AA20" s="6"/>
      <c r="AB20" s="5">
        <f>IF(AND(Z$169&gt;4,Z20=1),12)+IF(AND(Z$169&gt;4,Z20=2),8)+IF(AND(Z$169&gt;4,Z20=3),6)+IF(AND(Z$169&gt;4,Z20=4),5)+IF(AND(Z$169&gt;4,Z20=5),4)+IF(AND(Z$169&gt;4,Z20=6),3)+IF(AND(Z$169&gt;4,Z20=7),2)+IF(AND(Z$169&gt;4,Z20&gt;7),1)+IF(AND(Z$169=4,Z20=1),8)+IF(AND(Z$169=4,Z20=2),6)+IF(AND(Z$169=4,Z20=3),4)+IF(AND(Z$169=4,Z20=4),2)+IF(AND(Z$169=3,Z20=1),6)+IF(AND(Z$169=3,Z20=2),4)+IF(AND(Z$169=3,Z20=3),2)+IF(AND(Z$169=2,Z20=1),4)+IF(AND(Z$169=2,Z20=2),2)+IF(AND(Z$169=1,Z20=1),2)</f>
        <v>0</v>
      </c>
      <c r="AC20" s="5">
        <f>IF(AND(Z$169&gt;4,AA20=1),12)+IF(AND(Z$169&gt;4,AA20=2),8)+IF(AND(Z$169&gt;4,AA20=3),6)+IF(AND(Z$169&gt;4,AA20=4),5)+IF(AND(Z$169&gt;4,AA20=5),4)+IF(AND(Z$169&gt;4,AA20=6),3)+IF(AND(Z$169&gt;4,AA20=7),2)+IF(AND(Z$169&gt;4,AA20&gt;7),1)+IF(AND(Z$169=4,AA20=1),8)+IF(AND(Z$169=4,AA20=2),6)+IF(AND(Z$169=4,AA20=3),4)+IF(AND(Z$169=4,AA20=4),2)+IF(AND(Z$169=3,AA20=1),6)+IF(AND(Z$169=3,AA20=2),4)+IF(AND(Z$169=3,AA20=3),2)+IF(AND(Z$169=2,AA20=1),4)+IF(AND(Z$169=2,AA20=2),2)+IF(AND(Z$169=1,AA20=1),2)</f>
        <v>0</v>
      </c>
      <c r="AD20" s="7" t="s">
        <v>27</v>
      </c>
      <c r="AE20" s="5">
        <f t="shared" si="24"/>
        <v>0</v>
      </c>
      <c r="AF20" s="15">
        <f t="shared" si="25"/>
        <v>13</v>
      </c>
      <c r="AG20" s="14"/>
      <c r="AH20" s="14">
        <v>30.795999999999999</v>
      </c>
      <c r="AI20" s="8" t="s">
        <v>27</v>
      </c>
      <c r="AJ20" s="8"/>
      <c r="AK20" s="10"/>
      <c r="AL20" s="29">
        <f t="shared" si="0"/>
        <v>29.085000000000001</v>
      </c>
      <c r="AM20" s="14"/>
      <c r="AN20" s="4"/>
      <c r="AO20" s="122">
        <f>IF(AND(AP$169&gt;4,AN20=1),6)+IF(AND(AP$169&gt;4,AN20=2),4)+IF(AND(AP$169&gt;4,AN20=3),3)+IF(AND(AP$169&gt;4,AN20=4),2)+IF(AND(AP$169&gt;4,AN20=5),1)+IF(AND(AP$169&gt;4,AN20&gt;5),1)+IF(AND(AP$169=4,AN20=1),4)+IF(AND(AP$169=4,AN20=2),3)+IF(AND(AP$169=4,AN20=3),2)+IF(AND(AP$169=4,AN20=4),1)+IF(AND(AP$169=3,AN20=1),3)+IF(AND(AP$169=3,AN20=2),2)+IF(AND(AP$169=3,AN20=3),1)+IF(AND(AP$169=2,AN20=1),2)+IF(AND(AP$169=2,AN20=2),1)+IF(AND(AP$169=1,AN20=1),1)</f>
        <v>0</v>
      </c>
      <c r="AP20" s="6"/>
      <c r="AQ20" s="6"/>
      <c r="AR20" s="5">
        <f>IF(AND(AP$169&gt;4,AP20=1),12)+IF(AND(AP$169&gt;4,AP20=2),8)+IF(AND(AP$169&gt;4,AP20=3),6)+IF(AND(AP$169&gt;4,AP20=4),5)+IF(AND(AP$169&gt;4,AP20=5),4)+IF(AND(AP$169&gt;4,AP20=6),3)+IF(AND(AP$169&gt;4,AP20=7),2)+IF(AND(AP$169&gt;4,AP20&gt;7),1)+IF(AND(AP$169=4,AP20=1),8)+IF(AND(AP$169=4,AP20=2),6)+IF(AND(AP$169=4,AP20=3),4)+IF(AND(AP$169=4,AP20=4),2)+IF(AND(AP$169=3,AP20=1),6)+IF(AND(AP$169=3,AP20=2),4)+IF(AND(AP$169=3,AP20=3),2)+IF(AND(AP$169=2,AP20=1),4)+IF(AND(AP$169=2,AP20=2),2)+IF(AND(AP$169=1,AP20=1),2)</f>
        <v>0</v>
      </c>
      <c r="AS20" s="5">
        <f>IF(AND(AP$169&gt;4,AQ20=1),12)+IF(AND(AP$169&gt;4,AQ20=2),8)+IF(AND(AP$169&gt;4,AQ20=3),6)+IF(AND(AP$169&gt;4,AQ20=4),5)+IF(AND(AP$169&gt;4,AQ20=5),4)+IF(AND(AP$169&gt;4,AQ20=6),3)+IF(AND(AP$169&gt;4,AQ20=7),2)+IF(AND(AP$169&gt;4,AQ20&gt;7),1)+IF(AND(AP$169=4,AQ20=1),8)+IF(AND(AP$169=4,AQ20=2),6)+IF(AND(AP$169=4,AQ20=3),4)+IF(AND(AP$169=4,AQ20=4),2)+IF(AND(AP$169=3,AQ20=1),6)+IF(AND(AP$169=3,AQ20=2),4)+IF(AND(AP$169=3,AQ20=3),2)+IF(AND(AP$169=2,AQ20=1),4)+IF(AND(AP$169=2,AQ20=2),2)+IF(AND(AP$169=1,AQ20=1),2)</f>
        <v>0</v>
      </c>
      <c r="AT20" s="7" t="s">
        <v>27</v>
      </c>
      <c r="AU20" s="5">
        <f t="shared" si="1"/>
        <v>0</v>
      </c>
      <c r="AV20" s="15">
        <f t="shared" si="2"/>
        <v>13</v>
      </c>
      <c r="AW20" s="14"/>
      <c r="AX20" s="14"/>
      <c r="AY20" s="8" t="s">
        <v>27</v>
      </c>
      <c r="AZ20" s="8"/>
      <c r="BA20" s="10"/>
      <c r="BB20" s="29">
        <f t="shared" si="3"/>
        <v>29.085000000000001</v>
      </c>
      <c r="BC20" s="14"/>
      <c r="BD20" s="4"/>
      <c r="BE20" s="122">
        <f>IF(AND(BF$169&gt;4,BD20=1),6)+IF(AND(BF$169&gt;4,BD20=2),4)+IF(AND(BF$169&gt;4,BD20=3),3)+IF(AND(BF$169&gt;4,BD20=4),2)+IF(AND(BF$169&gt;4,BD20=5),1)+IF(AND(BF$169&gt;4,BD20&gt;5),1)+IF(AND(BF$169=4,BD20=1),4)+IF(AND(BF$169=4,BD20=2),3)+IF(AND(BF$169=4,BD20=3),2)+IF(AND(BF$169=4,BD20=4),1)+IF(AND(BF$169=3,BD20=1),3)+IF(AND(BF$169=3,BD20=2),2)+IF(AND(BF$169=3,BD20=3),1)+IF(AND(BF$169=2,BD20=1),2)+IF(AND(BF$169=2,BD20=2),1)+IF(AND(BF$169=1,BD20=1),1)</f>
        <v>0</v>
      </c>
      <c r="BF20" s="6"/>
      <c r="BG20" s="6"/>
      <c r="BH20" s="5">
        <f>IF(AND(BF$169&gt;4,BF20=1),12)+IF(AND(BF$169&gt;4,BF20=2),8)+IF(AND(BF$169&gt;4,BF20=3),6)+IF(AND(BF$169&gt;4,BF20=4),5)+IF(AND(BF$169&gt;4,BF20=5),4)+IF(AND(BF$169&gt;4,BF20=6),3)+IF(AND(BF$169&gt;4,BF20=7),2)+IF(AND(BF$169&gt;4,BF20&gt;7),1)+IF(AND(BF$169=4,BF20=1),8)+IF(AND(BF$169=4,BF20=2),6)+IF(AND(BF$169=4,BF20=3),4)+IF(AND(BF$169=4,BF20=4),2)+IF(AND(BF$169=3,BF20=1),6)+IF(AND(BF$169=3,BF20=2),4)+IF(AND(BF$169=3,BF20=3),2)+IF(AND(BF$169=2,BF20=1),4)+IF(AND(BF$169=2,BF20=2),2)+IF(AND(BF$169=1,BF20=1),2)</f>
        <v>0</v>
      </c>
      <c r="BI20" s="5">
        <f>IF(AND(BF$169&gt;4,BG20=1),12)+IF(AND(BF$169&gt;4,BG20=2),8)+IF(AND(BF$169&gt;4,BG20=3),6)+IF(AND(BF$169&gt;4,BG20=4),5)+IF(AND(BF$169&gt;4,BG20=5),4)+IF(AND(BF$169&gt;4,BG20=6),3)+IF(AND(BF$169&gt;4,BG20=7),2)+IF(AND(BF$169&gt;4,BG20&gt;7),1)+IF(AND(BF$169=4,BG20=1),8)+IF(AND(BF$169=4,BG20=2),6)+IF(AND(BF$169=4,BG20=3),4)+IF(AND(BF$169=4,BG20=4),2)+IF(AND(BF$169=3,BG20=1),6)+IF(AND(BF$169=3,BG20=2),4)+IF(AND(BF$169=3,BG20=3),2)+IF(AND(BF$169=2,BG20=1),4)+IF(AND(BF$169=2,BG20=2),2)+IF(AND(BF$169=1,BG20=1),2)</f>
        <v>0</v>
      </c>
      <c r="BJ20" s="7" t="s">
        <v>27</v>
      </c>
      <c r="BK20" s="5">
        <f t="shared" si="4"/>
        <v>0</v>
      </c>
      <c r="BL20" s="15">
        <f t="shared" si="5"/>
        <v>13</v>
      </c>
      <c r="BM20" s="14"/>
      <c r="BN20" s="14"/>
      <c r="BO20" s="8" t="s">
        <v>27</v>
      </c>
      <c r="BP20" s="8"/>
      <c r="BQ20" s="10"/>
      <c r="BR20" s="29">
        <f t="shared" si="6"/>
        <v>29.085000000000001</v>
      </c>
      <c r="BS20" s="14"/>
      <c r="BT20" s="4"/>
      <c r="BU20" s="122">
        <f>IF(AND(BV$169&gt;4,BT20=1),6)+IF(AND(BV$169&gt;4,BT20=2),4)+IF(AND(BV$169&gt;4,BT20=3),3)+IF(AND(BV$169&gt;4,BT20=4),2)+IF(AND(BV$169&gt;4,BT20=5),1)+IF(AND(BV$169&gt;4,BT20&gt;5),1)+IF(AND(BV$169=4,BT20=1),4)+IF(AND(BV$169=4,BT20=2),3)+IF(AND(BV$169=4,BT20=3),2)+IF(AND(BV$169=4,BT20=4),1)+IF(AND(BV$169=3,BT20=1),3)+IF(AND(BV$169=3,BT20=2),2)+IF(AND(BV$169=3,BT20=3),1)+IF(AND(BV$169=2,BT20=1),2)+IF(AND(BV$169=2,BT20=2),1)+IF(AND(BV$169=1,BT20=1),1)</f>
        <v>0</v>
      </c>
      <c r="BV20" s="6"/>
      <c r="BW20" s="6"/>
      <c r="BX20" s="5">
        <f>IF(AND(BV$169&gt;4,BV20=1),12)+IF(AND(BV$169&gt;4,BV20=2),8)+IF(AND(BV$169&gt;4,BV20=3),6)+IF(AND(BV$169&gt;4,BV20=4),5)+IF(AND(BV$169&gt;4,BV20=5),4)+IF(AND(BV$169&gt;4,BV20=6),3)+IF(AND(BV$169&gt;4,BV20=7),2)+IF(AND(BV$169&gt;4,BV20&gt;7),1)+IF(AND(BV$169=4,BV20=1),8)+IF(AND(BV$169=4,BV20=2),6)+IF(AND(BV$169=4,BV20=3),4)+IF(AND(BV$169=4,BV20=4),2)+IF(AND(BV$169=3,BV20=1),6)+IF(AND(BV$169=3,BV20=2),4)+IF(AND(BV$169=3,BV20=3),2)+IF(AND(BV$169=2,BV20=1),4)+IF(AND(BV$169=2,BV20=2),2)+IF(AND(BV$169=1,BV20=1),2)</f>
        <v>0</v>
      </c>
      <c r="BY20" s="5">
        <f>IF(AND(BV$169&gt;4,BW20=1),12)+IF(AND(BV$169&gt;4,BW20=2),8)+IF(AND(BV$169&gt;4,BW20=3),6)+IF(AND(BV$169&gt;4,BW20=4),5)+IF(AND(BV$169&gt;4,BW20=5),4)+IF(AND(BV$169&gt;4,BW20=6),3)+IF(AND(BV$169&gt;4,BW20=7),2)+IF(AND(BV$169&gt;4,BW20&gt;7),1)+IF(AND(BV$169=4,BW20=1),8)+IF(AND(BV$169=4,BW20=2),6)+IF(AND(BV$169=4,BW20=3),4)+IF(AND(BV$169=4,BW20=4),2)+IF(AND(BV$169=3,BW20=1),6)+IF(AND(BV$169=3,BW20=2),4)+IF(AND(BV$169=3,BW20=3),2)+IF(AND(BV$169=2,BW20=1),4)+IF(AND(BV$169=2,BW20=2),2)+IF(AND(BV$169=1,BW20=1),2)</f>
        <v>0</v>
      </c>
      <c r="BZ20" s="7" t="s">
        <v>27</v>
      </c>
      <c r="CA20" s="5">
        <f t="shared" si="7"/>
        <v>0</v>
      </c>
      <c r="CB20" s="15">
        <f t="shared" si="8"/>
        <v>13</v>
      </c>
      <c r="CC20" s="14"/>
      <c r="CD20" s="14"/>
      <c r="CE20" s="8" t="s">
        <v>27</v>
      </c>
      <c r="CF20" s="8"/>
      <c r="CG20" s="10"/>
      <c r="CH20" s="29">
        <f t="shared" si="9"/>
        <v>29.085000000000001</v>
      </c>
      <c r="CI20" s="14"/>
      <c r="CJ20" s="4"/>
      <c r="CK20" s="5">
        <f>IF(AND(CL$169&gt;4,CJ20=1),6)+IF(AND(CL$169&gt;4,CJ20=2),4)+IF(AND(CL$169&gt;4,CJ20=3),3)+IF(AND(CL$169&gt;4,CJ20=4),2)+IF(AND(CL$169&gt;4,CJ20=5),1)+IF(AND(CL$169&gt;4,CJ20&gt;5),1)+IF(AND(CL$169=4,CJ20=1),4)+IF(AND(CL$169=4,CJ20=2),3)+IF(AND(CL$169=4,CJ20=3),2)+IF(AND(CL$169=4,CJ20=4),1)+IF(AND(CL$169=3,CJ20=1),3)+IF(AND(CL$169=3,CJ20=2),2)+IF(AND(CL$169=3,CJ20=3),1)+IF(AND(CL$169=2,CJ20=1),2)+IF(AND(CL$169=2,CJ20=2),1)+IF(AND(CL$169=1,CJ20=1),1)</f>
        <v>0</v>
      </c>
      <c r="CL20" s="6"/>
      <c r="CM20" s="6"/>
      <c r="CN20" s="5">
        <f>IF(AND(CL$169&gt;4,CL20=1),12)+IF(AND(CL$169&gt;4,CL20=2),8)+IF(AND(CL$169&gt;4,CL20=3),6)+IF(AND(CL$169&gt;4,CL20=4),5)+IF(AND(CL$169&gt;4,CL20=5),4)+IF(AND(CL$169&gt;4,CL20=6),3)+IF(AND(CL$169&gt;4,CL20=7),2)+IF(AND(CL$169&gt;4,CL20&gt;7),1)+IF(AND(CL$169=4,CL20=1),8)+IF(AND(CL$169=4,CL20=2),6)+IF(AND(CL$169=4,CL20=3),4)+IF(AND(CL$169=4,CL20=4),2)+IF(AND(CL$169=3,CL20=1),6)+IF(AND(CL$169=3,CL20=2),4)+IF(AND(CL$169=3,CL20=3),2)+IF(AND(CL$169=2,CL20=1),4)+IF(AND(CL$169=2,CL20=2),2)+IF(AND(CL$169=1,CL20=1),2)</f>
        <v>0</v>
      </c>
      <c r="CO20" s="5">
        <f>IF(AND(CL$169&gt;4,CM20=1),12)+IF(AND(CL$169&gt;4,CM20=2),8)+IF(AND(CL$169&gt;4,CM20=3),6)+IF(AND(CL$169&gt;4,CM20=4),5)+IF(AND(CL$169&gt;4,CM20=5),4)+IF(AND(CL$169&gt;4,CM20=6),3)+IF(AND(CL$169&gt;4,CM20=7),2)+IF(AND(CL$169&gt;4,CM20&gt;7),1)+IF(AND(CL$169=4,CM20=1),8)+IF(AND(CL$169=4,CM20=2),6)+IF(AND(CL$169=4,CM20=3),4)+IF(AND(CL$169=4,CM20=4),2)+IF(AND(CL$169=3,CM20=1),6)+IF(AND(CL$169=3,CM20=2),4)+IF(AND(CL$169=3,CM20=3),2)+IF(AND(CL$169=2,CM20=1),4)+IF(AND(CL$169=2,CM20=2),2)+IF(AND(CL$169=1,CM20=1),2)</f>
        <v>0</v>
      </c>
      <c r="CP20" s="7" t="s">
        <v>27</v>
      </c>
      <c r="CQ20" s="5">
        <f t="shared" si="10"/>
        <v>0</v>
      </c>
      <c r="CR20" s="15">
        <f t="shared" si="11"/>
        <v>13</v>
      </c>
      <c r="CS20" s="14"/>
      <c r="CT20" s="14"/>
      <c r="CU20" s="8" t="s">
        <v>27</v>
      </c>
      <c r="CV20" s="8"/>
      <c r="CW20" s="10"/>
      <c r="CX20" s="29">
        <f t="shared" si="12"/>
        <v>29.085000000000001</v>
      </c>
      <c r="CY20" s="14"/>
      <c r="CZ20" s="4"/>
      <c r="DA20" s="5">
        <f>IF(AND(DB$169&gt;4,CZ20=1),6)+IF(AND(DB$169&gt;4,CZ20=2),4)+IF(AND(DB$169&gt;4,CZ20=3),3)+IF(AND(DB$169&gt;4,CZ20=4),2)+IF(AND(DB$169&gt;4,CZ20=5),1)+IF(AND(DB$169&gt;4,CZ20&gt;5),1)+IF(AND(DB$169=4,CZ20=1),4)+IF(AND(DB$169=4,CZ20=2),3)+IF(AND(DB$169=4,CZ20=3),2)+IF(AND(DB$169=4,CZ20=4),1)+IF(AND(DB$169=3,CZ20=1),3)+IF(AND(DB$169=3,CZ20=2),2)+IF(AND(DB$169=3,CZ20=3),1)+IF(AND(DB$169=2,CZ20=1),2)+IF(AND(DB$169=2,CZ20=2),1)+IF(AND(DB$169=1,CZ20=1),1)</f>
        <v>0</v>
      </c>
      <c r="DB20" s="6"/>
      <c r="DC20" s="6"/>
      <c r="DD20" s="5">
        <f>IF(AND(DB$169&gt;4,DB20=1),12)+IF(AND(DB$169&gt;4,DB20=2),8)+IF(AND(DB$169&gt;4,DB20=3),6)+IF(AND(DB$169&gt;4,DB20=4),5)+IF(AND(DB$169&gt;4,DB20=5),4)+IF(AND(DB$169&gt;4,DB20=6),3)+IF(AND(DB$169&gt;4,DB20=7),2)+IF(AND(DB$169&gt;4,DB20&gt;7),1)+IF(AND(DB$169=4,DB20=1),8)+IF(AND(DB$169=4,DB20=2),6)+IF(AND(DB$169=4,DB20=3),4)+IF(AND(DB$169=4,DB20=4),2)+IF(AND(DB$169=3,DB20=1),6)+IF(AND(DB$169=3,DB20=2),4)+IF(AND(DB$169=3,DB20=3),2)+IF(AND(DB$169=2,DB20=1),4)+IF(AND(DB$169=2,DB20=2),2)+IF(AND(DB$169=1,DB20=1),2)</f>
        <v>0</v>
      </c>
      <c r="DE20" s="5">
        <f>IF(AND(DB$169&gt;4,DC20=1),12)+IF(AND(DB$169&gt;4,DC20=2),8)+IF(AND(DB$169&gt;4,DC20=3),6)+IF(AND(DB$169&gt;4,DC20=4),5)+IF(AND(DB$169&gt;4,DC20=5),4)+IF(AND(DB$169&gt;4,DC20=6),3)+IF(AND(DB$169&gt;4,DC20=7),2)+IF(AND(DB$169&gt;4,DC20&gt;7),1)+IF(AND(DB$169=4,DC20=1),8)+IF(AND(DB$169=4,DC20=2),6)+IF(AND(DB$169=4,DC20=3),4)+IF(AND(DB$169=4,DC20=4),2)+IF(AND(DB$169=3,DC20=1),6)+IF(AND(DB$169=3,DC20=2),4)+IF(AND(DB$169=3,DC20=3),2)+IF(AND(DB$169=2,DC20=1),4)+IF(AND(DB$169=2,DC20=2),2)+IF(AND(DB$169=1,DC20=1),2)</f>
        <v>0</v>
      </c>
      <c r="DF20" s="7" t="s">
        <v>27</v>
      </c>
      <c r="DG20" s="5">
        <f t="shared" si="13"/>
        <v>0</v>
      </c>
      <c r="DH20" s="15">
        <f t="shared" si="14"/>
        <v>13</v>
      </c>
      <c r="DI20" s="14"/>
      <c r="DJ20" s="14"/>
      <c r="DK20" s="8" t="s">
        <v>27</v>
      </c>
      <c r="DL20" s="8"/>
      <c r="DM20" s="10"/>
      <c r="DN20" s="29">
        <f t="shared" si="15"/>
        <v>29.085000000000001</v>
      </c>
      <c r="DO20" s="14">
        <v>30.050999999999998</v>
      </c>
      <c r="DP20" s="4">
        <v>1</v>
      </c>
      <c r="DQ20" s="122">
        <f>IF(AND(DR$169&gt;4,DP20=1),6)+IF(AND(DR$169&gt;4,DP20=2),4)+IF(AND(DR$169&gt;4,DP20=3),3)+IF(AND(DR$169&gt;4,DP20=4),2)+IF(AND(DR$169&gt;4,DP20=5),1)+IF(AND(DR$169&gt;4,DP20&gt;5),1)+IF(AND(DR$169=4,DP20=1),4)+IF(AND(DR$169=4,DP20=2),3)+IF(AND(DR$169=4,DP20=3),2)+IF(AND(DR$169=4,DP20=4),1)+IF(AND(DR$169=3,DP20=1),3)+IF(AND(DR$169=3,DP20=2),2)+IF(AND(DR$169=3,DP20=3),1)+IF(AND(DR$169=2,DP20=1),2)+IF(AND(DR$169=2,DP20=2),1)+IF(AND(DR$169=1,DP20=1),1)</f>
        <v>4</v>
      </c>
      <c r="DR20" s="6">
        <v>2</v>
      </c>
      <c r="DS20" s="6">
        <v>1</v>
      </c>
      <c r="DT20" s="5">
        <f>IF(AND(DR$169&gt;4,DR20=1),12)+IF(AND(DR$169&gt;4,DR20=2),8)+IF(AND(DR$169&gt;4,DR20=3),6)+IF(AND(DR$169&gt;4,DR20=4),5)+IF(AND(DR$169&gt;4,DR20=5),4)+IF(AND(DR$169&gt;4,DR20=6),3)+IF(AND(DR$169&gt;4,DR20=7),2)+IF(AND(DR$169&gt;4,DR20&gt;7),1)+IF(AND(DR$169=4,DR20=1),8)+IF(AND(DR$169=4,DR20=2),6)+IF(AND(DR$169=4,DR20=3),4)+IF(AND(DR$169=4,DR20=4),2)+IF(AND(DR$169=3,DR20=1),6)+IF(AND(DR$169=3,DR20=2),4)+IF(AND(DR$169=3,DR20=3),2)+IF(AND(DR$169=2,DR20=1),4)+IF(AND(DR$169=2,DR20=2),2)+IF(AND(DR$169=1,DR20=1),2)</f>
        <v>6</v>
      </c>
      <c r="DU20" s="5">
        <f>IF(AND(DR$169&gt;4,DS20=1),12)+IF(AND(DR$169&gt;4,DS20=2),8)+IF(AND(DR$169&gt;4,DS20=3),6)+IF(AND(DR$169&gt;4,DS20=4),5)+IF(AND(DR$169&gt;4,DS20=5),4)+IF(AND(DR$169&gt;4,DS20=6),3)+IF(AND(DR$169&gt;4,DS20=7),2)+IF(AND(DR$169&gt;4,DS20&gt;7),1)+IF(AND(DR$169=4,DS20=1),8)+IF(AND(DR$169=4,DS20=2),6)+IF(AND(DR$169=4,DS20=3),4)+IF(AND(DR$169=4,DS20=4),2)+IF(AND(DR$169=3,DS20=1),6)+IF(AND(DR$169=3,DS20=2),4)+IF(AND(DR$169=3,DS20=3),2)+IF(AND(DR$169=2,DS20=1),4)+IF(AND(DR$169=2,DS20=2),2)+IF(AND(DR$169=1,DS20=1),2)</f>
        <v>8</v>
      </c>
      <c r="DV20" s="7" t="s">
        <v>27</v>
      </c>
      <c r="DW20" s="5">
        <f t="shared" si="16"/>
        <v>18</v>
      </c>
      <c r="DX20" s="15">
        <f t="shared" si="17"/>
        <v>31</v>
      </c>
      <c r="DY20" s="14">
        <v>29.501999999999999</v>
      </c>
      <c r="DZ20" s="14">
        <v>36.393000000000001</v>
      </c>
      <c r="EA20" s="8" t="s">
        <v>27</v>
      </c>
      <c r="EB20" s="8"/>
      <c r="EC20" s="10"/>
      <c r="ED20" s="29">
        <f t="shared" si="18"/>
        <v>29.085000000000001</v>
      </c>
      <c r="EE20" s="14">
        <v>30.079000000000001</v>
      </c>
      <c r="EF20" s="4">
        <v>7</v>
      </c>
      <c r="EG20" s="122">
        <f>IF(AND(EH$169&gt;4,EF20=1),6)+IF(AND(EH$169&gt;4,EF20=2),4)+IF(AND(EH$169&gt;4,EF20=3),3)+IF(AND(EH$169&gt;4,EF20=4),2)+IF(AND(EH$169&gt;4,EF20=5),1)+IF(AND(EH$169&gt;4,EF20&gt;5),1)+IF(AND(EH$169=4,EF20=1),4)+IF(AND(EH$169=4,EF20=2),3)+IF(AND(EH$169=4,EF20=3),2)+IF(AND(EH$169=4,EF20=4),1)+IF(AND(EH$169=3,EF20=1),3)+IF(AND(EH$169=3,EF20=2),2)+IF(AND(EH$169=3,EF20=3),1)+IF(AND(EH$169=2,EF20=1),2)+IF(AND(EH$169=2,EF20=2),1)+IF(AND(EH$169=1,EF20=1),1)</f>
        <v>1</v>
      </c>
      <c r="EH20" s="6">
        <v>1</v>
      </c>
      <c r="EI20" s="6">
        <v>3</v>
      </c>
      <c r="EJ20" s="5">
        <f>IF(AND(EH$169&gt;4,EH20=1),12)+IF(AND(EH$169&gt;4,EH20=2),8)+IF(AND(EH$169&gt;4,EH20=3),6)+IF(AND(EH$169&gt;4,EH20=4),5)+IF(AND(EH$169&gt;4,EH20=5),4)+IF(AND(EH$169&gt;4,EH20=6),3)+IF(AND(EH$169&gt;4,EH20=7),2)+IF(AND(EH$169&gt;4,EH20&gt;7),1)+IF(AND(EH$169=4,EH20=1),8)+IF(AND(EH$169=4,EH20=2),6)+IF(AND(EH$169=4,EH20=3),4)+IF(AND(EH$169=4,EH20=4),2)+IF(AND(EH$169=3,EH20=1),6)+IF(AND(EH$169=3,EH20=2),4)+IF(AND(EH$169=3,EH20=3),2)+IF(AND(EH$169=2,EH20=1),4)+IF(AND(EH$169=2,EH20=2),2)+IF(AND(EH$169=1,EH20=1),2)</f>
        <v>12</v>
      </c>
      <c r="EK20" s="5">
        <f>IF(AND(EH$169&gt;4,EI20=1),12)+IF(AND(EH$169&gt;4,EI20=2),8)+IF(AND(EH$169&gt;4,EI20=3),6)+IF(AND(EH$169&gt;4,EI20=4),5)+IF(AND(EH$169&gt;4,EI20=5),4)+IF(AND(EH$169&gt;4,EI20=6),3)+IF(AND(EH$169&gt;4,EI20=7),2)+IF(AND(EH$169&gt;4,EI20&gt;7),1)+IF(AND(EH$169=4,EI20=1),8)+IF(AND(EH$169=4,EI20=2),6)+IF(AND(EH$169=4,EI20=3),4)+IF(AND(EH$169=4,EI20=4),2)+IF(AND(EH$169=3,EI20=1),6)+IF(AND(EH$169=3,EI20=2),4)+IF(AND(EH$169=3,EI20=3),2)+IF(AND(EH$169=2,EI20=1),4)+IF(AND(EH$169=2,EI20=2),2)+IF(AND(EH$169=1,EI20=1),2)</f>
        <v>6</v>
      </c>
      <c r="EL20" s="7" t="s">
        <v>27</v>
      </c>
      <c r="EM20" s="5">
        <f t="shared" si="19"/>
        <v>20</v>
      </c>
      <c r="EN20" s="15">
        <f t="shared" si="20"/>
        <v>51</v>
      </c>
      <c r="EO20" s="14">
        <v>28.006</v>
      </c>
      <c r="EP20" s="14">
        <v>28.858000000000001</v>
      </c>
      <c r="EQ20" s="8" t="s">
        <v>27</v>
      </c>
      <c r="ER20" s="8"/>
      <c r="ES20" s="10">
        <v>1</v>
      </c>
      <c r="ET20" s="29">
        <f t="shared" si="21"/>
        <v>28.006</v>
      </c>
      <c r="EU20" s="2"/>
      <c r="EV20" s="146"/>
      <c r="EW20" s="36"/>
      <c r="EX20" s="36"/>
      <c r="EY20" s="36"/>
      <c r="EZ20" s="36"/>
      <c r="FA20" s="118"/>
      <c r="FB20" s="36"/>
      <c r="FC20" s="36"/>
      <c r="FD20" s="36"/>
      <c r="FE20" s="36"/>
      <c r="FF20" s="36"/>
      <c r="FG20" s="115"/>
      <c r="FH20" s="36"/>
      <c r="FI20" s="36"/>
      <c r="FJ20" s="36"/>
      <c r="FK20" s="36"/>
    </row>
    <row r="21" spans="1:167" x14ac:dyDescent="0.3">
      <c r="A21" s="20">
        <v>6</v>
      </c>
      <c r="B21" s="9" t="s">
        <v>45</v>
      </c>
      <c r="C21" s="8">
        <v>5768</v>
      </c>
      <c r="D21" s="9">
        <v>68</v>
      </c>
      <c r="E21" s="9" t="s">
        <v>48</v>
      </c>
      <c r="F21" s="14">
        <v>27.861000000000001</v>
      </c>
      <c r="G21" s="8">
        <v>28.372</v>
      </c>
      <c r="H21" s="4">
        <v>3</v>
      </c>
      <c r="I21" s="122">
        <f>IF(AND(J$169&gt;4,H21=1),6)+IF(AND(J$169&gt;4,H21=2),4)+IF(AND(J$169&gt;4,H21=3),3)+IF(AND(J$169&gt;4,H21=4),2)+IF(AND(J$169&gt;4,H21=5),1)+IF(AND(J$169&gt;4,H21&gt;5),1)+IF(AND(J$169=4,H21=1),4)+IF(AND(J$169=4,H21=2),3)+IF(AND(J$169=4,H21=3),2)+IF(AND(J$169=4,H21=4),1)+IF(AND(J$169=3,H21=1),3)+IF(AND(J$169=3,H21=2),2)+IF(AND(J$169=3,H21=3),1)+IF(AND(J$169=2,H21=1),2)+IF(AND(J$169=2,H21=2),1)+IF(AND(J$169=1,H21=1),1)</f>
        <v>3</v>
      </c>
      <c r="J21" s="6">
        <v>1</v>
      </c>
      <c r="K21" s="6">
        <v>2</v>
      </c>
      <c r="L21" s="5">
        <f>IF(AND(J$169&gt;4,J21=1),12)+IF(AND(J$169&gt;4,J21=2),8)+IF(AND(J$169&gt;4,J21=3),6)+IF(AND(J$169&gt;4,J21=4),5)+IF(AND(J$169&gt;4,J21=5),4)+IF(AND(J$169&gt;4,J21=6),3)+IF(AND(J$169&gt;4,J21=7),2)+IF(AND(J$169&gt;4,J21&gt;7),1)+IF(AND(J$169=4,J21=1),8)+IF(AND(J$169=4,J21=2),6)+IF(AND(J$169=4,J21=3),4)+IF(AND(J$169=4,J21=4),2)+IF(AND(J$169=3,J21=1),6)+IF(AND(J$169=3,J21=2),4)+IF(AND(J$169=3,J21=3),2)+IF(AND(J$169=2,J21=1),4)+IF(AND(J$169=2,J21=2),2)+IF(AND(J$169=1,J21=1),2)</f>
        <v>12</v>
      </c>
      <c r="M21" s="5">
        <f>IF(AND(J$169&gt;4,K21=1),12)+IF(AND(J$169&gt;4,K21=2),8)+IF(AND(J$169&gt;4,K21=3),6)+IF(AND(J$169&gt;4,K21=4),5)+IF(AND(J$169&gt;4,K21=5),4)+IF(AND(J$169&gt;4,K21=6),3)+IF(AND(J$169&gt;4,K21=7),2)+IF(AND(J$169&gt;4,K21&gt;7),1)+IF(AND(J$169=4,K21=1),8)+IF(AND(J$169=4,K21=2),6)+IF(AND(J$169=4,K21=3),4)+IF(AND(J$169=4,K21=4),2)+IF(AND(J$169=3,K21=1),6)+IF(AND(J$169=3,K21=2),4)+IF(AND(J$169=3,K21=3),2)+IF(AND(J$169=2,K21=1),4)+IF(AND(J$169=2,K21=2),2)+IF(AND(J$169=1,K21=1),2)</f>
        <v>8</v>
      </c>
      <c r="N21" s="7" t="s">
        <v>27</v>
      </c>
      <c r="O21" s="5">
        <f>+I21+L21+M21+U21</f>
        <v>24</v>
      </c>
      <c r="P21" s="15">
        <f t="shared" si="22"/>
        <v>24</v>
      </c>
      <c r="Q21" s="8">
        <v>27.181000000000001</v>
      </c>
      <c r="R21" s="28">
        <v>27.501000000000001</v>
      </c>
      <c r="S21" s="8" t="s">
        <v>27</v>
      </c>
      <c r="T21" s="12" t="s">
        <v>28</v>
      </c>
      <c r="U21" s="10">
        <v>1</v>
      </c>
      <c r="V21" s="29">
        <f t="shared" si="23"/>
        <v>27.181000000000001</v>
      </c>
      <c r="W21" s="8"/>
      <c r="X21" s="4"/>
      <c r="Y21" s="5">
        <f>IF(AND(Z$169&gt;4,X21=1),6)+IF(AND(Z$169&gt;4,X21=2),4)+IF(AND(Z$169&gt;4,X21=3),3)+IF(AND(Z$169&gt;4,X21=4),2)+IF(AND(Z$169&gt;4,X21=5),1)+IF(AND(Z$169&gt;4,X21&gt;5),1)+IF(AND(Z$169=4,X21=1),4)+IF(AND(Z$169=4,X21=2),3)+IF(AND(Z$169=4,X21=3),2)+IF(AND(Z$169=4,X21=4),1)+IF(AND(Z$169=3,X21=1),3)+IF(AND(Z$169=3,X21=2),2)+IF(AND(Z$169=3,X21=3),1)+IF(AND(Z$169=2,X21=1),2)+IF(AND(Z$169=2,X21=2),1)+IF(AND(Z$169=1,X21=1),1)</f>
        <v>0</v>
      </c>
      <c r="Z21" s="6">
        <v>5</v>
      </c>
      <c r="AA21" s="6">
        <v>1</v>
      </c>
      <c r="AB21" s="5">
        <f>IF(AND(Z$169&gt;4,Z21=1),12)+IF(AND(Z$169&gt;4,Z21=2),8)+IF(AND(Z$169&gt;4,Z21=3),6)+IF(AND(Z$169&gt;4,Z21=4),5)+IF(AND(Z$169&gt;4,Z21=5),4)+IF(AND(Z$169&gt;4,Z21=6),3)+IF(AND(Z$169&gt;4,Z21=7),2)+IF(AND(Z$169&gt;4,Z21&gt;7),1)+IF(AND(Z$169=4,Z21=1),8)+IF(AND(Z$169=4,Z21=2),6)+IF(AND(Z$169=4,Z21=3),4)+IF(AND(Z$169=4,Z21=4),2)+IF(AND(Z$169=3,Z21=1),6)+IF(AND(Z$169=3,Z21=2),4)+IF(AND(Z$169=3,Z21=3),2)+IF(AND(Z$169=2,Z21=1),4)+IF(AND(Z$169=2,Z21=2),2)+IF(AND(Z$169=1,Z21=1),2)</f>
        <v>4</v>
      </c>
      <c r="AC21" s="5">
        <f>IF(AND(Z$169&gt;4,AA21=1),12)+IF(AND(Z$169&gt;4,AA21=2),8)+IF(AND(Z$169&gt;4,AA21=3),6)+IF(AND(Z$169&gt;4,AA21=4),5)+IF(AND(Z$169&gt;4,AA21=5),4)+IF(AND(Z$169&gt;4,AA21=6),3)+IF(AND(Z$169&gt;4,AA21=7),2)+IF(AND(Z$169&gt;4,AA21&gt;7),1)+IF(AND(Z$169=4,AA21=1),8)+IF(AND(Z$169=4,AA21=2),6)+IF(AND(Z$169=4,AA21=3),4)+IF(AND(Z$169=4,AA21=4),2)+IF(AND(Z$169=3,AA21=1),6)+IF(AND(Z$169=3,AA21=2),4)+IF(AND(Z$169=3,AA21=3),2)+IF(AND(Z$169=2,AA21=1),4)+IF(AND(Z$169=2,AA21=2),2)+IF(AND(Z$169=1,AA21=1),2)</f>
        <v>12</v>
      </c>
      <c r="AD21" s="7" t="s">
        <v>27</v>
      </c>
      <c r="AE21" s="5">
        <f t="shared" si="24"/>
        <v>16</v>
      </c>
      <c r="AF21" s="15">
        <f t="shared" si="25"/>
        <v>40</v>
      </c>
      <c r="AG21" s="8">
        <v>29.552</v>
      </c>
      <c r="AH21" s="28">
        <v>28.225999999999999</v>
      </c>
      <c r="AI21" s="8" t="s">
        <v>27</v>
      </c>
      <c r="AJ21" s="10" t="s">
        <v>28</v>
      </c>
      <c r="AK21" s="10"/>
      <c r="AL21" s="29">
        <f t="shared" si="0"/>
        <v>27.181000000000001</v>
      </c>
      <c r="AM21" s="8">
        <v>27.818999999999999</v>
      </c>
      <c r="AN21" s="4">
        <v>2</v>
      </c>
      <c r="AO21" s="122">
        <f>IF(AND(AP$169&gt;4,AN21=1),6)+IF(AND(AP$169&gt;4,AN21=2),4)+IF(AND(AP$169&gt;4,AN21=3),3)+IF(AND(AP$169&gt;4,AN21=4),2)+IF(AND(AP$169&gt;4,AN21=5),1)+IF(AND(AP$169&gt;4,AN21&gt;5),1)+IF(AND(AP$169=4,AN21=1),4)+IF(AND(AP$169=4,AN21=2),3)+IF(AND(AP$169=4,AN21=3),2)+IF(AND(AP$169=4,AN21=4),1)+IF(AND(AP$169=3,AN21=1),3)+IF(AND(AP$169=3,AN21=2),2)+IF(AND(AP$169=3,AN21=3),1)+IF(AND(AP$169=2,AN21=1),2)+IF(AND(AP$169=2,AN21=2),1)+IF(AND(AP$169=1,AN21=1),1)</f>
        <v>4</v>
      </c>
      <c r="AP21" s="6"/>
      <c r="AQ21" s="6"/>
      <c r="AR21" s="5">
        <f>IF(AND(AP$169&gt;4,AP21=1),12)+IF(AND(AP$169&gt;4,AP21=2),8)+IF(AND(AP$169&gt;4,AP21=3),6)+IF(AND(AP$169&gt;4,AP21=4),5)+IF(AND(AP$169&gt;4,AP21=5),4)+IF(AND(AP$169&gt;4,AP21=6),3)+IF(AND(AP$169&gt;4,AP21=7),2)+IF(AND(AP$169&gt;4,AP21&gt;7),1)+IF(AND(AP$169=4,AP21=1),8)+IF(AND(AP$169=4,AP21=2),6)+IF(AND(AP$169=4,AP21=3),4)+IF(AND(AP$169=4,AP21=4),2)+IF(AND(AP$169=3,AP21=1),6)+IF(AND(AP$169=3,AP21=2),4)+IF(AND(AP$169=3,AP21=3),2)+IF(AND(AP$169=2,AP21=1),4)+IF(AND(AP$169=2,AP21=2),2)+IF(AND(AP$169=1,AP21=1),2)</f>
        <v>0</v>
      </c>
      <c r="AS21" s="5">
        <f>IF(AND(AP$169&gt;4,AQ21=1),12)+IF(AND(AP$169&gt;4,AQ21=2),8)+IF(AND(AP$169&gt;4,AQ21=3),6)+IF(AND(AP$169&gt;4,AQ21=4),5)+IF(AND(AP$169&gt;4,AQ21=5),4)+IF(AND(AP$169&gt;4,AQ21=6),3)+IF(AND(AP$169&gt;4,AQ21=7),2)+IF(AND(AP$169&gt;4,AQ21&gt;7),1)+IF(AND(AP$169=4,AQ21=1),8)+IF(AND(AP$169=4,AQ21=2),6)+IF(AND(AP$169=4,AQ21=3),4)+IF(AND(AP$169=4,AQ21=4),2)+IF(AND(AP$169=3,AQ21=1),6)+IF(AND(AP$169=3,AQ21=2),4)+IF(AND(AP$169=3,AQ21=3),2)+IF(AND(AP$169=2,AQ21=1),4)+IF(AND(AP$169=2,AQ21=2),2)+IF(AND(AP$169=1,AQ21=1),2)</f>
        <v>0</v>
      </c>
      <c r="AT21" s="7" t="s">
        <v>27</v>
      </c>
      <c r="AU21" s="5">
        <f t="shared" si="1"/>
        <v>4</v>
      </c>
      <c r="AV21" s="15">
        <f t="shared" si="2"/>
        <v>44</v>
      </c>
      <c r="AW21" s="8"/>
      <c r="AX21" s="28"/>
      <c r="AY21" s="8" t="s">
        <v>27</v>
      </c>
      <c r="AZ21" s="8" t="s">
        <v>28</v>
      </c>
      <c r="BA21" s="10"/>
      <c r="BB21" s="29">
        <f t="shared" si="3"/>
        <v>27.181000000000001</v>
      </c>
      <c r="BC21" s="8"/>
      <c r="BD21" s="4"/>
      <c r="BE21" s="122">
        <f>IF(AND(BF$169&gt;4,BD21=1),6)+IF(AND(BF$169&gt;4,BD21=2),4)+IF(AND(BF$169&gt;4,BD21=3),3)+IF(AND(BF$169&gt;4,BD21=4),2)+IF(AND(BF$169&gt;4,BD21=5),1)+IF(AND(BF$169&gt;4,BD21&gt;5),1)+IF(AND(BF$169=4,BD21=1),4)+IF(AND(BF$169=4,BD21=2),3)+IF(AND(BF$169=4,BD21=3),2)+IF(AND(BF$169=4,BD21=4),1)+IF(AND(BF$169=3,BD21=1),3)+IF(AND(BF$169=3,BD21=2),2)+IF(AND(BF$169=3,BD21=3),1)+IF(AND(BF$169=2,BD21=1),2)+IF(AND(BF$169=2,BD21=2),1)+IF(AND(BF$169=1,BD21=1),1)</f>
        <v>0</v>
      </c>
      <c r="BF21" s="6"/>
      <c r="BG21" s="6"/>
      <c r="BH21" s="5">
        <f>IF(AND(BF$169&gt;4,BF21=1),12)+IF(AND(BF$169&gt;4,BF21=2),8)+IF(AND(BF$169&gt;4,BF21=3),6)+IF(AND(BF$169&gt;4,BF21=4),5)+IF(AND(BF$169&gt;4,BF21=5),4)+IF(AND(BF$169&gt;4,BF21=6),3)+IF(AND(BF$169&gt;4,BF21=7),2)+IF(AND(BF$169&gt;4,BF21&gt;7),1)+IF(AND(BF$169=4,BF21=1),8)+IF(AND(BF$169=4,BF21=2),6)+IF(AND(BF$169=4,BF21=3),4)+IF(AND(BF$169=4,BF21=4),2)+IF(AND(BF$169=3,BF21=1),6)+IF(AND(BF$169=3,BF21=2),4)+IF(AND(BF$169=3,BF21=3),2)+IF(AND(BF$169=2,BF21=1),4)+IF(AND(BF$169=2,BF21=2),2)+IF(AND(BF$169=1,BF21=1),2)</f>
        <v>0</v>
      </c>
      <c r="BI21" s="5">
        <f>IF(AND(BF$169&gt;4,BG21=1),12)+IF(AND(BF$169&gt;4,BG21=2),8)+IF(AND(BF$169&gt;4,BG21=3),6)+IF(AND(BF$169&gt;4,BG21=4),5)+IF(AND(BF$169&gt;4,BG21=5),4)+IF(AND(BF$169&gt;4,BG21=6),3)+IF(AND(BF$169&gt;4,BG21=7),2)+IF(AND(BF$169&gt;4,BG21&gt;7),1)+IF(AND(BF$169=4,BG21=1),8)+IF(AND(BF$169=4,BG21=2),6)+IF(AND(BF$169=4,BG21=3),4)+IF(AND(BF$169=4,BG21=4),2)+IF(AND(BF$169=3,BG21=1),6)+IF(AND(BF$169=3,BG21=2),4)+IF(AND(BF$169=3,BG21=3),2)+IF(AND(BF$169=2,BG21=1),4)+IF(AND(BF$169=2,BG21=2),2)+IF(AND(BF$169=1,BG21=1),2)</f>
        <v>0</v>
      </c>
      <c r="BJ21" s="7" t="s">
        <v>27</v>
      </c>
      <c r="BK21" s="5">
        <f t="shared" si="4"/>
        <v>0</v>
      </c>
      <c r="BL21" s="15">
        <f t="shared" si="5"/>
        <v>44</v>
      </c>
      <c r="BM21" s="8"/>
      <c r="BN21" s="28"/>
      <c r="BO21" s="8" t="s">
        <v>27</v>
      </c>
      <c r="BP21" s="8" t="s">
        <v>28</v>
      </c>
      <c r="BQ21" s="10"/>
      <c r="BR21" s="29">
        <f t="shared" si="6"/>
        <v>27.181000000000001</v>
      </c>
      <c r="BS21" s="8"/>
      <c r="BT21" s="4"/>
      <c r="BU21" s="122">
        <f>IF(AND(BV$169&gt;4,BT21=1),6)+IF(AND(BV$169&gt;4,BT21=2),4)+IF(AND(BV$169&gt;4,BT21=3),3)+IF(AND(BV$169&gt;4,BT21=4),2)+IF(AND(BV$169&gt;4,BT21=5),1)+IF(AND(BV$169&gt;4,BT21&gt;5),1)+IF(AND(BV$169=4,BT21=1),4)+IF(AND(BV$169=4,BT21=2),3)+IF(AND(BV$169=4,BT21=3),2)+IF(AND(BV$169=4,BT21=4),1)+IF(AND(BV$169=3,BT21=1),3)+IF(AND(BV$169=3,BT21=2),2)+IF(AND(BV$169=3,BT21=3),1)+IF(AND(BV$169=2,BT21=1),2)+IF(AND(BV$169=2,BT21=2),1)+IF(AND(BV$169=1,BT21=1),1)</f>
        <v>0</v>
      </c>
      <c r="BV21" s="6"/>
      <c r="BW21" s="6"/>
      <c r="BX21" s="5">
        <f>IF(AND(BV$169&gt;4,BV21=1),12)+IF(AND(BV$169&gt;4,BV21=2),8)+IF(AND(BV$169&gt;4,BV21=3),6)+IF(AND(BV$169&gt;4,BV21=4),5)+IF(AND(BV$169&gt;4,BV21=5),4)+IF(AND(BV$169&gt;4,BV21=6),3)+IF(AND(BV$169&gt;4,BV21=7),2)+IF(AND(BV$169&gt;4,BV21&gt;7),1)+IF(AND(BV$169=4,BV21=1),8)+IF(AND(BV$169=4,BV21=2),6)+IF(AND(BV$169=4,BV21=3),4)+IF(AND(BV$169=4,BV21=4),2)+IF(AND(BV$169=3,BV21=1),6)+IF(AND(BV$169=3,BV21=2),4)+IF(AND(BV$169=3,BV21=3),2)+IF(AND(BV$169=2,BV21=1),4)+IF(AND(BV$169=2,BV21=2),2)+IF(AND(BV$169=1,BV21=1),2)</f>
        <v>0</v>
      </c>
      <c r="BY21" s="5">
        <f>IF(AND(BV$169&gt;4,BW21=1),12)+IF(AND(BV$169&gt;4,BW21=2),8)+IF(AND(BV$169&gt;4,BW21=3),6)+IF(AND(BV$169&gt;4,BW21=4),5)+IF(AND(BV$169&gt;4,BW21=5),4)+IF(AND(BV$169&gt;4,BW21=6),3)+IF(AND(BV$169&gt;4,BW21=7),2)+IF(AND(BV$169&gt;4,BW21&gt;7),1)+IF(AND(BV$169=4,BW21=1),8)+IF(AND(BV$169=4,BW21=2),6)+IF(AND(BV$169=4,BW21=3),4)+IF(AND(BV$169=4,BW21=4),2)+IF(AND(BV$169=3,BW21=1),6)+IF(AND(BV$169=3,BW21=2),4)+IF(AND(BV$169=3,BW21=3),2)+IF(AND(BV$169=2,BW21=1),4)+IF(AND(BV$169=2,BW21=2),2)+IF(AND(BV$169=1,BW21=1),2)</f>
        <v>0</v>
      </c>
      <c r="BZ21" s="7" t="s">
        <v>27</v>
      </c>
      <c r="CA21" s="5">
        <f t="shared" si="7"/>
        <v>0</v>
      </c>
      <c r="CB21" s="15">
        <f t="shared" si="8"/>
        <v>44</v>
      </c>
      <c r="CC21" s="8"/>
      <c r="CD21" s="28"/>
      <c r="CE21" s="8" t="s">
        <v>27</v>
      </c>
      <c r="CF21" s="8" t="s">
        <v>28</v>
      </c>
      <c r="CG21" s="10"/>
      <c r="CH21" s="29">
        <f t="shared" si="9"/>
        <v>27.181000000000001</v>
      </c>
      <c r="CI21" s="8"/>
      <c r="CJ21" s="4"/>
      <c r="CK21" s="5">
        <f>IF(AND(CL$169&gt;4,CJ21=1),6)+IF(AND(CL$169&gt;4,CJ21=2),4)+IF(AND(CL$169&gt;4,CJ21=3),3)+IF(AND(CL$169&gt;4,CJ21=4),2)+IF(AND(CL$169&gt;4,CJ21=5),1)+IF(AND(CL$169&gt;4,CJ21&gt;5),1)+IF(AND(CL$169=4,CJ21=1),4)+IF(AND(CL$169=4,CJ21=2),3)+IF(AND(CL$169=4,CJ21=3),2)+IF(AND(CL$169=4,CJ21=4),1)+IF(AND(CL$169=3,CJ21=1),3)+IF(AND(CL$169=3,CJ21=2),2)+IF(AND(CL$169=3,CJ21=3),1)+IF(AND(CL$169=2,CJ21=1),2)+IF(AND(CL$169=2,CJ21=2),1)+IF(AND(CL$169=1,CJ21=1),1)</f>
        <v>0</v>
      </c>
      <c r="CL21" s="6"/>
      <c r="CM21" s="6"/>
      <c r="CN21" s="5">
        <f>IF(AND(CL$169&gt;4,CL21=1),12)+IF(AND(CL$169&gt;4,CL21=2),8)+IF(AND(CL$169&gt;4,CL21=3),6)+IF(AND(CL$169&gt;4,CL21=4),5)+IF(AND(CL$169&gt;4,CL21=5),4)+IF(AND(CL$169&gt;4,CL21=6),3)+IF(AND(CL$169&gt;4,CL21=7),2)+IF(AND(CL$169&gt;4,CL21&gt;7),1)+IF(AND(CL$169=4,CL21=1),8)+IF(AND(CL$169=4,CL21=2),6)+IF(AND(CL$169=4,CL21=3),4)+IF(AND(CL$169=4,CL21=4),2)+IF(AND(CL$169=3,CL21=1),6)+IF(AND(CL$169=3,CL21=2),4)+IF(AND(CL$169=3,CL21=3),2)+IF(AND(CL$169=2,CL21=1),4)+IF(AND(CL$169=2,CL21=2),2)+IF(AND(CL$169=1,CL21=1),2)</f>
        <v>0</v>
      </c>
      <c r="CO21" s="5">
        <f>IF(AND(CL$169&gt;4,CM21=1),12)+IF(AND(CL$169&gt;4,CM21=2),8)+IF(AND(CL$169&gt;4,CM21=3),6)+IF(AND(CL$169&gt;4,CM21=4),5)+IF(AND(CL$169&gt;4,CM21=5),4)+IF(AND(CL$169&gt;4,CM21=6),3)+IF(AND(CL$169&gt;4,CM21=7),2)+IF(AND(CL$169&gt;4,CM21&gt;7),1)+IF(AND(CL$169=4,CM21=1),8)+IF(AND(CL$169=4,CM21=2),6)+IF(AND(CL$169=4,CM21=3),4)+IF(AND(CL$169=4,CM21=4),2)+IF(AND(CL$169=3,CM21=1),6)+IF(AND(CL$169=3,CM21=2),4)+IF(AND(CL$169=3,CM21=3),2)+IF(AND(CL$169=2,CM21=1),4)+IF(AND(CL$169=2,CM21=2),2)+IF(AND(CL$169=1,CM21=1),2)</f>
        <v>0</v>
      </c>
      <c r="CP21" s="7" t="s">
        <v>27</v>
      </c>
      <c r="CQ21" s="5">
        <f t="shared" si="10"/>
        <v>0</v>
      </c>
      <c r="CR21" s="15">
        <f t="shared" si="11"/>
        <v>44</v>
      </c>
      <c r="CS21" s="8"/>
      <c r="CT21" s="28"/>
      <c r="CU21" s="8" t="s">
        <v>27</v>
      </c>
      <c r="CV21" s="8" t="s">
        <v>28</v>
      </c>
      <c r="CW21" s="10"/>
      <c r="CX21" s="29">
        <f t="shared" si="12"/>
        <v>27.181000000000001</v>
      </c>
      <c r="CY21" s="8"/>
      <c r="CZ21" s="4"/>
      <c r="DA21" s="5">
        <f>IF(AND(DB$169&gt;4,CZ21=1),6)+IF(AND(DB$169&gt;4,CZ21=2),4)+IF(AND(DB$169&gt;4,CZ21=3),3)+IF(AND(DB$169&gt;4,CZ21=4),2)+IF(AND(DB$169&gt;4,CZ21=5),1)+IF(AND(DB$169&gt;4,CZ21&gt;5),1)+IF(AND(DB$169=4,CZ21=1),4)+IF(AND(DB$169=4,CZ21=2),3)+IF(AND(DB$169=4,CZ21=3),2)+IF(AND(DB$169=4,CZ21=4),1)+IF(AND(DB$169=3,CZ21=1),3)+IF(AND(DB$169=3,CZ21=2),2)+IF(AND(DB$169=3,CZ21=3),1)+IF(AND(DB$169=2,CZ21=1),2)+IF(AND(DB$169=2,CZ21=2),1)+IF(AND(DB$169=1,CZ21=1),1)</f>
        <v>0</v>
      </c>
      <c r="DB21" s="6"/>
      <c r="DC21" s="6"/>
      <c r="DD21" s="5">
        <f>IF(AND(DB$169&gt;4,DB21=1),12)+IF(AND(DB$169&gt;4,DB21=2),8)+IF(AND(DB$169&gt;4,DB21=3),6)+IF(AND(DB$169&gt;4,DB21=4),5)+IF(AND(DB$169&gt;4,DB21=5),4)+IF(AND(DB$169&gt;4,DB21=6),3)+IF(AND(DB$169&gt;4,DB21=7),2)+IF(AND(DB$169&gt;4,DB21&gt;7),1)+IF(AND(DB$169=4,DB21=1),8)+IF(AND(DB$169=4,DB21=2),6)+IF(AND(DB$169=4,DB21=3),4)+IF(AND(DB$169=4,DB21=4),2)+IF(AND(DB$169=3,DB21=1),6)+IF(AND(DB$169=3,DB21=2),4)+IF(AND(DB$169=3,DB21=3),2)+IF(AND(DB$169=2,DB21=1),4)+IF(AND(DB$169=2,DB21=2),2)+IF(AND(DB$169=1,DB21=1),2)</f>
        <v>0</v>
      </c>
      <c r="DE21" s="5">
        <f>IF(AND(DB$169&gt;4,DC21=1),12)+IF(AND(DB$169&gt;4,DC21=2),8)+IF(AND(DB$169&gt;4,DC21=3),6)+IF(AND(DB$169&gt;4,DC21=4),5)+IF(AND(DB$169&gt;4,DC21=5),4)+IF(AND(DB$169&gt;4,DC21=6),3)+IF(AND(DB$169&gt;4,DC21=7),2)+IF(AND(DB$169&gt;4,DC21&gt;7),1)+IF(AND(DB$169=4,DC21=1),8)+IF(AND(DB$169=4,DC21=2),6)+IF(AND(DB$169=4,DC21=3),4)+IF(AND(DB$169=4,DC21=4),2)+IF(AND(DB$169=3,DC21=1),6)+IF(AND(DB$169=3,DC21=2),4)+IF(AND(DB$169=3,DC21=3),2)+IF(AND(DB$169=2,DC21=1),4)+IF(AND(DB$169=2,DC21=2),2)+IF(AND(DB$169=1,DC21=1),2)</f>
        <v>0</v>
      </c>
      <c r="DF21" s="7" t="s">
        <v>27</v>
      </c>
      <c r="DG21" s="5">
        <f t="shared" si="13"/>
        <v>0</v>
      </c>
      <c r="DH21" s="15">
        <f t="shared" si="14"/>
        <v>44</v>
      </c>
      <c r="DI21" s="8"/>
      <c r="DJ21" s="28"/>
      <c r="DK21" s="8" t="s">
        <v>27</v>
      </c>
      <c r="DL21" s="8" t="s">
        <v>28</v>
      </c>
      <c r="DM21" s="10"/>
      <c r="DN21" s="29">
        <f t="shared" si="15"/>
        <v>27.181000000000001</v>
      </c>
      <c r="DO21" s="8"/>
      <c r="DP21" s="4"/>
      <c r="DQ21" s="122">
        <f>IF(AND(DR$169&gt;4,DP21=1),6)+IF(AND(DR$169&gt;4,DP21=2),4)+IF(AND(DR$169&gt;4,DP21=3),3)+IF(AND(DR$169&gt;4,DP21=4),2)+IF(AND(DR$169&gt;4,DP21=5),1)+IF(AND(DR$169&gt;4,DP21&gt;5),1)+IF(AND(DR$169=4,DP21=1),4)+IF(AND(DR$169=4,DP21=2),3)+IF(AND(DR$169=4,DP21=3),2)+IF(AND(DR$169=4,DP21=4),1)+IF(AND(DR$169=3,DP21=1),3)+IF(AND(DR$169=3,DP21=2),2)+IF(AND(DR$169=3,DP21=3),1)+IF(AND(DR$169=2,DP21=1),2)+IF(AND(DR$169=2,DP21=2),1)+IF(AND(DR$169=1,DP21=1),1)</f>
        <v>0</v>
      </c>
      <c r="DR21" s="6"/>
      <c r="DS21" s="6"/>
      <c r="DT21" s="5">
        <f>IF(AND(DR$169&gt;4,DR21=1),12)+IF(AND(DR$169&gt;4,DR21=2),8)+IF(AND(DR$169&gt;4,DR21=3),6)+IF(AND(DR$169&gt;4,DR21=4),5)+IF(AND(DR$169&gt;4,DR21=5),4)+IF(AND(DR$169&gt;4,DR21=6),3)+IF(AND(DR$169&gt;4,DR21=7),2)+IF(AND(DR$169&gt;4,DR21&gt;7),1)+IF(AND(DR$169=4,DR21=1),8)+IF(AND(DR$169=4,DR21=2),6)+IF(AND(DR$169=4,DR21=3),4)+IF(AND(DR$169=4,DR21=4),2)+IF(AND(DR$169=3,DR21=1),6)+IF(AND(DR$169=3,DR21=2),4)+IF(AND(DR$169=3,DR21=3),2)+IF(AND(DR$169=2,DR21=1),4)+IF(AND(DR$169=2,DR21=2),2)+IF(AND(DR$169=1,DR21=1),2)</f>
        <v>0</v>
      </c>
      <c r="DU21" s="5">
        <f>IF(AND(DR$169&gt;4,DS21=1),12)+IF(AND(DR$169&gt;4,DS21=2),8)+IF(AND(DR$169&gt;4,DS21=3),6)+IF(AND(DR$169&gt;4,DS21=4),5)+IF(AND(DR$169&gt;4,DS21=5),4)+IF(AND(DR$169&gt;4,DS21=6),3)+IF(AND(DR$169&gt;4,DS21=7),2)+IF(AND(DR$169&gt;4,DS21&gt;7),1)+IF(AND(DR$169=4,DS21=1),8)+IF(AND(DR$169=4,DS21=2),6)+IF(AND(DR$169=4,DS21=3),4)+IF(AND(DR$169=4,DS21=4),2)+IF(AND(DR$169=3,DS21=1),6)+IF(AND(DR$169=3,DS21=2),4)+IF(AND(DR$169=3,DS21=3),2)+IF(AND(DR$169=2,DS21=1),4)+IF(AND(DR$169=2,DS21=2),2)+IF(AND(DR$169=1,DS21=1),2)</f>
        <v>0</v>
      </c>
      <c r="DV21" s="7" t="s">
        <v>27</v>
      </c>
      <c r="DW21" s="5">
        <f t="shared" si="16"/>
        <v>0</v>
      </c>
      <c r="DX21" s="15">
        <f t="shared" si="17"/>
        <v>44</v>
      </c>
      <c r="DY21" s="8"/>
      <c r="DZ21" s="28"/>
      <c r="EA21" s="8" t="s">
        <v>27</v>
      </c>
      <c r="EB21" s="8" t="s">
        <v>28</v>
      </c>
      <c r="EC21" s="10"/>
      <c r="ED21" s="29">
        <f t="shared" si="18"/>
        <v>27.181000000000001</v>
      </c>
      <c r="EE21" s="8"/>
      <c r="EF21" s="4"/>
      <c r="EG21" s="122">
        <f>IF(AND(EH$169&gt;4,EF21=1),6)+IF(AND(EH$169&gt;4,EF21=2),4)+IF(AND(EH$169&gt;4,EF21=3),3)+IF(AND(EH$169&gt;4,EF21=4),2)+IF(AND(EH$169&gt;4,EF21=5),1)+IF(AND(EH$169&gt;4,EF21&gt;5),1)+IF(AND(EH$169=4,EF21=1),4)+IF(AND(EH$169=4,EF21=2),3)+IF(AND(EH$169=4,EF21=3),2)+IF(AND(EH$169=4,EF21=4),1)+IF(AND(EH$169=3,EF21=1),3)+IF(AND(EH$169=3,EF21=2),2)+IF(AND(EH$169=3,EF21=3),1)+IF(AND(EH$169=2,EF21=1),2)+IF(AND(EH$169=2,EF21=2),1)+IF(AND(EH$169=1,EF21=1),1)</f>
        <v>0</v>
      </c>
      <c r="EH21" s="6"/>
      <c r="EI21" s="6"/>
      <c r="EJ21" s="5">
        <f>IF(AND(EH$169&gt;4,EH21=1),12)+IF(AND(EH$169&gt;4,EH21=2),8)+IF(AND(EH$169&gt;4,EH21=3),6)+IF(AND(EH$169&gt;4,EH21=4),5)+IF(AND(EH$169&gt;4,EH21=5),4)+IF(AND(EH$169&gt;4,EH21=6),3)+IF(AND(EH$169&gt;4,EH21=7),2)+IF(AND(EH$169&gt;4,EH21&gt;7),1)+IF(AND(EH$169=4,EH21=1),8)+IF(AND(EH$169=4,EH21=2),6)+IF(AND(EH$169=4,EH21=3),4)+IF(AND(EH$169=4,EH21=4),2)+IF(AND(EH$169=3,EH21=1),6)+IF(AND(EH$169=3,EH21=2),4)+IF(AND(EH$169=3,EH21=3),2)+IF(AND(EH$169=2,EH21=1),4)+IF(AND(EH$169=2,EH21=2),2)+IF(AND(EH$169=1,EH21=1),2)</f>
        <v>0</v>
      </c>
      <c r="EK21" s="5">
        <f>IF(AND(EH$169&gt;4,EI21=1),12)+IF(AND(EH$169&gt;4,EI21=2),8)+IF(AND(EH$169&gt;4,EI21=3),6)+IF(AND(EH$169&gt;4,EI21=4),5)+IF(AND(EH$169&gt;4,EI21=5),4)+IF(AND(EH$169&gt;4,EI21=6),3)+IF(AND(EH$169&gt;4,EI21=7),2)+IF(AND(EH$169&gt;4,EI21&gt;7),1)+IF(AND(EH$169=4,EI21=1),8)+IF(AND(EH$169=4,EI21=2),6)+IF(AND(EH$169=4,EI21=3),4)+IF(AND(EH$169=4,EI21=4),2)+IF(AND(EH$169=3,EI21=1),6)+IF(AND(EH$169=3,EI21=2),4)+IF(AND(EH$169=3,EI21=3),2)+IF(AND(EH$169=2,EI21=1),4)+IF(AND(EH$169=2,EI21=2),2)+IF(AND(EH$169=1,EI21=1),2)</f>
        <v>0</v>
      </c>
      <c r="EL21" s="7" t="s">
        <v>27</v>
      </c>
      <c r="EM21" s="5">
        <f t="shared" si="19"/>
        <v>0</v>
      </c>
      <c r="EN21" s="15">
        <f t="shared" si="20"/>
        <v>44</v>
      </c>
      <c r="EO21" s="8"/>
      <c r="EP21" s="28"/>
      <c r="EQ21" s="8" t="s">
        <v>27</v>
      </c>
      <c r="ER21" s="8" t="s">
        <v>221</v>
      </c>
      <c r="ES21" s="10"/>
      <c r="ET21" s="29">
        <f t="shared" si="21"/>
        <v>27.181000000000001</v>
      </c>
      <c r="EU21" s="2"/>
      <c r="EV21" s="146"/>
      <c r="EW21" s="36"/>
      <c r="EX21" s="36"/>
      <c r="EY21" s="36"/>
      <c r="EZ21" s="36"/>
      <c r="FA21" s="118"/>
      <c r="FB21" s="36"/>
      <c r="FC21" s="36"/>
      <c r="FD21" s="36"/>
      <c r="FE21" s="36"/>
      <c r="FF21" s="36"/>
      <c r="FG21" s="115"/>
      <c r="FH21" s="36"/>
      <c r="FI21" s="36"/>
      <c r="FJ21" s="36"/>
      <c r="FK21" s="36"/>
    </row>
    <row r="22" spans="1:167" x14ac:dyDescent="0.3">
      <c r="A22" s="20">
        <v>5</v>
      </c>
      <c r="B22" s="1" t="s">
        <v>83</v>
      </c>
      <c r="C22" s="2">
        <v>23101</v>
      </c>
      <c r="D22" s="3">
        <v>105</v>
      </c>
      <c r="E22" s="3" t="s">
        <v>31</v>
      </c>
      <c r="F22" s="14">
        <v>28.071000000000002</v>
      </c>
      <c r="G22" s="7"/>
      <c r="H22" s="4"/>
      <c r="I22" s="122">
        <f>IF(AND(J$169&gt;4,H22=1),6)+IF(AND(J$169&gt;4,H22=2),4)+IF(AND(J$169&gt;4,H22=3),3)+IF(AND(J$169&gt;4,H22=4),2)+IF(AND(J$169&gt;4,H22=5),1)+IF(AND(J$169&gt;4,H22&gt;5),1)+IF(AND(J$169=4,H22=1),4)+IF(AND(J$169=4,H22=2),3)+IF(AND(J$169=4,H22=3),2)+IF(AND(J$169=4,H22=4),1)+IF(AND(J$169=3,H22=1),3)+IF(AND(J$169=3,H22=2),2)+IF(AND(J$169=3,H22=3),1)+IF(AND(J$169=2,H22=1),2)+IF(AND(J$169=2,H22=2),1)+IF(AND(J$169=1,H22=1),1)</f>
        <v>0</v>
      </c>
      <c r="J22" s="6"/>
      <c r="K22" s="6"/>
      <c r="L22" s="5">
        <f>IF(AND(J$169&gt;4,J22=1),12)+IF(AND(J$169&gt;4,J22=2),8)+IF(AND(J$169&gt;4,J22=3),6)+IF(AND(J$169&gt;4,J22=4),5)+IF(AND(J$169&gt;4,J22=5),4)+IF(AND(J$169&gt;4,J22=6),3)+IF(AND(J$169&gt;4,J22=7),2)+IF(AND(J$169&gt;4,J22&gt;7),1)+IF(AND(J$169=4,J22=1),8)+IF(AND(J$169=4,J22=2),6)+IF(AND(J$169=4,J22=3),4)+IF(AND(J$169=4,J22=4),2)+IF(AND(J$169=3,J22=1),6)+IF(AND(J$169=3,J22=2),4)+IF(AND(J$169=3,J22=3),2)+IF(AND(J$169=2,J22=1),4)+IF(AND(J$169=2,J22=2),2)+IF(AND(J$169=1,J22=1),2)</f>
        <v>0</v>
      </c>
      <c r="M22" s="5">
        <f>IF(AND(J$169&gt;4,K22=1),12)+IF(AND(J$169&gt;4,K22=2),8)+IF(AND(J$169&gt;4,K22=3),6)+IF(AND(J$169&gt;4,K22=4),5)+IF(AND(J$169&gt;4,K22=5),4)+IF(AND(J$169&gt;4,K22=6),3)+IF(AND(J$169&gt;4,K22=7),2)+IF(AND(J$169&gt;4,K22&gt;7),1)+IF(AND(J$169=4,K22=1),8)+IF(AND(J$169=4,K22=2),6)+IF(AND(J$169=4,K22=3),4)+IF(AND(J$169=4,K22=4),2)+IF(AND(J$169=3,K22=1),6)+IF(AND(J$169=3,K22=2),4)+IF(AND(J$169=3,K22=3),2)+IF(AND(J$169=2,K22=1),4)+IF(AND(J$169=2,K22=2),2)+IF(AND(J$169=1,K22=1),2)</f>
        <v>0</v>
      </c>
      <c r="N22" s="7" t="s">
        <v>27</v>
      </c>
      <c r="O22" s="5">
        <f>+I22+L22+M22+U22</f>
        <v>0</v>
      </c>
      <c r="P22" s="15">
        <f t="shared" si="22"/>
        <v>0</v>
      </c>
      <c r="Q22" s="14"/>
      <c r="R22" s="7"/>
      <c r="S22" s="8" t="s">
        <v>27</v>
      </c>
      <c r="T22" s="8"/>
      <c r="U22" s="16"/>
      <c r="V22" s="29">
        <f t="shared" si="23"/>
        <v>28.071000000000002</v>
      </c>
      <c r="W22" s="7"/>
      <c r="X22" s="4"/>
      <c r="Y22" s="5">
        <f>IF(AND(Z$169&gt;4,X22=1),6)+IF(AND(Z$169&gt;4,X22=2),4)+IF(AND(Z$169&gt;4,X22=3),3)+IF(AND(Z$169&gt;4,X22=4),2)+IF(AND(Z$169&gt;4,X22=5),1)+IF(AND(Z$169&gt;4,X22&gt;5),1)+IF(AND(Z$169=4,X22=1),4)+IF(AND(Z$169=4,X22=2),3)+IF(AND(Z$169=4,X22=3),2)+IF(AND(Z$169=4,X22=4),1)+IF(AND(Z$169=3,X22=1),3)+IF(AND(Z$169=3,X22=2),2)+IF(AND(Z$169=3,X22=3),1)+IF(AND(Z$169=2,X22=1),2)+IF(AND(Z$169=2,X22=2),1)+IF(AND(Z$169=1,X22=1),1)</f>
        <v>0</v>
      </c>
      <c r="Z22" s="6">
        <v>2</v>
      </c>
      <c r="AA22" s="6">
        <v>2</v>
      </c>
      <c r="AB22" s="5">
        <f>IF(AND(Z$169&gt;4,Z22=1),12)+IF(AND(Z$169&gt;4,Z22=2),8)+IF(AND(Z$169&gt;4,Z22=3),6)+IF(AND(Z$169&gt;4,Z22=4),5)+IF(AND(Z$169&gt;4,Z22=5),4)+IF(AND(Z$169&gt;4,Z22=6),3)+IF(AND(Z$169&gt;4,Z22=7),2)+IF(AND(Z$169&gt;4,Z22&gt;7),1)+IF(AND(Z$169=4,Z22=1),8)+IF(AND(Z$169=4,Z22=2),6)+IF(AND(Z$169=4,Z22=3),4)+IF(AND(Z$169=4,Z22=4),2)+IF(AND(Z$169=3,Z22=1),6)+IF(AND(Z$169=3,Z22=2),4)+IF(AND(Z$169=3,Z22=3),2)+IF(AND(Z$169=2,Z22=1),4)+IF(AND(Z$169=2,Z22=2),2)+IF(AND(Z$169=1,Z22=1),2)</f>
        <v>8</v>
      </c>
      <c r="AC22" s="5">
        <f>IF(AND(Z$169&gt;4,AA22=1),12)+IF(AND(Z$169&gt;4,AA22=2),8)+IF(AND(Z$169&gt;4,AA22=3),6)+IF(AND(Z$169&gt;4,AA22=4),5)+IF(AND(Z$169&gt;4,AA22=5),4)+IF(AND(Z$169&gt;4,AA22=6),3)+IF(AND(Z$169&gt;4,AA22=7),2)+IF(AND(Z$169&gt;4,AA22&gt;7),1)+IF(AND(Z$169=4,AA22=1),8)+IF(AND(Z$169=4,AA22=2),6)+IF(AND(Z$169=4,AA22=3),4)+IF(AND(Z$169=4,AA22=4),2)+IF(AND(Z$169=3,AA22=1),6)+IF(AND(Z$169=3,AA22=2),4)+IF(AND(Z$169=3,AA22=3),2)+IF(AND(Z$169=2,AA22=1),4)+IF(AND(Z$169=2,AA22=2),2)+IF(AND(Z$169=1,AA22=1),2)</f>
        <v>8</v>
      </c>
      <c r="AD22" s="7" t="s">
        <v>27</v>
      </c>
      <c r="AE22" s="5">
        <f t="shared" si="24"/>
        <v>16</v>
      </c>
      <c r="AF22" s="15">
        <f t="shared" si="25"/>
        <v>16</v>
      </c>
      <c r="AG22" s="14">
        <v>29.335999999999999</v>
      </c>
      <c r="AH22" s="7">
        <v>28.295000000000002</v>
      </c>
      <c r="AI22" s="8" t="s">
        <v>27</v>
      </c>
      <c r="AJ22" s="8"/>
      <c r="AK22" s="16"/>
      <c r="AL22" s="29">
        <f t="shared" si="0"/>
        <v>28.071000000000002</v>
      </c>
      <c r="AM22" s="7">
        <v>28.09</v>
      </c>
      <c r="AN22" s="4">
        <v>3</v>
      </c>
      <c r="AO22" s="122">
        <f>IF(AND(AP$169&gt;4,AN22=1),6)+IF(AND(AP$169&gt;4,AN22=2),4)+IF(AND(AP$169&gt;4,AN22=3),3)+IF(AND(AP$169&gt;4,AN22=4),2)+IF(AND(AP$169&gt;4,AN22=5),1)+IF(AND(AP$169&gt;4,AN22&gt;5),1)+IF(AND(AP$169=4,AN22=1),4)+IF(AND(AP$169=4,AN22=2),3)+IF(AND(AP$169=4,AN22=3),2)+IF(AND(AP$169=4,AN22=4),1)+IF(AND(AP$169=3,AN22=1),3)+IF(AND(AP$169=3,AN22=2),2)+IF(AND(AP$169=3,AN22=3),1)+IF(AND(AP$169=2,AN22=1),2)+IF(AND(AP$169=2,AN22=2),1)+IF(AND(AP$169=1,AN22=1),1)</f>
        <v>3</v>
      </c>
      <c r="AP22" s="6">
        <v>1</v>
      </c>
      <c r="AQ22" s="6"/>
      <c r="AR22" s="5">
        <f>IF(AND(AP$169&gt;4,AP22=1),12)+IF(AND(AP$169&gt;4,AP22=2),8)+IF(AND(AP$169&gt;4,AP22=3),6)+IF(AND(AP$169&gt;4,AP22=4),5)+IF(AND(AP$169&gt;4,AP22=5),4)+IF(AND(AP$169&gt;4,AP22=6),3)+IF(AND(AP$169&gt;4,AP22=7),2)+IF(AND(AP$169&gt;4,AP22&gt;7),1)+IF(AND(AP$169=4,AP22=1),8)+IF(AND(AP$169=4,AP22=2),6)+IF(AND(AP$169=4,AP22=3),4)+IF(AND(AP$169=4,AP22=4),2)+IF(AND(AP$169=3,AP22=1),6)+IF(AND(AP$169=3,AP22=2),4)+IF(AND(AP$169=3,AP22=3),2)+IF(AND(AP$169=2,AP22=1),4)+IF(AND(AP$169=2,AP22=2),2)+IF(AND(AP$169=1,AP22=1),2)</f>
        <v>12</v>
      </c>
      <c r="AS22" s="5">
        <f>IF(AND(AP$169&gt;4,AQ22=1),12)+IF(AND(AP$169&gt;4,AQ22=2),8)+IF(AND(AP$169&gt;4,AQ22=3),6)+IF(AND(AP$169&gt;4,AQ22=4),5)+IF(AND(AP$169&gt;4,AQ22=5),4)+IF(AND(AP$169&gt;4,AQ22=6),3)+IF(AND(AP$169&gt;4,AQ22=7),2)+IF(AND(AP$169&gt;4,AQ22&gt;7),1)+IF(AND(AP$169=4,AQ22=1),8)+IF(AND(AP$169=4,AQ22=2),6)+IF(AND(AP$169=4,AQ22=3),4)+IF(AND(AP$169=4,AQ22=4),2)+IF(AND(AP$169=3,AQ22=1),6)+IF(AND(AP$169=3,AQ22=2),4)+IF(AND(AP$169=3,AQ22=3),2)+IF(AND(AP$169=2,AQ22=1),4)+IF(AND(AP$169=2,AQ22=2),2)+IF(AND(AP$169=1,AQ22=1),2)</f>
        <v>0</v>
      </c>
      <c r="AT22" s="7" t="s">
        <v>27</v>
      </c>
      <c r="AU22" s="5">
        <f t="shared" si="1"/>
        <v>15</v>
      </c>
      <c r="AV22" s="15">
        <f t="shared" si="2"/>
        <v>31</v>
      </c>
      <c r="AW22" s="14">
        <v>28.69</v>
      </c>
      <c r="AX22" s="7"/>
      <c r="AY22" s="8" t="s">
        <v>27</v>
      </c>
      <c r="AZ22" s="8"/>
      <c r="BA22" s="16"/>
      <c r="BB22" s="29">
        <f t="shared" si="3"/>
        <v>28.071000000000002</v>
      </c>
      <c r="BC22" s="7">
        <v>29.856000000000002</v>
      </c>
      <c r="BD22" s="4">
        <v>5</v>
      </c>
      <c r="BE22" s="122">
        <f>IF(AND(BF$169&gt;4,BD22=1),6)+IF(AND(BF$169&gt;4,BD22=2),4)+IF(AND(BF$169&gt;4,BD22=3),3)+IF(AND(BF$169&gt;4,BD22=4),2)+IF(AND(BF$169&gt;4,BD22=5),1)+IF(AND(BF$169&gt;4,BD22&gt;5),1)+IF(AND(BF$169=4,BD22=1),4)+IF(AND(BF$169=4,BD22=2),3)+IF(AND(BF$169=4,BD22=3),2)+IF(AND(BF$169=4,BD22=4),1)+IF(AND(BF$169=3,BD22=1),3)+IF(AND(BF$169=3,BD22=2),2)+IF(AND(BF$169=3,BD22=3),1)+IF(AND(BF$169=2,BD22=1),2)+IF(AND(BF$169=2,BD22=2),1)+IF(AND(BF$169=1,BD22=1),1)</f>
        <v>1</v>
      </c>
      <c r="BF22" s="6">
        <v>5</v>
      </c>
      <c r="BG22" s="6">
        <v>2</v>
      </c>
      <c r="BH22" s="5">
        <f>IF(AND(BF$169&gt;4,BF22=1),12)+IF(AND(BF$169&gt;4,BF22=2),8)+IF(AND(BF$169&gt;4,BF22=3),6)+IF(AND(BF$169&gt;4,BF22=4),5)+IF(AND(BF$169&gt;4,BF22=5),4)+IF(AND(BF$169&gt;4,BF22=6),3)+IF(AND(BF$169&gt;4,BF22=7),2)+IF(AND(BF$169&gt;4,BF22&gt;7),1)+IF(AND(BF$169=4,BF22=1),8)+IF(AND(BF$169=4,BF22=2),6)+IF(AND(BF$169=4,BF22=3),4)+IF(AND(BF$169=4,BF22=4),2)+IF(AND(BF$169=3,BF22=1),6)+IF(AND(BF$169=3,BF22=2),4)+IF(AND(BF$169=3,BF22=3),2)+IF(AND(BF$169=2,BF22=1),4)+IF(AND(BF$169=2,BF22=2),2)+IF(AND(BF$169=1,BF22=1),2)</f>
        <v>4</v>
      </c>
      <c r="BI22" s="5">
        <f>IF(AND(BF$169&gt;4,BG22=1),12)+IF(AND(BF$169&gt;4,BG22=2),8)+IF(AND(BF$169&gt;4,BG22=3),6)+IF(AND(BF$169&gt;4,BG22=4),5)+IF(AND(BF$169&gt;4,BG22=5),4)+IF(AND(BF$169&gt;4,BG22=6),3)+IF(AND(BF$169&gt;4,BG22=7),2)+IF(AND(BF$169&gt;4,BG22&gt;7),1)+IF(AND(BF$169=4,BG22=1),8)+IF(AND(BF$169=4,BG22=2),6)+IF(AND(BF$169=4,BG22=3),4)+IF(AND(BF$169=4,BG22=4),2)+IF(AND(BF$169=3,BG22=1),6)+IF(AND(BF$169=3,BG22=2),4)+IF(AND(BF$169=3,BG22=3),2)+IF(AND(BF$169=2,BG22=1),4)+IF(AND(BF$169=2,BG22=2),2)+IF(AND(BF$169=1,BG22=1),2)</f>
        <v>8</v>
      </c>
      <c r="BJ22" s="7" t="s">
        <v>27</v>
      </c>
      <c r="BK22" s="5">
        <f t="shared" si="4"/>
        <v>13</v>
      </c>
      <c r="BL22" s="15">
        <f t="shared" si="5"/>
        <v>44</v>
      </c>
      <c r="BM22" s="14">
        <v>29.817</v>
      </c>
      <c r="BN22" s="7">
        <v>28.422999999999998</v>
      </c>
      <c r="BO22" s="8" t="s">
        <v>27</v>
      </c>
      <c r="BP22" s="8"/>
      <c r="BQ22" s="16"/>
      <c r="BR22" s="29">
        <f t="shared" si="6"/>
        <v>28.071000000000002</v>
      </c>
      <c r="BS22" s="7">
        <v>28.356999999999999</v>
      </c>
      <c r="BT22" s="4">
        <v>3</v>
      </c>
      <c r="BU22" s="122">
        <f>IF(AND(BV$169&gt;4,BT22=1),6)+IF(AND(BV$169&gt;4,BT22=2),4)+IF(AND(BV$169&gt;4,BT22=3),3)+IF(AND(BV$169&gt;4,BT22=4),2)+IF(AND(BV$169&gt;4,BT22=5),1)+IF(AND(BV$169&gt;4,BT22&gt;5),1)+IF(AND(BV$169=4,BT22=1),4)+IF(AND(BV$169=4,BT22=2),3)+IF(AND(BV$169=4,BT22=3),2)+IF(AND(BV$169=4,BT22=4),1)+IF(AND(BV$169=3,BT22=1),3)+IF(AND(BV$169=3,BT22=2),2)+IF(AND(BV$169=3,BT22=3),1)+IF(AND(BV$169=2,BT22=1),2)+IF(AND(BV$169=2,BT22=2),1)+IF(AND(BV$169=1,BT22=1),1)</f>
        <v>3</v>
      </c>
      <c r="BV22" s="6">
        <v>7</v>
      </c>
      <c r="BW22" s="6">
        <v>6</v>
      </c>
      <c r="BX22" s="5">
        <f>IF(AND(BV$169&gt;4,BV22=1),12)+IF(AND(BV$169&gt;4,BV22=2),8)+IF(AND(BV$169&gt;4,BV22=3),6)+IF(AND(BV$169&gt;4,BV22=4),5)+IF(AND(BV$169&gt;4,BV22=5),4)+IF(AND(BV$169&gt;4,BV22=6),3)+IF(AND(BV$169&gt;4,BV22=7),2)+IF(AND(BV$169&gt;4,BV22&gt;7),1)+IF(AND(BV$169=4,BV22=1),8)+IF(AND(BV$169=4,BV22=2),6)+IF(AND(BV$169=4,BV22=3),4)+IF(AND(BV$169=4,BV22=4),2)+IF(AND(BV$169=3,BV22=1),6)+IF(AND(BV$169=3,BV22=2),4)+IF(AND(BV$169=3,BV22=3),2)+IF(AND(BV$169=2,BV22=1),4)+IF(AND(BV$169=2,BV22=2),2)+IF(AND(BV$169=1,BV22=1),2)</f>
        <v>2</v>
      </c>
      <c r="BY22" s="5">
        <f>IF(AND(BV$169&gt;4,BW22=1),12)+IF(AND(BV$169&gt;4,BW22=2),8)+IF(AND(BV$169&gt;4,BW22=3),6)+IF(AND(BV$169&gt;4,BW22=4),5)+IF(AND(BV$169&gt;4,BW22=5),4)+IF(AND(BV$169&gt;4,BW22=6),3)+IF(AND(BV$169&gt;4,BW22=7),2)+IF(AND(BV$169&gt;4,BW22&gt;7),1)+IF(AND(BV$169=4,BW22=1),8)+IF(AND(BV$169=4,BW22=2),6)+IF(AND(BV$169=4,BW22=3),4)+IF(AND(BV$169=4,BW22=4),2)+IF(AND(BV$169=3,BW22=1),6)+IF(AND(BV$169=3,BW22=2),4)+IF(AND(BV$169=3,BW22=3),2)+IF(AND(BV$169=2,BW22=1),4)+IF(AND(BV$169=2,BW22=2),2)+IF(AND(BV$169=1,BW22=1),2)</f>
        <v>3</v>
      </c>
      <c r="BZ22" s="7" t="s">
        <v>27</v>
      </c>
      <c r="CA22" s="5">
        <f t="shared" si="7"/>
        <v>8</v>
      </c>
      <c r="CB22" s="15">
        <f t="shared" si="8"/>
        <v>52</v>
      </c>
      <c r="CC22" s="14">
        <v>31.355</v>
      </c>
      <c r="CD22" s="14">
        <v>30.19</v>
      </c>
      <c r="CE22" s="8" t="s">
        <v>27</v>
      </c>
      <c r="CF22" s="8"/>
      <c r="CG22" s="10"/>
      <c r="CH22" s="29">
        <f t="shared" si="9"/>
        <v>28.071000000000002</v>
      </c>
      <c r="CI22" s="7"/>
      <c r="CJ22" s="4"/>
      <c r="CK22" s="5">
        <f>IF(AND(CL$169&gt;4,CJ22=1),6)+IF(AND(CL$169&gt;4,CJ22=2),4)+IF(AND(CL$169&gt;4,CJ22=3),3)+IF(AND(CL$169&gt;4,CJ22=4),2)+IF(AND(CL$169&gt;4,CJ22=5),1)+IF(AND(CL$169&gt;4,CJ22&gt;5),1)+IF(AND(CL$169=4,CJ22=1),4)+IF(AND(CL$169=4,CJ22=2),3)+IF(AND(CL$169=4,CJ22=3),2)+IF(AND(CL$169=4,CJ22=4),1)+IF(AND(CL$169=3,CJ22=1),3)+IF(AND(CL$169=3,CJ22=2),2)+IF(AND(CL$169=3,CJ22=3),1)+IF(AND(CL$169=2,CJ22=1),2)+IF(AND(CL$169=2,CJ22=2),1)+IF(AND(CL$169=1,CJ22=1),1)</f>
        <v>0</v>
      </c>
      <c r="CL22" s="6"/>
      <c r="CM22" s="6"/>
      <c r="CN22" s="5">
        <f>IF(AND(CL$169&gt;4,CL22=1),12)+IF(AND(CL$169&gt;4,CL22=2),8)+IF(AND(CL$169&gt;4,CL22=3),6)+IF(AND(CL$169&gt;4,CL22=4),5)+IF(AND(CL$169&gt;4,CL22=5),4)+IF(AND(CL$169&gt;4,CL22=6),3)+IF(AND(CL$169&gt;4,CL22=7),2)+IF(AND(CL$169&gt;4,CL22&gt;7),1)+IF(AND(CL$169=4,CL22=1),8)+IF(AND(CL$169=4,CL22=2),6)+IF(AND(CL$169=4,CL22=3),4)+IF(AND(CL$169=4,CL22=4),2)+IF(AND(CL$169=3,CL22=1),6)+IF(AND(CL$169=3,CL22=2),4)+IF(AND(CL$169=3,CL22=3),2)+IF(AND(CL$169=2,CL22=1),4)+IF(AND(CL$169=2,CL22=2),2)+IF(AND(CL$169=1,CL22=1),2)</f>
        <v>0</v>
      </c>
      <c r="CO22" s="5">
        <f>IF(AND(CL$169&gt;4,CM22=1),12)+IF(AND(CL$169&gt;4,CM22=2),8)+IF(AND(CL$169&gt;4,CM22=3),6)+IF(AND(CL$169&gt;4,CM22=4),5)+IF(AND(CL$169&gt;4,CM22=5),4)+IF(AND(CL$169&gt;4,CM22=6),3)+IF(AND(CL$169&gt;4,CM22=7),2)+IF(AND(CL$169&gt;4,CM22&gt;7),1)+IF(AND(CL$169=4,CM22=1),8)+IF(AND(CL$169=4,CM22=2),6)+IF(AND(CL$169=4,CM22=3),4)+IF(AND(CL$169=4,CM22=4),2)+IF(AND(CL$169=3,CM22=1),6)+IF(AND(CL$169=3,CM22=2),4)+IF(AND(CL$169=3,CM22=3),2)+IF(AND(CL$169=2,CM22=1),4)+IF(AND(CL$169=2,CM22=2),2)+IF(AND(CL$169=1,CM22=1),2)</f>
        <v>0</v>
      </c>
      <c r="CP22" s="7" t="s">
        <v>27</v>
      </c>
      <c r="CQ22" s="5">
        <f t="shared" si="10"/>
        <v>0</v>
      </c>
      <c r="CR22" s="15">
        <f t="shared" si="11"/>
        <v>52</v>
      </c>
      <c r="CS22" s="14"/>
      <c r="CT22" s="14"/>
      <c r="CU22" s="8" t="s">
        <v>27</v>
      </c>
      <c r="CV22" s="8"/>
      <c r="CW22" s="10"/>
      <c r="CX22" s="29">
        <f t="shared" si="12"/>
        <v>28.071000000000002</v>
      </c>
      <c r="CY22" s="7"/>
      <c r="CZ22" s="4"/>
      <c r="DA22" s="5">
        <f>IF(AND(DB$169&gt;4,CZ22=1),6)+IF(AND(DB$169&gt;4,CZ22=2),4)+IF(AND(DB$169&gt;4,CZ22=3),3)+IF(AND(DB$169&gt;4,CZ22=4),2)+IF(AND(DB$169&gt;4,CZ22=5),1)+IF(AND(DB$169&gt;4,CZ22&gt;5),1)+IF(AND(DB$169=4,CZ22=1),4)+IF(AND(DB$169=4,CZ22=2),3)+IF(AND(DB$169=4,CZ22=3),2)+IF(AND(DB$169=4,CZ22=4),1)+IF(AND(DB$169=3,CZ22=1),3)+IF(AND(DB$169=3,CZ22=2),2)+IF(AND(DB$169=3,CZ22=3),1)+IF(AND(DB$169=2,CZ22=1),2)+IF(AND(DB$169=2,CZ22=2),1)+IF(AND(DB$169=1,CZ22=1),1)</f>
        <v>0</v>
      </c>
      <c r="DB22" s="6"/>
      <c r="DC22" s="6"/>
      <c r="DD22" s="5">
        <f>IF(AND(DB$169&gt;4,DB22=1),12)+IF(AND(DB$169&gt;4,DB22=2),8)+IF(AND(DB$169&gt;4,DB22=3),6)+IF(AND(DB$169&gt;4,DB22=4),5)+IF(AND(DB$169&gt;4,DB22=5),4)+IF(AND(DB$169&gt;4,DB22=6),3)+IF(AND(DB$169&gt;4,DB22=7),2)+IF(AND(DB$169&gt;4,DB22&gt;7),1)+IF(AND(DB$169=4,DB22=1),8)+IF(AND(DB$169=4,DB22=2),6)+IF(AND(DB$169=4,DB22=3),4)+IF(AND(DB$169=4,DB22=4),2)+IF(AND(DB$169=3,DB22=1),6)+IF(AND(DB$169=3,DB22=2),4)+IF(AND(DB$169=3,DB22=3),2)+IF(AND(DB$169=2,DB22=1),4)+IF(AND(DB$169=2,DB22=2),2)+IF(AND(DB$169=1,DB22=1),2)</f>
        <v>0</v>
      </c>
      <c r="DE22" s="5">
        <f>IF(AND(DB$169&gt;4,DC22=1),12)+IF(AND(DB$169&gt;4,DC22=2),8)+IF(AND(DB$169&gt;4,DC22=3),6)+IF(AND(DB$169&gt;4,DC22=4),5)+IF(AND(DB$169&gt;4,DC22=5),4)+IF(AND(DB$169&gt;4,DC22=6),3)+IF(AND(DB$169&gt;4,DC22=7),2)+IF(AND(DB$169&gt;4,DC22&gt;7),1)+IF(AND(DB$169=4,DC22=1),8)+IF(AND(DB$169=4,DC22=2),6)+IF(AND(DB$169=4,DC22=3),4)+IF(AND(DB$169=4,DC22=4),2)+IF(AND(DB$169=3,DC22=1),6)+IF(AND(DB$169=3,DC22=2),4)+IF(AND(DB$169=3,DC22=3),2)+IF(AND(DB$169=2,DC22=1),4)+IF(AND(DB$169=2,DC22=2),2)+IF(AND(DB$169=1,DC22=1),2)</f>
        <v>0</v>
      </c>
      <c r="DF22" s="7" t="s">
        <v>27</v>
      </c>
      <c r="DG22" s="5">
        <f t="shared" si="13"/>
        <v>0</v>
      </c>
      <c r="DH22" s="15">
        <f t="shared" si="14"/>
        <v>52</v>
      </c>
      <c r="DI22" s="14"/>
      <c r="DJ22" s="14"/>
      <c r="DK22" s="8" t="s">
        <v>27</v>
      </c>
      <c r="DL22" s="8"/>
      <c r="DM22" s="10"/>
      <c r="DN22" s="29">
        <f t="shared" si="15"/>
        <v>28.071000000000002</v>
      </c>
      <c r="DO22" s="7"/>
      <c r="DP22" s="4"/>
      <c r="DQ22" s="122">
        <f>IF(AND(DR$169&gt;4,DP22=1),6)+IF(AND(DR$169&gt;4,DP22=2),4)+IF(AND(DR$169&gt;4,DP22=3),3)+IF(AND(DR$169&gt;4,DP22=4),2)+IF(AND(DR$169&gt;4,DP22=5),1)+IF(AND(DR$169&gt;4,DP22&gt;5),1)+IF(AND(DR$169=4,DP22=1),4)+IF(AND(DR$169=4,DP22=2),3)+IF(AND(DR$169=4,DP22=3),2)+IF(AND(DR$169=4,DP22=4),1)+IF(AND(DR$169=3,DP22=1),3)+IF(AND(DR$169=3,DP22=2),2)+IF(AND(DR$169=3,DP22=3),1)+IF(AND(DR$169=2,DP22=1),2)+IF(AND(DR$169=2,DP22=2),1)+IF(AND(DR$169=1,DP22=1),1)</f>
        <v>0</v>
      </c>
      <c r="DR22" s="6"/>
      <c r="DS22" s="6"/>
      <c r="DT22" s="5">
        <f>IF(AND(DR$169&gt;4,DR22=1),12)+IF(AND(DR$169&gt;4,DR22=2),8)+IF(AND(DR$169&gt;4,DR22=3),6)+IF(AND(DR$169&gt;4,DR22=4),5)+IF(AND(DR$169&gt;4,DR22=5),4)+IF(AND(DR$169&gt;4,DR22=6),3)+IF(AND(DR$169&gt;4,DR22=7),2)+IF(AND(DR$169&gt;4,DR22&gt;7),1)+IF(AND(DR$169=4,DR22=1),8)+IF(AND(DR$169=4,DR22=2),6)+IF(AND(DR$169=4,DR22=3),4)+IF(AND(DR$169=4,DR22=4),2)+IF(AND(DR$169=3,DR22=1),6)+IF(AND(DR$169=3,DR22=2),4)+IF(AND(DR$169=3,DR22=3),2)+IF(AND(DR$169=2,DR22=1),4)+IF(AND(DR$169=2,DR22=2),2)+IF(AND(DR$169=1,DR22=1),2)</f>
        <v>0</v>
      </c>
      <c r="DU22" s="5">
        <f>IF(AND(DR$169&gt;4,DS22=1),12)+IF(AND(DR$169&gt;4,DS22=2),8)+IF(AND(DR$169&gt;4,DS22=3),6)+IF(AND(DR$169&gt;4,DS22=4),5)+IF(AND(DR$169&gt;4,DS22=5),4)+IF(AND(DR$169&gt;4,DS22=6),3)+IF(AND(DR$169&gt;4,DS22=7),2)+IF(AND(DR$169&gt;4,DS22&gt;7),1)+IF(AND(DR$169=4,DS22=1),8)+IF(AND(DR$169=4,DS22=2),6)+IF(AND(DR$169=4,DS22=3),4)+IF(AND(DR$169=4,DS22=4),2)+IF(AND(DR$169=3,DS22=1),6)+IF(AND(DR$169=3,DS22=2),4)+IF(AND(DR$169=3,DS22=3),2)+IF(AND(DR$169=2,DS22=1),4)+IF(AND(DR$169=2,DS22=2),2)+IF(AND(DR$169=1,DS22=1),2)</f>
        <v>0</v>
      </c>
      <c r="DV22" s="7" t="s">
        <v>27</v>
      </c>
      <c r="DW22" s="5">
        <f t="shared" si="16"/>
        <v>0</v>
      </c>
      <c r="DX22" s="15">
        <f t="shared" si="17"/>
        <v>52</v>
      </c>
      <c r="DY22" s="14"/>
      <c r="DZ22" s="14"/>
      <c r="EA22" s="8" t="s">
        <v>27</v>
      </c>
      <c r="EB22" s="8"/>
      <c r="EC22" s="10"/>
      <c r="ED22" s="29">
        <f t="shared" si="18"/>
        <v>28.071000000000002</v>
      </c>
      <c r="EE22" s="7"/>
      <c r="EF22" s="4"/>
      <c r="EG22" s="122">
        <f>IF(AND(EH$169&gt;4,EF22=1),6)+IF(AND(EH$169&gt;4,EF22=2),4)+IF(AND(EH$169&gt;4,EF22=3),3)+IF(AND(EH$169&gt;4,EF22=4),2)+IF(AND(EH$169&gt;4,EF22=5),1)+IF(AND(EH$169&gt;4,EF22&gt;5),1)+IF(AND(EH$169=4,EF22=1),4)+IF(AND(EH$169=4,EF22=2),3)+IF(AND(EH$169=4,EF22=3),2)+IF(AND(EH$169=4,EF22=4),1)+IF(AND(EH$169=3,EF22=1),3)+IF(AND(EH$169=3,EF22=2),2)+IF(AND(EH$169=3,EF22=3),1)+IF(AND(EH$169=2,EF22=1),2)+IF(AND(EH$169=2,EF22=2),1)+IF(AND(EH$169=1,EF22=1),1)</f>
        <v>0</v>
      </c>
      <c r="EH22" s="6"/>
      <c r="EI22" s="6"/>
      <c r="EJ22" s="5">
        <f>IF(AND(EH$169&gt;4,EH22=1),12)+IF(AND(EH$169&gt;4,EH22=2),8)+IF(AND(EH$169&gt;4,EH22=3),6)+IF(AND(EH$169&gt;4,EH22=4),5)+IF(AND(EH$169&gt;4,EH22=5),4)+IF(AND(EH$169&gt;4,EH22=6),3)+IF(AND(EH$169&gt;4,EH22=7),2)+IF(AND(EH$169&gt;4,EH22&gt;7),1)+IF(AND(EH$169=4,EH22=1),8)+IF(AND(EH$169=4,EH22=2),6)+IF(AND(EH$169=4,EH22=3),4)+IF(AND(EH$169=4,EH22=4),2)+IF(AND(EH$169=3,EH22=1),6)+IF(AND(EH$169=3,EH22=2),4)+IF(AND(EH$169=3,EH22=3),2)+IF(AND(EH$169=2,EH22=1),4)+IF(AND(EH$169=2,EH22=2),2)+IF(AND(EH$169=1,EH22=1),2)</f>
        <v>0</v>
      </c>
      <c r="EK22" s="5">
        <f>IF(AND(EH$169&gt;4,EI22=1),12)+IF(AND(EH$169&gt;4,EI22=2),8)+IF(AND(EH$169&gt;4,EI22=3),6)+IF(AND(EH$169&gt;4,EI22=4),5)+IF(AND(EH$169&gt;4,EI22=5),4)+IF(AND(EH$169&gt;4,EI22=6),3)+IF(AND(EH$169&gt;4,EI22=7),2)+IF(AND(EH$169&gt;4,EI22&gt;7),1)+IF(AND(EH$169=4,EI22=1),8)+IF(AND(EH$169=4,EI22=2),6)+IF(AND(EH$169=4,EI22=3),4)+IF(AND(EH$169=4,EI22=4),2)+IF(AND(EH$169=3,EI22=1),6)+IF(AND(EH$169=3,EI22=2),4)+IF(AND(EH$169=3,EI22=3),2)+IF(AND(EH$169=2,EI22=1),4)+IF(AND(EH$169=2,EI22=2),2)+IF(AND(EH$169=1,EI22=1),2)</f>
        <v>0</v>
      </c>
      <c r="EL22" s="7" t="s">
        <v>27</v>
      </c>
      <c r="EM22" s="5">
        <f t="shared" si="19"/>
        <v>0</v>
      </c>
      <c r="EN22" s="15">
        <f t="shared" si="20"/>
        <v>52</v>
      </c>
      <c r="EO22" s="14"/>
      <c r="EP22" s="14"/>
      <c r="EQ22" s="8" t="s">
        <v>27</v>
      </c>
      <c r="ER22" s="8"/>
      <c r="ES22" s="10"/>
      <c r="ET22" s="29">
        <f t="shared" si="21"/>
        <v>28.071000000000002</v>
      </c>
      <c r="EU22" s="2"/>
      <c r="EV22" s="146"/>
      <c r="EW22" s="36"/>
      <c r="EX22" s="36"/>
      <c r="EY22" s="36"/>
      <c r="EZ22" s="36"/>
      <c r="FA22" s="118"/>
      <c r="FB22" s="36"/>
      <c r="FC22" s="36"/>
      <c r="FD22" s="36"/>
      <c r="FE22" s="36"/>
      <c r="FF22" s="36"/>
      <c r="FG22" s="115"/>
      <c r="FH22" s="36"/>
      <c r="FI22" s="36"/>
      <c r="FJ22" s="36"/>
      <c r="FK22" s="36"/>
    </row>
    <row r="23" spans="1:167" x14ac:dyDescent="0.3">
      <c r="A23" s="20">
        <v>9</v>
      </c>
      <c r="B23" s="1" t="s">
        <v>45</v>
      </c>
      <c r="C23" s="2">
        <v>5788</v>
      </c>
      <c r="D23" s="9">
        <v>168</v>
      </c>
      <c r="E23" s="9" t="s">
        <v>182</v>
      </c>
      <c r="F23" s="14"/>
      <c r="G23" s="28"/>
      <c r="H23" s="11"/>
      <c r="I23" s="121"/>
      <c r="J23" s="8"/>
      <c r="K23" s="8"/>
      <c r="L23" s="8"/>
      <c r="M23" s="8"/>
      <c r="N23" s="8"/>
      <c r="O23" s="8"/>
      <c r="P23" s="15"/>
      <c r="Q23" s="8"/>
      <c r="R23" s="8"/>
      <c r="S23" s="8"/>
      <c r="T23" s="12"/>
      <c r="U23" s="10"/>
      <c r="V23" s="29"/>
      <c r="W23" s="28"/>
      <c r="X23" s="11"/>
      <c r="Y23" s="8"/>
      <c r="Z23" s="8"/>
      <c r="AA23" s="8"/>
      <c r="AB23" s="8"/>
      <c r="AC23" s="8"/>
      <c r="AD23" s="8"/>
      <c r="AE23" s="8"/>
      <c r="AF23" s="15"/>
      <c r="AG23" s="8"/>
      <c r="AH23" s="8"/>
      <c r="AI23" s="8"/>
      <c r="AJ23" s="8"/>
      <c r="AK23" s="10"/>
      <c r="AL23" s="29"/>
      <c r="AM23" s="28"/>
      <c r="AN23" s="4"/>
      <c r="AO23" s="121"/>
      <c r="AP23" s="6"/>
      <c r="AQ23" s="6"/>
      <c r="AR23" s="8"/>
      <c r="AS23" s="8"/>
      <c r="AT23" s="8"/>
      <c r="AU23" s="8"/>
      <c r="AV23" s="15"/>
      <c r="AW23" s="8"/>
      <c r="AX23" s="8"/>
      <c r="AY23" s="8"/>
      <c r="AZ23" s="8"/>
      <c r="BA23" s="10"/>
      <c r="BB23" s="29"/>
      <c r="BC23" s="28">
        <v>32.261000000000003</v>
      </c>
      <c r="BD23" s="4"/>
      <c r="BE23" s="121"/>
      <c r="BF23" s="6"/>
      <c r="BG23" s="6"/>
      <c r="BH23" s="8"/>
      <c r="BI23" s="8"/>
      <c r="BJ23" s="8" t="s">
        <v>55</v>
      </c>
      <c r="BK23" s="8"/>
      <c r="BL23" s="15"/>
      <c r="BM23" s="8">
        <v>34.573999999999998</v>
      </c>
      <c r="BN23" s="8"/>
      <c r="BO23" s="8" t="s">
        <v>55</v>
      </c>
      <c r="BP23" s="12" t="s">
        <v>96</v>
      </c>
      <c r="BQ23" s="12"/>
      <c r="BR23" s="29">
        <f t="shared" si="6"/>
        <v>32.261000000000003</v>
      </c>
      <c r="BS23" s="28"/>
      <c r="BT23" s="4"/>
      <c r="BU23" s="121"/>
      <c r="BV23" s="6"/>
      <c r="BW23" s="6"/>
      <c r="BX23" s="8"/>
      <c r="BY23" s="8"/>
      <c r="BZ23" s="8" t="s">
        <v>55</v>
      </c>
      <c r="CA23" s="8"/>
      <c r="CB23" s="15"/>
      <c r="CC23" s="8">
        <v>40.521000000000001</v>
      </c>
      <c r="CD23" s="8"/>
      <c r="CE23" s="8" t="s">
        <v>55</v>
      </c>
      <c r="CF23" s="12" t="s">
        <v>39</v>
      </c>
      <c r="CG23" s="10"/>
      <c r="CH23" s="29">
        <f t="shared" si="9"/>
        <v>32.261000000000003</v>
      </c>
      <c r="CI23" s="28"/>
      <c r="CJ23" s="4"/>
      <c r="CK23" s="5">
        <f>IF(AND(CL$171&gt;4,CJ23=1),6)+IF(AND(CL$171&gt;4,CJ23=2),4)+IF(AND(CL$171&gt;4,CJ23=3),3)+IF(AND(CL$171&gt;4,CJ23=4),2)+IF(AND(CL$171&gt;4,CJ23=5),1)+IF(AND(CL$171&gt;4,CJ23&gt;5),1)+IF(AND(CL$171=4,CJ23=1),4)+IF(AND(CL$171=4,CJ23=2),3)+IF(AND(CL$171=4,CJ23=3),2)+IF(AND(CL$171=4,CJ23=4),1)+IF(AND(CL$171=3,CJ23=1),3)+IF(AND(CL$171=3,CJ23=2),2)+IF(AND(CL$171=3,CJ23=3),1)+IF(AND(CL$171=2,CJ23=1),2)+IF(AND(CL$171=2,CJ23=2),1)+IF(AND(CL$171=1,CJ23=1),1)</f>
        <v>0</v>
      </c>
      <c r="CL23" s="6">
        <v>1</v>
      </c>
      <c r="CM23" s="6"/>
      <c r="CN23" s="11">
        <f>IF(AND(CL$171&gt;4,CL23=1),12)+IF(AND(CL$171&gt;4,CL23=2),8)+IF(AND(CL$171&gt;4,CL23=3),6)+IF(AND(CL$171&gt;4,CL23=4),5)+IF(AND(CL$171&gt;4,CL23=5),4)+IF(AND(CL$171&gt;4,CL23=6),3)+IF(AND(CL$171&gt;4,CL23=7),2)+IF(AND(CL$171&gt;4,CL23&gt;7),1)+IF(AND(CL$171=4,CL23=1),8)+IF(AND(CL$171=4,CL23=2),6)+IF(AND(CL$171=4,CL23=3),4)+IF(AND(CL$171=4,CL23=4),2)+IF(AND(CL$171=3,CL23=1),6)+IF(AND(CL$171=3,CL23=2),4)+IF(AND(CL$171=3,CL23=3),2)+IF(AND(CL$171=2,CL23=1),4)+IF(AND(CL$171=2,CL23=2),2)+IF(AND(CL$171=1,CL23=1),2)</f>
        <v>6</v>
      </c>
      <c r="CO23" s="11">
        <f>IF(AND(CL$171&gt;4,CM23=1),12)+IF(AND(CL$171&gt;4,CM23=2),8)+IF(AND(CL$171&gt;4,CM23=3),6)+IF(AND(CL$171&gt;4,CM23=4),5)+IF(AND(CL$171&gt;4,CM23=5),4)+IF(AND(CL$171&gt;4,CM23=6),3)+IF(AND(CL$171&gt;4,CM23=7),2)+IF(AND(CL$171&gt;4,CM23&gt;7),1)+IF(AND(CL$171=4,CM23=1),8)+IF(AND(CL$171=4,CM23=2),6)+IF(AND(CL$171=4,CM23=3),4)+IF(AND(CL$171=4,CM23=4),2)+IF(AND(CL$171=3,CM23=1),6)+IF(AND(CL$171=3,CM23=2),4)+IF(AND(CL$171=3,CM23=3),2)+IF(AND(CL$171=2,CM23=1),4)+IF(AND(CL$171=2,CM23=2),2)+IF(AND(CL$171=1,CM23=1),2)</f>
        <v>0</v>
      </c>
      <c r="CP23" s="8" t="s">
        <v>32</v>
      </c>
      <c r="CQ23" s="11">
        <f t="shared" si="10"/>
        <v>7</v>
      </c>
      <c r="CR23" s="15">
        <f t="shared" si="11"/>
        <v>7</v>
      </c>
      <c r="CS23" s="8">
        <v>28.413</v>
      </c>
      <c r="CT23" s="8"/>
      <c r="CU23" s="7" t="s">
        <v>32</v>
      </c>
      <c r="CV23" s="12" t="s">
        <v>147</v>
      </c>
      <c r="CW23" s="10">
        <v>1</v>
      </c>
      <c r="CX23" s="29">
        <f t="shared" si="12"/>
        <v>28.413</v>
      </c>
      <c r="CY23" s="28"/>
      <c r="CZ23" s="4"/>
      <c r="DA23" s="5">
        <f>IF(AND(DB$171&gt;4,CZ23=1),6)+IF(AND(DB$171&gt;4,CZ23=2),4)+IF(AND(DB$171&gt;4,CZ23=3),3)+IF(AND(DB$171&gt;4,CZ23=4),2)+IF(AND(DB$171&gt;4,CZ23=5),1)+IF(AND(DB$171&gt;4,CZ23&gt;5),1)+IF(AND(DB$171=4,CZ23=1),4)+IF(AND(DB$171=4,CZ23=2),3)+IF(AND(DB$171=4,CZ23=3),2)+IF(AND(DB$171=4,CZ23=4),1)+IF(AND(DB$171=3,CZ23=1),3)+IF(AND(DB$171=3,CZ23=2),2)+IF(AND(DB$171=3,CZ23=3),1)+IF(AND(DB$171=2,CZ23=1),2)+IF(AND(DB$171=2,CZ23=2),1)+IF(AND(DB$171=1,CZ23=1),1)</f>
        <v>0</v>
      </c>
      <c r="DB23" s="6">
        <v>1</v>
      </c>
      <c r="DC23" s="6">
        <v>1</v>
      </c>
      <c r="DD23" s="11">
        <f>IF(AND(DB$171&gt;4,DB23=1),12)+IF(AND(DB$171&gt;4,DB23=2),8)+IF(AND(DB$171&gt;4,DB23=3),6)+IF(AND(DB$171&gt;4,DB23=4),5)+IF(AND(DB$171&gt;4,DB23=5),4)+IF(AND(DB$171&gt;4,DB23=6),3)+IF(AND(DB$171&gt;4,DB23=7),2)+IF(AND(DB$171&gt;4,DB23&gt;7),1)+IF(AND(DB$171=4,DB23=1),8)+IF(AND(DB$171=4,DB23=2),6)+IF(AND(DB$171=4,DB23=3),4)+IF(AND(DB$171=4,DB23=4),2)+IF(AND(DB$171=3,DB23=1),6)+IF(AND(DB$171=3,DB23=2),4)+IF(AND(DB$171=3,DB23=3),2)+IF(AND(DB$171=2,DB23=1),4)+IF(AND(DB$171=2,DB23=2),2)+IF(AND(DB$171=1,DB23=1),2)</f>
        <v>6</v>
      </c>
      <c r="DE23" s="11">
        <f>IF(AND(DB$171&gt;4,DC23=1),12)+IF(AND(DB$171&gt;4,DC23=2),8)+IF(AND(DB$171&gt;4,DC23=3),6)+IF(AND(DB$171&gt;4,DC23=4),5)+IF(AND(DB$171&gt;4,DC23=5),4)+IF(AND(DB$171&gt;4,DC23=6),3)+IF(AND(DB$171&gt;4,DC23=7),2)+IF(AND(DB$171&gt;4,DC23&gt;7),1)+IF(AND(DB$171=4,DC23=1),8)+IF(AND(DB$171=4,DC23=2),6)+IF(AND(DB$171=4,DC23=3),4)+IF(AND(DB$171=4,DC23=4),2)+IF(AND(DB$171=3,DC23=1),6)+IF(AND(DB$171=3,DC23=2),4)+IF(AND(DB$171=3,DC23=3),2)+IF(AND(DB$171=2,DC23=1),4)+IF(AND(DB$171=2,DC23=2),2)+IF(AND(DB$171=1,DC23=1),2)</f>
        <v>6</v>
      </c>
      <c r="DF23" s="8" t="s">
        <v>32</v>
      </c>
      <c r="DG23" s="11">
        <f t="shared" si="13"/>
        <v>12</v>
      </c>
      <c r="DH23" s="15">
        <f t="shared" si="14"/>
        <v>19</v>
      </c>
      <c r="DI23" s="8">
        <v>43.396000000000001</v>
      </c>
      <c r="DJ23" s="28">
        <v>28.7</v>
      </c>
      <c r="DK23" s="7" t="s">
        <v>27</v>
      </c>
      <c r="DL23" s="12" t="s">
        <v>173</v>
      </c>
      <c r="DM23" s="10"/>
      <c r="DN23" s="29">
        <f t="shared" si="15"/>
        <v>28.413</v>
      </c>
      <c r="DO23" s="28"/>
      <c r="DP23" s="4"/>
      <c r="DQ23" s="122">
        <f>IF(AND(DR$169&gt;4,DP23=1),6)+IF(AND(DR$169&gt;4,DP23=2),4)+IF(AND(DR$169&gt;4,DP23=3),3)+IF(AND(DR$169&gt;4,DP23=4),2)+IF(AND(DR$169&gt;4,DP23=5),1)+IF(AND(DR$169&gt;4,DP23&gt;5),1)+IF(AND(DR$169=4,DP23=1),4)+IF(AND(DR$169=4,DP23=2),3)+IF(AND(DR$169=4,DP23=3),2)+IF(AND(DR$169=4,DP23=4),1)+IF(AND(DR$169=3,DP23=1),3)+IF(AND(DR$169=3,DP23=2),2)+IF(AND(DR$169=3,DP23=3),1)+IF(AND(DR$169=2,DP23=1),2)+IF(AND(DR$169=2,DP23=2),1)+IF(AND(DR$169=1,DP23=1),1)</f>
        <v>0</v>
      </c>
      <c r="DR23" s="6"/>
      <c r="DS23" s="6"/>
      <c r="DT23" s="5">
        <f>IF(AND(DR$169&gt;4,DR23=1),12)+IF(AND(DR$169&gt;4,DR23=2),8)+IF(AND(DR$169&gt;4,DR23=3),6)+IF(AND(DR$169&gt;4,DR23=4),5)+IF(AND(DR$169&gt;4,DR23=5),4)+IF(AND(DR$169&gt;4,DR23=6),3)+IF(AND(DR$169&gt;4,DR23=7),2)+IF(AND(DR$169&gt;4,DR23&gt;7),1)+IF(AND(DR$169=4,DR23=1),8)+IF(AND(DR$169=4,DR23=2),6)+IF(AND(DR$169=4,DR23=3),4)+IF(AND(DR$169=4,DR23=4),2)+IF(AND(DR$169=3,DR23=1),6)+IF(AND(DR$169=3,DR23=2),4)+IF(AND(DR$169=3,DR23=3),2)+IF(AND(DR$169=2,DR23=1),4)+IF(AND(DR$169=2,DR23=2),2)+IF(AND(DR$169=1,DR23=1),2)</f>
        <v>0</v>
      </c>
      <c r="DU23" s="5">
        <f>IF(AND(DR$169&gt;4,DS23=1),12)+IF(AND(DR$169&gt;4,DS23=2),8)+IF(AND(DR$169&gt;4,DS23=3),6)+IF(AND(DR$169&gt;4,DS23=4),5)+IF(AND(DR$169&gt;4,DS23=5),4)+IF(AND(DR$169&gt;4,DS23=6),3)+IF(AND(DR$169&gt;4,DS23=7),2)+IF(AND(DR$169&gt;4,DS23&gt;7),1)+IF(AND(DR$169=4,DS23=1),8)+IF(AND(DR$169=4,DS23=2),6)+IF(AND(DR$169=4,DS23=3),4)+IF(AND(DR$169=4,DS23=4),2)+IF(AND(DR$169=3,DS23=1),6)+IF(AND(DR$169=3,DS23=2),4)+IF(AND(DR$169=3,DS23=3),2)+IF(AND(DR$169=2,DS23=1),4)+IF(AND(DR$169=2,DS23=2),2)+IF(AND(DR$169=1,DS23=1),2)</f>
        <v>0</v>
      </c>
      <c r="DV23" s="8" t="s">
        <v>27</v>
      </c>
      <c r="DW23" s="11">
        <f t="shared" si="16"/>
        <v>0</v>
      </c>
      <c r="DX23" s="15">
        <f t="shared" si="17"/>
        <v>19</v>
      </c>
      <c r="DY23" s="8"/>
      <c r="DZ23" s="28"/>
      <c r="EA23" s="7" t="s">
        <v>27</v>
      </c>
      <c r="EB23" s="10"/>
      <c r="EC23" s="10"/>
      <c r="ED23" s="29">
        <f t="shared" si="18"/>
        <v>28.413</v>
      </c>
      <c r="EE23" s="28">
        <v>27.404</v>
      </c>
      <c r="EF23" s="4">
        <v>1</v>
      </c>
      <c r="EG23" s="122">
        <f>IF(AND(EH$169&gt;4,EF23=1),6)+IF(AND(EH$169&gt;4,EF23=2),4)+IF(AND(EH$169&gt;4,EF23=3),3)+IF(AND(EH$169&gt;4,EF23=4),2)+IF(AND(EH$169&gt;4,EF23=5),1)+IF(AND(EH$169&gt;4,EF23&gt;5),1)+IF(AND(EH$169=4,EF23=1),4)+IF(AND(EH$169=4,EF23=2),3)+IF(AND(EH$169=4,EF23=3),2)+IF(AND(EH$169=4,EF23=4),1)+IF(AND(EH$169=3,EF23=1),3)+IF(AND(EH$169=3,EF23=2),2)+IF(AND(EH$169=3,EF23=3),1)+IF(AND(EH$169=2,EF23=1),2)+IF(AND(EH$169=2,EF23=2),1)+IF(AND(EH$169=1,EF23=1),1)</f>
        <v>6</v>
      </c>
      <c r="EH23" s="6">
        <v>3</v>
      </c>
      <c r="EI23" s="6">
        <v>2</v>
      </c>
      <c r="EJ23" s="5">
        <f>IF(AND(EH$169&gt;4,EH23=1),12)+IF(AND(EH$169&gt;4,EH23=2),8)+IF(AND(EH$169&gt;4,EH23=3),6)+IF(AND(EH$169&gt;4,EH23=4),5)+IF(AND(EH$169&gt;4,EH23=5),4)+IF(AND(EH$169&gt;4,EH23=6),3)+IF(AND(EH$169&gt;4,EH23=7),2)+IF(AND(EH$169&gt;4,EH23&gt;7),1)+IF(AND(EH$169=4,EH23=1),8)+IF(AND(EH$169=4,EH23=2),6)+IF(AND(EH$169=4,EH23=3),4)+IF(AND(EH$169=4,EH23=4),2)+IF(AND(EH$169=3,EH23=1),6)+IF(AND(EH$169=3,EH23=2),4)+IF(AND(EH$169=3,EH23=3),2)+IF(AND(EH$169=2,EH23=1),4)+IF(AND(EH$169=2,EH23=2),2)+IF(AND(EH$169=1,EH23=1),2)</f>
        <v>6</v>
      </c>
      <c r="EK23" s="5">
        <f>IF(AND(EH$169&gt;4,EI23=1),12)+IF(AND(EH$169&gt;4,EI23=2),8)+IF(AND(EH$169&gt;4,EI23=3),6)+IF(AND(EH$169&gt;4,EI23=4),5)+IF(AND(EH$169&gt;4,EI23=5),4)+IF(AND(EH$169&gt;4,EI23=6),3)+IF(AND(EH$169&gt;4,EI23=7),2)+IF(AND(EH$169&gt;4,EI23&gt;7),1)+IF(AND(EH$169=4,EI23=1),8)+IF(AND(EH$169=4,EI23=2),6)+IF(AND(EH$169=4,EI23=3),4)+IF(AND(EH$169=4,EI23=4),2)+IF(AND(EH$169=3,EI23=1),6)+IF(AND(EH$169=3,EI23=2),4)+IF(AND(EH$169=3,EI23=3),2)+IF(AND(EH$169=2,EI23=1),4)+IF(AND(EH$169=2,EI23=2),2)+IF(AND(EH$169=1,EI23=1),2)</f>
        <v>8</v>
      </c>
      <c r="EL23" s="8" t="s">
        <v>27</v>
      </c>
      <c r="EM23" s="11">
        <f t="shared" si="19"/>
        <v>20</v>
      </c>
      <c r="EN23" s="15">
        <f t="shared" si="20"/>
        <v>39</v>
      </c>
      <c r="EO23" s="8">
        <v>28.516999999999999</v>
      </c>
      <c r="EP23" s="28">
        <v>28.302</v>
      </c>
      <c r="EQ23" s="7" t="s">
        <v>27</v>
      </c>
      <c r="ER23" s="12" t="s">
        <v>28</v>
      </c>
      <c r="ES23" s="10"/>
      <c r="ET23" s="29">
        <f t="shared" si="21"/>
        <v>27.404</v>
      </c>
      <c r="EU23" s="2"/>
      <c r="EV23" s="146"/>
      <c r="EW23" s="36"/>
      <c r="EX23" s="36"/>
      <c r="EY23" s="36"/>
      <c r="EZ23" s="36"/>
      <c r="FA23" s="118"/>
      <c r="FB23" s="36"/>
      <c r="FC23" s="36"/>
      <c r="FD23" s="36"/>
      <c r="FE23" s="36"/>
      <c r="FF23" s="36"/>
      <c r="FG23" s="115"/>
      <c r="FH23" s="36"/>
      <c r="FI23" s="36"/>
      <c r="FJ23" s="36"/>
      <c r="FK23" s="36"/>
    </row>
    <row r="24" spans="1:167" x14ac:dyDescent="0.3">
      <c r="A24" s="20">
        <v>7</v>
      </c>
      <c r="B24" s="1" t="s">
        <v>157</v>
      </c>
      <c r="C24" s="2">
        <v>14865</v>
      </c>
      <c r="D24" s="9">
        <v>56</v>
      </c>
      <c r="E24" s="9" t="s">
        <v>31</v>
      </c>
      <c r="F24" s="14"/>
      <c r="G24" s="8"/>
      <c r="H24" s="11"/>
      <c r="I24" s="121"/>
      <c r="J24" s="8"/>
      <c r="K24" s="8"/>
      <c r="L24" s="8"/>
      <c r="M24" s="8"/>
      <c r="N24" s="8"/>
      <c r="O24" s="8"/>
      <c r="P24" s="15"/>
      <c r="Q24" s="8"/>
      <c r="R24" s="8"/>
      <c r="S24" s="8"/>
      <c r="T24" s="12"/>
      <c r="U24" s="10"/>
      <c r="V24" s="29"/>
      <c r="W24" s="8"/>
      <c r="X24" s="11"/>
      <c r="Y24" s="8"/>
      <c r="Z24" s="8"/>
      <c r="AA24" s="8"/>
      <c r="AB24" s="8"/>
      <c r="AC24" s="8"/>
      <c r="AD24" s="8"/>
      <c r="AE24" s="8"/>
      <c r="AF24" s="15"/>
      <c r="AG24" s="8">
        <v>32.421999999999997</v>
      </c>
      <c r="AH24" s="8"/>
      <c r="AI24" s="8"/>
      <c r="AJ24" s="12" t="s">
        <v>96</v>
      </c>
      <c r="AK24" s="10"/>
      <c r="AL24" s="29">
        <f>MIN(V24,W24,AG24,AH24)</f>
        <v>32.421999999999997</v>
      </c>
      <c r="AM24" s="8"/>
      <c r="AN24" s="4"/>
      <c r="AO24" s="121"/>
      <c r="AP24" s="6"/>
      <c r="AQ24" s="6"/>
      <c r="AR24" s="8"/>
      <c r="AS24" s="8"/>
      <c r="AT24" s="8"/>
      <c r="AU24" s="8"/>
      <c r="AV24" s="15"/>
      <c r="AW24" s="8"/>
      <c r="AX24" s="8"/>
      <c r="AY24" s="8"/>
      <c r="AZ24" s="8" t="s">
        <v>96</v>
      </c>
      <c r="BA24" s="10"/>
      <c r="BB24" s="29">
        <f>MIN(AL24,AM24,AW24,AX24)</f>
        <v>32.421999999999997</v>
      </c>
      <c r="BC24" s="8"/>
      <c r="BD24" s="4"/>
      <c r="BE24" s="121"/>
      <c r="BF24" s="6"/>
      <c r="BG24" s="6"/>
      <c r="BH24" s="8"/>
      <c r="BI24" s="8"/>
      <c r="BJ24" s="8" t="s">
        <v>55</v>
      </c>
      <c r="BK24" s="8"/>
      <c r="BL24" s="15"/>
      <c r="BM24" s="8"/>
      <c r="BN24" s="8"/>
      <c r="BO24" s="8" t="s">
        <v>55</v>
      </c>
      <c r="BP24" s="8" t="s">
        <v>96</v>
      </c>
      <c r="BQ24" s="10"/>
      <c r="BR24" s="29">
        <f t="shared" si="6"/>
        <v>32.421999999999997</v>
      </c>
      <c r="BS24" s="8"/>
      <c r="BT24" s="4"/>
      <c r="BU24" s="121"/>
      <c r="BV24" s="6"/>
      <c r="BW24" s="6"/>
      <c r="BX24" s="8"/>
      <c r="BY24" s="8"/>
      <c r="BZ24" s="8" t="s">
        <v>55</v>
      </c>
      <c r="CA24" s="8"/>
      <c r="CB24" s="15"/>
      <c r="CC24" s="8">
        <v>34.287999999999997</v>
      </c>
      <c r="CD24" s="8">
        <v>33.283999999999999</v>
      </c>
      <c r="CE24" s="8" t="s">
        <v>55</v>
      </c>
      <c r="CF24" s="12" t="s">
        <v>39</v>
      </c>
      <c r="CG24" s="10"/>
      <c r="CH24" s="29">
        <f t="shared" si="9"/>
        <v>32.421999999999997</v>
      </c>
      <c r="CI24" s="8"/>
      <c r="CJ24" s="4"/>
      <c r="CK24" s="5">
        <f>IF(AND(CL$171&gt;4,CJ24=1),6)+IF(AND(CL$171&gt;4,CJ24=2),4)+IF(AND(CL$171&gt;4,CJ24=3),3)+IF(AND(CL$171&gt;4,CJ24=4),2)+IF(AND(CL$171&gt;4,CJ24=5),1)+IF(AND(CL$171&gt;4,CJ24&gt;5),1)+IF(AND(CL$171=4,CJ24=1),4)+IF(AND(CL$171=4,CJ24=2),3)+IF(AND(CL$171=4,CJ24=3),2)+IF(AND(CL$171=4,CJ24=4),1)+IF(AND(CL$171=3,CJ24=1),3)+IF(AND(CL$171=3,CJ24=2),2)+IF(AND(CL$171=3,CJ24=3),1)+IF(AND(CL$171=2,CJ24=1),2)+IF(AND(CL$171=2,CJ24=2),1)+IF(AND(CL$171=1,CJ24=1),1)</f>
        <v>0</v>
      </c>
      <c r="CL24" s="6"/>
      <c r="CM24" s="6"/>
      <c r="CN24" s="11">
        <f>IF(AND(CL$171&gt;4,CL24=1),12)+IF(AND(CL$171&gt;4,CL24=2),8)+IF(AND(CL$171&gt;4,CL24=3),6)+IF(AND(CL$171&gt;4,CL24=4),5)+IF(AND(CL$171&gt;4,CL24=5),4)+IF(AND(CL$171&gt;4,CL24=6),3)+IF(AND(CL$171&gt;4,CL24=7),2)+IF(AND(CL$171&gt;4,CL24&gt;7),1)+IF(AND(CL$171=4,CL24=1),8)+IF(AND(CL$171=4,CL24=2),6)+IF(AND(CL$171=4,CL24=3),4)+IF(AND(CL$171=4,CL24=4),2)+IF(AND(CL$171=3,CL24=1),6)+IF(AND(CL$171=3,CL24=2),4)+IF(AND(CL$171=3,CL24=3),2)+IF(AND(CL$171=2,CL24=1),4)+IF(AND(CL$171=2,CL24=2),2)+IF(AND(CL$171=1,CL24=1),2)</f>
        <v>0</v>
      </c>
      <c r="CO24" s="11">
        <f>IF(AND(CL$171&gt;4,CM24=1),12)+IF(AND(CL$171&gt;4,CM24=2),8)+IF(AND(CL$171&gt;4,CM24=3),6)+IF(AND(CL$171&gt;4,CM24=4),5)+IF(AND(CL$171&gt;4,CM24=5),4)+IF(AND(CL$171&gt;4,CM24=6),3)+IF(AND(CL$171&gt;4,CM24=7),2)+IF(AND(CL$171&gt;4,CM24&gt;7),1)+IF(AND(CL$171=4,CM24=1),8)+IF(AND(CL$171=4,CM24=2),6)+IF(AND(CL$171=4,CM24=3),4)+IF(AND(CL$171=4,CM24=4),2)+IF(AND(CL$171=3,CM24=1),6)+IF(AND(CL$171=3,CM24=2),4)+IF(AND(CL$171=3,CM24=3),2)+IF(AND(CL$171=2,CM24=1),4)+IF(AND(CL$171=2,CM24=2),2)+IF(AND(CL$171=1,CM24=1),2)</f>
        <v>0</v>
      </c>
      <c r="CP24" s="8" t="s">
        <v>32</v>
      </c>
      <c r="CQ24" s="11">
        <f t="shared" si="10"/>
        <v>0</v>
      </c>
      <c r="CR24" s="15">
        <f t="shared" si="11"/>
        <v>0</v>
      </c>
      <c r="CS24" s="8"/>
      <c r="CT24" s="8"/>
      <c r="CU24" s="7" t="s">
        <v>32</v>
      </c>
      <c r="CV24" s="8"/>
      <c r="CW24" s="10"/>
      <c r="CX24" s="29">
        <f t="shared" si="12"/>
        <v>32.421999999999997</v>
      </c>
      <c r="CY24" s="8"/>
      <c r="CZ24" s="4"/>
      <c r="DA24" s="5">
        <f>IF(AND(DB$171&gt;4,CZ24=1),6)+IF(AND(DB$171&gt;4,CZ24=2),4)+IF(AND(DB$171&gt;4,CZ24=3),3)+IF(AND(DB$171&gt;4,CZ24=4),2)+IF(AND(DB$171&gt;4,CZ24=5),1)+IF(AND(DB$171&gt;4,CZ24&gt;5),1)+IF(AND(DB$171=4,CZ24=1),4)+IF(AND(DB$171=4,CZ24=2),3)+IF(AND(DB$171=4,CZ24=3),2)+IF(AND(DB$171=4,CZ24=4),1)+IF(AND(DB$171=3,CZ24=1),3)+IF(AND(DB$171=3,CZ24=2),2)+IF(AND(DB$171=3,CZ24=3),1)+IF(AND(DB$171=2,CZ24=1),2)+IF(AND(DB$171=2,CZ24=2),1)+IF(AND(DB$171=1,CZ24=1),1)</f>
        <v>0</v>
      </c>
      <c r="DB24" s="6"/>
      <c r="DC24" s="6"/>
      <c r="DD24" s="11">
        <f>IF(AND(DB$171&gt;4,DB24=1),12)+IF(AND(DB$171&gt;4,DB24=2),8)+IF(AND(DB$171&gt;4,DB24=3),6)+IF(AND(DB$171&gt;4,DB24=4),5)+IF(AND(DB$171&gt;4,DB24=5),4)+IF(AND(DB$171&gt;4,DB24=6),3)+IF(AND(DB$171&gt;4,DB24=7),2)+IF(AND(DB$171&gt;4,DB24&gt;7),1)+IF(AND(DB$171=4,DB24=1),8)+IF(AND(DB$171=4,DB24=2),6)+IF(AND(DB$171=4,DB24=3),4)+IF(AND(DB$171=4,DB24=4),2)+IF(AND(DB$171=3,DB24=1),6)+IF(AND(DB$171=3,DB24=2),4)+IF(AND(DB$171=3,DB24=3),2)+IF(AND(DB$171=2,DB24=1),4)+IF(AND(DB$171=2,DB24=2),2)+IF(AND(DB$171=1,DB24=1),2)</f>
        <v>0</v>
      </c>
      <c r="DE24" s="11">
        <f>IF(AND(DB$171&gt;4,DC24=1),12)+IF(AND(DB$171&gt;4,DC24=2),8)+IF(AND(DB$171&gt;4,DC24=3),6)+IF(AND(DB$171&gt;4,DC24=4),5)+IF(AND(DB$171&gt;4,DC24=5),4)+IF(AND(DB$171&gt;4,DC24=6),3)+IF(AND(DB$171&gt;4,DC24=7),2)+IF(AND(DB$171&gt;4,DC24&gt;7),1)+IF(AND(DB$171=4,DC24=1),8)+IF(AND(DB$171=4,DC24=2),6)+IF(AND(DB$171=4,DC24=3),4)+IF(AND(DB$171=4,DC24=4),2)+IF(AND(DB$171=3,DC24=1),6)+IF(AND(DB$171=3,DC24=2),4)+IF(AND(DB$171=3,DC24=3),2)+IF(AND(DB$171=2,DC24=1),4)+IF(AND(DB$171=2,DC24=2),2)+IF(AND(DB$171=1,DC24=1),2)</f>
        <v>0</v>
      </c>
      <c r="DF24" s="8" t="s">
        <v>32</v>
      </c>
      <c r="DG24" s="11">
        <f t="shared" si="13"/>
        <v>0</v>
      </c>
      <c r="DH24" s="15">
        <f t="shared" si="14"/>
        <v>0</v>
      </c>
      <c r="DI24" s="8">
        <v>48.837000000000003</v>
      </c>
      <c r="DJ24" s="8">
        <v>32.837000000000003</v>
      </c>
      <c r="DK24" s="7" t="s">
        <v>32</v>
      </c>
      <c r="DL24" s="84" t="s">
        <v>113</v>
      </c>
      <c r="DM24" s="10"/>
      <c r="DN24" s="29">
        <f t="shared" si="15"/>
        <v>32.421999999999997</v>
      </c>
      <c r="DO24" s="8">
        <v>31.581</v>
      </c>
      <c r="DP24" s="4">
        <v>1</v>
      </c>
      <c r="DQ24" s="122">
        <f>IF(AND(DR$171&gt;4,DP24=1),6)+IF(AND(DR$171&gt;4,DP24=2),4)+IF(AND(DR$171&gt;4,DP24=3),3)+IF(AND(DR$171&gt;4,DP24=4),2)+IF(AND(DR$171&gt;4,DP24=5),1)+IF(AND(DR$171&gt;4,DP24&gt;5),1)+IF(AND(DR$171=4,DP24=1),4)+IF(AND(DR$171=4,DP24=2),3)+IF(AND(DR$171=4,DP24=3),2)+IF(AND(DR$171=4,DP24=4),1)+IF(AND(DR$171=3,DP24=1),3)+IF(AND(DR$171=3,DP24=2),2)+IF(AND(DR$171=3,DP24=3),1)+IF(AND(DR$171=2,DP24=1),2)+IF(AND(DR$171=2,DP24=2),1)+IF(AND(DR$171=1,DP24=1),1)</f>
        <v>4</v>
      </c>
      <c r="DR24" s="6">
        <v>3</v>
      </c>
      <c r="DS24" s="6"/>
      <c r="DT24" s="11">
        <f>IF(AND(DR$171&gt;4,DR24=1),12)+IF(AND(DR$171&gt;4,DR24=2),8)+IF(AND(DR$171&gt;4,DR24=3),6)+IF(AND(DR$171&gt;4,DR24=4),5)+IF(AND(DR$171&gt;4,DR24=5),4)+IF(AND(DR$171&gt;4,DR24=6),3)+IF(AND(DR$171&gt;4,DR24=7),2)+IF(AND(DR$171&gt;4,DR24&gt;7),1)+IF(AND(DR$171=4,DR24=1),8)+IF(AND(DR$171=4,DR24=2),6)+IF(AND(DR$171=4,DR24=3),4)+IF(AND(DR$171=4,DR24=4),2)+IF(AND(DR$171=3,DR24=1),6)+IF(AND(DR$171=3,DR24=2),4)+IF(AND(DR$171=3,DR24=3),2)+IF(AND(DR$171=2,DR24=1),4)+IF(AND(DR$171=2,DR24=2),2)+IF(AND(DR$171=1,DR24=1),2)</f>
        <v>4</v>
      </c>
      <c r="DU24" s="11">
        <f>IF(AND(DR$171&gt;4,DS24=1),12)+IF(AND(DR$171&gt;4,DS24=2),8)+IF(AND(DR$171&gt;4,DS24=3),6)+IF(AND(DR$171&gt;4,DS24=4),5)+IF(AND(DR$171&gt;4,DS24=5),4)+IF(AND(DR$171&gt;4,DS24=6),3)+IF(AND(DR$171&gt;4,DS24=7),2)+IF(AND(DR$171&gt;4,DS24&gt;7),1)+IF(AND(DR$171=4,DS24=1),8)+IF(AND(DR$171=4,DS24=2),6)+IF(AND(DR$171=4,DS24=3),4)+IF(AND(DR$171=4,DS24=4),2)+IF(AND(DR$171=3,DS24=1),6)+IF(AND(DR$171=3,DS24=2),4)+IF(AND(DR$171=3,DS24=3),2)+IF(AND(DR$171=2,DS24=1),4)+IF(AND(DR$171=2,DS24=2),2)+IF(AND(DR$171=1,DS24=1),2)</f>
        <v>0</v>
      </c>
      <c r="DV24" s="8" t="s">
        <v>32</v>
      </c>
      <c r="DW24" s="11">
        <f t="shared" si="16"/>
        <v>10</v>
      </c>
      <c r="DX24" s="15">
        <f t="shared" si="17"/>
        <v>10</v>
      </c>
      <c r="DY24" s="8">
        <v>29.933</v>
      </c>
      <c r="DZ24" s="8"/>
      <c r="EA24" s="7" t="s">
        <v>32</v>
      </c>
      <c r="EB24" s="12" t="s">
        <v>47</v>
      </c>
      <c r="EC24" s="10">
        <v>2</v>
      </c>
      <c r="ED24" s="29">
        <f t="shared" si="18"/>
        <v>29.933</v>
      </c>
      <c r="EE24" s="8">
        <v>30.364999999999998</v>
      </c>
      <c r="EF24" s="4">
        <v>2</v>
      </c>
      <c r="EG24" s="122">
        <f>IF(AND(EH$171&gt;4,EF24=1),6)+IF(AND(EH$171&gt;4,EF24=2),4)+IF(AND(EH$171&gt;4,EF24=3),3)+IF(AND(EH$171&gt;4,EF24=4),2)+IF(AND(EH$171&gt;4,EF24=5),1)+IF(AND(EH$171&gt;4,EF24&gt;5),1)+IF(AND(EH$171=4,EF24=1),4)+IF(AND(EH$171=4,EF24=2),3)+IF(AND(EH$171=4,EF24=3),2)+IF(AND(EH$171=4,EF24=4),1)+IF(AND(EH$171=3,EF24=1),3)+IF(AND(EH$171=3,EF24=2),2)+IF(AND(EH$171=3,EF24=3),1)+IF(AND(EH$171=2,EF24=1),2)+IF(AND(EH$171=2,EF24=2),1)+IF(AND(EH$171=1,EF24=1),1)</f>
        <v>1</v>
      </c>
      <c r="EH24" s="6">
        <v>3</v>
      </c>
      <c r="EI24" s="6">
        <v>2</v>
      </c>
      <c r="EJ24" s="11">
        <f>IF(AND(EH$171&gt;4,EH24=1),12)+IF(AND(EH$171&gt;4,EH24=2),8)+IF(AND(EH$171&gt;4,EH24=3),6)+IF(AND(EH$171&gt;4,EH24=4),5)+IF(AND(EH$171&gt;4,EH24=5),4)+IF(AND(EH$171&gt;4,EH24=6),3)+IF(AND(EH$171&gt;4,EH24=7),2)+IF(AND(EH$171&gt;4,EH24&gt;7),1)+IF(AND(EH$171=4,EH24=1),8)+IF(AND(EH$171=4,EH24=2),6)+IF(AND(EH$171=4,EH24=3),4)+IF(AND(EH$171=4,EH24=4),2)+IF(AND(EH$171=3,EH24=1),6)+IF(AND(EH$171=3,EH24=2),4)+IF(AND(EH$171=3,EH24=3),2)+IF(AND(EH$171=2,EH24=1),4)+IF(AND(EH$171=2,EH24=2),2)+IF(AND(EH$171=1,EH24=1),2)</f>
        <v>0</v>
      </c>
      <c r="EK24" s="11">
        <f>IF(AND(EH$171&gt;4,EI24=1),12)+IF(AND(EH$171&gt;4,EI24=2),8)+IF(AND(EH$171&gt;4,EI24=3),6)+IF(AND(EH$171&gt;4,EI24=4),5)+IF(AND(EH$171&gt;4,EI24=5),4)+IF(AND(EH$171&gt;4,EI24=6),3)+IF(AND(EH$171&gt;4,EI24=7),2)+IF(AND(EH$171&gt;4,EI24&gt;7),1)+IF(AND(EH$171=4,EI24=1),8)+IF(AND(EH$171=4,EI24=2),6)+IF(AND(EH$171=4,EI24=3),4)+IF(AND(EH$171=4,EI24=4),2)+IF(AND(EH$171=3,EI24=1),6)+IF(AND(EH$171=3,EI24=2),4)+IF(AND(EH$171=3,EI24=3),2)+IF(AND(EH$171=2,EI24=1),4)+IF(AND(EH$171=2,EI24=2),2)+IF(AND(EH$171=1,EI24=1),2)</f>
        <v>2</v>
      </c>
      <c r="EL24" s="8" t="s">
        <v>32</v>
      </c>
      <c r="EM24" s="11">
        <f t="shared" si="19"/>
        <v>3</v>
      </c>
      <c r="EN24" s="15">
        <f t="shared" si="20"/>
        <v>13</v>
      </c>
      <c r="EO24" s="8">
        <v>29.335999999999999</v>
      </c>
      <c r="EP24" s="8">
        <v>29.872</v>
      </c>
      <c r="EQ24" s="7" t="s">
        <v>32</v>
      </c>
      <c r="ER24" s="12" t="s">
        <v>167</v>
      </c>
      <c r="ES24" s="10"/>
      <c r="ET24" s="29">
        <f t="shared" si="21"/>
        <v>29.335999999999999</v>
      </c>
      <c r="EU24" s="2"/>
      <c r="EV24" s="146"/>
      <c r="EW24" s="36"/>
      <c r="EX24" s="36"/>
      <c r="EY24" s="36"/>
      <c r="EZ24" s="36"/>
      <c r="FA24" s="118"/>
      <c r="FB24" s="36"/>
      <c r="FC24" s="36"/>
      <c r="FD24" s="36"/>
      <c r="FE24" s="36"/>
      <c r="FF24" s="36"/>
      <c r="FG24" s="36"/>
      <c r="FH24" s="36"/>
      <c r="FI24" s="36"/>
      <c r="FJ24" s="36"/>
      <c r="FK24" s="36"/>
    </row>
    <row r="25" spans="1:167" x14ac:dyDescent="0.3">
      <c r="A25" s="20">
        <v>4</v>
      </c>
      <c r="B25" s="1" t="s">
        <v>192</v>
      </c>
      <c r="C25" s="2">
        <v>19962</v>
      </c>
      <c r="D25" s="9">
        <v>12</v>
      </c>
      <c r="E25" s="9" t="s">
        <v>31</v>
      </c>
      <c r="F25" s="96"/>
      <c r="G25" s="8"/>
      <c r="H25" s="11"/>
      <c r="I25" s="121"/>
      <c r="J25" s="8"/>
      <c r="K25" s="8"/>
      <c r="L25" s="8"/>
      <c r="M25" s="8"/>
      <c r="N25" s="8"/>
      <c r="O25" s="8"/>
      <c r="P25" s="15"/>
      <c r="Q25" s="8"/>
      <c r="R25" s="8"/>
      <c r="S25" s="8"/>
      <c r="T25" s="12"/>
      <c r="U25" s="10"/>
      <c r="V25" s="29"/>
      <c r="W25" s="8"/>
      <c r="X25" s="11"/>
      <c r="Y25" s="5"/>
      <c r="Z25" s="8"/>
      <c r="AA25" s="8"/>
      <c r="AB25" s="11"/>
      <c r="AC25" s="11"/>
      <c r="AD25" s="8"/>
      <c r="AE25" s="11"/>
      <c r="AF25" s="15"/>
      <c r="AG25" s="8"/>
      <c r="AH25" s="8"/>
      <c r="AI25" s="8"/>
      <c r="AJ25" s="10"/>
      <c r="AK25" s="10"/>
      <c r="AL25" s="29"/>
      <c r="AM25" s="8"/>
      <c r="AN25" s="4"/>
      <c r="AO25" s="122"/>
      <c r="AP25" s="6"/>
      <c r="AQ25" s="6"/>
      <c r="AR25" s="11"/>
      <c r="AS25" s="11"/>
      <c r="AT25" s="8"/>
      <c r="AU25" s="11"/>
      <c r="AV25" s="15"/>
      <c r="AW25" s="8"/>
      <c r="AX25" s="8"/>
      <c r="AY25" s="8"/>
      <c r="AZ25" s="8"/>
      <c r="BA25" s="10"/>
      <c r="BB25" s="29"/>
      <c r="BC25" s="28"/>
      <c r="BD25" s="4"/>
      <c r="BE25" s="122"/>
      <c r="BF25" s="6"/>
      <c r="BG25" s="6"/>
      <c r="BH25" s="11"/>
      <c r="BI25" s="11"/>
      <c r="BJ25" s="8"/>
      <c r="BK25" s="11"/>
      <c r="BL25" s="15"/>
      <c r="BM25" s="8"/>
      <c r="BN25" s="8"/>
      <c r="BO25" s="8"/>
      <c r="BP25" s="8"/>
      <c r="BQ25" s="78"/>
      <c r="BR25" s="29">
        <v>31.155999999999999</v>
      </c>
      <c r="BS25" s="28">
        <v>34.329000000000001</v>
      </c>
      <c r="BT25" s="4">
        <v>4</v>
      </c>
      <c r="BU25" s="122">
        <f>IF(AND(BV$170&gt;4,BT25=1),6)+IF(AND(BV$170&gt;4,BT25=2),4)+IF(AND(BV$170&gt;4,BT25=3),3)+IF(AND(BV$170&gt;4,BT25=4),2)+IF(AND(BV$170&gt;4,BT25=5),1)+IF(AND(BV$170&gt;4,BT25&gt;5),1)+IF(AND(BV$170=4,BT25=1),4)+IF(AND(BV$170=4,BT25=2),3)+IF(AND(BV$170=4,BT25=3),2)+IF(AND(BV$170=4,BT25=4),1)+IF(AND(BV$170=3,BT25=1),3)+IF(AND(BV$170=3,BT25=2),2)+IF(AND(BV$170=3,BT25=3),1)+IF(AND(BV$170=2,BT25=1),2)+IF(AND(BV$170=2,BT25=2),1)+IF(AND(BV$170=1,BT25=1),1)</f>
        <v>1</v>
      </c>
      <c r="BV25" s="6">
        <v>3</v>
      </c>
      <c r="BW25" s="6">
        <v>3</v>
      </c>
      <c r="BX25" s="11">
        <f>IF(AND(BV$170&gt;4,BV25=1),12)+IF(AND(BV$170&gt;4,BV25=2),8)+IF(AND(BV$170&gt;4,BV25=3),6)+IF(AND(BV$170&gt;4,BV25=4),5)+IF(AND(BV$170&gt;4,BV25=5),4)+IF(AND(BV$170&gt;4,BV25=6),3)+IF(AND(BV$170&gt;4,BV25=7),2)+IF(AND(BV$170&gt;4,BV25&gt;7),1)+IF(AND(BV$170=4,BV25=1),8)+IF(AND(BV$170=4,BV25=2),6)+IF(AND(BV$170=4,BV25=3),4)+IF(AND(BV$170=4,BV25=4),2)+IF(AND(BV$170=3,BV25=1),6)+IF(AND(BV$170=3,BV25=2),4)+IF(AND(BV$170=3,BV25=3),2)+IF(AND(BV$170=2,BV25=1),4)+IF(AND(BV$170=2,BV25=2),2)+IF(AND(BV$170=1,BV25=1),2)</f>
        <v>4</v>
      </c>
      <c r="BY25" s="11">
        <f>IF(AND(BV$170&gt;4,BW25=1),12)+IF(AND(BV$170&gt;4,BW25=2),8)+IF(AND(BV$170&gt;4,BW25=3),6)+IF(AND(BV$170&gt;4,BW25=4),5)+IF(AND(BV$170&gt;4,BW25=5),4)+IF(AND(BV$170&gt;4,BW25=6),3)+IF(AND(BV$170&gt;4,BW25=7),2)+IF(AND(BV$170&gt;4,BW25&gt;7),1)+IF(AND(BV$170=4,BW25=1),8)+IF(AND(BV$170=4,BW25=2),6)+IF(AND(BV$170=4,BW25=3),4)+IF(AND(BV$170=4,BW25=4),2)+IF(AND(BV$170=3,BW25=1),6)+IF(AND(BV$170=3,BW25=2),4)+IF(AND(BV$170=3,BW25=3),2)+IF(AND(BV$170=2,BW25=1),4)+IF(AND(BV$170=2,BW25=2),2)+IF(AND(BV$170=1,BW25=1),2)</f>
        <v>4</v>
      </c>
      <c r="BZ25" s="8" t="s">
        <v>34</v>
      </c>
      <c r="CA25" s="11">
        <f>+BU25+BX25+BY25+CG25</f>
        <v>9</v>
      </c>
      <c r="CB25" s="15">
        <f>CA25+BL25</f>
        <v>9</v>
      </c>
      <c r="CC25" s="8">
        <v>33.414999999999999</v>
      </c>
      <c r="CD25" s="8">
        <v>32.999000000000002</v>
      </c>
      <c r="CE25" s="8" t="s">
        <v>34</v>
      </c>
      <c r="CF25" s="8"/>
      <c r="CG25" s="10"/>
      <c r="CH25" s="29">
        <f t="shared" si="9"/>
        <v>31.155999999999999</v>
      </c>
      <c r="CI25" s="28"/>
      <c r="CJ25" s="4"/>
      <c r="CK25" s="5">
        <f>IF(AND(CL$170&gt;4,CJ25=1),6)+IF(AND(CL$170&gt;4,CJ25=2),4)+IF(AND(CL$170&gt;4,CJ25=3),3)+IF(AND(CL$170&gt;4,CJ25=4),2)+IF(AND(CL$170&gt;4,CJ25=5),1)+IF(AND(CL$170&gt;4,CJ25&gt;5),1)+IF(AND(CL$170=4,CJ25=1),4)+IF(AND(CL$170=4,CJ25=2),3)+IF(AND(CL$170=4,CJ25=3),2)+IF(AND(CL$170=4,CJ25=4),1)+IF(AND(CL$170=3,CJ25=1),3)+IF(AND(CL$170=3,CJ25=2),2)+IF(AND(CL$170=3,CJ25=3),1)+IF(AND(CL$170=2,CJ25=1),2)+IF(AND(CL$170=2,CJ25=2),1)+IF(AND(CL$170=1,CJ25=1),1)</f>
        <v>0</v>
      </c>
      <c r="CL25" s="6"/>
      <c r="CM25" s="6"/>
      <c r="CN25" s="11">
        <f>IF(AND(CL$170&gt;4,CL25=1),12)+IF(AND(CL$170&gt;4,CL25=2),8)+IF(AND(CL$170&gt;4,CL25=3),6)+IF(AND(CL$170&gt;4,CL25=4),5)+IF(AND(CL$170&gt;4,CL25=5),4)+IF(AND(CL$170&gt;4,CL25=6),3)+IF(AND(CL$170&gt;4,CL25=7),2)+IF(AND(CL$170&gt;4,CL25&gt;7),1)+IF(AND(CL$170=4,CL25=1),8)+IF(AND(CL$170=4,CL25=2),6)+IF(AND(CL$170=4,CL25=3),4)+IF(AND(CL$170=4,CL25=4),2)+IF(AND(CL$170=3,CL25=1),6)+IF(AND(CL$170=3,CL25=2),4)+IF(AND(CL$170=3,CL25=3),2)+IF(AND(CL$170=2,CL25=1),4)+IF(AND(CL$170=2,CL25=2),2)+IF(AND(CL$170=1,CL25=1),2)</f>
        <v>0</v>
      </c>
      <c r="CO25" s="11">
        <f>IF(AND(CL$170&gt;4,CM25=1),12)+IF(AND(CL$170&gt;4,CM25=2),8)+IF(AND(CL$170&gt;4,CM25=3),6)+IF(AND(CL$170&gt;4,CM25=4),5)+IF(AND(CL$170&gt;4,CM25=5),4)+IF(AND(CL$170&gt;4,CM25=6),3)+IF(AND(CL$170&gt;4,CM25=7),2)+IF(AND(CL$170&gt;4,CM25&gt;7),1)+IF(AND(CL$170=4,CM25=1),8)+IF(AND(CL$170=4,CM25=2),6)+IF(AND(CL$170=4,CM25=3),4)+IF(AND(CL$170=4,CM25=4),2)+IF(AND(CL$170=3,CM25=1),6)+IF(AND(CL$170=3,CM25=2),4)+IF(AND(CL$170=3,CM25=3),2)+IF(AND(CL$170=2,CM25=1),4)+IF(AND(CL$170=2,CM25=2),2)+IF(AND(CL$170=1,CM25=1),2)</f>
        <v>0</v>
      </c>
      <c r="CP25" s="8" t="s">
        <v>34</v>
      </c>
      <c r="CQ25" s="11">
        <f t="shared" si="10"/>
        <v>0</v>
      </c>
      <c r="CR25" s="15">
        <f t="shared" si="11"/>
        <v>9</v>
      </c>
      <c r="CS25" s="8"/>
      <c r="CT25" s="8"/>
      <c r="CU25" s="8" t="s">
        <v>34</v>
      </c>
      <c r="CV25" s="8"/>
      <c r="CW25" s="10"/>
      <c r="CX25" s="29">
        <f t="shared" si="12"/>
        <v>31.155999999999999</v>
      </c>
      <c r="CY25" s="28"/>
      <c r="CZ25" s="4"/>
      <c r="DA25" s="5">
        <f>IF(AND(DB$170&gt;4,CZ25=1),6)+IF(AND(DB$170&gt;4,CZ25=2),4)+IF(AND(DB$170&gt;4,CZ25=3),3)+IF(AND(DB$170&gt;4,CZ25=4),2)+IF(AND(DB$170&gt;4,CZ25=5),1)+IF(AND(DB$170&gt;4,CZ25&gt;5),1)+IF(AND(DB$170=4,CZ25=1),4)+IF(AND(DB$170=4,CZ25=2),3)+IF(AND(DB$170=4,CZ25=3),2)+IF(AND(DB$170=4,CZ25=4),1)+IF(AND(DB$170=3,CZ25=1),3)+IF(AND(DB$170=3,CZ25=2),2)+IF(AND(DB$170=3,CZ25=3),1)+IF(AND(DB$170=2,CZ25=1),2)+IF(AND(DB$170=2,CZ25=2),1)+IF(AND(DB$170=1,CZ25=1),1)</f>
        <v>0</v>
      </c>
      <c r="DB25" s="6">
        <v>3</v>
      </c>
      <c r="DC25" s="6">
        <v>4</v>
      </c>
      <c r="DD25" s="11">
        <f>IF(AND(DB$170&gt;4,DB25=1),12)+IF(AND(DB$170&gt;4,DB25=2),8)+IF(AND(DB$170&gt;4,DB25=3),6)+IF(AND(DB$170&gt;4,DB25=4),5)+IF(AND(DB$170&gt;4,DB25=5),4)+IF(AND(DB$170&gt;4,DB25=6),3)+IF(AND(DB$170&gt;4,DB25=7),2)+IF(AND(DB$170&gt;4,DB25&gt;7),1)+IF(AND(DB$170=4,DB25=1),8)+IF(AND(DB$170=4,DB25=2),6)+IF(AND(DB$170=4,DB25=3),4)+IF(AND(DB$170=4,DB25=4),2)+IF(AND(DB$170=3,DB25=1),6)+IF(AND(DB$170=3,DB25=2),4)+IF(AND(DB$170=3,DB25=3),2)+IF(AND(DB$170=2,DB25=1),4)+IF(AND(DB$170=2,DB25=2),2)+IF(AND(DB$170=1,DB25=1),2)</f>
        <v>6</v>
      </c>
      <c r="DE25" s="11">
        <f>IF(AND(DB$170&gt;4,DC25=1),12)+IF(AND(DB$170&gt;4,DC25=2),8)+IF(AND(DB$170&gt;4,DC25=3),6)+IF(AND(DB$170&gt;4,DC25=4),5)+IF(AND(DB$170&gt;4,DC25=5),4)+IF(AND(DB$170&gt;4,DC25=6),3)+IF(AND(DB$170&gt;4,DC25=7),2)+IF(AND(DB$170&gt;4,DC25&gt;7),1)+IF(AND(DB$170=4,DC25=1),8)+IF(AND(DB$170=4,DC25=2),6)+IF(AND(DB$170=4,DC25=3),4)+IF(AND(DB$170=4,DC25=4),2)+IF(AND(DB$170=3,DC25=1),6)+IF(AND(DB$170=3,DC25=2),4)+IF(AND(DB$170=3,DC25=3),2)+IF(AND(DB$170=2,DC25=1),4)+IF(AND(DB$170=2,DC25=2),2)+IF(AND(DB$170=1,DC25=1),2)</f>
        <v>5</v>
      </c>
      <c r="DF25" s="8" t="s">
        <v>34</v>
      </c>
      <c r="DG25" s="11">
        <f t="shared" si="13"/>
        <v>11</v>
      </c>
      <c r="DH25" s="15">
        <f t="shared" si="14"/>
        <v>20</v>
      </c>
      <c r="DI25" s="28">
        <v>48.09</v>
      </c>
      <c r="DJ25" s="8">
        <v>33.698999999999998</v>
      </c>
      <c r="DK25" s="8" t="s">
        <v>34</v>
      </c>
      <c r="DL25" s="8"/>
      <c r="DM25" s="10"/>
      <c r="DN25" s="29">
        <f t="shared" si="15"/>
        <v>31.155999999999999</v>
      </c>
      <c r="DO25" s="28">
        <v>34.448999999999998</v>
      </c>
      <c r="DP25" s="4">
        <v>6</v>
      </c>
      <c r="DQ25" s="122">
        <f>IF(AND(DR$170&gt;4,DP25=1),6)+IF(AND(DR$170&gt;4,DP25=2),4)+IF(AND(DR$170&gt;4,DP25=3),3)+IF(AND(DR$170&gt;4,DP25=4),2)+IF(AND(DR$170&gt;4,DP25=5),1)+IF(AND(DR$170&gt;4,DP25&gt;5),1)+IF(AND(DR$170=4,DP25=1),4)+IF(AND(DR$170=4,DP25=2),3)+IF(AND(DR$170=4,DP25=3),2)+IF(AND(DR$170=4,DP25=4),1)+IF(AND(DR$170=3,DP25=1),3)+IF(AND(DR$170=3,DP25=2),2)+IF(AND(DR$170=3,DP25=3),1)+IF(AND(DR$170=2,DP25=1),2)+IF(AND(DR$170=2,DP25=2),1)+IF(AND(DR$170=1,DP25=1),1)</f>
        <v>1</v>
      </c>
      <c r="DR25" s="6">
        <v>4</v>
      </c>
      <c r="DS25" s="6">
        <v>3</v>
      </c>
      <c r="DT25" s="11">
        <f>IF(AND(DR$170&gt;4,DR25=1),12)+IF(AND(DR$170&gt;4,DR25=2),8)+IF(AND(DR$170&gt;4,DR25=3),6)+IF(AND(DR$170&gt;4,DR25=4),5)+IF(AND(DR$170&gt;4,DR25=5),4)+IF(AND(DR$170&gt;4,DR25=6),3)+IF(AND(DR$170&gt;4,DR25=7),2)+IF(AND(DR$170&gt;4,DR25&gt;7),1)+IF(AND(DR$170=4,DR25=1),8)+IF(AND(DR$170=4,DR25=2),6)+IF(AND(DR$170=4,DR25=3),4)+IF(AND(DR$170=4,DR25=4),2)+IF(AND(DR$170=3,DR25=1),6)+IF(AND(DR$170=3,DR25=2),4)+IF(AND(DR$170=3,DR25=3),2)+IF(AND(DR$170=2,DR25=1),4)+IF(AND(DR$170=2,DR25=2),2)+IF(AND(DR$170=1,DR25=1),2)</f>
        <v>5</v>
      </c>
      <c r="DU25" s="11">
        <f>IF(AND(DR$170&gt;4,DS25=1),12)+IF(AND(DR$170&gt;4,DS25=2),8)+IF(AND(DR$170&gt;4,DS25=3),6)+IF(AND(DR$170&gt;4,DS25=4),5)+IF(AND(DR$170&gt;4,DS25=5),4)+IF(AND(DR$170&gt;4,DS25=6),3)+IF(AND(DR$170&gt;4,DS25=7),2)+IF(AND(DR$170&gt;4,DS25&gt;7),1)+IF(AND(DR$170=4,DS25=1),8)+IF(AND(DR$170=4,DS25=2),6)+IF(AND(DR$170=4,DS25=3),4)+IF(AND(DR$170=4,DS25=4),2)+IF(AND(DR$170=3,DS25=1),6)+IF(AND(DR$170=3,DS25=2),4)+IF(AND(DR$170=3,DS25=3),2)+IF(AND(DR$170=2,DS25=1),4)+IF(AND(DR$170=2,DS25=2),2)+IF(AND(DR$170=1,DS25=1),2)</f>
        <v>6</v>
      </c>
      <c r="DV25" s="8" t="s">
        <v>34</v>
      </c>
      <c r="DW25" s="11">
        <f t="shared" si="16"/>
        <v>12</v>
      </c>
      <c r="DX25" s="15">
        <f t="shared" si="17"/>
        <v>32</v>
      </c>
      <c r="DY25" s="28">
        <v>32.119</v>
      </c>
      <c r="DZ25" s="8">
        <v>42.131999999999998</v>
      </c>
      <c r="EA25" s="8" t="s">
        <v>34</v>
      </c>
      <c r="EB25" s="8"/>
      <c r="EC25" s="10"/>
      <c r="ED25" s="29">
        <f t="shared" si="18"/>
        <v>31.155999999999999</v>
      </c>
      <c r="EE25" s="28">
        <v>33.167000000000002</v>
      </c>
      <c r="EF25" s="4">
        <v>2</v>
      </c>
      <c r="EG25" s="122">
        <f>IF(AND(EH$170&gt;4,EF25=1),6)+IF(AND(EH$170&gt;4,EF25=2),4)+IF(AND(EH$170&gt;4,EF25=3),3)+IF(AND(EH$170&gt;4,EF25=4),2)+IF(AND(EH$170&gt;4,EF25=5),1)+IF(AND(EH$170&gt;4,EF25&gt;5),1)+IF(AND(EH$170=4,EF25=1),4)+IF(AND(EH$170=4,EF25=2),3)+IF(AND(EH$170=4,EF25=3),2)+IF(AND(EH$170=4,EF25=4),1)+IF(AND(EH$170=3,EF25=1),3)+IF(AND(EH$170=3,EF25=2),2)+IF(AND(EH$170=3,EF25=3),1)+IF(AND(EH$170=2,EF25=1),2)+IF(AND(EH$170=2,EF25=2),1)+IF(AND(EH$170=1,EF25=1),1)</f>
        <v>3</v>
      </c>
      <c r="EH25" s="6">
        <v>2</v>
      </c>
      <c r="EI25" s="6">
        <v>1</v>
      </c>
      <c r="EJ25" s="11">
        <f>IF(AND(EH$170&gt;4,EH25=1),12)+IF(AND(EH$170&gt;4,EH25=2),8)+IF(AND(EH$170&gt;4,EH25=3),6)+IF(AND(EH$170&gt;4,EH25=4),5)+IF(AND(EH$170&gt;4,EH25=5),4)+IF(AND(EH$170&gt;4,EH25=6),3)+IF(AND(EH$170&gt;4,EH25=7),2)+IF(AND(EH$170&gt;4,EH25&gt;7),1)+IF(AND(EH$170=4,EH25=1),8)+IF(AND(EH$170=4,EH25=2),6)+IF(AND(EH$170=4,EH25=3),4)+IF(AND(EH$170=4,EH25=4),2)+IF(AND(EH$170=3,EH25=1),6)+IF(AND(EH$170=3,EH25=2),4)+IF(AND(EH$170=3,EH25=3),2)+IF(AND(EH$170=2,EH25=1),4)+IF(AND(EH$170=2,EH25=2),2)+IF(AND(EH$170=1,EH25=1),2)</f>
        <v>6</v>
      </c>
      <c r="EK25" s="11">
        <f>IF(AND(EH$170&gt;4,EI25=1),12)+IF(AND(EH$170&gt;4,EI25=2),8)+IF(AND(EH$170&gt;4,EI25=3),6)+IF(AND(EH$170&gt;4,EI25=4),5)+IF(AND(EH$170&gt;4,EI25=5),4)+IF(AND(EH$170&gt;4,EI25=6),3)+IF(AND(EH$170&gt;4,EI25=7),2)+IF(AND(EH$170&gt;4,EI25&gt;7),1)+IF(AND(EH$170=4,EI25=1),8)+IF(AND(EH$170=4,EI25=2),6)+IF(AND(EH$170=4,EI25=3),4)+IF(AND(EH$170=4,EI25=4),2)+IF(AND(EH$170=3,EI25=1),6)+IF(AND(EH$170=3,EI25=2),4)+IF(AND(EH$170=3,EI25=3),2)+IF(AND(EH$170=2,EI25=1),4)+IF(AND(EH$170=2,EI25=2),2)+IF(AND(EH$170=1,EI25=1),2)</f>
        <v>8</v>
      </c>
      <c r="EL25" s="8" t="s">
        <v>34</v>
      </c>
      <c r="EM25" s="11">
        <f t="shared" si="19"/>
        <v>18</v>
      </c>
      <c r="EN25" s="15">
        <f t="shared" si="20"/>
        <v>50</v>
      </c>
      <c r="EO25" s="28">
        <v>30.45</v>
      </c>
      <c r="EP25" s="8">
        <v>31.347000000000001</v>
      </c>
      <c r="EQ25" s="8" t="s">
        <v>34</v>
      </c>
      <c r="ER25" s="8"/>
      <c r="ES25" s="10">
        <v>1</v>
      </c>
      <c r="ET25" s="29">
        <f t="shared" si="21"/>
        <v>30.45</v>
      </c>
      <c r="EU25" s="2"/>
      <c r="EV25" s="146"/>
      <c r="EW25" s="36"/>
      <c r="EX25" s="36"/>
      <c r="EY25" s="36"/>
      <c r="EZ25" s="36"/>
      <c r="FA25" s="118"/>
      <c r="FB25" s="36"/>
      <c r="FC25" s="36"/>
      <c r="FD25" s="36"/>
      <c r="FE25" s="36"/>
      <c r="FF25" s="36"/>
      <c r="FG25" s="36"/>
      <c r="FH25" s="36"/>
      <c r="FI25" s="36"/>
      <c r="FJ25" s="36"/>
      <c r="FK25" s="36"/>
    </row>
    <row r="26" spans="1:167" x14ac:dyDescent="0.3">
      <c r="A26" s="20">
        <v>4</v>
      </c>
      <c r="B26" s="9" t="s">
        <v>104</v>
      </c>
      <c r="C26" s="75" t="s">
        <v>106</v>
      </c>
      <c r="D26" s="9">
        <v>711</v>
      </c>
      <c r="E26" s="9" t="s">
        <v>94</v>
      </c>
      <c r="F26" s="28">
        <v>36.225000000000001</v>
      </c>
      <c r="G26" s="28">
        <v>32.408000000000001</v>
      </c>
      <c r="H26" s="4"/>
      <c r="I26" s="122">
        <f>IF(AND(J$171&gt;4,H26=1),6)+IF(AND(J$171&gt;4,H26=2),4)+IF(AND(J$171&gt;4,H26=3),3)+IF(AND(J$171&gt;4,H26=4),2)+IF(AND(J$171&gt;4,H26=5),1)+IF(AND(J$171&gt;4,H26&gt;5),1)+IF(AND(J$171=4,H26=1),4)+IF(AND(J$171=4,H26=2),3)+IF(AND(J$171=4,H26=3),2)+IF(AND(J$171=4,H26=4),1)+IF(AND(J$171=3,H26=1),3)+IF(AND(J$171=3,H26=2),2)+IF(AND(J$171=3,H26=3),1)+IF(AND(J$171=2,H26=1),2)+IF(AND(J$171=2,H26=2),1)+IF(AND(J$171=1,H26=1),1)</f>
        <v>0</v>
      </c>
      <c r="J26" s="6"/>
      <c r="K26" s="6"/>
      <c r="L26" s="11">
        <f>IF(AND(J$171&gt;4,J26=1),12)+IF(AND(J$171&gt;4,J26=2),8)+IF(AND(J$171&gt;4,J26=3),6)+IF(AND(J$171&gt;4,J26=4),5)+IF(AND(J$171&gt;4,J26=5),4)+IF(AND(J$171&gt;4,J26=6),3)+IF(AND(J$171&gt;4,J26=7),2)+IF(AND(J$171&gt;4,J26&gt;7),1)+IF(AND(J$171=4,J26=1),8)+IF(AND(J$171=4,J26=2),6)+IF(AND(J$171=4,J26=3),4)+IF(AND(J$171=4,J26=4),2)+IF(AND(J$171=3,J26=1),6)+IF(AND(J$171=3,J26=2),4)+IF(AND(J$171=3,J26=3),2)+IF(AND(J$171=2,J26=1),4)+IF(AND(J$171=2,J26=2),2)+IF(AND(J$171=1,J26=1),2)</f>
        <v>0</v>
      </c>
      <c r="M26" s="11">
        <f>IF(AND(J$171&gt;4,K26=1),12)+IF(AND(J$171&gt;4,K26=2),8)+IF(AND(J$171&gt;4,K26=3),6)+IF(AND(J$171&gt;4,K26=4),5)+IF(AND(J$171&gt;4,K26=5),4)+IF(AND(J$171&gt;4,K26=6),3)+IF(AND(J$171&gt;4,K26=7),2)+IF(AND(J$171&gt;4,K26&gt;7),1)+IF(AND(J$171=4,K26=1),8)+IF(AND(J$171=4,K26=2),6)+IF(AND(J$171=4,K26=3),4)+IF(AND(J$171=4,K26=4),2)+IF(AND(J$171=3,K26=1),6)+IF(AND(J$171=3,K26=2),4)+IF(AND(J$171=3,K26=3),2)+IF(AND(J$171=2,K26=1),4)+IF(AND(J$171=2,K26=2),2)+IF(AND(J$171=1,K26=1),2)</f>
        <v>0</v>
      </c>
      <c r="N26" s="8" t="s">
        <v>32</v>
      </c>
      <c r="O26" s="11">
        <f>+I26+L26+M26+U26</f>
        <v>0</v>
      </c>
      <c r="P26" s="15">
        <f>O26+0</f>
        <v>0</v>
      </c>
      <c r="Q26" s="8">
        <v>33.029000000000003</v>
      </c>
      <c r="R26" s="28">
        <v>35.128999999999998</v>
      </c>
      <c r="S26" s="8" t="s">
        <v>32</v>
      </c>
      <c r="T26" s="84" t="s">
        <v>113</v>
      </c>
      <c r="U26" s="10"/>
      <c r="V26" s="29">
        <f>MIN(F26,G26,Q26,R26)</f>
        <v>32.408000000000001</v>
      </c>
      <c r="W26" s="28"/>
      <c r="X26" s="4"/>
      <c r="Y26" s="5">
        <f>IF(AND(Z$171&gt;4,X26=1),6)+IF(AND(Z$171&gt;4,X26=2),4)+IF(AND(Z$171&gt;4,X26=3),3)+IF(AND(Z$171&gt;4,X26=4),2)+IF(AND(Z$171&gt;4,X26=5),1)+IF(AND(Z$171&gt;4,X26&gt;5),1)+IF(AND(Z$171=4,X26=1),4)+IF(AND(Z$171=4,X26=2),3)+IF(AND(Z$171=4,X26=3),2)+IF(AND(Z$171=4,X26=4),1)+IF(AND(Z$171=3,X26=1),3)+IF(AND(Z$171=3,X26=2),2)+IF(AND(Z$171=3,X26=3),1)+IF(AND(Z$171=2,X26=1),2)+IF(AND(Z$171=2,X26=2),1)+IF(AND(Z$171=1,X26=1),1)</f>
        <v>0</v>
      </c>
      <c r="Z26" s="6"/>
      <c r="AA26" s="6"/>
      <c r="AB26" s="11">
        <f>IF(AND(Z$171&gt;4,Z26=1),12)+IF(AND(Z$171&gt;4,Z26=2),8)+IF(AND(Z$171&gt;4,Z26=3),6)+IF(AND(Z$171&gt;4,Z26=4),5)+IF(AND(Z$171&gt;4,Z26=5),4)+IF(AND(Z$171&gt;4,Z26=6),3)+IF(AND(Z$171&gt;4,Z26=7),2)+IF(AND(Z$171&gt;4,Z26&gt;7),1)+IF(AND(Z$171=4,Z26=1),8)+IF(AND(Z$171=4,Z26=2),6)+IF(AND(Z$171=4,Z26=3),4)+IF(AND(Z$171=4,Z26=4),2)+IF(AND(Z$171=3,Z26=1),6)+IF(AND(Z$171=3,Z26=2),4)+IF(AND(Z$171=3,Z26=3),2)+IF(AND(Z$171=2,Z26=1),4)+IF(AND(Z$171=2,Z26=2),2)+IF(AND(Z$171=1,Z26=1),2)</f>
        <v>0</v>
      </c>
      <c r="AC26" s="11">
        <f>IF(AND(Z$171&gt;4,AA26=1),12)+IF(AND(Z$171&gt;4,AA26=2),8)+IF(AND(Z$171&gt;4,AA26=3),6)+IF(AND(Z$171&gt;4,AA26=4),5)+IF(AND(Z$171&gt;4,AA26=5),4)+IF(AND(Z$171&gt;4,AA26=6),3)+IF(AND(Z$171&gt;4,AA26=7),2)+IF(AND(Z$171&gt;4,AA26&gt;7),1)+IF(AND(Z$171=4,AA26=1),8)+IF(AND(Z$171=4,AA26=2),6)+IF(AND(Z$171=4,AA26=3),4)+IF(AND(Z$171=4,AA26=4),2)+IF(AND(Z$171=3,AA26=1),6)+IF(AND(Z$171=3,AA26=2),4)+IF(AND(Z$171=3,AA26=3),2)+IF(AND(Z$171=2,AA26=1),4)+IF(AND(Z$171=2,AA26=2),2)+IF(AND(Z$171=1,AA26=1),2)</f>
        <v>0</v>
      </c>
      <c r="AD26" s="8" t="s">
        <v>32</v>
      </c>
      <c r="AE26" s="11">
        <f>+Y26+AB26+AC26+AK26</f>
        <v>0</v>
      </c>
      <c r="AF26" s="15">
        <f>AE26+P26</f>
        <v>0</v>
      </c>
      <c r="AG26" s="8"/>
      <c r="AH26" s="28"/>
      <c r="AI26" s="8" t="s">
        <v>32</v>
      </c>
      <c r="AJ26" s="8"/>
      <c r="AK26" s="10"/>
      <c r="AL26" s="29">
        <f>MIN(V26,W26,AG26,AH26)</f>
        <v>32.408000000000001</v>
      </c>
      <c r="AM26" s="28"/>
      <c r="AN26" s="4"/>
      <c r="AO26" s="122">
        <f>IF(AND(AP$171&gt;4,AN26=1),6)+IF(AND(AP$171&gt;4,AN26=2),4)+IF(AND(AP$171&gt;4,AN26=3),3)+IF(AND(AP$171&gt;4,AN26=4),2)+IF(AND(AP$171&gt;4,AN26=5),1)+IF(AND(AP$171&gt;4,AN26&gt;5),1)+IF(AND(AP$171=4,AN26=1),4)+IF(AND(AP$171=4,AN26=2),3)+IF(AND(AP$171=4,AN26=3),2)+IF(AND(AP$171=4,AN26=4),1)+IF(AND(AP$171=3,AN26=1),3)+IF(AND(AP$171=3,AN26=2),2)+IF(AND(AP$171=3,AN26=3),1)+IF(AND(AP$171=2,AN26=1),2)+IF(AND(AP$171=2,AN26=2),1)+IF(AND(AP$171=1,AN26=1),1)</f>
        <v>0</v>
      </c>
      <c r="AP26" s="6"/>
      <c r="AQ26" s="6"/>
      <c r="AR26" s="11">
        <f>IF(AND(AP$171&gt;4,AP26=1),12)+IF(AND(AP$171&gt;4,AP26=2),8)+IF(AND(AP$171&gt;4,AP26=3),6)+IF(AND(AP$171&gt;4,AP26=4),5)+IF(AND(AP$171&gt;4,AP26=5),4)+IF(AND(AP$171&gt;4,AP26=6),3)+IF(AND(AP$171&gt;4,AP26=7),2)+IF(AND(AP$171&gt;4,AP26&gt;7),1)+IF(AND(AP$171=4,AP26=1),8)+IF(AND(AP$171=4,AP26=2),6)+IF(AND(AP$171=4,AP26=3),4)+IF(AND(AP$171=4,AP26=4),2)+IF(AND(AP$171=3,AP26=1),6)+IF(AND(AP$171=3,AP26=2),4)+IF(AND(AP$171=3,AP26=3),2)+IF(AND(AP$171=2,AP26=1),4)+IF(AND(AP$171=2,AP26=2),2)+IF(AND(AP$171=1,AP26=1),2)</f>
        <v>0</v>
      </c>
      <c r="AS26" s="11">
        <f>IF(AND(AP$171&gt;4,AQ26=1),12)+IF(AND(AP$171&gt;4,AQ26=2),8)+IF(AND(AP$171&gt;4,AQ26=3),6)+IF(AND(AP$171&gt;4,AQ26=4),5)+IF(AND(AP$171&gt;4,AQ26=5),4)+IF(AND(AP$171&gt;4,AQ26=6),3)+IF(AND(AP$171&gt;4,AQ26=7),2)+IF(AND(AP$171&gt;4,AQ26&gt;7),1)+IF(AND(AP$171=4,AQ26=1),8)+IF(AND(AP$171=4,AQ26=2),6)+IF(AND(AP$171=4,AQ26=3),4)+IF(AND(AP$171=4,AQ26=4),2)+IF(AND(AP$171=3,AQ26=1),6)+IF(AND(AP$171=3,AQ26=2),4)+IF(AND(AP$171=3,AQ26=3),2)+IF(AND(AP$171=2,AQ26=1),4)+IF(AND(AP$171=2,AQ26=2),2)+IF(AND(AP$171=1,AQ26=1),2)</f>
        <v>0</v>
      </c>
      <c r="AT26" s="8" t="s">
        <v>32</v>
      </c>
      <c r="AU26" s="11">
        <f>+AO26+AR26+AS26+BA26</f>
        <v>0</v>
      </c>
      <c r="AV26" s="15">
        <f>AU26+AF26</f>
        <v>0</v>
      </c>
      <c r="AW26" s="8"/>
      <c r="AX26" s="28"/>
      <c r="AY26" s="8" t="s">
        <v>32</v>
      </c>
      <c r="AZ26" s="8"/>
      <c r="BA26" s="10"/>
      <c r="BB26" s="29">
        <f>MIN(AL26,AM26,AW26,AX26)</f>
        <v>32.408000000000001</v>
      </c>
      <c r="BC26" s="28">
        <v>34.468000000000004</v>
      </c>
      <c r="BD26" s="4">
        <v>2</v>
      </c>
      <c r="BE26" s="122">
        <f>IF(AND(BF$171&gt;4,BD26=1),6)+IF(AND(BF$171&gt;4,BD26=2),4)+IF(AND(BF$171&gt;4,BD26=3),3)+IF(AND(BF$171&gt;4,BD26=4),2)+IF(AND(BF$171&gt;4,BD26=5),1)+IF(AND(BF$171&gt;4,BD26&gt;5),1)+IF(AND(BF$171=4,BD26=1),4)+IF(AND(BF$171=4,BD26=2),3)+IF(AND(BF$171=4,BD26=3),2)+IF(AND(BF$171=4,BD26=4),1)+IF(AND(BF$171=3,BD26=1),3)+IF(AND(BF$171=3,BD26=2),2)+IF(AND(BF$171=3,BD26=3),1)+IF(AND(BF$171=2,BD26=1),2)+IF(AND(BF$171=2,BD26=2),1)+IF(AND(BF$171=1,BD26=1),1)</f>
        <v>4</v>
      </c>
      <c r="BF26" s="6">
        <v>1</v>
      </c>
      <c r="BG26" s="6">
        <v>3</v>
      </c>
      <c r="BH26" s="11">
        <f>IF(AND(BF$171&gt;4,BF26=1),12)+IF(AND(BF$171&gt;4,BF26=2),8)+IF(AND(BF$171&gt;4,BF26=3),6)+IF(AND(BF$171&gt;4,BF26=4),5)+IF(AND(BF$171&gt;4,BF26=5),4)+IF(AND(BF$171&gt;4,BF26=6),3)+IF(AND(BF$171&gt;4,BF26=7),2)+IF(AND(BF$171&gt;4,BF26&gt;7),1)+IF(AND(BF$171=4,BF26=1),8)+IF(AND(BF$171=4,BF26=2),6)+IF(AND(BF$171=4,BF26=3),4)+IF(AND(BF$171=4,BF26=4),2)+IF(AND(BF$171=3,BF26=1),6)+IF(AND(BF$171=3,BF26=2),4)+IF(AND(BF$171=3,BF26=3),2)+IF(AND(BF$171=2,BF26=1),4)+IF(AND(BF$171=2,BF26=2),2)+IF(AND(BF$171=1,BF26=1),2)</f>
        <v>12</v>
      </c>
      <c r="BI26" s="11">
        <f>IF(AND(BF$171&gt;4,BG26=1),12)+IF(AND(BF$171&gt;4,BG26=2),8)+IF(AND(BF$171&gt;4,BG26=3),6)+IF(AND(BF$171&gt;4,BG26=4),5)+IF(AND(BF$171&gt;4,BG26=5),4)+IF(AND(BF$171&gt;4,BG26=6),3)+IF(AND(BF$171&gt;4,BG26=7),2)+IF(AND(BF$171&gt;4,BG26&gt;7),1)+IF(AND(BF$171=4,BG26=1),8)+IF(AND(BF$171=4,BG26=2),6)+IF(AND(BF$171=4,BG26=3),4)+IF(AND(BF$171=4,BG26=4),2)+IF(AND(BF$171=3,BG26=1),6)+IF(AND(BF$171=3,BG26=2),4)+IF(AND(BF$171=3,BG26=3),2)+IF(AND(BF$171=2,BG26=1),4)+IF(AND(BF$171=2,BG26=2),2)+IF(AND(BF$171=1,BG26=1),2)</f>
        <v>6</v>
      </c>
      <c r="BJ26" s="8" t="s">
        <v>32</v>
      </c>
      <c r="BK26" s="11">
        <f>+BE26+BH26+BI26+BQ26</f>
        <v>23</v>
      </c>
      <c r="BL26" s="15">
        <f>BK26+AV26</f>
        <v>23</v>
      </c>
      <c r="BM26" s="8">
        <v>32.286999999999999</v>
      </c>
      <c r="BN26" s="28">
        <v>32.682000000000002</v>
      </c>
      <c r="BO26" s="8" t="s">
        <v>32</v>
      </c>
      <c r="BP26" s="8"/>
      <c r="BQ26" s="10">
        <v>1</v>
      </c>
      <c r="BR26" s="29">
        <f>MIN(BB26,BC26,BM26,BN26)</f>
        <v>32.286999999999999</v>
      </c>
      <c r="BS26" s="28"/>
      <c r="BT26" s="4"/>
      <c r="BU26" s="122">
        <f>IF(AND(BV$171&gt;4,BT26=1),6)+IF(AND(BV$171&gt;4,BT26=2),4)+IF(AND(BV$171&gt;4,BT26=3),3)+IF(AND(BV$171&gt;4,BT26=4),2)+IF(AND(BV$171&gt;4,BT26=5),1)+IF(AND(BV$171&gt;4,BT26&gt;5),1)+IF(AND(BV$171=4,BT26=1),4)+IF(AND(BV$171=4,BT26=2),3)+IF(AND(BV$171=4,BT26=3),2)+IF(AND(BV$171=4,BT26=4),1)+IF(AND(BV$171=3,BT26=1),3)+IF(AND(BV$171=3,BT26=2),2)+IF(AND(BV$171=3,BT26=3),1)+IF(AND(BV$171=2,BT26=1),2)+IF(AND(BV$171=2,BT26=2),1)+IF(AND(BV$171=1,BT26=1),1)</f>
        <v>0</v>
      </c>
      <c r="BV26" s="6"/>
      <c r="BW26" s="6"/>
      <c r="BX26" s="11">
        <f>IF(AND(BV$171&gt;4,BV26=1),12)+IF(AND(BV$171&gt;4,BV26=2),8)+IF(AND(BV$171&gt;4,BV26=3),6)+IF(AND(BV$171&gt;4,BV26=4),5)+IF(AND(BV$171&gt;4,BV26=5),4)+IF(AND(BV$171&gt;4,BV26=6),3)+IF(AND(BV$171&gt;4,BV26=7),2)+IF(AND(BV$171&gt;4,BV26&gt;7),1)+IF(AND(BV$171=4,BV26=1),8)+IF(AND(BV$171=4,BV26=2),6)+IF(AND(BV$171=4,BV26=3),4)+IF(AND(BV$171=4,BV26=4),2)+IF(AND(BV$171=3,BV26=1),6)+IF(AND(BV$171=3,BV26=2),4)+IF(AND(BV$171=3,BV26=3),2)+IF(AND(BV$171=2,BV26=1),4)+IF(AND(BV$171=2,BV26=2),2)+IF(AND(BV$171=1,BV26=1),2)</f>
        <v>0</v>
      </c>
      <c r="BY26" s="11">
        <f>IF(AND(BV$171&gt;4,BW26=1),12)+IF(AND(BV$171&gt;4,BW26=2),8)+IF(AND(BV$171&gt;4,BW26=3),6)+IF(AND(BV$171&gt;4,BW26=4),5)+IF(AND(BV$171&gt;4,BW26=5),4)+IF(AND(BV$171&gt;4,BW26=6),3)+IF(AND(BV$171&gt;4,BW26=7),2)+IF(AND(BV$171&gt;4,BW26&gt;7),1)+IF(AND(BV$171=4,BW26=1),8)+IF(AND(BV$171=4,BW26=2),6)+IF(AND(BV$171=4,BW26=3),4)+IF(AND(BV$171=4,BW26=4),2)+IF(AND(BV$171=3,BW26=1),6)+IF(AND(BV$171=3,BW26=2),4)+IF(AND(BV$171=3,BW26=3),2)+IF(AND(BV$171=2,BW26=1),4)+IF(AND(BV$171=2,BW26=2),2)+IF(AND(BV$171=1,BW26=1),2)</f>
        <v>0</v>
      </c>
      <c r="BZ26" s="8" t="s">
        <v>32</v>
      </c>
      <c r="CA26" s="11">
        <f>+BU26+BX26+BY26+CG26</f>
        <v>0</v>
      </c>
      <c r="CB26" s="15">
        <f>CA26+BL26</f>
        <v>23</v>
      </c>
      <c r="CC26" s="8"/>
      <c r="CD26" s="28"/>
      <c r="CE26" s="8" t="s">
        <v>32</v>
      </c>
      <c r="CF26" s="8"/>
      <c r="CG26" s="10"/>
      <c r="CH26" s="29">
        <f t="shared" si="9"/>
        <v>32.286999999999999</v>
      </c>
      <c r="CI26" s="28"/>
      <c r="CJ26" s="4"/>
      <c r="CK26" s="5">
        <f>IF(AND(CL$171&gt;4,CJ26=1),6)+IF(AND(CL$171&gt;4,CJ26=2),4)+IF(AND(CL$171&gt;4,CJ26=3),3)+IF(AND(CL$171&gt;4,CJ26=4),2)+IF(AND(CL$171&gt;4,CJ26=5),1)+IF(AND(CL$171&gt;4,CJ26&gt;5),1)+IF(AND(CL$171=4,CJ26=1),4)+IF(AND(CL$171=4,CJ26=2),3)+IF(AND(CL$171=4,CJ26=3),2)+IF(AND(CL$171=4,CJ26=4),1)+IF(AND(CL$171=3,CJ26=1),3)+IF(AND(CL$171=3,CJ26=2),2)+IF(AND(CL$171=3,CJ26=3),1)+IF(AND(CL$171=2,CJ26=1),2)+IF(AND(CL$171=2,CJ26=2),1)+IF(AND(CL$171=1,CJ26=1),1)</f>
        <v>0</v>
      </c>
      <c r="CL26" s="6"/>
      <c r="CM26" s="6"/>
      <c r="CN26" s="11">
        <f>IF(AND(CL$171&gt;4,CL26=1),12)+IF(AND(CL$171&gt;4,CL26=2),8)+IF(AND(CL$171&gt;4,CL26=3),6)+IF(AND(CL$171&gt;4,CL26=4),5)+IF(AND(CL$171&gt;4,CL26=5),4)+IF(AND(CL$171&gt;4,CL26=6),3)+IF(AND(CL$171&gt;4,CL26=7),2)+IF(AND(CL$171&gt;4,CL26&gt;7),1)+IF(AND(CL$171=4,CL26=1),8)+IF(AND(CL$171=4,CL26=2),6)+IF(AND(CL$171=4,CL26=3),4)+IF(AND(CL$171=4,CL26=4),2)+IF(AND(CL$171=3,CL26=1),6)+IF(AND(CL$171=3,CL26=2),4)+IF(AND(CL$171=3,CL26=3),2)+IF(AND(CL$171=2,CL26=1),4)+IF(AND(CL$171=2,CL26=2),2)+IF(AND(CL$171=1,CL26=1),2)</f>
        <v>0</v>
      </c>
      <c r="CO26" s="11">
        <f>IF(AND(CL$171&gt;4,CM26=1),12)+IF(AND(CL$171&gt;4,CM26=2),8)+IF(AND(CL$171&gt;4,CM26=3),6)+IF(AND(CL$171&gt;4,CM26=4),5)+IF(AND(CL$171&gt;4,CM26=5),4)+IF(AND(CL$171&gt;4,CM26=6),3)+IF(AND(CL$171&gt;4,CM26=7),2)+IF(AND(CL$171&gt;4,CM26&gt;7),1)+IF(AND(CL$171=4,CM26=1),8)+IF(AND(CL$171=4,CM26=2),6)+IF(AND(CL$171=4,CM26=3),4)+IF(AND(CL$171=4,CM26=4),2)+IF(AND(CL$171=3,CM26=1),6)+IF(AND(CL$171=3,CM26=2),4)+IF(AND(CL$171=3,CM26=3),2)+IF(AND(CL$171=2,CM26=1),4)+IF(AND(CL$171=2,CM26=2),2)+IF(AND(CL$171=1,CM26=1),2)</f>
        <v>0</v>
      </c>
      <c r="CP26" s="8" t="s">
        <v>32</v>
      </c>
      <c r="CQ26" s="11">
        <f t="shared" si="10"/>
        <v>0</v>
      </c>
      <c r="CR26" s="15">
        <f t="shared" si="11"/>
        <v>23</v>
      </c>
      <c r="CS26" s="8"/>
      <c r="CT26" s="28"/>
      <c r="CU26" s="7" t="s">
        <v>32</v>
      </c>
      <c r="CV26" s="8"/>
      <c r="CW26" s="10"/>
      <c r="CX26" s="29">
        <f t="shared" si="12"/>
        <v>32.286999999999999</v>
      </c>
      <c r="CY26" s="28"/>
      <c r="CZ26" s="4"/>
      <c r="DA26" s="5">
        <f>IF(AND(DB$171&gt;4,CZ26=1),6)+IF(AND(DB$171&gt;4,CZ26=2),4)+IF(AND(DB$171&gt;4,CZ26=3),3)+IF(AND(DB$171&gt;4,CZ26=4),2)+IF(AND(DB$171&gt;4,CZ26=5),1)+IF(AND(DB$171&gt;4,CZ26&gt;5),1)+IF(AND(DB$171=4,CZ26=1),4)+IF(AND(DB$171=4,CZ26=2),3)+IF(AND(DB$171=4,CZ26=3),2)+IF(AND(DB$171=4,CZ26=4),1)+IF(AND(DB$171=3,CZ26=1),3)+IF(AND(DB$171=3,CZ26=2),2)+IF(AND(DB$171=3,CZ26=3),1)+IF(AND(DB$171=2,CZ26=1),2)+IF(AND(DB$171=2,CZ26=2),1)+IF(AND(DB$171=1,CZ26=1),1)</f>
        <v>0</v>
      </c>
      <c r="DB26" s="6"/>
      <c r="DC26" s="6"/>
      <c r="DD26" s="11">
        <f>IF(AND(DB$171&gt;4,DB26=1),12)+IF(AND(DB$171&gt;4,DB26=2),8)+IF(AND(DB$171&gt;4,DB26=3),6)+IF(AND(DB$171&gt;4,DB26=4),5)+IF(AND(DB$171&gt;4,DB26=5),4)+IF(AND(DB$171&gt;4,DB26=6),3)+IF(AND(DB$171&gt;4,DB26=7),2)+IF(AND(DB$171&gt;4,DB26&gt;7),1)+IF(AND(DB$171=4,DB26=1),8)+IF(AND(DB$171=4,DB26=2),6)+IF(AND(DB$171=4,DB26=3),4)+IF(AND(DB$171=4,DB26=4),2)+IF(AND(DB$171=3,DB26=1),6)+IF(AND(DB$171=3,DB26=2),4)+IF(AND(DB$171=3,DB26=3),2)+IF(AND(DB$171=2,DB26=1),4)+IF(AND(DB$171=2,DB26=2),2)+IF(AND(DB$171=1,DB26=1),2)</f>
        <v>0</v>
      </c>
      <c r="DE26" s="11">
        <f>IF(AND(DB$171&gt;4,DC26=1),12)+IF(AND(DB$171&gt;4,DC26=2),8)+IF(AND(DB$171&gt;4,DC26=3),6)+IF(AND(DB$171&gt;4,DC26=4),5)+IF(AND(DB$171&gt;4,DC26=5),4)+IF(AND(DB$171&gt;4,DC26=6),3)+IF(AND(DB$171&gt;4,DC26=7),2)+IF(AND(DB$171&gt;4,DC26&gt;7),1)+IF(AND(DB$171=4,DC26=1),8)+IF(AND(DB$171=4,DC26=2),6)+IF(AND(DB$171=4,DC26=3),4)+IF(AND(DB$171=4,DC26=4),2)+IF(AND(DB$171=3,DC26=1),6)+IF(AND(DB$171=3,DC26=2),4)+IF(AND(DB$171=3,DC26=3),2)+IF(AND(DB$171=2,DC26=1),4)+IF(AND(DB$171=2,DC26=2),2)+IF(AND(DB$171=1,DC26=1),2)</f>
        <v>0</v>
      </c>
      <c r="DF26" s="8" t="s">
        <v>32</v>
      </c>
      <c r="DG26" s="11">
        <f t="shared" si="13"/>
        <v>0</v>
      </c>
      <c r="DH26" s="15">
        <f t="shared" si="14"/>
        <v>23</v>
      </c>
      <c r="DI26" s="8"/>
      <c r="DJ26" s="28"/>
      <c r="DK26" s="7" t="s">
        <v>32</v>
      </c>
      <c r="DL26" s="8"/>
      <c r="DM26" s="10"/>
      <c r="DN26" s="29">
        <f t="shared" si="15"/>
        <v>32.286999999999999</v>
      </c>
      <c r="DO26" s="28"/>
      <c r="DP26" s="4"/>
      <c r="DQ26" s="122">
        <f>IF(AND(DR$171&gt;4,DP26=1),6)+IF(AND(DR$171&gt;4,DP26=2),4)+IF(AND(DR$171&gt;4,DP26=3),3)+IF(AND(DR$171&gt;4,DP26=4),2)+IF(AND(DR$171&gt;4,DP26=5),1)+IF(AND(DR$171&gt;4,DP26&gt;5),1)+IF(AND(DR$171=4,DP26=1),4)+IF(AND(DR$171=4,DP26=2),3)+IF(AND(DR$171=4,DP26=3),2)+IF(AND(DR$171=4,DP26=4),1)+IF(AND(DR$171=3,DP26=1),3)+IF(AND(DR$171=3,DP26=2),2)+IF(AND(DR$171=3,DP26=3),1)+IF(AND(DR$171=2,DP26=1),2)+IF(AND(DR$171=2,DP26=2),1)+IF(AND(DR$171=1,DP26=1),1)</f>
        <v>0</v>
      </c>
      <c r="DR26" s="6"/>
      <c r="DS26" s="6"/>
      <c r="DT26" s="11">
        <f>IF(AND(DR$171&gt;4,DR26=1),12)+IF(AND(DR$171&gt;4,DR26=2),8)+IF(AND(DR$171&gt;4,DR26=3),6)+IF(AND(DR$171&gt;4,DR26=4),5)+IF(AND(DR$171&gt;4,DR26=5),4)+IF(AND(DR$171&gt;4,DR26=6),3)+IF(AND(DR$171&gt;4,DR26=7),2)+IF(AND(DR$171&gt;4,DR26&gt;7),1)+IF(AND(DR$171=4,DR26=1),8)+IF(AND(DR$171=4,DR26=2),6)+IF(AND(DR$171=4,DR26=3),4)+IF(AND(DR$171=4,DR26=4),2)+IF(AND(DR$171=3,DR26=1),6)+IF(AND(DR$171=3,DR26=2),4)+IF(AND(DR$171=3,DR26=3),2)+IF(AND(DR$171=2,DR26=1),4)+IF(AND(DR$171=2,DR26=2),2)+IF(AND(DR$171=1,DR26=1),2)</f>
        <v>0</v>
      </c>
      <c r="DU26" s="11">
        <f>IF(AND(DR$171&gt;4,DS26=1),12)+IF(AND(DR$171&gt;4,DS26=2),8)+IF(AND(DR$171&gt;4,DS26=3),6)+IF(AND(DR$171&gt;4,DS26=4),5)+IF(AND(DR$171&gt;4,DS26=5),4)+IF(AND(DR$171&gt;4,DS26=6),3)+IF(AND(DR$171&gt;4,DS26=7),2)+IF(AND(DR$171&gt;4,DS26&gt;7),1)+IF(AND(DR$171=4,DS26=1),8)+IF(AND(DR$171=4,DS26=2),6)+IF(AND(DR$171=4,DS26=3),4)+IF(AND(DR$171=4,DS26=4),2)+IF(AND(DR$171=3,DS26=1),6)+IF(AND(DR$171=3,DS26=2),4)+IF(AND(DR$171=3,DS26=3),2)+IF(AND(DR$171=2,DS26=1),4)+IF(AND(DR$171=2,DS26=2),2)+IF(AND(DR$171=1,DS26=1),2)</f>
        <v>0</v>
      </c>
      <c r="DV26" s="8" t="s">
        <v>32</v>
      </c>
      <c r="DW26" s="11">
        <f t="shared" si="16"/>
        <v>0</v>
      </c>
      <c r="DX26" s="15">
        <f t="shared" si="17"/>
        <v>23</v>
      </c>
      <c r="DY26" s="8"/>
      <c r="DZ26" s="28"/>
      <c r="EA26" s="7" t="s">
        <v>32</v>
      </c>
      <c r="EB26" s="8"/>
      <c r="EC26" s="10"/>
      <c r="ED26" s="29">
        <f t="shared" si="18"/>
        <v>32.286999999999999</v>
      </c>
      <c r="EE26" s="28"/>
      <c r="EF26" s="4"/>
      <c r="EG26" s="122">
        <f>IF(AND(EH$171&gt;4,EF26=1),6)+IF(AND(EH$171&gt;4,EF26=2),4)+IF(AND(EH$171&gt;4,EF26=3),3)+IF(AND(EH$171&gt;4,EF26=4),2)+IF(AND(EH$171&gt;4,EF26=5),1)+IF(AND(EH$171&gt;4,EF26&gt;5),1)+IF(AND(EH$171=4,EF26=1),4)+IF(AND(EH$171=4,EF26=2),3)+IF(AND(EH$171=4,EF26=3),2)+IF(AND(EH$171=4,EF26=4),1)+IF(AND(EH$171=3,EF26=1),3)+IF(AND(EH$171=3,EF26=2),2)+IF(AND(EH$171=3,EF26=3),1)+IF(AND(EH$171=2,EF26=1),2)+IF(AND(EH$171=2,EF26=2),1)+IF(AND(EH$171=1,EF26=1),1)</f>
        <v>0</v>
      </c>
      <c r="EH26" s="6"/>
      <c r="EI26" s="6"/>
      <c r="EJ26" s="11">
        <f>IF(AND(EH$171&gt;4,EH26=1),12)+IF(AND(EH$171&gt;4,EH26=2),8)+IF(AND(EH$171&gt;4,EH26=3),6)+IF(AND(EH$171&gt;4,EH26=4),5)+IF(AND(EH$171&gt;4,EH26=5),4)+IF(AND(EH$171&gt;4,EH26=6),3)+IF(AND(EH$171&gt;4,EH26=7),2)+IF(AND(EH$171&gt;4,EH26&gt;7),1)+IF(AND(EH$171=4,EH26=1),8)+IF(AND(EH$171=4,EH26=2),6)+IF(AND(EH$171=4,EH26=3),4)+IF(AND(EH$171=4,EH26=4),2)+IF(AND(EH$171=3,EH26=1),6)+IF(AND(EH$171=3,EH26=2),4)+IF(AND(EH$171=3,EH26=3),2)+IF(AND(EH$171=2,EH26=1),4)+IF(AND(EH$171=2,EH26=2),2)+IF(AND(EH$171=1,EH26=1),2)</f>
        <v>0</v>
      </c>
      <c r="EK26" s="11">
        <f>IF(AND(EH$171&gt;4,EI26=1),12)+IF(AND(EH$171&gt;4,EI26=2),8)+IF(AND(EH$171&gt;4,EI26=3),6)+IF(AND(EH$171&gt;4,EI26=4),5)+IF(AND(EH$171&gt;4,EI26=5),4)+IF(AND(EH$171&gt;4,EI26=6),3)+IF(AND(EH$171&gt;4,EI26=7),2)+IF(AND(EH$171&gt;4,EI26&gt;7),1)+IF(AND(EH$171=4,EI26=1),8)+IF(AND(EH$171=4,EI26=2),6)+IF(AND(EH$171=4,EI26=3),4)+IF(AND(EH$171=4,EI26=4),2)+IF(AND(EH$171=3,EI26=1),6)+IF(AND(EH$171=3,EI26=2),4)+IF(AND(EH$171=3,EI26=3),2)+IF(AND(EH$171=2,EI26=1),4)+IF(AND(EH$171=2,EI26=2),2)+IF(AND(EH$171=1,EI26=1),2)</f>
        <v>0</v>
      </c>
      <c r="EL26" s="8" t="s">
        <v>32</v>
      </c>
      <c r="EM26" s="11">
        <f t="shared" si="19"/>
        <v>0</v>
      </c>
      <c r="EN26" s="15">
        <f t="shared" si="20"/>
        <v>23</v>
      </c>
      <c r="EO26" s="8"/>
      <c r="EP26" s="28"/>
      <c r="EQ26" s="7" t="s">
        <v>32</v>
      </c>
      <c r="ER26" s="8"/>
      <c r="ES26" s="10"/>
      <c r="ET26" s="29">
        <f t="shared" si="21"/>
        <v>32.286999999999999</v>
      </c>
      <c r="EU26" s="2"/>
      <c r="EV26" s="146"/>
      <c r="EW26" s="36"/>
      <c r="EX26" s="36"/>
      <c r="EY26" s="36"/>
      <c r="EZ26" s="36"/>
      <c r="FA26" s="118"/>
      <c r="FB26" s="36"/>
      <c r="FC26" s="36"/>
      <c r="FD26" s="36"/>
      <c r="FE26" s="36"/>
      <c r="FF26" s="36"/>
      <c r="FG26" s="36"/>
      <c r="FH26" s="36"/>
      <c r="FI26" s="36"/>
      <c r="FJ26" s="36"/>
      <c r="FK26" s="36"/>
    </row>
    <row r="27" spans="1:167" x14ac:dyDescent="0.3">
      <c r="A27" s="20">
        <v>5</v>
      </c>
      <c r="B27" s="1" t="s">
        <v>137</v>
      </c>
      <c r="C27" s="2">
        <v>29587</v>
      </c>
      <c r="D27" s="9">
        <v>122</v>
      </c>
      <c r="E27" s="9" t="s">
        <v>126</v>
      </c>
      <c r="F27" s="14">
        <v>32.304000000000002</v>
      </c>
      <c r="G27" s="8">
        <v>35.832999999999998</v>
      </c>
      <c r="H27" s="4">
        <v>4</v>
      </c>
      <c r="I27" s="122">
        <f>IF(AND(J$171&gt;4,H27=1),6)+IF(AND(J$171&gt;4,H27=2),4)+IF(AND(J$171&gt;4,H27=3),3)+IF(AND(J$171&gt;4,H27=4),2)+IF(AND(J$171&gt;4,H27=5),1)+IF(AND(J$171&gt;4,H27&gt;5),1)+IF(AND(J$171=4,H27=1),4)+IF(AND(J$171=4,H27=2),3)+IF(AND(J$171=4,H27=3),2)+IF(AND(J$171=4,H27=4),1)+IF(AND(J$171=3,H27=1),3)+IF(AND(J$171=3,H27=2),2)+IF(AND(J$171=3,H27=3),1)+IF(AND(J$171=2,H27=1),2)+IF(AND(J$171=2,H27=2),1)+IF(AND(J$171=1,H27=1),1)</f>
        <v>2</v>
      </c>
      <c r="J27" s="6">
        <v>4</v>
      </c>
      <c r="K27" s="6"/>
      <c r="L27" s="11">
        <f>IF(AND(J$171&gt;4,J27=1),12)+IF(AND(J$171&gt;4,J27=2),8)+IF(AND(J$171&gt;4,J27=3),6)+IF(AND(J$171&gt;4,J27=4),5)+IF(AND(J$171&gt;4,J27=5),4)+IF(AND(J$171&gt;4,J27=6),3)+IF(AND(J$171&gt;4,J27=7),2)+IF(AND(J$171&gt;4,J27&gt;7),1)+IF(AND(J$171=4,J27=1),8)+IF(AND(J$171=4,J27=2),6)+IF(AND(J$171=4,J27=3),4)+IF(AND(J$171=4,J27=4),2)+IF(AND(J$171=3,J27=1),6)+IF(AND(J$171=3,J27=2),4)+IF(AND(J$171=3,J27=3),2)+IF(AND(J$171=2,J27=1),4)+IF(AND(J$171=2,J27=2),2)+IF(AND(J$171=1,J27=1),2)</f>
        <v>5</v>
      </c>
      <c r="M27" s="11">
        <f>IF(AND(J$171&gt;4,K27=1),12)+IF(AND(J$171&gt;4,K27=2),8)+IF(AND(J$171&gt;4,K27=3),6)+IF(AND(J$171&gt;4,K27=4),5)+IF(AND(J$171&gt;4,K27=5),4)+IF(AND(J$171&gt;4,K27=6),3)+IF(AND(J$171&gt;4,K27=7),2)+IF(AND(J$171&gt;4,K27&gt;7),1)+IF(AND(J$171=4,K27=1),8)+IF(AND(J$171=4,K27=2),6)+IF(AND(J$171=4,K27=3),4)+IF(AND(J$171=4,K27=4),2)+IF(AND(J$171=3,K27=1),6)+IF(AND(J$171=3,K27=2),4)+IF(AND(J$171=3,K27=3),2)+IF(AND(J$171=2,K27=1),4)+IF(AND(J$171=2,K27=2),2)+IF(AND(J$171=1,K27=1),2)</f>
        <v>0</v>
      </c>
      <c r="N27" s="8" t="s">
        <v>32</v>
      </c>
      <c r="O27" s="11">
        <f>+I27+L27+M27+U27</f>
        <v>7</v>
      </c>
      <c r="P27" s="15">
        <f>O27+0</f>
        <v>7</v>
      </c>
      <c r="Q27" s="8">
        <v>34.100999999999999</v>
      </c>
      <c r="R27" s="8"/>
      <c r="S27" s="7" t="s">
        <v>32</v>
      </c>
      <c r="T27" s="8"/>
      <c r="U27" s="10"/>
      <c r="V27" s="29">
        <f>MIN(F27,G27,Q27,R27)</f>
        <v>32.304000000000002</v>
      </c>
      <c r="W27" s="8"/>
      <c r="X27" s="4"/>
      <c r="Y27" s="5">
        <f>IF(AND(Z$171&gt;4,X27=1),6)+IF(AND(Z$171&gt;4,X27=2),4)+IF(AND(Z$171&gt;4,X27=3),3)+IF(AND(Z$171&gt;4,X27=4),2)+IF(AND(Z$171&gt;4,X27=5),1)+IF(AND(Z$171&gt;4,X27&gt;5),1)+IF(AND(Z$171=4,X27=1),4)+IF(AND(Z$171=4,X27=2),3)+IF(AND(Z$171=4,X27=3),2)+IF(AND(Z$171=4,X27=4),1)+IF(AND(Z$171=3,X27=1),3)+IF(AND(Z$171=3,X27=2),2)+IF(AND(Z$171=3,X27=3),1)+IF(AND(Z$171=2,X27=1),2)+IF(AND(Z$171=2,X27=2),1)+IF(AND(Z$171=1,X27=1),1)</f>
        <v>0</v>
      </c>
      <c r="Z27" s="6">
        <v>1</v>
      </c>
      <c r="AA27" s="6"/>
      <c r="AB27" s="11">
        <f>IF(AND(Z$171&gt;4,Z27=1),12)+IF(AND(Z$171&gt;4,Z27=2),8)+IF(AND(Z$171&gt;4,Z27=3),6)+IF(AND(Z$171&gt;4,Z27=4),5)+IF(AND(Z$171&gt;4,Z27=5),4)+IF(AND(Z$171&gt;4,Z27=6),3)+IF(AND(Z$171&gt;4,Z27=7),2)+IF(AND(Z$171&gt;4,Z27&gt;7),1)+IF(AND(Z$171=4,Z27=1),8)+IF(AND(Z$171=4,Z27=2),6)+IF(AND(Z$171=4,Z27=3),4)+IF(AND(Z$171=4,Z27=4),2)+IF(AND(Z$171=3,Z27=1),6)+IF(AND(Z$171=3,Z27=2),4)+IF(AND(Z$171=3,Z27=3),2)+IF(AND(Z$171=2,Z27=1),4)+IF(AND(Z$171=2,Z27=2),2)+IF(AND(Z$171=1,Z27=1),2)</f>
        <v>6</v>
      </c>
      <c r="AC27" s="11">
        <f>IF(AND(Z$171&gt;4,AA27=1),12)+IF(AND(Z$171&gt;4,AA27=2),8)+IF(AND(Z$171&gt;4,AA27=3),6)+IF(AND(Z$171&gt;4,AA27=4),5)+IF(AND(Z$171&gt;4,AA27=5),4)+IF(AND(Z$171&gt;4,AA27=6),3)+IF(AND(Z$171&gt;4,AA27=7),2)+IF(AND(Z$171&gt;4,AA27&gt;7),1)+IF(AND(Z$171=4,AA27=1),8)+IF(AND(Z$171=4,AA27=2),6)+IF(AND(Z$171=4,AA27=3),4)+IF(AND(Z$171=4,AA27=4),2)+IF(AND(Z$171=3,AA27=1),6)+IF(AND(Z$171=3,AA27=2),4)+IF(AND(Z$171=3,AA27=3),2)+IF(AND(Z$171=2,AA27=1),4)+IF(AND(Z$171=2,AA27=2),2)+IF(AND(Z$171=1,AA27=1),2)</f>
        <v>0</v>
      </c>
      <c r="AD27" s="8" t="s">
        <v>32</v>
      </c>
      <c r="AE27" s="11">
        <f>+Y27+AB27+AC27+AK27</f>
        <v>6</v>
      </c>
      <c r="AF27" s="15">
        <f>AE27+P27</f>
        <v>13</v>
      </c>
      <c r="AG27" s="8">
        <v>33.253</v>
      </c>
      <c r="AH27" s="8">
        <v>34.069000000000003</v>
      </c>
      <c r="AI27" s="7" t="s">
        <v>32</v>
      </c>
      <c r="AJ27" s="8"/>
      <c r="AK27" s="10"/>
      <c r="AL27" s="29">
        <f>MIN(V27,W27,AG27,AH27)</f>
        <v>32.304000000000002</v>
      </c>
      <c r="AM27" s="8"/>
      <c r="AN27" s="4"/>
      <c r="AO27" s="122">
        <f>IF(AND(AP$171&gt;4,AN27=1),6)+IF(AND(AP$171&gt;4,AN27=2),4)+IF(AND(AP$171&gt;4,AN27=3),3)+IF(AND(AP$171&gt;4,AN27=4),2)+IF(AND(AP$171&gt;4,AN27=5),1)+IF(AND(AP$171&gt;4,AN27&gt;5),1)+IF(AND(AP$171=4,AN27=1),4)+IF(AND(AP$171=4,AN27=2),3)+IF(AND(AP$171=4,AN27=3),2)+IF(AND(AP$171=4,AN27=4),1)+IF(AND(AP$171=3,AN27=1),3)+IF(AND(AP$171=3,AN27=2),2)+IF(AND(AP$171=3,AN27=3),1)+IF(AND(AP$171=2,AN27=1),2)+IF(AND(AP$171=2,AN27=2),1)+IF(AND(AP$171=1,AN27=1),1)</f>
        <v>0</v>
      </c>
      <c r="AP27" s="6"/>
      <c r="AQ27" s="6"/>
      <c r="AR27" s="11">
        <f>IF(AND(AP$171&gt;4,AP27=1),12)+IF(AND(AP$171&gt;4,AP27=2),8)+IF(AND(AP$171&gt;4,AP27=3),6)+IF(AND(AP$171&gt;4,AP27=4),5)+IF(AND(AP$171&gt;4,AP27=5),4)+IF(AND(AP$171&gt;4,AP27=6),3)+IF(AND(AP$171&gt;4,AP27=7),2)+IF(AND(AP$171&gt;4,AP27&gt;7),1)+IF(AND(AP$171=4,AP27=1),8)+IF(AND(AP$171=4,AP27=2),6)+IF(AND(AP$171=4,AP27=3),4)+IF(AND(AP$171=4,AP27=4),2)+IF(AND(AP$171=3,AP27=1),6)+IF(AND(AP$171=3,AP27=2),4)+IF(AND(AP$171=3,AP27=3),2)+IF(AND(AP$171=2,AP27=1),4)+IF(AND(AP$171=2,AP27=2),2)+IF(AND(AP$171=1,AP27=1),2)</f>
        <v>0</v>
      </c>
      <c r="AS27" s="11">
        <f>IF(AND(AP$171&gt;4,AQ27=1),12)+IF(AND(AP$171&gt;4,AQ27=2),8)+IF(AND(AP$171&gt;4,AQ27=3),6)+IF(AND(AP$171&gt;4,AQ27=4),5)+IF(AND(AP$171&gt;4,AQ27=5),4)+IF(AND(AP$171&gt;4,AQ27=6),3)+IF(AND(AP$171&gt;4,AQ27=7),2)+IF(AND(AP$171&gt;4,AQ27&gt;7),1)+IF(AND(AP$171=4,AQ27=1),8)+IF(AND(AP$171=4,AQ27=2),6)+IF(AND(AP$171=4,AQ27=3),4)+IF(AND(AP$171=4,AQ27=4),2)+IF(AND(AP$171=3,AQ27=1),6)+IF(AND(AP$171=3,AQ27=2),4)+IF(AND(AP$171=3,AQ27=3),2)+IF(AND(AP$171=2,AQ27=1),4)+IF(AND(AP$171=2,AQ27=2),2)+IF(AND(AP$171=1,AQ27=1),2)</f>
        <v>0</v>
      </c>
      <c r="AT27" s="8" t="s">
        <v>32</v>
      </c>
      <c r="AU27" s="11">
        <f>+AO27+AR27+AS27+BA27</f>
        <v>0</v>
      </c>
      <c r="AV27" s="15">
        <f>AU27+AF27</f>
        <v>13</v>
      </c>
      <c r="AW27" s="8"/>
      <c r="AX27" s="8"/>
      <c r="AY27" s="7" t="s">
        <v>32</v>
      </c>
      <c r="AZ27" s="8"/>
      <c r="BA27" s="10"/>
      <c r="BB27" s="29">
        <f>MIN(AL27,AM27,AW27,AX27)</f>
        <v>32.304000000000002</v>
      </c>
      <c r="BC27" s="8"/>
      <c r="BD27" s="4"/>
      <c r="BE27" s="122">
        <f>IF(AND(BF$171&gt;4,BD27=1),6)+IF(AND(BF$171&gt;4,BD27=2),4)+IF(AND(BF$171&gt;4,BD27=3),3)+IF(AND(BF$171&gt;4,BD27=4),2)+IF(AND(BF$171&gt;4,BD27=5),1)+IF(AND(BF$171&gt;4,BD27&gt;5),1)+IF(AND(BF$171=4,BD27=1),4)+IF(AND(BF$171=4,BD27=2),3)+IF(AND(BF$171=4,BD27=3),2)+IF(AND(BF$171=4,BD27=4),1)+IF(AND(BF$171=3,BD27=1),3)+IF(AND(BF$171=3,BD27=2),2)+IF(AND(BF$171=3,BD27=3),1)+IF(AND(BF$171=2,BD27=1),2)+IF(AND(BF$171=2,BD27=2),1)+IF(AND(BF$171=1,BD27=1),1)</f>
        <v>0</v>
      </c>
      <c r="BF27" s="6"/>
      <c r="BG27" s="6"/>
      <c r="BH27" s="11">
        <f>IF(AND(BF$171&gt;4,BF27=1),12)+IF(AND(BF$171&gt;4,BF27=2),8)+IF(AND(BF$171&gt;4,BF27=3),6)+IF(AND(BF$171&gt;4,BF27=4),5)+IF(AND(BF$171&gt;4,BF27=5),4)+IF(AND(BF$171&gt;4,BF27=6),3)+IF(AND(BF$171&gt;4,BF27=7),2)+IF(AND(BF$171&gt;4,BF27&gt;7),1)+IF(AND(BF$171=4,BF27=1),8)+IF(AND(BF$171=4,BF27=2),6)+IF(AND(BF$171=4,BF27=3),4)+IF(AND(BF$171=4,BF27=4),2)+IF(AND(BF$171=3,BF27=1),6)+IF(AND(BF$171=3,BF27=2),4)+IF(AND(BF$171=3,BF27=3),2)+IF(AND(BF$171=2,BF27=1),4)+IF(AND(BF$171=2,BF27=2),2)+IF(AND(BF$171=1,BF27=1),2)</f>
        <v>0</v>
      </c>
      <c r="BI27" s="11">
        <f>IF(AND(BF$171&gt;4,BG27=1),12)+IF(AND(BF$171&gt;4,BG27=2),8)+IF(AND(BF$171&gt;4,BG27=3),6)+IF(AND(BF$171&gt;4,BG27=4),5)+IF(AND(BF$171&gt;4,BG27=5),4)+IF(AND(BF$171&gt;4,BG27=6),3)+IF(AND(BF$171&gt;4,BG27=7),2)+IF(AND(BF$171&gt;4,BG27&gt;7),1)+IF(AND(BF$171=4,BG27=1),8)+IF(AND(BF$171=4,BG27=2),6)+IF(AND(BF$171=4,BG27=3),4)+IF(AND(BF$171=4,BG27=4),2)+IF(AND(BF$171=3,BG27=1),6)+IF(AND(BF$171=3,BG27=2),4)+IF(AND(BF$171=3,BG27=3),2)+IF(AND(BF$171=2,BG27=1),4)+IF(AND(BF$171=2,BG27=2),2)+IF(AND(BF$171=1,BG27=1),2)</f>
        <v>0</v>
      </c>
      <c r="BJ27" s="8" t="s">
        <v>32</v>
      </c>
      <c r="BK27" s="11">
        <f>+BE27+BH27+BI27+BQ27</f>
        <v>0</v>
      </c>
      <c r="BL27" s="15">
        <f>BK27+AV27</f>
        <v>13</v>
      </c>
      <c r="BM27" s="8"/>
      <c r="BN27" s="8"/>
      <c r="BO27" s="7" t="s">
        <v>32</v>
      </c>
      <c r="BP27" s="8"/>
      <c r="BQ27" s="10"/>
      <c r="BR27" s="29">
        <f>MIN(BB27,BC27,BM27,BN27)</f>
        <v>32.304000000000002</v>
      </c>
      <c r="BS27" s="8"/>
      <c r="BT27" s="4"/>
      <c r="BU27" s="122">
        <f>IF(AND(BV$171&gt;4,BT27=1),6)+IF(AND(BV$171&gt;4,BT27=2),4)+IF(AND(BV$171&gt;4,BT27=3),3)+IF(AND(BV$171&gt;4,BT27=4),2)+IF(AND(BV$171&gt;4,BT27=5),1)+IF(AND(BV$171&gt;4,BT27&gt;5),1)+IF(AND(BV$171=4,BT27=1),4)+IF(AND(BV$171=4,BT27=2),3)+IF(AND(BV$171=4,BT27=3),2)+IF(AND(BV$171=4,BT27=4),1)+IF(AND(BV$171=3,BT27=1),3)+IF(AND(BV$171=3,BT27=2),2)+IF(AND(BV$171=3,BT27=3),1)+IF(AND(BV$171=2,BT27=1),2)+IF(AND(BV$171=2,BT27=2),1)+IF(AND(BV$171=1,BT27=1),1)</f>
        <v>0</v>
      </c>
      <c r="BV27" s="6"/>
      <c r="BW27" s="6"/>
      <c r="BX27" s="11">
        <f>IF(AND(BV$171&gt;4,BV27=1),12)+IF(AND(BV$171&gt;4,BV27=2),8)+IF(AND(BV$171&gt;4,BV27=3),6)+IF(AND(BV$171&gt;4,BV27=4),5)+IF(AND(BV$171&gt;4,BV27=5),4)+IF(AND(BV$171&gt;4,BV27=6),3)+IF(AND(BV$171&gt;4,BV27=7),2)+IF(AND(BV$171&gt;4,BV27&gt;7),1)+IF(AND(BV$171=4,BV27=1),8)+IF(AND(BV$171=4,BV27=2),6)+IF(AND(BV$171=4,BV27=3),4)+IF(AND(BV$171=4,BV27=4),2)+IF(AND(BV$171=3,BV27=1),6)+IF(AND(BV$171=3,BV27=2),4)+IF(AND(BV$171=3,BV27=3),2)+IF(AND(BV$171=2,BV27=1),4)+IF(AND(BV$171=2,BV27=2),2)+IF(AND(BV$171=1,BV27=1),2)</f>
        <v>0</v>
      </c>
      <c r="BY27" s="11">
        <f>IF(AND(BV$171&gt;4,BW27=1),12)+IF(AND(BV$171&gt;4,BW27=2),8)+IF(AND(BV$171&gt;4,BW27=3),6)+IF(AND(BV$171&gt;4,BW27=4),5)+IF(AND(BV$171&gt;4,BW27=5),4)+IF(AND(BV$171&gt;4,BW27=6),3)+IF(AND(BV$171&gt;4,BW27=7),2)+IF(AND(BV$171&gt;4,BW27&gt;7),1)+IF(AND(BV$171=4,BW27=1),8)+IF(AND(BV$171=4,BW27=2),6)+IF(AND(BV$171=4,BW27=3),4)+IF(AND(BV$171=4,BW27=4),2)+IF(AND(BV$171=3,BW27=1),6)+IF(AND(BV$171=3,BW27=2),4)+IF(AND(BV$171=3,BW27=3),2)+IF(AND(BV$171=2,BW27=1),4)+IF(AND(BV$171=2,BW27=2),2)+IF(AND(BV$171=1,BW27=1),2)</f>
        <v>0</v>
      </c>
      <c r="BZ27" s="8" t="s">
        <v>32</v>
      </c>
      <c r="CA27" s="11">
        <f>+BU27+BX27+BY27+CG27</f>
        <v>0</v>
      </c>
      <c r="CB27" s="15">
        <f>CA27+BL27</f>
        <v>13</v>
      </c>
      <c r="CC27" s="8"/>
      <c r="CD27" s="8"/>
      <c r="CE27" s="7" t="s">
        <v>32</v>
      </c>
      <c r="CF27" s="8"/>
      <c r="CG27" s="10"/>
      <c r="CH27" s="29">
        <f t="shared" si="9"/>
        <v>32.304000000000002</v>
      </c>
      <c r="CI27" s="8"/>
      <c r="CJ27" s="4"/>
      <c r="CK27" s="5">
        <f>IF(AND(CL$171&gt;4,CJ27=1),6)+IF(AND(CL$171&gt;4,CJ27=2),4)+IF(AND(CL$171&gt;4,CJ27=3),3)+IF(AND(CL$171&gt;4,CJ27=4),2)+IF(AND(CL$171&gt;4,CJ27=5),1)+IF(AND(CL$171&gt;4,CJ27&gt;5),1)+IF(AND(CL$171=4,CJ27=1),4)+IF(AND(CL$171=4,CJ27=2),3)+IF(AND(CL$171=4,CJ27=3),2)+IF(AND(CL$171=4,CJ27=4),1)+IF(AND(CL$171=3,CJ27=1),3)+IF(AND(CL$171=3,CJ27=2),2)+IF(AND(CL$171=3,CJ27=3),1)+IF(AND(CL$171=2,CJ27=1),2)+IF(AND(CL$171=2,CJ27=2),1)+IF(AND(CL$171=1,CJ27=1),1)</f>
        <v>0</v>
      </c>
      <c r="CL27" s="6"/>
      <c r="CM27" s="6"/>
      <c r="CN27" s="11">
        <f>IF(AND(CL$171&gt;4,CL27=1),12)+IF(AND(CL$171&gt;4,CL27=2),8)+IF(AND(CL$171&gt;4,CL27=3),6)+IF(AND(CL$171&gt;4,CL27=4),5)+IF(AND(CL$171&gt;4,CL27=5),4)+IF(AND(CL$171&gt;4,CL27=6),3)+IF(AND(CL$171&gt;4,CL27=7),2)+IF(AND(CL$171&gt;4,CL27&gt;7),1)+IF(AND(CL$171=4,CL27=1),8)+IF(AND(CL$171=4,CL27=2),6)+IF(AND(CL$171=4,CL27=3),4)+IF(AND(CL$171=4,CL27=4),2)+IF(AND(CL$171=3,CL27=1),6)+IF(AND(CL$171=3,CL27=2),4)+IF(AND(CL$171=3,CL27=3),2)+IF(AND(CL$171=2,CL27=1),4)+IF(AND(CL$171=2,CL27=2),2)+IF(AND(CL$171=1,CL27=1),2)</f>
        <v>0</v>
      </c>
      <c r="CO27" s="11">
        <f>IF(AND(CL$171&gt;4,CM27=1),12)+IF(AND(CL$171&gt;4,CM27=2),8)+IF(AND(CL$171&gt;4,CM27=3),6)+IF(AND(CL$171&gt;4,CM27=4),5)+IF(AND(CL$171&gt;4,CM27=5),4)+IF(AND(CL$171&gt;4,CM27=6),3)+IF(AND(CL$171&gt;4,CM27=7),2)+IF(AND(CL$171&gt;4,CM27&gt;7),1)+IF(AND(CL$171=4,CM27=1),8)+IF(AND(CL$171=4,CM27=2),6)+IF(AND(CL$171=4,CM27=3),4)+IF(AND(CL$171=4,CM27=4),2)+IF(AND(CL$171=3,CM27=1),6)+IF(AND(CL$171=3,CM27=2),4)+IF(AND(CL$171=3,CM27=3),2)+IF(AND(CL$171=2,CM27=1),4)+IF(AND(CL$171=2,CM27=2),2)+IF(AND(CL$171=1,CM27=1),2)</f>
        <v>0</v>
      </c>
      <c r="CP27" s="8" t="s">
        <v>32</v>
      </c>
      <c r="CQ27" s="11">
        <f t="shared" si="10"/>
        <v>0</v>
      </c>
      <c r="CR27" s="15">
        <f t="shared" si="11"/>
        <v>13</v>
      </c>
      <c r="CS27" s="8"/>
      <c r="CT27" s="8"/>
      <c r="CU27" s="7" t="s">
        <v>32</v>
      </c>
      <c r="CV27" s="8"/>
      <c r="CW27" s="10"/>
      <c r="CX27" s="29">
        <f t="shared" si="12"/>
        <v>32.304000000000002</v>
      </c>
      <c r="CY27" s="8"/>
      <c r="CZ27" s="4"/>
      <c r="DA27" s="5">
        <f>IF(AND(DB$171&gt;4,CZ27=1),6)+IF(AND(DB$171&gt;4,CZ27=2),4)+IF(AND(DB$171&gt;4,CZ27=3),3)+IF(AND(DB$171&gt;4,CZ27=4),2)+IF(AND(DB$171&gt;4,CZ27=5),1)+IF(AND(DB$171&gt;4,CZ27&gt;5),1)+IF(AND(DB$171=4,CZ27=1),4)+IF(AND(DB$171=4,CZ27=2),3)+IF(AND(DB$171=4,CZ27=3),2)+IF(AND(DB$171=4,CZ27=4),1)+IF(AND(DB$171=3,CZ27=1),3)+IF(AND(DB$171=3,CZ27=2),2)+IF(AND(DB$171=3,CZ27=3),1)+IF(AND(DB$171=2,CZ27=1),2)+IF(AND(DB$171=2,CZ27=2),1)+IF(AND(DB$171=1,CZ27=1),1)</f>
        <v>0</v>
      </c>
      <c r="DB27" s="6"/>
      <c r="DC27" s="6"/>
      <c r="DD27" s="11">
        <f>IF(AND(DB$171&gt;4,DB27=1),12)+IF(AND(DB$171&gt;4,DB27=2),8)+IF(AND(DB$171&gt;4,DB27=3),6)+IF(AND(DB$171&gt;4,DB27=4),5)+IF(AND(DB$171&gt;4,DB27=5),4)+IF(AND(DB$171&gt;4,DB27=6),3)+IF(AND(DB$171&gt;4,DB27=7),2)+IF(AND(DB$171&gt;4,DB27&gt;7),1)+IF(AND(DB$171=4,DB27=1),8)+IF(AND(DB$171=4,DB27=2),6)+IF(AND(DB$171=4,DB27=3),4)+IF(AND(DB$171=4,DB27=4),2)+IF(AND(DB$171=3,DB27=1),6)+IF(AND(DB$171=3,DB27=2),4)+IF(AND(DB$171=3,DB27=3),2)+IF(AND(DB$171=2,DB27=1),4)+IF(AND(DB$171=2,DB27=2),2)+IF(AND(DB$171=1,DB27=1),2)</f>
        <v>0</v>
      </c>
      <c r="DE27" s="11">
        <f>IF(AND(DB$171&gt;4,DC27=1),12)+IF(AND(DB$171&gt;4,DC27=2),8)+IF(AND(DB$171&gt;4,DC27=3),6)+IF(AND(DB$171&gt;4,DC27=4),5)+IF(AND(DB$171&gt;4,DC27=5),4)+IF(AND(DB$171&gt;4,DC27=6),3)+IF(AND(DB$171&gt;4,DC27=7),2)+IF(AND(DB$171&gt;4,DC27&gt;7),1)+IF(AND(DB$171=4,DC27=1),8)+IF(AND(DB$171=4,DC27=2),6)+IF(AND(DB$171=4,DC27=3),4)+IF(AND(DB$171=4,DC27=4),2)+IF(AND(DB$171=3,DC27=1),6)+IF(AND(DB$171=3,DC27=2),4)+IF(AND(DB$171=3,DC27=3),2)+IF(AND(DB$171=2,DC27=1),4)+IF(AND(DB$171=2,DC27=2),2)+IF(AND(DB$171=1,DC27=1),2)</f>
        <v>0</v>
      </c>
      <c r="DF27" s="8" t="s">
        <v>32</v>
      </c>
      <c r="DG27" s="11">
        <f t="shared" si="13"/>
        <v>0</v>
      </c>
      <c r="DH27" s="15">
        <f t="shared" si="14"/>
        <v>13</v>
      </c>
      <c r="DI27" s="8"/>
      <c r="DJ27" s="8"/>
      <c r="DK27" s="7" t="s">
        <v>32</v>
      </c>
      <c r="DL27" s="8"/>
      <c r="DM27" s="10"/>
      <c r="DN27" s="29">
        <f t="shared" si="15"/>
        <v>32.304000000000002</v>
      </c>
      <c r="DO27" s="8">
        <v>35.603999999999999</v>
      </c>
      <c r="DP27" s="4">
        <v>2</v>
      </c>
      <c r="DQ27" s="122">
        <f>IF(AND(DR$171&gt;4,DP27=1),6)+IF(AND(DR$171&gt;4,DP27=2),4)+IF(AND(DR$171&gt;4,DP27=3),3)+IF(AND(DR$171&gt;4,DP27=4),2)+IF(AND(DR$171&gt;4,DP27=5),1)+IF(AND(DR$171&gt;4,DP27&gt;5),1)+IF(AND(DR$171=4,DP27=1),4)+IF(AND(DR$171=4,DP27=2),3)+IF(AND(DR$171=4,DP27=3),2)+IF(AND(DR$171=4,DP27=4),1)+IF(AND(DR$171=3,DP27=1),3)+IF(AND(DR$171=3,DP27=2),2)+IF(AND(DR$171=3,DP27=3),1)+IF(AND(DR$171=2,DP27=1),2)+IF(AND(DR$171=2,DP27=2),1)+IF(AND(DR$171=1,DP27=1),1)</f>
        <v>3</v>
      </c>
      <c r="DR27" s="6">
        <v>4</v>
      </c>
      <c r="DS27" s="6"/>
      <c r="DT27" s="11">
        <f>IF(AND(DR$171&gt;4,DR27=1),12)+IF(AND(DR$171&gt;4,DR27=2),8)+IF(AND(DR$171&gt;4,DR27=3),6)+IF(AND(DR$171&gt;4,DR27=4),5)+IF(AND(DR$171&gt;4,DR27=5),4)+IF(AND(DR$171&gt;4,DR27=6),3)+IF(AND(DR$171&gt;4,DR27=7),2)+IF(AND(DR$171&gt;4,DR27&gt;7),1)+IF(AND(DR$171=4,DR27=1),8)+IF(AND(DR$171=4,DR27=2),6)+IF(AND(DR$171=4,DR27=3),4)+IF(AND(DR$171=4,DR27=4),2)+IF(AND(DR$171=3,DR27=1),6)+IF(AND(DR$171=3,DR27=2),4)+IF(AND(DR$171=3,DR27=3),2)+IF(AND(DR$171=2,DR27=1),4)+IF(AND(DR$171=2,DR27=2),2)+IF(AND(DR$171=1,DR27=1),2)</f>
        <v>2</v>
      </c>
      <c r="DU27" s="11">
        <f>IF(AND(DR$171&gt;4,DS27=1),12)+IF(AND(DR$171&gt;4,DS27=2),8)+IF(AND(DR$171&gt;4,DS27=3),6)+IF(AND(DR$171&gt;4,DS27=4),5)+IF(AND(DR$171&gt;4,DS27=5),4)+IF(AND(DR$171&gt;4,DS27=6),3)+IF(AND(DR$171&gt;4,DS27=7),2)+IF(AND(DR$171&gt;4,DS27&gt;7),1)+IF(AND(DR$171=4,DS27=1),8)+IF(AND(DR$171=4,DS27=2),6)+IF(AND(DR$171=4,DS27=3),4)+IF(AND(DR$171=4,DS27=4),2)+IF(AND(DR$171=3,DS27=1),6)+IF(AND(DR$171=3,DS27=2),4)+IF(AND(DR$171=3,DS27=3),2)+IF(AND(DR$171=2,DS27=1),4)+IF(AND(DR$171=2,DS27=2),2)+IF(AND(DR$171=1,DS27=1),2)</f>
        <v>0</v>
      </c>
      <c r="DV27" s="8" t="s">
        <v>32</v>
      </c>
      <c r="DW27" s="11">
        <f t="shared" si="16"/>
        <v>5</v>
      </c>
      <c r="DX27" s="15">
        <f t="shared" si="17"/>
        <v>18</v>
      </c>
      <c r="DY27" s="8">
        <v>34.134</v>
      </c>
      <c r="DZ27" s="8"/>
      <c r="EA27" s="7" t="s">
        <v>32</v>
      </c>
      <c r="EB27" s="8"/>
      <c r="EC27" s="10"/>
      <c r="ED27" s="29">
        <f t="shared" si="18"/>
        <v>32.304000000000002</v>
      </c>
      <c r="EE27" s="8"/>
      <c r="EF27" s="4"/>
      <c r="EG27" s="122">
        <f>IF(AND(EH$171&gt;4,EF27=1),6)+IF(AND(EH$171&gt;4,EF27=2),4)+IF(AND(EH$171&gt;4,EF27=3),3)+IF(AND(EH$171&gt;4,EF27=4),2)+IF(AND(EH$171&gt;4,EF27=5),1)+IF(AND(EH$171&gt;4,EF27&gt;5),1)+IF(AND(EH$171=4,EF27=1),4)+IF(AND(EH$171=4,EF27=2),3)+IF(AND(EH$171=4,EF27=3),2)+IF(AND(EH$171=4,EF27=4),1)+IF(AND(EH$171=3,EF27=1),3)+IF(AND(EH$171=3,EF27=2),2)+IF(AND(EH$171=3,EF27=3),1)+IF(AND(EH$171=2,EF27=1),2)+IF(AND(EH$171=2,EF27=2),1)+IF(AND(EH$171=1,EF27=1),1)</f>
        <v>0</v>
      </c>
      <c r="EH27" s="6"/>
      <c r="EI27" s="6"/>
      <c r="EJ27" s="11">
        <f>IF(AND(EH$171&gt;4,EH27=1),12)+IF(AND(EH$171&gt;4,EH27=2),8)+IF(AND(EH$171&gt;4,EH27=3),6)+IF(AND(EH$171&gt;4,EH27=4),5)+IF(AND(EH$171&gt;4,EH27=5),4)+IF(AND(EH$171&gt;4,EH27=6),3)+IF(AND(EH$171&gt;4,EH27=7),2)+IF(AND(EH$171&gt;4,EH27&gt;7),1)+IF(AND(EH$171=4,EH27=1),8)+IF(AND(EH$171=4,EH27=2),6)+IF(AND(EH$171=4,EH27=3),4)+IF(AND(EH$171=4,EH27=4),2)+IF(AND(EH$171=3,EH27=1),6)+IF(AND(EH$171=3,EH27=2),4)+IF(AND(EH$171=3,EH27=3),2)+IF(AND(EH$171=2,EH27=1),4)+IF(AND(EH$171=2,EH27=2),2)+IF(AND(EH$171=1,EH27=1),2)</f>
        <v>0</v>
      </c>
      <c r="EK27" s="11">
        <f>IF(AND(EH$171&gt;4,EI27=1),12)+IF(AND(EH$171&gt;4,EI27=2),8)+IF(AND(EH$171&gt;4,EI27=3),6)+IF(AND(EH$171&gt;4,EI27=4),5)+IF(AND(EH$171&gt;4,EI27=5),4)+IF(AND(EH$171&gt;4,EI27=6),3)+IF(AND(EH$171&gt;4,EI27=7),2)+IF(AND(EH$171&gt;4,EI27&gt;7),1)+IF(AND(EH$171=4,EI27=1),8)+IF(AND(EH$171=4,EI27=2),6)+IF(AND(EH$171=4,EI27=3),4)+IF(AND(EH$171=4,EI27=4),2)+IF(AND(EH$171=3,EI27=1),6)+IF(AND(EH$171=3,EI27=2),4)+IF(AND(EH$171=3,EI27=3),2)+IF(AND(EH$171=2,EI27=1),4)+IF(AND(EH$171=2,EI27=2),2)+IF(AND(EH$171=1,EI27=1),2)</f>
        <v>0</v>
      </c>
      <c r="EL27" s="8" t="s">
        <v>32</v>
      </c>
      <c r="EM27" s="11">
        <f t="shared" si="19"/>
        <v>0</v>
      </c>
      <c r="EN27" s="15">
        <f t="shared" si="20"/>
        <v>18</v>
      </c>
      <c r="EO27" s="8"/>
      <c r="EP27" s="8"/>
      <c r="EQ27" s="7" t="s">
        <v>32</v>
      </c>
      <c r="ER27" s="8"/>
      <c r="ES27" s="10"/>
      <c r="ET27" s="29">
        <f t="shared" si="21"/>
        <v>32.304000000000002</v>
      </c>
      <c r="EU27" s="2"/>
      <c r="EV27" s="146"/>
      <c r="EW27" s="36"/>
      <c r="EX27" s="36"/>
      <c r="EY27" s="36"/>
      <c r="EZ27" s="36"/>
      <c r="FA27" s="118"/>
      <c r="FB27" s="36"/>
      <c r="FC27" s="36"/>
      <c r="FD27" s="36"/>
      <c r="FE27" s="36"/>
      <c r="FF27" s="36"/>
      <c r="FG27" s="36"/>
      <c r="FH27" s="36"/>
      <c r="FI27" s="36"/>
      <c r="FJ27" s="36"/>
      <c r="FK27" s="36"/>
    </row>
    <row r="28" spans="1:167" x14ac:dyDescent="0.3">
      <c r="A28" s="20">
        <v>6</v>
      </c>
      <c r="B28" s="1" t="s">
        <v>92</v>
      </c>
      <c r="C28" s="2">
        <v>28019</v>
      </c>
      <c r="D28" s="9">
        <v>205</v>
      </c>
      <c r="E28" s="9" t="s">
        <v>31</v>
      </c>
      <c r="F28" s="14">
        <v>32.488999999999997</v>
      </c>
      <c r="G28" s="8">
        <v>32.709000000000003</v>
      </c>
      <c r="H28" s="4">
        <v>2</v>
      </c>
      <c r="I28" s="122">
        <f>IF(AND(J$171&gt;4,H28=1),6)+IF(AND(J$171&gt;4,H28=2),4)+IF(AND(J$171&gt;4,H28=3),3)+IF(AND(J$171&gt;4,H28=4),2)+IF(AND(J$171&gt;4,H28=5),1)+IF(AND(J$171&gt;4,H28&gt;5),1)+IF(AND(J$171=4,H28=1),4)+IF(AND(J$171=4,H28=2),3)+IF(AND(J$171=4,H28=3),2)+IF(AND(J$171=4,H28=4),1)+IF(AND(J$171=3,H28=1),3)+IF(AND(J$171=3,H28=2),2)+IF(AND(J$171=3,H28=3),1)+IF(AND(J$171=2,H28=1),2)+IF(AND(J$171=2,H28=2),1)+IF(AND(J$171=1,H28=1),1)</f>
        <v>4</v>
      </c>
      <c r="J28" s="6">
        <v>2</v>
      </c>
      <c r="K28" s="6"/>
      <c r="L28" s="11">
        <f>IF(AND(J$171&gt;4,J28=1),12)+IF(AND(J$171&gt;4,J28=2),8)+IF(AND(J$171&gt;4,J28=3),6)+IF(AND(J$171&gt;4,J28=4),5)+IF(AND(J$171&gt;4,J28=5),4)+IF(AND(J$171&gt;4,J28=6),3)+IF(AND(J$171&gt;4,J28=7),2)+IF(AND(J$171&gt;4,J28&gt;7),1)+IF(AND(J$171=4,J28=1),8)+IF(AND(J$171=4,J28=2),6)+IF(AND(J$171=4,J28=3),4)+IF(AND(J$171=4,J28=4),2)+IF(AND(J$171=3,J28=1),6)+IF(AND(J$171=3,J28=2),4)+IF(AND(J$171=3,J28=3),2)+IF(AND(J$171=2,J28=1),4)+IF(AND(J$171=2,J28=2),2)+IF(AND(J$171=1,J28=1),2)</f>
        <v>8</v>
      </c>
      <c r="M28" s="11">
        <f>IF(AND(J$171&gt;4,K28=1),12)+IF(AND(J$171&gt;4,K28=2),8)+IF(AND(J$171&gt;4,K28=3),6)+IF(AND(J$171&gt;4,K28=4),5)+IF(AND(J$171&gt;4,K28=5),4)+IF(AND(J$171&gt;4,K28=6),3)+IF(AND(J$171&gt;4,K28=7),2)+IF(AND(J$171&gt;4,K28&gt;7),1)+IF(AND(J$171=4,K28=1),8)+IF(AND(J$171=4,K28=2),6)+IF(AND(J$171=4,K28=3),4)+IF(AND(J$171=4,K28=4),2)+IF(AND(J$171=3,K28=1),6)+IF(AND(J$171=3,K28=2),4)+IF(AND(J$171=3,K28=3),2)+IF(AND(J$171=2,K28=1),4)+IF(AND(J$171=2,K28=2),2)+IF(AND(J$171=1,K28=1),2)</f>
        <v>0</v>
      </c>
      <c r="N28" s="8" t="s">
        <v>32</v>
      </c>
      <c r="O28" s="11">
        <f>+I28+L28+M28+U28</f>
        <v>12</v>
      </c>
      <c r="P28" s="15">
        <f>O28+0</f>
        <v>12</v>
      </c>
      <c r="Q28" s="8">
        <v>32.662999999999997</v>
      </c>
      <c r="R28" s="8"/>
      <c r="S28" s="7" t="s">
        <v>32</v>
      </c>
      <c r="T28" s="8"/>
      <c r="U28" s="10"/>
      <c r="V28" s="29">
        <f>MIN(F28,G28,Q28,R28)</f>
        <v>32.488999999999997</v>
      </c>
      <c r="W28" s="8"/>
      <c r="X28" s="4"/>
      <c r="Y28" s="5">
        <f>IF(AND(Z$171&gt;4,X28=1),6)+IF(AND(Z$171&gt;4,X28=2),4)+IF(AND(Z$171&gt;4,X28=3),3)+IF(AND(Z$171&gt;4,X28=4),2)+IF(AND(Z$171&gt;4,X28=5),1)+IF(AND(Z$171&gt;4,X28&gt;5),1)+IF(AND(Z$171=4,X28=1),4)+IF(AND(Z$171=4,X28=2),3)+IF(AND(Z$171=4,X28=3),2)+IF(AND(Z$171=4,X28=4),1)+IF(AND(Z$171=3,X28=1),3)+IF(AND(Z$171=3,X28=2),2)+IF(AND(Z$171=3,X28=3),1)+IF(AND(Z$171=2,X28=1),2)+IF(AND(Z$171=2,X28=2),1)+IF(AND(Z$171=1,X28=1),1)</f>
        <v>0</v>
      </c>
      <c r="Z28" s="6"/>
      <c r="AA28" s="6"/>
      <c r="AB28" s="11">
        <f>IF(AND(Z$171&gt;4,Z28=1),12)+IF(AND(Z$171&gt;4,Z28=2),8)+IF(AND(Z$171&gt;4,Z28=3),6)+IF(AND(Z$171&gt;4,Z28=4),5)+IF(AND(Z$171&gt;4,Z28=5),4)+IF(AND(Z$171&gt;4,Z28=6),3)+IF(AND(Z$171&gt;4,Z28=7),2)+IF(AND(Z$171&gt;4,Z28&gt;7),1)+IF(AND(Z$171=4,Z28=1),8)+IF(AND(Z$171=4,Z28=2),6)+IF(AND(Z$171=4,Z28=3),4)+IF(AND(Z$171=4,Z28=4),2)+IF(AND(Z$171=3,Z28=1),6)+IF(AND(Z$171=3,Z28=2),4)+IF(AND(Z$171=3,Z28=3),2)+IF(AND(Z$171=2,Z28=1),4)+IF(AND(Z$171=2,Z28=2),2)+IF(AND(Z$171=1,Z28=1),2)</f>
        <v>0</v>
      </c>
      <c r="AC28" s="11">
        <f>IF(AND(Z$171&gt;4,AA28=1),12)+IF(AND(Z$171&gt;4,AA28=2),8)+IF(AND(Z$171&gt;4,AA28=3),6)+IF(AND(Z$171&gt;4,AA28=4),5)+IF(AND(Z$171&gt;4,AA28=5),4)+IF(AND(Z$171&gt;4,AA28=6),3)+IF(AND(Z$171&gt;4,AA28=7),2)+IF(AND(Z$171&gt;4,AA28&gt;7),1)+IF(AND(Z$171=4,AA28=1),8)+IF(AND(Z$171=4,AA28=2),6)+IF(AND(Z$171=4,AA28=3),4)+IF(AND(Z$171=4,AA28=4),2)+IF(AND(Z$171=3,AA28=1),6)+IF(AND(Z$171=3,AA28=2),4)+IF(AND(Z$171=3,AA28=3),2)+IF(AND(Z$171=2,AA28=1),4)+IF(AND(Z$171=2,AA28=2),2)+IF(AND(Z$171=1,AA28=1),2)</f>
        <v>0</v>
      </c>
      <c r="AD28" s="8" t="s">
        <v>32</v>
      </c>
      <c r="AE28" s="11">
        <f>+Y28+AB28+AC28+AK28</f>
        <v>0</v>
      </c>
      <c r="AF28" s="15">
        <f>AE28+P28</f>
        <v>12</v>
      </c>
      <c r="AG28" s="8"/>
      <c r="AH28" s="8"/>
      <c r="AI28" s="7" t="s">
        <v>32</v>
      </c>
      <c r="AJ28" s="8"/>
      <c r="AK28" s="10"/>
      <c r="AL28" s="29">
        <f>MIN(V28,W28,AG28,AH28)</f>
        <v>32.488999999999997</v>
      </c>
      <c r="AM28" s="8"/>
      <c r="AN28" s="4"/>
      <c r="AO28" s="122">
        <f>IF(AND(AP$171&gt;4,AN28=1),6)+IF(AND(AP$171&gt;4,AN28=2),4)+IF(AND(AP$171&gt;4,AN28=3),3)+IF(AND(AP$171&gt;4,AN28=4),2)+IF(AND(AP$171&gt;4,AN28=5),1)+IF(AND(AP$171&gt;4,AN28&gt;5),1)+IF(AND(AP$171=4,AN28=1),4)+IF(AND(AP$171=4,AN28=2),3)+IF(AND(AP$171=4,AN28=3),2)+IF(AND(AP$171=4,AN28=4),1)+IF(AND(AP$171=3,AN28=1),3)+IF(AND(AP$171=3,AN28=2),2)+IF(AND(AP$171=3,AN28=3),1)+IF(AND(AP$171=2,AN28=1),2)+IF(AND(AP$171=2,AN28=2),1)+IF(AND(AP$171=1,AN28=1),1)</f>
        <v>0</v>
      </c>
      <c r="AP28" s="6"/>
      <c r="AQ28" s="6"/>
      <c r="AR28" s="11">
        <f>IF(AND(AP$171&gt;4,AP28=1),12)+IF(AND(AP$171&gt;4,AP28=2),8)+IF(AND(AP$171&gt;4,AP28=3),6)+IF(AND(AP$171&gt;4,AP28=4),5)+IF(AND(AP$171&gt;4,AP28=5),4)+IF(AND(AP$171&gt;4,AP28=6),3)+IF(AND(AP$171&gt;4,AP28=7),2)+IF(AND(AP$171&gt;4,AP28&gt;7),1)+IF(AND(AP$171=4,AP28=1),8)+IF(AND(AP$171=4,AP28=2),6)+IF(AND(AP$171=4,AP28=3),4)+IF(AND(AP$171=4,AP28=4),2)+IF(AND(AP$171=3,AP28=1),6)+IF(AND(AP$171=3,AP28=2),4)+IF(AND(AP$171=3,AP28=3),2)+IF(AND(AP$171=2,AP28=1),4)+IF(AND(AP$171=2,AP28=2),2)+IF(AND(AP$171=1,AP28=1),2)</f>
        <v>0</v>
      </c>
      <c r="AS28" s="11">
        <f>IF(AND(AP$171&gt;4,AQ28=1),12)+IF(AND(AP$171&gt;4,AQ28=2),8)+IF(AND(AP$171&gt;4,AQ28=3),6)+IF(AND(AP$171&gt;4,AQ28=4),5)+IF(AND(AP$171&gt;4,AQ28=5),4)+IF(AND(AP$171&gt;4,AQ28=6),3)+IF(AND(AP$171&gt;4,AQ28=7),2)+IF(AND(AP$171&gt;4,AQ28&gt;7),1)+IF(AND(AP$171=4,AQ28=1),8)+IF(AND(AP$171=4,AQ28=2),6)+IF(AND(AP$171=4,AQ28=3),4)+IF(AND(AP$171=4,AQ28=4),2)+IF(AND(AP$171=3,AQ28=1),6)+IF(AND(AP$171=3,AQ28=2),4)+IF(AND(AP$171=3,AQ28=3),2)+IF(AND(AP$171=2,AQ28=1),4)+IF(AND(AP$171=2,AQ28=2),2)+IF(AND(AP$171=1,AQ28=1),2)</f>
        <v>0</v>
      </c>
      <c r="AT28" s="8" t="s">
        <v>32</v>
      </c>
      <c r="AU28" s="11">
        <f>+AO28+AR28+AS28+BA28</f>
        <v>0</v>
      </c>
      <c r="AV28" s="15">
        <f>AU28+AF28</f>
        <v>12</v>
      </c>
      <c r="AW28" s="8"/>
      <c r="AX28" s="8"/>
      <c r="AY28" s="7" t="s">
        <v>32</v>
      </c>
      <c r="AZ28" s="8"/>
      <c r="BA28" s="10"/>
      <c r="BB28" s="29">
        <f>MIN(AL28,AM28,AW28,AX28)</f>
        <v>32.488999999999997</v>
      </c>
      <c r="BC28" s="8"/>
      <c r="BD28" s="4"/>
      <c r="BE28" s="122">
        <f>IF(AND(BF$171&gt;4,BD28=1),6)+IF(AND(BF$171&gt;4,BD28=2),4)+IF(AND(BF$171&gt;4,BD28=3),3)+IF(AND(BF$171&gt;4,BD28=4),2)+IF(AND(BF$171&gt;4,BD28=5),1)+IF(AND(BF$171&gt;4,BD28&gt;5),1)+IF(AND(BF$171=4,BD28=1),4)+IF(AND(BF$171=4,BD28=2),3)+IF(AND(BF$171=4,BD28=3),2)+IF(AND(BF$171=4,BD28=4),1)+IF(AND(BF$171=3,BD28=1),3)+IF(AND(BF$171=3,BD28=2),2)+IF(AND(BF$171=3,BD28=3),1)+IF(AND(BF$171=2,BD28=1),2)+IF(AND(BF$171=2,BD28=2),1)+IF(AND(BF$171=1,BD28=1),1)</f>
        <v>0</v>
      </c>
      <c r="BF28" s="6"/>
      <c r="BG28" s="6"/>
      <c r="BH28" s="11">
        <f>IF(AND(BF$171&gt;4,BF28=1),12)+IF(AND(BF$171&gt;4,BF28=2),8)+IF(AND(BF$171&gt;4,BF28=3),6)+IF(AND(BF$171&gt;4,BF28=4),5)+IF(AND(BF$171&gt;4,BF28=5),4)+IF(AND(BF$171&gt;4,BF28=6),3)+IF(AND(BF$171&gt;4,BF28=7),2)+IF(AND(BF$171&gt;4,BF28&gt;7),1)+IF(AND(BF$171=4,BF28=1),8)+IF(AND(BF$171=4,BF28=2),6)+IF(AND(BF$171=4,BF28=3),4)+IF(AND(BF$171=4,BF28=4),2)+IF(AND(BF$171=3,BF28=1),6)+IF(AND(BF$171=3,BF28=2),4)+IF(AND(BF$171=3,BF28=3),2)+IF(AND(BF$171=2,BF28=1),4)+IF(AND(BF$171=2,BF28=2),2)+IF(AND(BF$171=1,BF28=1),2)</f>
        <v>0</v>
      </c>
      <c r="BI28" s="11">
        <f>IF(AND(BF$171&gt;4,BG28=1),12)+IF(AND(BF$171&gt;4,BG28=2),8)+IF(AND(BF$171&gt;4,BG28=3),6)+IF(AND(BF$171&gt;4,BG28=4),5)+IF(AND(BF$171&gt;4,BG28=5),4)+IF(AND(BF$171&gt;4,BG28=6),3)+IF(AND(BF$171&gt;4,BG28=7),2)+IF(AND(BF$171&gt;4,BG28&gt;7),1)+IF(AND(BF$171=4,BG28=1),8)+IF(AND(BF$171=4,BG28=2),6)+IF(AND(BF$171=4,BG28=3),4)+IF(AND(BF$171=4,BG28=4),2)+IF(AND(BF$171=3,BG28=1),6)+IF(AND(BF$171=3,BG28=2),4)+IF(AND(BF$171=3,BG28=3),2)+IF(AND(BF$171=2,BG28=1),4)+IF(AND(BF$171=2,BG28=2),2)+IF(AND(BF$171=1,BG28=1),2)</f>
        <v>0</v>
      </c>
      <c r="BJ28" s="8" t="s">
        <v>32</v>
      </c>
      <c r="BK28" s="11">
        <f>+BE28+BH28+BI28+BQ28</f>
        <v>0</v>
      </c>
      <c r="BL28" s="15">
        <f>BK28+AV28</f>
        <v>12</v>
      </c>
      <c r="BM28" s="8"/>
      <c r="BN28" s="8"/>
      <c r="BO28" s="7" t="s">
        <v>32</v>
      </c>
      <c r="BP28" s="8"/>
      <c r="BQ28" s="10"/>
      <c r="BR28" s="29">
        <f>MIN(BB28,BC28,BM28,BN28)</f>
        <v>32.488999999999997</v>
      </c>
      <c r="BS28" s="8"/>
      <c r="BT28" s="4"/>
      <c r="BU28" s="122">
        <f>IF(AND(BV$171&gt;4,BT28=1),6)+IF(AND(BV$171&gt;4,BT28=2),4)+IF(AND(BV$171&gt;4,BT28=3),3)+IF(AND(BV$171&gt;4,BT28=4),2)+IF(AND(BV$171&gt;4,BT28=5),1)+IF(AND(BV$171&gt;4,BT28&gt;5),1)+IF(AND(BV$171=4,BT28=1),4)+IF(AND(BV$171=4,BT28=2),3)+IF(AND(BV$171=4,BT28=3),2)+IF(AND(BV$171=4,BT28=4),1)+IF(AND(BV$171=3,BT28=1),3)+IF(AND(BV$171=3,BT28=2),2)+IF(AND(BV$171=3,BT28=3),1)+IF(AND(BV$171=2,BT28=1),2)+IF(AND(BV$171=2,BT28=2),1)+IF(AND(BV$171=1,BT28=1),1)</f>
        <v>0</v>
      </c>
      <c r="BV28" s="6"/>
      <c r="BW28" s="6"/>
      <c r="BX28" s="11">
        <f>IF(AND(BV$171&gt;4,BV28=1),12)+IF(AND(BV$171&gt;4,BV28=2),8)+IF(AND(BV$171&gt;4,BV28=3),6)+IF(AND(BV$171&gt;4,BV28=4),5)+IF(AND(BV$171&gt;4,BV28=5),4)+IF(AND(BV$171&gt;4,BV28=6),3)+IF(AND(BV$171&gt;4,BV28=7),2)+IF(AND(BV$171&gt;4,BV28&gt;7),1)+IF(AND(BV$171=4,BV28=1),8)+IF(AND(BV$171=4,BV28=2),6)+IF(AND(BV$171=4,BV28=3),4)+IF(AND(BV$171=4,BV28=4),2)+IF(AND(BV$171=3,BV28=1),6)+IF(AND(BV$171=3,BV28=2),4)+IF(AND(BV$171=3,BV28=3),2)+IF(AND(BV$171=2,BV28=1),4)+IF(AND(BV$171=2,BV28=2),2)+IF(AND(BV$171=1,BV28=1),2)</f>
        <v>0</v>
      </c>
      <c r="BY28" s="11">
        <f>IF(AND(BV$171&gt;4,BW28=1),12)+IF(AND(BV$171&gt;4,BW28=2),8)+IF(AND(BV$171&gt;4,BW28=3),6)+IF(AND(BV$171&gt;4,BW28=4),5)+IF(AND(BV$171&gt;4,BW28=5),4)+IF(AND(BV$171&gt;4,BW28=6),3)+IF(AND(BV$171&gt;4,BW28=7),2)+IF(AND(BV$171&gt;4,BW28&gt;7),1)+IF(AND(BV$171=4,BW28=1),8)+IF(AND(BV$171=4,BW28=2),6)+IF(AND(BV$171=4,BW28=3),4)+IF(AND(BV$171=4,BW28=4),2)+IF(AND(BV$171=3,BW28=1),6)+IF(AND(BV$171=3,BW28=2),4)+IF(AND(BV$171=3,BW28=3),2)+IF(AND(BV$171=2,BW28=1),4)+IF(AND(BV$171=2,BW28=2),2)+IF(AND(BV$171=1,BW28=1),2)</f>
        <v>0</v>
      </c>
      <c r="BZ28" s="8" t="s">
        <v>32</v>
      </c>
      <c r="CA28" s="11">
        <f>+BU28+BX28+BY28+CG28</f>
        <v>0</v>
      </c>
      <c r="CB28" s="15">
        <f>CA28+BL28</f>
        <v>12</v>
      </c>
      <c r="CC28" s="8"/>
      <c r="CD28" s="8"/>
      <c r="CE28" s="7" t="s">
        <v>32</v>
      </c>
      <c r="CF28" s="8"/>
      <c r="CG28" s="10"/>
      <c r="CH28" s="29">
        <f t="shared" si="9"/>
        <v>32.488999999999997</v>
      </c>
      <c r="CI28" s="8"/>
      <c r="CJ28" s="4"/>
      <c r="CK28" s="5">
        <f>IF(AND(CL$171&gt;4,CJ28=1),6)+IF(AND(CL$171&gt;4,CJ28=2),4)+IF(AND(CL$171&gt;4,CJ28=3),3)+IF(AND(CL$171&gt;4,CJ28=4),2)+IF(AND(CL$171&gt;4,CJ28=5),1)+IF(AND(CL$171&gt;4,CJ28&gt;5),1)+IF(AND(CL$171=4,CJ28=1),4)+IF(AND(CL$171=4,CJ28=2),3)+IF(AND(CL$171=4,CJ28=3),2)+IF(AND(CL$171=4,CJ28=4),1)+IF(AND(CL$171=3,CJ28=1),3)+IF(AND(CL$171=3,CJ28=2),2)+IF(AND(CL$171=3,CJ28=3),1)+IF(AND(CL$171=2,CJ28=1),2)+IF(AND(CL$171=2,CJ28=2),1)+IF(AND(CL$171=1,CJ28=1),1)</f>
        <v>0</v>
      </c>
      <c r="CL28" s="6"/>
      <c r="CM28" s="6"/>
      <c r="CN28" s="11">
        <f>IF(AND(CL$171&gt;4,CL28=1),12)+IF(AND(CL$171&gt;4,CL28=2),8)+IF(AND(CL$171&gt;4,CL28=3),6)+IF(AND(CL$171&gt;4,CL28=4),5)+IF(AND(CL$171&gt;4,CL28=5),4)+IF(AND(CL$171&gt;4,CL28=6),3)+IF(AND(CL$171&gt;4,CL28=7),2)+IF(AND(CL$171&gt;4,CL28&gt;7),1)+IF(AND(CL$171=4,CL28=1),8)+IF(AND(CL$171=4,CL28=2),6)+IF(AND(CL$171=4,CL28=3),4)+IF(AND(CL$171=4,CL28=4),2)+IF(AND(CL$171=3,CL28=1),6)+IF(AND(CL$171=3,CL28=2),4)+IF(AND(CL$171=3,CL28=3),2)+IF(AND(CL$171=2,CL28=1),4)+IF(AND(CL$171=2,CL28=2),2)+IF(AND(CL$171=1,CL28=1),2)</f>
        <v>0</v>
      </c>
      <c r="CO28" s="11">
        <f>IF(AND(CL$171&gt;4,CM28=1),12)+IF(AND(CL$171&gt;4,CM28=2),8)+IF(AND(CL$171&gt;4,CM28=3),6)+IF(AND(CL$171&gt;4,CM28=4),5)+IF(AND(CL$171&gt;4,CM28=5),4)+IF(AND(CL$171&gt;4,CM28=6),3)+IF(AND(CL$171&gt;4,CM28=7),2)+IF(AND(CL$171&gt;4,CM28&gt;7),1)+IF(AND(CL$171=4,CM28=1),8)+IF(AND(CL$171=4,CM28=2),6)+IF(AND(CL$171=4,CM28=3),4)+IF(AND(CL$171=4,CM28=4),2)+IF(AND(CL$171=3,CM28=1),6)+IF(AND(CL$171=3,CM28=2),4)+IF(AND(CL$171=3,CM28=3),2)+IF(AND(CL$171=2,CM28=1),4)+IF(AND(CL$171=2,CM28=2),2)+IF(AND(CL$171=1,CM28=1),2)</f>
        <v>0</v>
      </c>
      <c r="CP28" s="8" t="s">
        <v>32</v>
      </c>
      <c r="CQ28" s="11">
        <f t="shared" si="10"/>
        <v>0</v>
      </c>
      <c r="CR28" s="15">
        <f t="shared" si="11"/>
        <v>12</v>
      </c>
      <c r="CS28" s="8"/>
      <c r="CT28" s="8"/>
      <c r="CU28" s="7" t="s">
        <v>32</v>
      </c>
      <c r="CV28" s="8"/>
      <c r="CW28" s="10"/>
      <c r="CX28" s="29">
        <f t="shared" si="12"/>
        <v>32.488999999999997</v>
      </c>
      <c r="CY28" s="8"/>
      <c r="CZ28" s="4"/>
      <c r="DA28" s="5">
        <f>IF(AND(DB$171&gt;4,CZ28=1),6)+IF(AND(DB$171&gt;4,CZ28=2),4)+IF(AND(DB$171&gt;4,CZ28=3),3)+IF(AND(DB$171&gt;4,CZ28=4),2)+IF(AND(DB$171&gt;4,CZ28=5),1)+IF(AND(DB$171&gt;4,CZ28&gt;5),1)+IF(AND(DB$171=4,CZ28=1),4)+IF(AND(DB$171=4,CZ28=2),3)+IF(AND(DB$171=4,CZ28=3),2)+IF(AND(DB$171=4,CZ28=4),1)+IF(AND(DB$171=3,CZ28=1),3)+IF(AND(DB$171=3,CZ28=2),2)+IF(AND(DB$171=3,CZ28=3),1)+IF(AND(DB$171=2,CZ28=1),2)+IF(AND(DB$171=2,CZ28=2),1)+IF(AND(DB$171=1,CZ28=1),1)</f>
        <v>0</v>
      </c>
      <c r="DB28" s="6"/>
      <c r="DC28" s="6"/>
      <c r="DD28" s="11">
        <f>IF(AND(DB$171&gt;4,DB28=1),12)+IF(AND(DB$171&gt;4,DB28=2),8)+IF(AND(DB$171&gt;4,DB28=3),6)+IF(AND(DB$171&gt;4,DB28=4),5)+IF(AND(DB$171&gt;4,DB28=5),4)+IF(AND(DB$171&gt;4,DB28=6),3)+IF(AND(DB$171&gt;4,DB28=7),2)+IF(AND(DB$171&gt;4,DB28&gt;7),1)+IF(AND(DB$171=4,DB28=1),8)+IF(AND(DB$171=4,DB28=2),6)+IF(AND(DB$171=4,DB28=3),4)+IF(AND(DB$171=4,DB28=4),2)+IF(AND(DB$171=3,DB28=1),6)+IF(AND(DB$171=3,DB28=2),4)+IF(AND(DB$171=3,DB28=3),2)+IF(AND(DB$171=2,DB28=1),4)+IF(AND(DB$171=2,DB28=2),2)+IF(AND(DB$171=1,DB28=1),2)</f>
        <v>0</v>
      </c>
      <c r="DE28" s="11">
        <f>IF(AND(DB$171&gt;4,DC28=1),12)+IF(AND(DB$171&gt;4,DC28=2),8)+IF(AND(DB$171&gt;4,DC28=3),6)+IF(AND(DB$171&gt;4,DC28=4),5)+IF(AND(DB$171&gt;4,DC28=5),4)+IF(AND(DB$171&gt;4,DC28=6),3)+IF(AND(DB$171&gt;4,DC28=7),2)+IF(AND(DB$171&gt;4,DC28&gt;7),1)+IF(AND(DB$171=4,DC28=1),8)+IF(AND(DB$171=4,DC28=2),6)+IF(AND(DB$171=4,DC28=3),4)+IF(AND(DB$171=4,DC28=4),2)+IF(AND(DB$171=3,DC28=1),6)+IF(AND(DB$171=3,DC28=2),4)+IF(AND(DB$171=3,DC28=3),2)+IF(AND(DB$171=2,DC28=1),4)+IF(AND(DB$171=2,DC28=2),2)+IF(AND(DB$171=1,DC28=1),2)</f>
        <v>0</v>
      </c>
      <c r="DF28" s="8" t="s">
        <v>32</v>
      </c>
      <c r="DG28" s="11">
        <f t="shared" si="13"/>
        <v>0</v>
      </c>
      <c r="DH28" s="15">
        <f t="shared" si="14"/>
        <v>12</v>
      </c>
      <c r="DI28" s="8"/>
      <c r="DJ28" s="8"/>
      <c r="DK28" s="7" t="s">
        <v>32</v>
      </c>
      <c r="DL28" s="8"/>
      <c r="DM28" s="10"/>
      <c r="DN28" s="29">
        <f t="shared" si="15"/>
        <v>32.488999999999997</v>
      </c>
      <c r="DO28" s="8"/>
      <c r="DP28" s="4"/>
      <c r="DQ28" s="122">
        <f>IF(AND(DR$171&gt;4,DP28=1),6)+IF(AND(DR$171&gt;4,DP28=2),4)+IF(AND(DR$171&gt;4,DP28=3),3)+IF(AND(DR$171&gt;4,DP28=4),2)+IF(AND(DR$171&gt;4,DP28=5),1)+IF(AND(DR$171&gt;4,DP28&gt;5),1)+IF(AND(DR$171=4,DP28=1),4)+IF(AND(DR$171=4,DP28=2),3)+IF(AND(DR$171=4,DP28=3),2)+IF(AND(DR$171=4,DP28=4),1)+IF(AND(DR$171=3,DP28=1),3)+IF(AND(DR$171=3,DP28=2),2)+IF(AND(DR$171=3,DP28=3),1)+IF(AND(DR$171=2,DP28=1),2)+IF(AND(DR$171=2,DP28=2),1)+IF(AND(DR$171=1,DP28=1),1)</f>
        <v>0</v>
      </c>
      <c r="DR28" s="6"/>
      <c r="DS28" s="6"/>
      <c r="DT28" s="11">
        <f>IF(AND(DR$171&gt;4,DR28=1),12)+IF(AND(DR$171&gt;4,DR28=2),8)+IF(AND(DR$171&gt;4,DR28=3),6)+IF(AND(DR$171&gt;4,DR28=4),5)+IF(AND(DR$171&gt;4,DR28=5),4)+IF(AND(DR$171&gt;4,DR28=6),3)+IF(AND(DR$171&gt;4,DR28=7),2)+IF(AND(DR$171&gt;4,DR28&gt;7),1)+IF(AND(DR$171=4,DR28=1),8)+IF(AND(DR$171=4,DR28=2),6)+IF(AND(DR$171=4,DR28=3),4)+IF(AND(DR$171=4,DR28=4),2)+IF(AND(DR$171=3,DR28=1),6)+IF(AND(DR$171=3,DR28=2),4)+IF(AND(DR$171=3,DR28=3),2)+IF(AND(DR$171=2,DR28=1),4)+IF(AND(DR$171=2,DR28=2),2)+IF(AND(DR$171=1,DR28=1),2)</f>
        <v>0</v>
      </c>
      <c r="DU28" s="11">
        <f>IF(AND(DR$171&gt;4,DS28=1),12)+IF(AND(DR$171&gt;4,DS28=2),8)+IF(AND(DR$171&gt;4,DS28=3),6)+IF(AND(DR$171&gt;4,DS28=4),5)+IF(AND(DR$171&gt;4,DS28=5),4)+IF(AND(DR$171&gt;4,DS28=6),3)+IF(AND(DR$171&gt;4,DS28=7),2)+IF(AND(DR$171&gt;4,DS28&gt;7),1)+IF(AND(DR$171=4,DS28=1),8)+IF(AND(DR$171=4,DS28=2),6)+IF(AND(DR$171=4,DS28=3),4)+IF(AND(DR$171=4,DS28=4),2)+IF(AND(DR$171=3,DS28=1),6)+IF(AND(DR$171=3,DS28=2),4)+IF(AND(DR$171=3,DS28=3),2)+IF(AND(DR$171=2,DS28=1),4)+IF(AND(DR$171=2,DS28=2),2)+IF(AND(DR$171=1,DS28=1),2)</f>
        <v>0</v>
      </c>
      <c r="DV28" s="8" t="s">
        <v>32</v>
      </c>
      <c r="DW28" s="11">
        <f t="shared" si="16"/>
        <v>0</v>
      </c>
      <c r="DX28" s="15">
        <f t="shared" si="17"/>
        <v>12</v>
      </c>
      <c r="DY28" s="8"/>
      <c r="DZ28" s="8"/>
      <c r="EA28" s="7" t="s">
        <v>32</v>
      </c>
      <c r="EB28" s="8"/>
      <c r="EC28" s="10"/>
      <c r="ED28" s="29">
        <f t="shared" si="18"/>
        <v>32.488999999999997</v>
      </c>
      <c r="EE28" s="8"/>
      <c r="EF28" s="4"/>
      <c r="EG28" s="122">
        <f>IF(AND(EH$171&gt;4,EF28=1),6)+IF(AND(EH$171&gt;4,EF28=2),4)+IF(AND(EH$171&gt;4,EF28=3),3)+IF(AND(EH$171&gt;4,EF28=4),2)+IF(AND(EH$171&gt;4,EF28=5),1)+IF(AND(EH$171&gt;4,EF28&gt;5),1)+IF(AND(EH$171=4,EF28=1),4)+IF(AND(EH$171=4,EF28=2),3)+IF(AND(EH$171=4,EF28=3),2)+IF(AND(EH$171=4,EF28=4),1)+IF(AND(EH$171=3,EF28=1),3)+IF(AND(EH$171=3,EF28=2),2)+IF(AND(EH$171=3,EF28=3),1)+IF(AND(EH$171=2,EF28=1),2)+IF(AND(EH$171=2,EF28=2),1)+IF(AND(EH$171=1,EF28=1),1)</f>
        <v>0</v>
      </c>
      <c r="EH28" s="6"/>
      <c r="EI28" s="6"/>
      <c r="EJ28" s="11">
        <f>IF(AND(EH$171&gt;4,EH28=1),12)+IF(AND(EH$171&gt;4,EH28=2),8)+IF(AND(EH$171&gt;4,EH28=3),6)+IF(AND(EH$171&gt;4,EH28=4),5)+IF(AND(EH$171&gt;4,EH28=5),4)+IF(AND(EH$171&gt;4,EH28=6),3)+IF(AND(EH$171&gt;4,EH28=7),2)+IF(AND(EH$171&gt;4,EH28&gt;7),1)+IF(AND(EH$171=4,EH28=1),8)+IF(AND(EH$171=4,EH28=2),6)+IF(AND(EH$171=4,EH28=3),4)+IF(AND(EH$171=4,EH28=4),2)+IF(AND(EH$171=3,EH28=1),6)+IF(AND(EH$171=3,EH28=2),4)+IF(AND(EH$171=3,EH28=3),2)+IF(AND(EH$171=2,EH28=1),4)+IF(AND(EH$171=2,EH28=2),2)+IF(AND(EH$171=1,EH28=1),2)</f>
        <v>0</v>
      </c>
      <c r="EK28" s="11">
        <f>IF(AND(EH$171&gt;4,EI28=1),12)+IF(AND(EH$171&gt;4,EI28=2),8)+IF(AND(EH$171&gt;4,EI28=3),6)+IF(AND(EH$171&gt;4,EI28=4),5)+IF(AND(EH$171&gt;4,EI28=5),4)+IF(AND(EH$171&gt;4,EI28=6),3)+IF(AND(EH$171&gt;4,EI28=7),2)+IF(AND(EH$171&gt;4,EI28&gt;7),1)+IF(AND(EH$171=4,EI28=1),8)+IF(AND(EH$171=4,EI28=2),6)+IF(AND(EH$171=4,EI28=3),4)+IF(AND(EH$171=4,EI28=4),2)+IF(AND(EH$171=3,EI28=1),6)+IF(AND(EH$171=3,EI28=2),4)+IF(AND(EH$171=3,EI28=3),2)+IF(AND(EH$171=2,EI28=1),4)+IF(AND(EH$171=2,EI28=2),2)+IF(AND(EH$171=1,EI28=1),2)</f>
        <v>0</v>
      </c>
      <c r="EL28" s="8" t="s">
        <v>32</v>
      </c>
      <c r="EM28" s="11">
        <f t="shared" si="19"/>
        <v>0</v>
      </c>
      <c r="EN28" s="15">
        <f t="shared" si="20"/>
        <v>12</v>
      </c>
      <c r="EO28" s="8"/>
      <c r="EP28" s="8"/>
      <c r="EQ28" s="7" t="s">
        <v>32</v>
      </c>
      <c r="ER28" s="8"/>
      <c r="ES28" s="10"/>
      <c r="ET28" s="29">
        <f t="shared" si="21"/>
        <v>32.488999999999997</v>
      </c>
      <c r="EU28" s="2"/>
      <c r="EV28" s="146"/>
      <c r="EW28" s="36"/>
      <c r="EX28" s="36"/>
      <c r="EY28" s="36"/>
      <c r="EZ28" s="36"/>
      <c r="FA28" s="118"/>
      <c r="FB28" s="36"/>
      <c r="FC28" s="36"/>
      <c r="FD28" s="36"/>
      <c r="FE28" s="36"/>
      <c r="FF28" s="36"/>
      <c r="FG28" s="36"/>
      <c r="FH28" s="36"/>
      <c r="FI28" s="36"/>
      <c r="FJ28" s="36"/>
      <c r="FK28" s="36"/>
    </row>
    <row r="29" spans="1:167" x14ac:dyDescent="0.3">
      <c r="A29" s="20">
        <v>14</v>
      </c>
      <c r="B29" s="9" t="s">
        <v>207</v>
      </c>
      <c r="C29" s="79">
        <v>8373</v>
      </c>
      <c r="D29" s="9">
        <v>97</v>
      </c>
      <c r="E29" s="9" t="s">
        <v>31</v>
      </c>
      <c r="F29" s="14"/>
      <c r="G29" s="8"/>
      <c r="H29" s="11"/>
      <c r="I29" s="121"/>
      <c r="J29" s="8"/>
      <c r="K29" s="8"/>
      <c r="L29" s="8"/>
      <c r="M29" s="8"/>
      <c r="N29" s="8"/>
      <c r="O29" s="8"/>
      <c r="P29" s="15"/>
      <c r="Q29" s="8"/>
      <c r="R29" s="8"/>
      <c r="S29" s="8"/>
      <c r="T29" s="8"/>
      <c r="U29" s="10"/>
      <c r="V29" s="29"/>
      <c r="W29" s="8"/>
      <c r="X29" s="11"/>
      <c r="Y29" s="8"/>
      <c r="Z29" s="8"/>
      <c r="AA29" s="8"/>
      <c r="AB29" s="8"/>
      <c r="AC29" s="8"/>
      <c r="AD29" s="8"/>
      <c r="AE29" s="8"/>
      <c r="AF29" s="15"/>
      <c r="AG29" s="8"/>
      <c r="AH29" s="8"/>
      <c r="AI29" s="8"/>
      <c r="AJ29" s="8"/>
      <c r="AK29" s="10"/>
      <c r="AL29" s="29"/>
      <c r="AM29" s="8"/>
      <c r="AN29" s="4"/>
      <c r="AO29" s="121"/>
      <c r="AP29" s="6"/>
      <c r="AQ29" s="6"/>
      <c r="AR29" s="8"/>
      <c r="AS29" s="8"/>
      <c r="AT29" s="8"/>
      <c r="AU29" s="8"/>
      <c r="AV29" s="15"/>
      <c r="AW29" s="8"/>
      <c r="AX29" s="8"/>
      <c r="AY29" s="8"/>
      <c r="AZ29" s="8"/>
      <c r="BA29" s="10"/>
      <c r="BB29" s="29"/>
      <c r="BC29" s="8"/>
      <c r="BD29" s="4"/>
      <c r="BE29" s="121"/>
      <c r="BF29" s="6"/>
      <c r="BG29" s="6"/>
      <c r="BH29" s="8"/>
      <c r="BI29" s="8"/>
      <c r="BJ29" s="8"/>
      <c r="BK29" s="8"/>
      <c r="BL29" s="15"/>
      <c r="BM29" s="8"/>
      <c r="BN29" s="8"/>
      <c r="BO29" s="8"/>
      <c r="BP29" s="8"/>
      <c r="BQ29" s="10"/>
      <c r="BR29" s="29"/>
      <c r="BS29" s="8"/>
      <c r="BT29" s="4"/>
      <c r="BU29" s="121"/>
      <c r="BV29" s="6"/>
      <c r="BW29" s="6"/>
      <c r="BX29" s="8"/>
      <c r="BY29" s="8"/>
      <c r="BZ29" s="8"/>
      <c r="CA29" s="8"/>
      <c r="CB29" s="15"/>
      <c r="CC29" s="8"/>
      <c r="CD29" s="8"/>
      <c r="CE29" s="8"/>
      <c r="CF29" s="8"/>
      <c r="CG29" s="10"/>
      <c r="CH29" s="29"/>
      <c r="CI29" s="8"/>
      <c r="CJ29" s="4"/>
      <c r="CK29" s="8"/>
      <c r="CL29" s="6"/>
      <c r="CM29" s="6"/>
      <c r="CN29" s="8"/>
      <c r="CO29" s="8"/>
      <c r="CP29" s="8"/>
      <c r="CQ29" s="8"/>
      <c r="CR29" s="15"/>
      <c r="CS29" s="8"/>
      <c r="CT29" s="8"/>
      <c r="CU29" s="8"/>
      <c r="CV29" s="8"/>
      <c r="CW29" s="10"/>
      <c r="CX29" s="29"/>
      <c r="CY29" s="8"/>
      <c r="CZ29" s="4"/>
      <c r="DA29" s="8"/>
      <c r="DB29" s="6"/>
      <c r="DC29" s="6"/>
      <c r="DD29" s="8"/>
      <c r="DE29" s="8"/>
      <c r="DF29" s="8"/>
      <c r="DG29" s="8"/>
      <c r="DH29" s="15"/>
      <c r="DI29" s="8"/>
      <c r="DJ29" s="8"/>
      <c r="DK29" s="8"/>
      <c r="DL29" s="8"/>
      <c r="DM29" s="10"/>
      <c r="DN29" s="29"/>
      <c r="DO29" s="8"/>
      <c r="DP29" s="4"/>
      <c r="DQ29" s="121"/>
      <c r="DR29" s="6"/>
      <c r="DS29" s="6"/>
      <c r="DT29" s="8"/>
      <c r="DU29" s="8"/>
      <c r="DV29" s="8" t="s">
        <v>55</v>
      </c>
      <c r="DW29" s="8"/>
      <c r="DX29" s="15"/>
      <c r="DY29" s="28">
        <v>36.26</v>
      </c>
      <c r="DZ29" s="8">
        <v>45.444000000000003</v>
      </c>
      <c r="EA29" s="8" t="s">
        <v>32</v>
      </c>
      <c r="EB29" s="12" t="s">
        <v>39</v>
      </c>
      <c r="EC29" s="10"/>
      <c r="ED29" s="29">
        <f t="shared" si="18"/>
        <v>36.26</v>
      </c>
      <c r="EE29" s="8">
        <v>34.335999999999999</v>
      </c>
      <c r="EF29" s="4">
        <v>1</v>
      </c>
      <c r="EG29" s="122">
        <f>IF(AND(EH$171&gt;4,EF29=1),6)+IF(AND(EH$171&gt;4,EF29=2),4)+IF(AND(EH$171&gt;4,EF29=3),3)+IF(AND(EH$171&gt;4,EF29=4),2)+IF(AND(EH$171&gt;4,EF29=5),1)+IF(AND(EH$171&gt;4,EF29&gt;5),1)+IF(AND(EH$171=4,EF29=1),4)+IF(AND(EH$171=4,EF29=2),3)+IF(AND(EH$171=4,EF29=3),2)+IF(AND(EH$171=4,EF29=4),1)+IF(AND(EH$171=3,EF29=1),3)+IF(AND(EH$171=3,EF29=2),2)+IF(AND(EH$171=3,EF29=3),1)+IF(AND(EH$171=2,EF29=1),2)+IF(AND(EH$171=2,EF29=2),1)+IF(AND(EH$171=1,EF29=1),1)</f>
        <v>2</v>
      </c>
      <c r="EH29" s="6">
        <v>2</v>
      </c>
      <c r="EI29" s="6">
        <v>3</v>
      </c>
      <c r="EJ29" s="11">
        <f>IF(AND(EH$171&gt;4,EH29=1),12)+IF(AND(EH$171&gt;4,EH29=2),8)+IF(AND(EH$171&gt;4,EH29=3),6)+IF(AND(EH$171&gt;4,EH29=4),5)+IF(AND(EH$171&gt;4,EH29=5),4)+IF(AND(EH$171&gt;4,EH29=6),3)+IF(AND(EH$171&gt;4,EH29=7),2)+IF(AND(EH$171&gt;4,EH29&gt;7),1)+IF(AND(EH$171=4,EH29=1),8)+IF(AND(EH$171=4,EH29=2),6)+IF(AND(EH$171=4,EH29=3),4)+IF(AND(EH$171=4,EH29=4),2)+IF(AND(EH$171=3,EH29=1),6)+IF(AND(EH$171=3,EH29=2),4)+IF(AND(EH$171=3,EH29=3),2)+IF(AND(EH$171=2,EH29=1),4)+IF(AND(EH$171=2,EH29=2),2)+IF(AND(EH$171=1,EH29=1),2)</f>
        <v>2</v>
      </c>
      <c r="EK29" s="11">
        <f>IF(AND(EH$171&gt;4,EI29=1),12)+IF(AND(EH$171&gt;4,EI29=2),8)+IF(AND(EH$171&gt;4,EI29=3),6)+IF(AND(EH$171&gt;4,EI29=4),5)+IF(AND(EH$171&gt;4,EI29=5),4)+IF(AND(EH$171&gt;4,EI29=6),3)+IF(AND(EH$171&gt;4,EI29=7),2)+IF(AND(EH$171&gt;4,EI29&gt;7),1)+IF(AND(EH$171=4,EI29=1),8)+IF(AND(EH$171=4,EI29=2),6)+IF(AND(EH$171=4,EI29=3),4)+IF(AND(EH$171=4,EI29=4),2)+IF(AND(EH$171=3,EI29=1),6)+IF(AND(EH$171=3,EI29=2),4)+IF(AND(EH$171=3,EI29=3),2)+IF(AND(EH$171=2,EI29=1),4)+IF(AND(EH$171=2,EI29=2),2)+IF(AND(EH$171=1,EI29=1),2)</f>
        <v>0</v>
      </c>
      <c r="EL29" s="8" t="s">
        <v>55</v>
      </c>
      <c r="EM29" s="11">
        <f t="shared" si="19"/>
        <v>6</v>
      </c>
      <c r="EN29" s="15">
        <f t="shared" si="20"/>
        <v>6</v>
      </c>
      <c r="EO29" s="28">
        <v>34.393999999999998</v>
      </c>
      <c r="EP29" s="8">
        <v>33.924999999999997</v>
      </c>
      <c r="EQ29" s="8" t="s">
        <v>32</v>
      </c>
      <c r="ER29" s="8"/>
      <c r="ES29" s="10">
        <v>2</v>
      </c>
      <c r="ET29" s="29">
        <f t="shared" si="21"/>
        <v>33.924999999999997</v>
      </c>
      <c r="EU29" s="2"/>
      <c r="EV29" s="146"/>
      <c r="EW29" s="36"/>
      <c r="EX29" s="36"/>
      <c r="EY29" s="36"/>
      <c r="EZ29" s="36"/>
      <c r="FA29" s="118"/>
      <c r="FB29" s="36"/>
      <c r="FC29" s="36"/>
      <c r="FD29" s="36"/>
      <c r="FE29" s="36"/>
      <c r="FF29" s="36"/>
      <c r="FG29" s="36"/>
      <c r="FH29" s="36"/>
      <c r="FI29" s="36"/>
      <c r="FJ29" s="36"/>
      <c r="FK29" s="36"/>
    </row>
    <row r="30" spans="1:167" x14ac:dyDescent="0.3">
      <c r="A30" s="20">
        <v>14</v>
      </c>
      <c r="B30" s="1" t="s">
        <v>75</v>
      </c>
      <c r="C30" s="2">
        <v>4691</v>
      </c>
      <c r="D30" s="3">
        <v>14</v>
      </c>
      <c r="E30" s="3" t="s">
        <v>48</v>
      </c>
      <c r="F30" s="14">
        <v>27.669</v>
      </c>
      <c r="G30" s="7"/>
      <c r="H30" s="4"/>
      <c r="I30" s="122">
        <f>IF(AND(J$169&gt;4,H30=1),6)+IF(AND(J$169&gt;4,H30=2),4)+IF(AND(J$169&gt;4,H30=3),3)+IF(AND(J$169&gt;4,H30=4),2)+IF(AND(J$169&gt;4,H30=5),1)+IF(AND(J$169&gt;4,H30&gt;5),1)+IF(AND(J$169=4,H30=1),4)+IF(AND(J$169=4,H30=2),3)+IF(AND(J$169=4,H30=3),2)+IF(AND(J$169=4,H30=4),1)+IF(AND(J$169=3,H30=1),3)+IF(AND(J$169=3,H30=2),2)+IF(AND(J$169=3,H30=3),1)+IF(AND(J$169=2,H30=1),2)+IF(AND(J$169=2,H30=2),1)+IF(AND(J$169=1,H30=1),1)</f>
        <v>0</v>
      </c>
      <c r="J30" s="6"/>
      <c r="K30" s="6"/>
      <c r="L30" s="5">
        <f>IF(AND(J$169&gt;4,J30=1),12)+IF(AND(J$169&gt;4,J30=2),8)+IF(AND(J$169&gt;4,J30=3),6)+IF(AND(J$169&gt;4,J30=4),5)+IF(AND(J$169&gt;4,J30=5),4)+IF(AND(J$169&gt;4,J30=6),3)+IF(AND(J$169&gt;4,J30=7),2)+IF(AND(J$169&gt;4,J30&gt;7),1)+IF(AND(J$169=4,J30=1),8)+IF(AND(J$169=4,J30=2),6)+IF(AND(J$169=4,J30=3),4)+IF(AND(J$169=4,J30=4),2)+IF(AND(J$169=3,J30=1),6)+IF(AND(J$169=3,J30=2),4)+IF(AND(J$169=3,J30=3),2)+IF(AND(J$169=2,J30=1),4)+IF(AND(J$169=2,J30=2),2)+IF(AND(J$169=1,J30=1),2)</f>
        <v>0</v>
      </c>
      <c r="M30" s="5">
        <f>IF(AND(J$169&gt;4,K30=1),12)+IF(AND(J$169&gt;4,K30=2),8)+IF(AND(J$169&gt;4,K30=3),6)+IF(AND(J$169&gt;4,K30=4),5)+IF(AND(J$169&gt;4,K30=5),4)+IF(AND(J$169&gt;4,K30=6),3)+IF(AND(J$169&gt;4,K30=7),2)+IF(AND(J$169&gt;4,K30&gt;7),1)+IF(AND(J$169=4,K30=1),8)+IF(AND(J$169=4,K30=2),6)+IF(AND(J$169=4,K30=3),4)+IF(AND(J$169=4,K30=4),2)+IF(AND(J$169=3,K30=1),6)+IF(AND(J$169=3,K30=2),4)+IF(AND(J$169=3,K30=3),2)+IF(AND(J$169=2,K30=1),4)+IF(AND(J$169=2,K30=2),2)+IF(AND(J$169=1,K30=1),2)</f>
        <v>0</v>
      </c>
      <c r="N30" s="7" t="s">
        <v>27</v>
      </c>
      <c r="O30" s="5">
        <f>+I30+L30+M30+U30</f>
        <v>0</v>
      </c>
      <c r="P30" s="15">
        <f>O30+0</f>
        <v>0</v>
      </c>
      <c r="Q30" s="14"/>
      <c r="R30" s="7"/>
      <c r="S30" s="8" t="s">
        <v>27</v>
      </c>
      <c r="T30" s="8"/>
      <c r="U30" s="16"/>
      <c r="V30" s="29">
        <f>MIN(F30,G30,Q30,R30)</f>
        <v>27.669</v>
      </c>
      <c r="W30" s="7"/>
      <c r="X30" s="4"/>
      <c r="Y30" s="5">
        <f>IF(AND(Z$169&gt;4,X30=1),6)+IF(AND(Z$169&gt;4,X30=2),4)+IF(AND(Z$169&gt;4,X30=3),3)+IF(AND(Z$169&gt;4,X30=4),2)+IF(AND(Z$169&gt;4,X30=5),1)+IF(AND(Z$169&gt;4,X30&gt;5),1)+IF(AND(Z$169=4,X30=1),4)+IF(AND(Z$169=4,X30=2),3)+IF(AND(Z$169=4,X30=3),2)+IF(AND(Z$169=4,X30=4),1)+IF(AND(Z$169=3,X30=1),3)+IF(AND(Z$169=3,X30=2),2)+IF(AND(Z$169=3,X30=3),1)+IF(AND(Z$169=2,X30=1),2)+IF(AND(Z$169=2,X30=2),1)+IF(AND(Z$169=1,X30=1),1)</f>
        <v>0</v>
      </c>
      <c r="Z30" s="6"/>
      <c r="AA30" s="6"/>
      <c r="AB30" s="5">
        <f>IF(AND(Z$169&gt;4,Z30=1),12)+IF(AND(Z$169&gt;4,Z30=2),8)+IF(AND(Z$169&gt;4,Z30=3),6)+IF(AND(Z$169&gt;4,Z30=4),5)+IF(AND(Z$169&gt;4,Z30=5),4)+IF(AND(Z$169&gt;4,Z30=6),3)+IF(AND(Z$169&gt;4,Z30=7),2)+IF(AND(Z$169&gt;4,Z30&gt;7),1)+IF(AND(Z$169=4,Z30=1),8)+IF(AND(Z$169=4,Z30=2),6)+IF(AND(Z$169=4,Z30=3),4)+IF(AND(Z$169=4,Z30=4),2)+IF(AND(Z$169=3,Z30=1),6)+IF(AND(Z$169=3,Z30=2),4)+IF(AND(Z$169=3,Z30=3),2)+IF(AND(Z$169=2,Z30=1),4)+IF(AND(Z$169=2,Z30=2),2)+IF(AND(Z$169=1,Z30=1),2)</f>
        <v>0</v>
      </c>
      <c r="AC30" s="5">
        <f>IF(AND(Z$169&gt;4,AA30=1),12)+IF(AND(Z$169&gt;4,AA30=2),8)+IF(AND(Z$169&gt;4,AA30=3),6)+IF(AND(Z$169&gt;4,AA30=4),5)+IF(AND(Z$169&gt;4,AA30=5),4)+IF(AND(Z$169&gt;4,AA30=6),3)+IF(AND(Z$169&gt;4,AA30=7),2)+IF(AND(Z$169&gt;4,AA30&gt;7),1)+IF(AND(Z$169=4,AA30=1),8)+IF(AND(Z$169=4,AA30=2),6)+IF(AND(Z$169=4,AA30=3),4)+IF(AND(Z$169=4,AA30=4),2)+IF(AND(Z$169=3,AA30=1),6)+IF(AND(Z$169=3,AA30=2),4)+IF(AND(Z$169=3,AA30=3),2)+IF(AND(Z$169=2,AA30=1),4)+IF(AND(Z$169=2,AA30=2),2)+IF(AND(Z$169=1,AA30=1),2)</f>
        <v>0</v>
      </c>
      <c r="AD30" s="7" t="s">
        <v>27</v>
      </c>
      <c r="AE30" s="5">
        <f>+Y30+AB30+AC30+AK30</f>
        <v>0</v>
      </c>
      <c r="AF30" s="15">
        <f>AE30+P30</f>
        <v>0</v>
      </c>
      <c r="AG30" s="14"/>
      <c r="AH30" s="7"/>
      <c r="AI30" s="8" t="s">
        <v>27</v>
      </c>
      <c r="AJ30" s="8"/>
      <c r="AK30" s="16"/>
      <c r="AL30" s="29">
        <f>MIN(V30,W30,AG30,AH30)</f>
        <v>27.669</v>
      </c>
      <c r="AM30" s="7"/>
      <c r="AN30" s="4"/>
      <c r="AO30" s="122">
        <f>IF(AND(AP$169&gt;4,AN30=1),6)+IF(AND(AP$169&gt;4,AN30=2),4)+IF(AND(AP$169&gt;4,AN30=3),3)+IF(AND(AP$169&gt;4,AN30=4),2)+IF(AND(AP$169&gt;4,AN30=5),1)+IF(AND(AP$169&gt;4,AN30&gt;5),1)+IF(AND(AP$169=4,AN30=1),4)+IF(AND(AP$169=4,AN30=2),3)+IF(AND(AP$169=4,AN30=3),2)+IF(AND(AP$169=4,AN30=4),1)+IF(AND(AP$169=3,AN30=1),3)+IF(AND(AP$169=3,AN30=2),2)+IF(AND(AP$169=3,AN30=3),1)+IF(AND(AP$169=2,AN30=1),2)+IF(AND(AP$169=2,AN30=2),1)+IF(AND(AP$169=1,AN30=1),1)</f>
        <v>0</v>
      </c>
      <c r="AP30" s="6"/>
      <c r="AQ30" s="6"/>
      <c r="AR30" s="5">
        <f>IF(AND(AP$169&gt;4,AP30=1),12)+IF(AND(AP$169&gt;4,AP30=2),8)+IF(AND(AP$169&gt;4,AP30=3),6)+IF(AND(AP$169&gt;4,AP30=4),5)+IF(AND(AP$169&gt;4,AP30=5),4)+IF(AND(AP$169&gt;4,AP30=6),3)+IF(AND(AP$169&gt;4,AP30=7),2)+IF(AND(AP$169&gt;4,AP30&gt;7),1)+IF(AND(AP$169=4,AP30=1),8)+IF(AND(AP$169=4,AP30=2),6)+IF(AND(AP$169=4,AP30=3),4)+IF(AND(AP$169=4,AP30=4),2)+IF(AND(AP$169=3,AP30=1),6)+IF(AND(AP$169=3,AP30=2),4)+IF(AND(AP$169=3,AP30=3),2)+IF(AND(AP$169=2,AP30=1),4)+IF(AND(AP$169=2,AP30=2),2)+IF(AND(AP$169=1,AP30=1),2)</f>
        <v>0</v>
      </c>
      <c r="AS30" s="5">
        <f>IF(AND(AP$169&gt;4,AQ30=1),12)+IF(AND(AP$169&gt;4,AQ30=2),8)+IF(AND(AP$169&gt;4,AQ30=3),6)+IF(AND(AP$169&gt;4,AQ30=4),5)+IF(AND(AP$169&gt;4,AQ30=5),4)+IF(AND(AP$169&gt;4,AQ30=6),3)+IF(AND(AP$169&gt;4,AQ30=7),2)+IF(AND(AP$169&gt;4,AQ30&gt;7),1)+IF(AND(AP$169=4,AQ30=1),8)+IF(AND(AP$169=4,AQ30=2),6)+IF(AND(AP$169=4,AQ30=3),4)+IF(AND(AP$169=4,AQ30=4),2)+IF(AND(AP$169=3,AQ30=1),6)+IF(AND(AP$169=3,AQ30=2),4)+IF(AND(AP$169=3,AQ30=3),2)+IF(AND(AP$169=2,AQ30=1),4)+IF(AND(AP$169=2,AQ30=2),2)+IF(AND(AP$169=1,AQ30=1),2)</f>
        <v>0</v>
      </c>
      <c r="AT30" s="7" t="s">
        <v>27</v>
      </c>
      <c r="AU30" s="5">
        <f>+AO30+AR30+AS30+BA30</f>
        <v>0</v>
      </c>
      <c r="AV30" s="15">
        <f>AU30+AF30</f>
        <v>0</v>
      </c>
      <c r="AW30" s="14"/>
      <c r="AX30" s="7"/>
      <c r="AY30" s="8" t="s">
        <v>27</v>
      </c>
      <c r="AZ30" s="8"/>
      <c r="BA30" s="16"/>
      <c r="BB30" s="29">
        <f>MIN(AL30,AM30,AW30,AX30)</f>
        <v>27.669</v>
      </c>
      <c r="BC30" s="7"/>
      <c r="BD30" s="4"/>
      <c r="BE30" s="122">
        <f>IF(AND(BF$169&gt;4,BD30=1),6)+IF(AND(BF$169&gt;4,BD30=2),4)+IF(AND(BF$169&gt;4,BD30=3),3)+IF(AND(BF$169&gt;4,BD30=4),2)+IF(AND(BF$169&gt;4,BD30=5),1)+IF(AND(BF$169&gt;4,BD30&gt;5),1)+IF(AND(BF$169=4,BD30=1),4)+IF(AND(BF$169=4,BD30=2),3)+IF(AND(BF$169=4,BD30=3),2)+IF(AND(BF$169=4,BD30=4),1)+IF(AND(BF$169=3,BD30=1),3)+IF(AND(BF$169=3,BD30=2),2)+IF(AND(BF$169=3,BD30=3),1)+IF(AND(BF$169=2,BD30=1),2)+IF(AND(BF$169=2,BD30=2),1)+IF(AND(BF$169=1,BD30=1),1)</f>
        <v>0</v>
      </c>
      <c r="BF30" s="6"/>
      <c r="BG30" s="6"/>
      <c r="BH30" s="5">
        <f>IF(AND(BF$169&gt;4,BF30=1),12)+IF(AND(BF$169&gt;4,BF30=2),8)+IF(AND(BF$169&gt;4,BF30=3),6)+IF(AND(BF$169&gt;4,BF30=4),5)+IF(AND(BF$169&gt;4,BF30=5),4)+IF(AND(BF$169&gt;4,BF30=6),3)+IF(AND(BF$169&gt;4,BF30=7),2)+IF(AND(BF$169&gt;4,BF30&gt;7),1)+IF(AND(BF$169=4,BF30=1),8)+IF(AND(BF$169=4,BF30=2),6)+IF(AND(BF$169=4,BF30=3),4)+IF(AND(BF$169=4,BF30=4),2)+IF(AND(BF$169=3,BF30=1),6)+IF(AND(BF$169=3,BF30=2),4)+IF(AND(BF$169=3,BF30=3),2)+IF(AND(BF$169=2,BF30=1),4)+IF(AND(BF$169=2,BF30=2),2)+IF(AND(BF$169=1,BF30=1),2)</f>
        <v>0</v>
      </c>
      <c r="BI30" s="5">
        <f>IF(AND(BF$169&gt;4,BG30=1),12)+IF(AND(BF$169&gt;4,BG30=2),8)+IF(AND(BF$169&gt;4,BG30=3),6)+IF(AND(BF$169&gt;4,BG30=4),5)+IF(AND(BF$169&gt;4,BG30=5),4)+IF(AND(BF$169&gt;4,BG30=6),3)+IF(AND(BF$169&gt;4,BG30=7),2)+IF(AND(BF$169&gt;4,BG30&gt;7),1)+IF(AND(BF$169=4,BG30=1),8)+IF(AND(BF$169=4,BG30=2),6)+IF(AND(BF$169=4,BG30=3),4)+IF(AND(BF$169=4,BG30=4),2)+IF(AND(BF$169=3,BG30=1),6)+IF(AND(BF$169=3,BG30=2),4)+IF(AND(BF$169=3,BG30=3),2)+IF(AND(BF$169=2,BG30=1),4)+IF(AND(BF$169=2,BG30=2),2)+IF(AND(BF$169=1,BG30=1),2)</f>
        <v>0</v>
      </c>
      <c r="BJ30" s="7" t="s">
        <v>27</v>
      </c>
      <c r="BK30" s="5">
        <f>+BE30+BH30+BI30+BQ30</f>
        <v>0</v>
      </c>
      <c r="BL30" s="15">
        <f>BK30+AV30</f>
        <v>0</v>
      </c>
      <c r="BM30" s="14"/>
      <c r="BN30" s="7"/>
      <c r="BO30" s="8" t="s">
        <v>27</v>
      </c>
      <c r="BP30" s="8"/>
      <c r="BQ30" s="16"/>
      <c r="BR30" s="29">
        <f>MIN(BB30,BC30,BM30,BN30)</f>
        <v>27.669</v>
      </c>
      <c r="BS30" s="7"/>
      <c r="BT30" s="4"/>
      <c r="BU30" s="122">
        <f>IF(AND(BV$169&gt;4,BT30=1),6)+IF(AND(BV$169&gt;4,BT30=2),4)+IF(AND(BV$169&gt;4,BT30=3),3)+IF(AND(BV$169&gt;4,BT30=4),2)+IF(AND(BV$169&gt;4,BT30=5),1)+IF(AND(BV$169&gt;4,BT30&gt;5),1)+IF(AND(BV$169=4,BT30=1),4)+IF(AND(BV$169=4,BT30=2),3)+IF(AND(BV$169=4,BT30=3),2)+IF(AND(BV$169=4,BT30=4),1)+IF(AND(BV$169=3,BT30=1),3)+IF(AND(BV$169=3,BT30=2),2)+IF(AND(BV$169=3,BT30=3),1)+IF(AND(BV$169=2,BT30=1),2)+IF(AND(BV$169=2,BT30=2),1)+IF(AND(BV$169=1,BT30=1),1)</f>
        <v>0</v>
      </c>
      <c r="BV30" s="6"/>
      <c r="BW30" s="6"/>
      <c r="BX30" s="5">
        <f>IF(AND(BV$169&gt;4,BV30=1),12)+IF(AND(BV$169&gt;4,BV30=2),8)+IF(AND(BV$169&gt;4,BV30=3),6)+IF(AND(BV$169&gt;4,BV30=4),5)+IF(AND(BV$169&gt;4,BV30=5),4)+IF(AND(BV$169&gt;4,BV30=6),3)+IF(AND(BV$169&gt;4,BV30=7),2)+IF(AND(BV$169&gt;4,BV30&gt;7),1)+IF(AND(BV$169=4,BV30=1),8)+IF(AND(BV$169=4,BV30=2),6)+IF(AND(BV$169=4,BV30=3),4)+IF(AND(BV$169=4,BV30=4),2)+IF(AND(BV$169=3,BV30=1),6)+IF(AND(BV$169=3,BV30=2),4)+IF(AND(BV$169=3,BV30=3),2)+IF(AND(BV$169=2,BV30=1),4)+IF(AND(BV$169=2,BV30=2),2)+IF(AND(BV$169=1,BV30=1),2)</f>
        <v>0</v>
      </c>
      <c r="BY30" s="5">
        <f>IF(AND(BV$169&gt;4,BW30=1),12)+IF(AND(BV$169&gt;4,BW30=2),8)+IF(AND(BV$169&gt;4,BW30=3),6)+IF(AND(BV$169&gt;4,BW30=4),5)+IF(AND(BV$169&gt;4,BW30=5),4)+IF(AND(BV$169&gt;4,BW30=6),3)+IF(AND(BV$169&gt;4,BW30=7),2)+IF(AND(BV$169&gt;4,BW30&gt;7),1)+IF(AND(BV$169=4,BW30=1),8)+IF(AND(BV$169=4,BW30=2),6)+IF(AND(BV$169=4,BW30=3),4)+IF(AND(BV$169=4,BW30=4),2)+IF(AND(BV$169=3,BW30=1),6)+IF(AND(BV$169=3,BW30=2),4)+IF(AND(BV$169=3,BW30=3),2)+IF(AND(BV$169=2,BW30=1),4)+IF(AND(BV$169=2,BW30=2),2)+IF(AND(BV$169=1,BW30=1),2)</f>
        <v>0</v>
      </c>
      <c r="BZ30" s="7" t="s">
        <v>27</v>
      </c>
      <c r="CA30" s="5">
        <f>+BU30+BX30+BY30+CG30</f>
        <v>0</v>
      </c>
      <c r="CB30" s="15">
        <f>CA30+BL30</f>
        <v>0</v>
      </c>
      <c r="CC30" s="14"/>
      <c r="CD30" s="7"/>
      <c r="CE30" s="8" t="s">
        <v>27</v>
      </c>
      <c r="CF30" s="8"/>
      <c r="CG30" s="10"/>
      <c r="CH30" s="29">
        <f t="shared" ref="CH30:CH36" si="26">MIN(BR30,BS30,CC30,CD30)</f>
        <v>27.669</v>
      </c>
      <c r="CI30" s="7"/>
      <c r="CJ30" s="4"/>
      <c r="CK30" s="5">
        <f>IF(AND(CL$169&gt;4,CJ30=1),6)+IF(AND(CL$169&gt;4,CJ30=2),4)+IF(AND(CL$169&gt;4,CJ30=3),3)+IF(AND(CL$169&gt;4,CJ30=4),2)+IF(AND(CL$169&gt;4,CJ30=5),1)+IF(AND(CL$169&gt;4,CJ30&gt;5),1)+IF(AND(CL$169=4,CJ30=1),4)+IF(AND(CL$169=4,CJ30=2),3)+IF(AND(CL$169=4,CJ30=3),2)+IF(AND(CL$169=4,CJ30=4),1)+IF(AND(CL$169=3,CJ30=1),3)+IF(AND(CL$169=3,CJ30=2),2)+IF(AND(CL$169=3,CJ30=3),1)+IF(AND(CL$169=2,CJ30=1),2)+IF(AND(CL$169=2,CJ30=2),1)+IF(AND(CL$169=1,CJ30=1),1)</f>
        <v>0</v>
      </c>
      <c r="CL30" s="6"/>
      <c r="CM30" s="6"/>
      <c r="CN30" s="5">
        <f>IF(AND(CL$169&gt;4,CL30=1),12)+IF(AND(CL$169&gt;4,CL30=2),8)+IF(AND(CL$169&gt;4,CL30=3),6)+IF(AND(CL$169&gt;4,CL30=4),5)+IF(AND(CL$169&gt;4,CL30=5),4)+IF(AND(CL$169&gt;4,CL30=6),3)+IF(AND(CL$169&gt;4,CL30=7),2)+IF(AND(CL$169&gt;4,CL30&gt;7),1)+IF(AND(CL$169=4,CL30=1),8)+IF(AND(CL$169=4,CL30=2),6)+IF(AND(CL$169=4,CL30=3),4)+IF(AND(CL$169=4,CL30=4),2)+IF(AND(CL$169=3,CL30=1),6)+IF(AND(CL$169=3,CL30=2),4)+IF(AND(CL$169=3,CL30=3),2)+IF(AND(CL$169=2,CL30=1),4)+IF(AND(CL$169=2,CL30=2),2)+IF(AND(CL$169=1,CL30=1),2)</f>
        <v>0</v>
      </c>
      <c r="CO30" s="5">
        <f>IF(AND(CL$169&gt;4,CM30=1),12)+IF(AND(CL$169&gt;4,CM30=2),8)+IF(AND(CL$169&gt;4,CM30=3),6)+IF(AND(CL$169&gt;4,CM30=4),5)+IF(AND(CL$169&gt;4,CM30=5),4)+IF(AND(CL$169&gt;4,CM30=6),3)+IF(AND(CL$169&gt;4,CM30=7),2)+IF(AND(CL$169&gt;4,CM30&gt;7),1)+IF(AND(CL$169=4,CM30=1),8)+IF(AND(CL$169=4,CM30=2),6)+IF(AND(CL$169=4,CM30=3),4)+IF(AND(CL$169=4,CM30=4),2)+IF(AND(CL$169=3,CM30=1),6)+IF(AND(CL$169=3,CM30=2),4)+IF(AND(CL$169=3,CM30=3),2)+IF(AND(CL$169=2,CM30=1),4)+IF(AND(CL$169=2,CM30=2),2)+IF(AND(CL$169=1,CM30=1),2)</f>
        <v>0</v>
      </c>
      <c r="CP30" s="7" t="s">
        <v>27</v>
      </c>
      <c r="CQ30" s="5">
        <f t="shared" ref="CQ30:CQ36" si="27">+CK30+CN30+CO30+CW30</f>
        <v>0</v>
      </c>
      <c r="CR30" s="15">
        <f t="shared" ref="CR30:CR36" si="28">CQ30+CB30</f>
        <v>0</v>
      </c>
      <c r="CS30" s="14"/>
      <c r="CT30" s="7"/>
      <c r="CU30" s="8" t="s">
        <v>27</v>
      </c>
      <c r="CV30" s="8"/>
      <c r="CW30" s="10"/>
      <c r="CX30" s="29">
        <f t="shared" ref="CX30:CX36" si="29">MIN(CH30,CI30,CS30,CT30)</f>
        <v>27.669</v>
      </c>
      <c r="CY30" s="7"/>
      <c r="CZ30" s="4"/>
      <c r="DA30" s="5">
        <f>IF(AND(DB$169&gt;4,CZ30=1),6)+IF(AND(DB$169&gt;4,CZ30=2),4)+IF(AND(DB$169&gt;4,CZ30=3),3)+IF(AND(DB$169&gt;4,CZ30=4),2)+IF(AND(DB$169&gt;4,CZ30=5),1)+IF(AND(DB$169&gt;4,CZ30&gt;5),1)+IF(AND(DB$169=4,CZ30=1),4)+IF(AND(DB$169=4,CZ30=2),3)+IF(AND(DB$169=4,CZ30=3),2)+IF(AND(DB$169=4,CZ30=4),1)+IF(AND(DB$169=3,CZ30=1),3)+IF(AND(DB$169=3,CZ30=2),2)+IF(AND(DB$169=3,CZ30=3),1)+IF(AND(DB$169=2,CZ30=1),2)+IF(AND(DB$169=2,CZ30=2),1)+IF(AND(DB$169=1,CZ30=1),1)</f>
        <v>0</v>
      </c>
      <c r="DB30" s="6"/>
      <c r="DC30" s="6"/>
      <c r="DD30" s="5">
        <f>IF(AND(DB$169&gt;4,DB30=1),12)+IF(AND(DB$169&gt;4,DB30=2),8)+IF(AND(DB$169&gt;4,DB30=3),6)+IF(AND(DB$169&gt;4,DB30=4),5)+IF(AND(DB$169&gt;4,DB30=5),4)+IF(AND(DB$169&gt;4,DB30=6),3)+IF(AND(DB$169&gt;4,DB30=7),2)+IF(AND(DB$169&gt;4,DB30&gt;7),1)+IF(AND(DB$169=4,DB30=1),8)+IF(AND(DB$169=4,DB30=2),6)+IF(AND(DB$169=4,DB30=3),4)+IF(AND(DB$169=4,DB30=4),2)+IF(AND(DB$169=3,DB30=1),6)+IF(AND(DB$169=3,DB30=2),4)+IF(AND(DB$169=3,DB30=3),2)+IF(AND(DB$169=2,DB30=1),4)+IF(AND(DB$169=2,DB30=2),2)+IF(AND(DB$169=1,DB30=1),2)</f>
        <v>0</v>
      </c>
      <c r="DE30" s="5">
        <f>IF(AND(DB$169&gt;4,DC30=1),12)+IF(AND(DB$169&gt;4,DC30=2),8)+IF(AND(DB$169&gt;4,DC30=3),6)+IF(AND(DB$169&gt;4,DC30=4),5)+IF(AND(DB$169&gt;4,DC30=5),4)+IF(AND(DB$169&gt;4,DC30=6),3)+IF(AND(DB$169&gt;4,DC30=7),2)+IF(AND(DB$169&gt;4,DC30&gt;7),1)+IF(AND(DB$169=4,DC30=1),8)+IF(AND(DB$169=4,DC30=2),6)+IF(AND(DB$169=4,DC30=3),4)+IF(AND(DB$169=4,DC30=4),2)+IF(AND(DB$169=3,DC30=1),6)+IF(AND(DB$169=3,DC30=2),4)+IF(AND(DB$169=3,DC30=3),2)+IF(AND(DB$169=2,DC30=1),4)+IF(AND(DB$169=2,DC30=2),2)+IF(AND(DB$169=1,DC30=1),2)</f>
        <v>0</v>
      </c>
      <c r="DF30" s="7" t="s">
        <v>27</v>
      </c>
      <c r="DG30" s="5">
        <f t="shared" ref="DG30:DG36" si="30">+DA30+DD30+DE30+DM30</f>
        <v>0</v>
      </c>
      <c r="DH30" s="15">
        <f t="shared" ref="DH30:DH36" si="31">DG30+CR30</f>
        <v>0</v>
      </c>
      <c r="DI30" s="14"/>
      <c r="DJ30" s="7"/>
      <c r="DK30" s="8" t="s">
        <v>27</v>
      </c>
      <c r="DL30" s="8"/>
      <c r="DM30" s="10"/>
      <c r="DN30" s="29">
        <f t="shared" ref="DN30:DN46" si="32">MIN(CX30,CY30,DI30,DJ30)</f>
        <v>27.669</v>
      </c>
      <c r="DO30" s="7"/>
      <c r="DP30" s="4"/>
      <c r="DQ30" s="122">
        <f>IF(AND(DR$169&gt;4,DP30=1),6)+IF(AND(DR$169&gt;4,DP30=2),4)+IF(AND(DR$169&gt;4,DP30=3),3)+IF(AND(DR$169&gt;4,DP30=4),2)+IF(AND(DR$169&gt;4,DP30=5),1)+IF(AND(DR$169&gt;4,DP30&gt;5),1)+IF(AND(DR$169=4,DP30=1),4)+IF(AND(DR$169=4,DP30=2),3)+IF(AND(DR$169=4,DP30=3),2)+IF(AND(DR$169=4,DP30=4),1)+IF(AND(DR$169=3,DP30=1),3)+IF(AND(DR$169=3,DP30=2),2)+IF(AND(DR$169=3,DP30=3),1)+IF(AND(DR$169=2,DP30=1),2)+IF(AND(DR$169=2,DP30=2),1)+IF(AND(DR$169=1,DP30=1),1)</f>
        <v>0</v>
      </c>
      <c r="DR30" s="6"/>
      <c r="DS30" s="6"/>
      <c r="DT30" s="5">
        <f>IF(AND(DR$169&gt;4,DR30=1),12)+IF(AND(DR$169&gt;4,DR30=2),8)+IF(AND(DR$169&gt;4,DR30=3),6)+IF(AND(DR$169&gt;4,DR30=4),5)+IF(AND(DR$169&gt;4,DR30=5),4)+IF(AND(DR$169&gt;4,DR30=6),3)+IF(AND(DR$169&gt;4,DR30=7),2)+IF(AND(DR$169&gt;4,DR30&gt;7),1)+IF(AND(DR$169=4,DR30=1),8)+IF(AND(DR$169=4,DR30=2),6)+IF(AND(DR$169=4,DR30=3),4)+IF(AND(DR$169=4,DR30=4),2)+IF(AND(DR$169=3,DR30=1),6)+IF(AND(DR$169=3,DR30=2),4)+IF(AND(DR$169=3,DR30=3),2)+IF(AND(DR$169=2,DR30=1),4)+IF(AND(DR$169=2,DR30=2),2)+IF(AND(DR$169=1,DR30=1),2)</f>
        <v>0</v>
      </c>
      <c r="DU30" s="5">
        <f>IF(AND(DR$169&gt;4,DS30=1),12)+IF(AND(DR$169&gt;4,DS30=2),8)+IF(AND(DR$169&gt;4,DS30=3),6)+IF(AND(DR$169&gt;4,DS30=4),5)+IF(AND(DR$169&gt;4,DS30=5),4)+IF(AND(DR$169&gt;4,DS30=6),3)+IF(AND(DR$169&gt;4,DS30=7),2)+IF(AND(DR$169&gt;4,DS30&gt;7),1)+IF(AND(DR$169=4,DS30=1),8)+IF(AND(DR$169=4,DS30=2),6)+IF(AND(DR$169=4,DS30=3),4)+IF(AND(DR$169=4,DS30=4),2)+IF(AND(DR$169=3,DS30=1),6)+IF(AND(DR$169=3,DS30=2),4)+IF(AND(DR$169=3,DS30=3),2)+IF(AND(DR$169=2,DS30=1),4)+IF(AND(DR$169=2,DS30=2),2)+IF(AND(DR$169=1,DS30=1),2)</f>
        <v>0</v>
      </c>
      <c r="DV30" s="7" t="s">
        <v>27</v>
      </c>
      <c r="DW30" s="5">
        <f t="shared" ref="DW30:DW36" si="33">+DQ30+DT30+DU30+EC30</f>
        <v>0</v>
      </c>
      <c r="DX30" s="15">
        <f t="shared" ref="DX30:DX36" si="34">DW30+DH30</f>
        <v>0</v>
      </c>
      <c r="DY30" s="14"/>
      <c r="DZ30" s="7"/>
      <c r="EA30" s="8" t="s">
        <v>27</v>
      </c>
      <c r="EB30" s="8"/>
      <c r="EC30" s="10"/>
      <c r="ED30" s="29">
        <f t="shared" si="18"/>
        <v>27.669</v>
      </c>
      <c r="EE30" s="7">
        <v>27.948</v>
      </c>
      <c r="EF30" s="4">
        <v>3</v>
      </c>
      <c r="EG30" s="122">
        <f>IF(AND(EH$169&gt;4,EF30=1),6)+IF(AND(EH$169&gt;4,EF30=2),4)+IF(AND(EH$169&gt;4,EF30=3),3)+IF(AND(EH$169&gt;4,EF30=4),2)+IF(AND(EH$169&gt;4,EF30=5),1)+IF(AND(EH$169&gt;4,EF30&gt;5),1)+IF(AND(EH$169=4,EF30=1),4)+IF(AND(EH$169=4,EF30=2),3)+IF(AND(EH$169=4,EF30=3),2)+IF(AND(EH$169=4,EF30=4),1)+IF(AND(EH$169=3,EF30=1),3)+IF(AND(EH$169=3,EF30=2),2)+IF(AND(EH$169=3,EF30=3),1)+IF(AND(EH$169=2,EF30=1),2)+IF(AND(EH$169=2,EF30=2),1)+IF(AND(EH$169=1,EF30=1),1)</f>
        <v>3</v>
      </c>
      <c r="EH30" s="6">
        <v>8</v>
      </c>
      <c r="EI30" s="6">
        <v>5</v>
      </c>
      <c r="EJ30" s="5">
        <f>IF(AND(EH$169&gt;4,EH30=1),12)+IF(AND(EH$169&gt;4,EH30=2),8)+IF(AND(EH$169&gt;4,EH30=3),6)+IF(AND(EH$169&gt;4,EH30=4),5)+IF(AND(EH$169&gt;4,EH30=5),4)+IF(AND(EH$169&gt;4,EH30=6),3)+IF(AND(EH$169&gt;4,EH30=7),2)+IF(AND(EH$169&gt;4,EH30&gt;7),1)+IF(AND(EH$169=4,EH30=1),8)+IF(AND(EH$169=4,EH30=2),6)+IF(AND(EH$169=4,EH30=3),4)+IF(AND(EH$169=4,EH30=4),2)+IF(AND(EH$169=3,EH30=1),6)+IF(AND(EH$169=3,EH30=2),4)+IF(AND(EH$169=3,EH30=3),2)+IF(AND(EH$169=2,EH30=1),4)+IF(AND(EH$169=2,EH30=2),2)+IF(AND(EH$169=1,EH30=1),2)</f>
        <v>1</v>
      </c>
      <c r="EK30" s="5">
        <f>IF(AND(EH$169&gt;4,EI30=1),12)+IF(AND(EH$169&gt;4,EI30=2),8)+IF(AND(EH$169&gt;4,EI30=3),6)+IF(AND(EH$169&gt;4,EI30=4),5)+IF(AND(EH$169&gt;4,EI30=5),4)+IF(AND(EH$169&gt;4,EI30=6),3)+IF(AND(EH$169&gt;4,EI30=7),2)+IF(AND(EH$169&gt;4,EI30&gt;7),1)+IF(AND(EH$169=4,EI30=1),8)+IF(AND(EH$169=4,EI30=2),6)+IF(AND(EH$169=4,EI30=3),4)+IF(AND(EH$169=4,EI30=4),2)+IF(AND(EH$169=3,EI30=1),6)+IF(AND(EH$169=3,EI30=2),4)+IF(AND(EH$169=3,EI30=3),2)+IF(AND(EH$169=2,EI30=1),4)+IF(AND(EH$169=2,EI30=2),2)+IF(AND(EH$169=1,EI30=1),2)</f>
        <v>4</v>
      </c>
      <c r="EL30" s="7" t="s">
        <v>27</v>
      </c>
      <c r="EM30" s="5">
        <f t="shared" si="19"/>
        <v>8</v>
      </c>
      <c r="EN30" s="15">
        <f t="shared" si="20"/>
        <v>8</v>
      </c>
      <c r="EO30" s="14">
        <v>28.643999999999998</v>
      </c>
      <c r="EP30" s="7">
        <v>28.585000000000001</v>
      </c>
      <c r="EQ30" s="8" t="s">
        <v>27</v>
      </c>
      <c r="ER30" s="8"/>
      <c r="ES30" s="10"/>
      <c r="ET30" s="29">
        <f t="shared" si="21"/>
        <v>27.669</v>
      </c>
      <c r="EU30" s="2"/>
      <c r="EV30" s="146"/>
      <c r="EW30" s="36"/>
      <c r="EX30" s="36"/>
      <c r="EY30" s="36"/>
      <c r="EZ30" s="36"/>
      <c r="FA30" s="118"/>
      <c r="FB30" s="36"/>
      <c r="FC30" s="36"/>
      <c r="FD30" s="36"/>
      <c r="FE30" s="36"/>
      <c r="FF30" s="36"/>
      <c r="FG30" s="115"/>
      <c r="FH30" s="36"/>
      <c r="FI30" s="36"/>
      <c r="FJ30" s="36"/>
      <c r="FK30" s="36"/>
    </row>
    <row r="31" spans="1:167" x14ac:dyDescent="0.3">
      <c r="A31" s="20">
        <v>5</v>
      </c>
      <c r="B31" s="9" t="s">
        <v>97</v>
      </c>
      <c r="C31" s="8">
        <v>3819</v>
      </c>
      <c r="D31" s="9">
        <v>641</v>
      </c>
      <c r="E31" s="9" t="s">
        <v>98</v>
      </c>
      <c r="F31" s="14">
        <v>29.981000000000002</v>
      </c>
      <c r="G31" s="8">
        <v>30.634</v>
      </c>
      <c r="H31" s="4">
        <v>3</v>
      </c>
      <c r="I31" s="122">
        <f>IF(AND(J$170&gt;4,H31=1),6)+IF(AND(J$170&gt;4,H31=2),4)+IF(AND(J$170&gt;4,H31=3),3)+IF(AND(J$170&gt;4,H31=4),2)+IF(AND(J$170&gt;4,H31=5),1)+IF(AND(J$170&gt;4,H31&gt;5),1)+IF(AND(J$170=4,H31=1),4)+IF(AND(J$170=4,H31=2),3)+IF(AND(J$170=4,H31=3),2)+IF(AND(J$170=4,H31=4),1)+IF(AND(J$170=3,H31=1),3)+IF(AND(J$170=3,H31=2),2)+IF(AND(J$170=3,H31=3),1)+IF(AND(J$170=2,H31=1),2)+IF(AND(J$170=2,H31=2),1)+IF(AND(J$170=1,H31=1),1)</f>
        <v>3</v>
      </c>
      <c r="J31" s="6">
        <v>4</v>
      </c>
      <c r="K31" s="6">
        <v>1</v>
      </c>
      <c r="L31" s="11">
        <f>IF(AND(J$170&gt;4,J31=1),12)+IF(AND(J$170&gt;4,J31=2),8)+IF(AND(J$170&gt;4,J31=3),6)+IF(AND(J$170&gt;4,J31=4),5)+IF(AND(J$170&gt;4,J31=5),4)+IF(AND(J$170&gt;4,J31=6),3)+IF(AND(J$170&gt;4,J31=7),2)+IF(AND(J$170&gt;4,J31&gt;7),1)+IF(AND(J$170=4,J31=1),8)+IF(AND(J$170=4,J31=2),6)+IF(AND(J$170=4,J31=3),4)+IF(AND(J$170=4,J31=4),2)+IF(AND(J$170=3,J31=1),6)+IF(AND(J$170=3,J31=2),4)+IF(AND(J$170=3,J31=3),2)+IF(AND(J$170=2,J31=1),4)+IF(AND(J$170=2,J31=2),2)+IF(AND(J$170=1,J31=1),2)</f>
        <v>5</v>
      </c>
      <c r="M31" s="11">
        <f>IF(AND(J$170&gt;4,K31=1),12)+IF(AND(J$170&gt;4,K31=2),8)+IF(AND(J$170&gt;4,K31=3),6)+IF(AND(J$170&gt;4,K31=4),5)+IF(AND(J$170&gt;4,K31=5),4)+IF(AND(J$170&gt;4,K31=6),3)+IF(AND(J$170&gt;4,K31=7),2)+IF(AND(J$170&gt;4,K31&gt;7),1)+IF(AND(J$170=4,K31=1),8)+IF(AND(J$170=4,K31=2),6)+IF(AND(J$170=4,K31=3),4)+IF(AND(J$170=4,K31=4),2)+IF(AND(J$170=3,K31=1),6)+IF(AND(J$170=3,K31=2),4)+IF(AND(J$170=3,K31=3),2)+IF(AND(J$170=2,K31=1),4)+IF(AND(J$170=2,K31=2),2)+IF(AND(J$170=1,K31=1),2)</f>
        <v>12</v>
      </c>
      <c r="N31" s="8" t="s">
        <v>34</v>
      </c>
      <c r="O31" s="11">
        <f>+I31+L31+M31+U31</f>
        <v>20</v>
      </c>
      <c r="P31" s="15">
        <f>O31+0</f>
        <v>20</v>
      </c>
      <c r="Q31" s="8">
        <v>32.226999999999997</v>
      </c>
      <c r="R31" s="8">
        <v>32.295000000000002</v>
      </c>
      <c r="S31" s="7" t="s">
        <v>34</v>
      </c>
      <c r="T31" s="8"/>
      <c r="U31" s="10"/>
      <c r="V31" s="29">
        <f>MIN(F31,G31,Q31,R31)</f>
        <v>29.981000000000002</v>
      </c>
      <c r="W31" s="8"/>
      <c r="X31" s="4"/>
      <c r="Y31" s="5">
        <f>IF(AND(Z$170&gt;4,X31=1),6)+IF(AND(Z$170&gt;4,X31=2),4)+IF(AND(Z$170&gt;4,X31=3),3)+IF(AND(Z$170&gt;4,X31=4),2)+IF(AND(Z$170&gt;4,X31=5),1)+IF(AND(Z$170&gt;4,X31&gt;5),1)+IF(AND(Z$170=4,X31=1),4)+IF(AND(Z$170=4,X31=2),3)+IF(AND(Z$170=4,X31=3),2)+IF(AND(Z$170=4,X31=4),1)+IF(AND(Z$170=3,X31=1),3)+IF(AND(Z$170=3,X31=2),2)+IF(AND(Z$170=3,X31=3),1)+IF(AND(Z$170=2,X31=1),2)+IF(AND(Z$170=2,X31=2),1)+IF(AND(Z$170=1,X31=1),1)</f>
        <v>0</v>
      </c>
      <c r="Z31" s="6"/>
      <c r="AA31" s="6"/>
      <c r="AB31" s="11">
        <f>IF(AND(Z$170&gt;4,Z31=1),12)+IF(AND(Z$170&gt;4,Z31=2),8)+IF(AND(Z$170&gt;4,Z31=3),6)+IF(AND(Z$170&gt;4,Z31=4),5)+IF(AND(Z$170&gt;4,Z31=5),4)+IF(AND(Z$170&gt;4,Z31=6),3)+IF(AND(Z$170&gt;4,Z31=7),2)+IF(AND(Z$170&gt;4,Z31&gt;7),1)+IF(AND(Z$170=4,Z31=1),8)+IF(AND(Z$170=4,Z31=2),6)+IF(AND(Z$170=4,Z31=3),4)+IF(AND(Z$170=4,Z31=4),2)+IF(AND(Z$170=3,Z31=1),6)+IF(AND(Z$170=3,Z31=2),4)+IF(AND(Z$170=3,Z31=3),2)+IF(AND(Z$170=2,Z31=1),4)+IF(AND(Z$170=2,Z31=2),2)+IF(AND(Z$170=1,Z31=1),2)</f>
        <v>0</v>
      </c>
      <c r="AC31" s="11">
        <f>IF(AND(Z$170&gt;4,AA31=1),12)+IF(AND(Z$170&gt;4,AA31=2),8)+IF(AND(Z$170&gt;4,AA31=3),6)+IF(AND(Z$170&gt;4,AA31=4),5)+IF(AND(Z$170&gt;4,AA31=5),4)+IF(AND(Z$170&gt;4,AA31=6),3)+IF(AND(Z$170&gt;4,AA31=7),2)+IF(AND(Z$170&gt;4,AA31&gt;7),1)+IF(AND(Z$170=4,AA31=1),8)+IF(AND(Z$170=4,AA31=2),6)+IF(AND(Z$170=4,AA31=3),4)+IF(AND(Z$170=4,AA31=4),2)+IF(AND(Z$170=3,AA31=1),6)+IF(AND(Z$170=3,AA31=2),4)+IF(AND(Z$170=3,AA31=3),2)+IF(AND(Z$170=2,AA31=1),4)+IF(AND(Z$170=2,AA31=2),2)+IF(AND(Z$170=1,AA31=1),2)</f>
        <v>0</v>
      </c>
      <c r="AD31" s="8" t="s">
        <v>34</v>
      </c>
      <c r="AE31" s="11">
        <f>+Y31+AB31+AC31+AK31</f>
        <v>0</v>
      </c>
      <c r="AF31" s="15">
        <f>AE31+P31</f>
        <v>20</v>
      </c>
      <c r="AG31" s="8"/>
      <c r="AH31" s="8"/>
      <c r="AI31" s="7" t="s">
        <v>34</v>
      </c>
      <c r="AJ31" s="8"/>
      <c r="AK31" s="10"/>
      <c r="AL31" s="29">
        <f>MIN(V31,W31,AG31,AH31)</f>
        <v>29.981000000000002</v>
      </c>
      <c r="AM31" s="8"/>
      <c r="AN31" s="4"/>
      <c r="AO31" s="122">
        <f>IF(AND(AP$170&gt;4,AN31=1),6)+IF(AND(AP$170&gt;4,AN31=2),4)+IF(AND(AP$170&gt;4,AN31=3),3)+IF(AND(AP$170&gt;4,AN31=4),2)+IF(AND(AP$170&gt;4,AN31=5),1)+IF(AND(AP$170&gt;4,AN31&gt;5),1)+IF(AND(AP$170=4,AN31=1),4)+IF(AND(AP$170=4,AN31=2),3)+IF(AND(AP$170=4,AN31=3),2)+IF(AND(AP$170=4,AN31=4),1)+IF(AND(AP$170=3,AN31=1),3)+IF(AND(AP$170=3,AN31=2),2)+IF(AND(AP$170=3,AN31=3),1)+IF(AND(AP$170=2,AN31=1),2)+IF(AND(AP$170=2,AN31=2),1)+IF(AND(AP$170=1,AN31=1),1)</f>
        <v>0</v>
      </c>
      <c r="AP31" s="6"/>
      <c r="AQ31" s="6"/>
      <c r="AR31" s="11">
        <f>IF(AND(AP$170&gt;4,AP31=1),12)+IF(AND(AP$170&gt;4,AP31=2),8)+IF(AND(AP$170&gt;4,AP31=3),6)+IF(AND(AP$170&gt;4,AP31=4),5)+IF(AND(AP$170&gt;4,AP31=5),4)+IF(AND(AP$170&gt;4,AP31=6),3)+IF(AND(AP$170&gt;4,AP31=7),2)+IF(AND(AP$170&gt;4,AP31&gt;7),1)+IF(AND(AP$170=4,AP31=1),8)+IF(AND(AP$170=4,AP31=2),6)+IF(AND(AP$170=4,AP31=3),4)+IF(AND(AP$170=4,AP31=4),2)+IF(AND(AP$170=3,AP31=1),6)+IF(AND(AP$170=3,AP31=2),4)+IF(AND(AP$170=3,AP31=3),2)+IF(AND(AP$170=2,AP31=1),4)+IF(AND(AP$170=2,AP31=2),2)+IF(AND(AP$170=1,AP31=1),2)</f>
        <v>0</v>
      </c>
      <c r="AS31" s="11">
        <f>IF(AND(AP$170&gt;4,AQ31=1),12)+IF(AND(AP$170&gt;4,AQ31=2),8)+IF(AND(AP$170&gt;4,AQ31=3),6)+IF(AND(AP$170&gt;4,AQ31=4),5)+IF(AND(AP$170&gt;4,AQ31=5),4)+IF(AND(AP$170&gt;4,AQ31=6),3)+IF(AND(AP$170&gt;4,AQ31=7),2)+IF(AND(AP$170&gt;4,AQ31&gt;7),1)+IF(AND(AP$170=4,AQ31=1),8)+IF(AND(AP$170=4,AQ31=2),6)+IF(AND(AP$170=4,AQ31=3),4)+IF(AND(AP$170=4,AQ31=4),2)+IF(AND(AP$170=3,AQ31=1),6)+IF(AND(AP$170=3,AQ31=2),4)+IF(AND(AP$170=3,AQ31=3),2)+IF(AND(AP$170=2,AQ31=1),4)+IF(AND(AP$170=2,AQ31=2),2)+IF(AND(AP$170=1,AQ31=1),2)</f>
        <v>0</v>
      </c>
      <c r="AT31" s="8" t="s">
        <v>34</v>
      </c>
      <c r="AU31" s="11">
        <f>+AO31+AR31+AS31+BA31</f>
        <v>0</v>
      </c>
      <c r="AV31" s="15">
        <f>AU31+AF31</f>
        <v>20</v>
      </c>
      <c r="AW31" s="8"/>
      <c r="AX31" s="8"/>
      <c r="AY31" s="7" t="s">
        <v>34</v>
      </c>
      <c r="AZ31" s="8"/>
      <c r="BA31" s="10"/>
      <c r="BB31" s="29">
        <f>MIN(AL31,AM31,AW31,AX31)</f>
        <v>29.981000000000002</v>
      </c>
      <c r="BC31" s="8"/>
      <c r="BD31" s="4"/>
      <c r="BE31" s="122">
        <f>IF(AND(BF$170&gt;4,BD31=1),6)+IF(AND(BF$170&gt;4,BD31=2),4)+IF(AND(BF$170&gt;4,BD31=3),3)+IF(AND(BF$170&gt;4,BD31=4),2)+IF(AND(BF$170&gt;4,BD31=5),1)+IF(AND(BF$170&gt;4,BD31&gt;5),1)+IF(AND(BF$170=4,BD31=1),4)+IF(AND(BF$170=4,BD31=2),3)+IF(AND(BF$170=4,BD31=3),2)+IF(AND(BF$170=4,BD31=4),1)+IF(AND(BF$170=3,BD31=1),3)+IF(AND(BF$170=3,BD31=2),2)+IF(AND(BF$170=3,BD31=3),1)+IF(AND(BF$170=2,BD31=1),2)+IF(AND(BF$170=2,BD31=2),1)+IF(AND(BF$170=1,BD31=1),1)</f>
        <v>0</v>
      </c>
      <c r="BF31" s="6"/>
      <c r="BG31" s="6"/>
      <c r="BH31" s="11">
        <f>IF(AND(BF$170&gt;4,BF31=1),12)+IF(AND(BF$170&gt;4,BF31=2),8)+IF(AND(BF$170&gt;4,BF31=3),6)+IF(AND(BF$170&gt;4,BF31=4),5)+IF(AND(BF$170&gt;4,BF31=5),4)+IF(AND(BF$170&gt;4,BF31=6),3)+IF(AND(BF$170&gt;4,BF31=7),2)+IF(AND(BF$170&gt;4,BF31&gt;7),1)+IF(AND(BF$170=4,BF31=1),8)+IF(AND(BF$170=4,BF31=2),6)+IF(AND(BF$170=4,BF31=3),4)+IF(AND(BF$170=4,BF31=4),2)+IF(AND(BF$170=3,BF31=1),6)+IF(AND(BF$170=3,BF31=2),4)+IF(AND(BF$170=3,BF31=3),2)+IF(AND(BF$170=2,BF31=1),4)+IF(AND(BF$170=2,BF31=2),2)+IF(AND(BF$170=1,BF31=1),2)</f>
        <v>0</v>
      </c>
      <c r="BI31" s="11">
        <f>IF(AND(BF$170&gt;4,BG31=1),12)+IF(AND(BF$170&gt;4,BG31=2),8)+IF(AND(BF$170&gt;4,BG31=3),6)+IF(AND(BF$170&gt;4,BG31=4),5)+IF(AND(BF$170&gt;4,BG31=5),4)+IF(AND(BF$170&gt;4,BG31=6),3)+IF(AND(BF$170&gt;4,BG31=7),2)+IF(AND(BF$170&gt;4,BG31&gt;7),1)+IF(AND(BF$170=4,BG31=1),8)+IF(AND(BF$170=4,BG31=2),6)+IF(AND(BF$170=4,BG31=3),4)+IF(AND(BF$170=4,BG31=4),2)+IF(AND(BF$170=3,BG31=1),6)+IF(AND(BF$170=3,BG31=2),4)+IF(AND(BF$170=3,BG31=3),2)+IF(AND(BF$170=2,BG31=1),4)+IF(AND(BF$170=2,BG31=2),2)+IF(AND(BF$170=1,BG31=1),2)</f>
        <v>0</v>
      </c>
      <c r="BJ31" s="8" t="s">
        <v>34</v>
      </c>
      <c r="BK31" s="11">
        <f>+BE31+BH31+BI31+BQ31</f>
        <v>0</v>
      </c>
      <c r="BL31" s="15">
        <f>BK31+AV31</f>
        <v>20</v>
      </c>
      <c r="BM31" s="8"/>
      <c r="BN31" s="8"/>
      <c r="BO31" s="7" t="s">
        <v>34</v>
      </c>
      <c r="BP31" s="8"/>
      <c r="BQ31" s="10"/>
      <c r="BR31" s="29">
        <f>MIN(BB31,BC31,BM31,BN31)</f>
        <v>29.981000000000002</v>
      </c>
      <c r="BS31" s="8"/>
      <c r="BT31" s="4"/>
      <c r="BU31" s="122">
        <f>IF(AND(BV$170&gt;4,BT31=1),6)+IF(AND(BV$170&gt;4,BT31=2),4)+IF(AND(BV$170&gt;4,BT31=3),3)+IF(AND(BV$170&gt;4,BT31=4),2)+IF(AND(BV$170&gt;4,BT31=5),1)+IF(AND(BV$170&gt;4,BT31&gt;5),1)+IF(AND(BV$170=4,BT31=1),4)+IF(AND(BV$170=4,BT31=2),3)+IF(AND(BV$170=4,BT31=3),2)+IF(AND(BV$170=4,BT31=4),1)+IF(AND(BV$170=3,BT31=1),3)+IF(AND(BV$170=3,BT31=2),2)+IF(AND(BV$170=3,BT31=3),1)+IF(AND(BV$170=2,BT31=1),2)+IF(AND(BV$170=2,BT31=2),1)+IF(AND(BV$170=1,BT31=1),1)</f>
        <v>0</v>
      </c>
      <c r="BV31" s="6"/>
      <c r="BW31" s="6"/>
      <c r="BX31" s="11">
        <f>IF(AND(BV$170&gt;4,BV31=1),12)+IF(AND(BV$170&gt;4,BV31=2),8)+IF(AND(BV$170&gt;4,BV31=3),6)+IF(AND(BV$170&gt;4,BV31=4),5)+IF(AND(BV$170&gt;4,BV31=5),4)+IF(AND(BV$170&gt;4,BV31=6),3)+IF(AND(BV$170&gt;4,BV31=7),2)+IF(AND(BV$170&gt;4,BV31&gt;7),1)+IF(AND(BV$170=4,BV31=1),8)+IF(AND(BV$170=4,BV31=2),6)+IF(AND(BV$170=4,BV31=3),4)+IF(AND(BV$170=4,BV31=4),2)+IF(AND(BV$170=3,BV31=1),6)+IF(AND(BV$170=3,BV31=2),4)+IF(AND(BV$170=3,BV31=3),2)+IF(AND(BV$170=2,BV31=1),4)+IF(AND(BV$170=2,BV31=2),2)+IF(AND(BV$170=1,BV31=1),2)</f>
        <v>0</v>
      </c>
      <c r="BY31" s="11">
        <f>IF(AND(BV$170&gt;4,BW31=1),12)+IF(AND(BV$170&gt;4,BW31=2),8)+IF(AND(BV$170&gt;4,BW31=3),6)+IF(AND(BV$170&gt;4,BW31=4),5)+IF(AND(BV$170&gt;4,BW31=5),4)+IF(AND(BV$170&gt;4,BW31=6),3)+IF(AND(BV$170&gt;4,BW31=7),2)+IF(AND(BV$170&gt;4,BW31&gt;7),1)+IF(AND(BV$170=4,BW31=1),8)+IF(AND(BV$170=4,BW31=2),6)+IF(AND(BV$170=4,BW31=3),4)+IF(AND(BV$170=4,BW31=4),2)+IF(AND(BV$170=3,BW31=1),6)+IF(AND(BV$170=3,BW31=2),4)+IF(AND(BV$170=3,BW31=3),2)+IF(AND(BV$170=2,BW31=1),4)+IF(AND(BV$170=2,BW31=2),2)+IF(AND(BV$170=1,BW31=1),2)</f>
        <v>0</v>
      </c>
      <c r="BZ31" s="8" t="s">
        <v>34</v>
      </c>
      <c r="CA31" s="11">
        <f>+BU31+BX31+BY31+CG31</f>
        <v>0</v>
      </c>
      <c r="CB31" s="15">
        <f>CA31+BL31</f>
        <v>20</v>
      </c>
      <c r="CC31" s="8"/>
      <c r="CD31" s="8"/>
      <c r="CE31" s="7" t="s">
        <v>34</v>
      </c>
      <c r="CF31" s="8"/>
      <c r="CG31" s="10"/>
      <c r="CH31" s="29">
        <f t="shared" si="26"/>
        <v>29.981000000000002</v>
      </c>
      <c r="CI31" s="8"/>
      <c r="CJ31" s="4"/>
      <c r="CK31" s="5">
        <f>IF(AND(CL$170&gt;4,CJ31=1),6)+IF(AND(CL$170&gt;4,CJ31=2),4)+IF(AND(CL$170&gt;4,CJ31=3),3)+IF(AND(CL$170&gt;4,CJ31=4),2)+IF(AND(CL$170&gt;4,CJ31=5),1)+IF(AND(CL$170&gt;4,CJ31&gt;5),1)+IF(AND(CL$170=4,CJ31=1),4)+IF(AND(CL$170=4,CJ31=2),3)+IF(AND(CL$170=4,CJ31=3),2)+IF(AND(CL$170=4,CJ31=4),1)+IF(AND(CL$170=3,CJ31=1),3)+IF(AND(CL$170=3,CJ31=2),2)+IF(AND(CL$170=3,CJ31=3),1)+IF(AND(CL$170=2,CJ31=1),2)+IF(AND(CL$170=2,CJ31=2),1)+IF(AND(CL$170=1,CJ31=1),1)</f>
        <v>0</v>
      </c>
      <c r="CL31" s="6"/>
      <c r="CM31" s="6"/>
      <c r="CN31" s="11">
        <f>IF(AND(CL$170&gt;4,CL31=1),12)+IF(AND(CL$170&gt;4,CL31=2),8)+IF(AND(CL$170&gt;4,CL31=3),6)+IF(AND(CL$170&gt;4,CL31=4),5)+IF(AND(CL$170&gt;4,CL31=5),4)+IF(AND(CL$170&gt;4,CL31=6),3)+IF(AND(CL$170&gt;4,CL31=7),2)+IF(AND(CL$170&gt;4,CL31&gt;7),1)+IF(AND(CL$170=4,CL31=1),8)+IF(AND(CL$170=4,CL31=2),6)+IF(AND(CL$170=4,CL31=3),4)+IF(AND(CL$170=4,CL31=4),2)+IF(AND(CL$170=3,CL31=1),6)+IF(AND(CL$170=3,CL31=2),4)+IF(AND(CL$170=3,CL31=3),2)+IF(AND(CL$170=2,CL31=1),4)+IF(AND(CL$170=2,CL31=2),2)+IF(AND(CL$170=1,CL31=1),2)</f>
        <v>0</v>
      </c>
      <c r="CO31" s="11">
        <f>IF(AND(CL$170&gt;4,CM31=1),12)+IF(AND(CL$170&gt;4,CM31=2),8)+IF(AND(CL$170&gt;4,CM31=3),6)+IF(AND(CL$170&gt;4,CM31=4),5)+IF(AND(CL$170&gt;4,CM31=5),4)+IF(AND(CL$170&gt;4,CM31=6),3)+IF(AND(CL$170&gt;4,CM31=7),2)+IF(AND(CL$170&gt;4,CM31&gt;7),1)+IF(AND(CL$170=4,CM31=1),8)+IF(AND(CL$170=4,CM31=2),6)+IF(AND(CL$170=4,CM31=3),4)+IF(AND(CL$170=4,CM31=4),2)+IF(AND(CL$170=3,CM31=1),6)+IF(AND(CL$170=3,CM31=2),4)+IF(AND(CL$170=3,CM31=3),2)+IF(AND(CL$170=2,CM31=1),4)+IF(AND(CL$170=2,CM31=2),2)+IF(AND(CL$170=1,CM31=1),2)</f>
        <v>0</v>
      </c>
      <c r="CP31" s="8" t="s">
        <v>34</v>
      </c>
      <c r="CQ31" s="11">
        <f t="shared" si="27"/>
        <v>0</v>
      </c>
      <c r="CR31" s="15">
        <f t="shared" si="28"/>
        <v>20</v>
      </c>
      <c r="CS31" s="8"/>
      <c r="CT31" s="8"/>
      <c r="CU31" s="7" t="s">
        <v>34</v>
      </c>
      <c r="CV31" s="8"/>
      <c r="CW31" s="10"/>
      <c r="CX31" s="29">
        <f t="shared" si="29"/>
        <v>29.981000000000002</v>
      </c>
      <c r="CY31" s="8"/>
      <c r="CZ31" s="4"/>
      <c r="DA31" s="5">
        <f>IF(AND(DB$170&gt;4,CZ31=1),6)+IF(AND(DB$170&gt;4,CZ31=2),4)+IF(AND(DB$170&gt;4,CZ31=3),3)+IF(AND(DB$170&gt;4,CZ31=4),2)+IF(AND(DB$170&gt;4,CZ31=5),1)+IF(AND(DB$170&gt;4,CZ31&gt;5),1)+IF(AND(DB$170=4,CZ31=1),4)+IF(AND(DB$170=4,CZ31=2),3)+IF(AND(DB$170=4,CZ31=3),2)+IF(AND(DB$170=4,CZ31=4),1)+IF(AND(DB$170=3,CZ31=1),3)+IF(AND(DB$170=3,CZ31=2),2)+IF(AND(DB$170=3,CZ31=3),1)+IF(AND(DB$170=2,CZ31=1),2)+IF(AND(DB$170=2,CZ31=2),1)+IF(AND(DB$170=1,CZ31=1),1)</f>
        <v>0</v>
      </c>
      <c r="DB31" s="6"/>
      <c r="DC31" s="6"/>
      <c r="DD31" s="11">
        <f>IF(AND(DB$170&gt;4,DB31=1),12)+IF(AND(DB$170&gt;4,DB31=2),8)+IF(AND(DB$170&gt;4,DB31=3),6)+IF(AND(DB$170&gt;4,DB31=4),5)+IF(AND(DB$170&gt;4,DB31=5),4)+IF(AND(DB$170&gt;4,DB31=6),3)+IF(AND(DB$170&gt;4,DB31=7),2)+IF(AND(DB$170&gt;4,DB31&gt;7),1)+IF(AND(DB$170=4,DB31=1),8)+IF(AND(DB$170=4,DB31=2),6)+IF(AND(DB$170=4,DB31=3),4)+IF(AND(DB$170=4,DB31=4),2)+IF(AND(DB$170=3,DB31=1),6)+IF(AND(DB$170=3,DB31=2),4)+IF(AND(DB$170=3,DB31=3),2)+IF(AND(DB$170=2,DB31=1),4)+IF(AND(DB$170=2,DB31=2),2)+IF(AND(DB$170=1,DB31=1),2)</f>
        <v>0</v>
      </c>
      <c r="DE31" s="11">
        <f>IF(AND(DB$170&gt;4,DC31=1),12)+IF(AND(DB$170&gt;4,DC31=2),8)+IF(AND(DB$170&gt;4,DC31=3),6)+IF(AND(DB$170&gt;4,DC31=4),5)+IF(AND(DB$170&gt;4,DC31=5),4)+IF(AND(DB$170&gt;4,DC31=6),3)+IF(AND(DB$170&gt;4,DC31=7),2)+IF(AND(DB$170&gt;4,DC31&gt;7),1)+IF(AND(DB$170=4,DC31=1),8)+IF(AND(DB$170=4,DC31=2),6)+IF(AND(DB$170=4,DC31=3),4)+IF(AND(DB$170=4,DC31=4),2)+IF(AND(DB$170=3,DC31=1),6)+IF(AND(DB$170=3,DC31=2),4)+IF(AND(DB$170=3,DC31=3),2)+IF(AND(DB$170=2,DC31=1),4)+IF(AND(DB$170=2,DC31=2),2)+IF(AND(DB$170=1,DC31=1),2)</f>
        <v>0</v>
      </c>
      <c r="DF31" s="8" t="s">
        <v>34</v>
      </c>
      <c r="DG31" s="11">
        <f t="shared" si="30"/>
        <v>0</v>
      </c>
      <c r="DH31" s="15">
        <f t="shared" si="31"/>
        <v>20</v>
      </c>
      <c r="DI31" s="8"/>
      <c r="DJ31" s="8"/>
      <c r="DK31" s="7" t="s">
        <v>34</v>
      </c>
      <c r="DL31" s="8"/>
      <c r="DM31" s="10"/>
      <c r="DN31" s="29">
        <f t="shared" si="32"/>
        <v>29.981000000000002</v>
      </c>
      <c r="DO31" s="8"/>
      <c r="DP31" s="4"/>
      <c r="DQ31" s="122">
        <f>IF(AND(DR$170&gt;4,DP31=1),6)+IF(AND(DR$170&gt;4,DP31=2),4)+IF(AND(DR$170&gt;4,DP31=3),3)+IF(AND(DR$170&gt;4,DP31=4),2)+IF(AND(DR$170&gt;4,DP31=5),1)+IF(AND(DR$170&gt;4,DP31&gt;5),1)+IF(AND(DR$170=4,DP31=1),4)+IF(AND(DR$170=4,DP31=2),3)+IF(AND(DR$170=4,DP31=3),2)+IF(AND(DR$170=4,DP31=4),1)+IF(AND(DR$170=3,DP31=1),3)+IF(AND(DR$170=3,DP31=2),2)+IF(AND(DR$170=3,DP31=3),1)+IF(AND(DR$170=2,DP31=1),2)+IF(AND(DR$170=2,DP31=2),1)+IF(AND(DR$170=1,DP31=1),1)</f>
        <v>0</v>
      </c>
      <c r="DR31" s="6"/>
      <c r="DS31" s="6"/>
      <c r="DT31" s="11">
        <f>IF(AND(DR$170&gt;4,DR31=1),12)+IF(AND(DR$170&gt;4,DR31=2),8)+IF(AND(DR$170&gt;4,DR31=3),6)+IF(AND(DR$170&gt;4,DR31=4),5)+IF(AND(DR$170&gt;4,DR31=5),4)+IF(AND(DR$170&gt;4,DR31=6),3)+IF(AND(DR$170&gt;4,DR31=7),2)+IF(AND(DR$170&gt;4,DR31&gt;7),1)+IF(AND(DR$170=4,DR31=1),8)+IF(AND(DR$170=4,DR31=2),6)+IF(AND(DR$170=4,DR31=3),4)+IF(AND(DR$170=4,DR31=4),2)+IF(AND(DR$170=3,DR31=1),6)+IF(AND(DR$170=3,DR31=2),4)+IF(AND(DR$170=3,DR31=3),2)+IF(AND(DR$170=2,DR31=1),4)+IF(AND(DR$170=2,DR31=2),2)+IF(AND(DR$170=1,DR31=1),2)</f>
        <v>0</v>
      </c>
      <c r="DU31" s="11">
        <f>IF(AND(DR$170&gt;4,DS31=1),12)+IF(AND(DR$170&gt;4,DS31=2),8)+IF(AND(DR$170&gt;4,DS31=3),6)+IF(AND(DR$170&gt;4,DS31=4),5)+IF(AND(DR$170&gt;4,DS31=5),4)+IF(AND(DR$170&gt;4,DS31=6),3)+IF(AND(DR$170&gt;4,DS31=7),2)+IF(AND(DR$170&gt;4,DS31&gt;7),1)+IF(AND(DR$170=4,DS31=1),8)+IF(AND(DR$170=4,DS31=2),6)+IF(AND(DR$170=4,DS31=3),4)+IF(AND(DR$170=4,DS31=4),2)+IF(AND(DR$170=3,DS31=1),6)+IF(AND(DR$170=3,DS31=2),4)+IF(AND(DR$170=3,DS31=3),2)+IF(AND(DR$170=2,DS31=1),4)+IF(AND(DR$170=2,DS31=2),2)+IF(AND(DR$170=1,DS31=1),2)</f>
        <v>0</v>
      </c>
      <c r="DV31" s="8" t="s">
        <v>34</v>
      </c>
      <c r="DW31" s="11">
        <f t="shared" si="33"/>
        <v>0</v>
      </c>
      <c r="DX31" s="15">
        <f t="shared" si="34"/>
        <v>20</v>
      </c>
      <c r="DY31" s="8"/>
      <c r="DZ31" s="8"/>
      <c r="EA31" s="7" t="s">
        <v>34</v>
      </c>
      <c r="EB31" s="8"/>
      <c r="EC31" s="10"/>
      <c r="ED31" s="29">
        <f t="shared" si="18"/>
        <v>29.981000000000002</v>
      </c>
      <c r="EE31" s="8"/>
      <c r="EF31" s="4"/>
      <c r="EG31" s="122">
        <f>IF(AND(EH$170&gt;4,EF31=1),6)+IF(AND(EH$170&gt;4,EF31=2),4)+IF(AND(EH$170&gt;4,EF31=3),3)+IF(AND(EH$170&gt;4,EF31=4),2)+IF(AND(EH$170&gt;4,EF31=5),1)+IF(AND(EH$170&gt;4,EF31&gt;5),1)+IF(AND(EH$170=4,EF31=1),4)+IF(AND(EH$170=4,EF31=2),3)+IF(AND(EH$170=4,EF31=3),2)+IF(AND(EH$170=4,EF31=4),1)+IF(AND(EH$170=3,EF31=1),3)+IF(AND(EH$170=3,EF31=2),2)+IF(AND(EH$170=3,EF31=3),1)+IF(AND(EH$170=2,EF31=1),2)+IF(AND(EH$170=2,EF31=2),1)+IF(AND(EH$170=1,EF31=1),1)</f>
        <v>0</v>
      </c>
      <c r="EH31" s="6"/>
      <c r="EI31" s="6"/>
      <c r="EJ31" s="11">
        <f>IF(AND(EH$170&gt;4,EH31=1),12)+IF(AND(EH$170&gt;4,EH31=2),8)+IF(AND(EH$170&gt;4,EH31=3),6)+IF(AND(EH$170&gt;4,EH31=4),5)+IF(AND(EH$170&gt;4,EH31=5),4)+IF(AND(EH$170&gt;4,EH31=6),3)+IF(AND(EH$170&gt;4,EH31=7),2)+IF(AND(EH$170&gt;4,EH31&gt;7),1)+IF(AND(EH$170=4,EH31=1),8)+IF(AND(EH$170=4,EH31=2),6)+IF(AND(EH$170=4,EH31=3),4)+IF(AND(EH$170=4,EH31=4),2)+IF(AND(EH$170=3,EH31=1),6)+IF(AND(EH$170=3,EH31=2),4)+IF(AND(EH$170=3,EH31=3),2)+IF(AND(EH$170=2,EH31=1),4)+IF(AND(EH$170=2,EH31=2),2)+IF(AND(EH$170=1,EH31=1),2)</f>
        <v>0</v>
      </c>
      <c r="EK31" s="11">
        <f>IF(AND(EH$170&gt;4,EI31=1),12)+IF(AND(EH$170&gt;4,EI31=2),8)+IF(AND(EH$170&gt;4,EI31=3),6)+IF(AND(EH$170&gt;4,EI31=4),5)+IF(AND(EH$170&gt;4,EI31=5),4)+IF(AND(EH$170&gt;4,EI31=6),3)+IF(AND(EH$170&gt;4,EI31=7),2)+IF(AND(EH$170&gt;4,EI31&gt;7),1)+IF(AND(EH$170=4,EI31=1),8)+IF(AND(EH$170=4,EI31=2),6)+IF(AND(EH$170=4,EI31=3),4)+IF(AND(EH$170=4,EI31=4),2)+IF(AND(EH$170=3,EI31=1),6)+IF(AND(EH$170=3,EI31=2),4)+IF(AND(EH$170=3,EI31=3),2)+IF(AND(EH$170=2,EI31=1),4)+IF(AND(EH$170=2,EI31=2),2)+IF(AND(EH$170=1,EI31=1),2)</f>
        <v>0</v>
      </c>
      <c r="EL31" s="8" t="s">
        <v>34</v>
      </c>
      <c r="EM31" s="11">
        <f t="shared" si="19"/>
        <v>0</v>
      </c>
      <c r="EN31" s="15">
        <f t="shared" si="20"/>
        <v>20</v>
      </c>
      <c r="EO31" s="8"/>
      <c r="EP31" s="8"/>
      <c r="EQ31" s="7" t="s">
        <v>34</v>
      </c>
      <c r="ER31" s="8"/>
      <c r="ES31" s="10"/>
      <c r="ET31" s="29">
        <f t="shared" si="21"/>
        <v>29.981000000000002</v>
      </c>
      <c r="EU31" s="2"/>
      <c r="EV31" s="146"/>
      <c r="EW31" s="36"/>
      <c r="EX31" s="36"/>
      <c r="EY31" s="36"/>
      <c r="EZ31" s="36"/>
      <c r="FA31" s="118"/>
      <c r="FB31" s="36"/>
      <c r="FC31" s="36"/>
      <c r="FD31" s="36"/>
      <c r="FE31" s="36"/>
      <c r="FF31" s="36"/>
      <c r="FG31" s="36"/>
      <c r="FH31" s="36"/>
      <c r="FI31" s="36"/>
      <c r="FJ31" s="36"/>
      <c r="FK31" s="36"/>
    </row>
    <row r="32" spans="1:167" x14ac:dyDescent="0.3">
      <c r="A32" s="20">
        <v>6</v>
      </c>
      <c r="B32" s="1" t="s">
        <v>134</v>
      </c>
      <c r="C32" s="2">
        <v>29528</v>
      </c>
      <c r="D32" s="9">
        <v>120</v>
      </c>
      <c r="E32" s="9" t="s">
        <v>40</v>
      </c>
      <c r="F32" s="14">
        <v>60</v>
      </c>
      <c r="G32" s="8">
        <v>33.090000000000003</v>
      </c>
      <c r="H32" s="11"/>
      <c r="I32" s="121"/>
      <c r="J32" s="8"/>
      <c r="K32" s="8"/>
      <c r="L32" s="8"/>
      <c r="M32" s="8"/>
      <c r="N32" s="8" t="s">
        <v>55</v>
      </c>
      <c r="O32" s="8"/>
      <c r="P32" s="15">
        <f>O32+0</f>
        <v>0</v>
      </c>
      <c r="Q32" s="8">
        <v>30.376999999999999</v>
      </c>
      <c r="R32" s="8">
        <v>29.439</v>
      </c>
      <c r="S32" s="8" t="s">
        <v>34</v>
      </c>
      <c r="T32" s="12" t="s">
        <v>141</v>
      </c>
      <c r="U32" s="10"/>
      <c r="V32" s="29">
        <f>MIN(F32,G32,Q32,R32)</f>
        <v>29.439</v>
      </c>
      <c r="W32" s="8"/>
      <c r="X32" s="11"/>
      <c r="Y32" s="5">
        <f>IF(AND(Z$170&gt;4,X32=1),6)+IF(AND(Z$170&gt;4,X32=2),4)+IF(AND(Z$170&gt;4,X32=3),3)+IF(AND(Z$170&gt;4,X32=4),2)+IF(AND(Z$170&gt;4,X32=5),1)+IF(AND(Z$170&gt;4,X32&gt;5),1)+IF(AND(Z$170=4,X32=1),4)+IF(AND(Z$170=4,X32=2),3)+IF(AND(Z$170=4,X32=3),2)+IF(AND(Z$170=4,X32=4),1)+IF(AND(Z$170=3,X32=1),3)+IF(AND(Z$170=3,X32=2),2)+IF(AND(Z$170=3,X32=3),1)+IF(AND(Z$170=2,X32=1),2)+IF(AND(Z$170=2,X32=2),1)+IF(AND(Z$170=1,X32=1),1)</f>
        <v>0</v>
      </c>
      <c r="Z32" s="8"/>
      <c r="AA32" s="8"/>
      <c r="AB32" s="11">
        <f>IF(AND(Z$170&gt;4,Z32=1),12)+IF(AND(Z$170&gt;4,Z32=2),8)+IF(AND(Z$170&gt;4,Z32=3),6)+IF(AND(Z$170&gt;4,Z32=4),5)+IF(AND(Z$170&gt;4,Z32=5),4)+IF(AND(Z$170&gt;4,Z32=6),3)+IF(AND(Z$170&gt;4,Z32=7),2)+IF(AND(Z$170&gt;4,Z32&gt;7),1)+IF(AND(Z$170=4,Z32=1),8)+IF(AND(Z$170=4,Z32=2),6)+IF(AND(Z$170=4,Z32=3),4)+IF(AND(Z$170=4,Z32=4),2)+IF(AND(Z$170=3,Z32=1),6)+IF(AND(Z$170=3,Z32=2),4)+IF(AND(Z$170=3,Z32=3),2)+IF(AND(Z$170=2,Z32=1),4)+IF(AND(Z$170=2,Z32=2),2)+IF(AND(Z$170=1,Z32=1),2)</f>
        <v>0</v>
      </c>
      <c r="AC32" s="11">
        <f>IF(AND(Z$170&gt;4,AA32=1),12)+IF(AND(Z$170&gt;4,AA32=2),8)+IF(AND(Z$170&gt;4,AA32=3),6)+IF(AND(Z$170&gt;4,AA32=4),5)+IF(AND(Z$170&gt;4,AA32=5),4)+IF(AND(Z$170&gt;4,AA32=6),3)+IF(AND(Z$170&gt;4,AA32=7),2)+IF(AND(Z$170&gt;4,AA32&gt;7),1)+IF(AND(Z$170=4,AA32=1),8)+IF(AND(Z$170=4,AA32=2),6)+IF(AND(Z$170=4,AA32=3),4)+IF(AND(Z$170=4,AA32=4),2)+IF(AND(Z$170=3,AA32=1),6)+IF(AND(Z$170=3,AA32=2),4)+IF(AND(Z$170=3,AA32=3),2)+IF(AND(Z$170=2,AA32=1),4)+IF(AND(Z$170=2,AA32=2),2)+IF(AND(Z$170=1,AA32=1),2)</f>
        <v>0</v>
      </c>
      <c r="AD32" s="8" t="s">
        <v>34</v>
      </c>
      <c r="AE32" s="11">
        <f>+Y32+AB32+AC32+AK32</f>
        <v>0</v>
      </c>
      <c r="AF32" s="15">
        <f>AE32+P32</f>
        <v>0</v>
      </c>
      <c r="AG32" s="8"/>
      <c r="AH32" s="8"/>
      <c r="AI32" s="8" t="s">
        <v>34</v>
      </c>
      <c r="AJ32" s="10" t="s">
        <v>147</v>
      </c>
      <c r="AK32" s="10"/>
      <c r="AL32" s="29">
        <f>MIN(V32,W32,AG32,AH32)</f>
        <v>29.439</v>
      </c>
      <c r="AM32" s="8">
        <v>322.63099999999997</v>
      </c>
      <c r="AN32" s="4">
        <v>3</v>
      </c>
      <c r="AO32" s="122">
        <f>IF(AND(AP$170&gt;4,AN32=1),6)+IF(AND(AP$170&gt;4,AN32=2),4)+IF(AND(AP$170&gt;4,AN32=3),3)+IF(AND(AP$170&gt;4,AN32=4),2)+IF(AND(AP$170&gt;4,AN32=5),1)+IF(AND(AP$170&gt;4,AN32&gt;5),1)+IF(AND(AP$170=4,AN32=1),4)+IF(AND(AP$170=4,AN32=2),3)+IF(AND(AP$170=4,AN32=3),2)+IF(AND(AP$170=4,AN32=4),1)+IF(AND(AP$170=3,AN32=1),3)+IF(AND(AP$170=3,AN32=2),2)+IF(AND(AP$170=3,AN32=3),1)+IF(AND(AP$170=2,AN32=1),2)+IF(AND(AP$170=2,AN32=2),1)+IF(AND(AP$170=1,AN32=1),1)</f>
        <v>1</v>
      </c>
      <c r="AP32" s="6"/>
      <c r="AQ32" s="6">
        <v>2</v>
      </c>
      <c r="AR32" s="11">
        <f>IF(AND(AP$170&gt;4,AP32=1),12)+IF(AND(AP$170&gt;4,AP32=2),8)+IF(AND(AP$170&gt;4,AP32=3),6)+IF(AND(AP$170&gt;4,AP32=4),5)+IF(AND(AP$170&gt;4,AP32=5),4)+IF(AND(AP$170&gt;4,AP32=6),3)+IF(AND(AP$170&gt;4,AP32=7),2)+IF(AND(AP$170&gt;4,AP32&gt;7),1)+IF(AND(AP$170=4,AP32=1),8)+IF(AND(AP$170=4,AP32=2),6)+IF(AND(AP$170=4,AP32=3),4)+IF(AND(AP$170=4,AP32=4),2)+IF(AND(AP$170=3,AP32=1),6)+IF(AND(AP$170=3,AP32=2),4)+IF(AND(AP$170=3,AP32=3),2)+IF(AND(AP$170=2,AP32=1),4)+IF(AND(AP$170=2,AP32=2),2)+IF(AND(AP$170=1,AP32=1),2)</f>
        <v>0</v>
      </c>
      <c r="AS32" s="11">
        <f>IF(AND(AP$170&gt;4,AQ32=1),12)+IF(AND(AP$170&gt;4,AQ32=2),8)+IF(AND(AP$170&gt;4,AQ32=3),6)+IF(AND(AP$170&gt;4,AQ32=4),5)+IF(AND(AP$170&gt;4,AQ32=5),4)+IF(AND(AP$170&gt;4,AQ32=6),3)+IF(AND(AP$170&gt;4,AQ32=7),2)+IF(AND(AP$170&gt;4,AQ32&gt;7),1)+IF(AND(AP$170=4,AQ32=1),8)+IF(AND(AP$170=4,AQ32=2),6)+IF(AND(AP$170=4,AQ32=3),4)+IF(AND(AP$170=4,AQ32=4),2)+IF(AND(AP$170=3,AQ32=1),6)+IF(AND(AP$170=3,AQ32=2),4)+IF(AND(AP$170=3,AQ32=3),2)+IF(AND(AP$170=2,AQ32=1),4)+IF(AND(AP$170=2,AQ32=2),2)+IF(AND(AP$170=1,AQ32=1),2)</f>
        <v>4</v>
      </c>
      <c r="AT32" s="8" t="s">
        <v>34</v>
      </c>
      <c r="AU32" s="11">
        <f>+AO32+AR32+AS32+BA32</f>
        <v>5</v>
      </c>
      <c r="AV32" s="15">
        <f>AU32+AF32</f>
        <v>5</v>
      </c>
      <c r="AW32" s="8"/>
      <c r="AX32" s="8">
        <v>30.843</v>
      </c>
      <c r="AY32" s="8" t="s">
        <v>34</v>
      </c>
      <c r="AZ32" s="8" t="s">
        <v>147</v>
      </c>
      <c r="BA32" s="10"/>
      <c r="BB32" s="29">
        <f>MIN(AL32,AM32,AW32,AX32)</f>
        <v>29.439</v>
      </c>
      <c r="BC32" s="8"/>
      <c r="BD32" s="4"/>
      <c r="BE32" s="122">
        <f>IF(AND(BF$170&gt;4,BD32=1),6)+IF(AND(BF$170&gt;4,BD32=2),4)+IF(AND(BF$170&gt;4,BD32=3),3)+IF(AND(BF$170&gt;4,BD32=4),2)+IF(AND(BF$170&gt;4,BD32=5),1)+IF(AND(BF$170&gt;4,BD32&gt;5),1)+IF(AND(BF$170=4,BD32=1),4)+IF(AND(BF$170=4,BD32=2),3)+IF(AND(BF$170=4,BD32=3),2)+IF(AND(BF$170=4,BD32=4),1)+IF(AND(BF$170=3,BD32=1),3)+IF(AND(BF$170=3,BD32=2),2)+IF(AND(BF$170=3,BD32=3),1)+IF(AND(BF$170=2,BD32=1),2)+IF(AND(BF$170=2,BD32=2),1)+IF(AND(BF$170=1,BD32=1),1)</f>
        <v>0</v>
      </c>
      <c r="BF32" s="6"/>
      <c r="BG32" s="6"/>
      <c r="BH32" s="11">
        <f>IF(AND(BF$170&gt;4,BF32=1),12)+IF(AND(BF$170&gt;4,BF32=2),8)+IF(AND(BF$170&gt;4,BF32=3),6)+IF(AND(BF$170&gt;4,BF32=4),5)+IF(AND(BF$170&gt;4,BF32=5),4)+IF(AND(BF$170&gt;4,BF32=6),3)+IF(AND(BF$170&gt;4,BF32=7),2)+IF(AND(BF$170&gt;4,BF32&gt;7),1)+IF(AND(BF$170=4,BF32=1),8)+IF(AND(BF$170=4,BF32=2),6)+IF(AND(BF$170=4,BF32=3),4)+IF(AND(BF$170=4,BF32=4),2)+IF(AND(BF$170=3,BF32=1),6)+IF(AND(BF$170=3,BF32=2),4)+IF(AND(BF$170=3,BF32=3),2)+IF(AND(BF$170=2,BF32=1),4)+IF(AND(BF$170=2,BF32=2),2)+IF(AND(BF$170=1,BF32=1),2)</f>
        <v>0</v>
      </c>
      <c r="BI32" s="11">
        <f>IF(AND(BF$170&gt;4,BG32=1),12)+IF(AND(BF$170&gt;4,BG32=2),8)+IF(AND(BF$170&gt;4,BG32=3),6)+IF(AND(BF$170&gt;4,BG32=4),5)+IF(AND(BF$170&gt;4,BG32=5),4)+IF(AND(BF$170&gt;4,BG32=6),3)+IF(AND(BF$170&gt;4,BG32=7),2)+IF(AND(BF$170&gt;4,BG32&gt;7),1)+IF(AND(BF$170=4,BG32=1),8)+IF(AND(BF$170=4,BG32=2),6)+IF(AND(BF$170=4,BG32=3),4)+IF(AND(BF$170=4,BG32=4),2)+IF(AND(BF$170=3,BG32=1),6)+IF(AND(BF$170=3,BG32=2),4)+IF(AND(BF$170=3,BG32=3),2)+IF(AND(BF$170=2,BG32=1),4)+IF(AND(BF$170=2,BG32=2),2)+IF(AND(BF$170=1,BG32=1),2)</f>
        <v>0</v>
      </c>
      <c r="BJ32" s="8" t="s">
        <v>34</v>
      </c>
      <c r="BK32" s="11">
        <f>+BE32+BH32+BI32+BQ32</f>
        <v>0</v>
      </c>
      <c r="BL32" s="15">
        <f>BK32+AV32</f>
        <v>5</v>
      </c>
      <c r="BM32" s="8"/>
      <c r="BN32" s="8"/>
      <c r="BO32" s="8" t="s">
        <v>34</v>
      </c>
      <c r="BP32" s="8" t="s">
        <v>147</v>
      </c>
      <c r="BQ32" s="10"/>
      <c r="BR32" s="29">
        <f>MIN(BB32,BC32,BM32,BN32)</f>
        <v>29.439</v>
      </c>
      <c r="BS32" s="8"/>
      <c r="BT32" s="4"/>
      <c r="BU32" s="122">
        <f>IF(AND(BV$170&gt;4,BT32=1),6)+IF(AND(BV$170&gt;4,BT32=2),4)+IF(AND(BV$170&gt;4,BT32=3),3)+IF(AND(BV$170&gt;4,BT32=4),2)+IF(AND(BV$170&gt;4,BT32=5),1)+IF(AND(BV$170&gt;4,BT32&gt;5),1)+IF(AND(BV$170=4,BT32=1),4)+IF(AND(BV$170=4,BT32=2),3)+IF(AND(BV$170=4,BT32=3),2)+IF(AND(BV$170=4,BT32=4),1)+IF(AND(BV$170=3,BT32=1),3)+IF(AND(BV$170=3,BT32=2),2)+IF(AND(BV$170=3,BT32=3),1)+IF(AND(BV$170=2,BT32=1),2)+IF(AND(BV$170=2,BT32=2),1)+IF(AND(BV$170=1,BT32=1),1)</f>
        <v>0</v>
      </c>
      <c r="BV32" s="6"/>
      <c r="BW32" s="6"/>
      <c r="BX32" s="11">
        <f>IF(AND(BV$170&gt;4,BV32=1),12)+IF(AND(BV$170&gt;4,BV32=2),8)+IF(AND(BV$170&gt;4,BV32=3),6)+IF(AND(BV$170&gt;4,BV32=4),5)+IF(AND(BV$170&gt;4,BV32=5),4)+IF(AND(BV$170&gt;4,BV32=6),3)+IF(AND(BV$170&gt;4,BV32=7),2)+IF(AND(BV$170&gt;4,BV32&gt;7),1)+IF(AND(BV$170=4,BV32=1),8)+IF(AND(BV$170=4,BV32=2),6)+IF(AND(BV$170=4,BV32=3),4)+IF(AND(BV$170=4,BV32=4),2)+IF(AND(BV$170=3,BV32=1),6)+IF(AND(BV$170=3,BV32=2),4)+IF(AND(BV$170=3,BV32=3),2)+IF(AND(BV$170=2,BV32=1),4)+IF(AND(BV$170=2,BV32=2),2)+IF(AND(BV$170=1,BV32=1),2)</f>
        <v>0</v>
      </c>
      <c r="BY32" s="11">
        <f>IF(AND(BV$170&gt;4,BW32=1),12)+IF(AND(BV$170&gt;4,BW32=2),8)+IF(AND(BV$170&gt;4,BW32=3),6)+IF(AND(BV$170&gt;4,BW32=4),5)+IF(AND(BV$170&gt;4,BW32=5),4)+IF(AND(BV$170&gt;4,BW32=6),3)+IF(AND(BV$170&gt;4,BW32=7),2)+IF(AND(BV$170&gt;4,BW32&gt;7),1)+IF(AND(BV$170=4,BW32=1),8)+IF(AND(BV$170=4,BW32=2),6)+IF(AND(BV$170=4,BW32=3),4)+IF(AND(BV$170=4,BW32=4),2)+IF(AND(BV$170=3,BW32=1),6)+IF(AND(BV$170=3,BW32=2),4)+IF(AND(BV$170=3,BW32=3),2)+IF(AND(BV$170=2,BW32=1),4)+IF(AND(BV$170=2,BW32=2),2)+IF(AND(BV$170=1,BW32=1),2)</f>
        <v>0</v>
      </c>
      <c r="BZ32" s="8" t="s">
        <v>34</v>
      </c>
      <c r="CA32" s="11">
        <f>+BU32+BX32+BY32+CG32</f>
        <v>0</v>
      </c>
      <c r="CB32" s="15">
        <f>CA32+BL32</f>
        <v>5</v>
      </c>
      <c r="CC32" s="8"/>
      <c r="CD32" s="8"/>
      <c r="CE32" s="8" t="s">
        <v>34</v>
      </c>
      <c r="CF32" s="8" t="s">
        <v>147</v>
      </c>
      <c r="CG32" s="10"/>
      <c r="CH32" s="29">
        <f t="shared" si="26"/>
        <v>29.439</v>
      </c>
      <c r="CI32" s="8"/>
      <c r="CJ32" s="4"/>
      <c r="CK32" s="5">
        <f>IF(AND(CL$170&gt;4,CJ32=1),6)+IF(AND(CL$170&gt;4,CJ32=2),4)+IF(AND(CL$170&gt;4,CJ32=3),3)+IF(AND(CL$170&gt;4,CJ32=4),2)+IF(AND(CL$170&gt;4,CJ32=5),1)+IF(AND(CL$170&gt;4,CJ32&gt;5),1)+IF(AND(CL$170=4,CJ32=1),4)+IF(AND(CL$170=4,CJ32=2),3)+IF(AND(CL$170=4,CJ32=3),2)+IF(AND(CL$170=4,CJ32=4),1)+IF(AND(CL$170=3,CJ32=1),3)+IF(AND(CL$170=3,CJ32=2),2)+IF(AND(CL$170=3,CJ32=3),1)+IF(AND(CL$170=2,CJ32=1),2)+IF(AND(CL$170=2,CJ32=2),1)+IF(AND(CL$170=1,CJ32=1),1)</f>
        <v>0</v>
      </c>
      <c r="CL32" s="6"/>
      <c r="CM32" s="6"/>
      <c r="CN32" s="11">
        <f>IF(AND(CL$170&gt;4,CL32=1),12)+IF(AND(CL$170&gt;4,CL32=2),8)+IF(AND(CL$170&gt;4,CL32=3),6)+IF(AND(CL$170&gt;4,CL32=4),5)+IF(AND(CL$170&gt;4,CL32=5),4)+IF(AND(CL$170&gt;4,CL32=6),3)+IF(AND(CL$170&gt;4,CL32=7),2)+IF(AND(CL$170&gt;4,CL32&gt;7),1)+IF(AND(CL$170=4,CL32=1),8)+IF(AND(CL$170=4,CL32=2),6)+IF(AND(CL$170=4,CL32=3),4)+IF(AND(CL$170=4,CL32=4),2)+IF(AND(CL$170=3,CL32=1),6)+IF(AND(CL$170=3,CL32=2),4)+IF(AND(CL$170=3,CL32=3),2)+IF(AND(CL$170=2,CL32=1),4)+IF(AND(CL$170=2,CL32=2),2)+IF(AND(CL$170=1,CL32=1),2)</f>
        <v>0</v>
      </c>
      <c r="CO32" s="11">
        <f>IF(AND(CL$170&gt;4,CM32=1),12)+IF(AND(CL$170&gt;4,CM32=2),8)+IF(AND(CL$170&gt;4,CM32=3),6)+IF(AND(CL$170&gt;4,CM32=4),5)+IF(AND(CL$170&gt;4,CM32=5),4)+IF(AND(CL$170&gt;4,CM32=6),3)+IF(AND(CL$170&gt;4,CM32=7),2)+IF(AND(CL$170&gt;4,CM32&gt;7),1)+IF(AND(CL$170=4,CM32=1),8)+IF(AND(CL$170=4,CM32=2),6)+IF(AND(CL$170=4,CM32=3),4)+IF(AND(CL$170=4,CM32=4),2)+IF(AND(CL$170=3,CM32=1),6)+IF(AND(CL$170=3,CM32=2),4)+IF(AND(CL$170=3,CM32=3),2)+IF(AND(CL$170=2,CM32=1),4)+IF(AND(CL$170=2,CM32=2),2)+IF(AND(CL$170=1,CM32=1),2)</f>
        <v>0</v>
      </c>
      <c r="CP32" s="8" t="s">
        <v>34</v>
      </c>
      <c r="CQ32" s="11">
        <f t="shared" si="27"/>
        <v>0</v>
      </c>
      <c r="CR32" s="15">
        <f t="shared" si="28"/>
        <v>5</v>
      </c>
      <c r="CS32" s="8"/>
      <c r="CT32" s="8"/>
      <c r="CU32" s="8" t="s">
        <v>34</v>
      </c>
      <c r="CV32" s="8" t="s">
        <v>147</v>
      </c>
      <c r="CW32" s="10"/>
      <c r="CX32" s="29">
        <f t="shared" si="29"/>
        <v>29.439</v>
      </c>
      <c r="CY32" s="8"/>
      <c r="CZ32" s="4"/>
      <c r="DA32" s="5">
        <f>IF(AND(DB$170&gt;4,CZ32=1),6)+IF(AND(DB$170&gt;4,CZ32=2),4)+IF(AND(DB$170&gt;4,CZ32=3),3)+IF(AND(DB$170&gt;4,CZ32=4),2)+IF(AND(DB$170&gt;4,CZ32=5),1)+IF(AND(DB$170&gt;4,CZ32&gt;5),1)+IF(AND(DB$170=4,CZ32=1),4)+IF(AND(DB$170=4,CZ32=2),3)+IF(AND(DB$170=4,CZ32=3),2)+IF(AND(DB$170=4,CZ32=4),1)+IF(AND(DB$170=3,CZ32=1),3)+IF(AND(DB$170=3,CZ32=2),2)+IF(AND(DB$170=3,CZ32=3),1)+IF(AND(DB$170=2,CZ32=1),2)+IF(AND(DB$170=2,CZ32=2),1)+IF(AND(DB$170=1,CZ32=1),1)</f>
        <v>0</v>
      </c>
      <c r="DB32" s="6"/>
      <c r="DC32" s="6"/>
      <c r="DD32" s="11">
        <f>IF(AND(DB$170&gt;4,DB32=1),12)+IF(AND(DB$170&gt;4,DB32=2),8)+IF(AND(DB$170&gt;4,DB32=3),6)+IF(AND(DB$170&gt;4,DB32=4),5)+IF(AND(DB$170&gt;4,DB32=5),4)+IF(AND(DB$170&gt;4,DB32=6),3)+IF(AND(DB$170&gt;4,DB32=7),2)+IF(AND(DB$170&gt;4,DB32&gt;7),1)+IF(AND(DB$170=4,DB32=1),8)+IF(AND(DB$170=4,DB32=2),6)+IF(AND(DB$170=4,DB32=3),4)+IF(AND(DB$170=4,DB32=4),2)+IF(AND(DB$170=3,DB32=1),6)+IF(AND(DB$170=3,DB32=2),4)+IF(AND(DB$170=3,DB32=3),2)+IF(AND(DB$170=2,DB32=1),4)+IF(AND(DB$170=2,DB32=2),2)+IF(AND(DB$170=1,DB32=1),2)</f>
        <v>0</v>
      </c>
      <c r="DE32" s="11">
        <f>IF(AND(DB$170&gt;4,DC32=1),12)+IF(AND(DB$170&gt;4,DC32=2),8)+IF(AND(DB$170&gt;4,DC32=3),6)+IF(AND(DB$170&gt;4,DC32=4),5)+IF(AND(DB$170&gt;4,DC32=5),4)+IF(AND(DB$170&gt;4,DC32=6),3)+IF(AND(DB$170&gt;4,DC32=7),2)+IF(AND(DB$170&gt;4,DC32&gt;7),1)+IF(AND(DB$170=4,DC32=1),8)+IF(AND(DB$170=4,DC32=2),6)+IF(AND(DB$170=4,DC32=3),4)+IF(AND(DB$170=4,DC32=4),2)+IF(AND(DB$170=3,DC32=1),6)+IF(AND(DB$170=3,DC32=2),4)+IF(AND(DB$170=3,DC32=3),2)+IF(AND(DB$170=2,DC32=1),4)+IF(AND(DB$170=2,DC32=2),2)+IF(AND(DB$170=1,DC32=1),2)</f>
        <v>0</v>
      </c>
      <c r="DF32" s="8" t="s">
        <v>34</v>
      </c>
      <c r="DG32" s="11">
        <f t="shared" si="30"/>
        <v>0</v>
      </c>
      <c r="DH32" s="15">
        <f t="shared" si="31"/>
        <v>5</v>
      </c>
      <c r="DI32" s="8"/>
      <c r="DJ32" s="8"/>
      <c r="DK32" s="8" t="s">
        <v>34</v>
      </c>
      <c r="DL32" s="8" t="s">
        <v>147</v>
      </c>
      <c r="DM32" s="10"/>
      <c r="DN32" s="29">
        <f t="shared" si="32"/>
        <v>29.439</v>
      </c>
      <c r="DO32" s="8">
        <v>32.628</v>
      </c>
      <c r="DP32" s="4">
        <v>4</v>
      </c>
      <c r="DQ32" s="122">
        <f>IF(AND(DR$170&gt;4,DP32=1),6)+IF(AND(DR$170&gt;4,DP32=2),4)+IF(AND(DR$170&gt;4,DP32=3),3)+IF(AND(DR$170&gt;4,DP32=4),2)+IF(AND(DR$170&gt;4,DP32=5),1)+IF(AND(DR$170&gt;4,DP32&gt;5),1)+IF(AND(DR$170=4,DP32=1),4)+IF(AND(DR$170=4,DP32=2),3)+IF(AND(DR$170=4,DP32=3),2)+IF(AND(DR$170=4,DP32=4),1)+IF(AND(DR$170=3,DP32=1),3)+IF(AND(DR$170=3,DP32=2),2)+IF(AND(DR$170=3,DP32=3),1)+IF(AND(DR$170=2,DP32=1),2)+IF(AND(DR$170=2,DP32=2),1)+IF(AND(DR$170=1,DP32=1),1)</f>
        <v>2</v>
      </c>
      <c r="DR32" s="6">
        <v>5</v>
      </c>
      <c r="DS32" s="6"/>
      <c r="DT32" s="11">
        <f>IF(AND(DR$170&gt;4,DR32=1),12)+IF(AND(DR$170&gt;4,DR32=2),8)+IF(AND(DR$170&gt;4,DR32=3),6)+IF(AND(DR$170&gt;4,DR32=4),5)+IF(AND(DR$170&gt;4,DR32=5),4)+IF(AND(DR$170&gt;4,DR32=6),3)+IF(AND(DR$170&gt;4,DR32=7),2)+IF(AND(DR$170&gt;4,DR32&gt;7),1)+IF(AND(DR$170=4,DR32=1),8)+IF(AND(DR$170=4,DR32=2),6)+IF(AND(DR$170=4,DR32=3),4)+IF(AND(DR$170=4,DR32=4),2)+IF(AND(DR$170=3,DR32=1),6)+IF(AND(DR$170=3,DR32=2),4)+IF(AND(DR$170=3,DR32=3),2)+IF(AND(DR$170=2,DR32=1),4)+IF(AND(DR$170=2,DR32=2),2)+IF(AND(DR$170=1,DR32=1),2)</f>
        <v>4</v>
      </c>
      <c r="DU32" s="11">
        <f>IF(AND(DR$170&gt;4,DS32=1),12)+IF(AND(DR$170&gt;4,DS32=2),8)+IF(AND(DR$170&gt;4,DS32=3),6)+IF(AND(DR$170&gt;4,DS32=4),5)+IF(AND(DR$170&gt;4,DS32=5),4)+IF(AND(DR$170&gt;4,DS32=6),3)+IF(AND(DR$170&gt;4,DS32=7),2)+IF(AND(DR$170&gt;4,DS32&gt;7),1)+IF(AND(DR$170=4,DS32=1),8)+IF(AND(DR$170=4,DS32=2),6)+IF(AND(DR$170=4,DS32=3),4)+IF(AND(DR$170=4,DS32=4),2)+IF(AND(DR$170=3,DS32=1),6)+IF(AND(DR$170=3,DS32=2),4)+IF(AND(DR$170=3,DS32=3),2)+IF(AND(DR$170=2,DS32=1),4)+IF(AND(DR$170=2,DS32=2),2)+IF(AND(DR$170=1,DS32=1),2)</f>
        <v>0</v>
      </c>
      <c r="DV32" s="8" t="s">
        <v>34</v>
      </c>
      <c r="DW32" s="11">
        <f t="shared" si="33"/>
        <v>6</v>
      </c>
      <c r="DX32" s="15">
        <f t="shared" si="34"/>
        <v>11</v>
      </c>
      <c r="DY32" s="8">
        <v>32.286999999999999</v>
      </c>
      <c r="DZ32" s="8"/>
      <c r="EA32" s="8" t="s">
        <v>34</v>
      </c>
      <c r="EB32" s="8" t="s">
        <v>147</v>
      </c>
      <c r="EC32" s="10"/>
      <c r="ED32" s="29">
        <f t="shared" si="18"/>
        <v>29.439</v>
      </c>
      <c r="EE32" s="8"/>
      <c r="EF32" s="4"/>
      <c r="EG32" s="122">
        <f>IF(AND(EH$170&gt;4,EF32=1),6)+IF(AND(EH$170&gt;4,EF32=2),4)+IF(AND(EH$170&gt;4,EF32=3),3)+IF(AND(EH$170&gt;4,EF32=4),2)+IF(AND(EH$170&gt;4,EF32=5),1)+IF(AND(EH$170&gt;4,EF32&gt;5),1)+IF(AND(EH$170=4,EF32=1),4)+IF(AND(EH$170=4,EF32=2),3)+IF(AND(EH$170=4,EF32=3),2)+IF(AND(EH$170=4,EF32=4),1)+IF(AND(EH$170=3,EF32=1),3)+IF(AND(EH$170=3,EF32=2),2)+IF(AND(EH$170=3,EF32=3),1)+IF(AND(EH$170=2,EF32=1),2)+IF(AND(EH$170=2,EF32=2),1)+IF(AND(EH$170=1,EF32=1),1)</f>
        <v>0</v>
      </c>
      <c r="EH32" s="6"/>
      <c r="EI32" s="6"/>
      <c r="EJ32" s="11">
        <f>IF(AND(EH$170&gt;4,EH32=1),12)+IF(AND(EH$170&gt;4,EH32=2),8)+IF(AND(EH$170&gt;4,EH32=3),6)+IF(AND(EH$170&gt;4,EH32=4),5)+IF(AND(EH$170&gt;4,EH32=5),4)+IF(AND(EH$170&gt;4,EH32=6),3)+IF(AND(EH$170&gt;4,EH32=7),2)+IF(AND(EH$170&gt;4,EH32&gt;7),1)+IF(AND(EH$170=4,EH32=1),8)+IF(AND(EH$170=4,EH32=2),6)+IF(AND(EH$170=4,EH32=3),4)+IF(AND(EH$170=4,EH32=4),2)+IF(AND(EH$170=3,EH32=1),6)+IF(AND(EH$170=3,EH32=2),4)+IF(AND(EH$170=3,EH32=3),2)+IF(AND(EH$170=2,EH32=1),4)+IF(AND(EH$170=2,EH32=2),2)+IF(AND(EH$170=1,EH32=1),2)</f>
        <v>0</v>
      </c>
      <c r="EK32" s="11">
        <f>IF(AND(EH$170&gt;4,EI32=1),12)+IF(AND(EH$170&gt;4,EI32=2),8)+IF(AND(EH$170&gt;4,EI32=3),6)+IF(AND(EH$170&gt;4,EI32=4),5)+IF(AND(EH$170&gt;4,EI32=5),4)+IF(AND(EH$170&gt;4,EI32=6),3)+IF(AND(EH$170&gt;4,EI32=7),2)+IF(AND(EH$170&gt;4,EI32&gt;7),1)+IF(AND(EH$170=4,EI32=1),8)+IF(AND(EH$170=4,EI32=2),6)+IF(AND(EH$170=4,EI32=3),4)+IF(AND(EH$170=4,EI32=4),2)+IF(AND(EH$170=3,EI32=1),6)+IF(AND(EH$170=3,EI32=2),4)+IF(AND(EH$170=3,EI32=3),2)+IF(AND(EH$170=2,EI32=1),4)+IF(AND(EH$170=2,EI32=2),2)+IF(AND(EH$170=1,EI32=1),2)</f>
        <v>0</v>
      </c>
      <c r="EL32" s="8" t="s">
        <v>34</v>
      </c>
      <c r="EM32" s="11">
        <f t="shared" si="19"/>
        <v>0</v>
      </c>
      <c r="EN32" s="15">
        <f t="shared" si="20"/>
        <v>11</v>
      </c>
      <c r="EO32" s="8"/>
      <c r="EP32" s="8"/>
      <c r="EQ32" s="8" t="s">
        <v>34</v>
      </c>
      <c r="ER32" s="8" t="s">
        <v>147</v>
      </c>
      <c r="ES32" s="10"/>
      <c r="ET32" s="29">
        <f t="shared" si="21"/>
        <v>29.439</v>
      </c>
      <c r="EU32" s="2"/>
      <c r="EV32" s="146"/>
      <c r="EW32" s="36"/>
      <c r="EX32" s="36"/>
      <c r="EY32" s="36"/>
      <c r="EZ32" s="36"/>
      <c r="FA32" s="118"/>
      <c r="FB32" s="36"/>
      <c r="FC32" s="36"/>
      <c r="FD32" s="36"/>
      <c r="FE32" s="36"/>
      <c r="FF32" s="36"/>
      <c r="FG32" s="36"/>
      <c r="FH32" s="36"/>
      <c r="FI32" s="36"/>
      <c r="FJ32" s="36"/>
      <c r="FK32" s="36"/>
    </row>
    <row r="33" spans="1:167" x14ac:dyDescent="0.3">
      <c r="A33" s="20">
        <v>11</v>
      </c>
      <c r="B33" s="1" t="s">
        <v>193</v>
      </c>
      <c r="C33" s="2">
        <v>3149</v>
      </c>
      <c r="D33" s="9">
        <v>32</v>
      </c>
      <c r="E33" s="9" t="s">
        <v>31</v>
      </c>
      <c r="F33" s="14"/>
      <c r="G33" s="28"/>
      <c r="H33" s="11"/>
      <c r="I33" s="121"/>
      <c r="J33" s="8"/>
      <c r="K33" s="8"/>
      <c r="L33" s="8"/>
      <c r="M33" s="8"/>
      <c r="N33" s="8"/>
      <c r="O33" s="8"/>
      <c r="P33" s="15"/>
      <c r="Q33" s="8"/>
      <c r="R33" s="8"/>
      <c r="S33" s="8"/>
      <c r="T33" s="8"/>
      <c r="U33" s="10"/>
      <c r="V33" s="29"/>
      <c r="W33" s="28"/>
      <c r="X33" s="11"/>
      <c r="Y33" s="8"/>
      <c r="Z33" s="8"/>
      <c r="AA33" s="8"/>
      <c r="AB33" s="8"/>
      <c r="AC33" s="8"/>
      <c r="AD33" s="8"/>
      <c r="AE33" s="8"/>
      <c r="AF33" s="15"/>
      <c r="AG33" s="8"/>
      <c r="AH33" s="8"/>
      <c r="AI33" s="8"/>
      <c r="AJ33" s="8"/>
      <c r="AK33" s="10"/>
      <c r="AL33" s="29"/>
      <c r="AM33" s="28"/>
      <c r="AN33" s="4"/>
      <c r="AO33" s="121"/>
      <c r="AP33" s="6"/>
      <c r="AQ33" s="6"/>
      <c r="AR33" s="8"/>
      <c r="AS33" s="8"/>
      <c r="AT33" s="8"/>
      <c r="AU33" s="8"/>
      <c r="AV33" s="15"/>
      <c r="AW33" s="8"/>
      <c r="AX33" s="8"/>
      <c r="AY33" s="8"/>
      <c r="AZ33" s="8"/>
      <c r="BA33" s="10"/>
      <c r="BB33" s="29"/>
      <c r="BC33" s="28"/>
      <c r="BD33" s="4"/>
      <c r="BE33" s="121"/>
      <c r="BF33" s="6"/>
      <c r="BG33" s="6"/>
      <c r="BH33" s="8"/>
      <c r="BI33" s="8"/>
      <c r="BJ33" s="8"/>
      <c r="BK33" s="8"/>
      <c r="BL33" s="15"/>
      <c r="BM33" s="8"/>
      <c r="BN33" s="8"/>
      <c r="BO33" s="8"/>
      <c r="BP33" s="8"/>
      <c r="BQ33" s="10"/>
      <c r="BR33" s="29"/>
      <c r="BS33" s="28"/>
      <c r="BT33" s="4"/>
      <c r="BU33" s="121"/>
      <c r="BV33" s="6"/>
      <c r="BW33" s="6"/>
      <c r="BX33" s="8"/>
      <c r="BY33" s="8"/>
      <c r="BZ33" s="8"/>
      <c r="CA33" s="8"/>
      <c r="CB33" s="15"/>
      <c r="CC33" s="8">
        <v>29.456</v>
      </c>
      <c r="CD33" s="8">
        <v>27.588000000000001</v>
      </c>
      <c r="CE33" s="8"/>
      <c r="CF33" s="12" t="s">
        <v>188</v>
      </c>
      <c r="CG33" s="10"/>
      <c r="CH33" s="29">
        <f t="shared" si="26"/>
        <v>27.588000000000001</v>
      </c>
      <c r="CI33" s="28"/>
      <c r="CJ33" s="4"/>
      <c r="CK33" s="5">
        <f>IF(AND(CL$169&gt;4,CJ33=1),6)+IF(AND(CL$169&gt;4,CJ33=2),4)+IF(AND(CL$169&gt;4,CJ33=3),3)+IF(AND(CL$169&gt;4,CJ33=4),2)+IF(AND(CL$169&gt;4,CJ33=5),1)+IF(AND(CL$169&gt;4,CJ33&gt;5),1)+IF(AND(CL$169=4,CJ33=1),4)+IF(AND(CL$169=4,CJ33=2),3)+IF(AND(CL$169=4,CJ33=3),2)+IF(AND(CL$169=4,CJ33=4),1)+IF(AND(CL$169=3,CJ33=1),3)+IF(AND(CL$169=3,CJ33=2),2)+IF(AND(CL$169=3,CJ33=3),1)+IF(AND(CL$169=2,CJ33=1),2)+IF(AND(CL$169=2,CJ33=2),1)+IF(AND(CL$169=1,CJ33=1),1)</f>
        <v>0</v>
      </c>
      <c r="CL33" s="6">
        <v>3</v>
      </c>
      <c r="CM33" s="6"/>
      <c r="CN33" s="5">
        <f>IF(AND(CL$169&gt;4,CL33=1),12)+IF(AND(CL$169&gt;4,CL33=2),8)+IF(AND(CL$169&gt;4,CL33=3),6)+IF(AND(CL$169&gt;4,CL33=4),5)+IF(AND(CL$169&gt;4,CL33=5),4)+IF(AND(CL$169&gt;4,CL33=6),3)+IF(AND(CL$169&gt;4,CL33=7),2)+IF(AND(CL$169&gt;4,CL33&gt;7),1)+IF(AND(CL$169=4,CL33=1),8)+IF(AND(CL$169=4,CL33=2),6)+IF(AND(CL$169=4,CL33=3),4)+IF(AND(CL$169=4,CL33=4),2)+IF(AND(CL$169=3,CL33=1),6)+IF(AND(CL$169=3,CL33=2),4)+IF(AND(CL$169=3,CL33=3),2)+IF(AND(CL$169=2,CL33=1),4)+IF(AND(CL$169=2,CL33=2),2)+IF(AND(CL$169=1,CL33=1),2)</f>
        <v>6</v>
      </c>
      <c r="CO33" s="5">
        <f>IF(AND(CL$169&gt;4,CM33=1),12)+IF(AND(CL$169&gt;4,CM33=2),8)+IF(AND(CL$169&gt;4,CM33=3),6)+IF(AND(CL$169&gt;4,CM33=4),5)+IF(AND(CL$169&gt;4,CM33=5),4)+IF(AND(CL$169&gt;4,CM33=6),3)+IF(AND(CL$169&gt;4,CM33=7),2)+IF(AND(CL$169&gt;4,CM33&gt;7),1)+IF(AND(CL$169=4,CM33=1),8)+IF(AND(CL$169=4,CM33=2),6)+IF(AND(CL$169=4,CM33=3),4)+IF(AND(CL$169=4,CM33=4),2)+IF(AND(CL$169=3,CM33=1),6)+IF(AND(CL$169=3,CM33=2),4)+IF(AND(CL$169=3,CM33=3),2)+IF(AND(CL$169=2,CM33=1),4)+IF(AND(CL$169=2,CM33=2),2)+IF(AND(CL$169=1,CM33=1),2)</f>
        <v>0</v>
      </c>
      <c r="CP33" s="7" t="s">
        <v>27</v>
      </c>
      <c r="CQ33" s="5">
        <f t="shared" si="27"/>
        <v>7</v>
      </c>
      <c r="CR33" s="15">
        <f t="shared" si="28"/>
        <v>7</v>
      </c>
      <c r="CS33" s="8">
        <v>25.994</v>
      </c>
      <c r="CT33" s="8"/>
      <c r="CU33" s="8" t="s">
        <v>27</v>
      </c>
      <c r="CV33" s="12" t="s">
        <v>28</v>
      </c>
      <c r="CW33" s="10">
        <v>1</v>
      </c>
      <c r="CX33" s="29">
        <f t="shared" si="29"/>
        <v>25.994</v>
      </c>
      <c r="CY33" s="28"/>
      <c r="CZ33" s="4"/>
      <c r="DA33" s="5">
        <f>IF(AND(DB$169&gt;4,CZ33=1),6)+IF(AND(DB$169&gt;4,CZ33=2),4)+IF(AND(DB$169&gt;4,CZ33=3),3)+IF(AND(DB$169&gt;4,CZ33=4),2)+IF(AND(DB$169&gt;4,CZ33=5),1)+IF(AND(DB$169&gt;4,CZ33&gt;5),1)+IF(AND(DB$169=4,CZ33=1),4)+IF(AND(DB$169=4,CZ33=2),3)+IF(AND(DB$169=4,CZ33=3),2)+IF(AND(DB$169=4,CZ33=4),1)+IF(AND(DB$169=3,CZ33=1),3)+IF(AND(DB$169=3,CZ33=2),2)+IF(AND(DB$169=3,CZ33=3),1)+IF(AND(DB$169=2,CZ33=1),2)+IF(AND(DB$169=2,CZ33=2),1)+IF(AND(DB$169=1,CZ33=1),1)</f>
        <v>0</v>
      </c>
      <c r="DB33" s="6"/>
      <c r="DC33" s="6"/>
      <c r="DD33" s="5">
        <f>IF(AND(DB$169&gt;4,DB33=1),12)+IF(AND(DB$169&gt;4,DB33=2),8)+IF(AND(DB$169&gt;4,DB33=3),6)+IF(AND(DB$169&gt;4,DB33=4),5)+IF(AND(DB$169&gt;4,DB33=5),4)+IF(AND(DB$169&gt;4,DB33=6),3)+IF(AND(DB$169&gt;4,DB33=7),2)+IF(AND(DB$169&gt;4,DB33&gt;7),1)+IF(AND(DB$169=4,DB33=1),8)+IF(AND(DB$169=4,DB33=2),6)+IF(AND(DB$169=4,DB33=3),4)+IF(AND(DB$169=4,DB33=4),2)+IF(AND(DB$169=3,DB33=1),6)+IF(AND(DB$169=3,DB33=2),4)+IF(AND(DB$169=3,DB33=3),2)+IF(AND(DB$169=2,DB33=1),4)+IF(AND(DB$169=2,DB33=2),2)+IF(AND(DB$169=1,DB33=1),2)</f>
        <v>0</v>
      </c>
      <c r="DE33" s="5">
        <f>IF(AND(DB$169&gt;4,DC33=1),12)+IF(AND(DB$169&gt;4,DC33=2),8)+IF(AND(DB$169&gt;4,DC33=3),6)+IF(AND(DB$169&gt;4,DC33=4),5)+IF(AND(DB$169&gt;4,DC33=5),4)+IF(AND(DB$169&gt;4,DC33=6),3)+IF(AND(DB$169&gt;4,DC33=7),2)+IF(AND(DB$169&gt;4,DC33&gt;7),1)+IF(AND(DB$169=4,DC33=1),8)+IF(AND(DB$169=4,DC33=2),6)+IF(AND(DB$169=4,DC33=3),4)+IF(AND(DB$169=4,DC33=4),2)+IF(AND(DB$169=3,DC33=1),6)+IF(AND(DB$169=3,DC33=2),4)+IF(AND(DB$169=3,DC33=3),2)+IF(AND(DB$169=2,DC33=1),4)+IF(AND(DB$169=2,DC33=2),2)+IF(AND(DB$169=1,DC33=1),2)</f>
        <v>0</v>
      </c>
      <c r="DF33" s="7" t="s">
        <v>27</v>
      </c>
      <c r="DG33" s="5">
        <f t="shared" si="30"/>
        <v>0</v>
      </c>
      <c r="DH33" s="15">
        <f t="shared" si="31"/>
        <v>7</v>
      </c>
      <c r="DI33" s="8"/>
      <c r="DJ33" s="8"/>
      <c r="DK33" s="8" t="s">
        <v>27</v>
      </c>
      <c r="DL33" s="8" t="s">
        <v>28</v>
      </c>
      <c r="DM33" s="10"/>
      <c r="DN33" s="29">
        <f t="shared" si="32"/>
        <v>25.994</v>
      </c>
      <c r="DO33" s="28"/>
      <c r="DP33" s="4"/>
      <c r="DQ33" s="122">
        <f>IF(AND(DR$169&gt;4,DP33=1),6)+IF(AND(DR$169&gt;4,DP33=2),4)+IF(AND(DR$169&gt;4,DP33=3),3)+IF(AND(DR$169&gt;4,DP33=4),2)+IF(AND(DR$169&gt;4,DP33=5),1)+IF(AND(DR$169&gt;4,DP33&gt;5),1)+IF(AND(DR$169=4,DP33=1),4)+IF(AND(DR$169=4,DP33=2),3)+IF(AND(DR$169=4,DP33=3),2)+IF(AND(DR$169=4,DP33=4),1)+IF(AND(DR$169=3,DP33=1),3)+IF(AND(DR$169=3,DP33=2),2)+IF(AND(DR$169=3,DP33=3),1)+IF(AND(DR$169=2,DP33=1),2)+IF(AND(DR$169=2,DP33=2),1)+IF(AND(DR$169=1,DP33=1),1)</f>
        <v>0</v>
      </c>
      <c r="DR33" s="6"/>
      <c r="DS33" s="6"/>
      <c r="DT33" s="5">
        <f>IF(AND(DR$169&gt;4,DR33=1),12)+IF(AND(DR$169&gt;4,DR33=2),8)+IF(AND(DR$169&gt;4,DR33=3),6)+IF(AND(DR$169&gt;4,DR33=4),5)+IF(AND(DR$169&gt;4,DR33=5),4)+IF(AND(DR$169&gt;4,DR33=6),3)+IF(AND(DR$169&gt;4,DR33=7),2)+IF(AND(DR$169&gt;4,DR33&gt;7),1)+IF(AND(DR$169=4,DR33=1),8)+IF(AND(DR$169=4,DR33=2),6)+IF(AND(DR$169=4,DR33=3),4)+IF(AND(DR$169=4,DR33=4),2)+IF(AND(DR$169=3,DR33=1),6)+IF(AND(DR$169=3,DR33=2),4)+IF(AND(DR$169=3,DR33=3),2)+IF(AND(DR$169=2,DR33=1),4)+IF(AND(DR$169=2,DR33=2),2)+IF(AND(DR$169=1,DR33=1),2)</f>
        <v>0</v>
      </c>
      <c r="DU33" s="5">
        <f>IF(AND(DR$169&gt;4,DS33=1),12)+IF(AND(DR$169&gt;4,DS33=2),8)+IF(AND(DR$169&gt;4,DS33=3),6)+IF(AND(DR$169&gt;4,DS33=4),5)+IF(AND(DR$169&gt;4,DS33=5),4)+IF(AND(DR$169&gt;4,DS33=6),3)+IF(AND(DR$169&gt;4,DS33=7),2)+IF(AND(DR$169&gt;4,DS33&gt;7),1)+IF(AND(DR$169=4,DS33=1),8)+IF(AND(DR$169=4,DS33=2),6)+IF(AND(DR$169=4,DS33=3),4)+IF(AND(DR$169=4,DS33=4),2)+IF(AND(DR$169=3,DS33=1),6)+IF(AND(DR$169=3,DS33=2),4)+IF(AND(DR$169=3,DS33=3),2)+IF(AND(DR$169=2,DS33=1),4)+IF(AND(DR$169=2,DS33=2),2)+IF(AND(DR$169=1,DS33=1),2)</f>
        <v>0</v>
      </c>
      <c r="DV33" s="7" t="s">
        <v>27</v>
      </c>
      <c r="DW33" s="5">
        <f t="shared" si="33"/>
        <v>0</v>
      </c>
      <c r="DX33" s="15">
        <f t="shared" si="34"/>
        <v>7</v>
      </c>
      <c r="DY33" s="8"/>
      <c r="DZ33" s="8"/>
      <c r="EA33" s="8" t="s">
        <v>27</v>
      </c>
      <c r="EB33" s="8" t="s">
        <v>28</v>
      </c>
      <c r="EC33" s="10"/>
      <c r="ED33" s="29">
        <f t="shared" si="18"/>
        <v>25.994</v>
      </c>
      <c r="EE33" s="28">
        <v>30.411000000000001</v>
      </c>
      <c r="EF33" s="4">
        <v>8</v>
      </c>
      <c r="EG33" s="122">
        <f>IF(AND(EH$169&gt;4,EF33=1),6)+IF(AND(EH$169&gt;4,EF33=2),4)+IF(AND(EH$169&gt;4,EF33=3),3)+IF(AND(EH$169&gt;4,EF33=4),2)+IF(AND(EH$169&gt;4,EF33=5),1)+IF(AND(EH$169&gt;4,EF33&gt;5),1)+IF(AND(EH$169=4,EF33=1),4)+IF(AND(EH$169=4,EF33=2),3)+IF(AND(EH$169=4,EF33=3),2)+IF(AND(EH$169=4,EF33=4),1)+IF(AND(EH$169=3,EF33=1),3)+IF(AND(EH$169=3,EF33=2),2)+IF(AND(EH$169=3,EF33=3),1)+IF(AND(EH$169=2,EF33=1),2)+IF(AND(EH$169=2,EF33=2),1)+IF(AND(EH$169=1,EF33=1),1)</f>
        <v>1</v>
      </c>
      <c r="EH33" s="6">
        <v>4</v>
      </c>
      <c r="EI33" s="6">
        <v>1</v>
      </c>
      <c r="EJ33" s="5">
        <f>IF(AND(EH$169&gt;4,EH33=1),12)+IF(AND(EH$169&gt;4,EH33=2),8)+IF(AND(EH$169&gt;4,EH33=3),6)+IF(AND(EH$169&gt;4,EH33=4),5)+IF(AND(EH$169&gt;4,EH33=5),4)+IF(AND(EH$169&gt;4,EH33=6),3)+IF(AND(EH$169&gt;4,EH33=7),2)+IF(AND(EH$169&gt;4,EH33&gt;7),1)+IF(AND(EH$169=4,EH33=1),8)+IF(AND(EH$169=4,EH33=2),6)+IF(AND(EH$169=4,EH33=3),4)+IF(AND(EH$169=4,EH33=4),2)+IF(AND(EH$169=3,EH33=1),6)+IF(AND(EH$169=3,EH33=2),4)+IF(AND(EH$169=3,EH33=3),2)+IF(AND(EH$169=2,EH33=1),4)+IF(AND(EH$169=2,EH33=2),2)+IF(AND(EH$169=1,EH33=1),2)</f>
        <v>5</v>
      </c>
      <c r="EK33" s="5">
        <f>IF(AND(EH$169&gt;4,EI33=1),12)+IF(AND(EH$169&gt;4,EI33=2),8)+IF(AND(EH$169&gt;4,EI33=3),6)+IF(AND(EH$169&gt;4,EI33=4),5)+IF(AND(EH$169&gt;4,EI33=5),4)+IF(AND(EH$169&gt;4,EI33=6),3)+IF(AND(EH$169&gt;4,EI33=7),2)+IF(AND(EH$169&gt;4,EI33&gt;7),1)+IF(AND(EH$169=4,EI33=1),8)+IF(AND(EH$169=4,EI33=2),6)+IF(AND(EH$169=4,EI33=3),4)+IF(AND(EH$169=4,EI33=4),2)+IF(AND(EH$169=3,EI33=1),6)+IF(AND(EH$169=3,EI33=2),4)+IF(AND(EH$169=3,EI33=3),2)+IF(AND(EH$169=2,EI33=1),4)+IF(AND(EH$169=2,EI33=2),2)+IF(AND(EH$169=1,EI33=1),2)</f>
        <v>12</v>
      </c>
      <c r="EL33" s="7" t="s">
        <v>27</v>
      </c>
      <c r="EM33" s="5">
        <f t="shared" si="19"/>
        <v>18</v>
      </c>
      <c r="EN33" s="15">
        <f t="shared" si="20"/>
        <v>25</v>
      </c>
      <c r="EO33" s="8">
        <v>27.766999999999999</v>
      </c>
      <c r="EP33" s="8">
        <v>27.093</v>
      </c>
      <c r="EQ33" s="8" t="s">
        <v>27</v>
      </c>
      <c r="ER33" s="8" t="s">
        <v>28</v>
      </c>
      <c r="ES33" s="10"/>
      <c r="ET33" s="29">
        <f t="shared" si="21"/>
        <v>25.994</v>
      </c>
      <c r="EU33" s="2"/>
      <c r="EV33" s="146"/>
      <c r="EW33" s="36"/>
      <c r="EX33" s="36"/>
      <c r="EY33" s="36"/>
      <c r="EZ33" s="36"/>
      <c r="FA33" s="118"/>
      <c r="FB33" s="36"/>
      <c r="FC33" s="36"/>
      <c r="FD33" s="36"/>
      <c r="FE33" s="36"/>
      <c r="FF33" s="36"/>
      <c r="FG33" s="115"/>
      <c r="FH33" s="36"/>
      <c r="FI33" s="36"/>
      <c r="FJ33" s="36"/>
      <c r="FK33" s="36"/>
    </row>
    <row r="34" spans="1:167" x14ac:dyDescent="0.3">
      <c r="A34" s="20">
        <v>7</v>
      </c>
      <c r="B34" s="9" t="s">
        <v>93</v>
      </c>
      <c r="C34" s="8">
        <v>1378</v>
      </c>
      <c r="D34" s="9">
        <v>611</v>
      </c>
      <c r="E34" s="9" t="s">
        <v>94</v>
      </c>
      <c r="F34" s="14">
        <v>30.638000000000002</v>
      </c>
      <c r="G34" s="8">
        <v>30.809000000000001</v>
      </c>
      <c r="H34" s="4">
        <v>4</v>
      </c>
      <c r="I34" s="122">
        <f>IF(AND(J$170&gt;4,H34=1),6)+IF(AND(J$170&gt;4,H34=2),4)+IF(AND(J$170&gt;4,H34=3),3)+IF(AND(J$170&gt;4,H34=4),2)+IF(AND(J$170&gt;4,H34=5),1)+IF(AND(J$170&gt;4,H34&gt;5),1)+IF(AND(J$170=4,H34=1),4)+IF(AND(J$170=4,H34=2),3)+IF(AND(J$170=4,H34=3),2)+IF(AND(J$170=4,H34=4),1)+IF(AND(J$170=3,H34=1),3)+IF(AND(J$170=3,H34=2),2)+IF(AND(J$170=3,H34=3),1)+IF(AND(J$170=2,H34=1),2)+IF(AND(J$170=2,H34=2),1)+IF(AND(J$170=1,H34=1),1)</f>
        <v>2</v>
      </c>
      <c r="J34" s="6">
        <v>3</v>
      </c>
      <c r="K34" s="6"/>
      <c r="L34" s="11">
        <f>IF(AND(J$170&gt;4,J34=1),12)+IF(AND(J$170&gt;4,J34=2),8)+IF(AND(J$170&gt;4,J34=3),6)+IF(AND(J$170&gt;4,J34=4),5)+IF(AND(J$170&gt;4,J34=5),4)+IF(AND(J$170&gt;4,J34=6),3)+IF(AND(J$170&gt;4,J34=7),2)+IF(AND(J$170&gt;4,J34&gt;7),1)+IF(AND(J$170=4,J34=1),8)+IF(AND(J$170=4,J34=2),6)+IF(AND(J$170=4,J34=3),4)+IF(AND(J$170=4,J34=4),2)+IF(AND(J$170=3,J34=1),6)+IF(AND(J$170=3,J34=2),4)+IF(AND(J$170=3,J34=3),2)+IF(AND(J$170=2,J34=1),4)+IF(AND(J$170=2,J34=2),2)+IF(AND(J$170=1,J34=1),2)</f>
        <v>6</v>
      </c>
      <c r="M34" s="11">
        <f>IF(AND(J$170&gt;4,K34=1),12)+IF(AND(J$170&gt;4,K34=2),8)+IF(AND(J$170&gt;4,K34=3),6)+IF(AND(J$170&gt;4,K34=4),5)+IF(AND(J$170&gt;4,K34=5),4)+IF(AND(J$170&gt;4,K34=6),3)+IF(AND(J$170&gt;4,K34=7),2)+IF(AND(J$170&gt;4,K34&gt;7),1)+IF(AND(J$170=4,K34=1),8)+IF(AND(J$170=4,K34=2),6)+IF(AND(J$170=4,K34=3),4)+IF(AND(J$170=4,K34=4),2)+IF(AND(J$170=3,K34=1),6)+IF(AND(J$170=3,K34=2),4)+IF(AND(J$170=3,K34=3),2)+IF(AND(J$170=2,K34=1),4)+IF(AND(J$170=2,K34=2),2)+IF(AND(J$170=1,K34=1),2)</f>
        <v>0</v>
      </c>
      <c r="N34" s="8" t="s">
        <v>34</v>
      </c>
      <c r="O34" s="11">
        <f>+I34+L34+M34+U34</f>
        <v>8</v>
      </c>
      <c r="P34" s="15">
        <f>O34+0</f>
        <v>8</v>
      </c>
      <c r="Q34" s="8">
        <v>30.831</v>
      </c>
      <c r="R34" s="8"/>
      <c r="S34" s="7" t="s">
        <v>34</v>
      </c>
      <c r="T34" s="8"/>
      <c r="U34" s="10"/>
      <c r="V34" s="29">
        <f>MIN(F34,G34,Q34,R34)</f>
        <v>30.638000000000002</v>
      </c>
      <c r="W34" s="8"/>
      <c r="X34" s="4"/>
      <c r="Y34" s="5">
        <f>IF(AND(Z$170&gt;4,X34=1),6)+IF(AND(Z$170&gt;4,X34=2),4)+IF(AND(Z$170&gt;4,X34=3),3)+IF(AND(Z$170&gt;4,X34=4),2)+IF(AND(Z$170&gt;4,X34=5),1)+IF(AND(Z$170&gt;4,X34&gt;5),1)+IF(AND(Z$170=4,X34=1),4)+IF(AND(Z$170=4,X34=2),3)+IF(AND(Z$170=4,X34=3),2)+IF(AND(Z$170=4,X34=4),1)+IF(AND(Z$170=3,X34=1),3)+IF(AND(Z$170=3,X34=2),2)+IF(AND(Z$170=3,X34=3),1)+IF(AND(Z$170=2,X34=1),2)+IF(AND(Z$170=2,X34=2),1)+IF(AND(Z$170=1,X34=1),1)</f>
        <v>0</v>
      </c>
      <c r="Z34" s="6"/>
      <c r="AA34" s="6"/>
      <c r="AB34" s="11">
        <f>IF(AND(Z$170&gt;4,Z34=1),12)+IF(AND(Z$170&gt;4,Z34=2),8)+IF(AND(Z$170&gt;4,Z34=3),6)+IF(AND(Z$170&gt;4,Z34=4),5)+IF(AND(Z$170&gt;4,Z34=5),4)+IF(AND(Z$170&gt;4,Z34=6),3)+IF(AND(Z$170&gt;4,Z34=7),2)+IF(AND(Z$170&gt;4,Z34&gt;7),1)+IF(AND(Z$170=4,Z34=1),8)+IF(AND(Z$170=4,Z34=2),6)+IF(AND(Z$170=4,Z34=3),4)+IF(AND(Z$170=4,Z34=4),2)+IF(AND(Z$170=3,Z34=1),6)+IF(AND(Z$170=3,Z34=2),4)+IF(AND(Z$170=3,Z34=3),2)+IF(AND(Z$170=2,Z34=1),4)+IF(AND(Z$170=2,Z34=2),2)+IF(AND(Z$170=1,Z34=1),2)</f>
        <v>0</v>
      </c>
      <c r="AC34" s="11">
        <f>IF(AND(Z$170&gt;4,AA34=1),12)+IF(AND(Z$170&gt;4,AA34=2),8)+IF(AND(Z$170&gt;4,AA34=3),6)+IF(AND(Z$170&gt;4,AA34=4),5)+IF(AND(Z$170&gt;4,AA34=5),4)+IF(AND(Z$170&gt;4,AA34=6),3)+IF(AND(Z$170&gt;4,AA34=7),2)+IF(AND(Z$170&gt;4,AA34&gt;7),1)+IF(AND(Z$170=4,AA34=1),8)+IF(AND(Z$170=4,AA34=2),6)+IF(AND(Z$170=4,AA34=3),4)+IF(AND(Z$170=4,AA34=4),2)+IF(AND(Z$170=3,AA34=1),6)+IF(AND(Z$170=3,AA34=2),4)+IF(AND(Z$170=3,AA34=3),2)+IF(AND(Z$170=2,AA34=1),4)+IF(AND(Z$170=2,AA34=2),2)+IF(AND(Z$170=1,AA34=1),2)</f>
        <v>0</v>
      </c>
      <c r="AD34" s="8" t="s">
        <v>34</v>
      </c>
      <c r="AE34" s="11">
        <f>+Y34+AB34+AC34+AK34</f>
        <v>0</v>
      </c>
      <c r="AF34" s="15">
        <f>AE34+P34</f>
        <v>8</v>
      </c>
      <c r="AG34" s="8"/>
      <c r="AH34" s="8"/>
      <c r="AI34" s="7" t="s">
        <v>34</v>
      </c>
      <c r="AJ34" s="8"/>
      <c r="AK34" s="10"/>
      <c r="AL34" s="29">
        <f>MIN(V34,W34,AG34,AH34)</f>
        <v>30.638000000000002</v>
      </c>
      <c r="AM34" s="8"/>
      <c r="AN34" s="4"/>
      <c r="AO34" s="122">
        <f>IF(AND(AP$170&gt;4,AN34=1),6)+IF(AND(AP$170&gt;4,AN34=2),4)+IF(AND(AP$170&gt;4,AN34=3),3)+IF(AND(AP$170&gt;4,AN34=4),2)+IF(AND(AP$170&gt;4,AN34=5),1)+IF(AND(AP$170&gt;4,AN34&gt;5),1)+IF(AND(AP$170=4,AN34=1),4)+IF(AND(AP$170=4,AN34=2),3)+IF(AND(AP$170=4,AN34=3),2)+IF(AND(AP$170=4,AN34=4),1)+IF(AND(AP$170=3,AN34=1),3)+IF(AND(AP$170=3,AN34=2),2)+IF(AND(AP$170=3,AN34=3),1)+IF(AND(AP$170=2,AN34=1),2)+IF(AND(AP$170=2,AN34=2),1)+IF(AND(AP$170=1,AN34=1),1)</f>
        <v>0</v>
      </c>
      <c r="AP34" s="6"/>
      <c r="AQ34" s="6"/>
      <c r="AR34" s="11">
        <f>IF(AND(AP$170&gt;4,AP34=1),12)+IF(AND(AP$170&gt;4,AP34=2),8)+IF(AND(AP$170&gt;4,AP34=3),6)+IF(AND(AP$170&gt;4,AP34=4),5)+IF(AND(AP$170&gt;4,AP34=5),4)+IF(AND(AP$170&gt;4,AP34=6),3)+IF(AND(AP$170&gt;4,AP34=7),2)+IF(AND(AP$170&gt;4,AP34&gt;7),1)+IF(AND(AP$170=4,AP34=1),8)+IF(AND(AP$170=4,AP34=2),6)+IF(AND(AP$170=4,AP34=3),4)+IF(AND(AP$170=4,AP34=4),2)+IF(AND(AP$170=3,AP34=1),6)+IF(AND(AP$170=3,AP34=2),4)+IF(AND(AP$170=3,AP34=3),2)+IF(AND(AP$170=2,AP34=1),4)+IF(AND(AP$170=2,AP34=2),2)+IF(AND(AP$170=1,AP34=1),2)</f>
        <v>0</v>
      </c>
      <c r="AS34" s="11">
        <f>IF(AND(AP$170&gt;4,AQ34=1),12)+IF(AND(AP$170&gt;4,AQ34=2),8)+IF(AND(AP$170&gt;4,AQ34=3),6)+IF(AND(AP$170&gt;4,AQ34=4),5)+IF(AND(AP$170&gt;4,AQ34=5),4)+IF(AND(AP$170&gt;4,AQ34=6),3)+IF(AND(AP$170&gt;4,AQ34=7),2)+IF(AND(AP$170&gt;4,AQ34&gt;7),1)+IF(AND(AP$170=4,AQ34=1),8)+IF(AND(AP$170=4,AQ34=2),6)+IF(AND(AP$170=4,AQ34=3),4)+IF(AND(AP$170=4,AQ34=4),2)+IF(AND(AP$170=3,AQ34=1),6)+IF(AND(AP$170=3,AQ34=2),4)+IF(AND(AP$170=3,AQ34=3),2)+IF(AND(AP$170=2,AQ34=1),4)+IF(AND(AP$170=2,AQ34=2),2)+IF(AND(AP$170=1,AQ34=1),2)</f>
        <v>0</v>
      </c>
      <c r="AT34" s="8" t="s">
        <v>34</v>
      </c>
      <c r="AU34" s="11">
        <f>+AO34+AR34+AS34+BA34</f>
        <v>0</v>
      </c>
      <c r="AV34" s="15">
        <f>AU34+AF34</f>
        <v>8</v>
      </c>
      <c r="AW34" s="8"/>
      <c r="AX34" s="8"/>
      <c r="AY34" s="7" t="s">
        <v>34</v>
      </c>
      <c r="AZ34" s="8"/>
      <c r="BA34" s="10"/>
      <c r="BB34" s="29">
        <f>MIN(AL34,AM34,AW34,AX34)</f>
        <v>30.638000000000002</v>
      </c>
      <c r="BC34" s="8"/>
      <c r="BD34" s="4"/>
      <c r="BE34" s="122">
        <f>IF(AND(BF$170&gt;4,BD34=1),6)+IF(AND(BF$170&gt;4,BD34=2),4)+IF(AND(BF$170&gt;4,BD34=3),3)+IF(AND(BF$170&gt;4,BD34=4),2)+IF(AND(BF$170&gt;4,BD34=5),1)+IF(AND(BF$170&gt;4,BD34&gt;5),1)+IF(AND(BF$170=4,BD34=1),4)+IF(AND(BF$170=4,BD34=2),3)+IF(AND(BF$170=4,BD34=3),2)+IF(AND(BF$170=4,BD34=4),1)+IF(AND(BF$170=3,BD34=1),3)+IF(AND(BF$170=3,BD34=2),2)+IF(AND(BF$170=3,BD34=3),1)+IF(AND(BF$170=2,BD34=1),2)+IF(AND(BF$170=2,BD34=2),1)+IF(AND(BF$170=1,BD34=1),1)</f>
        <v>0</v>
      </c>
      <c r="BF34" s="6"/>
      <c r="BG34" s="6"/>
      <c r="BH34" s="11">
        <f>IF(AND(BF$170&gt;4,BF34=1),12)+IF(AND(BF$170&gt;4,BF34=2),8)+IF(AND(BF$170&gt;4,BF34=3),6)+IF(AND(BF$170&gt;4,BF34=4),5)+IF(AND(BF$170&gt;4,BF34=5),4)+IF(AND(BF$170&gt;4,BF34=6),3)+IF(AND(BF$170&gt;4,BF34=7),2)+IF(AND(BF$170&gt;4,BF34&gt;7),1)+IF(AND(BF$170=4,BF34=1),8)+IF(AND(BF$170=4,BF34=2),6)+IF(AND(BF$170=4,BF34=3),4)+IF(AND(BF$170=4,BF34=4),2)+IF(AND(BF$170=3,BF34=1),6)+IF(AND(BF$170=3,BF34=2),4)+IF(AND(BF$170=3,BF34=3),2)+IF(AND(BF$170=2,BF34=1),4)+IF(AND(BF$170=2,BF34=2),2)+IF(AND(BF$170=1,BF34=1),2)</f>
        <v>0</v>
      </c>
      <c r="BI34" s="11">
        <f>IF(AND(BF$170&gt;4,BG34=1),12)+IF(AND(BF$170&gt;4,BG34=2),8)+IF(AND(BF$170&gt;4,BG34=3),6)+IF(AND(BF$170&gt;4,BG34=4),5)+IF(AND(BF$170&gt;4,BG34=5),4)+IF(AND(BF$170&gt;4,BG34=6),3)+IF(AND(BF$170&gt;4,BG34=7),2)+IF(AND(BF$170&gt;4,BG34&gt;7),1)+IF(AND(BF$170=4,BG34=1),8)+IF(AND(BF$170=4,BG34=2),6)+IF(AND(BF$170=4,BG34=3),4)+IF(AND(BF$170=4,BG34=4),2)+IF(AND(BF$170=3,BG34=1),6)+IF(AND(BF$170=3,BG34=2),4)+IF(AND(BF$170=3,BG34=3),2)+IF(AND(BF$170=2,BG34=1),4)+IF(AND(BF$170=2,BG34=2),2)+IF(AND(BF$170=1,BG34=1),2)</f>
        <v>0</v>
      </c>
      <c r="BJ34" s="8" t="s">
        <v>34</v>
      </c>
      <c r="BK34" s="11">
        <f>+BE34+BH34+BI34+BQ34</f>
        <v>0</v>
      </c>
      <c r="BL34" s="15">
        <f>BK34+AV34</f>
        <v>8</v>
      </c>
      <c r="BM34" s="8"/>
      <c r="BN34" s="8"/>
      <c r="BO34" s="7" t="s">
        <v>34</v>
      </c>
      <c r="BP34" s="8"/>
      <c r="BQ34" s="10"/>
      <c r="BR34" s="29">
        <f>MIN(BB34,BC34,BM34,BN34)</f>
        <v>30.638000000000002</v>
      </c>
      <c r="BS34" s="8"/>
      <c r="BT34" s="4"/>
      <c r="BU34" s="122">
        <f>IF(AND(BV$170&gt;4,BT34=1),6)+IF(AND(BV$170&gt;4,BT34=2),4)+IF(AND(BV$170&gt;4,BT34=3),3)+IF(AND(BV$170&gt;4,BT34=4),2)+IF(AND(BV$170&gt;4,BT34=5),1)+IF(AND(BV$170&gt;4,BT34&gt;5),1)+IF(AND(BV$170=4,BT34=1),4)+IF(AND(BV$170=4,BT34=2),3)+IF(AND(BV$170=4,BT34=3),2)+IF(AND(BV$170=4,BT34=4),1)+IF(AND(BV$170=3,BT34=1),3)+IF(AND(BV$170=3,BT34=2),2)+IF(AND(BV$170=3,BT34=3),1)+IF(AND(BV$170=2,BT34=1),2)+IF(AND(BV$170=2,BT34=2),1)+IF(AND(BV$170=1,BT34=1),1)</f>
        <v>0</v>
      </c>
      <c r="BV34" s="6"/>
      <c r="BW34" s="6"/>
      <c r="BX34" s="11">
        <f>IF(AND(BV$170&gt;4,BV34=1),12)+IF(AND(BV$170&gt;4,BV34=2),8)+IF(AND(BV$170&gt;4,BV34=3),6)+IF(AND(BV$170&gt;4,BV34=4),5)+IF(AND(BV$170&gt;4,BV34=5),4)+IF(AND(BV$170&gt;4,BV34=6),3)+IF(AND(BV$170&gt;4,BV34=7),2)+IF(AND(BV$170&gt;4,BV34&gt;7),1)+IF(AND(BV$170=4,BV34=1),8)+IF(AND(BV$170=4,BV34=2),6)+IF(AND(BV$170=4,BV34=3),4)+IF(AND(BV$170=4,BV34=4),2)+IF(AND(BV$170=3,BV34=1),6)+IF(AND(BV$170=3,BV34=2),4)+IF(AND(BV$170=3,BV34=3),2)+IF(AND(BV$170=2,BV34=1),4)+IF(AND(BV$170=2,BV34=2),2)+IF(AND(BV$170=1,BV34=1),2)</f>
        <v>0</v>
      </c>
      <c r="BY34" s="11">
        <f>IF(AND(BV$170&gt;4,BW34=1),12)+IF(AND(BV$170&gt;4,BW34=2),8)+IF(AND(BV$170&gt;4,BW34=3),6)+IF(AND(BV$170&gt;4,BW34=4),5)+IF(AND(BV$170&gt;4,BW34=5),4)+IF(AND(BV$170&gt;4,BW34=6),3)+IF(AND(BV$170&gt;4,BW34=7),2)+IF(AND(BV$170&gt;4,BW34&gt;7),1)+IF(AND(BV$170=4,BW34=1),8)+IF(AND(BV$170=4,BW34=2),6)+IF(AND(BV$170=4,BW34=3),4)+IF(AND(BV$170=4,BW34=4),2)+IF(AND(BV$170=3,BW34=1),6)+IF(AND(BV$170=3,BW34=2),4)+IF(AND(BV$170=3,BW34=3),2)+IF(AND(BV$170=2,BW34=1),4)+IF(AND(BV$170=2,BW34=2),2)+IF(AND(BV$170=1,BW34=1),2)</f>
        <v>0</v>
      </c>
      <c r="BZ34" s="8" t="s">
        <v>34</v>
      </c>
      <c r="CA34" s="11">
        <f>+BU34+BX34+BY34+CG34</f>
        <v>0</v>
      </c>
      <c r="CB34" s="15">
        <f>CA34+BL34</f>
        <v>8</v>
      </c>
      <c r="CC34" s="8"/>
      <c r="CD34" s="8"/>
      <c r="CE34" s="7" t="s">
        <v>34</v>
      </c>
      <c r="CF34" s="8"/>
      <c r="CG34" s="10"/>
      <c r="CH34" s="29">
        <f t="shared" si="26"/>
        <v>30.638000000000002</v>
      </c>
      <c r="CI34" s="8"/>
      <c r="CJ34" s="4"/>
      <c r="CK34" s="5">
        <f>IF(AND(CL$170&gt;4,CJ34=1),6)+IF(AND(CL$170&gt;4,CJ34=2),4)+IF(AND(CL$170&gt;4,CJ34=3),3)+IF(AND(CL$170&gt;4,CJ34=4),2)+IF(AND(CL$170&gt;4,CJ34=5),1)+IF(AND(CL$170&gt;4,CJ34&gt;5),1)+IF(AND(CL$170=4,CJ34=1),4)+IF(AND(CL$170=4,CJ34=2),3)+IF(AND(CL$170=4,CJ34=3),2)+IF(AND(CL$170=4,CJ34=4),1)+IF(AND(CL$170=3,CJ34=1),3)+IF(AND(CL$170=3,CJ34=2),2)+IF(AND(CL$170=3,CJ34=3),1)+IF(AND(CL$170=2,CJ34=1),2)+IF(AND(CL$170=2,CJ34=2),1)+IF(AND(CL$170=1,CJ34=1),1)</f>
        <v>0</v>
      </c>
      <c r="CL34" s="6"/>
      <c r="CM34" s="6"/>
      <c r="CN34" s="11">
        <f>IF(AND(CL$170&gt;4,CL34=1),12)+IF(AND(CL$170&gt;4,CL34=2),8)+IF(AND(CL$170&gt;4,CL34=3),6)+IF(AND(CL$170&gt;4,CL34=4),5)+IF(AND(CL$170&gt;4,CL34=5),4)+IF(AND(CL$170&gt;4,CL34=6),3)+IF(AND(CL$170&gt;4,CL34=7),2)+IF(AND(CL$170&gt;4,CL34&gt;7),1)+IF(AND(CL$170=4,CL34=1),8)+IF(AND(CL$170=4,CL34=2),6)+IF(AND(CL$170=4,CL34=3),4)+IF(AND(CL$170=4,CL34=4),2)+IF(AND(CL$170=3,CL34=1),6)+IF(AND(CL$170=3,CL34=2),4)+IF(AND(CL$170=3,CL34=3),2)+IF(AND(CL$170=2,CL34=1),4)+IF(AND(CL$170=2,CL34=2),2)+IF(AND(CL$170=1,CL34=1),2)</f>
        <v>0</v>
      </c>
      <c r="CO34" s="11">
        <f>IF(AND(CL$170&gt;4,CM34=1),12)+IF(AND(CL$170&gt;4,CM34=2),8)+IF(AND(CL$170&gt;4,CM34=3),6)+IF(AND(CL$170&gt;4,CM34=4),5)+IF(AND(CL$170&gt;4,CM34=5),4)+IF(AND(CL$170&gt;4,CM34=6),3)+IF(AND(CL$170&gt;4,CM34=7),2)+IF(AND(CL$170&gt;4,CM34&gt;7),1)+IF(AND(CL$170=4,CM34=1),8)+IF(AND(CL$170=4,CM34=2),6)+IF(AND(CL$170=4,CM34=3),4)+IF(AND(CL$170=4,CM34=4),2)+IF(AND(CL$170=3,CM34=1),6)+IF(AND(CL$170=3,CM34=2),4)+IF(AND(CL$170=3,CM34=3),2)+IF(AND(CL$170=2,CM34=1),4)+IF(AND(CL$170=2,CM34=2),2)+IF(AND(CL$170=1,CM34=1),2)</f>
        <v>0</v>
      </c>
      <c r="CP34" s="8" t="s">
        <v>34</v>
      </c>
      <c r="CQ34" s="11">
        <f t="shared" si="27"/>
        <v>0</v>
      </c>
      <c r="CR34" s="15">
        <f t="shared" si="28"/>
        <v>8</v>
      </c>
      <c r="CS34" s="8"/>
      <c r="CT34" s="8"/>
      <c r="CU34" s="7" t="s">
        <v>34</v>
      </c>
      <c r="CV34" s="8"/>
      <c r="CW34" s="10"/>
      <c r="CX34" s="29">
        <f t="shared" si="29"/>
        <v>30.638000000000002</v>
      </c>
      <c r="CY34" s="8"/>
      <c r="CZ34" s="4"/>
      <c r="DA34" s="5">
        <f>IF(AND(DB$170&gt;4,CZ34=1),6)+IF(AND(DB$170&gt;4,CZ34=2),4)+IF(AND(DB$170&gt;4,CZ34=3),3)+IF(AND(DB$170&gt;4,CZ34=4),2)+IF(AND(DB$170&gt;4,CZ34=5),1)+IF(AND(DB$170&gt;4,CZ34&gt;5),1)+IF(AND(DB$170=4,CZ34=1),4)+IF(AND(DB$170=4,CZ34=2),3)+IF(AND(DB$170=4,CZ34=3),2)+IF(AND(DB$170=4,CZ34=4),1)+IF(AND(DB$170=3,CZ34=1),3)+IF(AND(DB$170=3,CZ34=2),2)+IF(AND(DB$170=3,CZ34=3),1)+IF(AND(DB$170=2,CZ34=1),2)+IF(AND(DB$170=2,CZ34=2),1)+IF(AND(DB$170=1,CZ34=1),1)</f>
        <v>0</v>
      </c>
      <c r="DB34" s="6"/>
      <c r="DC34" s="6"/>
      <c r="DD34" s="11">
        <f>IF(AND(DB$170&gt;4,DB34=1),12)+IF(AND(DB$170&gt;4,DB34=2),8)+IF(AND(DB$170&gt;4,DB34=3),6)+IF(AND(DB$170&gt;4,DB34=4),5)+IF(AND(DB$170&gt;4,DB34=5),4)+IF(AND(DB$170&gt;4,DB34=6),3)+IF(AND(DB$170&gt;4,DB34=7),2)+IF(AND(DB$170&gt;4,DB34&gt;7),1)+IF(AND(DB$170=4,DB34=1),8)+IF(AND(DB$170=4,DB34=2),6)+IF(AND(DB$170=4,DB34=3),4)+IF(AND(DB$170=4,DB34=4),2)+IF(AND(DB$170=3,DB34=1),6)+IF(AND(DB$170=3,DB34=2),4)+IF(AND(DB$170=3,DB34=3),2)+IF(AND(DB$170=2,DB34=1),4)+IF(AND(DB$170=2,DB34=2),2)+IF(AND(DB$170=1,DB34=1),2)</f>
        <v>0</v>
      </c>
      <c r="DE34" s="11">
        <f>IF(AND(DB$170&gt;4,DC34=1),12)+IF(AND(DB$170&gt;4,DC34=2),8)+IF(AND(DB$170&gt;4,DC34=3),6)+IF(AND(DB$170&gt;4,DC34=4),5)+IF(AND(DB$170&gt;4,DC34=5),4)+IF(AND(DB$170&gt;4,DC34=6),3)+IF(AND(DB$170&gt;4,DC34=7),2)+IF(AND(DB$170&gt;4,DC34&gt;7),1)+IF(AND(DB$170=4,DC34=1),8)+IF(AND(DB$170=4,DC34=2),6)+IF(AND(DB$170=4,DC34=3),4)+IF(AND(DB$170=4,DC34=4),2)+IF(AND(DB$170=3,DC34=1),6)+IF(AND(DB$170=3,DC34=2),4)+IF(AND(DB$170=3,DC34=3),2)+IF(AND(DB$170=2,DC34=1),4)+IF(AND(DB$170=2,DC34=2),2)+IF(AND(DB$170=1,DC34=1),2)</f>
        <v>0</v>
      </c>
      <c r="DF34" s="8" t="s">
        <v>34</v>
      </c>
      <c r="DG34" s="11">
        <f t="shared" si="30"/>
        <v>0</v>
      </c>
      <c r="DH34" s="15">
        <f t="shared" si="31"/>
        <v>8</v>
      </c>
      <c r="DI34" s="8"/>
      <c r="DJ34" s="8"/>
      <c r="DK34" s="7" t="s">
        <v>34</v>
      </c>
      <c r="DL34" s="8"/>
      <c r="DM34" s="10"/>
      <c r="DN34" s="29">
        <f t="shared" si="32"/>
        <v>30.638000000000002</v>
      </c>
      <c r="DO34" s="8"/>
      <c r="DP34" s="4"/>
      <c r="DQ34" s="122">
        <f>IF(AND(DR$170&gt;4,DP34=1),6)+IF(AND(DR$170&gt;4,DP34=2),4)+IF(AND(DR$170&gt;4,DP34=3),3)+IF(AND(DR$170&gt;4,DP34=4),2)+IF(AND(DR$170&gt;4,DP34=5),1)+IF(AND(DR$170&gt;4,DP34&gt;5),1)+IF(AND(DR$170=4,DP34=1),4)+IF(AND(DR$170=4,DP34=2),3)+IF(AND(DR$170=4,DP34=3),2)+IF(AND(DR$170=4,DP34=4),1)+IF(AND(DR$170=3,DP34=1),3)+IF(AND(DR$170=3,DP34=2),2)+IF(AND(DR$170=3,DP34=3),1)+IF(AND(DR$170=2,DP34=1),2)+IF(AND(DR$170=2,DP34=2),1)+IF(AND(DR$170=1,DP34=1),1)</f>
        <v>0</v>
      </c>
      <c r="DR34" s="6"/>
      <c r="DS34" s="6"/>
      <c r="DT34" s="11">
        <f>IF(AND(DR$170&gt;4,DR34=1),12)+IF(AND(DR$170&gt;4,DR34=2),8)+IF(AND(DR$170&gt;4,DR34=3),6)+IF(AND(DR$170&gt;4,DR34=4),5)+IF(AND(DR$170&gt;4,DR34=5),4)+IF(AND(DR$170&gt;4,DR34=6),3)+IF(AND(DR$170&gt;4,DR34=7),2)+IF(AND(DR$170&gt;4,DR34&gt;7),1)+IF(AND(DR$170=4,DR34=1),8)+IF(AND(DR$170=4,DR34=2),6)+IF(AND(DR$170=4,DR34=3),4)+IF(AND(DR$170=4,DR34=4),2)+IF(AND(DR$170=3,DR34=1),6)+IF(AND(DR$170=3,DR34=2),4)+IF(AND(DR$170=3,DR34=3),2)+IF(AND(DR$170=2,DR34=1),4)+IF(AND(DR$170=2,DR34=2),2)+IF(AND(DR$170=1,DR34=1),2)</f>
        <v>0</v>
      </c>
      <c r="DU34" s="11">
        <f>IF(AND(DR$170&gt;4,DS34=1),12)+IF(AND(DR$170&gt;4,DS34=2),8)+IF(AND(DR$170&gt;4,DS34=3),6)+IF(AND(DR$170&gt;4,DS34=4),5)+IF(AND(DR$170&gt;4,DS34=5),4)+IF(AND(DR$170&gt;4,DS34=6),3)+IF(AND(DR$170&gt;4,DS34=7),2)+IF(AND(DR$170&gt;4,DS34&gt;7),1)+IF(AND(DR$170=4,DS34=1),8)+IF(AND(DR$170=4,DS34=2),6)+IF(AND(DR$170=4,DS34=3),4)+IF(AND(DR$170=4,DS34=4),2)+IF(AND(DR$170=3,DS34=1),6)+IF(AND(DR$170=3,DS34=2),4)+IF(AND(DR$170=3,DS34=3),2)+IF(AND(DR$170=2,DS34=1),4)+IF(AND(DR$170=2,DS34=2),2)+IF(AND(DR$170=1,DS34=1),2)</f>
        <v>0</v>
      </c>
      <c r="DV34" s="8" t="s">
        <v>34</v>
      </c>
      <c r="DW34" s="11">
        <f t="shared" si="33"/>
        <v>0</v>
      </c>
      <c r="DX34" s="15">
        <f t="shared" si="34"/>
        <v>8</v>
      </c>
      <c r="DY34" s="8"/>
      <c r="DZ34" s="8"/>
      <c r="EA34" s="7" t="s">
        <v>34</v>
      </c>
      <c r="EB34" s="8"/>
      <c r="EC34" s="10"/>
      <c r="ED34" s="29">
        <f t="shared" si="18"/>
        <v>30.638000000000002</v>
      </c>
      <c r="EE34" s="8"/>
      <c r="EF34" s="4"/>
      <c r="EG34" s="122">
        <f>IF(AND(EH$170&gt;4,EF34=1),6)+IF(AND(EH$170&gt;4,EF34=2),4)+IF(AND(EH$170&gt;4,EF34=3),3)+IF(AND(EH$170&gt;4,EF34=4),2)+IF(AND(EH$170&gt;4,EF34=5),1)+IF(AND(EH$170&gt;4,EF34&gt;5),1)+IF(AND(EH$170=4,EF34=1),4)+IF(AND(EH$170=4,EF34=2),3)+IF(AND(EH$170=4,EF34=3),2)+IF(AND(EH$170=4,EF34=4),1)+IF(AND(EH$170=3,EF34=1),3)+IF(AND(EH$170=3,EF34=2),2)+IF(AND(EH$170=3,EF34=3),1)+IF(AND(EH$170=2,EF34=1),2)+IF(AND(EH$170=2,EF34=2),1)+IF(AND(EH$170=1,EF34=1),1)</f>
        <v>0</v>
      </c>
      <c r="EH34" s="6"/>
      <c r="EI34" s="6"/>
      <c r="EJ34" s="11">
        <f>IF(AND(EH$170&gt;4,EH34=1),12)+IF(AND(EH$170&gt;4,EH34=2),8)+IF(AND(EH$170&gt;4,EH34=3),6)+IF(AND(EH$170&gt;4,EH34=4),5)+IF(AND(EH$170&gt;4,EH34=5),4)+IF(AND(EH$170&gt;4,EH34=6),3)+IF(AND(EH$170&gt;4,EH34=7),2)+IF(AND(EH$170&gt;4,EH34&gt;7),1)+IF(AND(EH$170=4,EH34=1),8)+IF(AND(EH$170=4,EH34=2),6)+IF(AND(EH$170=4,EH34=3),4)+IF(AND(EH$170=4,EH34=4),2)+IF(AND(EH$170=3,EH34=1),6)+IF(AND(EH$170=3,EH34=2),4)+IF(AND(EH$170=3,EH34=3),2)+IF(AND(EH$170=2,EH34=1),4)+IF(AND(EH$170=2,EH34=2),2)+IF(AND(EH$170=1,EH34=1),2)</f>
        <v>0</v>
      </c>
      <c r="EK34" s="11">
        <f>IF(AND(EH$170&gt;4,EI34=1),12)+IF(AND(EH$170&gt;4,EI34=2),8)+IF(AND(EH$170&gt;4,EI34=3),6)+IF(AND(EH$170&gt;4,EI34=4),5)+IF(AND(EH$170&gt;4,EI34=5),4)+IF(AND(EH$170&gt;4,EI34=6),3)+IF(AND(EH$170&gt;4,EI34=7),2)+IF(AND(EH$170&gt;4,EI34&gt;7),1)+IF(AND(EH$170=4,EI34=1),8)+IF(AND(EH$170=4,EI34=2),6)+IF(AND(EH$170=4,EI34=3),4)+IF(AND(EH$170=4,EI34=4),2)+IF(AND(EH$170=3,EI34=1),6)+IF(AND(EH$170=3,EI34=2),4)+IF(AND(EH$170=3,EI34=3),2)+IF(AND(EH$170=2,EI34=1),4)+IF(AND(EH$170=2,EI34=2),2)+IF(AND(EH$170=1,EI34=1),2)</f>
        <v>0</v>
      </c>
      <c r="EL34" s="8" t="s">
        <v>34</v>
      </c>
      <c r="EM34" s="11">
        <f t="shared" si="19"/>
        <v>0</v>
      </c>
      <c r="EN34" s="15">
        <f t="shared" si="20"/>
        <v>8</v>
      </c>
      <c r="EO34" s="8"/>
      <c r="EP34" s="8"/>
      <c r="EQ34" s="7" t="s">
        <v>34</v>
      </c>
      <c r="ER34" s="8"/>
      <c r="ES34" s="10"/>
      <c r="ET34" s="29">
        <f t="shared" si="21"/>
        <v>30.638000000000002</v>
      </c>
      <c r="EU34" s="2"/>
      <c r="EV34" s="146"/>
      <c r="EW34" s="36"/>
      <c r="EX34" s="36"/>
      <c r="EY34" s="36"/>
      <c r="EZ34" s="36"/>
      <c r="FA34" s="118"/>
      <c r="FB34" s="36"/>
      <c r="FC34" s="36"/>
      <c r="FD34" s="36"/>
      <c r="FE34" s="36"/>
      <c r="FF34" s="36"/>
      <c r="FG34" s="36"/>
      <c r="FH34" s="36"/>
      <c r="FI34" s="36"/>
      <c r="FJ34" s="36"/>
      <c r="FK34" s="36"/>
    </row>
    <row r="35" spans="1:167" x14ac:dyDescent="0.3">
      <c r="A35" s="20">
        <v>10</v>
      </c>
      <c r="B35" s="1" t="s">
        <v>109</v>
      </c>
      <c r="C35" s="2">
        <v>15201</v>
      </c>
      <c r="D35" s="9">
        <v>99</v>
      </c>
      <c r="E35" s="9" t="s">
        <v>31</v>
      </c>
      <c r="F35" s="14">
        <v>60</v>
      </c>
      <c r="G35" s="28">
        <v>28.033000000000001</v>
      </c>
      <c r="H35" s="11"/>
      <c r="I35" s="121"/>
      <c r="J35" s="8"/>
      <c r="K35" s="8"/>
      <c r="L35" s="8"/>
      <c r="M35" s="8"/>
      <c r="N35" s="8" t="s">
        <v>55</v>
      </c>
      <c r="O35" s="8"/>
      <c r="P35" s="15"/>
      <c r="Q35" s="8">
        <v>29.885999999999999</v>
      </c>
      <c r="R35" s="8"/>
      <c r="S35" s="8" t="s">
        <v>55</v>
      </c>
      <c r="T35" s="12" t="s">
        <v>47</v>
      </c>
      <c r="U35" s="10"/>
      <c r="V35" s="29">
        <f>MIN(F35,G35,Q35,R35)</f>
        <v>28.033000000000001</v>
      </c>
      <c r="W35" s="28"/>
      <c r="X35" s="11"/>
      <c r="Y35" s="8"/>
      <c r="Z35" s="8"/>
      <c r="AA35" s="8"/>
      <c r="AB35" s="8"/>
      <c r="AC35" s="8"/>
      <c r="AD35" s="8" t="s">
        <v>55</v>
      </c>
      <c r="AE35" s="8"/>
      <c r="AF35" s="15"/>
      <c r="AG35" s="8"/>
      <c r="AH35" s="8"/>
      <c r="AI35" s="8" t="s">
        <v>55</v>
      </c>
      <c r="AJ35" s="8" t="s">
        <v>47</v>
      </c>
      <c r="AK35" s="10"/>
      <c r="AL35" s="29">
        <f>MIN(V35,W35,AG35,AH35)</f>
        <v>28.033000000000001</v>
      </c>
      <c r="AM35" s="28"/>
      <c r="AN35" s="4"/>
      <c r="AO35" s="121"/>
      <c r="AP35" s="6"/>
      <c r="AQ35" s="6"/>
      <c r="AR35" s="8"/>
      <c r="AS35" s="8"/>
      <c r="AT35" s="8" t="s">
        <v>55</v>
      </c>
      <c r="AU35" s="8"/>
      <c r="AV35" s="15"/>
      <c r="AW35" s="8"/>
      <c r="AX35" s="8"/>
      <c r="AY35" s="8" t="s">
        <v>55</v>
      </c>
      <c r="AZ35" s="8" t="s">
        <v>47</v>
      </c>
      <c r="BA35" s="10"/>
      <c r="BB35" s="29">
        <f>MIN(AL35,AM35,AW35,AX35)</f>
        <v>28.033000000000001</v>
      </c>
      <c r="BC35" s="28">
        <v>29.532</v>
      </c>
      <c r="BD35" s="4"/>
      <c r="BE35" s="121"/>
      <c r="BF35" s="6"/>
      <c r="BG35" s="6"/>
      <c r="BH35" s="8"/>
      <c r="BI35" s="8"/>
      <c r="BJ35" s="8" t="s">
        <v>55</v>
      </c>
      <c r="BK35" s="8"/>
      <c r="BL35" s="15"/>
      <c r="BM35" s="8">
        <v>28.736999999999998</v>
      </c>
      <c r="BN35" s="8">
        <v>28.611999999999998</v>
      </c>
      <c r="BO35" s="8" t="s">
        <v>27</v>
      </c>
      <c r="BP35" s="12" t="s">
        <v>57</v>
      </c>
      <c r="BQ35" s="12"/>
      <c r="BR35" s="29">
        <f>MIN(BB35,BC35,BM35,BN35)</f>
        <v>28.033000000000001</v>
      </c>
      <c r="BS35" s="28">
        <v>30.754999999999999</v>
      </c>
      <c r="BT35" s="4">
        <v>7</v>
      </c>
      <c r="BU35" s="122">
        <f>IF(AND(BV$169&gt;4,BT35=1),6)+IF(AND(BV$169&gt;4,BT35=2),4)+IF(AND(BV$169&gt;4,BT35=3),3)+IF(AND(BV$169&gt;4,BT35=4),2)+IF(AND(BV$169&gt;4,BT35=5),1)+IF(AND(BV$169&gt;4,BT35&gt;5),1)+IF(AND(BV$169=4,BT35=1),4)+IF(AND(BV$169=4,BT35=2),3)+IF(AND(BV$169=4,BT35=3),2)+IF(AND(BV$169=4,BT35=4),1)+IF(AND(BV$169=3,BT35=1),3)+IF(AND(BV$169=3,BT35=2),2)+IF(AND(BV$169=3,BT35=3),1)+IF(AND(BV$169=2,BT35=1),2)+IF(AND(BV$169=2,BT35=2),1)+IF(AND(BV$169=1,BT35=1),1)</f>
        <v>1</v>
      </c>
      <c r="BV35" s="6">
        <v>5</v>
      </c>
      <c r="BW35" s="6">
        <v>5</v>
      </c>
      <c r="BX35" s="5">
        <f>IF(AND(BV$169&gt;4,BV35=1),12)+IF(AND(BV$169&gt;4,BV35=2),8)+IF(AND(BV$169&gt;4,BV35=3),6)+IF(AND(BV$169&gt;4,BV35=4),5)+IF(AND(BV$169&gt;4,BV35=5),4)+IF(AND(BV$169&gt;4,BV35=6),3)+IF(AND(BV$169&gt;4,BV35=7),2)+IF(AND(BV$169&gt;4,BV35&gt;7),1)+IF(AND(BV$169=4,BV35=1),8)+IF(AND(BV$169=4,BV35=2),6)+IF(AND(BV$169=4,BV35=3),4)+IF(AND(BV$169=4,BV35=4),2)+IF(AND(BV$169=3,BV35=1),6)+IF(AND(BV$169=3,BV35=2),4)+IF(AND(BV$169=3,BV35=3),2)+IF(AND(BV$169=2,BV35=1),4)+IF(AND(BV$169=2,BV35=2),2)+IF(AND(BV$169=1,BV35=1),2)</f>
        <v>4</v>
      </c>
      <c r="BY35" s="5">
        <f>IF(AND(BV$169&gt;4,BW35=1),12)+IF(AND(BV$169&gt;4,BW35=2),8)+IF(AND(BV$169&gt;4,BW35=3),6)+IF(AND(BV$169&gt;4,BW35=4),5)+IF(AND(BV$169&gt;4,BW35=5),4)+IF(AND(BV$169&gt;4,BW35=6),3)+IF(AND(BV$169&gt;4,BW35=7),2)+IF(AND(BV$169&gt;4,BW35&gt;7),1)+IF(AND(BV$169=4,BW35=1),8)+IF(AND(BV$169=4,BW35=2),6)+IF(AND(BV$169=4,BW35=3),4)+IF(AND(BV$169=4,BW35=4),2)+IF(AND(BV$169=3,BW35=1),6)+IF(AND(BV$169=3,BW35=2),4)+IF(AND(BV$169=3,BW35=3),2)+IF(AND(BV$169=2,BW35=1),4)+IF(AND(BV$169=2,BW35=2),2)+IF(AND(BV$169=1,BW35=1),2)</f>
        <v>4</v>
      </c>
      <c r="BZ35" s="8" t="s">
        <v>55</v>
      </c>
      <c r="CA35" s="5">
        <f>+BU35+BX35+BY35+CG35</f>
        <v>9</v>
      </c>
      <c r="CB35" s="15">
        <f>CA35+BL35</f>
        <v>9</v>
      </c>
      <c r="CC35" s="8">
        <v>30.998000000000001</v>
      </c>
      <c r="CD35" s="28">
        <v>29.4</v>
      </c>
      <c r="CE35" s="8" t="s">
        <v>27</v>
      </c>
      <c r="CF35" s="10"/>
      <c r="CG35" s="10"/>
      <c r="CH35" s="29">
        <f t="shared" si="26"/>
        <v>28.033000000000001</v>
      </c>
      <c r="CI35" s="28"/>
      <c r="CJ35" s="4"/>
      <c r="CK35" s="5">
        <f>IF(AND(CL$169&gt;4,CJ35=1),6)+IF(AND(CL$169&gt;4,CJ35=2),4)+IF(AND(CL$169&gt;4,CJ35=3),3)+IF(AND(CL$169&gt;4,CJ35=4),2)+IF(AND(CL$169&gt;4,CJ35=5),1)+IF(AND(CL$169&gt;4,CJ35&gt;5),1)+IF(AND(CL$169=4,CJ35=1),4)+IF(AND(CL$169=4,CJ35=2),3)+IF(AND(CL$169=4,CJ35=3),2)+IF(AND(CL$169=4,CJ35=4),1)+IF(AND(CL$169=3,CJ35=1),3)+IF(AND(CL$169=3,CJ35=2),2)+IF(AND(CL$169=3,CJ35=3),1)+IF(AND(CL$169=2,CJ35=1),2)+IF(AND(CL$169=2,CJ35=2),1)+IF(AND(CL$169=1,CJ35=1),1)</f>
        <v>0</v>
      </c>
      <c r="CL35" s="6">
        <v>4</v>
      </c>
      <c r="CM35" s="6"/>
      <c r="CN35" s="5">
        <f>IF(AND(CL$169&gt;4,CL35=1),12)+IF(AND(CL$169&gt;4,CL35=2),8)+IF(AND(CL$169&gt;4,CL35=3),6)+IF(AND(CL$169&gt;4,CL35=4),5)+IF(AND(CL$169&gt;4,CL35=5),4)+IF(AND(CL$169&gt;4,CL35=6),3)+IF(AND(CL$169&gt;4,CL35=7),2)+IF(AND(CL$169&gt;4,CL35&gt;7),1)+IF(AND(CL$169=4,CL35=1),8)+IF(AND(CL$169=4,CL35=2),6)+IF(AND(CL$169=4,CL35=3),4)+IF(AND(CL$169=4,CL35=4),2)+IF(AND(CL$169=3,CL35=1),6)+IF(AND(CL$169=3,CL35=2),4)+IF(AND(CL$169=3,CL35=3),2)+IF(AND(CL$169=2,CL35=1),4)+IF(AND(CL$169=2,CL35=2),2)+IF(AND(CL$169=1,CL35=1),2)</f>
        <v>5</v>
      </c>
      <c r="CO35" s="5">
        <f>IF(AND(CL$169&gt;4,CM35=1),12)+IF(AND(CL$169&gt;4,CM35=2),8)+IF(AND(CL$169&gt;4,CM35=3),6)+IF(AND(CL$169&gt;4,CM35=4),5)+IF(AND(CL$169&gt;4,CM35=5),4)+IF(AND(CL$169&gt;4,CM35=6),3)+IF(AND(CL$169&gt;4,CM35=7),2)+IF(AND(CL$169&gt;4,CM35&gt;7),1)+IF(AND(CL$169=4,CM35=1),8)+IF(AND(CL$169=4,CM35=2),6)+IF(AND(CL$169=4,CM35=3),4)+IF(AND(CL$169=4,CM35=4),2)+IF(AND(CL$169=3,CM35=1),6)+IF(AND(CL$169=3,CM35=2),4)+IF(AND(CL$169=3,CM35=3),2)+IF(AND(CL$169=2,CM35=1),4)+IF(AND(CL$169=2,CM35=2),2)+IF(AND(CL$169=1,CM35=1),2)</f>
        <v>0</v>
      </c>
      <c r="CP35" s="7" t="s">
        <v>27</v>
      </c>
      <c r="CQ35" s="5">
        <f t="shared" si="27"/>
        <v>5</v>
      </c>
      <c r="CR35" s="15">
        <f t="shared" si="28"/>
        <v>14</v>
      </c>
      <c r="CS35" s="8">
        <v>29.228999999999999</v>
      </c>
      <c r="CT35" s="28"/>
      <c r="CU35" s="8" t="s">
        <v>27</v>
      </c>
      <c r="CV35" s="8"/>
      <c r="CW35" s="10"/>
      <c r="CX35" s="29">
        <f t="shared" si="29"/>
        <v>28.033000000000001</v>
      </c>
      <c r="CY35" s="28"/>
      <c r="CZ35" s="4"/>
      <c r="DA35" s="5">
        <f>IF(AND(DB$169&gt;4,CZ35=1),6)+IF(AND(DB$169&gt;4,CZ35=2),4)+IF(AND(DB$169&gt;4,CZ35=3),3)+IF(AND(DB$169&gt;4,CZ35=4),2)+IF(AND(DB$169&gt;4,CZ35=5),1)+IF(AND(DB$169&gt;4,CZ35&gt;5),1)+IF(AND(DB$169=4,CZ35=1),4)+IF(AND(DB$169=4,CZ35=2),3)+IF(AND(DB$169=4,CZ35=3),2)+IF(AND(DB$169=4,CZ35=4),1)+IF(AND(DB$169=3,CZ35=1),3)+IF(AND(DB$169=3,CZ35=2),2)+IF(AND(DB$169=3,CZ35=3),1)+IF(AND(DB$169=2,CZ35=1),2)+IF(AND(DB$169=2,CZ35=2),1)+IF(AND(DB$169=1,CZ35=1),1)</f>
        <v>0</v>
      </c>
      <c r="DB35" s="6"/>
      <c r="DC35" s="6"/>
      <c r="DD35" s="5">
        <f>IF(AND(DB$169&gt;4,DB35=1),12)+IF(AND(DB$169&gt;4,DB35=2),8)+IF(AND(DB$169&gt;4,DB35=3),6)+IF(AND(DB$169&gt;4,DB35=4),5)+IF(AND(DB$169&gt;4,DB35=5),4)+IF(AND(DB$169&gt;4,DB35=6),3)+IF(AND(DB$169&gt;4,DB35=7),2)+IF(AND(DB$169&gt;4,DB35&gt;7),1)+IF(AND(DB$169=4,DB35=1),8)+IF(AND(DB$169=4,DB35=2),6)+IF(AND(DB$169=4,DB35=3),4)+IF(AND(DB$169=4,DB35=4),2)+IF(AND(DB$169=3,DB35=1),6)+IF(AND(DB$169=3,DB35=2),4)+IF(AND(DB$169=3,DB35=3),2)+IF(AND(DB$169=2,DB35=1),4)+IF(AND(DB$169=2,DB35=2),2)+IF(AND(DB$169=1,DB35=1),2)</f>
        <v>0</v>
      </c>
      <c r="DE35" s="5">
        <f>IF(AND(DB$169&gt;4,DC35=1),12)+IF(AND(DB$169&gt;4,DC35=2),8)+IF(AND(DB$169&gt;4,DC35=3),6)+IF(AND(DB$169&gt;4,DC35=4),5)+IF(AND(DB$169&gt;4,DC35=5),4)+IF(AND(DB$169&gt;4,DC35=6),3)+IF(AND(DB$169&gt;4,DC35=7),2)+IF(AND(DB$169&gt;4,DC35&gt;7),1)+IF(AND(DB$169=4,DC35=1),8)+IF(AND(DB$169=4,DC35=2),6)+IF(AND(DB$169=4,DC35=3),4)+IF(AND(DB$169=4,DC35=4),2)+IF(AND(DB$169=3,DC35=1),6)+IF(AND(DB$169=3,DC35=2),4)+IF(AND(DB$169=3,DC35=3),2)+IF(AND(DB$169=2,DC35=1),4)+IF(AND(DB$169=2,DC35=2),2)+IF(AND(DB$169=1,DC35=1),2)</f>
        <v>0</v>
      </c>
      <c r="DF35" s="7" t="s">
        <v>27</v>
      </c>
      <c r="DG35" s="5">
        <f t="shared" si="30"/>
        <v>0</v>
      </c>
      <c r="DH35" s="15">
        <f t="shared" si="31"/>
        <v>14</v>
      </c>
      <c r="DI35" s="8"/>
      <c r="DJ35" s="28"/>
      <c r="DK35" s="8" t="s">
        <v>27</v>
      </c>
      <c r="DL35" s="8"/>
      <c r="DM35" s="10"/>
      <c r="DN35" s="29">
        <f t="shared" si="32"/>
        <v>28.033000000000001</v>
      </c>
      <c r="DO35" s="28"/>
      <c r="DP35" s="4"/>
      <c r="DQ35" s="122">
        <f>IF(AND(DR$169&gt;4,DP35=1),6)+IF(AND(DR$169&gt;4,DP35=2),4)+IF(AND(DR$169&gt;4,DP35=3),3)+IF(AND(DR$169&gt;4,DP35=4),2)+IF(AND(DR$169&gt;4,DP35=5),1)+IF(AND(DR$169&gt;4,DP35&gt;5),1)+IF(AND(DR$169=4,DP35=1),4)+IF(AND(DR$169=4,DP35=2),3)+IF(AND(DR$169=4,DP35=3),2)+IF(AND(DR$169=4,DP35=4),1)+IF(AND(DR$169=3,DP35=1),3)+IF(AND(DR$169=3,DP35=2),2)+IF(AND(DR$169=3,DP35=3),1)+IF(AND(DR$169=2,DP35=1),2)+IF(AND(DR$169=2,DP35=2),1)+IF(AND(DR$169=1,DP35=1),1)</f>
        <v>0</v>
      </c>
      <c r="DR35" s="6"/>
      <c r="DS35" s="6"/>
      <c r="DT35" s="5">
        <f>IF(AND(DR$169&gt;4,DR35=1),12)+IF(AND(DR$169&gt;4,DR35=2),8)+IF(AND(DR$169&gt;4,DR35=3),6)+IF(AND(DR$169&gt;4,DR35=4),5)+IF(AND(DR$169&gt;4,DR35=5),4)+IF(AND(DR$169&gt;4,DR35=6),3)+IF(AND(DR$169&gt;4,DR35=7),2)+IF(AND(DR$169&gt;4,DR35&gt;7),1)+IF(AND(DR$169=4,DR35=1),8)+IF(AND(DR$169=4,DR35=2),6)+IF(AND(DR$169=4,DR35=3),4)+IF(AND(DR$169=4,DR35=4),2)+IF(AND(DR$169=3,DR35=1),6)+IF(AND(DR$169=3,DR35=2),4)+IF(AND(DR$169=3,DR35=3),2)+IF(AND(DR$169=2,DR35=1),4)+IF(AND(DR$169=2,DR35=2),2)+IF(AND(DR$169=1,DR35=1),2)</f>
        <v>0</v>
      </c>
      <c r="DU35" s="5">
        <f>IF(AND(DR$169&gt;4,DS35=1),12)+IF(AND(DR$169&gt;4,DS35=2),8)+IF(AND(DR$169&gt;4,DS35=3),6)+IF(AND(DR$169&gt;4,DS35=4),5)+IF(AND(DR$169&gt;4,DS35=5),4)+IF(AND(DR$169&gt;4,DS35=6),3)+IF(AND(DR$169&gt;4,DS35=7),2)+IF(AND(DR$169&gt;4,DS35&gt;7),1)+IF(AND(DR$169=4,DS35=1),8)+IF(AND(DR$169=4,DS35=2),6)+IF(AND(DR$169=4,DS35=3),4)+IF(AND(DR$169=4,DS35=4),2)+IF(AND(DR$169=3,DS35=1),6)+IF(AND(DR$169=3,DS35=2),4)+IF(AND(DR$169=3,DS35=3),2)+IF(AND(DR$169=2,DS35=1),4)+IF(AND(DR$169=2,DS35=2),2)+IF(AND(DR$169=1,DS35=1),2)</f>
        <v>0</v>
      </c>
      <c r="DV35" s="7" t="s">
        <v>27</v>
      </c>
      <c r="DW35" s="5">
        <f t="shared" si="33"/>
        <v>0</v>
      </c>
      <c r="DX35" s="15">
        <f t="shared" si="34"/>
        <v>14</v>
      </c>
      <c r="DY35" s="8"/>
      <c r="DZ35" s="28"/>
      <c r="EA35" s="8" t="s">
        <v>27</v>
      </c>
      <c r="EB35" s="8"/>
      <c r="EC35" s="10"/>
      <c r="ED35" s="29">
        <f t="shared" si="18"/>
        <v>28.033000000000001</v>
      </c>
      <c r="EE35" s="28"/>
      <c r="EF35" s="4"/>
      <c r="EG35" s="122">
        <f>IF(AND(EH$169&gt;4,EF35=1),6)+IF(AND(EH$169&gt;4,EF35=2),4)+IF(AND(EH$169&gt;4,EF35=3),3)+IF(AND(EH$169&gt;4,EF35=4),2)+IF(AND(EH$169&gt;4,EF35=5),1)+IF(AND(EH$169&gt;4,EF35&gt;5),1)+IF(AND(EH$169=4,EF35=1),4)+IF(AND(EH$169=4,EF35=2),3)+IF(AND(EH$169=4,EF35=3),2)+IF(AND(EH$169=4,EF35=4),1)+IF(AND(EH$169=3,EF35=1),3)+IF(AND(EH$169=3,EF35=2),2)+IF(AND(EH$169=3,EF35=3),1)+IF(AND(EH$169=2,EF35=1),2)+IF(AND(EH$169=2,EF35=2),1)+IF(AND(EH$169=1,EF35=1),1)</f>
        <v>0</v>
      </c>
      <c r="EH35" s="6"/>
      <c r="EI35" s="6"/>
      <c r="EJ35" s="5">
        <f>IF(AND(EH$169&gt;4,EH35=1),12)+IF(AND(EH$169&gt;4,EH35=2),8)+IF(AND(EH$169&gt;4,EH35=3),6)+IF(AND(EH$169&gt;4,EH35=4),5)+IF(AND(EH$169&gt;4,EH35=5),4)+IF(AND(EH$169&gt;4,EH35=6),3)+IF(AND(EH$169&gt;4,EH35=7),2)+IF(AND(EH$169&gt;4,EH35&gt;7),1)+IF(AND(EH$169=4,EH35=1),8)+IF(AND(EH$169=4,EH35=2),6)+IF(AND(EH$169=4,EH35=3),4)+IF(AND(EH$169=4,EH35=4),2)+IF(AND(EH$169=3,EH35=1),6)+IF(AND(EH$169=3,EH35=2),4)+IF(AND(EH$169=3,EH35=3),2)+IF(AND(EH$169=2,EH35=1),4)+IF(AND(EH$169=2,EH35=2),2)+IF(AND(EH$169=1,EH35=1),2)</f>
        <v>0</v>
      </c>
      <c r="EK35" s="5">
        <f>IF(AND(EH$169&gt;4,EI35=1),12)+IF(AND(EH$169&gt;4,EI35=2),8)+IF(AND(EH$169&gt;4,EI35=3),6)+IF(AND(EH$169&gt;4,EI35=4),5)+IF(AND(EH$169&gt;4,EI35=5),4)+IF(AND(EH$169&gt;4,EI35=6),3)+IF(AND(EH$169&gt;4,EI35=7),2)+IF(AND(EH$169&gt;4,EI35&gt;7),1)+IF(AND(EH$169=4,EI35=1),8)+IF(AND(EH$169=4,EI35=2),6)+IF(AND(EH$169=4,EI35=3),4)+IF(AND(EH$169=4,EI35=4),2)+IF(AND(EH$169=3,EI35=1),6)+IF(AND(EH$169=3,EI35=2),4)+IF(AND(EH$169=3,EI35=3),2)+IF(AND(EH$169=2,EI35=1),4)+IF(AND(EH$169=2,EI35=2),2)+IF(AND(EH$169=1,EI35=1),2)</f>
        <v>0</v>
      </c>
      <c r="EL35" s="7" t="s">
        <v>27</v>
      </c>
      <c r="EM35" s="5">
        <f t="shared" si="19"/>
        <v>0</v>
      </c>
      <c r="EN35" s="15">
        <f t="shared" si="20"/>
        <v>14</v>
      </c>
      <c r="EO35" s="8"/>
      <c r="EP35" s="28"/>
      <c r="EQ35" s="8" t="s">
        <v>27</v>
      </c>
      <c r="ER35" s="8"/>
      <c r="ES35" s="10"/>
      <c r="ET35" s="29">
        <f t="shared" si="21"/>
        <v>28.033000000000001</v>
      </c>
      <c r="EU35" s="2"/>
      <c r="EV35" s="146"/>
      <c r="EW35" s="36"/>
      <c r="EX35" s="36"/>
      <c r="EY35" s="36"/>
      <c r="EZ35" s="36"/>
      <c r="FA35" s="118"/>
      <c r="FB35" s="36"/>
      <c r="FC35" s="36"/>
      <c r="FD35" s="36"/>
      <c r="FE35" s="36"/>
      <c r="FF35" s="36"/>
      <c r="FG35" s="115"/>
      <c r="FH35" s="36"/>
      <c r="FI35" s="36"/>
      <c r="FJ35" s="36"/>
      <c r="FK35" s="36"/>
    </row>
    <row r="36" spans="1:167" x14ac:dyDescent="0.3">
      <c r="A36" s="20">
        <v>12</v>
      </c>
      <c r="B36" s="1" t="s">
        <v>161</v>
      </c>
      <c r="C36" s="2">
        <v>20258</v>
      </c>
      <c r="D36" s="9">
        <v>28</v>
      </c>
      <c r="E36" s="9" t="s">
        <v>150</v>
      </c>
      <c r="F36" s="14"/>
      <c r="G36" s="8"/>
      <c r="H36" s="11"/>
      <c r="I36" s="121"/>
      <c r="J36" s="8"/>
      <c r="K36" s="8"/>
      <c r="L36" s="8"/>
      <c r="M36" s="8"/>
      <c r="N36" s="8"/>
      <c r="O36" s="8"/>
      <c r="P36" s="15"/>
      <c r="Q36" s="8"/>
      <c r="R36" s="8"/>
      <c r="S36" s="8"/>
      <c r="T36" s="12"/>
      <c r="U36" s="10"/>
      <c r="V36" s="29"/>
      <c r="W36" s="8"/>
      <c r="X36" s="11"/>
      <c r="Y36" s="8"/>
      <c r="Z36" s="8"/>
      <c r="AA36" s="8"/>
      <c r="AB36" s="8"/>
      <c r="AC36" s="8"/>
      <c r="AD36" s="8"/>
      <c r="AE36" s="8"/>
      <c r="AF36" s="15"/>
      <c r="AG36" s="8">
        <v>28.591000000000001</v>
      </c>
      <c r="AH36" s="8"/>
      <c r="AI36" s="8"/>
      <c r="AJ36" s="12" t="s">
        <v>57</v>
      </c>
      <c r="AK36" s="10"/>
      <c r="AL36" s="29">
        <f>MIN(V36,W36,AG36,AH36)</f>
        <v>28.591000000000001</v>
      </c>
      <c r="AM36" s="8">
        <v>28.962</v>
      </c>
      <c r="AN36" s="4">
        <v>5</v>
      </c>
      <c r="AO36" s="122">
        <f>IF(AND(AP$169&gt;4,AN36=1),6)+IF(AND(AP$169&gt;4,AN36=2),4)+IF(AND(AP$169&gt;4,AN36=3),3)+IF(AND(AP$169&gt;4,AN36=4),2)+IF(AND(AP$169&gt;4,AN36=5),1)+IF(AND(AP$169&gt;4,AN36&gt;5),1)+IF(AND(AP$169=4,AN36=1),4)+IF(AND(AP$169=4,AN36=2),3)+IF(AND(AP$169=4,AN36=3),2)+IF(AND(AP$169=4,AN36=4),1)+IF(AND(AP$169=3,AN36=1),3)+IF(AND(AP$169=3,AN36=2),2)+IF(AND(AP$169=3,AN36=3),1)+IF(AND(AP$169=2,AN36=1),2)+IF(AND(AP$169=2,AN36=2),1)+IF(AND(AP$169=1,AN36=1),1)</f>
        <v>1</v>
      </c>
      <c r="AP36" s="6"/>
      <c r="AQ36" s="6">
        <v>4</v>
      </c>
      <c r="AR36" s="5">
        <f>IF(AND(AP$169&gt;4,AP36=1),12)+IF(AND(AP$169&gt;4,AP36=2),8)+IF(AND(AP$169&gt;4,AP36=3),6)+IF(AND(AP$169&gt;4,AP36=4),5)+IF(AND(AP$169&gt;4,AP36=5),4)+IF(AND(AP$169&gt;4,AP36=6),3)+IF(AND(AP$169&gt;4,AP36=7),2)+IF(AND(AP$169&gt;4,AP36&gt;7),1)+IF(AND(AP$169=4,AP36=1),8)+IF(AND(AP$169=4,AP36=2),6)+IF(AND(AP$169=4,AP36=3),4)+IF(AND(AP$169=4,AP36=4),2)+IF(AND(AP$169=3,AP36=1),6)+IF(AND(AP$169=3,AP36=2),4)+IF(AND(AP$169=3,AP36=3),2)+IF(AND(AP$169=2,AP36=1),4)+IF(AND(AP$169=2,AP36=2),2)+IF(AND(AP$169=1,AP36=1),2)</f>
        <v>0</v>
      </c>
      <c r="AS36" s="5">
        <f>IF(AND(AP$169&gt;4,AQ36=1),12)+IF(AND(AP$169&gt;4,AQ36=2),8)+IF(AND(AP$169&gt;4,AQ36=3),6)+IF(AND(AP$169&gt;4,AQ36=4),5)+IF(AND(AP$169&gt;4,AQ36=5),4)+IF(AND(AP$169&gt;4,AQ36=6),3)+IF(AND(AP$169&gt;4,AQ36=7),2)+IF(AND(AP$169&gt;4,AQ36&gt;7),1)+IF(AND(AP$169=4,AQ36=1),8)+IF(AND(AP$169=4,AQ36=2),6)+IF(AND(AP$169=4,AQ36=3),4)+IF(AND(AP$169=4,AQ36=4),2)+IF(AND(AP$169=3,AQ36=1),6)+IF(AND(AP$169=3,AQ36=2),4)+IF(AND(AP$169=3,AQ36=3),2)+IF(AND(AP$169=2,AQ36=1),4)+IF(AND(AP$169=2,AQ36=2),2)+IF(AND(AP$169=1,AQ36=1),2)</f>
        <v>5</v>
      </c>
      <c r="AT36" s="7" t="s">
        <v>27</v>
      </c>
      <c r="AU36" s="5">
        <f>+AO36+AR36+AS36+BA36</f>
        <v>6</v>
      </c>
      <c r="AV36" s="15">
        <f>AU36+AF36</f>
        <v>6</v>
      </c>
      <c r="AW36" s="8"/>
      <c r="AX36" s="8">
        <v>30.331</v>
      </c>
      <c r="AY36" s="8" t="s">
        <v>27</v>
      </c>
      <c r="AZ36" s="8"/>
      <c r="BA36" s="10"/>
      <c r="BB36" s="29">
        <f>MIN(AL36,AM36,AW36,AX36)</f>
        <v>28.591000000000001</v>
      </c>
      <c r="BC36" s="8"/>
      <c r="BD36" s="4"/>
      <c r="BE36" s="122">
        <f>IF(AND(BF$169&gt;4,BD36=1),6)+IF(AND(BF$169&gt;4,BD36=2),4)+IF(AND(BF$169&gt;4,BD36=3),3)+IF(AND(BF$169&gt;4,BD36=4),2)+IF(AND(BF$169&gt;4,BD36=5),1)+IF(AND(BF$169&gt;4,BD36&gt;5),1)+IF(AND(BF$169=4,BD36=1),4)+IF(AND(BF$169=4,BD36=2),3)+IF(AND(BF$169=4,BD36=3),2)+IF(AND(BF$169=4,BD36=4),1)+IF(AND(BF$169=3,BD36=1),3)+IF(AND(BF$169=3,BD36=2),2)+IF(AND(BF$169=3,BD36=3),1)+IF(AND(BF$169=2,BD36=1),2)+IF(AND(BF$169=2,BD36=2),1)+IF(AND(BF$169=1,BD36=1),1)</f>
        <v>0</v>
      </c>
      <c r="BF36" s="6"/>
      <c r="BG36" s="6"/>
      <c r="BH36" s="5">
        <f>IF(AND(BF$169&gt;4,BF36=1),12)+IF(AND(BF$169&gt;4,BF36=2),8)+IF(AND(BF$169&gt;4,BF36=3),6)+IF(AND(BF$169&gt;4,BF36=4),5)+IF(AND(BF$169&gt;4,BF36=5),4)+IF(AND(BF$169&gt;4,BF36=6),3)+IF(AND(BF$169&gt;4,BF36=7),2)+IF(AND(BF$169&gt;4,BF36&gt;7),1)+IF(AND(BF$169=4,BF36=1),8)+IF(AND(BF$169=4,BF36=2),6)+IF(AND(BF$169=4,BF36=3),4)+IF(AND(BF$169=4,BF36=4),2)+IF(AND(BF$169=3,BF36=1),6)+IF(AND(BF$169=3,BF36=2),4)+IF(AND(BF$169=3,BF36=3),2)+IF(AND(BF$169=2,BF36=1),4)+IF(AND(BF$169=2,BF36=2),2)+IF(AND(BF$169=1,BF36=1),2)</f>
        <v>0</v>
      </c>
      <c r="BI36" s="5">
        <f>IF(AND(BF$169&gt;4,BG36=1),12)+IF(AND(BF$169&gt;4,BG36=2),8)+IF(AND(BF$169&gt;4,BG36=3),6)+IF(AND(BF$169&gt;4,BG36=4),5)+IF(AND(BF$169&gt;4,BG36=5),4)+IF(AND(BF$169&gt;4,BG36=6),3)+IF(AND(BF$169&gt;4,BG36=7),2)+IF(AND(BF$169&gt;4,BG36&gt;7),1)+IF(AND(BF$169=4,BG36=1),8)+IF(AND(BF$169=4,BG36=2),6)+IF(AND(BF$169=4,BG36=3),4)+IF(AND(BF$169=4,BG36=4),2)+IF(AND(BF$169=3,BG36=1),6)+IF(AND(BF$169=3,BG36=2),4)+IF(AND(BF$169=3,BG36=3),2)+IF(AND(BF$169=2,BG36=1),4)+IF(AND(BF$169=2,BG36=2),2)+IF(AND(BF$169=1,BG36=1),2)</f>
        <v>0</v>
      </c>
      <c r="BJ36" s="7" t="s">
        <v>27</v>
      </c>
      <c r="BK36" s="5">
        <f>+BE36+BH36+BI36+BQ36</f>
        <v>0</v>
      </c>
      <c r="BL36" s="15">
        <f>BK36+AV36</f>
        <v>6</v>
      </c>
      <c r="BM36" s="8"/>
      <c r="BN36" s="8"/>
      <c r="BO36" s="8" t="s">
        <v>27</v>
      </c>
      <c r="BP36" s="8"/>
      <c r="BQ36" s="10"/>
      <c r="BR36" s="29">
        <f>MIN(BB36,BC36,BM36,BN36)</f>
        <v>28.591000000000001</v>
      </c>
      <c r="BS36" s="8"/>
      <c r="BT36" s="4"/>
      <c r="BU36" s="122">
        <f>IF(AND(BV$169&gt;4,BT36=1),6)+IF(AND(BV$169&gt;4,BT36=2),4)+IF(AND(BV$169&gt;4,BT36=3),3)+IF(AND(BV$169&gt;4,BT36=4),2)+IF(AND(BV$169&gt;4,BT36=5),1)+IF(AND(BV$169&gt;4,BT36&gt;5),1)+IF(AND(BV$169=4,BT36=1),4)+IF(AND(BV$169=4,BT36=2),3)+IF(AND(BV$169=4,BT36=3),2)+IF(AND(BV$169=4,BT36=4),1)+IF(AND(BV$169=3,BT36=1),3)+IF(AND(BV$169=3,BT36=2),2)+IF(AND(BV$169=3,BT36=3),1)+IF(AND(BV$169=2,BT36=1),2)+IF(AND(BV$169=2,BT36=2),1)+IF(AND(BV$169=1,BT36=1),1)</f>
        <v>0</v>
      </c>
      <c r="BV36" s="6"/>
      <c r="BW36" s="6"/>
      <c r="BX36" s="5">
        <f>IF(AND(BV$169&gt;4,BV36=1),12)+IF(AND(BV$169&gt;4,BV36=2),8)+IF(AND(BV$169&gt;4,BV36=3),6)+IF(AND(BV$169&gt;4,BV36=4),5)+IF(AND(BV$169&gt;4,BV36=5),4)+IF(AND(BV$169&gt;4,BV36=6),3)+IF(AND(BV$169&gt;4,BV36=7),2)+IF(AND(BV$169&gt;4,BV36&gt;7),1)+IF(AND(BV$169=4,BV36=1),8)+IF(AND(BV$169=4,BV36=2),6)+IF(AND(BV$169=4,BV36=3),4)+IF(AND(BV$169=4,BV36=4),2)+IF(AND(BV$169=3,BV36=1),6)+IF(AND(BV$169=3,BV36=2),4)+IF(AND(BV$169=3,BV36=3),2)+IF(AND(BV$169=2,BV36=1),4)+IF(AND(BV$169=2,BV36=2),2)+IF(AND(BV$169=1,BV36=1),2)</f>
        <v>0</v>
      </c>
      <c r="BY36" s="5">
        <f>IF(AND(BV$169&gt;4,BW36=1),12)+IF(AND(BV$169&gt;4,BW36=2),8)+IF(AND(BV$169&gt;4,BW36=3),6)+IF(AND(BV$169&gt;4,BW36=4),5)+IF(AND(BV$169&gt;4,BW36=5),4)+IF(AND(BV$169&gt;4,BW36=6),3)+IF(AND(BV$169&gt;4,BW36=7),2)+IF(AND(BV$169&gt;4,BW36&gt;7),1)+IF(AND(BV$169=4,BW36=1),8)+IF(AND(BV$169=4,BW36=2),6)+IF(AND(BV$169=4,BW36=3),4)+IF(AND(BV$169=4,BW36=4),2)+IF(AND(BV$169=3,BW36=1),6)+IF(AND(BV$169=3,BW36=2),4)+IF(AND(BV$169=3,BW36=3),2)+IF(AND(BV$169=2,BW36=1),4)+IF(AND(BV$169=2,BW36=2),2)+IF(AND(BV$169=1,BW36=1),2)</f>
        <v>0</v>
      </c>
      <c r="BZ36" s="7" t="s">
        <v>27</v>
      </c>
      <c r="CA36" s="5">
        <f>+BU36+BX36+BY36+CG36</f>
        <v>0</v>
      </c>
      <c r="CB36" s="15">
        <f>CA36+BL36</f>
        <v>6</v>
      </c>
      <c r="CC36" s="8"/>
      <c r="CD36" s="8"/>
      <c r="CE36" s="8" t="s">
        <v>27</v>
      </c>
      <c r="CF36" s="8"/>
      <c r="CG36" s="10"/>
      <c r="CH36" s="29">
        <f t="shared" si="26"/>
        <v>28.591000000000001</v>
      </c>
      <c r="CI36" s="8"/>
      <c r="CJ36" s="4"/>
      <c r="CK36" s="5">
        <f>IF(AND(CL$169&gt;4,CJ36=1),6)+IF(AND(CL$169&gt;4,CJ36=2),4)+IF(AND(CL$169&gt;4,CJ36=3),3)+IF(AND(CL$169&gt;4,CJ36=4),2)+IF(AND(CL$169&gt;4,CJ36=5),1)+IF(AND(CL$169&gt;4,CJ36&gt;5),1)+IF(AND(CL$169=4,CJ36=1),4)+IF(AND(CL$169=4,CJ36=2),3)+IF(AND(CL$169=4,CJ36=3),2)+IF(AND(CL$169=4,CJ36=4),1)+IF(AND(CL$169=3,CJ36=1),3)+IF(AND(CL$169=3,CJ36=2),2)+IF(AND(CL$169=3,CJ36=3),1)+IF(AND(CL$169=2,CJ36=1),2)+IF(AND(CL$169=2,CJ36=2),1)+IF(AND(CL$169=1,CJ36=1),1)</f>
        <v>0</v>
      </c>
      <c r="CL36" s="6"/>
      <c r="CM36" s="6"/>
      <c r="CN36" s="5">
        <f>IF(AND(CL$169&gt;4,CL36=1),12)+IF(AND(CL$169&gt;4,CL36=2),8)+IF(AND(CL$169&gt;4,CL36=3),6)+IF(AND(CL$169&gt;4,CL36=4),5)+IF(AND(CL$169&gt;4,CL36=5),4)+IF(AND(CL$169&gt;4,CL36=6),3)+IF(AND(CL$169&gt;4,CL36=7),2)+IF(AND(CL$169&gt;4,CL36&gt;7),1)+IF(AND(CL$169=4,CL36=1),8)+IF(AND(CL$169=4,CL36=2),6)+IF(AND(CL$169=4,CL36=3),4)+IF(AND(CL$169=4,CL36=4),2)+IF(AND(CL$169=3,CL36=1),6)+IF(AND(CL$169=3,CL36=2),4)+IF(AND(CL$169=3,CL36=3),2)+IF(AND(CL$169=2,CL36=1),4)+IF(AND(CL$169=2,CL36=2),2)+IF(AND(CL$169=1,CL36=1),2)</f>
        <v>0</v>
      </c>
      <c r="CO36" s="5">
        <f>IF(AND(CL$169&gt;4,CM36=1),12)+IF(AND(CL$169&gt;4,CM36=2),8)+IF(AND(CL$169&gt;4,CM36=3),6)+IF(AND(CL$169&gt;4,CM36=4),5)+IF(AND(CL$169&gt;4,CM36=5),4)+IF(AND(CL$169&gt;4,CM36=6),3)+IF(AND(CL$169&gt;4,CM36=7),2)+IF(AND(CL$169&gt;4,CM36&gt;7),1)+IF(AND(CL$169=4,CM36=1),8)+IF(AND(CL$169=4,CM36=2),6)+IF(AND(CL$169=4,CM36=3),4)+IF(AND(CL$169=4,CM36=4),2)+IF(AND(CL$169=3,CM36=1),6)+IF(AND(CL$169=3,CM36=2),4)+IF(AND(CL$169=3,CM36=3),2)+IF(AND(CL$169=2,CM36=1),4)+IF(AND(CL$169=2,CM36=2),2)+IF(AND(CL$169=1,CM36=1),2)</f>
        <v>0</v>
      </c>
      <c r="CP36" s="7" t="s">
        <v>27</v>
      </c>
      <c r="CQ36" s="5">
        <f t="shared" si="27"/>
        <v>0</v>
      </c>
      <c r="CR36" s="15">
        <f t="shared" si="28"/>
        <v>6</v>
      </c>
      <c r="CS36" s="8"/>
      <c r="CT36" s="8"/>
      <c r="CU36" s="8" t="s">
        <v>27</v>
      </c>
      <c r="CV36" s="8"/>
      <c r="CW36" s="10"/>
      <c r="CX36" s="29">
        <f t="shared" si="29"/>
        <v>28.591000000000001</v>
      </c>
      <c r="CY36" s="8"/>
      <c r="CZ36" s="4"/>
      <c r="DA36" s="5">
        <f>IF(AND(DB$169&gt;4,CZ36=1),6)+IF(AND(DB$169&gt;4,CZ36=2),4)+IF(AND(DB$169&gt;4,CZ36=3),3)+IF(AND(DB$169&gt;4,CZ36=4),2)+IF(AND(DB$169&gt;4,CZ36=5),1)+IF(AND(DB$169&gt;4,CZ36&gt;5),1)+IF(AND(DB$169=4,CZ36=1),4)+IF(AND(DB$169=4,CZ36=2),3)+IF(AND(DB$169=4,CZ36=3),2)+IF(AND(DB$169=4,CZ36=4),1)+IF(AND(DB$169=3,CZ36=1),3)+IF(AND(DB$169=3,CZ36=2),2)+IF(AND(DB$169=3,CZ36=3),1)+IF(AND(DB$169=2,CZ36=1),2)+IF(AND(DB$169=2,CZ36=2),1)+IF(AND(DB$169=1,CZ36=1),1)</f>
        <v>0</v>
      </c>
      <c r="DB36" s="6"/>
      <c r="DC36" s="6"/>
      <c r="DD36" s="5">
        <f>IF(AND(DB$169&gt;4,DB36=1),12)+IF(AND(DB$169&gt;4,DB36=2),8)+IF(AND(DB$169&gt;4,DB36=3),6)+IF(AND(DB$169&gt;4,DB36=4),5)+IF(AND(DB$169&gt;4,DB36=5),4)+IF(AND(DB$169&gt;4,DB36=6),3)+IF(AND(DB$169&gt;4,DB36=7),2)+IF(AND(DB$169&gt;4,DB36&gt;7),1)+IF(AND(DB$169=4,DB36=1),8)+IF(AND(DB$169=4,DB36=2),6)+IF(AND(DB$169=4,DB36=3),4)+IF(AND(DB$169=4,DB36=4),2)+IF(AND(DB$169=3,DB36=1),6)+IF(AND(DB$169=3,DB36=2),4)+IF(AND(DB$169=3,DB36=3),2)+IF(AND(DB$169=2,DB36=1),4)+IF(AND(DB$169=2,DB36=2),2)+IF(AND(DB$169=1,DB36=1),2)</f>
        <v>0</v>
      </c>
      <c r="DE36" s="5">
        <f>IF(AND(DB$169&gt;4,DC36=1),12)+IF(AND(DB$169&gt;4,DC36=2),8)+IF(AND(DB$169&gt;4,DC36=3),6)+IF(AND(DB$169&gt;4,DC36=4),5)+IF(AND(DB$169&gt;4,DC36=5),4)+IF(AND(DB$169&gt;4,DC36=6),3)+IF(AND(DB$169&gt;4,DC36=7),2)+IF(AND(DB$169&gt;4,DC36&gt;7),1)+IF(AND(DB$169=4,DC36=1),8)+IF(AND(DB$169=4,DC36=2),6)+IF(AND(DB$169=4,DC36=3),4)+IF(AND(DB$169=4,DC36=4),2)+IF(AND(DB$169=3,DC36=1),6)+IF(AND(DB$169=3,DC36=2),4)+IF(AND(DB$169=3,DC36=3),2)+IF(AND(DB$169=2,DC36=1),4)+IF(AND(DB$169=2,DC36=2),2)+IF(AND(DB$169=1,DC36=1),2)</f>
        <v>0</v>
      </c>
      <c r="DF36" s="7" t="s">
        <v>27</v>
      </c>
      <c r="DG36" s="5">
        <f t="shared" si="30"/>
        <v>0</v>
      </c>
      <c r="DH36" s="15">
        <f t="shared" si="31"/>
        <v>6</v>
      </c>
      <c r="DI36" s="8"/>
      <c r="DJ36" s="8"/>
      <c r="DK36" s="8" t="s">
        <v>27</v>
      </c>
      <c r="DL36" s="8"/>
      <c r="DM36" s="10"/>
      <c r="DN36" s="29">
        <f t="shared" si="32"/>
        <v>28.591000000000001</v>
      </c>
      <c r="DO36" s="8"/>
      <c r="DP36" s="4"/>
      <c r="DQ36" s="122">
        <f>IF(AND(DR$169&gt;4,DP36=1),6)+IF(AND(DR$169&gt;4,DP36=2),4)+IF(AND(DR$169&gt;4,DP36=3),3)+IF(AND(DR$169&gt;4,DP36=4),2)+IF(AND(DR$169&gt;4,DP36=5),1)+IF(AND(DR$169&gt;4,DP36&gt;5),1)+IF(AND(DR$169=4,DP36=1),4)+IF(AND(DR$169=4,DP36=2),3)+IF(AND(DR$169=4,DP36=3),2)+IF(AND(DR$169=4,DP36=4),1)+IF(AND(DR$169=3,DP36=1),3)+IF(AND(DR$169=3,DP36=2),2)+IF(AND(DR$169=3,DP36=3),1)+IF(AND(DR$169=2,DP36=1),2)+IF(AND(DR$169=2,DP36=2),1)+IF(AND(DR$169=1,DP36=1),1)</f>
        <v>0</v>
      </c>
      <c r="DR36" s="6"/>
      <c r="DS36" s="6"/>
      <c r="DT36" s="5">
        <f>IF(AND(DR$169&gt;4,DR36=1),12)+IF(AND(DR$169&gt;4,DR36=2),8)+IF(AND(DR$169&gt;4,DR36=3),6)+IF(AND(DR$169&gt;4,DR36=4),5)+IF(AND(DR$169&gt;4,DR36=5),4)+IF(AND(DR$169&gt;4,DR36=6),3)+IF(AND(DR$169&gt;4,DR36=7),2)+IF(AND(DR$169&gt;4,DR36&gt;7),1)+IF(AND(DR$169=4,DR36=1),8)+IF(AND(DR$169=4,DR36=2),6)+IF(AND(DR$169=4,DR36=3),4)+IF(AND(DR$169=4,DR36=4),2)+IF(AND(DR$169=3,DR36=1),6)+IF(AND(DR$169=3,DR36=2),4)+IF(AND(DR$169=3,DR36=3),2)+IF(AND(DR$169=2,DR36=1),4)+IF(AND(DR$169=2,DR36=2),2)+IF(AND(DR$169=1,DR36=1),2)</f>
        <v>0</v>
      </c>
      <c r="DU36" s="5">
        <f>IF(AND(DR$169&gt;4,DS36=1),12)+IF(AND(DR$169&gt;4,DS36=2),8)+IF(AND(DR$169&gt;4,DS36=3),6)+IF(AND(DR$169&gt;4,DS36=4),5)+IF(AND(DR$169&gt;4,DS36=5),4)+IF(AND(DR$169&gt;4,DS36=6),3)+IF(AND(DR$169&gt;4,DS36=7),2)+IF(AND(DR$169&gt;4,DS36&gt;7),1)+IF(AND(DR$169=4,DS36=1),8)+IF(AND(DR$169=4,DS36=2),6)+IF(AND(DR$169=4,DS36=3),4)+IF(AND(DR$169=4,DS36=4),2)+IF(AND(DR$169=3,DS36=1),6)+IF(AND(DR$169=3,DS36=2),4)+IF(AND(DR$169=3,DS36=3),2)+IF(AND(DR$169=2,DS36=1),4)+IF(AND(DR$169=2,DS36=2),2)+IF(AND(DR$169=1,DS36=1),2)</f>
        <v>0</v>
      </c>
      <c r="DV36" s="7" t="s">
        <v>27</v>
      </c>
      <c r="DW36" s="5">
        <f t="shared" si="33"/>
        <v>0</v>
      </c>
      <c r="DX36" s="15">
        <f t="shared" si="34"/>
        <v>6</v>
      </c>
      <c r="DY36" s="8"/>
      <c r="DZ36" s="8"/>
      <c r="EA36" s="8" t="s">
        <v>27</v>
      </c>
      <c r="EB36" s="8"/>
      <c r="EC36" s="10"/>
      <c r="ED36" s="29">
        <f t="shared" si="18"/>
        <v>28.591000000000001</v>
      </c>
      <c r="EE36" s="8"/>
      <c r="EF36" s="4"/>
      <c r="EG36" s="122">
        <f>IF(AND(EH$169&gt;4,EF36=1),6)+IF(AND(EH$169&gt;4,EF36=2),4)+IF(AND(EH$169&gt;4,EF36=3),3)+IF(AND(EH$169&gt;4,EF36=4),2)+IF(AND(EH$169&gt;4,EF36=5),1)+IF(AND(EH$169&gt;4,EF36&gt;5),1)+IF(AND(EH$169=4,EF36=1),4)+IF(AND(EH$169=4,EF36=2),3)+IF(AND(EH$169=4,EF36=3),2)+IF(AND(EH$169=4,EF36=4),1)+IF(AND(EH$169=3,EF36=1),3)+IF(AND(EH$169=3,EF36=2),2)+IF(AND(EH$169=3,EF36=3),1)+IF(AND(EH$169=2,EF36=1),2)+IF(AND(EH$169=2,EF36=2),1)+IF(AND(EH$169=1,EF36=1),1)</f>
        <v>0</v>
      </c>
      <c r="EH36" s="6"/>
      <c r="EI36" s="6"/>
      <c r="EJ36" s="5">
        <f>IF(AND(EH$169&gt;4,EH36=1),12)+IF(AND(EH$169&gt;4,EH36=2),8)+IF(AND(EH$169&gt;4,EH36=3),6)+IF(AND(EH$169&gt;4,EH36=4),5)+IF(AND(EH$169&gt;4,EH36=5),4)+IF(AND(EH$169&gt;4,EH36=6),3)+IF(AND(EH$169&gt;4,EH36=7),2)+IF(AND(EH$169&gt;4,EH36&gt;7),1)+IF(AND(EH$169=4,EH36=1),8)+IF(AND(EH$169=4,EH36=2),6)+IF(AND(EH$169=4,EH36=3),4)+IF(AND(EH$169=4,EH36=4),2)+IF(AND(EH$169=3,EH36=1),6)+IF(AND(EH$169=3,EH36=2),4)+IF(AND(EH$169=3,EH36=3),2)+IF(AND(EH$169=2,EH36=1),4)+IF(AND(EH$169=2,EH36=2),2)+IF(AND(EH$169=1,EH36=1),2)</f>
        <v>0</v>
      </c>
      <c r="EK36" s="5">
        <f>IF(AND(EH$169&gt;4,EI36=1),12)+IF(AND(EH$169&gt;4,EI36=2),8)+IF(AND(EH$169&gt;4,EI36=3),6)+IF(AND(EH$169&gt;4,EI36=4),5)+IF(AND(EH$169&gt;4,EI36=5),4)+IF(AND(EH$169&gt;4,EI36=6),3)+IF(AND(EH$169&gt;4,EI36=7),2)+IF(AND(EH$169&gt;4,EI36&gt;7),1)+IF(AND(EH$169=4,EI36=1),8)+IF(AND(EH$169=4,EI36=2),6)+IF(AND(EH$169=4,EI36=3),4)+IF(AND(EH$169=4,EI36=4),2)+IF(AND(EH$169=3,EI36=1),6)+IF(AND(EH$169=3,EI36=2),4)+IF(AND(EH$169=3,EI36=3),2)+IF(AND(EH$169=2,EI36=1),4)+IF(AND(EH$169=2,EI36=2),2)+IF(AND(EH$169=1,EI36=1),2)</f>
        <v>0</v>
      </c>
      <c r="EL36" s="7" t="s">
        <v>27</v>
      </c>
      <c r="EM36" s="5">
        <f t="shared" si="19"/>
        <v>0</v>
      </c>
      <c r="EN36" s="15">
        <f t="shared" si="20"/>
        <v>6</v>
      </c>
      <c r="EO36" s="8"/>
      <c r="EP36" s="8"/>
      <c r="EQ36" s="8" t="s">
        <v>27</v>
      </c>
      <c r="ER36" s="8"/>
      <c r="ES36" s="10"/>
      <c r="ET36" s="29">
        <f t="shared" si="21"/>
        <v>28.591000000000001</v>
      </c>
      <c r="EU36" s="2"/>
      <c r="EV36" s="146"/>
      <c r="EW36" s="36"/>
      <c r="EX36" s="36"/>
      <c r="EY36" s="36"/>
      <c r="EZ36" s="36"/>
      <c r="FA36" s="118"/>
      <c r="FB36" s="36"/>
      <c r="FC36" s="36"/>
      <c r="FD36" s="36"/>
      <c r="FE36" s="36"/>
      <c r="FF36" s="36"/>
      <c r="FG36" s="36"/>
      <c r="FH36" s="36"/>
      <c r="FI36" s="36"/>
      <c r="FJ36" s="36"/>
      <c r="FK36" s="36"/>
    </row>
    <row r="37" spans="1:167" x14ac:dyDescent="0.3">
      <c r="A37" s="20">
        <v>16</v>
      </c>
      <c r="B37" s="9" t="s">
        <v>161</v>
      </c>
      <c r="C37" s="79">
        <v>20258</v>
      </c>
      <c r="D37" s="9">
        <v>36</v>
      </c>
      <c r="E37" s="9" t="s">
        <v>212</v>
      </c>
      <c r="F37" s="14"/>
      <c r="G37" s="8"/>
      <c r="H37" s="11"/>
      <c r="I37" s="121"/>
      <c r="J37" s="8"/>
      <c r="K37" s="8"/>
      <c r="L37" s="8"/>
      <c r="M37" s="8"/>
      <c r="N37" s="8"/>
      <c r="O37" s="8"/>
      <c r="P37" s="15"/>
      <c r="Q37" s="8"/>
      <c r="R37" s="8"/>
      <c r="S37" s="8"/>
      <c r="T37" s="8"/>
      <c r="U37" s="10"/>
      <c r="V37" s="29"/>
      <c r="W37" s="8"/>
      <c r="X37" s="11"/>
      <c r="Y37" s="8"/>
      <c r="Z37" s="8"/>
      <c r="AA37" s="8"/>
      <c r="AB37" s="8"/>
      <c r="AC37" s="8"/>
      <c r="AD37" s="8"/>
      <c r="AE37" s="8"/>
      <c r="AF37" s="15"/>
      <c r="AG37" s="8"/>
      <c r="AH37" s="8"/>
      <c r="AI37" s="8"/>
      <c r="AJ37" s="8"/>
      <c r="AK37" s="10"/>
      <c r="AL37" s="29"/>
      <c r="AM37" s="8"/>
      <c r="AN37" s="4"/>
      <c r="AO37" s="121"/>
      <c r="AP37" s="6"/>
      <c r="AQ37" s="6"/>
      <c r="AR37" s="8"/>
      <c r="AS37" s="8"/>
      <c r="AT37" s="8"/>
      <c r="AU37" s="8"/>
      <c r="AV37" s="15"/>
      <c r="AW37" s="8"/>
      <c r="AX37" s="8"/>
      <c r="AY37" s="8"/>
      <c r="AZ37" s="8"/>
      <c r="BA37" s="10"/>
      <c r="BB37" s="29"/>
      <c r="BC37" s="8"/>
      <c r="BD37" s="4"/>
      <c r="BE37" s="121"/>
      <c r="BF37" s="6"/>
      <c r="BG37" s="6"/>
      <c r="BH37" s="8"/>
      <c r="BI37" s="8"/>
      <c r="BJ37" s="8"/>
      <c r="BK37" s="8"/>
      <c r="BL37" s="15"/>
      <c r="BM37" s="8"/>
      <c r="BN37" s="8"/>
      <c r="BO37" s="8"/>
      <c r="BP37" s="8"/>
      <c r="BQ37" s="10"/>
      <c r="BR37" s="29"/>
      <c r="BS37" s="8"/>
      <c r="BT37" s="4"/>
      <c r="BU37" s="121"/>
      <c r="BV37" s="6"/>
      <c r="BW37" s="6"/>
      <c r="BX37" s="8"/>
      <c r="BY37" s="8"/>
      <c r="BZ37" s="8"/>
      <c r="CA37" s="8"/>
      <c r="CB37" s="15"/>
      <c r="CC37" s="8"/>
      <c r="CD37" s="8"/>
      <c r="CE37" s="8"/>
      <c r="CF37" s="8"/>
      <c r="CG37" s="10"/>
      <c r="CH37" s="29"/>
      <c r="CI37" s="8"/>
      <c r="CJ37" s="4"/>
      <c r="CK37" s="8"/>
      <c r="CL37" s="6"/>
      <c r="CM37" s="6"/>
      <c r="CN37" s="8"/>
      <c r="CO37" s="8"/>
      <c r="CP37" s="8"/>
      <c r="CQ37" s="8"/>
      <c r="CR37" s="15"/>
      <c r="CS37" s="8"/>
      <c r="CT37" s="8"/>
      <c r="CU37" s="8"/>
      <c r="CV37" s="8"/>
      <c r="CW37" s="10"/>
      <c r="CX37" s="29"/>
      <c r="CY37" s="8"/>
      <c r="CZ37" s="4"/>
      <c r="DA37" s="8"/>
      <c r="DB37" s="6"/>
      <c r="DC37" s="6"/>
      <c r="DD37" s="8"/>
      <c r="DE37" s="8"/>
      <c r="DF37" s="8"/>
      <c r="DG37" s="8"/>
      <c r="DH37" s="15"/>
      <c r="DI37" s="8"/>
      <c r="DJ37" s="8">
        <v>27.957000000000001</v>
      </c>
      <c r="DK37" s="8"/>
      <c r="DL37" s="8" t="s">
        <v>147</v>
      </c>
      <c r="DM37" s="10"/>
      <c r="DN37" s="29">
        <f t="shared" si="32"/>
        <v>27.957000000000001</v>
      </c>
      <c r="DO37" s="8"/>
      <c r="DP37" s="4"/>
      <c r="DQ37" s="121"/>
      <c r="DR37" s="6"/>
      <c r="DS37" s="6"/>
      <c r="DT37" s="8"/>
      <c r="DU37" s="8"/>
      <c r="DV37" s="8" t="s">
        <v>55</v>
      </c>
      <c r="DW37" s="8"/>
      <c r="DX37" s="15"/>
      <c r="DY37" s="8">
        <v>25.263999999999999</v>
      </c>
      <c r="DZ37" s="8"/>
      <c r="EA37" s="8"/>
      <c r="EB37" s="12" t="s">
        <v>195</v>
      </c>
      <c r="EC37" s="10"/>
      <c r="ED37" s="29">
        <f t="shared" si="18"/>
        <v>25.263999999999999</v>
      </c>
      <c r="EE37" s="8">
        <v>29.390999999999998</v>
      </c>
      <c r="EF37" s="4">
        <v>5</v>
      </c>
      <c r="EG37" s="122">
        <f>IF(AND(EH$169&gt;4,EF37=1),6)+IF(AND(EH$169&gt;4,EF37=2),4)+IF(AND(EH$169&gt;4,EF37=3),3)+IF(AND(EH$169&gt;4,EF37=4),2)+IF(AND(EH$169&gt;4,EF37=5),1)+IF(AND(EH$169&gt;4,EF37&gt;5),1)+IF(AND(EH$169=4,EF37=1),4)+IF(AND(EH$169=4,EF37=2),3)+IF(AND(EH$169=4,EF37=3),2)+IF(AND(EH$169=4,EF37=4),1)+IF(AND(EH$169=3,EF37=1),3)+IF(AND(EH$169=3,EF37=2),2)+IF(AND(EH$169=3,EF37=3),1)+IF(AND(EH$169=2,EF37=1),2)+IF(AND(EH$169=2,EF37=2),1)+IF(AND(EH$169=1,EF37=1),1)</f>
        <v>1</v>
      </c>
      <c r="EH37" s="6">
        <v>7</v>
      </c>
      <c r="EI37" s="6"/>
      <c r="EJ37" s="5">
        <f>IF(AND(EH$169&gt;4,EH37=1),12)+IF(AND(EH$169&gt;4,EH37=2),8)+IF(AND(EH$169&gt;4,EH37=3),6)+IF(AND(EH$169&gt;4,EH37=4),5)+IF(AND(EH$169&gt;4,EH37=5),4)+IF(AND(EH$169&gt;4,EH37=6),3)+IF(AND(EH$169&gt;4,EH37=7),2)+IF(AND(EH$169&gt;4,EH37&gt;7),1)+IF(AND(EH$169=4,EH37=1),8)+IF(AND(EH$169=4,EH37=2),6)+IF(AND(EH$169=4,EH37=3),4)+IF(AND(EH$169=4,EH37=4),2)+IF(AND(EH$169=3,EH37=1),6)+IF(AND(EH$169=3,EH37=2),4)+IF(AND(EH$169=3,EH37=3),2)+IF(AND(EH$169=2,EH37=1),4)+IF(AND(EH$169=2,EH37=2),2)+IF(AND(EH$169=1,EH37=1),2)</f>
        <v>2</v>
      </c>
      <c r="EK37" s="5">
        <f>IF(AND(EH$169&gt;4,EI37=1),12)+IF(AND(EH$169&gt;4,EI37=2),8)+IF(AND(EH$169&gt;4,EI37=3),6)+IF(AND(EH$169&gt;4,EI37=4),5)+IF(AND(EH$169&gt;4,EI37=5),4)+IF(AND(EH$169&gt;4,EI37=6),3)+IF(AND(EH$169&gt;4,EI37=7),2)+IF(AND(EH$169&gt;4,EI37&gt;7),1)+IF(AND(EH$169=4,EI37=1),8)+IF(AND(EH$169=4,EI37=2),6)+IF(AND(EH$169=4,EI37=3),4)+IF(AND(EH$169=4,EI37=4),2)+IF(AND(EH$169=3,EI37=1),6)+IF(AND(EH$169=3,EI37=2),4)+IF(AND(EH$169=3,EI37=3),2)+IF(AND(EH$169=2,EI37=1),4)+IF(AND(EH$169=2,EI37=2),2)+IF(AND(EH$169=1,EI37=1),2)</f>
        <v>0</v>
      </c>
      <c r="EL37" s="8" t="s">
        <v>55</v>
      </c>
      <c r="EM37" s="8"/>
      <c r="EN37" s="15"/>
      <c r="EO37" s="8">
        <v>29.058</v>
      </c>
      <c r="EP37" s="8">
        <v>29.939</v>
      </c>
      <c r="EQ37" s="8"/>
      <c r="ER37" s="8" t="s">
        <v>49</v>
      </c>
      <c r="ES37" s="10"/>
      <c r="ET37" s="29">
        <f t="shared" si="21"/>
        <v>25.263999999999999</v>
      </c>
      <c r="EU37" s="2"/>
      <c r="EV37" s="146"/>
      <c r="EW37" s="36"/>
      <c r="EX37" s="36"/>
      <c r="EY37" s="36"/>
      <c r="EZ37" s="36"/>
      <c r="FA37" s="118"/>
      <c r="FB37" s="36"/>
      <c r="FC37" s="36"/>
      <c r="FD37" s="36"/>
      <c r="FE37" s="36"/>
      <c r="FF37" s="36"/>
      <c r="FG37" s="36"/>
      <c r="FH37" s="36"/>
      <c r="FI37" s="36"/>
      <c r="FJ37" s="36"/>
      <c r="FK37" s="36"/>
    </row>
    <row r="38" spans="1:167" x14ac:dyDescent="0.3">
      <c r="A38" s="20">
        <v>8</v>
      </c>
      <c r="B38" s="9" t="s">
        <v>127</v>
      </c>
      <c r="C38" s="79">
        <v>14103</v>
      </c>
      <c r="D38" s="9">
        <v>154</v>
      </c>
      <c r="E38" s="9" t="s">
        <v>183</v>
      </c>
      <c r="F38" s="14"/>
      <c r="G38" s="8"/>
      <c r="H38" s="11"/>
      <c r="I38" s="121"/>
      <c r="J38" s="8"/>
      <c r="K38" s="8"/>
      <c r="L38" s="8"/>
      <c r="M38" s="8"/>
      <c r="N38" s="8"/>
      <c r="O38" s="8"/>
      <c r="P38" s="15"/>
      <c r="Q38" s="8"/>
      <c r="R38" s="8"/>
      <c r="S38" s="7"/>
      <c r="T38" s="12"/>
      <c r="U38" s="10"/>
      <c r="V38" s="29"/>
      <c r="W38" s="8"/>
      <c r="X38" s="4"/>
      <c r="Y38" s="5"/>
      <c r="Z38" s="6"/>
      <c r="AA38" s="6"/>
      <c r="AB38" s="11"/>
      <c r="AC38" s="11"/>
      <c r="AD38" s="8"/>
      <c r="AE38" s="11"/>
      <c r="AF38" s="15"/>
      <c r="AG38" s="8"/>
      <c r="AH38" s="8"/>
      <c r="AI38" s="7"/>
      <c r="AJ38" s="10"/>
      <c r="AK38" s="10"/>
      <c r="AL38" s="29"/>
      <c r="AM38" s="8"/>
      <c r="AN38" s="4"/>
      <c r="AO38" s="122"/>
      <c r="AP38" s="6"/>
      <c r="AQ38" s="6"/>
      <c r="AR38" s="11"/>
      <c r="AS38" s="11"/>
      <c r="AT38" s="8"/>
      <c r="AU38" s="11"/>
      <c r="AV38" s="15"/>
      <c r="AW38" s="8"/>
      <c r="AX38" s="8"/>
      <c r="AY38" s="7"/>
      <c r="AZ38" s="8"/>
      <c r="BA38" s="10"/>
      <c r="BB38" s="29">
        <v>34.156999999999996</v>
      </c>
      <c r="BC38" s="8">
        <v>36.823999999999998</v>
      </c>
      <c r="BD38" s="4">
        <v>5</v>
      </c>
      <c r="BE38" s="122">
        <f>IF(AND(BF$171&gt;4,BD38=1),6)+IF(AND(BF$171&gt;4,BD38=2),4)+IF(AND(BF$171&gt;4,BD38=3),3)+IF(AND(BF$171&gt;4,BD38=4),2)+IF(AND(BF$171&gt;4,BD38=5),1)+IF(AND(BF$171&gt;4,BD38&gt;5),1)+IF(AND(BF$171=4,BD38=1),4)+IF(AND(BF$171=4,BD38=2),3)+IF(AND(BF$171=4,BD38=3),2)+IF(AND(BF$171=4,BD38=4),1)+IF(AND(BF$171=3,BD38=1),3)+IF(AND(BF$171=3,BD38=2),2)+IF(AND(BF$171=3,BD38=3),1)+IF(AND(BF$171=2,BD38=1),2)+IF(AND(BF$171=2,BD38=2),1)+IF(AND(BF$171=1,BD38=1),1)</f>
        <v>1</v>
      </c>
      <c r="BF38" s="6">
        <v>5</v>
      </c>
      <c r="BG38" s="6"/>
      <c r="BH38" s="11">
        <f>IF(AND(BF$171&gt;4,BF38=1),12)+IF(AND(BF$171&gt;4,BF38=2),8)+IF(AND(BF$171&gt;4,BF38=3),6)+IF(AND(BF$171&gt;4,BF38=4),5)+IF(AND(BF$171&gt;4,BF38=5),4)+IF(AND(BF$171&gt;4,BF38=6),3)+IF(AND(BF$171&gt;4,BF38=7),2)+IF(AND(BF$171&gt;4,BF38&gt;7),1)+IF(AND(BF$171=4,BF38=1),8)+IF(AND(BF$171=4,BF38=2),6)+IF(AND(BF$171=4,BF38=3),4)+IF(AND(BF$171=4,BF38=4),2)+IF(AND(BF$171=3,BF38=1),6)+IF(AND(BF$171=3,BF38=2),4)+IF(AND(BF$171=3,BF38=3),2)+IF(AND(BF$171=2,BF38=1),4)+IF(AND(BF$171=2,BF38=2),2)+IF(AND(BF$171=1,BF38=1),2)</f>
        <v>4</v>
      </c>
      <c r="BI38" s="11">
        <f>IF(AND(BF$171&gt;4,BG38=1),12)+IF(AND(BF$171&gt;4,BG38=2),8)+IF(AND(BF$171&gt;4,BG38=3),6)+IF(AND(BF$171&gt;4,BG38=4),5)+IF(AND(BF$171&gt;4,BG38=5),4)+IF(AND(BF$171&gt;4,BG38=6),3)+IF(AND(BF$171&gt;4,BG38=7),2)+IF(AND(BF$171&gt;4,BG38&gt;7),1)+IF(AND(BF$171=4,BG38=1),8)+IF(AND(BF$171=4,BG38=2),6)+IF(AND(BF$171=4,BG38=3),4)+IF(AND(BF$171=4,BG38=4),2)+IF(AND(BF$171=3,BG38=1),6)+IF(AND(BF$171=3,BG38=2),4)+IF(AND(BF$171=3,BG38=3),2)+IF(AND(BF$171=2,BG38=1),4)+IF(AND(BF$171=2,BG38=2),2)+IF(AND(BF$171=1,BG38=1),2)</f>
        <v>0</v>
      </c>
      <c r="BJ38" s="8" t="s">
        <v>32</v>
      </c>
      <c r="BK38" s="11">
        <f>+BE38+BH38+BI38+BQ38</f>
        <v>5</v>
      </c>
      <c r="BL38" s="15">
        <f>BK38+AV38</f>
        <v>5</v>
      </c>
      <c r="BM38" s="8">
        <v>36.761000000000003</v>
      </c>
      <c r="BN38" s="8"/>
      <c r="BO38" s="7" t="s">
        <v>32</v>
      </c>
      <c r="BP38" s="8"/>
      <c r="BQ38" s="12"/>
      <c r="BR38" s="29">
        <f>MIN(BB38,BC38,BM38,BN38)</f>
        <v>34.156999999999996</v>
      </c>
      <c r="BS38" s="8"/>
      <c r="BT38" s="4"/>
      <c r="BU38" s="122">
        <f>IF(AND(BV$171&gt;4,BT38=1),6)+IF(AND(BV$171&gt;4,BT38=2),4)+IF(AND(BV$171&gt;4,BT38=3),3)+IF(AND(BV$171&gt;4,BT38=4),2)+IF(AND(BV$171&gt;4,BT38=5),1)+IF(AND(BV$171&gt;4,BT38&gt;5),1)+IF(AND(BV$171=4,BT38=1),4)+IF(AND(BV$171=4,BT38=2),3)+IF(AND(BV$171=4,BT38=3),2)+IF(AND(BV$171=4,BT38=4),1)+IF(AND(BV$171=3,BT38=1),3)+IF(AND(BV$171=3,BT38=2),2)+IF(AND(BV$171=3,BT38=3),1)+IF(AND(BV$171=2,BT38=1),2)+IF(AND(BV$171=2,BT38=2),1)+IF(AND(BV$171=1,BT38=1),1)</f>
        <v>0</v>
      </c>
      <c r="BV38" s="6"/>
      <c r="BW38" s="6"/>
      <c r="BX38" s="11">
        <f>IF(AND(BV$171&gt;4,BV38=1),12)+IF(AND(BV$171&gt;4,BV38=2),8)+IF(AND(BV$171&gt;4,BV38=3),6)+IF(AND(BV$171&gt;4,BV38=4),5)+IF(AND(BV$171&gt;4,BV38=5),4)+IF(AND(BV$171&gt;4,BV38=6),3)+IF(AND(BV$171&gt;4,BV38=7),2)+IF(AND(BV$171&gt;4,BV38&gt;7),1)+IF(AND(BV$171=4,BV38=1),8)+IF(AND(BV$171=4,BV38=2),6)+IF(AND(BV$171=4,BV38=3),4)+IF(AND(BV$171=4,BV38=4),2)+IF(AND(BV$171=3,BV38=1),6)+IF(AND(BV$171=3,BV38=2),4)+IF(AND(BV$171=3,BV38=3),2)+IF(AND(BV$171=2,BV38=1),4)+IF(AND(BV$171=2,BV38=2),2)+IF(AND(BV$171=1,BV38=1),2)</f>
        <v>0</v>
      </c>
      <c r="BY38" s="11">
        <f>IF(AND(BV$171&gt;4,BW38=1),12)+IF(AND(BV$171&gt;4,BW38=2),8)+IF(AND(BV$171&gt;4,BW38=3),6)+IF(AND(BV$171&gt;4,BW38=4),5)+IF(AND(BV$171&gt;4,BW38=5),4)+IF(AND(BV$171&gt;4,BW38=6),3)+IF(AND(BV$171&gt;4,BW38=7),2)+IF(AND(BV$171&gt;4,BW38&gt;7),1)+IF(AND(BV$171=4,BW38=1),8)+IF(AND(BV$171=4,BW38=2),6)+IF(AND(BV$171=4,BW38=3),4)+IF(AND(BV$171=4,BW38=4),2)+IF(AND(BV$171=3,BW38=1),6)+IF(AND(BV$171=3,BW38=2),4)+IF(AND(BV$171=3,BW38=3),2)+IF(AND(BV$171=2,BW38=1),4)+IF(AND(BV$171=2,BW38=2),2)+IF(AND(BV$171=1,BW38=1),2)</f>
        <v>0</v>
      </c>
      <c r="BZ38" s="8" t="s">
        <v>32</v>
      </c>
      <c r="CA38" s="11">
        <f>+BU38+BX38+BY38+CG38</f>
        <v>0</v>
      </c>
      <c r="CB38" s="15">
        <f>CA38+BL38</f>
        <v>5</v>
      </c>
      <c r="CC38" s="8"/>
      <c r="CD38" s="8"/>
      <c r="CE38" s="7" t="s">
        <v>32</v>
      </c>
      <c r="CF38" s="8"/>
      <c r="CG38" s="10"/>
      <c r="CH38" s="29">
        <f>MIN(BR38,BS38,CC38,CD38)</f>
        <v>34.156999999999996</v>
      </c>
      <c r="CI38" s="8"/>
      <c r="CJ38" s="4"/>
      <c r="CK38" s="5">
        <f>IF(AND(CL$171&gt;4,CJ38=1),6)+IF(AND(CL$171&gt;4,CJ38=2),4)+IF(AND(CL$171&gt;4,CJ38=3),3)+IF(AND(CL$171&gt;4,CJ38=4),2)+IF(AND(CL$171&gt;4,CJ38=5),1)+IF(AND(CL$171&gt;4,CJ38&gt;5),1)+IF(AND(CL$171=4,CJ38=1),4)+IF(AND(CL$171=4,CJ38=2),3)+IF(AND(CL$171=4,CJ38=3),2)+IF(AND(CL$171=4,CJ38=4),1)+IF(AND(CL$171=3,CJ38=1),3)+IF(AND(CL$171=3,CJ38=2),2)+IF(AND(CL$171=3,CJ38=3),1)+IF(AND(CL$171=2,CJ38=1),2)+IF(AND(CL$171=2,CJ38=2),1)+IF(AND(CL$171=1,CJ38=1),1)</f>
        <v>0</v>
      </c>
      <c r="CL38" s="6"/>
      <c r="CM38" s="6"/>
      <c r="CN38" s="11">
        <f>IF(AND(CL$171&gt;4,CL38=1),12)+IF(AND(CL$171&gt;4,CL38=2),8)+IF(AND(CL$171&gt;4,CL38=3),6)+IF(AND(CL$171&gt;4,CL38=4),5)+IF(AND(CL$171&gt;4,CL38=5),4)+IF(AND(CL$171&gt;4,CL38=6),3)+IF(AND(CL$171&gt;4,CL38=7),2)+IF(AND(CL$171&gt;4,CL38&gt;7),1)+IF(AND(CL$171=4,CL38=1),8)+IF(AND(CL$171=4,CL38=2),6)+IF(AND(CL$171=4,CL38=3),4)+IF(AND(CL$171=4,CL38=4),2)+IF(AND(CL$171=3,CL38=1),6)+IF(AND(CL$171=3,CL38=2),4)+IF(AND(CL$171=3,CL38=3),2)+IF(AND(CL$171=2,CL38=1),4)+IF(AND(CL$171=2,CL38=2),2)+IF(AND(CL$171=1,CL38=1),2)</f>
        <v>0</v>
      </c>
      <c r="CO38" s="11">
        <f>IF(AND(CL$171&gt;4,CM38=1),12)+IF(AND(CL$171&gt;4,CM38=2),8)+IF(AND(CL$171&gt;4,CM38=3),6)+IF(AND(CL$171&gt;4,CM38=4),5)+IF(AND(CL$171&gt;4,CM38=5),4)+IF(AND(CL$171&gt;4,CM38=6),3)+IF(AND(CL$171&gt;4,CM38=7),2)+IF(AND(CL$171&gt;4,CM38&gt;7),1)+IF(AND(CL$171=4,CM38=1),8)+IF(AND(CL$171=4,CM38=2),6)+IF(AND(CL$171=4,CM38=3),4)+IF(AND(CL$171=4,CM38=4),2)+IF(AND(CL$171=3,CM38=1),6)+IF(AND(CL$171=3,CM38=2),4)+IF(AND(CL$171=3,CM38=3),2)+IF(AND(CL$171=2,CM38=1),4)+IF(AND(CL$171=2,CM38=2),2)+IF(AND(CL$171=1,CM38=1),2)</f>
        <v>0</v>
      </c>
      <c r="CP38" s="8" t="s">
        <v>32</v>
      </c>
      <c r="CQ38" s="11">
        <f>+CK38+CN38+CO38+CW38</f>
        <v>0</v>
      </c>
      <c r="CR38" s="15">
        <f>CQ38+CB38</f>
        <v>5</v>
      </c>
      <c r="CS38" s="8"/>
      <c r="CT38" s="8"/>
      <c r="CU38" s="7" t="s">
        <v>32</v>
      </c>
      <c r="CV38" s="8"/>
      <c r="CW38" s="10"/>
      <c r="CX38" s="29">
        <f t="shared" ref="CX38:CX44" si="35">MIN(CH38,CI38,CS38,CT38)</f>
        <v>34.156999999999996</v>
      </c>
      <c r="CY38" s="8"/>
      <c r="CZ38" s="4"/>
      <c r="DA38" s="5">
        <f>IF(AND(DB$171&gt;4,CZ38=1),6)+IF(AND(DB$171&gt;4,CZ38=2),4)+IF(AND(DB$171&gt;4,CZ38=3),3)+IF(AND(DB$171&gt;4,CZ38=4),2)+IF(AND(DB$171&gt;4,CZ38=5),1)+IF(AND(DB$171&gt;4,CZ38&gt;5),1)+IF(AND(DB$171=4,CZ38=1),4)+IF(AND(DB$171=4,CZ38=2),3)+IF(AND(DB$171=4,CZ38=3),2)+IF(AND(DB$171=4,CZ38=4),1)+IF(AND(DB$171=3,CZ38=1),3)+IF(AND(DB$171=3,CZ38=2),2)+IF(AND(DB$171=3,CZ38=3),1)+IF(AND(DB$171=2,CZ38=1),2)+IF(AND(DB$171=2,CZ38=2),1)+IF(AND(DB$171=1,CZ38=1),1)</f>
        <v>0</v>
      </c>
      <c r="DB38" s="6"/>
      <c r="DC38" s="6"/>
      <c r="DD38" s="11">
        <f>IF(AND(DB$171&gt;4,DB38=1),12)+IF(AND(DB$171&gt;4,DB38=2),8)+IF(AND(DB$171&gt;4,DB38=3),6)+IF(AND(DB$171&gt;4,DB38=4),5)+IF(AND(DB$171&gt;4,DB38=5),4)+IF(AND(DB$171&gt;4,DB38=6),3)+IF(AND(DB$171&gt;4,DB38=7),2)+IF(AND(DB$171&gt;4,DB38&gt;7),1)+IF(AND(DB$171=4,DB38=1),8)+IF(AND(DB$171=4,DB38=2),6)+IF(AND(DB$171=4,DB38=3),4)+IF(AND(DB$171=4,DB38=4),2)+IF(AND(DB$171=3,DB38=1),6)+IF(AND(DB$171=3,DB38=2),4)+IF(AND(DB$171=3,DB38=3),2)+IF(AND(DB$171=2,DB38=1),4)+IF(AND(DB$171=2,DB38=2),2)+IF(AND(DB$171=1,DB38=1),2)</f>
        <v>0</v>
      </c>
      <c r="DE38" s="11">
        <f>IF(AND(DB$171&gt;4,DC38=1),12)+IF(AND(DB$171&gt;4,DC38=2),8)+IF(AND(DB$171&gt;4,DC38=3),6)+IF(AND(DB$171&gt;4,DC38=4),5)+IF(AND(DB$171&gt;4,DC38=5),4)+IF(AND(DB$171&gt;4,DC38=6),3)+IF(AND(DB$171&gt;4,DC38=7),2)+IF(AND(DB$171&gt;4,DC38&gt;7),1)+IF(AND(DB$171=4,DC38=1),8)+IF(AND(DB$171=4,DC38=2),6)+IF(AND(DB$171=4,DC38=3),4)+IF(AND(DB$171=4,DC38=4),2)+IF(AND(DB$171=3,DC38=1),6)+IF(AND(DB$171=3,DC38=2),4)+IF(AND(DB$171=3,DC38=3),2)+IF(AND(DB$171=2,DC38=1),4)+IF(AND(DB$171=2,DC38=2),2)+IF(AND(DB$171=1,DC38=1),2)</f>
        <v>0</v>
      </c>
      <c r="DF38" s="8" t="s">
        <v>32</v>
      </c>
      <c r="DG38" s="11">
        <f>+DA38+DD38+DE38+DM38</f>
        <v>0</v>
      </c>
      <c r="DH38" s="15">
        <f>DG38+CR38</f>
        <v>5</v>
      </c>
      <c r="DI38" s="8"/>
      <c r="DJ38" s="8"/>
      <c r="DK38" s="7" t="s">
        <v>32</v>
      </c>
      <c r="DL38" s="8"/>
      <c r="DM38" s="10"/>
      <c r="DN38" s="29">
        <f t="shared" si="32"/>
        <v>34.156999999999996</v>
      </c>
      <c r="DO38" s="8"/>
      <c r="DP38" s="4"/>
      <c r="DQ38" s="122">
        <f>IF(AND(DR$171&gt;4,DP38=1),6)+IF(AND(DR$171&gt;4,DP38=2),4)+IF(AND(DR$171&gt;4,DP38=3),3)+IF(AND(DR$171&gt;4,DP38=4),2)+IF(AND(DR$171&gt;4,DP38=5),1)+IF(AND(DR$171&gt;4,DP38&gt;5),1)+IF(AND(DR$171=4,DP38=1),4)+IF(AND(DR$171=4,DP38=2),3)+IF(AND(DR$171=4,DP38=3),2)+IF(AND(DR$171=4,DP38=4),1)+IF(AND(DR$171=3,DP38=1),3)+IF(AND(DR$171=3,DP38=2),2)+IF(AND(DR$171=3,DP38=3),1)+IF(AND(DR$171=2,DP38=1),2)+IF(AND(DR$171=2,DP38=2),1)+IF(AND(DR$171=1,DP38=1),1)</f>
        <v>0</v>
      </c>
      <c r="DR38" s="6"/>
      <c r="DS38" s="6"/>
      <c r="DT38" s="11">
        <f>IF(AND(DR$171&gt;4,DR38=1),12)+IF(AND(DR$171&gt;4,DR38=2),8)+IF(AND(DR$171&gt;4,DR38=3),6)+IF(AND(DR$171&gt;4,DR38=4),5)+IF(AND(DR$171&gt;4,DR38=5),4)+IF(AND(DR$171&gt;4,DR38=6),3)+IF(AND(DR$171&gt;4,DR38=7),2)+IF(AND(DR$171&gt;4,DR38&gt;7),1)+IF(AND(DR$171=4,DR38=1),8)+IF(AND(DR$171=4,DR38=2),6)+IF(AND(DR$171=4,DR38=3),4)+IF(AND(DR$171=4,DR38=4),2)+IF(AND(DR$171=3,DR38=1),6)+IF(AND(DR$171=3,DR38=2),4)+IF(AND(DR$171=3,DR38=3),2)+IF(AND(DR$171=2,DR38=1),4)+IF(AND(DR$171=2,DR38=2),2)+IF(AND(DR$171=1,DR38=1),2)</f>
        <v>0</v>
      </c>
      <c r="DU38" s="11">
        <f>IF(AND(DR$171&gt;4,DS38=1),12)+IF(AND(DR$171&gt;4,DS38=2),8)+IF(AND(DR$171&gt;4,DS38=3),6)+IF(AND(DR$171&gt;4,DS38=4),5)+IF(AND(DR$171&gt;4,DS38=5),4)+IF(AND(DR$171&gt;4,DS38=6),3)+IF(AND(DR$171&gt;4,DS38=7),2)+IF(AND(DR$171&gt;4,DS38&gt;7),1)+IF(AND(DR$171=4,DS38=1),8)+IF(AND(DR$171=4,DS38=2),6)+IF(AND(DR$171=4,DS38=3),4)+IF(AND(DR$171=4,DS38=4),2)+IF(AND(DR$171=3,DS38=1),6)+IF(AND(DR$171=3,DS38=2),4)+IF(AND(DR$171=3,DS38=3),2)+IF(AND(DR$171=2,DS38=1),4)+IF(AND(DR$171=2,DS38=2),2)+IF(AND(DR$171=1,DS38=1),2)</f>
        <v>0</v>
      </c>
      <c r="DV38" s="8" t="s">
        <v>32</v>
      </c>
      <c r="DW38" s="11">
        <f t="shared" ref="DW38:DW45" si="36">+DQ38+DT38+DU38+EC38</f>
        <v>0</v>
      </c>
      <c r="DX38" s="15">
        <f t="shared" ref="DX38:DX45" si="37">DW38+DH38</f>
        <v>5</v>
      </c>
      <c r="DY38" s="8"/>
      <c r="DZ38" s="8"/>
      <c r="EA38" s="7" t="s">
        <v>32</v>
      </c>
      <c r="EB38" s="8"/>
      <c r="EC38" s="10"/>
      <c r="ED38" s="29">
        <f t="shared" si="18"/>
        <v>34.156999999999996</v>
      </c>
      <c r="EE38" s="8"/>
      <c r="EF38" s="4"/>
      <c r="EG38" s="122">
        <f>IF(AND(EH$171&gt;4,EF38=1),6)+IF(AND(EH$171&gt;4,EF38=2),4)+IF(AND(EH$171&gt;4,EF38=3),3)+IF(AND(EH$171&gt;4,EF38=4),2)+IF(AND(EH$171&gt;4,EF38=5),1)+IF(AND(EH$171&gt;4,EF38&gt;5),1)+IF(AND(EH$171=4,EF38=1),4)+IF(AND(EH$171=4,EF38=2),3)+IF(AND(EH$171=4,EF38=3),2)+IF(AND(EH$171=4,EF38=4),1)+IF(AND(EH$171=3,EF38=1),3)+IF(AND(EH$171=3,EF38=2),2)+IF(AND(EH$171=3,EF38=3),1)+IF(AND(EH$171=2,EF38=1),2)+IF(AND(EH$171=2,EF38=2),1)+IF(AND(EH$171=1,EF38=1),1)</f>
        <v>0</v>
      </c>
      <c r="EH38" s="6"/>
      <c r="EI38" s="6"/>
      <c r="EJ38" s="11">
        <f>IF(AND(EH$171&gt;4,EH38=1),12)+IF(AND(EH$171&gt;4,EH38=2),8)+IF(AND(EH$171&gt;4,EH38=3),6)+IF(AND(EH$171&gt;4,EH38=4),5)+IF(AND(EH$171&gt;4,EH38=5),4)+IF(AND(EH$171&gt;4,EH38=6),3)+IF(AND(EH$171&gt;4,EH38=7),2)+IF(AND(EH$171&gt;4,EH38&gt;7),1)+IF(AND(EH$171=4,EH38=1),8)+IF(AND(EH$171=4,EH38=2),6)+IF(AND(EH$171=4,EH38=3),4)+IF(AND(EH$171=4,EH38=4),2)+IF(AND(EH$171=3,EH38=1),6)+IF(AND(EH$171=3,EH38=2),4)+IF(AND(EH$171=3,EH38=3),2)+IF(AND(EH$171=2,EH38=1),4)+IF(AND(EH$171=2,EH38=2),2)+IF(AND(EH$171=1,EH38=1),2)</f>
        <v>0</v>
      </c>
      <c r="EK38" s="11">
        <f>IF(AND(EH$171&gt;4,EI38=1),12)+IF(AND(EH$171&gt;4,EI38=2),8)+IF(AND(EH$171&gt;4,EI38=3),6)+IF(AND(EH$171&gt;4,EI38=4),5)+IF(AND(EH$171&gt;4,EI38=5),4)+IF(AND(EH$171&gt;4,EI38=6),3)+IF(AND(EH$171&gt;4,EI38=7),2)+IF(AND(EH$171&gt;4,EI38&gt;7),1)+IF(AND(EH$171=4,EI38=1),8)+IF(AND(EH$171=4,EI38=2),6)+IF(AND(EH$171=4,EI38=3),4)+IF(AND(EH$171=4,EI38=4),2)+IF(AND(EH$171=3,EI38=1),6)+IF(AND(EH$171=3,EI38=2),4)+IF(AND(EH$171=3,EI38=3),2)+IF(AND(EH$171=2,EI38=1),4)+IF(AND(EH$171=2,EI38=2),2)+IF(AND(EH$171=1,EI38=1),2)</f>
        <v>0</v>
      </c>
      <c r="EL38" s="8" t="s">
        <v>32</v>
      </c>
      <c r="EM38" s="11">
        <f t="shared" ref="EM38:EM47" si="38">+EG38+EJ38+EK38+ES38</f>
        <v>0</v>
      </c>
      <c r="EN38" s="15">
        <f t="shared" ref="EN38:EN47" si="39">EM38+DX38</f>
        <v>5</v>
      </c>
      <c r="EO38" s="8"/>
      <c r="EP38" s="8"/>
      <c r="EQ38" s="7" t="s">
        <v>32</v>
      </c>
      <c r="ER38" s="8"/>
      <c r="ES38" s="10"/>
      <c r="ET38" s="29">
        <f t="shared" si="21"/>
        <v>34.156999999999996</v>
      </c>
      <c r="EU38" s="2"/>
      <c r="EV38" s="146"/>
      <c r="EW38" s="36"/>
      <c r="EX38" s="36"/>
      <c r="EY38" s="36"/>
      <c r="EZ38" s="36"/>
      <c r="FA38" s="118"/>
      <c r="FB38" s="36"/>
      <c r="FC38" s="36"/>
      <c r="FD38" s="36"/>
      <c r="FE38" s="36"/>
      <c r="FF38" s="36"/>
      <c r="FG38" s="36"/>
      <c r="FH38" s="36"/>
      <c r="FI38" s="36"/>
      <c r="FJ38" s="36"/>
      <c r="FK38" s="36"/>
    </row>
    <row r="39" spans="1:167" x14ac:dyDescent="0.3">
      <c r="A39" s="20">
        <v>15</v>
      </c>
      <c r="B39" s="1" t="s">
        <v>83</v>
      </c>
      <c r="C39" s="2">
        <v>23101</v>
      </c>
      <c r="D39" s="9">
        <v>104</v>
      </c>
      <c r="E39" s="9" t="s">
        <v>202</v>
      </c>
      <c r="F39" s="14"/>
      <c r="G39" s="28"/>
      <c r="H39" s="11"/>
      <c r="I39" s="121"/>
      <c r="J39" s="8"/>
      <c r="K39" s="8"/>
      <c r="L39" s="8"/>
      <c r="M39" s="8"/>
      <c r="N39" s="8"/>
      <c r="O39" s="8"/>
      <c r="P39" s="15"/>
      <c r="Q39" s="8"/>
      <c r="R39" s="8"/>
      <c r="S39" s="8"/>
      <c r="T39" s="8"/>
      <c r="U39" s="10"/>
      <c r="V39" s="29"/>
      <c r="W39" s="28"/>
      <c r="X39" s="11"/>
      <c r="Y39" s="8"/>
      <c r="Z39" s="8"/>
      <c r="AA39" s="8"/>
      <c r="AB39" s="8"/>
      <c r="AC39" s="8"/>
      <c r="AD39" s="8"/>
      <c r="AE39" s="8"/>
      <c r="AF39" s="15"/>
      <c r="AG39" s="8"/>
      <c r="AH39" s="8"/>
      <c r="AI39" s="8"/>
      <c r="AJ39" s="8"/>
      <c r="AK39" s="10"/>
      <c r="AL39" s="29"/>
      <c r="AM39" s="28"/>
      <c r="AN39" s="4"/>
      <c r="AO39" s="121"/>
      <c r="AP39" s="6"/>
      <c r="AQ39" s="6"/>
      <c r="AR39" s="8"/>
      <c r="AS39" s="8"/>
      <c r="AT39" s="8"/>
      <c r="AU39" s="8"/>
      <c r="AV39" s="15"/>
      <c r="AW39" s="8"/>
      <c r="AX39" s="8"/>
      <c r="AY39" s="8"/>
      <c r="AZ39" s="8"/>
      <c r="BA39" s="10"/>
      <c r="BB39" s="29"/>
      <c r="BC39" s="28"/>
      <c r="BD39" s="4"/>
      <c r="BE39" s="121"/>
      <c r="BF39" s="6"/>
      <c r="BG39" s="6"/>
      <c r="BH39" s="8"/>
      <c r="BI39" s="8"/>
      <c r="BJ39" s="8"/>
      <c r="BK39" s="8"/>
      <c r="BL39" s="15"/>
      <c r="BM39" s="8"/>
      <c r="BN39" s="8"/>
      <c r="BO39" s="8"/>
      <c r="BP39" s="8"/>
      <c r="BQ39" s="10"/>
      <c r="BR39" s="29"/>
      <c r="BS39" s="28"/>
      <c r="BT39" s="4"/>
      <c r="BU39" s="121"/>
      <c r="BV39" s="6"/>
      <c r="BW39" s="6"/>
      <c r="BX39" s="8"/>
      <c r="BY39" s="8"/>
      <c r="BZ39" s="8"/>
      <c r="CA39" s="8"/>
      <c r="CB39" s="15"/>
      <c r="CC39" s="8"/>
      <c r="CD39" s="28"/>
      <c r="CE39" s="8"/>
      <c r="CF39" s="12"/>
      <c r="CG39" s="10"/>
      <c r="CH39" s="29"/>
      <c r="CI39" s="28"/>
      <c r="CJ39" s="4"/>
      <c r="CK39" s="8"/>
      <c r="CL39" s="6"/>
      <c r="CM39" s="6"/>
      <c r="CN39" s="8"/>
      <c r="CO39" s="8"/>
      <c r="CP39" s="8" t="s">
        <v>55</v>
      </c>
      <c r="CQ39" s="8"/>
      <c r="CR39" s="15"/>
      <c r="CS39" s="8">
        <v>27.905000000000001</v>
      </c>
      <c r="CT39" s="28"/>
      <c r="CU39" s="8" t="s">
        <v>55</v>
      </c>
      <c r="CV39" s="12" t="s">
        <v>147</v>
      </c>
      <c r="CW39" s="10"/>
      <c r="CX39" s="29">
        <f t="shared" si="35"/>
        <v>27.905000000000001</v>
      </c>
      <c r="CY39" s="28"/>
      <c r="CZ39" s="4"/>
      <c r="DA39" s="8"/>
      <c r="DB39" s="6"/>
      <c r="DC39" s="6"/>
      <c r="DD39" s="8"/>
      <c r="DE39" s="8"/>
      <c r="DF39" s="8" t="s">
        <v>55</v>
      </c>
      <c r="DG39" s="8"/>
      <c r="DH39" s="15"/>
      <c r="DI39" s="8">
        <v>47.981999999999999</v>
      </c>
      <c r="DJ39" s="28">
        <v>27.530999999999999</v>
      </c>
      <c r="DK39" s="8" t="s">
        <v>27</v>
      </c>
      <c r="DL39" s="12" t="s">
        <v>57</v>
      </c>
      <c r="DM39" s="10"/>
      <c r="DN39" s="29">
        <f t="shared" si="32"/>
        <v>27.530999999999999</v>
      </c>
      <c r="DO39" s="28"/>
      <c r="DP39" s="4"/>
      <c r="DQ39" s="122">
        <f>IF(AND(DR$169&gt;4,DP39=1),6)+IF(AND(DR$169&gt;4,DP39=2),4)+IF(AND(DR$169&gt;4,DP39=3),3)+IF(AND(DR$169&gt;4,DP39=4),2)+IF(AND(DR$169&gt;4,DP39=5),1)+IF(AND(DR$169&gt;4,DP39&gt;5),1)+IF(AND(DR$169=4,DP39=1),4)+IF(AND(DR$169=4,DP39=2),3)+IF(AND(DR$169=4,DP39=3),2)+IF(AND(DR$169=4,DP39=4),1)+IF(AND(DR$169=3,DP39=1),3)+IF(AND(DR$169=3,DP39=2),2)+IF(AND(DR$169=3,DP39=3),1)+IF(AND(DR$169=2,DP39=1),2)+IF(AND(DR$169=2,DP39=2),1)+IF(AND(DR$169=1,DP39=1),1)</f>
        <v>0</v>
      </c>
      <c r="DR39" s="6"/>
      <c r="DS39" s="6"/>
      <c r="DT39" s="5">
        <f>IF(AND(DR$169&gt;4,DR39=1),12)+IF(AND(DR$169&gt;4,DR39=2),8)+IF(AND(DR$169&gt;4,DR39=3),6)+IF(AND(DR$169&gt;4,DR39=4),5)+IF(AND(DR$169&gt;4,DR39=5),4)+IF(AND(DR$169&gt;4,DR39=6),3)+IF(AND(DR$169&gt;4,DR39=7),2)+IF(AND(DR$169&gt;4,DR39&gt;7),1)+IF(AND(DR$169=4,DR39=1),8)+IF(AND(DR$169=4,DR39=2),6)+IF(AND(DR$169=4,DR39=3),4)+IF(AND(DR$169=4,DR39=4),2)+IF(AND(DR$169=3,DR39=1),6)+IF(AND(DR$169=3,DR39=2),4)+IF(AND(DR$169=3,DR39=3),2)+IF(AND(DR$169=2,DR39=1),4)+IF(AND(DR$169=2,DR39=2),2)+IF(AND(DR$169=1,DR39=1),2)</f>
        <v>0</v>
      </c>
      <c r="DU39" s="5">
        <f>IF(AND(DR$169&gt;4,DS39=1),12)+IF(AND(DR$169&gt;4,DS39=2),8)+IF(AND(DR$169&gt;4,DS39=3),6)+IF(AND(DR$169&gt;4,DS39=4),5)+IF(AND(DR$169&gt;4,DS39=5),4)+IF(AND(DR$169&gt;4,DS39=6),3)+IF(AND(DR$169&gt;4,DS39=7),2)+IF(AND(DR$169&gt;4,DS39&gt;7),1)+IF(AND(DR$169=4,DS39=1),8)+IF(AND(DR$169=4,DS39=2),6)+IF(AND(DR$169=4,DS39=3),4)+IF(AND(DR$169=4,DS39=4),2)+IF(AND(DR$169=3,DS39=1),6)+IF(AND(DR$169=3,DS39=2),4)+IF(AND(DR$169=3,DS39=3),2)+IF(AND(DR$169=2,DS39=1),4)+IF(AND(DR$169=2,DS39=2),2)+IF(AND(DR$169=1,DS39=1),2)</f>
        <v>0</v>
      </c>
      <c r="DV39" s="8" t="s">
        <v>27</v>
      </c>
      <c r="DW39" s="5">
        <f t="shared" si="36"/>
        <v>0</v>
      </c>
      <c r="DX39" s="15">
        <f t="shared" si="37"/>
        <v>0</v>
      </c>
      <c r="DY39" s="8"/>
      <c r="DZ39" s="28"/>
      <c r="EA39" s="8" t="s">
        <v>27</v>
      </c>
      <c r="EB39" s="10"/>
      <c r="EC39" s="10"/>
      <c r="ED39" s="29">
        <f t="shared" si="18"/>
        <v>27.530999999999999</v>
      </c>
      <c r="EE39" s="28"/>
      <c r="EF39" s="4"/>
      <c r="EG39" s="122">
        <f>IF(AND(EH$169&gt;4,EF39=1),6)+IF(AND(EH$169&gt;4,EF39=2),4)+IF(AND(EH$169&gt;4,EF39=3),3)+IF(AND(EH$169&gt;4,EF39=4),2)+IF(AND(EH$169&gt;4,EF39=5),1)+IF(AND(EH$169&gt;4,EF39&gt;5),1)+IF(AND(EH$169=4,EF39=1),4)+IF(AND(EH$169=4,EF39=2),3)+IF(AND(EH$169=4,EF39=3),2)+IF(AND(EH$169=4,EF39=4),1)+IF(AND(EH$169=3,EF39=1),3)+IF(AND(EH$169=3,EF39=2),2)+IF(AND(EH$169=3,EF39=3),1)+IF(AND(EH$169=2,EF39=1),2)+IF(AND(EH$169=2,EF39=2),1)+IF(AND(EH$169=1,EF39=1),1)</f>
        <v>0</v>
      </c>
      <c r="EH39" s="6"/>
      <c r="EI39" s="6"/>
      <c r="EJ39" s="5">
        <f>IF(AND(EH$169&gt;4,EH39=1),12)+IF(AND(EH$169&gt;4,EH39=2),8)+IF(AND(EH$169&gt;4,EH39=3),6)+IF(AND(EH$169&gt;4,EH39=4),5)+IF(AND(EH$169&gt;4,EH39=5),4)+IF(AND(EH$169&gt;4,EH39=6),3)+IF(AND(EH$169&gt;4,EH39=7),2)+IF(AND(EH$169&gt;4,EH39&gt;7),1)+IF(AND(EH$169=4,EH39=1),8)+IF(AND(EH$169=4,EH39=2),6)+IF(AND(EH$169=4,EH39=3),4)+IF(AND(EH$169=4,EH39=4),2)+IF(AND(EH$169=3,EH39=1),6)+IF(AND(EH$169=3,EH39=2),4)+IF(AND(EH$169=3,EH39=3),2)+IF(AND(EH$169=2,EH39=1),4)+IF(AND(EH$169=2,EH39=2),2)+IF(AND(EH$169=1,EH39=1),2)</f>
        <v>0</v>
      </c>
      <c r="EK39" s="5">
        <f>IF(AND(EH$169&gt;4,EI39=1),12)+IF(AND(EH$169&gt;4,EI39=2),8)+IF(AND(EH$169&gt;4,EI39=3),6)+IF(AND(EH$169&gt;4,EI39=4),5)+IF(AND(EH$169&gt;4,EI39=5),4)+IF(AND(EH$169&gt;4,EI39=6),3)+IF(AND(EH$169&gt;4,EI39=7),2)+IF(AND(EH$169&gt;4,EI39&gt;7),1)+IF(AND(EH$169=4,EI39=1),8)+IF(AND(EH$169=4,EI39=2),6)+IF(AND(EH$169=4,EI39=3),4)+IF(AND(EH$169=4,EI39=4),2)+IF(AND(EH$169=3,EI39=1),6)+IF(AND(EH$169=3,EI39=2),4)+IF(AND(EH$169=3,EI39=3),2)+IF(AND(EH$169=2,EI39=1),4)+IF(AND(EH$169=2,EI39=2),2)+IF(AND(EH$169=1,EI39=1),2)</f>
        <v>0</v>
      </c>
      <c r="EL39" s="8" t="s">
        <v>27</v>
      </c>
      <c r="EM39" s="5">
        <f t="shared" si="38"/>
        <v>0</v>
      </c>
      <c r="EN39" s="15">
        <f t="shared" si="39"/>
        <v>0</v>
      </c>
      <c r="EO39" s="8"/>
      <c r="EP39" s="28"/>
      <c r="EQ39" s="8" t="s">
        <v>27</v>
      </c>
      <c r="ER39" s="10"/>
      <c r="ES39" s="10"/>
      <c r="ET39" s="29">
        <f t="shared" si="21"/>
        <v>27.530999999999999</v>
      </c>
      <c r="EU39" s="2"/>
      <c r="EV39" s="146"/>
      <c r="EW39" s="36"/>
      <c r="EX39" s="36"/>
      <c r="EY39" s="36"/>
      <c r="EZ39" s="36"/>
      <c r="FA39" s="118"/>
      <c r="FB39" s="36"/>
      <c r="FC39" s="36"/>
      <c r="FD39" s="36"/>
      <c r="FE39" s="36"/>
      <c r="FF39" s="36"/>
      <c r="FG39" s="36"/>
      <c r="FH39" s="36"/>
      <c r="FI39" s="36"/>
      <c r="FJ39" s="36"/>
      <c r="FK39" s="36"/>
    </row>
    <row r="40" spans="1:167" x14ac:dyDescent="0.3">
      <c r="A40" s="20">
        <v>8</v>
      </c>
      <c r="B40" s="1" t="s">
        <v>154</v>
      </c>
      <c r="C40" s="2">
        <v>29294</v>
      </c>
      <c r="D40" s="9">
        <v>169</v>
      </c>
      <c r="E40" s="9" t="s">
        <v>26</v>
      </c>
      <c r="F40" s="14"/>
      <c r="G40" s="28"/>
      <c r="H40" s="11"/>
      <c r="I40" s="121"/>
      <c r="J40" s="8"/>
      <c r="K40" s="8"/>
      <c r="L40" s="8"/>
      <c r="M40" s="8"/>
      <c r="N40" s="8"/>
      <c r="O40" s="8"/>
      <c r="P40" s="15"/>
      <c r="Q40" s="8"/>
      <c r="R40" s="8"/>
      <c r="S40" s="8"/>
      <c r="T40" s="8"/>
      <c r="U40" s="10"/>
      <c r="V40" s="29"/>
      <c r="W40" s="28"/>
      <c r="X40" s="11"/>
      <c r="Y40" s="8"/>
      <c r="Z40" s="8"/>
      <c r="AA40" s="8"/>
      <c r="AB40" s="8"/>
      <c r="AC40" s="8"/>
      <c r="AD40" s="8"/>
      <c r="AE40" s="8"/>
      <c r="AF40" s="15"/>
      <c r="AG40" s="8">
        <v>31.483000000000001</v>
      </c>
      <c r="AH40" s="8">
        <v>29.084</v>
      </c>
      <c r="AI40" s="8"/>
      <c r="AJ40" s="12" t="s">
        <v>141</v>
      </c>
      <c r="AK40" s="10"/>
      <c r="AL40" s="29">
        <f>MIN(V40,W40,AG40,AH40)</f>
        <v>29.084</v>
      </c>
      <c r="AM40" s="28"/>
      <c r="AN40" s="4"/>
      <c r="AO40" s="122">
        <f>IF(AND(AP$170&gt;4,AN40=1),6)+IF(AND(AP$170&gt;4,AN40=2),4)+IF(AND(AP$170&gt;4,AN40=3),3)+IF(AND(AP$170&gt;4,AN40=4),2)+IF(AND(AP$170&gt;4,AN40=5),1)+IF(AND(AP$170&gt;4,AN40&gt;5),1)+IF(AND(AP$170=4,AN40=1),4)+IF(AND(AP$170=4,AN40=2),3)+IF(AND(AP$170=4,AN40=3),2)+IF(AND(AP$170=4,AN40=4),1)+IF(AND(AP$170=3,AN40=1),3)+IF(AND(AP$170=3,AN40=2),2)+IF(AND(AP$170=3,AN40=3),1)+IF(AND(AP$170=2,AN40=1),2)+IF(AND(AP$170=2,AN40=2),1)+IF(AND(AP$170=1,AN40=1),1)</f>
        <v>0</v>
      </c>
      <c r="AP40" s="6"/>
      <c r="AQ40" s="6"/>
      <c r="AR40" s="11">
        <f>IF(AND(AP$170&gt;4,AP40=1),12)+IF(AND(AP$170&gt;4,AP40=2),8)+IF(AND(AP$170&gt;4,AP40=3),6)+IF(AND(AP$170&gt;4,AP40=4),5)+IF(AND(AP$170&gt;4,AP40=5),4)+IF(AND(AP$170&gt;4,AP40=6),3)+IF(AND(AP$170&gt;4,AP40=7),2)+IF(AND(AP$170&gt;4,AP40&gt;7),1)+IF(AND(AP$170=4,AP40=1),8)+IF(AND(AP$170=4,AP40=2),6)+IF(AND(AP$170=4,AP40=3),4)+IF(AND(AP$170=4,AP40=4),2)+IF(AND(AP$170=3,AP40=1),6)+IF(AND(AP$170=3,AP40=2),4)+IF(AND(AP$170=3,AP40=3),2)+IF(AND(AP$170=2,AP40=1),4)+IF(AND(AP$170=2,AP40=2),2)+IF(AND(AP$170=1,AP40=1),2)</f>
        <v>0</v>
      </c>
      <c r="AS40" s="11">
        <f>IF(AND(AP$170&gt;4,AQ40=1),12)+IF(AND(AP$170&gt;4,AQ40=2),8)+IF(AND(AP$170&gt;4,AQ40=3),6)+IF(AND(AP$170&gt;4,AQ40=4),5)+IF(AND(AP$170&gt;4,AQ40=5),4)+IF(AND(AP$170&gt;4,AQ40=6),3)+IF(AND(AP$170&gt;4,AQ40=7),2)+IF(AND(AP$170&gt;4,AQ40&gt;7),1)+IF(AND(AP$170=4,AQ40=1),8)+IF(AND(AP$170=4,AQ40=2),6)+IF(AND(AP$170=4,AQ40=3),4)+IF(AND(AP$170=4,AQ40=4),2)+IF(AND(AP$170=3,AQ40=1),6)+IF(AND(AP$170=3,AQ40=2),4)+IF(AND(AP$170=3,AQ40=3),2)+IF(AND(AP$170=2,AQ40=1),4)+IF(AND(AP$170=2,AQ40=2),2)+IF(AND(AP$170=1,AQ40=1),2)</f>
        <v>0</v>
      </c>
      <c r="AT40" s="8" t="s">
        <v>34</v>
      </c>
      <c r="AU40" s="11">
        <f>+AO40+AR40+AS40+BA40</f>
        <v>0</v>
      </c>
      <c r="AV40" s="15">
        <f>AU40+AF40</f>
        <v>0</v>
      </c>
      <c r="AW40" s="8"/>
      <c r="AX40" s="8"/>
      <c r="AY40" s="8" t="s">
        <v>34</v>
      </c>
      <c r="AZ40" s="8" t="s">
        <v>147</v>
      </c>
      <c r="BA40" s="10"/>
      <c r="BB40" s="29">
        <f>MIN(AL40,AM40,AW40,AX40)</f>
        <v>29.084</v>
      </c>
      <c r="BC40" s="28"/>
      <c r="BD40" s="4"/>
      <c r="BE40" s="122">
        <f>IF(AND(BF$170&gt;4,BD40=1),6)+IF(AND(BF$170&gt;4,BD40=2),4)+IF(AND(BF$170&gt;4,BD40=3),3)+IF(AND(BF$170&gt;4,BD40=4),2)+IF(AND(BF$170&gt;4,BD40=5),1)+IF(AND(BF$170&gt;4,BD40&gt;5),1)+IF(AND(BF$170=4,BD40=1),4)+IF(AND(BF$170=4,BD40=2),3)+IF(AND(BF$170=4,BD40=3),2)+IF(AND(BF$170=4,BD40=4),1)+IF(AND(BF$170=3,BD40=1),3)+IF(AND(BF$170=3,BD40=2),2)+IF(AND(BF$170=3,BD40=3),1)+IF(AND(BF$170=2,BD40=1),2)+IF(AND(BF$170=2,BD40=2),1)+IF(AND(BF$170=1,BD40=1),1)</f>
        <v>0</v>
      </c>
      <c r="BF40" s="6"/>
      <c r="BG40" s="6"/>
      <c r="BH40" s="11">
        <f>IF(AND(BF$170&gt;4,BF40=1),12)+IF(AND(BF$170&gt;4,BF40=2),8)+IF(AND(BF$170&gt;4,BF40=3),6)+IF(AND(BF$170&gt;4,BF40=4),5)+IF(AND(BF$170&gt;4,BF40=5),4)+IF(AND(BF$170&gt;4,BF40=6),3)+IF(AND(BF$170&gt;4,BF40=7),2)+IF(AND(BF$170&gt;4,BF40&gt;7),1)+IF(AND(BF$170=4,BF40=1),8)+IF(AND(BF$170=4,BF40=2),6)+IF(AND(BF$170=4,BF40=3),4)+IF(AND(BF$170=4,BF40=4),2)+IF(AND(BF$170=3,BF40=1),6)+IF(AND(BF$170=3,BF40=2),4)+IF(AND(BF$170=3,BF40=3),2)+IF(AND(BF$170=2,BF40=1),4)+IF(AND(BF$170=2,BF40=2),2)+IF(AND(BF$170=1,BF40=1),2)</f>
        <v>0</v>
      </c>
      <c r="BI40" s="11">
        <f>IF(AND(BF$170&gt;4,BG40=1),12)+IF(AND(BF$170&gt;4,BG40=2),8)+IF(AND(BF$170&gt;4,BG40=3),6)+IF(AND(BF$170&gt;4,BG40=4),5)+IF(AND(BF$170&gt;4,BG40=5),4)+IF(AND(BF$170&gt;4,BG40=6),3)+IF(AND(BF$170&gt;4,BG40=7),2)+IF(AND(BF$170&gt;4,BG40&gt;7),1)+IF(AND(BF$170=4,BG40=1),8)+IF(AND(BF$170=4,BG40=2),6)+IF(AND(BF$170=4,BG40=3),4)+IF(AND(BF$170=4,BG40=4),2)+IF(AND(BF$170=3,BG40=1),6)+IF(AND(BF$170=3,BG40=2),4)+IF(AND(BF$170=3,BG40=3),2)+IF(AND(BF$170=2,BG40=1),4)+IF(AND(BF$170=2,BG40=2),2)+IF(AND(BF$170=1,BG40=1),2)</f>
        <v>0</v>
      </c>
      <c r="BJ40" s="8" t="s">
        <v>34</v>
      </c>
      <c r="BK40" s="11">
        <f>+BE40+BH40+BI40+BQ40</f>
        <v>0</v>
      </c>
      <c r="BL40" s="15">
        <f>BK40+AV40</f>
        <v>0</v>
      </c>
      <c r="BM40" s="8"/>
      <c r="BN40" s="8"/>
      <c r="BO40" s="8" t="s">
        <v>34</v>
      </c>
      <c r="BP40" s="8" t="s">
        <v>147</v>
      </c>
      <c r="BQ40" s="10"/>
      <c r="BR40" s="29">
        <f>MIN(BB40,BC40,BM40,BN40)</f>
        <v>29.084</v>
      </c>
      <c r="BS40" s="28"/>
      <c r="BT40" s="4"/>
      <c r="BU40" s="122">
        <f>IF(AND(BV$170&gt;4,BT40=1),6)+IF(AND(BV$170&gt;4,BT40=2),4)+IF(AND(BV$170&gt;4,BT40=3),3)+IF(AND(BV$170&gt;4,BT40=4),2)+IF(AND(BV$170&gt;4,BT40=5),1)+IF(AND(BV$170&gt;4,BT40&gt;5),1)+IF(AND(BV$170=4,BT40=1),4)+IF(AND(BV$170=4,BT40=2),3)+IF(AND(BV$170=4,BT40=3),2)+IF(AND(BV$170=4,BT40=4),1)+IF(AND(BV$170=3,BT40=1),3)+IF(AND(BV$170=3,BT40=2),2)+IF(AND(BV$170=3,BT40=3),1)+IF(AND(BV$170=2,BT40=1),2)+IF(AND(BV$170=2,BT40=2),1)+IF(AND(BV$170=1,BT40=1),1)</f>
        <v>0</v>
      </c>
      <c r="BV40" s="6"/>
      <c r="BW40" s="6"/>
      <c r="BX40" s="11">
        <f>IF(AND(BV$170&gt;4,BV40=1),12)+IF(AND(BV$170&gt;4,BV40=2),8)+IF(AND(BV$170&gt;4,BV40=3),6)+IF(AND(BV$170&gt;4,BV40=4),5)+IF(AND(BV$170&gt;4,BV40=5),4)+IF(AND(BV$170&gt;4,BV40=6),3)+IF(AND(BV$170&gt;4,BV40=7),2)+IF(AND(BV$170&gt;4,BV40&gt;7),1)+IF(AND(BV$170=4,BV40=1),8)+IF(AND(BV$170=4,BV40=2),6)+IF(AND(BV$170=4,BV40=3),4)+IF(AND(BV$170=4,BV40=4),2)+IF(AND(BV$170=3,BV40=1),6)+IF(AND(BV$170=3,BV40=2),4)+IF(AND(BV$170=3,BV40=3),2)+IF(AND(BV$170=2,BV40=1),4)+IF(AND(BV$170=2,BV40=2),2)+IF(AND(BV$170=1,BV40=1),2)</f>
        <v>0</v>
      </c>
      <c r="BY40" s="11">
        <f>IF(AND(BV$170&gt;4,BW40=1),12)+IF(AND(BV$170&gt;4,BW40=2),8)+IF(AND(BV$170&gt;4,BW40=3),6)+IF(AND(BV$170&gt;4,BW40=4),5)+IF(AND(BV$170&gt;4,BW40=5),4)+IF(AND(BV$170&gt;4,BW40=6),3)+IF(AND(BV$170&gt;4,BW40=7),2)+IF(AND(BV$170&gt;4,BW40&gt;7),1)+IF(AND(BV$170=4,BW40=1),8)+IF(AND(BV$170=4,BW40=2),6)+IF(AND(BV$170=4,BW40=3),4)+IF(AND(BV$170=4,BW40=4),2)+IF(AND(BV$170=3,BW40=1),6)+IF(AND(BV$170=3,BW40=2),4)+IF(AND(BV$170=3,BW40=3),2)+IF(AND(BV$170=2,BW40=1),4)+IF(AND(BV$170=2,BW40=2),2)+IF(AND(BV$170=1,BW40=1),2)</f>
        <v>0</v>
      </c>
      <c r="BZ40" s="8" t="s">
        <v>34</v>
      </c>
      <c r="CA40" s="11">
        <f>+BU40+BX40+BY40+CG40</f>
        <v>0</v>
      </c>
      <c r="CB40" s="15">
        <f>CA40+BL40</f>
        <v>0</v>
      </c>
      <c r="CC40" s="8"/>
      <c r="CD40" s="8"/>
      <c r="CE40" s="8" t="s">
        <v>34</v>
      </c>
      <c r="CF40" s="8" t="s">
        <v>147</v>
      </c>
      <c r="CG40" s="10"/>
      <c r="CH40" s="29">
        <f>MIN(BR40,BS40,CC40,CD40)</f>
        <v>29.084</v>
      </c>
      <c r="CI40" s="28"/>
      <c r="CJ40" s="4"/>
      <c r="CK40" s="5">
        <f>IF(AND(CL$170&gt;4,CJ40=1),6)+IF(AND(CL$170&gt;4,CJ40=2),4)+IF(AND(CL$170&gt;4,CJ40=3),3)+IF(AND(CL$170&gt;4,CJ40=4),2)+IF(AND(CL$170&gt;4,CJ40=5),1)+IF(AND(CL$170&gt;4,CJ40&gt;5),1)+IF(AND(CL$170=4,CJ40=1),4)+IF(AND(CL$170=4,CJ40=2),3)+IF(AND(CL$170=4,CJ40=3),2)+IF(AND(CL$170=4,CJ40=4),1)+IF(AND(CL$170=3,CJ40=1),3)+IF(AND(CL$170=3,CJ40=2),2)+IF(AND(CL$170=3,CJ40=3),1)+IF(AND(CL$170=2,CJ40=1),2)+IF(AND(CL$170=2,CJ40=2),1)+IF(AND(CL$170=1,CJ40=1),1)</f>
        <v>0</v>
      </c>
      <c r="CL40" s="6"/>
      <c r="CM40" s="6"/>
      <c r="CN40" s="11">
        <f>IF(AND(CL$170&gt;4,CL40=1),12)+IF(AND(CL$170&gt;4,CL40=2),8)+IF(AND(CL$170&gt;4,CL40=3),6)+IF(AND(CL$170&gt;4,CL40=4),5)+IF(AND(CL$170&gt;4,CL40=5),4)+IF(AND(CL$170&gt;4,CL40=6),3)+IF(AND(CL$170&gt;4,CL40=7),2)+IF(AND(CL$170&gt;4,CL40&gt;7),1)+IF(AND(CL$170=4,CL40=1),8)+IF(AND(CL$170=4,CL40=2),6)+IF(AND(CL$170=4,CL40=3),4)+IF(AND(CL$170=4,CL40=4),2)+IF(AND(CL$170=3,CL40=1),6)+IF(AND(CL$170=3,CL40=2),4)+IF(AND(CL$170=3,CL40=3),2)+IF(AND(CL$170=2,CL40=1),4)+IF(AND(CL$170=2,CL40=2),2)+IF(AND(CL$170=1,CL40=1),2)</f>
        <v>0</v>
      </c>
      <c r="CO40" s="11">
        <f>IF(AND(CL$170&gt;4,CM40=1),12)+IF(AND(CL$170&gt;4,CM40=2),8)+IF(AND(CL$170&gt;4,CM40=3),6)+IF(AND(CL$170&gt;4,CM40=4),5)+IF(AND(CL$170&gt;4,CM40=5),4)+IF(AND(CL$170&gt;4,CM40=6),3)+IF(AND(CL$170&gt;4,CM40=7),2)+IF(AND(CL$170&gt;4,CM40&gt;7),1)+IF(AND(CL$170=4,CM40=1),8)+IF(AND(CL$170=4,CM40=2),6)+IF(AND(CL$170=4,CM40=3),4)+IF(AND(CL$170=4,CM40=4),2)+IF(AND(CL$170=3,CM40=1),6)+IF(AND(CL$170=3,CM40=2),4)+IF(AND(CL$170=3,CM40=3),2)+IF(AND(CL$170=2,CM40=1),4)+IF(AND(CL$170=2,CM40=2),2)+IF(AND(CL$170=1,CM40=1),2)</f>
        <v>0</v>
      </c>
      <c r="CP40" s="8" t="s">
        <v>34</v>
      </c>
      <c r="CQ40" s="11">
        <f>+CK40+CN40+CO40+CW40</f>
        <v>0</v>
      </c>
      <c r="CR40" s="15">
        <f>CQ40+CB40</f>
        <v>0</v>
      </c>
      <c r="CS40" s="8"/>
      <c r="CT40" s="8"/>
      <c r="CU40" s="8" t="s">
        <v>34</v>
      </c>
      <c r="CV40" s="8" t="s">
        <v>147</v>
      </c>
      <c r="CW40" s="10"/>
      <c r="CX40" s="29">
        <f t="shared" si="35"/>
        <v>29.084</v>
      </c>
      <c r="CY40" s="28"/>
      <c r="CZ40" s="4"/>
      <c r="DA40" s="5">
        <f>IF(AND(DB$170&gt;4,CZ40=1),6)+IF(AND(DB$170&gt;4,CZ40=2),4)+IF(AND(DB$170&gt;4,CZ40=3),3)+IF(AND(DB$170&gt;4,CZ40=4),2)+IF(AND(DB$170&gt;4,CZ40=5),1)+IF(AND(DB$170&gt;4,CZ40&gt;5),1)+IF(AND(DB$170=4,CZ40=1),4)+IF(AND(DB$170=4,CZ40=2),3)+IF(AND(DB$170=4,CZ40=3),2)+IF(AND(DB$170=4,CZ40=4),1)+IF(AND(DB$170=3,CZ40=1),3)+IF(AND(DB$170=3,CZ40=2),2)+IF(AND(DB$170=3,CZ40=3),1)+IF(AND(DB$170=2,CZ40=1),2)+IF(AND(DB$170=2,CZ40=2),1)+IF(AND(DB$170=1,CZ40=1),1)</f>
        <v>0</v>
      </c>
      <c r="DB40" s="6"/>
      <c r="DC40" s="6"/>
      <c r="DD40" s="11">
        <f>IF(AND(DB$170&gt;4,DB40=1),12)+IF(AND(DB$170&gt;4,DB40=2),8)+IF(AND(DB$170&gt;4,DB40=3),6)+IF(AND(DB$170&gt;4,DB40=4),5)+IF(AND(DB$170&gt;4,DB40=5),4)+IF(AND(DB$170&gt;4,DB40=6),3)+IF(AND(DB$170&gt;4,DB40=7),2)+IF(AND(DB$170&gt;4,DB40&gt;7),1)+IF(AND(DB$170=4,DB40=1),8)+IF(AND(DB$170=4,DB40=2),6)+IF(AND(DB$170=4,DB40=3),4)+IF(AND(DB$170=4,DB40=4),2)+IF(AND(DB$170=3,DB40=1),6)+IF(AND(DB$170=3,DB40=2),4)+IF(AND(DB$170=3,DB40=3),2)+IF(AND(DB$170=2,DB40=1),4)+IF(AND(DB$170=2,DB40=2),2)+IF(AND(DB$170=1,DB40=1),2)</f>
        <v>0</v>
      </c>
      <c r="DE40" s="11">
        <f>IF(AND(DB$170&gt;4,DC40=1),12)+IF(AND(DB$170&gt;4,DC40=2),8)+IF(AND(DB$170&gt;4,DC40=3),6)+IF(AND(DB$170&gt;4,DC40=4),5)+IF(AND(DB$170&gt;4,DC40=5),4)+IF(AND(DB$170&gt;4,DC40=6),3)+IF(AND(DB$170&gt;4,DC40=7),2)+IF(AND(DB$170&gt;4,DC40&gt;7),1)+IF(AND(DB$170=4,DC40=1),8)+IF(AND(DB$170=4,DC40=2),6)+IF(AND(DB$170=4,DC40=3),4)+IF(AND(DB$170=4,DC40=4),2)+IF(AND(DB$170=3,DC40=1),6)+IF(AND(DB$170=3,DC40=2),4)+IF(AND(DB$170=3,DC40=3),2)+IF(AND(DB$170=2,DC40=1),4)+IF(AND(DB$170=2,DC40=2),2)+IF(AND(DB$170=1,DC40=1),2)</f>
        <v>0</v>
      </c>
      <c r="DF40" s="8" t="s">
        <v>34</v>
      </c>
      <c r="DG40" s="11">
        <f>+DA40+DD40+DE40+DM40</f>
        <v>0</v>
      </c>
      <c r="DH40" s="15">
        <f>DG40+CR40</f>
        <v>0</v>
      </c>
      <c r="DI40" s="8"/>
      <c r="DJ40" s="8"/>
      <c r="DK40" s="8" t="s">
        <v>34</v>
      </c>
      <c r="DL40" s="8" t="s">
        <v>147</v>
      </c>
      <c r="DM40" s="10"/>
      <c r="DN40" s="29">
        <f t="shared" si="32"/>
        <v>29.084</v>
      </c>
      <c r="DO40" s="28"/>
      <c r="DP40" s="4"/>
      <c r="DQ40" s="122">
        <f>IF(AND(DR$170&gt;4,DP40=1),6)+IF(AND(DR$170&gt;4,DP40=2),4)+IF(AND(DR$170&gt;4,DP40=3),3)+IF(AND(DR$170&gt;4,DP40=4),2)+IF(AND(DR$170&gt;4,DP40=5),1)+IF(AND(DR$170&gt;4,DP40&gt;5),1)+IF(AND(DR$170=4,DP40=1),4)+IF(AND(DR$170=4,DP40=2),3)+IF(AND(DR$170=4,DP40=3),2)+IF(AND(DR$170=4,DP40=4),1)+IF(AND(DR$170=3,DP40=1),3)+IF(AND(DR$170=3,DP40=2),2)+IF(AND(DR$170=3,DP40=3),1)+IF(AND(DR$170=2,DP40=1),2)+IF(AND(DR$170=2,DP40=2),1)+IF(AND(DR$170=1,DP40=1),1)</f>
        <v>0</v>
      </c>
      <c r="DR40" s="6"/>
      <c r="DS40" s="6"/>
      <c r="DT40" s="11">
        <f>IF(AND(DR$170&gt;4,DR40=1),12)+IF(AND(DR$170&gt;4,DR40=2),8)+IF(AND(DR$170&gt;4,DR40=3),6)+IF(AND(DR$170&gt;4,DR40=4),5)+IF(AND(DR$170&gt;4,DR40=5),4)+IF(AND(DR$170&gt;4,DR40=6),3)+IF(AND(DR$170&gt;4,DR40=7),2)+IF(AND(DR$170&gt;4,DR40&gt;7),1)+IF(AND(DR$170=4,DR40=1),8)+IF(AND(DR$170=4,DR40=2),6)+IF(AND(DR$170=4,DR40=3),4)+IF(AND(DR$170=4,DR40=4),2)+IF(AND(DR$170=3,DR40=1),6)+IF(AND(DR$170=3,DR40=2),4)+IF(AND(DR$170=3,DR40=3),2)+IF(AND(DR$170=2,DR40=1),4)+IF(AND(DR$170=2,DR40=2),2)+IF(AND(DR$170=1,DR40=1),2)</f>
        <v>0</v>
      </c>
      <c r="DU40" s="11">
        <f>IF(AND(DR$170&gt;4,DS40=1),12)+IF(AND(DR$170&gt;4,DS40=2),8)+IF(AND(DR$170&gt;4,DS40=3),6)+IF(AND(DR$170&gt;4,DS40=4),5)+IF(AND(DR$170&gt;4,DS40=5),4)+IF(AND(DR$170&gt;4,DS40=6),3)+IF(AND(DR$170&gt;4,DS40=7),2)+IF(AND(DR$170&gt;4,DS40&gt;7),1)+IF(AND(DR$170=4,DS40=1),8)+IF(AND(DR$170=4,DS40=2),6)+IF(AND(DR$170=4,DS40=3),4)+IF(AND(DR$170=4,DS40=4),2)+IF(AND(DR$170=3,DS40=1),6)+IF(AND(DR$170=3,DS40=2),4)+IF(AND(DR$170=3,DS40=3),2)+IF(AND(DR$170=2,DS40=1),4)+IF(AND(DR$170=2,DS40=2),2)+IF(AND(DR$170=1,DS40=1),2)</f>
        <v>0</v>
      </c>
      <c r="DV40" s="8" t="s">
        <v>34</v>
      </c>
      <c r="DW40" s="11">
        <f t="shared" si="36"/>
        <v>0</v>
      </c>
      <c r="DX40" s="15">
        <f t="shared" si="37"/>
        <v>0</v>
      </c>
      <c r="DY40" s="8"/>
      <c r="DZ40" s="8"/>
      <c r="EA40" s="8" t="s">
        <v>34</v>
      </c>
      <c r="EB40" s="8" t="s">
        <v>147</v>
      </c>
      <c r="EC40" s="10"/>
      <c r="ED40" s="29">
        <f t="shared" si="18"/>
        <v>29.084</v>
      </c>
      <c r="EE40" s="28"/>
      <c r="EF40" s="4"/>
      <c r="EG40" s="122">
        <f>IF(AND(EH$170&gt;4,EF40=1),6)+IF(AND(EH$170&gt;4,EF40=2),4)+IF(AND(EH$170&gt;4,EF40=3),3)+IF(AND(EH$170&gt;4,EF40=4),2)+IF(AND(EH$170&gt;4,EF40=5),1)+IF(AND(EH$170&gt;4,EF40&gt;5),1)+IF(AND(EH$170=4,EF40=1),4)+IF(AND(EH$170=4,EF40=2),3)+IF(AND(EH$170=4,EF40=3),2)+IF(AND(EH$170=4,EF40=4),1)+IF(AND(EH$170=3,EF40=1),3)+IF(AND(EH$170=3,EF40=2),2)+IF(AND(EH$170=3,EF40=3),1)+IF(AND(EH$170=2,EF40=1),2)+IF(AND(EH$170=2,EF40=2),1)+IF(AND(EH$170=1,EF40=1),1)</f>
        <v>0</v>
      </c>
      <c r="EH40" s="6"/>
      <c r="EI40" s="6"/>
      <c r="EJ40" s="11">
        <f>IF(AND(EH$170&gt;4,EH40=1),12)+IF(AND(EH$170&gt;4,EH40=2),8)+IF(AND(EH$170&gt;4,EH40=3),6)+IF(AND(EH$170&gt;4,EH40=4),5)+IF(AND(EH$170&gt;4,EH40=5),4)+IF(AND(EH$170&gt;4,EH40=6),3)+IF(AND(EH$170&gt;4,EH40=7),2)+IF(AND(EH$170&gt;4,EH40&gt;7),1)+IF(AND(EH$170=4,EH40=1),8)+IF(AND(EH$170=4,EH40=2),6)+IF(AND(EH$170=4,EH40=3),4)+IF(AND(EH$170=4,EH40=4),2)+IF(AND(EH$170=3,EH40=1),6)+IF(AND(EH$170=3,EH40=2),4)+IF(AND(EH$170=3,EH40=3),2)+IF(AND(EH$170=2,EH40=1),4)+IF(AND(EH$170=2,EH40=2),2)+IF(AND(EH$170=1,EH40=1),2)</f>
        <v>0</v>
      </c>
      <c r="EK40" s="11">
        <f>IF(AND(EH$170&gt;4,EI40=1),12)+IF(AND(EH$170&gt;4,EI40=2),8)+IF(AND(EH$170&gt;4,EI40=3),6)+IF(AND(EH$170&gt;4,EI40=4),5)+IF(AND(EH$170&gt;4,EI40=5),4)+IF(AND(EH$170&gt;4,EI40=6),3)+IF(AND(EH$170&gt;4,EI40=7),2)+IF(AND(EH$170&gt;4,EI40&gt;7),1)+IF(AND(EH$170=4,EI40=1),8)+IF(AND(EH$170=4,EI40=2),6)+IF(AND(EH$170=4,EI40=3),4)+IF(AND(EH$170=4,EI40=4),2)+IF(AND(EH$170=3,EI40=1),6)+IF(AND(EH$170=3,EI40=2),4)+IF(AND(EH$170=3,EI40=3),2)+IF(AND(EH$170=2,EI40=1),4)+IF(AND(EH$170=2,EI40=2),2)+IF(AND(EH$170=1,EI40=1),2)</f>
        <v>0</v>
      </c>
      <c r="EL40" s="8" t="s">
        <v>34</v>
      </c>
      <c r="EM40" s="11">
        <f t="shared" si="38"/>
        <v>0</v>
      </c>
      <c r="EN40" s="15">
        <f t="shared" si="39"/>
        <v>0</v>
      </c>
      <c r="EO40" s="8"/>
      <c r="EP40" s="8"/>
      <c r="EQ40" s="8" t="s">
        <v>34</v>
      </c>
      <c r="ER40" s="8" t="s">
        <v>147</v>
      </c>
      <c r="ES40" s="10"/>
      <c r="ET40" s="29">
        <f t="shared" si="21"/>
        <v>29.084</v>
      </c>
      <c r="EU40" s="2"/>
      <c r="EV40" s="146"/>
      <c r="EW40" s="36"/>
      <c r="EX40" s="36"/>
      <c r="EY40" s="36"/>
      <c r="EZ40" s="36"/>
      <c r="FA40" s="118"/>
      <c r="FB40" s="36"/>
      <c r="FC40" s="36"/>
      <c r="FD40" s="36"/>
      <c r="FE40" s="36"/>
      <c r="FF40" s="36"/>
      <c r="FG40" s="36"/>
      <c r="FH40" s="36"/>
      <c r="FI40" s="36"/>
      <c r="FJ40" s="36"/>
      <c r="FK40" s="36"/>
    </row>
    <row r="41" spans="1:167" x14ac:dyDescent="0.3">
      <c r="A41" s="20">
        <v>9</v>
      </c>
      <c r="B41" s="1" t="s">
        <v>75</v>
      </c>
      <c r="C41" s="2">
        <v>4691</v>
      </c>
      <c r="D41" s="9">
        <v>14</v>
      </c>
      <c r="E41" s="9" t="s">
        <v>62</v>
      </c>
      <c r="F41" s="14"/>
      <c r="G41" s="28"/>
      <c r="H41" s="11"/>
      <c r="I41" s="121"/>
      <c r="J41" s="8"/>
      <c r="K41" s="8"/>
      <c r="L41" s="8"/>
      <c r="M41" s="8"/>
      <c r="N41" s="8"/>
      <c r="O41" s="8"/>
      <c r="P41" s="15"/>
      <c r="Q41" s="8"/>
      <c r="R41" s="8"/>
      <c r="S41" s="8"/>
      <c r="T41" s="12"/>
      <c r="U41" s="10"/>
      <c r="V41" s="29"/>
      <c r="W41" s="28"/>
      <c r="X41" s="11"/>
      <c r="Y41" s="8"/>
      <c r="Z41" s="8"/>
      <c r="AA41" s="8"/>
      <c r="AB41" s="8"/>
      <c r="AC41" s="8"/>
      <c r="AD41" s="8"/>
      <c r="AE41" s="8"/>
      <c r="AF41" s="15"/>
      <c r="AG41" s="8"/>
      <c r="AH41" s="8"/>
      <c r="AI41" s="8"/>
      <c r="AJ41" s="8"/>
      <c r="AK41" s="10"/>
      <c r="AL41" s="29"/>
      <c r="AM41" s="28"/>
      <c r="AN41" s="4"/>
      <c r="AO41" s="121"/>
      <c r="AP41" s="6"/>
      <c r="AQ41" s="6"/>
      <c r="AR41" s="8"/>
      <c r="AS41" s="8"/>
      <c r="AT41" s="8"/>
      <c r="AU41" s="8"/>
      <c r="AV41" s="15"/>
      <c r="AW41" s="8"/>
      <c r="AX41" s="8"/>
      <c r="AY41" s="8"/>
      <c r="AZ41" s="8"/>
      <c r="BA41" s="10"/>
      <c r="BB41" s="29"/>
      <c r="BC41" s="28">
        <v>32.47</v>
      </c>
      <c r="BD41" s="4"/>
      <c r="BE41" s="121"/>
      <c r="BF41" s="6"/>
      <c r="BG41" s="6"/>
      <c r="BH41" s="8"/>
      <c r="BI41" s="8"/>
      <c r="BJ41" s="8"/>
      <c r="BK41" s="8"/>
      <c r="BL41" s="15"/>
      <c r="BM41" s="8">
        <v>30.472000000000001</v>
      </c>
      <c r="BN41" s="28">
        <v>30.71</v>
      </c>
      <c r="BO41" s="8"/>
      <c r="BP41" s="12" t="s">
        <v>187</v>
      </c>
      <c r="BQ41" s="12"/>
      <c r="BR41" s="29">
        <f>MIN(BB41,BC41,BM41,BN41)</f>
        <v>30.472000000000001</v>
      </c>
      <c r="BS41" s="28"/>
      <c r="BT41" s="4"/>
      <c r="BU41" s="122">
        <f>IF(AND(BV$170&gt;4,BT41=1),6)+IF(AND(BV$170&gt;4,BT41=2),4)+IF(AND(BV$170&gt;4,BT41=3),3)+IF(AND(BV$170&gt;4,BT41=4),2)+IF(AND(BV$170&gt;4,BT41=5),1)+IF(AND(BV$170&gt;4,BT41&gt;5),1)+IF(AND(BV$170=4,BT41=1),4)+IF(AND(BV$170=4,BT41=2),3)+IF(AND(BV$170=4,BT41=3),2)+IF(AND(BV$170=4,BT41=4),1)+IF(AND(BV$170=3,BT41=1),3)+IF(AND(BV$170=3,BT41=2),2)+IF(AND(BV$170=3,BT41=3),1)+IF(AND(BV$170=2,BT41=1),2)+IF(AND(BV$170=2,BT41=2),1)+IF(AND(BV$170=1,BT41=1),1)</f>
        <v>0</v>
      </c>
      <c r="BV41" s="6"/>
      <c r="BW41" s="6"/>
      <c r="BX41" s="11">
        <f>IF(AND(BV$170&gt;4,BV41=1),12)+IF(AND(BV$170&gt;4,BV41=2),8)+IF(AND(BV$170&gt;4,BV41=3),6)+IF(AND(BV$170&gt;4,BV41=4),5)+IF(AND(BV$170&gt;4,BV41=5),4)+IF(AND(BV$170&gt;4,BV41=6),3)+IF(AND(BV$170&gt;4,BV41=7),2)+IF(AND(BV$170&gt;4,BV41&gt;7),1)+IF(AND(BV$170=4,BV41=1),8)+IF(AND(BV$170=4,BV41=2),6)+IF(AND(BV$170=4,BV41=3),4)+IF(AND(BV$170=4,BV41=4),2)+IF(AND(BV$170=3,BV41=1),6)+IF(AND(BV$170=3,BV41=2),4)+IF(AND(BV$170=3,BV41=3),2)+IF(AND(BV$170=2,BV41=1),4)+IF(AND(BV$170=2,BV41=2),2)+IF(AND(BV$170=1,BV41=1),2)</f>
        <v>0</v>
      </c>
      <c r="BY41" s="11">
        <f>IF(AND(BV$170&gt;4,BW41=1),12)+IF(AND(BV$170&gt;4,BW41=2),8)+IF(AND(BV$170&gt;4,BW41=3),6)+IF(AND(BV$170&gt;4,BW41=4),5)+IF(AND(BV$170&gt;4,BW41=5),4)+IF(AND(BV$170&gt;4,BW41=6),3)+IF(AND(BV$170&gt;4,BW41=7),2)+IF(AND(BV$170&gt;4,BW41&gt;7),1)+IF(AND(BV$170=4,BW41=1),8)+IF(AND(BV$170=4,BW41=2),6)+IF(AND(BV$170=4,BW41=3),4)+IF(AND(BV$170=4,BW41=4),2)+IF(AND(BV$170=3,BW41=1),6)+IF(AND(BV$170=3,BW41=2),4)+IF(AND(BV$170=3,BW41=3),2)+IF(AND(BV$170=2,BW41=1),4)+IF(AND(BV$170=2,BW41=2),2)+IF(AND(BV$170=1,BW41=1),2)</f>
        <v>0</v>
      </c>
      <c r="BZ41" s="8" t="s">
        <v>34</v>
      </c>
      <c r="CA41" s="11">
        <f>+BU41+BX41+BY41+CG41</f>
        <v>0</v>
      </c>
      <c r="CB41" s="15">
        <f>CA41+BL41</f>
        <v>0</v>
      </c>
      <c r="CC41" s="8"/>
      <c r="CD41" s="28"/>
      <c r="CE41" s="8" t="s">
        <v>34</v>
      </c>
      <c r="CF41" s="10"/>
      <c r="CG41" s="10"/>
      <c r="CH41" s="29">
        <f>MIN(BR41,BS41,CC41,CD41)</f>
        <v>30.472000000000001</v>
      </c>
      <c r="CI41" s="28"/>
      <c r="CJ41" s="4"/>
      <c r="CK41" s="5">
        <f>IF(AND(CL$170&gt;4,CJ41=1),6)+IF(AND(CL$170&gt;4,CJ41=2),4)+IF(AND(CL$170&gt;4,CJ41=3),3)+IF(AND(CL$170&gt;4,CJ41=4),2)+IF(AND(CL$170&gt;4,CJ41=5),1)+IF(AND(CL$170&gt;4,CJ41&gt;5),1)+IF(AND(CL$170=4,CJ41=1),4)+IF(AND(CL$170=4,CJ41=2),3)+IF(AND(CL$170=4,CJ41=3),2)+IF(AND(CL$170=4,CJ41=4),1)+IF(AND(CL$170=3,CJ41=1),3)+IF(AND(CL$170=3,CJ41=2),2)+IF(AND(CL$170=3,CJ41=3),1)+IF(AND(CL$170=2,CJ41=1),2)+IF(AND(CL$170=2,CJ41=2),1)+IF(AND(CL$170=1,CJ41=1),1)</f>
        <v>0</v>
      </c>
      <c r="CL41" s="6"/>
      <c r="CM41" s="6"/>
      <c r="CN41" s="11">
        <f>IF(AND(CL$170&gt;4,CL41=1),12)+IF(AND(CL$170&gt;4,CL41=2),8)+IF(AND(CL$170&gt;4,CL41=3),6)+IF(AND(CL$170&gt;4,CL41=4),5)+IF(AND(CL$170&gt;4,CL41=5),4)+IF(AND(CL$170&gt;4,CL41=6),3)+IF(AND(CL$170&gt;4,CL41=7),2)+IF(AND(CL$170&gt;4,CL41&gt;7),1)+IF(AND(CL$170=4,CL41=1),8)+IF(AND(CL$170=4,CL41=2),6)+IF(AND(CL$170=4,CL41=3),4)+IF(AND(CL$170=4,CL41=4),2)+IF(AND(CL$170=3,CL41=1),6)+IF(AND(CL$170=3,CL41=2),4)+IF(AND(CL$170=3,CL41=3),2)+IF(AND(CL$170=2,CL41=1),4)+IF(AND(CL$170=2,CL41=2),2)+IF(AND(CL$170=1,CL41=1),2)</f>
        <v>0</v>
      </c>
      <c r="CO41" s="11">
        <f>IF(AND(CL$170&gt;4,CM41=1),12)+IF(AND(CL$170&gt;4,CM41=2),8)+IF(AND(CL$170&gt;4,CM41=3),6)+IF(AND(CL$170&gt;4,CM41=4),5)+IF(AND(CL$170&gt;4,CM41=5),4)+IF(AND(CL$170&gt;4,CM41=6),3)+IF(AND(CL$170&gt;4,CM41=7),2)+IF(AND(CL$170&gt;4,CM41&gt;7),1)+IF(AND(CL$170=4,CM41=1),8)+IF(AND(CL$170=4,CM41=2),6)+IF(AND(CL$170=4,CM41=3),4)+IF(AND(CL$170=4,CM41=4),2)+IF(AND(CL$170=3,CM41=1),6)+IF(AND(CL$170=3,CM41=2),4)+IF(AND(CL$170=3,CM41=3),2)+IF(AND(CL$170=2,CM41=1),4)+IF(AND(CL$170=2,CM41=2),2)+IF(AND(CL$170=1,CM41=1),2)</f>
        <v>0</v>
      </c>
      <c r="CP41" s="8" t="s">
        <v>34</v>
      </c>
      <c r="CQ41" s="11">
        <f>+CK41+CN41+CO41+CW41</f>
        <v>0</v>
      </c>
      <c r="CR41" s="15">
        <f>CQ41+CB41</f>
        <v>0</v>
      </c>
      <c r="CS41" s="8"/>
      <c r="CT41" s="28"/>
      <c r="CU41" s="8" t="s">
        <v>34</v>
      </c>
      <c r="CV41" s="8"/>
      <c r="CW41" s="10"/>
      <c r="CX41" s="29">
        <f t="shared" si="35"/>
        <v>30.472000000000001</v>
      </c>
      <c r="CY41" s="28"/>
      <c r="CZ41" s="4"/>
      <c r="DA41" s="5">
        <f>IF(AND(DB$170&gt;4,CZ41=1),6)+IF(AND(DB$170&gt;4,CZ41=2),4)+IF(AND(DB$170&gt;4,CZ41=3),3)+IF(AND(DB$170&gt;4,CZ41=4),2)+IF(AND(DB$170&gt;4,CZ41=5),1)+IF(AND(DB$170&gt;4,CZ41&gt;5),1)+IF(AND(DB$170=4,CZ41=1),4)+IF(AND(DB$170=4,CZ41=2),3)+IF(AND(DB$170=4,CZ41=3),2)+IF(AND(DB$170=4,CZ41=4),1)+IF(AND(DB$170=3,CZ41=1),3)+IF(AND(DB$170=3,CZ41=2),2)+IF(AND(DB$170=3,CZ41=3),1)+IF(AND(DB$170=2,CZ41=1),2)+IF(AND(DB$170=2,CZ41=2),1)+IF(AND(DB$170=1,CZ41=1),1)</f>
        <v>0</v>
      </c>
      <c r="DB41" s="6"/>
      <c r="DC41" s="6"/>
      <c r="DD41" s="11">
        <f>IF(AND(DB$170&gt;4,DB41=1),12)+IF(AND(DB$170&gt;4,DB41=2),8)+IF(AND(DB$170&gt;4,DB41=3),6)+IF(AND(DB$170&gt;4,DB41=4),5)+IF(AND(DB$170&gt;4,DB41=5),4)+IF(AND(DB$170&gt;4,DB41=6),3)+IF(AND(DB$170&gt;4,DB41=7),2)+IF(AND(DB$170&gt;4,DB41&gt;7),1)+IF(AND(DB$170=4,DB41=1),8)+IF(AND(DB$170=4,DB41=2),6)+IF(AND(DB$170=4,DB41=3),4)+IF(AND(DB$170=4,DB41=4),2)+IF(AND(DB$170=3,DB41=1),6)+IF(AND(DB$170=3,DB41=2),4)+IF(AND(DB$170=3,DB41=3),2)+IF(AND(DB$170=2,DB41=1),4)+IF(AND(DB$170=2,DB41=2),2)+IF(AND(DB$170=1,DB41=1),2)</f>
        <v>0</v>
      </c>
      <c r="DE41" s="11">
        <f>IF(AND(DB$170&gt;4,DC41=1),12)+IF(AND(DB$170&gt;4,DC41=2),8)+IF(AND(DB$170&gt;4,DC41=3),6)+IF(AND(DB$170&gt;4,DC41=4),5)+IF(AND(DB$170&gt;4,DC41=5),4)+IF(AND(DB$170&gt;4,DC41=6),3)+IF(AND(DB$170&gt;4,DC41=7),2)+IF(AND(DB$170&gt;4,DC41&gt;7),1)+IF(AND(DB$170=4,DC41=1),8)+IF(AND(DB$170=4,DC41=2),6)+IF(AND(DB$170=4,DC41=3),4)+IF(AND(DB$170=4,DC41=4),2)+IF(AND(DB$170=3,DC41=1),6)+IF(AND(DB$170=3,DC41=2),4)+IF(AND(DB$170=3,DC41=3),2)+IF(AND(DB$170=2,DC41=1),4)+IF(AND(DB$170=2,DC41=2),2)+IF(AND(DB$170=1,DC41=1),2)</f>
        <v>0</v>
      </c>
      <c r="DF41" s="8" t="s">
        <v>34</v>
      </c>
      <c r="DG41" s="11">
        <f>+DA41+DD41+DE41+DM41</f>
        <v>0</v>
      </c>
      <c r="DH41" s="15">
        <f>DG41+CR41</f>
        <v>0</v>
      </c>
      <c r="DI41" s="8"/>
      <c r="DJ41" s="28"/>
      <c r="DK41" s="8" t="s">
        <v>34</v>
      </c>
      <c r="DL41" s="8"/>
      <c r="DM41" s="10"/>
      <c r="DN41" s="29">
        <f t="shared" si="32"/>
        <v>30.472000000000001</v>
      </c>
      <c r="DO41" s="28"/>
      <c r="DP41" s="4"/>
      <c r="DQ41" s="122">
        <f>IF(AND(DR$170&gt;4,DP41=1),6)+IF(AND(DR$170&gt;4,DP41=2),4)+IF(AND(DR$170&gt;4,DP41=3),3)+IF(AND(DR$170&gt;4,DP41=4),2)+IF(AND(DR$170&gt;4,DP41=5),1)+IF(AND(DR$170&gt;4,DP41&gt;5),1)+IF(AND(DR$170=4,DP41=1),4)+IF(AND(DR$170=4,DP41=2),3)+IF(AND(DR$170=4,DP41=3),2)+IF(AND(DR$170=4,DP41=4),1)+IF(AND(DR$170=3,DP41=1),3)+IF(AND(DR$170=3,DP41=2),2)+IF(AND(DR$170=3,DP41=3),1)+IF(AND(DR$170=2,DP41=1),2)+IF(AND(DR$170=2,DP41=2),1)+IF(AND(DR$170=1,DP41=1),1)</f>
        <v>0</v>
      </c>
      <c r="DR41" s="6"/>
      <c r="DS41" s="6"/>
      <c r="DT41" s="11">
        <f>IF(AND(DR$170&gt;4,DR41=1),12)+IF(AND(DR$170&gt;4,DR41=2),8)+IF(AND(DR$170&gt;4,DR41=3),6)+IF(AND(DR$170&gt;4,DR41=4),5)+IF(AND(DR$170&gt;4,DR41=5),4)+IF(AND(DR$170&gt;4,DR41=6),3)+IF(AND(DR$170&gt;4,DR41=7),2)+IF(AND(DR$170&gt;4,DR41&gt;7),1)+IF(AND(DR$170=4,DR41=1),8)+IF(AND(DR$170=4,DR41=2),6)+IF(AND(DR$170=4,DR41=3),4)+IF(AND(DR$170=4,DR41=4),2)+IF(AND(DR$170=3,DR41=1),6)+IF(AND(DR$170=3,DR41=2),4)+IF(AND(DR$170=3,DR41=3),2)+IF(AND(DR$170=2,DR41=1),4)+IF(AND(DR$170=2,DR41=2),2)+IF(AND(DR$170=1,DR41=1),2)</f>
        <v>0</v>
      </c>
      <c r="DU41" s="11">
        <f>IF(AND(DR$170&gt;4,DS41=1),12)+IF(AND(DR$170&gt;4,DS41=2),8)+IF(AND(DR$170&gt;4,DS41=3),6)+IF(AND(DR$170&gt;4,DS41=4),5)+IF(AND(DR$170&gt;4,DS41=5),4)+IF(AND(DR$170&gt;4,DS41=6),3)+IF(AND(DR$170&gt;4,DS41=7),2)+IF(AND(DR$170&gt;4,DS41&gt;7),1)+IF(AND(DR$170=4,DS41=1),8)+IF(AND(DR$170=4,DS41=2),6)+IF(AND(DR$170=4,DS41=3),4)+IF(AND(DR$170=4,DS41=4),2)+IF(AND(DR$170=3,DS41=1),6)+IF(AND(DR$170=3,DS41=2),4)+IF(AND(DR$170=3,DS41=3),2)+IF(AND(DR$170=2,DS41=1),4)+IF(AND(DR$170=2,DS41=2),2)+IF(AND(DR$170=1,DS41=1),2)</f>
        <v>0</v>
      </c>
      <c r="DV41" s="8" t="s">
        <v>34</v>
      </c>
      <c r="DW41" s="11">
        <f t="shared" si="36"/>
        <v>0</v>
      </c>
      <c r="DX41" s="15">
        <f t="shared" si="37"/>
        <v>0</v>
      </c>
      <c r="DY41" s="8"/>
      <c r="DZ41" s="28"/>
      <c r="EA41" s="8" t="s">
        <v>34</v>
      </c>
      <c r="EB41" s="8"/>
      <c r="EC41" s="10"/>
      <c r="ED41" s="29">
        <f t="shared" si="18"/>
        <v>30.472000000000001</v>
      </c>
      <c r="EE41" s="28"/>
      <c r="EF41" s="4"/>
      <c r="EG41" s="122">
        <f>IF(AND(EH$170&gt;4,EF41=1),6)+IF(AND(EH$170&gt;4,EF41=2),4)+IF(AND(EH$170&gt;4,EF41=3),3)+IF(AND(EH$170&gt;4,EF41=4),2)+IF(AND(EH$170&gt;4,EF41=5),1)+IF(AND(EH$170&gt;4,EF41&gt;5),1)+IF(AND(EH$170=4,EF41=1),4)+IF(AND(EH$170=4,EF41=2),3)+IF(AND(EH$170=4,EF41=3),2)+IF(AND(EH$170=4,EF41=4),1)+IF(AND(EH$170=3,EF41=1),3)+IF(AND(EH$170=3,EF41=2),2)+IF(AND(EH$170=3,EF41=3),1)+IF(AND(EH$170=2,EF41=1),2)+IF(AND(EH$170=2,EF41=2),1)+IF(AND(EH$170=1,EF41=1),1)</f>
        <v>0</v>
      </c>
      <c r="EH41" s="6"/>
      <c r="EI41" s="6"/>
      <c r="EJ41" s="11">
        <f>IF(AND(EH$170&gt;4,EH41=1),12)+IF(AND(EH$170&gt;4,EH41=2),8)+IF(AND(EH$170&gt;4,EH41=3),6)+IF(AND(EH$170&gt;4,EH41=4),5)+IF(AND(EH$170&gt;4,EH41=5),4)+IF(AND(EH$170&gt;4,EH41=6),3)+IF(AND(EH$170&gt;4,EH41=7),2)+IF(AND(EH$170&gt;4,EH41&gt;7),1)+IF(AND(EH$170=4,EH41=1),8)+IF(AND(EH$170=4,EH41=2),6)+IF(AND(EH$170=4,EH41=3),4)+IF(AND(EH$170=4,EH41=4),2)+IF(AND(EH$170=3,EH41=1),6)+IF(AND(EH$170=3,EH41=2),4)+IF(AND(EH$170=3,EH41=3),2)+IF(AND(EH$170=2,EH41=1),4)+IF(AND(EH$170=2,EH41=2),2)+IF(AND(EH$170=1,EH41=1),2)</f>
        <v>0</v>
      </c>
      <c r="EK41" s="11">
        <f>IF(AND(EH$170&gt;4,EI41=1),12)+IF(AND(EH$170&gt;4,EI41=2),8)+IF(AND(EH$170&gt;4,EI41=3),6)+IF(AND(EH$170&gt;4,EI41=4),5)+IF(AND(EH$170&gt;4,EI41=5),4)+IF(AND(EH$170&gt;4,EI41=6),3)+IF(AND(EH$170&gt;4,EI41=7),2)+IF(AND(EH$170&gt;4,EI41&gt;7),1)+IF(AND(EH$170=4,EI41=1),8)+IF(AND(EH$170=4,EI41=2),6)+IF(AND(EH$170=4,EI41=3),4)+IF(AND(EH$170=4,EI41=4),2)+IF(AND(EH$170=3,EI41=1),6)+IF(AND(EH$170=3,EI41=2),4)+IF(AND(EH$170=3,EI41=3),2)+IF(AND(EH$170=2,EI41=1),4)+IF(AND(EH$170=2,EI41=2),2)+IF(AND(EH$170=1,EI41=1),2)</f>
        <v>0</v>
      </c>
      <c r="EL41" s="8" t="s">
        <v>34</v>
      </c>
      <c r="EM41" s="11">
        <f t="shared" si="38"/>
        <v>0</v>
      </c>
      <c r="EN41" s="15">
        <f t="shared" si="39"/>
        <v>0</v>
      </c>
      <c r="EO41" s="8"/>
      <c r="EP41" s="28"/>
      <c r="EQ41" s="8" t="s">
        <v>34</v>
      </c>
      <c r="ER41" s="8"/>
      <c r="ES41" s="10"/>
      <c r="ET41" s="29">
        <f t="shared" si="21"/>
        <v>30.472000000000001</v>
      </c>
      <c r="EU41" s="2"/>
      <c r="EV41" s="146"/>
      <c r="EW41" s="36"/>
      <c r="EX41" s="36"/>
      <c r="EY41" s="36"/>
      <c r="EZ41" s="36"/>
      <c r="FA41" s="118"/>
      <c r="FB41" s="36"/>
      <c r="FC41" s="115"/>
      <c r="FD41" s="36"/>
      <c r="FE41" s="36"/>
      <c r="FF41" s="36"/>
      <c r="FG41" s="36"/>
      <c r="FH41" s="36"/>
      <c r="FI41" s="36"/>
      <c r="FJ41" s="36"/>
      <c r="FK41" s="36"/>
    </row>
    <row r="42" spans="1:167" x14ac:dyDescent="0.3">
      <c r="A42" s="20">
        <v>9</v>
      </c>
      <c r="B42" s="1" t="s">
        <v>135</v>
      </c>
      <c r="C42" s="2">
        <v>10782</v>
      </c>
      <c r="D42" s="9">
        <v>117</v>
      </c>
      <c r="E42" s="9" t="s">
        <v>136</v>
      </c>
      <c r="F42" s="14">
        <v>60</v>
      </c>
      <c r="G42" s="8">
        <v>35.817</v>
      </c>
      <c r="H42" s="11"/>
      <c r="I42" s="121"/>
      <c r="J42" s="8"/>
      <c r="K42" s="8"/>
      <c r="L42" s="8"/>
      <c r="M42" s="8"/>
      <c r="N42" s="8" t="s">
        <v>55</v>
      </c>
      <c r="O42" s="8"/>
      <c r="P42" s="15">
        <f>O42+0</f>
        <v>0</v>
      </c>
      <c r="Q42" s="28">
        <v>33.4</v>
      </c>
      <c r="R42" s="8">
        <v>33.953000000000003</v>
      </c>
      <c r="S42" s="7" t="s">
        <v>32</v>
      </c>
      <c r="T42" s="12" t="s">
        <v>39</v>
      </c>
      <c r="U42" s="10"/>
      <c r="V42" s="29">
        <f>MIN(F42,G42,Q42,R42)</f>
        <v>33.4</v>
      </c>
      <c r="W42" s="8"/>
      <c r="X42" s="4"/>
      <c r="Y42" s="5">
        <f>IF(AND(Z$171&gt;4,X42=1),6)+IF(AND(Z$171&gt;4,X42=2),4)+IF(AND(Z$171&gt;4,X42=3),3)+IF(AND(Z$171&gt;4,X42=4),2)+IF(AND(Z$171&gt;4,X42=5),1)+IF(AND(Z$171&gt;4,X42&gt;5),1)+IF(AND(Z$171=4,X42=1),4)+IF(AND(Z$171=4,X42=2),3)+IF(AND(Z$171=4,X42=3),2)+IF(AND(Z$171=4,X42=4),1)+IF(AND(Z$171=3,X42=1),3)+IF(AND(Z$171=3,X42=2),2)+IF(AND(Z$171=3,X42=3),1)+IF(AND(Z$171=2,X42=1),2)+IF(AND(Z$171=2,X42=2),1)+IF(AND(Z$171=1,X42=1),1)</f>
        <v>0</v>
      </c>
      <c r="Z42" s="6"/>
      <c r="AA42" s="6"/>
      <c r="AB42" s="11">
        <f>IF(AND(Z$171&gt;4,Z42=1),12)+IF(AND(Z$171&gt;4,Z42=2),8)+IF(AND(Z$171&gt;4,Z42=3),6)+IF(AND(Z$171&gt;4,Z42=4),5)+IF(AND(Z$171&gt;4,Z42=5),4)+IF(AND(Z$171&gt;4,Z42=6),3)+IF(AND(Z$171&gt;4,Z42=7),2)+IF(AND(Z$171&gt;4,Z42&gt;7),1)+IF(AND(Z$171=4,Z42=1),8)+IF(AND(Z$171=4,Z42=2),6)+IF(AND(Z$171=4,Z42=3),4)+IF(AND(Z$171=4,Z42=4),2)+IF(AND(Z$171=3,Z42=1),6)+IF(AND(Z$171=3,Z42=2),4)+IF(AND(Z$171=3,Z42=3),2)+IF(AND(Z$171=2,Z42=1),4)+IF(AND(Z$171=2,Z42=2),2)+IF(AND(Z$171=1,Z42=1),2)</f>
        <v>0</v>
      </c>
      <c r="AC42" s="11">
        <f>IF(AND(Z$171&gt;4,AA42=1),12)+IF(AND(Z$171&gt;4,AA42=2),8)+IF(AND(Z$171&gt;4,AA42=3),6)+IF(AND(Z$171&gt;4,AA42=4),5)+IF(AND(Z$171&gt;4,AA42=5),4)+IF(AND(Z$171&gt;4,AA42=6),3)+IF(AND(Z$171&gt;4,AA42=7),2)+IF(AND(Z$171&gt;4,AA42&gt;7),1)+IF(AND(Z$171=4,AA42=1),8)+IF(AND(Z$171=4,AA42=2),6)+IF(AND(Z$171=4,AA42=3),4)+IF(AND(Z$171=4,AA42=4),2)+IF(AND(Z$171=3,AA42=1),6)+IF(AND(Z$171=3,AA42=2),4)+IF(AND(Z$171=3,AA42=3),2)+IF(AND(Z$171=2,AA42=1),4)+IF(AND(Z$171=2,AA42=2),2)+IF(AND(Z$171=1,AA42=1),2)</f>
        <v>0</v>
      </c>
      <c r="AD42" s="8" t="s">
        <v>32</v>
      </c>
      <c r="AE42" s="11">
        <f>+Y42+AB42+AC42+AK42</f>
        <v>0</v>
      </c>
      <c r="AF42" s="15">
        <f>AE42+P42</f>
        <v>0</v>
      </c>
      <c r="AG42" s="28"/>
      <c r="AH42" s="8"/>
      <c r="AI42" s="7" t="s">
        <v>32</v>
      </c>
      <c r="AJ42" s="10"/>
      <c r="AK42" s="10"/>
      <c r="AL42" s="29">
        <f>MIN(V42,W42,AG42,AH42)</f>
        <v>33.4</v>
      </c>
      <c r="AM42" s="8"/>
      <c r="AN42" s="4"/>
      <c r="AO42" s="122">
        <f>IF(AND(AP$171&gt;4,AN42=1),6)+IF(AND(AP$171&gt;4,AN42=2),4)+IF(AND(AP$171&gt;4,AN42=3),3)+IF(AND(AP$171&gt;4,AN42=4),2)+IF(AND(AP$171&gt;4,AN42=5),1)+IF(AND(AP$171&gt;4,AN42&gt;5),1)+IF(AND(AP$171=4,AN42=1),4)+IF(AND(AP$171=4,AN42=2),3)+IF(AND(AP$171=4,AN42=3),2)+IF(AND(AP$171=4,AN42=4),1)+IF(AND(AP$171=3,AN42=1),3)+IF(AND(AP$171=3,AN42=2),2)+IF(AND(AP$171=3,AN42=3),1)+IF(AND(AP$171=2,AN42=1),2)+IF(AND(AP$171=2,AN42=2),1)+IF(AND(AP$171=1,AN42=1),1)</f>
        <v>0</v>
      </c>
      <c r="AP42" s="6"/>
      <c r="AQ42" s="6"/>
      <c r="AR42" s="11">
        <f>IF(AND(AP$171&gt;4,AP42=1),12)+IF(AND(AP$171&gt;4,AP42=2),8)+IF(AND(AP$171&gt;4,AP42=3),6)+IF(AND(AP$171&gt;4,AP42=4),5)+IF(AND(AP$171&gt;4,AP42=5),4)+IF(AND(AP$171&gt;4,AP42=6),3)+IF(AND(AP$171&gt;4,AP42=7),2)+IF(AND(AP$171&gt;4,AP42&gt;7),1)+IF(AND(AP$171=4,AP42=1),8)+IF(AND(AP$171=4,AP42=2),6)+IF(AND(AP$171=4,AP42=3),4)+IF(AND(AP$171=4,AP42=4),2)+IF(AND(AP$171=3,AP42=1),6)+IF(AND(AP$171=3,AP42=2),4)+IF(AND(AP$171=3,AP42=3),2)+IF(AND(AP$171=2,AP42=1),4)+IF(AND(AP$171=2,AP42=2),2)+IF(AND(AP$171=1,AP42=1),2)</f>
        <v>0</v>
      </c>
      <c r="AS42" s="11">
        <f>IF(AND(AP$171&gt;4,AQ42=1),12)+IF(AND(AP$171&gt;4,AQ42=2),8)+IF(AND(AP$171&gt;4,AQ42=3),6)+IF(AND(AP$171&gt;4,AQ42=4),5)+IF(AND(AP$171&gt;4,AQ42=5),4)+IF(AND(AP$171&gt;4,AQ42=6),3)+IF(AND(AP$171&gt;4,AQ42=7),2)+IF(AND(AP$171&gt;4,AQ42&gt;7),1)+IF(AND(AP$171=4,AQ42=1),8)+IF(AND(AP$171=4,AQ42=2),6)+IF(AND(AP$171=4,AQ42=3),4)+IF(AND(AP$171=4,AQ42=4),2)+IF(AND(AP$171=3,AQ42=1),6)+IF(AND(AP$171=3,AQ42=2),4)+IF(AND(AP$171=3,AQ42=3),2)+IF(AND(AP$171=2,AQ42=1),4)+IF(AND(AP$171=2,AQ42=2),2)+IF(AND(AP$171=1,AQ42=1),2)</f>
        <v>0</v>
      </c>
      <c r="AT42" s="8" t="s">
        <v>32</v>
      </c>
      <c r="AU42" s="11">
        <f>+AO42+AR42+AS42+BA42</f>
        <v>0</v>
      </c>
      <c r="AV42" s="15">
        <f>AU42+AF42</f>
        <v>0</v>
      </c>
      <c r="AW42" s="28"/>
      <c r="AX42" s="8"/>
      <c r="AY42" s="7" t="s">
        <v>32</v>
      </c>
      <c r="AZ42" s="8"/>
      <c r="BA42" s="10"/>
      <c r="BB42" s="29">
        <f>MIN(AL42,AM42,AW42,AX42)</f>
        <v>33.4</v>
      </c>
      <c r="BC42" s="8"/>
      <c r="BD42" s="4"/>
      <c r="BE42" s="122">
        <f>IF(AND(BF$171&gt;4,BD42=1),6)+IF(AND(BF$171&gt;4,BD42=2),4)+IF(AND(BF$171&gt;4,BD42=3),3)+IF(AND(BF$171&gt;4,BD42=4),2)+IF(AND(BF$171&gt;4,BD42=5),1)+IF(AND(BF$171&gt;4,BD42&gt;5),1)+IF(AND(BF$171=4,BD42=1),4)+IF(AND(BF$171=4,BD42=2),3)+IF(AND(BF$171=4,BD42=3),2)+IF(AND(BF$171=4,BD42=4),1)+IF(AND(BF$171=3,BD42=1),3)+IF(AND(BF$171=3,BD42=2),2)+IF(AND(BF$171=3,BD42=3),1)+IF(AND(BF$171=2,BD42=1),2)+IF(AND(BF$171=2,BD42=2),1)+IF(AND(BF$171=1,BD42=1),1)</f>
        <v>0</v>
      </c>
      <c r="BF42" s="6"/>
      <c r="BG42" s="6"/>
      <c r="BH42" s="11">
        <f>IF(AND(BF$171&gt;4,BF42=1),12)+IF(AND(BF$171&gt;4,BF42=2),8)+IF(AND(BF$171&gt;4,BF42=3),6)+IF(AND(BF$171&gt;4,BF42=4),5)+IF(AND(BF$171&gt;4,BF42=5),4)+IF(AND(BF$171&gt;4,BF42=6),3)+IF(AND(BF$171&gt;4,BF42=7),2)+IF(AND(BF$171&gt;4,BF42&gt;7),1)+IF(AND(BF$171=4,BF42=1),8)+IF(AND(BF$171=4,BF42=2),6)+IF(AND(BF$171=4,BF42=3),4)+IF(AND(BF$171=4,BF42=4),2)+IF(AND(BF$171=3,BF42=1),6)+IF(AND(BF$171=3,BF42=2),4)+IF(AND(BF$171=3,BF42=3),2)+IF(AND(BF$171=2,BF42=1),4)+IF(AND(BF$171=2,BF42=2),2)+IF(AND(BF$171=1,BF42=1),2)</f>
        <v>0</v>
      </c>
      <c r="BI42" s="11">
        <f>IF(AND(BF$171&gt;4,BG42=1),12)+IF(AND(BF$171&gt;4,BG42=2),8)+IF(AND(BF$171&gt;4,BG42=3),6)+IF(AND(BF$171&gt;4,BG42=4),5)+IF(AND(BF$171&gt;4,BG42=5),4)+IF(AND(BF$171&gt;4,BG42=6),3)+IF(AND(BF$171&gt;4,BG42=7),2)+IF(AND(BF$171&gt;4,BG42&gt;7),1)+IF(AND(BF$171=4,BG42=1),8)+IF(AND(BF$171=4,BG42=2),6)+IF(AND(BF$171=4,BG42=3),4)+IF(AND(BF$171=4,BG42=4),2)+IF(AND(BF$171=3,BG42=1),6)+IF(AND(BF$171=3,BG42=2),4)+IF(AND(BF$171=3,BG42=3),2)+IF(AND(BF$171=2,BG42=1),4)+IF(AND(BF$171=2,BG42=2),2)+IF(AND(BF$171=1,BG42=1),2)</f>
        <v>0</v>
      </c>
      <c r="BJ42" s="8" t="s">
        <v>32</v>
      </c>
      <c r="BK42" s="11">
        <f>+BE42+BH42+BI42+BQ42</f>
        <v>0</v>
      </c>
      <c r="BL42" s="15">
        <f>BK42+AV42</f>
        <v>0</v>
      </c>
      <c r="BM42" s="28"/>
      <c r="BN42" s="8"/>
      <c r="BO42" s="7" t="s">
        <v>32</v>
      </c>
      <c r="BP42" s="8"/>
      <c r="BQ42" s="10"/>
      <c r="BR42" s="29">
        <f>MIN(BB42,BC42,BM42,BN42)</f>
        <v>33.4</v>
      </c>
      <c r="BS42" s="8"/>
      <c r="BT42" s="4"/>
      <c r="BU42" s="122">
        <f>IF(AND(BV$171&gt;4,BT42=1),6)+IF(AND(BV$171&gt;4,BT42=2),4)+IF(AND(BV$171&gt;4,BT42=3),3)+IF(AND(BV$171&gt;4,BT42=4),2)+IF(AND(BV$171&gt;4,BT42=5),1)+IF(AND(BV$171&gt;4,BT42&gt;5),1)+IF(AND(BV$171=4,BT42=1),4)+IF(AND(BV$171=4,BT42=2),3)+IF(AND(BV$171=4,BT42=3),2)+IF(AND(BV$171=4,BT42=4),1)+IF(AND(BV$171=3,BT42=1),3)+IF(AND(BV$171=3,BT42=2),2)+IF(AND(BV$171=3,BT42=3),1)+IF(AND(BV$171=2,BT42=1),2)+IF(AND(BV$171=2,BT42=2),1)+IF(AND(BV$171=1,BT42=1),1)</f>
        <v>0</v>
      </c>
      <c r="BV42" s="6"/>
      <c r="BW42" s="6"/>
      <c r="BX42" s="11">
        <f>IF(AND(BV$171&gt;4,BV42=1),12)+IF(AND(BV$171&gt;4,BV42=2),8)+IF(AND(BV$171&gt;4,BV42=3),6)+IF(AND(BV$171&gt;4,BV42=4),5)+IF(AND(BV$171&gt;4,BV42=5),4)+IF(AND(BV$171&gt;4,BV42=6),3)+IF(AND(BV$171&gt;4,BV42=7),2)+IF(AND(BV$171&gt;4,BV42&gt;7),1)+IF(AND(BV$171=4,BV42=1),8)+IF(AND(BV$171=4,BV42=2),6)+IF(AND(BV$171=4,BV42=3),4)+IF(AND(BV$171=4,BV42=4),2)+IF(AND(BV$171=3,BV42=1),6)+IF(AND(BV$171=3,BV42=2),4)+IF(AND(BV$171=3,BV42=3),2)+IF(AND(BV$171=2,BV42=1),4)+IF(AND(BV$171=2,BV42=2),2)+IF(AND(BV$171=1,BV42=1),2)</f>
        <v>0</v>
      </c>
      <c r="BY42" s="11">
        <f>IF(AND(BV$171&gt;4,BW42=1),12)+IF(AND(BV$171&gt;4,BW42=2),8)+IF(AND(BV$171&gt;4,BW42=3),6)+IF(AND(BV$171&gt;4,BW42=4),5)+IF(AND(BV$171&gt;4,BW42=5),4)+IF(AND(BV$171&gt;4,BW42=6),3)+IF(AND(BV$171&gt;4,BW42=7),2)+IF(AND(BV$171&gt;4,BW42&gt;7),1)+IF(AND(BV$171=4,BW42=1),8)+IF(AND(BV$171=4,BW42=2),6)+IF(AND(BV$171=4,BW42=3),4)+IF(AND(BV$171=4,BW42=4),2)+IF(AND(BV$171=3,BW42=1),6)+IF(AND(BV$171=3,BW42=2),4)+IF(AND(BV$171=3,BW42=3),2)+IF(AND(BV$171=2,BW42=1),4)+IF(AND(BV$171=2,BW42=2),2)+IF(AND(BV$171=1,BW42=1),2)</f>
        <v>0</v>
      </c>
      <c r="BZ42" s="8" t="s">
        <v>32</v>
      </c>
      <c r="CA42" s="11">
        <f>+BU42+BX42+BY42+CG42</f>
        <v>0</v>
      </c>
      <c r="CB42" s="15">
        <f>CA42+BL42</f>
        <v>0</v>
      </c>
      <c r="CC42" s="28"/>
      <c r="CD42" s="8"/>
      <c r="CE42" s="7" t="s">
        <v>32</v>
      </c>
      <c r="CF42" s="8"/>
      <c r="CG42" s="10"/>
      <c r="CH42" s="29">
        <f>MIN(BR42,BS42,CC42,CD42)</f>
        <v>33.4</v>
      </c>
      <c r="CI42" s="8"/>
      <c r="CJ42" s="4"/>
      <c r="CK42" s="5">
        <f>IF(AND(CL$171&gt;4,CJ42=1),6)+IF(AND(CL$171&gt;4,CJ42=2),4)+IF(AND(CL$171&gt;4,CJ42=3),3)+IF(AND(CL$171&gt;4,CJ42=4),2)+IF(AND(CL$171&gt;4,CJ42=5),1)+IF(AND(CL$171&gt;4,CJ42&gt;5),1)+IF(AND(CL$171=4,CJ42=1),4)+IF(AND(CL$171=4,CJ42=2),3)+IF(AND(CL$171=4,CJ42=3),2)+IF(AND(CL$171=4,CJ42=4),1)+IF(AND(CL$171=3,CJ42=1),3)+IF(AND(CL$171=3,CJ42=2),2)+IF(AND(CL$171=3,CJ42=3),1)+IF(AND(CL$171=2,CJ42=1),2)+IF(AND(CL$171=2,CJ42=2),1)+IF(AND(CL$171=1,CJ42=1),1)</f>
        <v>0</v>
      </c>
      <c r="CL42" s="6"/>
      <c r="CM42" s="6"/>
      <c r="CN42" s="11">
        <f>IF(AND(CL$171&gt;4,CL42=1),12)+IF(AND(CL$171&gt;4,CL42=2),8)+IF(AND(CL$171&gt;4,CL42=3),6)+IF(AND(CL$171&gt;4,CL42=4),5)+IF(AND(CL$171&gt;4,CL42=5),4)+IF(AND(CL$171&gt;4,CL42=6),3)+IF(AND(CL$171&gt;4,CL42=7),2)+IF(AND(CL$171&gt;4,CL42&gt;7),1)+IF(AND(CL$171=4,CL42=1),8)+IF(AND(CL$171=4,CL42=2),6)+IF(AND(CL$171=4,CL42=3),4)+IF(AND(CL$171=4,CL42=4),2)+IF(AND(CL$171=3,CL42=1),6)+IF(AND(CL$171=3,CL42=2),4)+IF(AND(CL$171=3,CL42=3),2)+IF(AND(CL$171=2,CL42=1),4)+IF(AND(CL$171=2,CL42=2),2)+IF(AND(CL$171=1,CL42=1),2)</f>
        <v>0</v>
      </c>
      <c r="CO42" s="11">
        <f>IF(AND(CL$171&gt;4,CM42=1),12)+IF(AND(CL$171&gt;4,CM42=2),8)+IF(AND(CL$171&gt;4,CM42=3),6)+IF(AND(CL$171&gt;4,CM42=4),5)+IF(AND(CL$171&gt;4,CM42=5),4)+IF(AND(CL$171&gt;4,CM42=6),3)+IF(AND(CL$171&gt;4,CM42=7),2)+IF(AND(CL$171&gt;4,CM42&gt;7),1)+IF(AND(CL$171=4,CM42=1),8)+IF(AND(CL$171=4,CM42=2),6)+IF(AND(CL$171=4,CM42=3),4)+IF(AND(CL$171=4,CM42=4),2)+IF(AND(CL$171=3,CM42=1),6)+IF(AND(CL$171=3,CM42=2),4)+IF(AND(CL$171=3,CM42=3),2)+IF(AND(CL$171=2,CM42=1),4)+IF(AND(CL$171=2,CM42=2),2)+IF(AND(CL$171=1,CM42=1),2)</f>
        <v>0</v>
      </c>
      <c r="CP42" s="8" t="s">
        <v>32</v>
      </c>
      <c r="CQ42" s="11">
        <f>+CK42+CN42+CO42+CW42</f>
        <v>0</v>
      </c>
      <c r="CR42" s="15">
        <f>CQ42+CB42</f>
        <v>0</v>
      </c>
      <c r="CS42" s="28"/>
      <c r="CT42" s="8"/>
      <c r="CU42" s="7" t="s">
        <v>32</v>
      </c>
      <c r="CV42" s="8"/>
      <c r="CW42" s="10"/>
      <c r="CX42" s="29">
        <f t="shared" si="35"/>
        <v>33.4</v>
      </c>
      <c r="CY42" s="8"/>
      <c r="CZ42" s="4"/>
      <c r="DA42" s="5">
        <f>IF(AND(DB$171&gt;4,CZ42=1),6)+IF(AND(DB$171&gt;4,CZ42=2),4)+IF(AND(DB$171&gt;4,CZ42=3),3)+IF(AND(DB$171&gt;4,CZ42=4),2)+IF(AND(DB$171&gt;4,CZ42=5),1)+IF(AND(DB$171&gt;4,CZ42&gt;5),1)+IF(AND(DB$171=4,CZ42=1),4)+IF(AND(DB$171=4,CZ42=2),3)+IF(AND(DB$171=4,CZ42=3),2)+IF(AND(DB$171=4,CZ42=4),1)+IF(AND(DB$171=3,CZ42=1),3)+IF(AND(DB$171=3,CZ42=2),2)+IF(AND(DB$171=3,CZ42=3),1)+IF(AND(DB$171=2,CZ42=1),2)+IF(AND(DB$171=2,CZ42=2),1)+IF(AND(DB$171=1,CZ42=1),1)</f>
        <v>0</v>
      </c>
      <c r="DB42" s="6"/>
      <c r="DC42" s="6"/>
      <c r="DD42" s="11">
        <f>IF(AND(DB$171&gt;4,DB42=1),12)+IF(AND(DB$171&gt;4,DB42=2),8)+IF(AND(DB$171&gt;4,DB42=3),6)+IF(AND(DB$171&gt;4,DB42=4),5)+IF(AND(DB$171&gt;4,DB42=5),4)+IF(AND(DB$171&gt;4,DB42=6),3)+IF(AND(DB$171&gt;4,DB42=7),2)+IF(AND(DB$171&gt;4,DB42&gt;7),1)+IF(AND(DB$171=4,DB42=1),8)+IF(AND(DB$171=4,DB42=2),6)+IF(AND(DB$171=4,DB42=3),4)+IF(AND(DB$171=4,DB42=4),2)+IF(AND(DB$171=3,DB42=1),6)+IF(AND(DB$171=3,DB42=2),4)+IF(AND(DB$171=3,DB42=3),2)+IF(AND(DB$171=2,DB42=1),4)+IF(AND(DB$171=2,DB42=2),2)+IF(AND(DB$171=1,DB42=1),2)</f>
        <v>0</v>
      </c>
      <c r="DE42" s="11">
        <f>IF(AND(DB$171&gt;4,DC42=1),12)+IF(AND(DB$171&gt;4,DC42=2),8)+IF(AND(DB$171&gt;4,DC42=3),6)+IF(AND(DB$171&gt;4,DC42=4),5)+IF(AND(DB$171&gt;4,DC42=5),4)+IF(AND(DB$171&gt;4,DC42=6),3)+IF(AND(DB$171&gt;4,DC42=7),2)+IF(AND(DB$171&gt;4,DC42&gt;7),1)+IF(AND(DB$171=4,DC42=1),8)+IF(AND(DB$171=4,DC42=2),6)+IF(AND(DB$171=4,DC42=3),4)+IF(AND(DB$171=4,DC42=4),2)+IF(AND(DB$171=3,DC42=1),6)+IF(AND(DB$171=3,DC42=2),4)+IF(AND(DB$171=3,DC42=3),2)+IF(AND(DB$171=2,DC42=1),4)+IF(AND(DB$171=2,DC42=2),2)+IF(AND(DB$171=1,DC42=1),2)</f>
        <v>0</v>
      </c>
      <c r="DF42" s="8" t="s">
        <v>32</v>
      </c>
      <c r="DG42" s="11">
        <f>+DA42+DD42+DE42+DM42</f>
        <v>0</v>
      </c>
      <c r="DH42" s="15">
        <f>DG42+CR42</f>
        <v>0</v>
      </c>
      <c r="DI42" s="28"/>
      <c r="DJ42" s="8"/>
      <c r="DK42" s="7" t="s">
        <v>32</v>
      </c>
      <c r="DL42" s="8"/>
      <c r="DM42" s="10"/>
      <c r="DN42" s="29">
        <f t="shared" si="32"/>
        <v>33.4</v>
      </c>
      <c r="DO42" s="8"/>
      <c r="DP42" s="4"/>
      <c r="DQ42" s="122">
        <f>IF(AND(DR$171&gt;4,DP42=1),6)+IF(AND(DR$171&gt;4,DP42=2),4)+IF(AND(DR$171&gt;4,DP42=3),3)+IF(AND(DR$171&gt;4,DP42=4),2)+IF(AND(DR$171&gt;4,DP42=5),1)+IF(AND(DR$171&gt;4,DP42&gt;5),1)+IF(AND(DR$171=4,DP42=1),4)+IF(AND(DR$171=4,DP42=2),3)+IF(AND(DR$171=4,DP42=3),2)+IF(AND(DR$171=4,DP42=4),1)+IF(AND(DR$171=3,DP42=1),3)+IF(AND(DR$171=3,DP42=2),2)+IF(AND(DR$171=3,DP42=3),1)+IF(AND(DR$171=2,DP42=1),2)+IF(AND(DR$171=2,DP42=2),1)+IF(AND(DR$171=1,DP42=1),1)</f>
        <v>0</v>
      </c>
      <c r="DR42" s="6"/>
      <c r="DS42" s="6"/>
      <c r="DT42" s="11">
        <f>IF(AND(DR$171&gt;4,DR42=1),12)+IF(AND(DR$171&gt;4,DR42=2),8)+IF(AND(DR$171&gt;4,DR42=3),6)+IF(AND(DR$171&gt;4,DR42=4),5)+IF(AND(DR$171&gt;4,DR42=5),4)+IF(AND(DR$171&gt;4,DR42=6),3)+IF(AND(DR$171&gt;4,DR42=7),2)+IF(AND(DR$171&gt;4,DR42&gt;7),1)+IF(AND(DR$171=4,DR42=1),8)+IF(AND(DR$171=4,DR42=2),6)+IF(AND(DR$171=4,DR42=3),4)+IF(AND(DR$171=4,DR42=4),2)+IF(AND(DR$171=3,DR42=1),6)+IF(AND(DR$171=3,DR42=2),4)+IF(AND(DR$171=3,DR42=3),2)+IF(AND(DR$171=2,DR42=1),4)+IF(AND(DR$171=2,DR42=2),2)+IF(AND(DR$171=1,DR42=1),2)</f>
        <v>0</v>
      </c>
      <c r="DU42" s="11">
        <f>IF(AND(DR$171&gt;4,DS42=1),12)+IF(AND(DR$171&gt;4,DS42=2),8)+IF(AND(DR$171&gt;4,DS42=3),6)+IF(AND(DR$171&gt;4,DS42=4),5)+IF(AND(DR$171&gt;4,DS42=5),4)+IF(AND(DR$171&gt;4,DS42=6),3)+IF(AND(DR$171&gt;4,DS42=7),2)+IF(AND(DR$171&gt;4,DS42&gt;7),1)+IF(AND(DR$171=4,DS42=1),8)+IF(AND(DR$171=4,DS42=2),6)+IF(AND(DR$171=4,DS42=3),4)+IF(AND(DR$171=4,DS42=4),2)+IF(AND(DR$171=3,DS42=1),6)+IF(AND(DR$171=3,DS42=2),4)+IF(AND(DR$171=3,DS42=3),2)+IF(AND(DR$171=2,DS42=1),4)+IF(AND(DR$171=2,DS42=2),2)+IF(AND(DR$171=1,DS42=1),2)</f>
        <v>0</v>
      </c>
      <c r="DV42" s="8" t="s">
        <v>32</v>
      </c>
      <c r="DW42" s="11">
        <f t="shared" si="36"/>
        <v>0</v>
      </c>
      <c r="DX42" s="15">
        <f t="shared" si="37"/>
        <v>0</v>
      </c>
      <c r="DY42" s="28"/>
      <c r="DZ42" s="8"/>
      <c r="EA42" s="7" t="s">
        <v>32</v>
      </c>
      <c r="EB42" s="8"/>
      <c r="EC42" s="10"/>
      <c r="ED42" s="29">
        <f t="shared" si="18"/>
        <v>33.4</v>
      </c>
      <c r="EE42" s="8"/>
      <c r="EF42" s="4"/>
      <c r="EG42" s="122">
        <f t="shared" ref="EG42:EG47" si="40">IF(AND(EH$171&gt;4,EF42=1),6)+IF(AND(EH$171&gt;4,EF42=2),4)+IF(AND(EH$171&gt;4,EF42=3),3)+IF(AND(EH$171&gt;4,EF42=4),2)+IF(AND(EH$171&gt;4,EF42=5),1)+IF(AND(EH$171&gt;4,EF42&gt;5),1)+IF(AND(EH$171=4,EF42=1),4)+IF(AND(EH$171=4,EF42=2),3)+IF(AND(EH$171=4,EF42=3),2)+IF(AND(EH$171=4,EF42=4),1)+IF(AND(EH$171=3,EF42=1),3)+IF(AND(EH$171=3,EF42=2),2)+IF(AND(EH$171=3,EF42=3),1)+IF(AND(EH$171=2,EF42=1),2)+IF(AND(EH$171=2,EF42=2),1)+IF(AND(EH$171=1,EF42=1),1)</f>
        <v>0</v>
      </c>
      <c r="EH42" s="6"/>
      <c r="EI42" s="6"/>
      <c r="EJ42" s="11">
        <f t="shared" ref="EJ42:EJ47" si="41">IF(AND(EH$171&gt;4,EH42=1),12)+IF(AND(EH$171&gt;4,EH42=2),8)+IF(AND(EH$171&gt;4,EH42=3),6)+IF(AND(EH$171&gt;4,EH42=4),5)+IF(AND(EH$171&gt;4,EH42=5),4)+IF(AND(EH$171&gt;4,EH42=6),3)+IF(AND(EH$171&gt;4,EH42=7),2)+IF(AND(EH$171&gt;4,EH42&gt;7),1)+IF(AND(EH$171=4,EH42=1),8)+IF(AND(EH$171=4,EH42=2),6)+IF(AND(EH$171=4,EH42=3),4)+IF(AND(EH$171=4,EH42=4),2)+IF(AND(EH$171=3,EH42=1),6)+IF(AND(EH$171=3,EH42=2),4)+IF(AND(EH$171=3,EH42=3),2)+IF(AND(EH$171=2,EH42=1),4)+IF(AND(EH$171=2,EH42=2),2)+IF(AND(EH$171=1,EH42=1),2)</f>
        <v>0</v>
      </c>
      <c r="EK42" s="11">
        <f t="shared" ref="EK42:EK47" si="42">IF(AND(EH$171&gt;4,EI42=1),12)+IF(AND(EH$171&gt;4,EI42=2),8)+IF(AND(EH$171&gt;4,EI42=3),6)+IF(AND(EH$171&gt;4,EI42=4),5)+IF(AND(EH$171&gt;4,EI42=5),4)+IF(AND(EH$171&gt;4,EI42=6),3)+IF(AND(EH$171&gt;4,EI42=7),2)+IF(AND(EH$171&gt;4,EI42&gt;7),1)+IF(AND(EH$171=4,EI42=1),8)+IF(AND(EH$171=4,EI42=2),6)+IF(AND(EH$171=4,EI42=3),4)+IF(AND(EH$171=4,EI42=4),2)+IF(AND(EH$171=3,EI42=1),6)+IF(AND(EH$171=3,EI42=2),4)+IF(AND(EH$171=3,EI42=3),2)+IF(AND(EH$171=2,EI42=1),4)+IF(AND(EH$171=2,EI42=2),2)+IF(AND(EH$171=1,EI42=1),2)</f>
        <v>0</v>
      </c>
      <c r="EL42" s="8" t="s">
        <v>32</v>
      </c>
      <c r="EM42" s="11">
        <f t="shared" si="38"/>
        <v>0</v>
      </c>
      <c r="EN42" s="15">
        <f t="shared" si="39"/>
        <v>0</v>
      </c>
      <c r="EO42" s="28"/>
      <c r="EP42" s="8"/>
      <c r="EQ42" s="7" t="s">
        <v>32</v>
      </c>
      <c r="ER42" s="8"/>
      <c r="ES42" s="10"/>
      <c r="ET42" s="29">
        <f t="shared" si="21"/>
        <v>33.4</v>
      </c>
      <c r="EU42" s="2"/>
      <c r="EV42" s="146"/>
      <c r="EW42" s="36"/>
      <c r="EX42" s="36"/>
      <c r="EY42" s="36"/>
      <c r="FA42" s="118"/>
    </row>
    <row r="43" spans="1:167" x14ac:dyDescent="0.3">
      <c r="A43" s="20">
        <v>10</v>
      </c>
      <c r="B43" s="1" t="s">
        <v>133</v>
      </c>
      <c r="C43" s="2">
        <v>29617</v>
      </c>
      <c r="D43" s="9">
        <v>40</v>
      </c>
      <c r="E43" s="9" t="s">
        <v>31</v>
      </c>
      <c r="F43" s="14">
        <v>60</v>
      </c>
      <c r="G43" s="8">
        <v>31.736999999999998</v>
      </c>
      <c r="H43" s="11"/>
      <c r="I43" s="121"/>
      <c r="J43" s="8"/>
      <c r="K43" s="8"/>
      <c r="L43" s="8"/>
      <c r="M43" s="8"/>
      <c r="N43" s="8" t="s">
        <v>55</v>
      </c>
      <c r="O43" s="8"/>
      <c r="P43" s="15"/>
      <c r="Q43" s="8">
        <v>33.042999999999999</v>
      </c>
      <c r="R43" s="8"/>
      <c r="S43" s="8" t="s">
        <v>55</v>
      </c>
      <c r="T43" s="12" t="s">
        <v>96</v>
      </c>
      <c r="U43" s="10"/>
      <c r="V43" s="29"/>
      <c r="W43" s="8"/>
      <c r="X43" s="11"/>
      <c r="Y43" s="8"/>
      <c r="Z43" s="8"/>
      <c r="AA43" s="8"/>
      <c r="AB43" s="8"/>
      <c r="AC43" s="8"/>
      <c r="AD43" s="8" t="s">
        <v>55</v>
      </c>
      <c r="AE43" s="8"/>
      <c r="AF43" s="15"/>
      <c r="AG43" s="8">
        <v>32.68</v>
      </c>
      <c r="AH43" s="8">
        <v>35.058</v>
      </c>
      <c r="AI43" s="8" t="s">
        <v>55</v>
      </c>
      <c r="AJ43" s="12" t="s">
        <v>105</v>
      </c>
      <c r="AK43" s="10"/>
      <c r="AL43" s="29">
        <f>MIN(V43,W43,AG43,AH43)</f>
        <v>32.68</v>
      </c>
      <c r="AM43" s="8"/>
      <c r="AN43" s="4"/>
      <c r="AO43" s="122">
        <f>IF(AND(AP$171&gt;4,AN43=1),6)+IF(AND(AP$171&gt;4,AN43=2),4)+IF(AND(AP$171&gt;4,AN43=3),3)+IF(AND(AP$171&gt;4,AN43=4),2)+IF(AND(AP$171&gt;4,AN43=5),1)+IF(AND(AP$171&gt;4,AN43&gt;5),1)+IF(AND(AP$171=4,AN43=1),4)+IF(AND(AP$171=4,AN43=2),3)+IF(AND(AP$171=4,AN43=3),2)+IF(AND(AP$171=4,AN43=4),1)+IF(AND(AP$171=3,AN43=1),3)+IF(AND(AP$171=3,AN43=2),2)+IF(AND(AP$171=3,AN43=3),1)+IF(AND(AP$171=2,AN43=1),2)+IF(AND(AP$171=2,AN43=2),1)+IF(AND(AP$171=1,AN43=1),1)</f>
        <v>0</v>
      </c>
      <c r="AP43" s="6"/>
      <c r="AQ43" s="6"/>
      <c r="AR43" s="11">
        <f>IF(AND(AP$171&gt;4,AP43=1),12)+IF(AND(AP$171&gt;4,AP43=2),8)+IF(AND(AP$171&gt;4,AP43=3),6)+IF(AND(AP$171&gt;4,AP43=4),5)+IF(AND(AP$171&gt;4,AP43=5),4)+IF(AND(AP$171&gt;4,AP43=6),3)+IF(AND(AP$171&gt;4,AP43=7),2)+IF(AND(AP$171&gt;4,AP43&gt;7),1)+IF(AND(AP$171=4,AP43=1),8)+IF(AND(AP$171=4,AP43=2),6)+IF(AND(AP$171=4,AP43=3),4)+IF(AND(AP$171=4,AP43=4),2)+IF(AND(AP$171=3,AP43=1),6)+IF(AND(AP$171=3,AP43=2),4)+IF(AND(AP$171=3,AP43=3),2)+IF(AND(AP$171=2,AP43=1),4)+IF(AND(AP$171=2,AP43=2),2)+IF(AND(AP$171=1,AP43=1),2)</f>
        <v>0</v>
      </c>
      <c r="AS43" s="11">
        <f>IF(AND(AP$171&gt;4,AQ43=1),12)+IF(AND(AP$171&gt;4,AQ43=2),8)+IF(AND(AP$171&gt;4,AQ43=3),6)+IF(AND(AP$171&gt;4,AQ43=4),5)+IF(AND(AP$171&gt;4,AQ43=5),4)+IF(AND(AP$171&gt;4,AQ43=6),3)+IF(AND(AP$171&gt;4,AQ43=7),2)+IF(AND(AP$171&gt;4,AQ43&gt;7),1)+IF(AND(AP$171=4,AQ43=1),8)+IF(AND(AP$171=4,AQ43=2),6)+IF(AND(AP$171=4,AQ43=3),4)+IF(AND(AP$171=4,AQ43=4),2)+IF(AND(AP$171=3,AQ43=1),6)+IF(AND(AP$171=3,AQ43=2),4)+IF(AND(AP$171=3,AQ43=3),2)+IF(AND(AP$171=2,AQ43=1),4)+IF(AND(AP$171=2,AQ43=2),2)+IF(AND(AP$171=1,AQ43=1),2)</f>
        <v>0</v>
      </c>
      <c r="AT43" s="8" t="s">
        <v>55</v>
      </c>
      <c r="AU43" s="11">
        <f>+AO43+AR43+AS43+BA43</f>
        <v>0</v>
      </c>
      <c r="AV43" s="15">
        <f>AU43+AF43</f>
        <v>0</v>
      </c>
      <c r="AW43" s="8"/>
      <c r="AX43" s="8"/>
      <c r="AY43" s="8" t="s">
        <v>32</v>
      </c>
      <c r="AZ43" s="8"/>
      <c r="BA43" s="10"/>
      <c r="BB43" s="29">
        <f>MIN(AL43,AM43,AW43,AX43)</f>
        <v>32.68</v>
      </c>
      <c r="BC43" s="8"/>
      <c r="BD43" s="4"/>
      <c r="BE43" s="122">
        <f>IF(AND(BF$171&gt;4,BD43=1),6)+IF(AND(BF$171&gt;4,BD43=2),4)+IF(AND(BF$171&gt;4,BD43=3),3)+IF(AND(BF$171&gt;4,BD43=4),2)+IF(AND(BF$171&gt;4,BD43=5),1)+IF(AND(BF$171&gt;4,BD43&gt;5),1)+IF(AND(BF$171=4,BD43=1),4)+IF(AND(BF$171=4,BD43=2),3)+IF(AND(BF$171=4,BD43=3),2)+IF(AND(BF$171=4,BD43=4),1)+IF(AND(BF$171=3,BD43=1),3)+IF(AND(BF$171=3,BD43=2),2)+IF(AND(BF$171=3,BD43=3),1)+IF(AND(BF$171=2,BD43=1),2)+IF(AND(BF$171=2,BD43=2),1)+IF(AND(BF$171=1,BD43=1),1)</f>
        <v>0</v>
      </c>
      <c r="BF43" s="6"/>
      <c r="BG43" s="6"/>
      <c r="BH43" s="11">
        <f>IF(AND(BF$171&gt;4,BF43=1),12)+IF(AND(BF$171&gt;4,BF43=2),8)+IF(AND(BF$171&gt;4,BF43=3),6)+IF(AND(BF$171&gt;4,BF43=4),5)+IF(AND(BF$171&gt;4,BF43=5),4)+IF(AND(BF$171&gt;4,BF43=6),3)+IF(AND(BF$171&gt;4,BF43=7),2)+IF(AND(BF$171&gt;4,BF43&gt;7),1)+IF(AND(BF$171=4,BF43=1),8)+IF(AND(BF$171=4,BF43=2),6)+IF(AND(BF$171=4,BF43=3),4)+IF(AND(BF$171=4,BF43=4),2)+IF(AND(BF$171=3,BF43=1),6)+IF(AND(BF$171=3,BF43=2),4)+IF(AND(BF$171=3,BF43=3),2)+IF(AND(BF$171=2,BF43=1),4)+IF(AND(BF$171=2,BF43=2),2)+IF(AND(BF$171=1,BF43=1),2)</f>
        <v>0</v>
      </c>
      <c r="BI43" s="11">
        <f>IF(AND(BF$171&gt;4,BG43=1),12)+IF(AND(BF$171&gt;4,BG43=2),8)+IF(AND(BF$171&gt;4,BG43=3),6)+IF(AND(BF$171&gt;4,BG43=4),5)+IF(AND(BF$171&gt;4,BG43=5),4)+IF(AND(BF$171&gt;4,BG43=6),3)+IF(AND(BF$171&gt;4,BG43=7),2)+IF(AND(BF$171&gt;4,BG43&gt;7),1)+IF(AND(BF$171=4,BG43=1),8)+IF(AND(BF$171=4,BG43=2),6)+IF(AND(BF$171=4,BG43=3),4)+IF(AND(BF$171=4,BG43=4),2)+IF(AND(BF$171=3,BG43=1),6)+IF(AND(BF$171=3,BG43=2),4)+IF(AND(BF$171=3,BG43=3),2)+IF(AND(BF$171=2,BG43=1),4)+IF(AND(BF$171=2,BG43=2),2)+IF(AND(BF$171=1,BG43=1),2)</f>
        <v>0</v>
      </c>
      <c r="BJ43" s="8" t="s">
        <v>55</v>
      </c>
      <c r="BK43" s="11">
        <f>+BE43+BH43+BI43+BQ43</f>
        <v>0</v>
      </c>
      <c r="BL43" s="15">
        <f>BK43+AV43</f>
        <v>0</v>
      </c>
      <c r="BM43" s="8"/>
      <c r="BN43" s="8"/>
      <c r="BO43" s="8" t="s">
        <v>32</v>
      </c>
      <c r="BP43" s="8"/>
      <c r="BQ43" s="10"/>
      <c r="BR43" s="29">
        <f>MIN(BB43,BC43,BM43,BN43)</f>
        <v>32.68</v>
      </c>
      <c r="BS43" s="8"/>
      <c r="BT43" s="4"/>
      <c r="BU43" s="122">
        <f>IF(AND(BV$171&gt;4,BT43=1),6)+IF(AND(BV$171&gt;4,BT43=2),4)+IF(AND(BV$171&gt;4,BT43=3),3)+IF(AND(BV$171&gt;4,BT43=4),2)+IF(AND(BV$171&gt;4,BT43=5),1)+IF(AND(BV$171&gt;4,BT43&gt;5),1)+IF(AND(BV$171=4,BT43=1),4)+IF(AND(BV$171=4,BT43=2),3)+IF(AND(BV$171=4,BT43=3),2)+IF(AND(BV$171=4,BT43=4),1)+IF(AND(BV$171=3,BT43=1),3)+IF(AND(BV$171=3,BT43=2),2)+IF(AND(BV$171=3,BT43=3),1)+IF(AND(BV$171=2,BT43=1),2)+IF(AND(BV$171=2,BT43=2),1)+IF(AND(BV$171=1,BT43=1),1)</f>
        <v>0</v>
      </c>
      <c r="BV43" s="6"/>
      <c r="BW43" s="6"/>
      <c r="BX43" s="11">
        <f>IF(AND(BV$171&gt;4,BV43=1),12)+IF(AND(BV$171&gt;4,BV43=2),8)+IF(AND(BV$171&gt;4,BV43=3),6)+IF(AND(BV$171&gt;4,BV43=4),5)+IF(AND(BV$171&gt;4,BV43=5),4)+IF(AND(BV$171&gt;4,BV43=6),3)+IF(AND(BV$171&gt;4,BV43=7),2)+IF(AND(BV$171&gt;4,BV43&gt;7),1)+IF(AND(BV$171=4,BV43=1),8)+IF(AND(BV$171=4,BV43=2),6)+IF(AND(BV$171=4,BV43=3),4)+IF(AND(BV$171=4,BV43=4),2)+IF(AND(BV$171=3,BV43=1),6)+IF(AND(BV$171=3,BV43=2),4)+IF(AND(BV$171=3,BV43=3),2)+IF(AND(BV$171=2,BV43=1),4)+IF(AND(BV$171=2,BV43=2),2)+IF(AND(BV$171=1,BV43=1),2)</f>
        <v>0</v>
      </c>
      <c r="BY43" s="11">
        <f>IF(AND(BV$171&gt;4,BW43=1),12)+IF(AND(BV$171&gt;4,BW43=2),8)+IF(AND(BV$171&gt;4,BW43=3),6)+IF(AND(BV$171&gt;4,BW43=4),5)+IF(AND(BV$171&gt;4,BW43=5),4)+IF(AND(BV$171&gt;4,BW43=6),3)+IF(AND(BV$171&gt;4,BW43=7),2)+IF(AND(BV$171&gt;4,BW43&gt;7),1)+IF(AND(BV$171=4,BW43=1),8)+IF(AND(BV$171=4,BW43=2),6)+IF(AND(BV$171=4,BW43=3),4)+IF(AND(BV$171=4,BW43=4),2)+IF(AND(BV$171=3,BW43=1),6)+IF(AND(BV$171=3,BW43=2),4)+IF(AND(BV$171=3,BW43=3),2)+IF(AND(BV$171=2,BW43=1),4)+IF(AND(BV$171=2,BW43=2),2)+IF(AND(BV$171=1,BW43=1),2)</f>
        <v>0</v>
      </c>
      <c r="BZ43" s="8" t="s">
        <v>55</v>
      </c>
      <c r="CA43" s="11">
        <f>+BU43+BX43+BY43+CG43</f>
        <v>0</v>
      </c>
      <c r="CB43" s="15">
        <f>CA43+BL43</f>
        <v>0</v>
      </c>
      <c r="CC43" s="8"/>
      <c r="CD43" s="8"/>
      <c r="CE43" s="8" t="s">
        <v>32</v>
      </c>
      <c r="CF43" s="8"/>
      <c r="CG43" s="10"/>
      <c r="CH43" s="29">
        <f>MIN(BR43,BS43,CC43,CD43)</f>
        <v>32.68</v>
      </c>
      <c r="CI43" s="8"/>
      <c r="CJ43" s="4"/>
      <c r="CK43" s="5">
        <f>IF(AND(CL$171&gt;4,CJ43=1),6)+IF(AND(CL$171&gt;4,CJ43=2),4)+IF(AND(CL$171&gt;4,CJ43=3),3)+IF(AND(CL$171&gt;4,CJ43=4),2)+IF(AND(CL$171&gt;4,CJ43=5),1)+IF(AND(CL$171&gt;4,CJ43&gt;5),1)+IF(AND(CL$171=4,CJ43=1),4)+IF(AND(CL$171=4,CJ43=2),3)+IF(AND(CL$171=4,CJ43=3),2)+IF(AND(CL$171=4,CJ43=4),1)+IF(AND(CL$171=3,CJ43=1),3)+IF(AND(CL$171=3,CJ43=2),2)+IF(AND(CL$171=3,CJ43=3),1)+IF(AND(CL$171=2,CJ43=1),2)+IF(AND(CL$171=2,CJ43=2),1)+IF(AND(CL$171=1,CJ43=1),1)</f>
        <v>0</v>
      </c>
      <c r="CL43" s="6"/>
      <c r="CM43" s="6"/>
      <c r="CN43" s="11">
        <f>IF(AND(CL$171&gt;4,CL43=1),12)+IF(AND(CL$171&gt;4,CL43=2),8)+IF(AND(CL$171&gt;4,CL43=3),6)+IF(AND(CL$171&gt;4,CL43=4),5)+IF(AND(CL$171&gt;4,CL43=5),4)+IF(AND(CL$171&gt;4,CL43=6),3)+IF(AND(CL$171&gt;4,CL43=7),2)+IF(AND(CL$171&gt;4,CL43&gt;7),1)+IF(AND(CL$171=4,CL43=1),8)+IF(AND(CL$171=4,CL43=2),6)+IF(AND(CL$171=4,CL43=3),4)+IF(AND(CL$171=4,CL43=4),2)+IF(AND(CL$171=3,CL43=1),6)+IF(AND(CL$171=3,CL43=2),4)+IF(AND(CL$171=3,CL43=3),2)+IF(AND(CL$171=2,CL43=1),4)+IF(AND(CL$171=2,CL43=2),2)+IF(AND(CL$171=1,CL43=1),2)</f>
        <v>0</v>
      </c>
      <c r="CO43" s="11">
        <f>IF(AND(CL$171&gt;4,CM43=1),12)+IF(AND(CL$171&gt;4,CM43=2),8)+IF(AND(CL$171&gt;4,CM43=3),6)+IF(AND(CL$171&gt;4,CM43=4),5)+IF(AND(CL$171&gt;4,CM43=5),4)+IF(AND(CL$171&gt;4,CM43=6),3)+IF(AND(CL$171&gt;4,CM43=7),2)+IF(AND(CL$171&gt;4,CM43&gt;7),1)+IF(AND(CL$171=4,CM43=1),8)+IF(AND(CL$171=4,CM43=2),6)+IF(AND(CL$171=4,CM43=3),4)+IF(AND(CL$171=4,CM43=4),2)+IF(AND(CL$171=3,CM43=1),6)+IF(AND(CL$171=3,CM43=2),4)+IF(AND(CL$171=3,CM43=3),2)+IF(AND(CL$171=2,CM43=1),4)+IF(AND(CL$171=2,CM43=2),2)+IF(AND(CL$171=1,CM43=1),2)</f>
        <v>0</v>
      </c>
      <c r="CP43" s="8" t="s">
        <v>32</v>
      </c>
      <c r="CQ43" s="11">
        <f>+CK43+CN43+CO43+CW43</f>
        <v>0</v>
      </c>
      <c r="CR43" s="15">
        <f>CQ43+CB43</f>
        <v>0</v>
      </c>
      <c r="CS43" s="8"/>
      <c r="CT43" s="8"/>
      <c r="CU43" s="7" t="s">
        <v>32</v>
      </c>
      <c r="CV43" s="8"/>
      <c r="CW43" s="10"/>
      <c r="CX43" s="29">
        <f t="shared" si="35"/>
        <v>32.68</v>
      </c>
      <c r="CY43" s="8"/>
      <c r="CZ43" s="4"/>
      <c r="DA43" s="5">
        <f>IF(AND(DB$171&gt;4,CZ43=1),6)+IF(AND(DB$171&gt;4,CZ43=2),4)+IF(AND(DB$171&gt;4,CZ43=3),3)+IF(AND(DB$171&gt;4,CZ43=4),2)+IF(AND(DB$171&gt;4,CZ43=5),1)+IF(AND(DB$171&gt;4,CZ43&gt;5),1)+IF(AND(DB$171=4,CZ43=1),4)+IF(AND(DB$171=4,CZ43=2),3)+IF(AND(DB$171=4,CZ43=3),2)+IF(AND(DB$171=4,CZ43=4),1)+IF(AND(DB$171=3,CZ43=1),3)+IF(AND(DB$171=3,CZ43=2),2)+IF(AND(DB$171=3,CZ43=3),1)+IF(AND(DB$171=2,CZ43=1),2)+IF(AND(DB$171=2,CZ43=2),1)+IF(AND(DB$171=1,CZ43=1),1)</f>
        <v>0</v>
      </c>
      <c r="DB43" s="6"/>
      <c r="DC43" s="6"/>
      <c r="DD43" s="11">
        <f>IF(AND(DB$171&gt;4,DB43=1),12)+IF(AND(DB$171&gt;4,DB43=2),8)+IF(AND(DB$171&gt;4,DB43=3),6)+IF(AND(DB$171&gt;4,DB43=4),5)+IF(AND(DB$171&gt;4,DB43=5),4)+IF(AND(DB$171&gt;4,DB43=6),3)+IF(AND(DB$171&gt;4,DB43=7),2)+IF(AND(DB$171&gt;4,DB43&gt;7),1)+IF(AND(DB$171=4,DB43=1),8)+IF(AND(DB$171=4,DB43=2),6)+IF(AND(DB$171=4,DB43=3),4)+IF(AND(DB$171=4,DB43=4),2)+IF(AND(DB$171=3,DB43=1),6)+IF(AND(DB$171=3,DB43=2),4)+IF(AND(DB$171=3,DB43=3),2)+IF(AND(DB$171=2,DB43=1),4)+IF(AND(DB$171=2,DB43=2),2)+IF(AND(DB$171=1,DB43=1),2)</f>
        <v>0</v>
      </c>
      <c r="DE43" s="11">
        <f>IF(AND(DB$171&gt;4,DC43=1),12)+IF(AND(DB$171&gt;4,DC43=2),8)+IF(AND(DB$171&gt;4,DC43=3),6)+IF(AND(DB$171&gt;4,DC43=4),5)+IF(AND(DB$171&gt;4,DC43=5),4)+IF(AND(DB$171&gt;4,DC43=6),3)+IF(AND(DB$171&gt;4,DC43=7),2)+IF(AND(DB$171&gt;4,DC43&gt;7),1)+IF(AND(DB$171=4,DC43=1),8)+IF(AND(DB$171=4,DC43=2),6)+IF(AND(DB$171=4,DC43=3),4)+IF(AND(DB$171=4,DC43=4),2)+IF(AND(DB$171=3,DC43=1),6)+IF(AND(DB$171=3,DC43=2),4)+IF(AND(DB$171=3,DC43=3),2)+IF(AND(DB$171=2,DC43=1),4)+IF(AND(DB$171=2,DC43=2),2)+IF(AND(DB$171=1,DC43=1),2)</f>
        <v>0</v>
      </c>
      <c r="DF43" s="8" t="s">
        <v>32</v>
      </c>
      <c r="DG43" s="11">
        <f>+DA43+DD43+DE43+DM43</f>
        <v>0</v>
      </c>
      <c r="DH43" s="15">
        <f>DG43+CR43</f>
        <v>0</v>
      </c>
      <c r="DI43" s="8"/>
      <c r="DJ43" s="8"/>
      <c r="DK43" s="7" t="s">
        <v>32</v>
      </c>
      <c r="DL43" s="8"/>
      <c r="DM43" s="10"/>
      <c r="DN43" s="29">
        <f t="shared" si="32"/>
        <v>32.68</v>
      </c>
      <c r="DO43" s="8"/>
      <c r="DP43" s="4"/>
      <c r="DQ43" s="122">
        <f>IF(AND(DR$171&gt;4,DP43=1),6)+IF(AND(DR$171&gt;4,DP43=2),4)+IF(AND(DR$171&gt;4,DP43=3),3)+IF(AND(DR$171&gt;4,DP43=4),2)+IF(AND(DR$171&gt;4,DP43=5),1)+IF(AND(DR$171&gt;4,DP43&gt;5),1)+IF(AND(DR$171=4,DP43=1),4)+IF(AND(DR$171=4,DP43=2),3)+IF(AND(DR$171=4,DP43=3),2)+IF(AND(DR$171=4,DP43=4),1)+IF(AND(DR$171=3,DP43=1),3)+IF(AND(DR$171=3,DP43=2),2)+IF(AND(DR$171=3,DP43=3),1)+IF(AND(DR$171=2,DP43=1),2)+IF(AND(DR$171=2,DP43=2),1)+IF(AND(DR$171=1,DP43=1),1)</f>
        <v>0</v>
      </c>
      <c r="DR43" s="6"/>
      <c r="DS43" s="6"/>
      <c r="DT43" s="11">
        <f>IF(AND(DR$171&gt;4,DR43=1),12)+IF(AND(DR$171&gt;4,DR43=2),8)+IF(AND(DR$171&gt;4,DR43=3),6)+IF(AND(DR$171&gt;4,DR43=4),5)+IF(AND(DR$171&gt;4,DR43=5),4)+IF(AND(DR$171&gt;4,DR43=6),3)+IF(AND(DR$171&gt;4,DR43=7),2)+IF(AND(DR$171&gt;4,DR43&gt;7),1)+IF(AND(DR$171=4,DR43=1),8)+IF(AND(DR$171=4,DR43=2),6)+IF(AND(DR$171=4,DR43=3),4)+IF(AND(DR$171=4,DR43=4),2)+IF(AND(DR$171=3,DR43=1),6)+IF(AND(DR$171=3,DR43=2),4)+IF(AND(DR$171=3,DR43=3),2)+IF(AND(DR$171=2,DR43=1),4)+IF(AND(DR$171=2,DR43=2),2)+IF(AND(DR$171=1,DR43=1),2)</f>
        <v>0</v>
      </c>
      <c r="DU43" s="11">
        <f>IF(AND(DR$171&gt;4,DS43=1),12)+IF(AND(DR$171&gt;4,DS43=2),8)+IF(AND(DR$171&gt;4,DS43=3),6)+IF(AND(DR$171&gt;4,DS43=4),5)+IF(AND(DR$171&gt;4,DS43=5),4)+IF(AND(DR$171&gt;4,DS43=6),3)+IF(AND(DR$171&gt;4,DS43=7),2)+IF(AND(DR$171&gt;4,DS43&gt;7),1)+IF(AND(DR$171=4,DS43=1),8)+IF(AND(DR$171=4,DS43=2),6)+IF(AND(DR$171=4,DS43=3),4)+IF(AND(DR$171=4,DS43=4),2)+IF(AND(DR$171=3,DS43=1),6)+IF(AND(DR$171=3,DS43=2),4)+IF(AND(DR$171=3,DS43=3),2)+IF(AND(DR$171=2,DS43=1),4)+IF(AND(DR$171=2,DS43=2),2)+IF(AND(DR$171=1,DS43=1),2)</f>
        <v>0</v>
      </c>
      <c r="DV43" s="8" t="s">
        <v>32</v>
      </c>
      <c r="DW43" s="11">
        <f t="shared" si="36"/>
        <v>0</v>
      </c>
      <c r="DX43" s="15">
        <f t="shared" si="37"/>
        <v>0</v>
      </c>
      <c r="DY43" s="8"/>
      <c r="DZ43" s="8"/>
      <c r="EA43" s="7" t="s">
        <v>32</v>
      </c>
      <c r="EB43" s="8"/>
      <c r="EC43" s="10"/>
      <c r="ED43" s="29">
        <f t="shared" si="18"/>
        <v>32.68</v>
      </c>
      <c r="EE43" s="8"/>
      <c r="EF43" s="4"/>
      <c r="EG43" s="122">
        <f t="shared" si="40"/>
        <v>0</v>
      </c>
      <c r="EH43" s="6"/>
      <c r="EI43" s="6"/>
      <c r="EJ43" s="11">
        <f t="shared" si="41"/>
        <v>0</v>
      </c>
      <c r="EK43" s="11">
        <f t="shared" si="42"/>
        <v>0</v>
      </c>
      <c r="EL43" s="8" t="s">
        <v>32</v>
      </c>
      <c r="EM43" s="11">
        <f t="shared" si="38"/>
        <v>0</v>
      </c>
      <c r="EN43" s="15">
        <f t="shared" si="39"/>
        <v>0</v>
      </c>
      <c r="EO43" s="8"/>
      <c r="EP43" s="8"/>
      <c r="EQ43" s="7" t="s">
        <v>32</v>
      </c>
      <c r="ER43" s="8"/>
      <c r="ES43" s="10"/>
      <c r="ET43" s="29">
        <f t="shared" si="21"/>
        <v>32.68</v>
      </c>
      <c r="EU43" s="2"/>
      <c r="EV43" s="146"/>
      <c r="EW43" s="36"/>
      <c r="EX43" s="36"/>
      <c r="EY43" s="36"/>
      <c r="FA43" s="118"/>
    </row>
    <row r="44" spans="1:167" x14ac:dyDescent="0.3">
      <c r="A44" s="20">
        <v>11</v>
      </c>
      <c r="B44" s="1" t="s">
        <v>180</v>
      </c>
      <c r="C44" s="2">
        <v>21048</v>
      </c>
      <c r="D44" s="9">
        <v>72</v>
      </c>
      <c r="E44" s="9" t="s">
        <v>48</v>
      </c>
      <c r="F44" s="14"/>
      <c r="G44" s="28"/>
      <c r="H44" s="11"/>
      <c r="I44" s="121"/>
      <c r="J44" s="8"/>
      <c r="K44" s="8"/>
      <c r="L44" s="8"/>
      <c r="M44" s="8"/>
      <c r="N44" s="8"/>
      <c r="O44" s="8"/>
      <c r="P44" s="15"/>
      <c r="Q44" s="8"/>
      <c r="R44" s="8"/>
      <c r="S44" s="8"/>
      <c r="T44" s="12"/>
      <c r="U44" s="10"/>
      <c r="V44" s="29"/>
      <c r="W44" s="28"/>
      <c r="X44" s="11"/>
      <c r="Y44" s="8"/>
      <c r="Z44" s="8"/>
      <c r="AA44" s="8"/>
      <c r="AB44" s="8"/>
      <c r="AC44" s="8"/>
      <c r="AD44" s="8"/>
      <c r="AE44" s="8"/>
      <c r="AF44" s="15"/>
      <c r="AG44" s="8"/>
      <c r="AH44" s="8"/>
      <c r="AI44" s="8"/>
      <c r="AJ44" s="8"/>
      <c r="AK44" s="10"/>
      <c r="AL44" s="29"/>
      <c r="AM44" s="28"/>
      <c r="AN44" s="4"/>
      <c r="AO44" s="121"/>
      <c r="AP44" s="6"/>
      <c r="AQ44" s="6"/>
      <c r="AR44" s="8"/>
      <c r="AS44" s="8"/>
      <c r="AT44" s="8"/>
      <c r="AU44" s="8"/>
      <c r="AV44" s="15"/>
      <c r="AW44" s="8"/>
      <c r="AX44" s="8"/>
      <c r="AY44" s="8"/>
      <c r="AZ44" s="8"/>
      <c r="BA44" s="10"/>
      <c r="BB44" s="29"/>
      <c r="BC44" s="28">
        <v>29.216000000000001</v>
      </c>
      <c r="BD44" s="4"/>
      <c r="BE44" s="121"/>
      <c r="BF44" s="6"/>
      <c r="BG44" s="6"/>
      <c r="BH44" s="8"/>
      <c r="BI44" s="8"/>
      <c r="BJ44" s="8" t="s">
        <v>55</v>
      </c>
      <c r="BK44" s="8"/>
      <c r="BL44" s="15"/>
      <c r="BM44" s="8">
        <v>28.478000000000002</v>
      </c>
      <c r="BN44" s="8">
        <v>61.124000000000002</v>
      </c>
      <c r="BO44" s="8" t="s">
        <v>32</v>
      </c>
      <c r="BP44" s="12" t="s">
        <v>189</v>
      </c>
      <c r="BQ44" s="12"/>
      <c r="BR44" s="29">
        <f>MIN(BB44,BC44,BM44,BN44)</f>
        <v>28.478000000000002</v>
      </c>
      <c r="BS44" s="28"/>
      <c r="BT44" s="4"/>
      <c r="BU44" s="122">
        <f>IF(AND(BV$171&gt;4,BT44=1),6)+IF(AND(BV$171&gt;4,BT44=2),4)+IF(AND(BV$171&gt;4,BT44=3),3)+IF(AND(BV$171&gt;4,BT44=4),2)+IF(AND(BV$171&gt;4,BT44=5),1)+IF(AND(BV$171&gt;4,BT44&gt;5),1)+IF(AND(BV$171=4,BT44=1),4)+IF(AND(BV$171=4,BT44=2),3)+IF(AND(BV$171=4,BT44=3),2)+IF(AND(BV$171=4,BT44=4),1)+IF(AND(BV$171=3,BT44=1),3)+IF(AND(BV$171=3,BT44=2),2)+IF(AND(BV$171=3,BT44=3),1)+IF(AND(BV$171=2,BT44=1),2)+IF(AND(BV$171=2,BT44=2),1)+IF(AND(BV$171=1,BT44=1),1)</f>
        <v>0</v>
      </c>
      <c r="BV44" s="6"/>
      <c r="BW44" s="6"/>
      <c r="BX44" s="11">
        <f>IF(AND(BV$171&gt;4,BV44=1),12)+IF(AND(BV$171&gt;4,BV44=2),8)+IF(AND(BV$171&gt;4,BV44=3),6)+IF(AND(BV$171&gt;4,BV44=4),5)+IF(AND(BV$171&gt;4,BV44=5),4)+IF(AND(BV$171&gt;4,BV44=6),3)+IF(AND(BV$171&gt;4,BV44=7),2)+IF(AND(BV$171&gt;4,BV44&gt;7),1)+IF(AND(BV$171=4,BV44=1),8)+IF(AND(BV$171=4,BV44=2),6)+IF(AND(BV$171=4,BV44=3),4)+IF(AND(BV$171=4,BV44=4),2)+IF(AND(BV$171=3,BV44=1),6)+IF(AND(BV$171=3,BV44=2),4)+IF(AND(BV$171=3,BV44=3),2)+IF(AND(BV$171=2,BV44=1),4)+IF(AND(BV$171=2,BV44=2),2)+IF(AND(BV$171=1,BV44=1),2)</f>
        <v>0</v>
      </c>
      <c r="BY44" s="11">
        <f>IF(AND(BV$171&gt;4,BW44=1),12)+IF(AND(BV$171&gt;4,BW44=2),8)+IF(AND(BV$171&gt;4,BW44=3),6)+IF(AND(BV$171&gt;4,BW44=4),5)+IF(AND(BV$171&gt;4,BW44=5),4)+IF(AND(BV$171&gt;4,BW44=6),3)+IF(AND(BV$171&gt;4,BW44=7),2)+IF(AND(BV$171&gt;4,BW44&gt;7),1)+IF(AND(BV$171=4,BW44=1),8)+IF(AND(BV$171=4,BW44=2),6)+IF(AND(BV$171=4,BW44=3),4)+IF(AND(BV$171=4,BW44=4),2)+IF(AND(BV$171=3,BW44=1),6)+IF(AND(BV$171=3,BW44=2),4)+IF(AND(BV$171=3,BW44=3),2)+IF(AND(BV$171=2,BW44=1),4)+IF(AND(BV$171=2,BW44=2),2)+IF(AND(BV$171=1,BW44=1),2)</f>
        <v>0</v>
      </c>
      <c r="BZ44" s="8" t="s">
        <v>55</v>
      </c>
      <c r="CA44" s="8"/>
      <c r="CB44" s="15">
        <f>CA44+BL44</f>
        <v>0</v>
      </c>
      <c r="CC44" s="8"/>
      <c r="CD44" s="8"/>
      <c r="CE44" s="8" t="s">
        <v>32</v>
      </c>
      <c r="CF44" s="8" t="s">
        <v>147</v>
      </c>
      <c r="CG44" s="10"/>
      <c r="CH44" s="29">
        <f>MIN(BR44,BS44,CC44,CD44)</f>
        <v>28.478000000000002</v>
      </c>
      <c r="CI44" s="28"/>
      <c r="CJ44" s="4"/>
      <c r="CK44" s="5">
        <f>IF(AND(CL$171&gt;4,CJ44=1),6)+IF(AND(CL$171&gt;4,CJ44=2),4)+IF(AND(CL$171&gt;4,CJ44=3),3)+IF(AND(CL$171&gt;4,CJ44=4),2)+IF(AND(CL$171&gt;4,CJ44=5),1)+IF(AND(CL$171&gt;4,CJ44&gt;5),1)+IF(AND(CL$171=4,CJ44=1),4)+IF(AND(CL$171=4,CJ44=2),3)+IF(AND(CL$171=4,CJ44=3),2)+IF(AND(CL$171=4,CJ44=4),1)+IF(AND(CL$171=3,CJ44=1),3)+IF(AND(CL$171=3,CJ44=2),2)+IF(AND(CL$171=3,CJ44=3),1)+IF(AND(CL$171=2,CJ44=1),2)+IF(AND(CL$171=2,CJ44=2),1)+IF(AND(CL$171=1,CJ44=1),1)</f>
        <v>0</v>
      </c>
      <c r="CL44" s="6"/>
      <c r="CM44" s="6"/>
      <c r="CN44" s="11">
        <f>IF(AND(CL$171&gt;4,CL44=1),12)+IF(AND(CL$171&gt;4,CL44=2),8)+IF(AND(CL$171&gt;4,CL44=3),6)+IF(AND(CL$171&gt;4,CL44=4),5)+IF(AND(CL$171&gt;4,CL44=5),4)+IF(AND(CL$171&gt;4,CL44=6),3)+IF(AND(CL$171&gt;4,CL44=7),2)+IF(AND(CL$171&gt;4,CL44&gt;7),1)+IF(AND(CL$171=4,CL44=1),8)+IF(AND(CL$171=4,CL44=2),6)+IF(AND(CL$171=4,CL44=3),4)+IF(AND(CL$171=4,CL44=4),2)+IF(AND(CL$171=3,CL44=1),6)+IF(AND(CL$171=3,CL44=2),4)+IF(AND(CL$171=3,CL44=3),2)+IF(AND(CL$171=2,CL44=1),4)+IF(AND(CL$171=2,CL44=2),2)+IF(AND(CL$171=1,CL44=1),2)</f>
        <v>0</v>
      </c>
      <c r="CO44" s="11">
        <f>IF(AND(CL$171&gt;4,CM44=1),12)+IF(AND(CL$171&gt;4,CM44=2),8)+IF(AND(CL$171&gt;4,CM44=3),6)+IF(AND(CL$171&gt;4,CM44=4),5)+IF(AND(CL$171&gt;4,CM44=5),4)+IF(AND(CL$171&gt;4,CM44=6),3)+IF(AND(CL$171&gt;4,CM44=7),2)+IF(AND(CL$171&gt;4,CM44&gt;7),1)+IF(AND(CL$171=4,CM44=1),8)+IF(AND(CL$171=4,CM44=2),6)+IF(AND(CL$171=4,CM44=3),4)+IF(AND(CL$171=4,CM44=4),2)+IF(AND(CL$171=3,CM44=1),6)+IF(AND(CL$171=3,CM44=2),4)+IF(AND(CL$171=3,CM44=3),2)+IF(AND(CL$171=2,CM44=1),4)+IF(AND(CL$171=2,CM44=2),2)+IF(AND(CL$171=1,CM44=1),2)</f>
        <v>0</v>
      </c>
      <c r="CP44" s="8" t="s">
        <v>32</v>
      </c>
      <c r="CQ44" s="11">
        <f>+CK44+CN44+CO44+CW44</f>
        <v>0</v>
      </c>
      <c r="CR44" s="15">
        <f>CQ44+CB44</f>
        <v>0</v>
      </c>
      <c r="CS44" s="8"/>
      <c r="CT44" s="8"/>
      <c r="CU44" s="7" t="s">
        <v>32</v>
      </c>
      <c r="CV44" s="8" t="s">
        <v>147</v>
      </c>
      <c r="CW44" s="10"/>
      <c r="CX44" s="29">
        <f t="shared" si="35"/>
        <v>28.478000000000002</v>
      </c>
      <c r="CY44" s="28"/>
      <c r="CZ44" s="4"/>
      <c r="DA44" s="5">
        <f>IF(AND(DB$171&gt;4,CZ44=1),6)+IF(AND(DB$171&gt;4,CZ44=2),4)+IF(AND(DB$171&gt;4,CZ44=3),3)+IF(AND(DB$171&gt;4,CZ44=4),2)+IF(AND(DB$171&gt;4,CZ44=5),1)+IF(AND(DB$171&gt;4,CZ44&gt;5),1)+IF(AND(DB$171=4,CZ44=1),4)+IF(AND(DB$171=4,CZ44=2),3)+IF(AND(DB$171=4,CZ44=3),2)+IF(AND(DB$171=4,CZ44=4),1)+IF(AND(DB$171=3,CZ44=1),3)+IF(AND(DB$171=3,CZ44=2),2)+IF(AND(DB$171=3,CZ44=3),1)+IF(AND(DB$171=2,CZ44=1),2)+IF(AND(DB$171=2,CZ44=2),1)+IF(AND(DB$171=1,CZ44=1),1)</f>
        <v>0</v>
      </c>
      <c r="DB44" s="6"/>
      <c r="DC44" s="6"/>
      <c r="DD44" s="11">
        <f>IF(AND(DB$171&gt;4,DB44=1),12)+IF(AND(DB$171&gt;4,DB44=2),8)+IF(AND(DB$171&gt;4,DB44=3),6)+IF(AND(DB$171&gt;4,DB44=4),5)+IF(AND(DB$171&gt;4,DB44=5),4)+IF(AND(DB$171&gt;4,DB44=6),3)+IF(AND(DB$171&gt;4,DB44=7),2)+IF(AND(DB$171&gt;4,DB44&gt;7),1)+IF(AND(DB$171=4,DB44=1),8)+IF(AND(DB$171=4,DB44=2),6)+IF(AND(DB$171=4,DB44=3),4)+IF(AND(DB$171=4,DB44=4),2)+IF(AND(DB$171=3,DB44=1),6)+IF(AND(DB$171=3,DB44=2),4)+IF(AND(DB$171=3,DB44=3),2)+IF(AND(DB$171=2,DB44=1),4)+IF(AND(DB$171=2,DB44=2),2)+IF(AND(DB$171=1,DB44=1),2)</f>
        <v>0</v>
      </c>
      <c r="DE44" s="11">
        <f>IF(AND(DB$171&gt;4,DC44=1),12)+IF(AND(DB$171&gt;4,DC44=2),8)+IF(AND(DB$171&gt;4,DC44=3),6)+IF(AND(DB$171&gt;4,DC44=4),5)+IF(AND(DB$171&gt;4,DC44=5),4)+IF(AND(DB$171&gt;4,DC44=6),3)+IF(AND(DB$171&gt;4,DC44=7),2)+IF(AND(DB$171&gt;4,DC44&gt;7),1)+IF(AND(DB$171=4,DC44=1),8)+IF(AND(DB$171=4,DC44=2),6)+IF(AND(DB$171=4,DC44=3),4)+IF(AND(DB$171=4,DC44=4),2)+IF(AND(DB$171=3,DC44=1),6)+IF(AND(DB$171=3,DC44=2),4)+IF(AND(DB$171=3,DC44=3),2)+IF(AND(DB$171=2,DC44=1),4)+IF(AND(DB$171=2,DC44=2),2)+IF(AND(DB$171=1,DC44=1),2)</f>
        <v>0</v>
      </c>
      <c r="DF44" s="8" t="s">
        <v>32</v>
      </c>
      <c r="DG44" s="11">
        <f>+DA44+DD44+DE44+DM44</f>
        <v>0</v>
      </c>
      <c r="DH44" s="15">
        <f>DG44+CR44</f>
        <v>0</v>
      </c>
      <c r="DI44" s="8"/>
      <c r="DJ44" s="8"/>
      <c r="DK44" s="7" t="s">
        <v>32</v>
      </c>
      <c r="DL44" s="8" t="s">
        <v>147</v>
      </c>
      <c r="DM44" s="10"/>
      <c r="DN44" s="29">
        <f t="shared" si="32"/>
        <v>28.478000000000002</v>
      </c>
      <c r="DO44" s="28"/>
      <c r="DP44" s="4"/>
      <c r="DQ44" s="122">
        <f>IF(AND(DR$171&gt;4,DP44=1),6)+IF(AND(DR$171&gt;4,DP44=2),4)+IF(AND(DR$171&gt;4,DP44=3),3)+IF(AND(DR$171&gt;4,DP44=4),2)+IF(AND(DR$171&gt;4,DP44=5),1)+IF(AND(DR$171&gt;4,DP44&gt;5),1)+IF(AND(DR$171=4,DP44=1),4)+IF(AND(DR$171=4,DP44=2),3)+IF(AND(DR$171=4,DP44=3),2)+IF(AND(DR$171=4,DP44=4),1)+IF(AND(DR$171=3,DP44=1),3)+IF(AND(DR$171=3,DP44=2),2)+IF(AND(DR$171=3,DP44=3),1)+IF(AND(DR$171=2,DP44=1),2)+IF(AND(DR$171=2,DP44=2),1)+IF(AND(DR$171=1,DP44=1),1)</f>
        <v>0</v>
      </c>
      <c r="DR44" s="6"/>
      <c r="DS44" s="6"/>
      <c r="DT44" s="11">
        <f>IF(AND(DR$171&gt;4,DR44=1),12)+IF(AND(DR$171&gt;4,DR44=2),8)+IF(AND(DR$171&gt;4,DR44=3),6)+IF(AND(DR$171&gt;4,DR44=4),5)+IF(AND(DR$171&gt;4,DR44=5),4)+IF(AND(DR$171&gt;4,DR44=6),3)+IF(AND(DR$171&gt;4,DR44=7),2)+IF(AND(DR$171&gt;4,DR44&gt;7),1)+IF(AND(DR$171=4,DR44=1),8)+IF(AND(DR$171=4,DR44=2),6)+IF(AND(DR$171=4,DR44=3),4)+IF(AND(DR$171=4,DR44=4),2)+IF(AND(DR$171=3,DR44=1),6)+IF(AND(DR$171=3,DR44=2),4)+IF(AND(DR$171=3,DR44=3),2)+IF(AND(DR$171=2,DR44=1),4)+IF(AND(DR$171=2,DR44=2),2)+IF(AND(DR$171=1,DR44=1),2)</f>
        <v>0</v>
      </c>
      <c r="DU44" s="11">
        <f>IF(AND(DR$171&gt;4,DS44=1),12)+IF(AND(DR$171&gt;4,DS44=2),8)+IF(AND(DR$171&gt;4,DS44=3),6)+IF(AND(DR$171&gt;4,DS44=4),5)+IF(AND(DR$171&gt;4,DS44=5),4)+IF(AND(DR$171&gt;4,DS44=6),3)+IF(AND(DR$171&gt;4,DS44=7),2)+IF(AND(DR$171&gt;4,DS44&gt;7),1)+IF(AND(DR$171=4,DS44=1),8)+IF(AND(DR$171=4,DS44=2),6)+IF(AND(DR$171=4,DS44=3),4)+IF(AND(DR$171=4,DS44=4),2)+IF(AND(DR$171=3,DS44=1),6)+IF(AND(DR$171=3,DS44=2),4)+IF(AND(DR$171=3,DS44=3),2)+IF(AND(DR$171=2,DS44=1),4)+IF(AND(DR$171=2,DS44=2),2)+IF(AND(DR$171=1,DS44=1),2)</f>
        <v>0</v>
      </c>
      <c r="DV44" s="8" t="s">
        <v>32</v>
      </c>
      <c r="DW44" s="11">
        <f t="shared" si="36"/>
        <v>0</v>
      </c>
      <c r="DX44" s="15">
        <f t="shared" si="37"/>
        <v>0</v>
      </c>
      <c r="DY44" s="8"/>
      <c r="DZ44" s="8"/>
      <c r="EA44" s="7" t="s">
        <v>32</v>
      </c>
      <c r="EB44" s="8" t="s">
        <v>147</v>
      </c>
      <c r="EC44" s="10"/>
      <c r="ED44" s="29">
        <f t="shared" si="18"/>
        <v>28.478000000000002</v>
      </c>
      <c r="EE44" s="28"/>
      <c r="EF44" s="4"/>
      <c r="EG44" s="122">
        <f t="shared" si="40"/>
        <v>0</v>
      </c>
      <c r="EH44" s="6"/>
      <c r="EI44" s="6"/>
      <c r="EJ44" s="11">
        <f t="shared" si="41"/>
        <v>0</v>
      </c>
      <c r="EK44" s="11">
        <f t="shared" si="42"/>
        <v>0</v>
      </c>
      <c r="EL44" s="8" t="s">
        <v>32</v>
      </c>
      <c r="EM44" s="11">
        <f t="shared" si="38"/>
        <v>0</v>
      </c>
      <c r="EN44" s="15">
        <f t="shared" si="39"/>
        <v>0</v>
      </c>
      <c r="EO44" s="8"/>
      <c r="EP44" s="8"/>
      <c r="EQ44" s="7" t="s">
        <v>32</v>
      </c>
      <c r="ER44" s="8" t="s">
        <v>147</v>
      </c>
      <c r="ES44" s="10"/>
      <c r="ET44" s="29">
        <f t="shared" si="21"/>
        <v>28.478000000000002</v>
      </c>
      <c r="EU44" s="2"/>
      <c r="EV44" s="146"/>
      <c r="EW44" s="36"/>
      <c r="EX44" s="36"/>
      <c r="EY44" s="36"/>
      <c r="FA44" s="118"/>
    </row>
    <row r="45" spans="1:167" x14ac:dyDescent="0.3">
      <c r="A45" s="20">
        <v>12</v>
      </c>
      <c r="B45" s="9" t="s">
        <v>133</v>
      </c>
      <c r="C45" s="79">
        <v>29617</v>
      </c>
      <c r="D45" s="9">
        <v>40</v>
      </c>
      <c r="E45" s="9" t="s">
        <v>48</v>
      </c>
      <c r="F45" s="14"/>
      <c r="G45" s="8"/>
      <c r="H45" s="11"/>
      <c r="I45" s="121"/>
      <c r="J45" s="8"/>
      <c r="K45" s="8"/>
      <c r="L45" s="8"/>
      <c r="M45" s="8"/>
      <c r="N45" s="8"/>
      <c r="O45" s="8"/>
      <c r="P45" s="15"/>
      <c r="Q45" s="8"/>
      <c r="R45" s="8"/>
      <c r="S45" s="8"/>
      <c r="T45" s="8"/>
      <c r="U45" s="10"/>
      <c r="V45" s="29"/>
      <c r="W45" s="8"/>
      <c r="X45" s="11"/>
      <c r="Y45" s="8"/>
      <c r="Z45" s="8"/>
      <c r="AA45" s="8"/>
      <c r="AB45" s="8"/>
      <c r="AC45" s="8"/>
      <c r="AD45" s="8"/>
      <c r="AE45" s="8"/>
      <c r="AF45" s="15"/>
      <c r="AG45" s="8"/>
      <c r="AH45" s="8"/>
      <c r="AI45" s="8"/>
      <c r="AJ45" s="8"/>
      <c r="AK45" s="10"/>
      <c r="AL45" s="29"/>
      <c r="AM45" s="8"/>
      <c r="AN45" s="4"/>
      <c r="AO45" s="121"/>
      <c r="AP45" s="6"/>
      <c r="AQ45" s="6"/>
      <c r="AR45" s="8"/>
      <c r="AS45" s="8"/>
      <c r="AT45" s="8"/>
      <c r="AU45" s="8"/>
      <c r="AV45" s="15"/>
      <c r="AW45" s="8"/>
      <c r="AX45" s="8"/>
      <c r="AY45" s="8"/>
      <c r="AZ45" s="8"/>
      <c r="BA45" s="10"/>
      <c r="BB45" s="29"/>
      <c r="BC45" s="8"/>
      <c r="BD45" s="4"/>
      <c r="BE45" s="121"/>
      <c r="BF45" s="6"/>
      <c r="BG45" s="6"/>
      <c r="BH45" s="8"/>
      <c r="BI45" s="8"/>
      <c r="BJ45" s="8"/>
      <c r="BK45" s="8"/>
      <c r="BL45" s="15"/>
      <c r="BM45" s="8"/>
      <c r="BN45" s="8"/>
      <c r="BO45" s="8"/>
      <c r="BP45" s="8"/>
      <c r="BQ45" s="10"/>
      <c r="BR45" s="29"/>
      <c r="BS45" s="8"/>
      <c r="BT45" s="4"/>
      <c r="BU45" s="121"/>
      <c r="BV45" s="6"/>
      <c r="BW45" s="6"/>
      <c r="BX45" s="8"/>
      <c r="BY45" s="8"/>
      <c r="BZ45" s="8"/>
      <c r="CA45" s="8"/>
      <c r="CB45" s="15"/>
      <c r="CC45" s="8"/>
      <c r="CD45" s="8"/>
      <c r="CE45" s="8"/>
      <c r="CF45" s="8"/>
      <c r="CG45" s="10"/>
      <c r="CH45" s="29"/>
      <c r="CI45" s="8"/>
      <c r="CJ45" s="4"/>
      <c r="CK45" s="8"/>
      <c r="CL45" s="6"/>
      <c r="CM45" s="6"/>
      <c r="CN45" s="8"/>
      <c r="CO45" s="8"/>
      <c r="CP45" s="8"/>
      <c r="CQ45" s="8"/>
      <c r="CR45" s="15"/>
      <c r="CS45" s="8"/>
      <c r="CT45" s="8"/>
      <c r="CU45" s="8"/>
      <c r="CV45" s="8"/>
      <c r="CW45" s="10"/>
      <c r="CX45" s="29"/>
      <c r="CY45" s="8"/>
      <c r="CZ45" s="4"/>
      <c r="DA45" s="8"/>
      <c r="DB45" s="6"/>
      <c r="DC45" s="6"/>
      <c r="DD45" s="8"/>
      <c r="DE45" s="8"/>
      <c r="DF45" s="8" t="s">
        <v>55</v>
      </c>
      <c r="DG45" s="8"/>
      <c r="DH45" s="15"/>
      <c r="DI45" s="8">
        <v>36.860999999999997</v>
      </c>
      <c r="DJ45" s="8">
        <v>35.006</v>
      </c>
      <c r="DK45" s="8" t="s">
        <v>32</v>
      </c>
      <c r="DL45" s="12" t="s">
        <v>39</v>
      </c>
      <c r="DM45" s="10"/>
      <c r="DN45" s="29">
        <f t="shared" si="32"/>
        <v>35.006</v>
      </c>
      <c r="DO45" s="8"/>
      <c r="DP45" s="4"/>
      <c r="DQ45" s="122">
        <f>IF(AND(DR$171&gt;4,DP45=1),6)+IF(AND(DR$171&gt;4,DP45=2),4)+IF(AND(DR$171&gt;4,DP45=3),3)+IF(AND(DR$171&gt;4,DP45=4),2)+IF(AND(DR$171&gt;4,DP45=5),1)+IF(AND(DR$171&gt;4,DP45&gt;5),1)+IF(AND(DR$171=4,DP45=1),4)+IF(AND(DR$171=4,DP45=2),3)+IF(AND(DR$171=4,DP45=3),2)+IF(AND(DR$171=4,DP45=4),1)+IF(AND(DR$171=3,DP45=1),3)+IF(AND(DR$171=3,DP45=2),2)+IF(AND(DR$171=3,DP45=3),1)+IF(AND(DR$171=2,DP45=1),2)+IF(AND(DR$171=2,DP45=2),1)+IF(AND(DR$171=1,DP45=1),1)</f>
        <v>0</v>
      </c>
      <c r="DR45" s="6"/>
      <c r="DS45" s="6"/>
      <c r="DT45" s="11">
        <f>IF(AND(DR$171&gt;4,DR45=1),12)+IF(AND(DR$171&gt;4,DR45=2),8)+IF(AND(DR$171&gt;4,DR45=3),6)+IF(AND(DR$171&gt;4,DR45=4),5)+IF(AND(DR$171&gt;4,DR45=5),4)+IF(AND(DR$171&gt;4,DR45=6),3)+IF(AND(DR$171&gt;4,DR45=7),2)+IF(AND(DR$171&gt;4,DR45&gt;7),1)+IF(AND(DR$171=4,DR45=1),8)+IF(AND(DR$171=4,DR45=2),6)+IF(AND(DR$171=4,DR45=3),4)+IF(AND(DR$171=4,DR45=4),2)+IF(AND(DR$171=3,DR45=1),6)+IF(AND(DR$171=3,DR45=2),4)+IF(AND(DR$171=3,DR45=3),2)+IF(AND(DR$171=2,DR45=1),4)+IF(AND(DR$171=2,DR45=2),2)+IF(AND(DR$171=1,DR45=1),2)</f>
        <v>0</v>
      </c>
      <c r="DU45" s="11">
        <f>IF(AND(DR$171&gt;4,DS45=1),12)+IF(AND(DR$171&gt;4,DS45=2),8)+IF(AND(DR$171&gt;4,DS45=3),6)+IF(AND(DR$171&gt;4,DS45=4),5)+IF(AND(DR$171&gt;4,DS45=5),4)+IF(AND(DR$171&gt;4,DS45=6),3)+IF(AND(DR$171&gt;4,DS45=7),2)+IF(AND(DR$171&gt;4,DS45&gt;7),1)+IF(AND(DR$171=4,DS45=1),8)+IF(AND(DR$171=4,DS45=2),6)+IF(AND(DR$171=4,DS45=3),4)+IF(AND(DR$171=4,DS45=4),2)+IF(AND(DR$171=3,DS45=1),6)+IF(AND(DR$171=3,DS45=2),4)+IF(AND(DR$171=3,DS45=3),2)+IF(AND(DR$171=2,DS45=1),4)+IF(AND(DR$171=2,DS45=2),2)+IF(AND(DR$171=1,DS45=1),2)</f>
        <v>0</v>
      </c>
      <c r="DV45" s="8" t="s">
        <v>32</v>
      </c>
      <c r="DW45" s="11">
        <f t="shared" si="36"/>
        <v>0</v>
      </c>
      <c r="DX45" s="15">
        <f t="shared" si="37"/>
        <v>0</v>
      </c>
      <c r="DY45" s="8"/>
      <c r="DZ45" s="8"/>
      <c r="EA45" s="8" t="s">
        <v>32</v>
      </c>
      <c r="EB45" s="10"/>
      <c r="EC45" s="10"/>
      <c r="ED45" s="29">
        <f t="shared" si="18"/>
        <v>35.006</v>
      </c>
      <c r="EE45" s="8"/>
      <c r="EF45" s="4"/>
      <c r="EG45" s="122">
        <f t="shared" si="40"/>
        <v>0</v>
      </c>
      <c r="EH45" s="6"/>
      <c r="EI45" s="6"/>
      <c r="EJ45" s="11">
        <f t="shared" si="41"/>
        <v>0</v>
      </c>
      <c r="EK45" s="11">
        <f t="shared" si="42"/>
        <v>0</v>
      </c>
      <c r="EL45" s="8" t="s">
        <v>32</v>
      </c>
      <c r="EM45" s="11">
        <f t="shared" si="38"/>
        <v>0</v>
      </c>
      <c r="EN45" s="15">
        <f t="shared" si="39"/>
        <v>0</v>
      </c>
      <c r="EO45" s="8"/>
      <c r="EP45" s="8"/>
      <c r="EQ45" s="8" t="s">
        <v>32</v>
      </c>
      <c r="ER45" s="10"/>
      <c r="ES45" s="10"/>
      <c r="ET45" s="29">
        <f t="shared" si="21"/>
        <v>35.006</v>
      </c>
      <c r="EU45" s="2"/>
      <c r="EV45" s="146"/>
      <c r="EW45" s="36"/>
      <c r="EX45" s="36"/>
      <c r="EY45" s="36"/>
      <c r="FA45" s="118"/>
    </row>
    <row r="46" spans="1:167" x14ac:dyDescent="0.3">
      <c r="A46" s="20">
        <v>13</v>
      </c>
      <c r="B46" s="1" t="s">
        <v>133</v>
      </c>
      <c r="C46" s="2">
        <v>29617</v>
      </c>
      <c r="D46" s="9">
        <v>108</v>
      </c>
      <c r="E46" s="9" t="s">
        <v>31</v>
      </c>
      <c r="F46" s="14">
        <v>60</v>
      </c>
      <c r="G46" s="8">
        <v>31.736999999999998</v>
      </c>
      <c r="H46" s="11"/>
      <c r="I46" s="121"/>
      <c r="J46" s="8"/>
      <c r="K46" s="8"/>
      <c r="L46" s="8"/>
      <c r="M46" s="8"/>
      <c r="N46" s="8" t="s">
        <v>55</v>
      </c>
      <c r="O46" s="8"/>
      <c r="P46" s="15"/>
      <c r="Q46" s="8">
        <v>33.042999999999999</v>
      </c>
      <c r="R46" s="8"/>
      <c r="S46" s="8" t="s">
        <v>55</v>
      </c>
      <c r="T46" s="12" t="s">
        <v>96</v>
      </c>
      <c r="U46" s="10"/>
      <c r="V46" s="29">
        <f>MIN(F46,G46,Q46,R46)</f>
        <v>31.736999999999998</v>
      </c>
      <c r="W46" s="8"/>
      <c r="X46" s="11"/>
      <c r="Y46" s="8"/>
      <c r="Z46" s="8"/>
      <c r="AA46" s="8"/>
      <c r="AB46" s="8"/>
      <c r="AC46" s="8"/>
      <c r="AD46" s="8" t="s">
        <v>55</v>
      </c>
      <c r="AE46" s="8"/>
      <c r="AF46" s="15"/>
      <c r="AG46" s="8"/>
      <c r="AH46" s="8"/>
      <c r="AI46" s="8" t="s">
        <v>55</v>
      </c>
      <c r="AJ46" s="8" t="s">
        <v>96</v>
      </c>
      <c r="AK46" s="10"/>
      <c r="AL46" s="29">
        <f>MIN(V46,W46,AG46,AH46)</f>
        <v>31.736999999999998</v>
      </c>
      <c r="AM46" s="8"/>
      <c r="AN46" s="4"/>
      <c r="AO46" s="121"/>
      <c r="AP46" s="6"/>
      <c r="AQ46" s="6"/>
      <c r="AR46" s="8"/>
      <c r="AS46" s="8"/>
      <c r="AT46" s="8" t="s">
        <v>55</v>
      </c>
      <c r="AU46" s="8"/>
      <c r="AV46" s="15"/>
      <c r="AW46" s="8"/>
      <c r="AX46" s="8"/>
      <c r="AY46" s="8" t="s">
        <v>55</v>
      </c>
      <c r="AZ46" s="8" t="s">
        <v>96</v>
      </c>
      <c r="BA46" s="10"/>
      <c r="BB46" s="29">
        <f>MIN(AL46,AM46,AW46,AX46)</f>
        <v>31.736999999999998</v>
      </c>
      <c r="BC46" s="8"/>
      <c r="BD46" s="4"/>
      <c r="BE46" s="121"/>
      <c r="BF46" s="6"/>
      <c r="BG46" s="6"/>
      <c r="BH46" s="8"/>
      <c r="BI46" s="8"/>
      <c r="BJ46" s="8" t="s">
        <v>55</v>
      </c>
      <c r="BK46" s="8"/>
      <c r="BL46" s="15"/>
      <c r="BM46" s="8"/>
      <c r="BN46" s="8"/>
      <c r="BO46" s="8" t="s">
        <v>55</v>
      </c>
      <c r="BP46" s="8" t="s">
        <v>96</v>
      </c>
      <c r="BQ46" s="10"/>
      <c r="BR46" s="29">
        <f>MIN(BB46,BC46,BM46,BN46)</f>
        <v>31.736999999999998</v>
      </c>
      <c r="BS46" s="8"/>
      <c r="BT46" s="4"/>
      <c r="BU46" s="121"/>
      <c r="BV46" s="6"/>
      <c r="BW46" s="6"/>
      <c r="BX46" s="8"/>
      <c r="BY46" s="8"/>
      <c r="BZ46" s="8" t="s">
        <v>55</v>
      </c>
      <c r="CA46" s="8"/>
      <c r="CB46" s="15"/>
      <c r="CC46" s="8"/>
      <c r="CD46" s="8"/>
      <c r="CE46" s="8" t="s">
        <v>55</v>
      </c>
      <c r="CF46" s="8" t="s">
        <v>96</v>
      </c>
      <c r="CG46" s="10"/>
      <c r="CH46" s="29">
        <f>MIN(BR46,BS46,CC46,CD46)</f>
        <v>31.736999999999998</v>
      </c>
      <c r="CI46" s="8"/>
      <c r="CJ46" s="4"/>
      <c r="CK46" s="8"/>
      <c r="CL46" s="6"/>
      <c r="CM46" s="6"/>
      <c r="CN46" s="8"/>
      <c r="CO46" s="8"/>
      <c r="CP46" s="8" t="s">
        <v>55</v>
      </c>
      <c r="CQ46" s="8"/>
      <c r="CR46" s="15"/>
      <c r="CS46" s="8"/>
      <c r="CT46" s="8"/>
      <c r="CU46" s="8" t="s">
        <v>55</v>
      </c>
      <c r="CV46" s="8" t="s">
        <v>96</v>
      </c>
      <c r="CW46" s="10"/>
      <c r="CX46" s="29">
        <f>MIN(CH46,CI46,CS46,CT46)</f>
        <v>31.736999999999998</v>
      </c>
      <c r="CY46" s="8"/>
      <c r="CZ46" s="4"/>
      <c r="DA46" s="8"/>
      <c r="DB46" s="6"/>
      <c r="DC46" s="6"/>
      <c r="DD46" s="8"/>
      <c r="DE46" s="8"/>
      <c r="DF46" s="8" t="s">
        <v>55</v>
      </c>
      <c r="DG46" s="8"/>
      <c r="DH46" s="15"/>
      <c r="DI46" s="8"/>
      <c r="DJ46" s="8"/>
      <c r="DK46" s="8" t="s">
        <v>55</v>
      </c>
      <c r="DL46" s="8" t="s">
        <v>96</v>
      </c>
      <c r="DM46" s="10"/>
      <c r="DN46" s="29">
        <f t="shared" si="32"/>
        <v>31.736999999999998</v>
      </c>
      <c r="DO46" s="8">
        <v>33.209000000000003</v>
      </c>
      <c r="DP46" s="4"/>
      <c r="DQ46" s="121"/>
      <c r="DR46" s="6"/>
      <c r="DS46" s="6"/>
      <c r="DT46" s="8"/>
      <c r="DU46" s="8"/>
      <c r="DV46" s="8" t="s">
        <v>55</v>
      </c>
      <c r="DW46" s="8"/>
      <c r="DX46" s="15"/>
      <c r="DY46" s="8"/>
      <c r="DZ46" s="8">
        <v>50.914999999999999</v>
      </c>
      <c r="EA46" s="8" t="s">
        <v>32</v>
      </c>
      <c r="EB46" s="12" t="s">
        <v>39</v>
      </c>
      <c r="EC46" s="10"/>
      <c r="ED46" s="29">
        <f t="shared" si="18"/>
        <v>31.736999999999998</v>
      </c>
      <c r="EE46" s="8"/>
      <c r="EF46" s="4"/>
      <c r="EG46" s="122">
        <f t="shared" si="40"/>
        <v>0</v>
      </c>
      <c r="EH46" s="6"/>
      <c r="EI46" s="6"/>
      <c r="EJ46" s="11">
        <f t="shared" si="41"/>
        <v>0</v>
      </c>
      <c r="EK46" s="11">
        <f t="shared" si="42"/>
        <v>0</v>
      </c>
      <c r="EL46" s="8" t="s">
        <v>55</v>
      </c>
      <c r="EM46" s="11">
        <f t="shared" si="38"/>
        <v>0</v>
      </c>
      <c r="EN46" s="15">
        <f t="shared" si="39"/>
        <v>0</v>
      </c>
      <c r="EO46" s="8"/>
      <c r="EP46" s="8"/>
      <c r="EQ46" s="8" t="s">
        <v>32</v>
      </c>
      <c r="ER46" s="8"/>
      <c r="ES46" s="10"/>
      <c r="ET46" s="29">
        <f t="shared" si="21"/>
        <v>31.736999999999998</v>
      </c>
      <c r="EU46" s="2"/>
      <c r="EV46" s="146"/>
      <c r="EW46" s="36"/>
      <c r="EX46" s="36"/>
      <c r="EY46" s="36"/>
      <c r="FA46" s="118"/>
    </row>
    <row r="47" spans="1:167" x14ac:dyDescent="0.3">
      <c r="A47" s="20">
        <v>15</v>
      </c>
      <c r="B47" s="9" t="s">
        <v>206</v>
      </c>
      <c r="C47" s="79">
        <v>5749</v>
      </c>
      <c r="D47" s="9">
        <v>52</v>
      </c>
      <c r="E47" s="9" t="s">
        <v>31</v>
      </c>
      <c r="F47" s="14"/>
      <c r="G47" s="8"/>
      <c r="H47" s="11"/>
      <c r="I47" s="121"/>
      <c r="J47" s="8"/>
      <c r="K47" s="8"/>
      <c r="L47" s="8"/>
      <c r="M47" s="8"/>
      <c r="N47" s="8"/>
      <c r="O47" s="8"/>
      <c r="P47" s="15"/>
      <c r="Q47" s="8"/>
      <c r="R47" s="8"/>
      <c r="S47" s="8"/>
      <c r="T47" s="8"/>
      <c r="U47" s="10"/>
      <c r="V47" s="29"/>
      <c r="W47" s="8"/>
      <c r="X47" s="11"/>
      <c r="Y47" s="8"/>
      <c r="Z47" s="8"/>
      <c r="AA47" s="8"/>
      <c r="AB47" s="8"/>
      <c r="AC47" s="8"/>
      <c r="AD47" s="8"/>
      <c r="AE47" s="8"/>
      <c r="AF47" s="15"/>
      <c r="AG47" s="8"/>
      <c r="AH47" s="8"/>
      <c r="AI47" s="8"/>
      <c r="AJ47" s="8"/>
      <c r="AK47" s="10"/>
      <c r="AL47" s="29"/>
      <c r="AM47" s="8"/>
      <c r="AN47" s="4"/>
      <c r="AO47" s="121"/>
      <c r="AP47" s="6"/>
      <c r="AQ47" s="6"/>
      <c r="AR47" s="8"/>
      <c r="AS47" s="8"/>
      <c r="AT47" s="8"/>
      <c r="AU47" s="8"/>
      <c r="AV47" s="15"/>
      <c r="AW47" s="8"/>
      <c r="AX47" s="8"/>
      <c r="AY47" s="8"/>
      <c r="AZ47" s="8"/>
      <c r="BA47" s="10"/>
      <c r="BB47" s="29"/>
      <c r="BC47" s="8"/>
      <c r="BD47" s="4"/>
      <c r="BE47" s="121"/>
      <c r="BF47" s="6"/>
      <c r="BG47" s="6"/>
      <c r="BH47" s="8"/>
      <c r="BI47" s="8"/>
      <c r="BJ47" s="8"/>
      <c r="BK47" s="8"/>
      <c r="BL47" s="15"/>
      <c r="BM47" s="8"/>
      <c r="BN47" s="8"/>
      <c r="BO47" s="8"/>
      <c r="BP47" s="8"/>
      <c r="BQ47" s="10"/>
      <c r="BR47" s="29"/>
      <c r="BS47" s="8"/>
      <c r="BT47" s="4"/>
      <c r="BU47" s="121"/>
      <c r="BV47" s="6"/>
      <c r="BW47" s="6"/>
      <c r="BX47" s="8"/>
      <c r="BY47" s="8"/>
      <c r="BZ47" s="8"/>
      <c r="CA47" s="8"/>
      <c r="CB47" s="15"/>
      <c r="CC47" s="8"/>
      <c r="CD47" s="8"/>
      <c r="CE47" s="8"/>
      <c r="CF47" s="8"/>
      <c r="CG47" s="10"/>
      <c r="CH47" s="29"/>
      <c r="CI47" s="8"/>
      <c r="CJ47" s="4"/>
      <c r="CK47" s="8"/>
      <c r="CL47" s="6"/>
      <c r="CM47" s="6"/>
      <c r="CN47" s="8"/>
      <c r="CO47" s="8"/>
      <c r="CP47" s="8"/>
      <c r="CQ47" s="8"/>
      <c r="CR47" s="15"/>
      <c r="CS47" s="8"/>
      <c r="CT47" s="8"/>
      <c r="CU47" s="8"/>
      <c r="CV47" s="8"/>
      <c r="CW47" s="10"/>
      <c r="CX47" s="29"/>
      <c r="CY47" s="8"/>
      <c r="CZ47" s="4"/>
      <c r="DA47" s="8"/>
      <c r="DB47" s="6"/>
      <c r="DC47" s="6"/>
      <c r="DD47" s="8"/>
      <c r="DE47" s="8"/>
      <c r="DF47" s="8"/>
      <c r="DG47" s="8"/>
      <c r="DH47" s="15"/>
      <c r="DI47" s="8"/>
      <c r="DJ47" s="8"/>
      <c r="DK47" s="8"/>
      <c r="DL47" s="8"/>
      <c r="DM47" s="10"/>
      <c r="DN47" s="29"/>
      <c r="DO47" s="8"/>
      <c r="DP47" s="4"/>
      <c r="DQ47" s="121"/>
      <c r="DR47" s="6"/>
      <c r="DS47" s="6"/>
      <c r="DT47" s="8"/>
      <c r="DU47" s="8"/>
      <c r="DV47" s="8" t="s">
        <v>55</v>
      </c>
      <c r="DW47" s="8"/>
      <c r="DX47" s="15"/>
      <c r="DY47" s="8">
        <v>28.928999999999998</v>
      </c>
      <c r="DZ47" s="8">
        <v>37.118000000000002</v>
      </c>
      <c r="EA47" s="8" t="s">
        <v>32</v>
      </c>
      <c r="EB47" s="12" t="s">
        <v>189</v>
      </c>
      <c r="EC47" s="10"/>
      <c r="ED47" s="29">
        <f t="shared" si="18"/>
        <v>28.928999999999998</v>
      </c>
      <c r="EE47" s="8"/>
      <c r="EF47" s="4"/>
      <c r="EG47" s="122">
        <f t="shared" si="40"/>
        <v>0</v>
      </c>
      <c r="EH47" s="6"/>
      <c r="EI47" s="6"/>
      <c r="EJ47" s="11">
        <f t="shared" si="41"/>
        <v>0</v>
      </c>
      <c r="EK47" s="11">
        <f t="shared" si="42"/>
        <v>0</v>
      </c>
      <c r="EL47" s="8" t="s">
        <v>55</v>
      </c>
      <c r="EM47" s="11">
        <f t="shared" si="38"/>
        <v>0</v>
      </c>
      <c r="EN47" s="15">
        <f t="shared" si="39"/>
        <v>0</v>
      </c>
      <c r="EO47" s="8"/>
      <c r="EP47" s="8"/>
      <c r="EQ47" s="8" t="s">
        <v>32</v>
      </c>
      <c r="ER47" s="8" t="s">
        <v>214</v>
      </c>
      <c r="ES47" s="10"/>
      <c r="ET47" s="29">
        <f t="shared" si="21"/>
        <v>28.928999999999998</v>
      </c>
      <c r="EU47" s="2"/>
      <c r="EV47" s="146"/>
      <c r="EW47" s="36"/>
      <c r="EX47" s="36"/>
      <c r="EY47" s="36"/>
      <c r="FA47" s="118"/>
    </row>
    <row r="48" spans="1:167" x14ac:dyDescent="0.3">
      <c r="A48" s="23"/>
      <c r="B48" s="24"/>
      <c r="C48" s="25"/>
      <c r="D48" s="21"/>
      <c r="E48" s="3"/>
      <c r="F48" s="8"/>
      <c r="G48" s="7"/>
      <c r="H48" s="26"/>
      <c r="I48" s="121"/>
      <c r="J48" s="7"/>
      <c r="K48" s="7"/>
      <c r="L48" s="7"/>
      <c r="M48" s="7"/>
      <c r="N48" s="7"/>
      <c r="O48" s="7"/>
      <c r="P48" s="27"/>
      <c r="Q48" s="7"/>
      <c r="R48" s="7"/>
      <c r="S48" s="7"/>
      <c r="T48" s="8"/>
      <c r="U48" s="7"/>
      <c r="V48" s="27"/>
      <c r="W48" s="7"/>
      <c r="X48" s="26"/>
      <c r="Y48" s="7"/>
      <c r="Z48" s="7"/>
      <c r="AA48" s="7"/>
      <c r="AB48" s="7"/>
      <c r="AC48" s="7"/>
      <c r="AD48" s="7"/>
      <c r="AE48" s="7"/>
      <c r="AF48" s="27"/>
      <c r="AG48" s="7"/>
      <c r="AH48" s="7"/>
      <c r="AI48" s="7"/>
      <c r="AJ48" s="8"/>
      <c r="AK48" s="7"/>
      <c r="AL48" s="27"/>
      <c r="AM48" s="7"/>
      <c r="AN48" s="26"/>
      <c r="AO48" s="121"/>
      <c r="AP48" s="7"/>
      <c r="AQ48" s="7"/>
      <c r="AR48" s="7"/>
      <c r="AS48" s="7"/>
      <c r="AT48" s="7"/>
      <c r="AU48" s="7"/>
      <c r="AV48" s="27"/>
      <c r="AW48" s="7"/>
      <c r="AX48" s="7"/>
      <c r="AY48" s="7"/>
      <c r="AZ48" s="8"/>
      <c r="BA48" s="7"/>
      <c r="BB48" s="27"/>
      <c r="BC48" s="7"/>
      <c r="BD48" s="26"/>
      <c r="BE48" s="121"/>
      <c r="BF48" s="7"/>
      <c r="BG48" s="7"/>
      <c r="BH48" s="7"/>
      <c r="BI48" s="7"/>
      <c r="BJ48" s="7"/>
      <c r="BK48" s="7"/>
      <c r="BL48" s="27"/>
      <c r="BM48" s="7"/>
      <c r="BN48" s="7"/>
      <c r="BO48" s="7"/>
      <c r="BP48" s="8"/>
      <c r="BQ48" s="7"/>
      <c r="BR48" s="27"/>
      <c r="BS48" s="7"/>
      <c r="BT48" s="26"/>
      <c r="BU48" s="121"/>
      <c r="BV48" s="7"/>
      <c r="BW48" s="7"/>
      <c r="BX48" s="7"/>
      <c r="BY48" s="7"/>
      <c r="BZ48" s="7"/>
      <c r="CA48" s="7"/>
      <c r="CB48" s="27"/>
      <c r="CC48" s="7"/>
      <c r="CD48" s="7"/>
      <c r="CE48" s="7"/>
      <c r="CF48" s="8"/>
      <c r="CG48" s="7"/>
      <c r="CH48" s="27"/>
      <c r="CI48" s="7"/>
      <c r="CJ48" s="26"/>
      <c r="CK48" s="7"/>
      <c r="CL48" s="7"/>
      <c r="CM48" s="7"/>
      <c r="CN48" s="7"/>
      <c r="CO48" s="7"/>
      <c r="CP48" s="7"/>
      <c r="CQ48" s="7"/>
      <c r="CR48" s="27"/>
      <c r="CS48" s="7"/>
      <c r="CT48" s="7"/>
      <c r="CU48" s="7"/>
      <c r="CV48" s="8"/>
      <c r="CW48" s="7"/>
      <c r="CX48" s="27"/>
      <c r="CY48" s="7"/>
      <c r="CZ48" s="26"/>
      <c r="DA48" s="7"/>
      <c r="DB48" s="7"/>
      <c r="DC48" s="7"/>
      <c r="DD48" s="7"/>
      <c r="DE48" s="7"/>
      <c r="DF48" s="7"/>
      <c r="DG48" s="7"/>
      <c r="DH48" s="27"/>
      <c r="DI48" s="7"/>
      <c r="DJ48" s="7"/>
      <c r="DK48" s="7"/>
      <c r="DL48" s="8"/>
      <c r="DM48" s="7"/>
      <c r="DN48" s="27"/>
      <c r="DO48" s="7"/>
      <c r="DP48" s="26"/>
      <c r="DQ48" s="121"/>
      <c r="DR48" s="7"/>
      <c r="DS48" s="7"/>
      <c r="DT48" s="7"/>
      <c r="DU48" s="7"/>
      <c r="DV48" s="7"/>
      <c r="DW48" s="7"/>
      <c r="DX48" s="27"/>
      <c r="DY48" s="7"/>
      <c r="DZ48" s="7"/>
      <c r="EA48" s="7"/>
      <c r="EB48" s="8"/>
      <c r="EC48" s="7"/>
      <c r="ED48" s="27"/>
      <c r="EE48" s="7"/>
      <c r="EF48" s="26"/>
      <c r="EG48" s="121"/>
      <c r="EH48" s="7"/>
      <c r="EI48" s="7"/>
      <c r="EJ48" s="7"/>
      <c r="EK48" s="7"/>
      <c r="EL48" s="7"/>
      <c r="EM48" s="7"/>
      <c r="EN48" s="27"/>
      <c r="EO48" s="7"/>
      <c r="EP48" s="7"/>
      <c r="EQ48" s="7"/>
      <c r="ER48" s="8"/>
      <c r="ES48" s="7"/>
      <c r="ET48" s="27"/>
      <c r="EU48" s="2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</row>
    <row r="49" spans="1:155" x14ac:dyDescent="0.3">
      <c r="A49" s="20">
        <v>1</v>
      </c>
      <c r="B49" s="1" t="s">
        <v>174</v>
      </c>
      <c r="C49" s="2">
        <v>16509</v>
      </c>
      <c r="D49" s="9">
        <v>45</v>
      </c>
      <c r="E49" s="9" t="s">
        <v>175</v>
      </c>
      <c r="F49" s="14"/>
      <c r="G49" s="28"/>
      <c r="H49" s="11"/>
      <c r="I49" s="121"/>
      <c r="J49" s="8"/>
      <c r="K49" s="8"/>
      <c r="L49" s="8"/>
      <c r="M49" s="8"/>
      <c r="N49" s="8"/>
      <c r="O49" s="8"/>
      <c r="P49" s="15"/>
      <c r="Q49" s="8"/>
      <c r="R49" s="8"/>
      <c r="S49" s="8"/>
      <c r="T49" s="12"/>
      <c r="U49" s="10"/>
      <c r="V49" s="29"/>
      <c r="W49" s="28"/>
      <c r="X49" s="11"/>
      <c r="Y49" s="8"/>
      <c r="Z49" s="8"/>
      <c r="AA49" s="8"/>
      <c r="AB49" s="8"/>
      <c r="AC49" s="8"/>
      <c r="AD49" s="8"/>
      <c r="AE49" s="8"/>
      <c r="AF49" s="15"/>
      <c r="AG49" s="8"/>
      <c r="AH49" s="8"/>
      <c r="AI49" s="8"/>
      <c r="AJ49" s="8"/>
      <c r="AK49" s="10"/>
      <c r="AL49" s="29"/>
      <c r="AM49" s="28"/>
      <c r="AN49" s="4"/>
      <c r="AO49" s="121"/>
      <c r="AP49" s="6"/>
      <c r="AQ49" s="6"/>
      <c r="AR49" s="8"/>
      <c r="AS49" s="8"/>
      <c r="AT49" s="8"/>
      <c r="AU49" s="8"/>
      <c r="AV49" s="15"/>
      <c r="AW49" s="8"/>
      <c r="AX49" s="8"/>
      <c r="AY49" s="8"/>
      <c r="AZ49" s="8"/>
      <c r="BA49" s="10"/>
      <c r="BB49" s="29"/>
      <c r="BC49" s="28">
        <v>22.338000000000001</v>
      </c>
      <c r="BD49" s="4"/>
      <c r="BE49" s="121"/>
      <c r="BF49" s="6"/>
      <c r="BG49" s="6"/>
      <c r="BH49" s="8"/>
      <c r="BI49" s="8"/>
      <c r="BJ49" s="8" t="s">
        <v>55</v>
      </c>
      <c r="BK49" s="8"/>
      <c r="BL49" s="15"/>
      <c r="BM49" s="8">
        <v>23.170999999999999</v>
      </c>
      <c r="BN49" s="8"/>
      <c r="BO49" s="8" t="s">
        <v>55</v>
      </c>
      <c r="BP49" s="12" t="s">
        <v>158</v>
      </c>
      <c r="BQ49" s="12"/>
      <c r="BR49" s="29">
        <f>MIN(BB49,BC49,BM49,BN49)</f>
        <v>22.338000000000001</v>
      </c>
      <c r="BS49" s="28"/>
      <c r="BT49" s="4"/>
      <c r="BU49" s="121"/>
      <c r="BV49" s="6"/>
      <c r="BW49" s="6"/>
      <c r="BX49" s="8"/>
      <c r="BY49" s="8"/>
      <c r="BZ49" s="8" t="s">
        <v>55</v>
      </c>
      <c r="CA49" s="8"/>
      <c r="CB49" s="15"/>
      <c r="CC49" s="8"/>
      <c r="CD49" s="8"/>
      <c r="CE49" s="8" t="s">
        <v>55</v>
      </c>
      <c r="CF49" s="8" t="s">
        <v>158</v>
      </c>
      <c r="CG49" s="10"/>
      <c r="CH49" s="29">
        <f>MIN(BR49,BS49,CC49,CD49)</f>
        <v>22.338000000000001</v>
      </c>
      <c r="CI49" s="28"/>
      <c r="CJ49" s="4"/>
      <c r="CK49" s="8"/>
      <c r="CL49" s="6"/>
      <c r="CM49" s="6"/>
      <c r="CN49" s="8"/>
      <c r="CO49" s="8"/>
      <c r="CP49" s="8" t="s">
        <v>55</v>
      </c>
      <c r="CQ49" s="8"/>
      <c r="CR49" s="15"/>
      <c r="CS49" s="8"/>
      <c r="CT49" s="8"/>
      <c r="CU49" s="8" t="s">
        <v>55</v>
      </c>
      <c r="CV49" s="8" t="s">
        <v>158</v>
      </c>
      <c r="CW49" s="10"/>
      <c r="CX49" s="29">
        <f>MIN(CH49,CI49,CS49,CT49)</f>
        <v>22.338000000000001</v>
      </c>
      <c r="CY49" s="28"/>
      <c r="CZ49" s="4"/>
      <c r="DA49" s="8"/>
      <c r="DB49" s="6"/>
      <c r="DC49" s="6"/>
      <c r="DD49" s="8"/>
      <c r="DE49" s="8"/>
      <c r="DF49" s="8" t="s">
        <v>55</v>
      </c>
      <c r="DG49" s="8"/>
      <c r="DH49" s="15"/>
      <c r="DI49" s="8"/>
      <c r="DJ49" s="8"/>
      <c r="DK49" s="8" t="s">
        <v>55</v>
      </c>
      <c r="DL49" s="8" t="s">
        <v>158</v>
      </c>
      <c r="DM49" s="10"/>
      <c r="DN49" s="29">
        <f>MIN(CX49,CY49,DI49,DJ49)</f>
        <v>22.338000000000001</v>
      </c>
      <c r="DO49" s="28"/>
      <c r="DP49" s="4"/>
      <c r="DQ49" s="121"/>
      <c r="DR49" s="6"/>
      <c r="DS49" s="6"/>
      <c r="DT49" s="8"/>
      <c r="DU49" s="8"/>
      <c r="DV49" s="8" t="s">
        <v>55</v>
      </c>
      <c r="DW49" s="8"/>
      <c r="DX49" s="15"/>
      <c r="DY49" s="8"/>
      <c r="DZ49" s="8"/>
      <c r="EA49" s="8" t="s">
        <v>55</v>
      </c>
      <c r="EB49" s="8" t="s">
        <v>158</v>
      </c>
      <c r="EC49" s="10"/>
      <c r="ED49" s="29">
        <f>MIN(DN49,DO49,DY49,DZ49)</f>
        <v>22.338000000000001</v>
      </c>
      <c r="EE49" s="28"/>
      <c r="EF49" s="4"/>
      <c r="EG49" s="121"/>
      <c r="EH49" s="6"/>
      <c r="EI49" s="6"/>
      <c r="EJ49" s="8"/>
      <c r="EK49" s="8"/>
      <c r="EL49" s="8" t="s">
        <v>55</v>
      </c>
      <c r="EM49" s="8"/>
      <c r="EN49" s="15"/>
      <c r="EO49" s="8"/>
      <c r="EP49" s="8"/>
      <c r="EQ49" s="8" t="s">
        <v>55</v>
      </c>
      <c r="ER49" s="8" t="s">
        <v>158</v>
      </c>
      <c r="ES49" s="10"/>
      <c r="ET49" s="29">
        <f t="shared" ref="ET49:ET56" si="43">MIN(ED49,EE49,EO49,EP49)</f>
        <v>22.338000000000001</v>
      </c>
      <c r="EU49" s="2"/>
      <c r="EV49" s="36"/>
      <c r="EW49" s="36"/>
      <c r="EX49" s="36"/>
      <c r="EY49" s="36"/>
    </row>
    <row r="50" spans="1:155" x14ac:dyDescent="0.3">
      <c r="A50" s="20">
        <v>2</v>
      </c>
      <c r="B50" s="1" t="s">
        <v>178</v>
      </c>
      <c r="C50" s="2">
        <v>19602</v>
      </c>
      <c r="D50" s="9">
        <v>107</v>
      </c>
      <c r="E50" s="9" t="s">
        <v>179</v>
      </c>
      <c r="F50" s="14"/>
      <c r="G50" s="28"/>
      <c r="H50" s="11"/>
      <c r="I50" s="121"/>
      <c r="J50" s="8"/>
      <c r="K50" s="8"/>
      <c r="L50" s="8"/>
      <c r="M50" s="8"/>
      <c r="N50" s="8"/>
      <c r="O50" s="8"/>
      <c r="P50" s="15"/>
      <c r="Q50" s="8"/>
      <c r="R50" s="8"/>
      <c r="S50" s="8"/>
      <c r="T50" s="12"/>
      <c r="U50" s="10"/>
      <c r="V50" s="29"/>
      <c r="W50" s="28"/>
      <c r="X50" s="11"/>
      <c r="Y50" s="8"/>
      <c r="Z50" s="8"/>
      <c r="AA50" s="8"/>
      <c r="AB50" s="8"/>
      <c r="AC50" s="8"/>
      <c r="AD50" s="8"/>
      <c r="AE50" s="8"/>
      <c r="AF50" s="15"/>
      <c r="AG50" s="8"/>
      <c r="AH50" s="8"/>
      <c r="AI50" s="8"/>
      <c r="AJ50" s="8"/>
      <c r="AK50" s="10"/>
      <c r="AL50" s="29"/>
      <c r="AM50" s="28"/>
      <c r="AN50" s="4"/>
      <c r="AO50" s="121"/>
      <c r="AP50" s="6"/>
      <c r="AQ50" s="6"/>
      <c r="AR50" s="8"/>
      <c r="AS50" s="8"/>
      <c r="AT50" s="8"/>
      <c r="AU50" s="8"/>
      <c r="AV50" s="15"/>
      <c r="AW50" s="8"/>
      <c r="AX50" s="8"/>
      <c r="AY50" s="8"/>
      <c r="AZ50" s="8"/>
      <c r="BA50" s="10"/>
      <c r="BB50" s="29"/>
      <c r="BC50" s="28">
        <v>26.44</v>
      </c>
      <c r="BD50" s="4"/>
      <c r="BE50" s="121"/>
      <c r="BF50" s="6"/>
      <c r="BG50" s="6"/>
      <c r="BH50" s="8"/>
      <c r="BI50" s="8"/>
      <c r="BJ50" s="8" t="s">
        <v>55</v>
      </c>
      <c r="BK50" s="8"/>
      <c r="BL50" s="15"/>
      <c r="BM50" s="8">
        <v>26.623000000000001</v>
      </c>
      <c r="BN50" s="8"/>
      <c r="BO50" s="8" t="s">
        <v>55</v>
      </c>
      <c r="BP50" s="12" t="s">
        <v>28</v>
      </c>
      <c r="BQ50" s="12"/>
      <c r="BR50" s="29">
        <f>MIN(BB50,BC50,BM50,BN50)</f>
        <v>26.44</v>
      </c>
      <c r="BS50" s="28"/>
      <c r="BT50" s="4"/>
      <c r="BU50" s="121"/>
      <c r="BV50" s="6"/>
      <c r="BW50" s="6"/>
      <c r="BX50" s="8"/>
      <c r="BY50" s="8"/>
      <c r="BZ50" s="8" t="s">
        <v>55</v>
      </c>
      <c r="CA50" s="8"/>
      <c r="CB50" s="15"/>
      <c r="CC50" s="8"/>
      <c r="CD50" s="8"/>
      <c r="CE50" s="8" t="s">
        <v>55</v>
      </c>
      <c r="CF50" s="8" t="s">
        <v>28</v>
      </c>
      <c r="CG50" s="10"/>
      <c r="CH50" s="29">
        <f>MIN(BR50,BS50,CC50,CD50)</f>
        <v>26.44</v>
      </c>
      <c r="CI50" s="28"/>
      <c r="CJ50" s="4"/>
      <c r="CK50" s="8"/>
      <c r="CL50" s="6"/>
      <c r="CM50" s="6"/>
      <c r="CN50" s="8"/>
      <c r="CO50" s="8"/>
      <c r="CP50" s="8" t="s">
        <v>55</v>
      </c>
      <c r="CQ50" s="8"/>
      <c r="CR50" s="15"/>
      <c r="CS50" s="8"/>
      <c r="CT50" s="8"/>
      <c r="CU50" s="8" t="s">
        <v>55</v>
      </c>
      <c r="CV50" s="8" t="s">
        <v>28</v>
      </c>
      <c r="CW50" s="10"/>
      <c r="CX50" s="29">
        <f>MIN(CH50,CI50,CS50,CT50)</f>
        <v>26.44</v>
      </c>
      <c r="CY50" s="28"/>
      <c r="CZ50" s="4"/>
      <c r="DA50" s="8"/>
      <c r="DB50" s="6"/>
      <c r="DC50" s="6"/>
      <c r="DD50" s="8"/>
      <c r="DE50" s="8"/>
      <c r="DF50" s="8" t="s">
        <v>55</v>
      </c>
      <c r="DG50" s="8"/>
      <c r="DH50" s="15"/>
      <c r="DI50" s="8"/>
      <c r="DJ50" s="8"/>
      <c r="DK50" s="8" t="s">
        <v>55</v>
      </c>
      <c r="DL50" s="8" t="s">
        <v>28</v>
      </c>
      <c r="DM50" s="10"/>
      <c r="DN50" s="29">
        <f>MIN(CX50,CY50,DI50,DJ50)</f>
        <v>26.44</v>
      </c>
      <c r="DO50" s="28"/>
      <c r="DP50" s="4"/>
      <c r="DQ50" s="121"/>
      <c r="DR50" s="6"/>
      <c r="DS50" s="6"/>
      <c r="DT50" s="8"/>
      <c r="DU50" s="8"/>
      <c r="DV50" s="8" t="s">
        <v>55</v>
      </c>
      <c r="DW50" s="8"/>
      <c r="DX50" s="15"/>
      <c r="DY50" s="8"/>
      <c r="DZ50" s="8"/>
      <c r="EA50" s="8" t="s">
        <v>55</v>
      </c>
      <c r="EB50" s="8" t="s">
        <v>28</v>
      </c>
      <c r="EC50" s="10"/>
      <c r="ED50" s="29">
        <f>MIN(DN50,DO50,DY50,DZ50)</f>
        <v>26.44</v>
      </c>
      <c r="EE50" s="28"/>
      <c r="EF50" s="4"/>
      <c r="EG50" s="121"/>
      <c r="EH50" s="6"/>
      <c r="EI50" s="6"/>
      <c r="EJ50" s="8"/>
      <c r="EK50" s="8"/>
      <c r="EL50" s="8" t="s">
        <v>55</v>
      </c>
      <c r="EM50" s="8"/>
      <c r="EN50" s="15"/>
      <c r="EO50" s="8"/>
      <c r="EP50" s="8"/>
      <c r="EQ50" s="8" t="s">
        <v>55</v>
      </c>
      <c r="ER50" s="8" t="s">
        <v>28</v>
      </c>
      <c r="ES50" s="10"/>
      <c r="ET50" s="29">
        <f t="shared" si="43"/>
        <v>26.44</v>
      </c>
      <c r="EU50" s="2"/>
      <c r="EV50" s="36"/>
      <c r="EW50" s="36"/>
      <c r="EX50" s="36"/>
      <c r="EY50" s="36"/>
    </row>
    <row r="51" spans="1:155" x14ac:dyDescent="0.3">
      <c r="A51" s="20">
        <v>3</v>
      </c>
      <c r="B51" s="1" t="s">
        <v>162</v>
      </c>
      <c r="C51" s="2">
        <v>12467</v>
      </c>
      <c r="D51" s="9">
        <v>20</v>
      </c>
      <c r="E51" s="9" t="s">
        <v>163</v>
      </c>
      <c r="F51" s="14"/>
      <c r="G51" s="28"/>
      <c r="H51" s="11"/>
      <c r="I51" s="121"/>
      <c r="J51" s="8"/>
      <c r="K51" s="8"/>
      <c r="L51" s="8"/>
      <c r="M51" s="8"/>
      <c r="N51" s="8"/>
      <c r="O51" s="8"/>
      <c r="P51" s="15"/>
      <c r="Q51" s="8"/>
      <c r="R51" s="8"/>
      <c r="S51" s="8"/>
      <c r="T51" s="8"/>
      <c r="U51" s="10"/>
      <c r="V51" s="29"/>
      <c r="W51" s="28"/>
      <c r="X51" s="11"/>
      <c r="Y51" s="8"/>
      <c r="Z51" s="8"/>
      <c r="AA51" s="8"/>
      <c r="AB51" s="8"/>
      <c r="AC51" s="8"/>
      <c r="AD51" s="8"/>
      <c r="AE51" s="8"/>
      <c r="AF51" s="15"/>
      <c r="AG51" s="8"/>
      <c r="AH51" s="8"/>
      <c r="AI51" s="8"/>
      <c r="AJ51" s="8"/>
      <c r="AK51" s="10"/>
      <c r="AL51" s="29"/>
      <c r="AM51" s="28">
        <v>21.667999999999999</v>
      </c>
      <c r="AN51" s="4"/>
      <c r="AO51" s="121"/>
      <c r="AP51" s="6"/>
      <c r="AQ51" s="6"/>
      <c r="AR51" s="8"/>
      <c r="AS51" s="8"/>
      <c r="AT51" s="8"/>
      <c r="AU51" s="8"/>
      <c r="AV51" s="15"/>
      <c r="AW51" s="8"/>
      <c r="AX51" s="8"/>
      <c r="AY51" s="8"/>
      <c r="AZ51" s="8"/>
      <c r="BA51" s="10"/>
      <c r="BB51" s="29"/>
      <c r="BC51" s="28"/>
      <c r="BD51" s="4"/>
      <c r="BE51" s="121"/>
      <c r="BF51" s="6"/>
      <c r="BG51" s="6"/>
      <c r="BH51" s="8"/>
      <c r="BI51" s="8"/>
      <c r="BJ51" s="8" t="s">
        <v>55</v>
      </c>
      <c r="BK51" s="8"/>
      <c r="BL51" s="15"/>
      <c r="BM51" s="8"/>
      <c r="BN51" s="8"/>
      <c r="BO51" s="8" t="s">
        <v>55</v>
      </c>
      <c r="BP51" s="8"/>
      <c r="BQ51" s="10"/>
      <c r="BR51" s="29">
        <f>MIN(BB51,BC51,BM51,BN51)</f>
        <v>0</v>
      </c>
      <c r="BS51" s="28"/>
      <c r="BT51" s="4"/>
      <c r="BU51" s="121"/>
      <c r="BV51" s="6"/>
      <c r="BW51" s="6"/>
      <c r="BX51" s="8"/>
      <c r="BY51" s="8"/>
      <c r="BZ51" s="8" t="s">
        <v>55</v>
      </c>
      <c r="CA51" s="8"/>
      <c r="CB51" s="15"/>
      <c r="CC51" s="8"/>
      <c r="CD51" s="8"/>
      <c r="CE51" s="8" t="s">
        <v>55</v>
      </c>
      <c r="CF51" s="8"/>
      <c r="CG51" s="10"/>
      <c r="CH51" s="29">
        <f>MIN(BR51,BS51,CC51,CD51)</f>
        <v>0</v>
      </c>
      <c r="CI51" s="28"/>
      <c r="CJ51" s="4"/>
      <c r="CK51" s="8"/>
      <c r="CL51" s="6"/>
      <c r="CM51" s="6"/>
      <c r="CN51" s="8"/>
      <c r="CO51" s="8"/>
      <c r="CP51" s="8" t="s">
        <v>55</v>
      </c>
      <c r="CQ51" s="8"/>
      <c r="CR51" s="15"/>
      <c r="CS51" s="8"/>
      <c r="CT51" s="8"/>
      <c r="CU51" s="8" t="s">
        <v>55</v>
      </c>
      <c r="CV51" s="8"/>
      <c r="CW51" s="10"/>
      <c r="CX51" s="29">
        <f>MIN(CH51,CI51,CS51,CT51)</f>
        <v>0</v>
      </c>
      <c r="CY51" s="28"/>
      <c r="CZ51" s="4"/>
      <c r="DA51" s="8"/>
      <c r="DB51" s="6"/>
      <c r="DC51" s="6"/>
      <c r="DD51" s="8"/>
      <c r="DE51" s="8"/>
      <c r="DF51" s="8" t="s">
        <v>55</v>
      </c>
      <c r="DG51" s="8"/>
      <c r="DH51" s="15"/>
      <c r="DI51" s="8"/>
      <c r="DJ51" s="8"/>
      <c r="DK51" s="8" t="s">
        <v>55</v>
      </c>
      <c r="DL51" s="8"/>
      <c r="DM51" s="10"/>
      <c r="DN51" s="29">
        <f>MIN(CX51,CY51,DI51,DJ51)</f>
        <v>0</v>
      </c>
      <c r="DO51" s="28"/>
      <c r="DP51" s="4"/>
      <c r="DQ51" s="121"/>
      <c r="DR51" s="6"/>
      <c r="DS51" s="6"/>
      <c r="DT51" s="8"/>
      <c r="DU51" s="8"/>
      <c r="DV51" s="8" t="s">
        <v>55</v>
      </c>
      <c r="DW51" s="8"/>
      <c r="DX51" s="15"/>
      <c r="DY51" s="8"/>
      <c r="DZ51" s="8"/>
      <c r="EA51" s="8" t="s">
        <v>55</v>
      </c>
      <c r="EB51" s="8"/>
      <c r="EC51" s="10"/>
      <c r="ED51" s="29">
        <f>MIN(DN51,DO51,DY51,DZ51)</f>
        <v>0</v>
      </c>
      <c r="EE51" s="28"/>
      <c r="EF51" s="4"/>
      <c r="EG51" s="121"/>
      <c r="EH51" s="6"/>
      <c r="EI51" s="6"/>
      <c r="EJ51" s="8"/>
      <c r="EK51" s="8"/>
      <c r="EL51" s="8" t="s">
        <v>55</v>
      </c>
      <c r="EM51" s="8"/>
      <c r="EN51" s="15"/>
      <c r="EO51" s="8"/>
      <c r="EP51" s="8"/>
      <c r="EQ51" s="8" t="s">
        <v>55</v>
      </c>
      <c r="ER51" s="8"/>
      <c r="ES51" s="10"/>
      <c r="ET51" s="29">
        <f t="shared" si="43"/>
        <v>0</v>
      </c>
      <c r="EU51" s="2"/>
      <c r="EV51" s="36"/>
      <c r="EW51" s="36"/>
      <c r="EX51" s="36"/>
      <c r="EY51" s="36"/>
    </row>
    <row r="52" spans="1:155" x14ac:dyDescent="0.3">
      <c r="A52" s="20">
        <v>4</v>
      </c>
      <c r="B52" s="1" t="s">
        <v>197</v>
      </c>
      <c r="C52" s="2">
        <v>4827</v>
      </c>
      <c r="D52" s="9"/>
      <c r="E52" s="9" t="s">
        <v>198</v>
      </c>
      <c r="F52" s="14"/>
      <c r="G52" s="28"/>
      <c r="H52" s="11"/>
      <c r="I52" s="121"/>
      <c r="J52" s="8"/>
      <c r="K52" s="8"/>
      <c r="L52" s="8"/>
      <c r="M52" s="8"/>
      <c r="N52" s="8"/>
      <c r="O52" s="8"/>
      <c r="P52" s="15"/>
      <c r="Q52" s="8"/>
      <c r="R52" s="8"/>
      <c r="S52" s="8"/>
      <c r="T52" s="8"/>
      <c r="U52" s="10"/>
      <c r="V52" s="29"/>
      <c r="W52" s="28"/>
      <c r="X52" s="11"/>
      <c r="Y52" s="8"/>
      <c r="Z52" s="8"/>
      <c r="AA52" s="8"/>
      <c r="AB52" s="8"/>
      <c r="AC52" s="8"/>
      <c r="AD52" s="8"/>
      <c r="AE52" s="8"/>
      <c r="AF52" s="15"/>
      <c r="AG52" s="8"/>
      <c r="AH52" s="8"/>
      <c r="AI52" s="8"/>
      <c r="AJ52" s="8"/>
      <c r="AK52" s="10"/>
      <c r="AL52" s="29"/>
      <c r="AM52" s="28"/>
      <c r="AN52" s="4"/>
      <c r="AO52" s="121"/>
      <c r="AP52" s="6"/>
      <c r="AQ52" s="6"/>
      <c r="AR52" s="8"/>
      <c r="AS52" s="8"/>
      <c r="AT52" s="8"/>
      <c r="AU52" s="8"/>
      <c r="AV52" s="15"/>
      <c r="AW52" s="8"/>
      <c r="AX52" s="8"/>
      <c r="AY52" s="8"/>
      <c r="AZ52" s="8"/>
      <c r="BA52" s="10"/>
      <c r="BB52" s="29"/>
      <c r="BC52" s="28"/>
      <c r="BD52" s="4"/>
      <c r="BE52" s="121"/>
      <c r="BF52" s="6"/>
      <c r="BG52" s="6"/>
      <c r="BH52" s="8"/>
      <c r="BI52" s="8"/>
      <c r="BJ52" s="8"/>
      <c r="BK52" s="8"/>
      <c r="BL52" s="15"/>
      <c r="BM52" s="8"/>
      <c r="BN52" s="8"/>
      <c r="BO52" s="8"/>
      <c r="BP52" s="8"/>
      <c r="BQ52" s="10"/>
      <c r="BR52" s="29"/>
      <c r="BS52" s="28"/>
      <c r="BT52" s="4"/>
      <c r="BU52" s="121"/>
      <c r="BV52" s="6"/>
      <c r="BW52" s="6"/>
      <c r="BX52" s="8"/>
      <c r="BY52" s="8"/>
      <c r="BZ52" s="8"/>
      <c r="CA52" s="8"/>
      <c r="CB52" s="15"/>
      <c r="CC52" s="8"/>
      <c r="CD52" s="28">
        <v>29.6</v>
      </c>
      <c r="CE52" s="8"/>
      <c r="CF52" s="12" t="s">
        <v>47</v>
      </c>
      <c r="CG52" s="10"/>
      <c r="CH52" s="29">
        <f>MIN(BR52,BS52,CC52,CD52)</f>
        <v>29.6</v>
      </c>
      <c r="CI52" s="28"/>
      <c r="CJ52" s="4"/>
      <c r="CK52" s="8"/>
      <c r="CL52" s="6"/>
      <c r="CM52" s="6"/>
      <c r="CN52" s="8"/>
      <c r="CO52" s="8"/>
      <c r="CP52" s="8"/>
      <c r="CQ52" s="8"/>
      <c r="CR52" s="15"/>
      <c r="CS52" s="8"/>
      <c r="CT52" s="28"/>
      <c r="CU52" s="8" t="s">
        <v>55</v>
      </c>
      <c r="CV52" s="8" t="s">
        <v>47</v>
      </c>
      <c r="CW52" s="10"/>
      <c r="CX52" s="29">
        <f>MIN(CH52,CI52,CS52,CT52)</f>
        <v>29.6</v>
      </c>
      <c r="CY52" s="28"/>
      <c r="CZ52" s="4"/>
      <c r="DA52" s="8"/>
      <c r="DB52" s="6"/>
      <c r="DC52" s="6"/>
      <c r="DD52" s="8"/>
      <c r="DE52" s="8"/>
      <c r="DF52" s="8"/>
      <c r="DG52" s="8"/>
      <c r="DH52" s="15"/>
      <c r="DI52" s="8"/>
      <c r="DJ52" s="28"/>
      <c r="DK52" s="8" t="s">
        <v>55</v>
      </c>
      <c r="DL52" s="8" t="s">
        <v>47</v>
      </c>
      <c r="DM52" s="10"/>
      <c r="DN52" s="29">
        <f>MIN(CX52,CY52,DI52,DJ52)</f>
        <v>29.6</v>
      </c>
      <c r="DO52" s="28"/>
      <c r="DP52" s="4"/>
      <c r="DQ52" s="121"/>
      <c r="DR52" s="6"/>
      <c r="DS52" s="6"/>
      <c r="DT52" s="8"/>
      <c r="DU52" s="8"/>
      <c r="DV52" s="8" t="s">
        <v>55</v>
      </c>
      <c r="DW52" s="8"/>
      <c r="DX52" s="15"/>
      <c r="DY52" s="8"/>
      <c r="DZ52" s="28"/>
      <c r="EA52" s="8" t="s">
        <v>55</v>
      </c>
      <c r="EB52" s="8" t="s">
        <v>47</v>
      </c>
      <c r="EC52" s="10"/>
      <c r="ED52" s="29">
        <f>MIN(DN52,DO52,DY52,DZ52)</f>
        <v>29.6</v>
      </c>
      <c r="EE52" s="28"/>
      <c r="EF52" s="4"/>
      <c r="EG52" s="121"/>
      <c r="EH52" s="6"/>
      <c r="EI52" s="6"/>
      <c r="EJ52" s="8"/>
      <c r="EK52" s="8"/>
      <c r="EL52" s="8" t="s">
        <v>55</v>
      </c>
      <c r="EM52" s="8"/>
      <c r="EN52" s="15"/>
      <c r="EO52" s="8"/>
      <c r="EP52" s="28"/>
      <c r="EQ52" s="8" t="s">
        <v>55</v>
      </c>
      <c r="ER52" s="8" t="s">
        <v>47</v>
      </c>
      <c r="ES52" s="10"/>
      <c r="ET52" s="29">
        <f t="shared" si="43"/>
        <v>29.6</v>
      </c>
      <c r="EU52" s="2"/>
      <c r="EV52" s="36"/>
      <c r="EW52" s="36"/>
      <c r="EX52" s="36"/>
      <c r="EY52" s="36"/>
    </row>
    <row r="53" spans="1:155" x14ac:dyDescent="0.3">
      <c r="A53" s="20">
        <v>5</v>
      </c>
      <c r="B53" s="9" t="s">
        <v>117</v>
      </c>
      <c r="C53" s="79" t="s">
        <v>118</v>
      </c>
      <c r="D53" s="9">
        <v>150</v>
      </c>
      <c r="E53" s="9" t="s">
        <v>67</v>
      </c>
      <c r="F53" s="14">
        <v>33.137</v>
      </c>
      <c r="G53" s="8"/>
      <c r="H53" s="11"/>
      <c r="I53" s="121"/>
      <c r="J53" s="8"/>
      <c r="K53" s="8"/>
      <c r="L53" s="8"/>
      <c r="M53" s="8"/>
      <c r="N53" s="8" t="s">
        <v>55</v>
      </c>
      <c r="O53" s="8"/>
      <c r="P53" s="15"/>
      <c r="Q53" s="8"/>
      <c r="R53" s="8"/>
      <c r="S53" s="8" t="s">
        <v>55</v>
      </c>
      <c r="T53" s="8"/>
      <c r="U53" s="10"/>
      <c r="V53" s="29">
        <f>MIN(F53,G53,Q53,R53)</f>
        <v>33.137</v>
      </c>
      <c r="W53" s="8"/>
      <c r="X53" s="11"/>
      <c r="Y53" s="8"/>
      <c r="Z53" s="8"/>
      <c r="AA53" s="8"/>
      <c r="AB53" s="8"/>
      <c r="AC53" s="8"/>
      <c r="AD53" s="8" t="s">
        <v>55</v>
      </c>
      <c r="AE53" s="8"/>
      <c r="AF53" s="15"/>
      <c r="AG53" s="8"/>
      <c r="AH53" s="8"/>
      <c r="AI53" s="8" t="s">
        <v>55</v>
      </c>
      <c r="AJ53" s="8"/>
      <c r="AK53" s="10"/>
      <c r="AL53" s="29">
        <f>MIN(V53,W53,AG53,AH53)</f>
        <v>33.137</v>
      </c>
      <c r="AM53" s="8"/>
      <c r="AN53" s="4"/>
      <c r="AO53" s="121"/>
      <c r="AP53" s="6"/>
      <c r="AQ53" s="6"/>
      <c r="AR53" s="8"/>
      <c r="AS53" s="8"/>
      <c r="AT53" s="8" t="s">
        <v>55</v>
      </c>
      <c r="AU53" s="8"/>
      <c r="AV53" s="15"/>
      <c r="AW53" s="8"/>
      <c r="AX53" s="8"/>
      <c r="AY53" s="8" t="s">
        <v>55</v>
      </c>
      <c r="AZ53" s="8"/>
      <c r="BA53" s="10"/>
      <c r="BB53" s="29">
        <f>MIN(AL53,AM53,AW53,AX53)</f>
        <v>33.137</v>
      </c>
      <c r="BC53" s="8"/>
      <c r="BD53" s="4"/>
      <c r="BE53" s="121"/>
      <c r="BF53" s="6"/>
      <c r="BG53" s="6"/>
      <c r="BH53" s="8"/>
      <c r="BI53" s="8"/>
      <c r="BJ53" s="8" t="s">
        <v>55</v>
      </c>
      <c r="BK53" s="8"/>
      <c r="BL53" s="15"/>
      <c r="BM53" s="8"/>
      <c r="BN53" s="8"/>
      <c r="BO53" s="8" t="s">
        <v>55</v>
      </c>
      <c r="BP53" s="8"/>
      <c r="BQ53" s="10"/>
      <c r="BR53" s="29">
        <f>MIN(BB53,BC53,BM53,BN53)</f>
        <v>33.137</v>
      </c>
      <c r="BS53" s="8"/>
      <c r="BT53" s="4"/>
      <c r="BU53" s="121"/>
      <c r="BV53" s="6"/>
      <c r="BW53" s="6"/>
      <c r="BX53" s="8"/>
      <c r="BY53" s="8"/>
      <c r="BZ53" s="8" t="s">
        <v>55</v>
      </c>
      <c r="CA53" s="8"/>
      <c r="CB53" s="15"/>
      <c r="CC53" s="8"/>
      <c r="CD53" s="8"/>
      <c r="CE53" s="8" t="s">
        <v>55</v>
      </c>
      <c r="CF53" s="8"/>
      <c r="CG53" s="10"/>
      <c r="CH53" s="29">
        <f>MIN(BR53,BS53,CC53,CD53)</f>
        <v>33.137</v>
      </c>
      <c r="CI53" s="8"/>
      <c r="CJ53" s="4"/>
      <c r="CK53" s="8"/>
      <c r="CL53" s="6"/>
      <c r="CM53" s="6"/>
      <c r="CN53" s="8"/>
      <c r="CO53" s="8"/>
      <c r="CP53" s="8" t="s">
        <v>55</v>
      </c>
      <c r="CQ53" s="8"/>
      <c r="CR53" s="15"/>
      <c r="CS53" s="8"/>
      <c r="CT53" s="8"/>
      <c r="CU53" s="8" t="s">
        <v>55</v>
      </c>
      <c r="CV53" s="8"/>
      <c r="CW53" s="10"/>
      <c r="CX53" s="29">
        <f>MIN(CH53,CI53,CS53,CT53)</f>
        <v>33.137</v>
      </c>
      <c r="CY53" s="8"/>
      <c r="CZ53" s="4"/>
      <c r="DA53" s="8"/>
      <c r="DB53" s="6"/>
      <c r="DC53" s="6"/>
      <c r="DD53" s="8"/>
      <c r="DE53" s="8"/>
      <c r="DF53" s="8" t="s">
        <v>55</v>
      </c>
      <c r="DG53" s="8"/>
      <c r="DH53" s="15"/>
      <c r="DI53" s="8"/>
      <c r="DJ53" s="8"/>
      <c r="DK53" s="8" t="s">
        <v>55</v>
      </c>
      <c r="DL53" s="8"/>
      <c r="DM53" s="10"/>
      <c r="DN53" s="29">
        <f>MIN(CX53,CY53,DI53,DJ53)</f>
        <v>33.137</v>
      </c>
      <c r="DO53" s="8"/>
      <c r="DP53" s="4"/>
      <c r="DQ53" s="121"/>
      <c r="DR53" s="6"/>
      <c r="DS53" s="6"/>
      <c r="DT53" s="8"/>
      <c r="DU53" s="8"/>
      <c r="DV53" s="8" t="s">
        <v>55</v>
      </c>
      <c r="DW53" s="8"/>
      <c r="DX53" s="15"/>
      <c r="DY53" s="8"/>
      <c r="DZ53" s="8"/>
      <c r="EA53" s="8" t="s">
        <v>55</v>
      </c>
      <c r="EB53" s="8"/>
      <c r="EC53" s="10"/>
      <c r="ED53" s="29">
        <f>MIN(DN53,DO53,DY53,DZ53)</f>
        <v>33.137</v>
      </c>
      <c r="EE53" s="8"/>
      <c r="EF53" s="4"/>
      <c r="EG53" s="121"/>
      <c r="EH53" s="6"/>
      <c r="EI53" s="6"/>
      <c r="EJ53" s="8"/>
      <c r="EK53" s="8"/>
      <c r="EL53" s="8" t="s">
        <v>55</v>
      </c>
      <c r="EM53" s="8"/>
      <c r="EN53" s="15"/>
      <c r="EO53" s="8"/>
      <c r="EP53" s="8"/>
      <c r="EQ53" s="8" t="s">
        <v>55</v>
      </c>
      <c r="ER53" s="8"/>
      <c r="ES53" s="10"/>
      <c r="ET53" s="29">
        <f t="shared" si="43"/>
        <v>33.137</v>
      </c>
      <c r="EU53" s="2"/>
      <c r="EV53" s="36"/>
      <c r="EW53" s="36"/>
      <c r="EX53" s="36"/>
      <c r="EY53" s="36"/>
    </row>
    <row r="54" spans="1:155" x14ac:dyDescent="0.3">
      <c r="A54" s="20"/>
      <c r="B54" s="9" t="s">
        <v>133</v>
      </c>
      <c r="C54" s="79">
        <v>29617</v>
      </c>
      <c r="D54" s="9">
        <v>53</v>
      </c>
      <c r="E54" s="9" t="s">
        <v>217</v>
      </c>
      <c r="F54" s="14"/>
      <c r="G54" s="8"/>
      <c r="H54" s="11"/>
      <c r="I54" s="121"/>
      <c r="J54" s="8"/>
      <c r="K54" s="8"/>
      <c r="L54" s="8"/>
      <c r="M54" s="8"/>
      <c r="N54" s="8"/>
      <c r="O54" s="8"/>
      <c r="P54" s="15"/>
      <c r="Q54" s="8"/>
      <c r="R54" s="8"/>
      <c r="S54" s="8"/>
      <c r="T54" s="8"/>
      <c r="U54" s="10"/>
      <c r="V54" s="29"/>
      <c r="W54" s="8"/>
      <c r="X54" s="11"/>
      <c r="Y54" s="8"/>
      <c r="Z54" s="8"/>
      <c r="AA54" s="8"/>
      <c r="AB54" s="8"/>
      <c r="AC54" s="8"/>
      <c r="AD54" s="8"/>
      <c r="AE54" s="8"/>
      <c r="AF54" s="15"/>
      <c r="AG54" s="8"/>
      <c r="AH54" s="8"/>
      <c r="AI54" s="8"/>
      <c r="AJ54" s="8"/>
      <c r="AK54" s="10"/>
      <c r="AL54" s="29"/>
      <c r="AM54" s="8"/>
      <c r="AN54" s="4"/>
      <c r="AO54" s="121"/>
      <c r="AP54" s="6"/>
      <c r="AQ54" s="6"/>
      <c r="AR54" s="8"/>
      <c r="AS54" s="8"/>
      <c r="AT54" s="8"/>
      <c r="AU54" s="8"/>
      <c r="AV54" s="15"/>
      <c r="AW54" s="8"/>
      <c r="AX54" s="8"/>
      <c r="AY54" s="8"/>
      <c r="AZ54" s="8"/>
      <c r="BA54" s="10"/>
      <c r="BB54" s="29"/>
      <c r="BC54" s="8"/>
      <c r="BD54" s="4"/>
      <c r="BE54" s="121"/>
      <c r="BF54" s="6"/>
      <c r="BG54" s="6"/>
      <c r="BH54" s="8"/>
      <c r="BI54" s="8"/>
      <c r="BJ54" s="8"/>
      <c r="BK54" s="8"/>
      <c r="BL54" s="15"/>
      <c r="BM54" s="8"/>
      <c r="BN54" s="8"/>
      <c r="BO54" s="8"/>
      <c r="BP54" s="8"/>
      <c r="BQ54" s="10"/>
      <c r="BR54" s="29"/>
      <c r="BS54" s="8"/>
      <c r="BT54" s="4"/>
      <c r="BU54" s="121"/>
      <c r="BV54" s="6"/>
      <c r="BW54" s="6"/>
      <c r="BX54" s="8"/>
      <c r="BY54" s="8"/>
      <c r="BZ54" s="8"/>
      <c r="CA54" s="8"/>
      <c r="CB54" s="15"/>
      <c r="CC54" s="8"/>
      <c r="CD54" s="8"/>
      <c r="CE54" s="8"/>
      <c r="CF54" s="8"/>
      <c r="CG54" s="10"/>
      <c r="CH54" s="29"/>
      <c r="CI54" s="8"/>
      <c r="CJ54" s="4"/>
      <c r="CK54" s="8"/>
      <c r="CL54" s="6"/>
      <c r="CM54" s="6"/>
      <c r="CN54" s="8"/>
      <c r="CO54" s="8"/>
      <c r="CP54" s="8"/>
      <c r="CQ54" s="8"/>
      <c r="CR54" s="15"/>
      <c r="CS54" s="8"/>
      <c r="CT54" s="8"/>
      <c r="CU54" s="8"/>
      <c r="CV54" s="8"/>
      <c r="CW54" s="10"/>
      <c r="CX54" s="29"/>
      <c r="CY54" s="8"/>
      <c r="CZ54" s="4"/>
      <c r="DA54" s="8"/>
      <c r="DB54" s="6"/>
      <c r="DC54" s="6"/>
      <c r="DD54" s="8"/>
      <c r="DE54" s="8"/>
      <c r="DF54" s="8"/>
      <c r="DG54" s="8"/>
      <c r="DH54" s="15"/>
      <c r="DI54" s="8"/>
      <c r="DJ54" s="8"/>
      <c r="DK54" s="8"/>
      <c r="DL54" s="8"/>
      <c r="DM54" s="10"/>
      <c r="DN54" s="29"/>
      <c r="DO54" s="8"/>
      <c r="DP54" s="4"/>
      <c r="DQ54" s="121"/>
      <c r="DR54" s="6"/>
      <c r="DS54" s="6"/>
      <c r="DT54" s="8"/>
      <c r="DU54" s="8"/>
      <c r="DV54" s="8"/>
      <c r="DW54" s="8"/>
      <c r="DX54" s="15"/>
      <c r="DY54" s="8"/>
      <c r="DZ54" s="8"/>
      <c r="EA54" s="8"/>
      <c r="EB54" s="8"/>
      <c r="EC54" s="10"/>
      <c r="ED54" s="29"/>
      <c r="EE54" s="8"/>
      <c r="EF54" s="4"/>
      <c r="EG54" s="121"/>
      <c r="EH54" s="6"/>
      <c r="EI54" s="6"/>
      <c r="EJ54" s="8"/>
      <c r="EK54" s="8"/>
      <c r="EL54" s="8" t="s">
        <v>55</v>
      </c>
      <c r="EM54" s="8"/>
      <c r="EN54" s="15"/>
      <c r="EO54" s="8">
        <v>30.555</v>
      </c>
      <c r="EP54" s="8"/>
      <c r="EQ54" s="8"/>
      <c r="ER54" s="12" t="s">
        <v>47</v>
      </c>
      <c r="ES54" s="10"/>
      <c r="ET54" s="29">
        <f t="shared" si="43"/>
        <v>30.555</v>
      </c>
      <c r="EU54" s="2"/>
      <c r="EV54" s="36"/>
      <c r="EW54" s="36"/>
      <c r="EX54" s="36"/>
      <c r="EY54" s="36"/>
    </row>
    <row r="55" spans="1:155" x14ac:dyDescent="0.3">
      <c r="A55" s="20"/>
      <c r="B55" s="9" t="s">
        <v>218</v>
      </c>
      <c r="C55" s="79">
        <v>6355</v>
      </c>
      <c r="D55" s="9">
        <v>33</v>
      </c>
      <c r="E55" s="9" t="s">
        <v>219</v>
      </c>
      <c r="F55" s="14"/>
      <c r="G55" s="8"/>
      <c r="H55" s="11"/>
      <c r="I55" s="121"/>
      <c r="J55" s="8"/>
      <c r="K55" s="8"/>
      <c r="L55" s="8"/>
      <c r="M55" s="8"/>
      <c r="N55" s="8"/>
      <c r="O55" s="8"/>
      <c r="P55" s="15"/>
      <c r="Q55" s="8"/>
      <c r="R55" s="8"/>
      <c r="S55" s="8"/>
      <c r="T55" s="8"/>
      <c r="U55" s="10"/>
      <c r="V55" s="29"/>
      <c r="W55" s="8"/>
      <c r="X55" s="11"/>
      <c r="Y55" s="8"/>
      <c r="Z55" s="8"/>
      <c r="AA55" s="8"/>
      <c r="AB55" s="8"/>
      <c r="AC55" s="8"/>
      <c r="AD55" s="8"/>
      <c r="AE55" s="8"/>
      <c r="AF55" s="15"/>
      <c r="AG55" s="8"/>
      <c r="AH55" s="8"/>
      <c r="AI55" s="8"/>
      <c r="AJ55" s="8"/>
      <c r="AK55" s="10"/>
      <c r="AL55" s="29"/>
      <c r="AM55" s="8"/>
      <c r="AN55" s="4"/>
      <c r="AO55" s="121"/>
      <c r="AP55" s="6"/>
      <c r="AQ55" s="6"/>
      <c r="AR55" s="8"/>
      <c r="AS55" s="8"/>
      <c r="AT55" s="8"/>
      <c r="AU55" s="8"/>
      <c r="AV55" s="15"/>
      <c r="AW55" s="8"/>
      <c r="AX55" s="8"/>
      <c r="AY55" s="8"/>
      <c r="AZ55" s="8"/>
      <c r="BA55" s="10"/>
      <c r="BB55" s="29"/>
      <c r="BC55" s="8"/>
      <c r="BD55" s="4"/>
      <c r="BE55" s="121"/>
      <c r="BF55" s="6"/>
      <c r="BG55" s="6"/>
      <c r="BH55" s="8"/>
      <c r="BI55" s="8"/>
      <c r="BJ55" s="8"/>
      <c r="BK55" s="8"/>
      <c r="BL55" s="15"/>
      <c r="BM55" s="8"/>
      <c r="BN55" s="8"/>
      <c r="BO55" s="8"/>
      <c r="BP55" s="8"/>
      <c r="BQ55" s="10"/>
      <c r="BR55" s="29"/>
      <c r="BS55" s="8"/>
      <c r="BT55" s="4"/>
      <c r="BU55" s="121"/>
      <c r="BV55" s="6"/>
      <c r="BW55" s="6"/>
      <c r="BX55" s="8"/>
      <c r="BY55" s="8"/>
      <c r="BZ55" s="8"/>
      <c r="CA55" s="8"/>
      <c r="CB55" s="15"/>
      <c r="CC55" s="8"/>
      <c r="CD55" s="8"/>
      <c r="CE55" s="8"/>
      <c r="CF55" s="8"/>
      <c r="CG55" s="10"/>
      <c r="CH55" s="29"/>
      <c r="CI55" s="8"/>
      <c r="CJ55" s="4"/>
      <c r="CK55" s="8"/>
      <c r="CL55" s="6"/>
      <c r="CM55" s="6"/>
      <c r="CN55" s="8"/>
      <c r="CO55" s="8"/>
      <c r="CP55" s="8"/>
      <c r="CQ55" s="8"/>
      <c r="CR55" s="15"/>
      <c r="CS55" s="8"/>
      <c r="CT55" s="8"/>
      <c r="CU55" s="8"/>
      <c r="CV55" s="8"/>
      <c r="CW55" s="10"/>
      <c r="CX55" s="29"/>
      <c r="CY55" s="8"/>
      <c r="CZ55" s="4"/>
      <c r="DA55" s="8"/>
      <c r="DB55" s="6"/>
      <c r="DC55" s="6"/>
      <c r="DD55" s="8"/>
      <c r="DE55" s="8"/>
      <c r="DF55" s="8"/>
      <c r="DG55" s="8"/>
      <c r="DH55" s="15"/>
      <c r="DI55" s="8"/>
      <c r="DJ55" s="8"/>
      <c r="DK55" s="8"/>
      <c r="DL55" s="8"/>
      <c r="DM55" s="10"/>
      <c r="DN55" s="29"/>
      <c r="DO55" s="8"/>
      <c r="DP55" s="4"/>
      <c r="DQ55" s="121"/>
      <c r="DR55" s="6"/>
      <c r="DS55" s="6"/>
      <c r="DT55" s="8"/>
      <c r="DU55" s="8"/>
      <c r="DV55" s="8"/>
      <c r="DW55" s="8"/>
      <c r="DX55" s="15"/>
      <c r="DY55" s="8"/>
      <c r="DZ55" s="8"/>
      <c r="EA55" s="8"/>
      <c r="EB55" s="8"/>
      <c r="EC55" s="10"/>
      <c r="ED55" s="29"/>
      <c r="EE55" s="8"/>
      <c r="EF55" s="4"/>
      <c r="EG55" s="121"/>
      <c r="EH55" s="6"/>
      <c r="EI55" s="6"/>
      <c r="EJ55" s="8"/>
      <c r="EK55" s="8"/>
      <c r="EL55" s="8"/>
      <c r="EM55" s="8"/>
      <c r="EN55" s="15"/>
      <c r="EO55" s="8">
        <v>29.635999999999999</v>
      </c>
      <c r="EP55" s="8">
        <v>29.899000000000001</v>
      </c>
      <c r="EQ55" s="8"/>
      <c r="ER55" s="12" t="s">
        <v>222</v>
      </c>
      <c r="ES55" s="10"/>
      <c r="ET55" s="29">
        <f t="shared" si="43"/>
        <v>29.635999999999999</v>
      </c>
      <c r="EU55" s="2"/>
      <c r="EV55" s="36"/>
      <c r="EW55" s="36"/>
      <c r="EX55" s="36"/>
      <c r="EY55" s="36"/>
    </row>
    <row r="56" spans="1:155" x14ac:dyDescent="0.3">
      <c r="A56" s="20"/>
      <c r="B56" s="9" t="s">
        <v>220</v>
      </c>
      <c r="C56" s="79">
        <v>3572</v>
      </c>
      <c r="D56" s="9">
        <v>10</v>
      </c>
      <c r="E56" s="9"/>
      <c r="F56" s="14"/>
      <c r="G56" s="8"/>
      <c r="H56" s="11"/>
      <c r="I56" s="121"/>
      <c r="J56" s="8"/>
      <c r="K56" s="8"/>
      <c r="L56" s="8"/>
      <c r="M56" s="8"/>
      <c r="N56" s="8"/>
      <c r="O56" s="8"/>
      <c r="P56" s="15"/>
      <c r="Q56" s="8"/>
      <c r="R56" s="8"/>
      <c r="S56" s="8"/>
      <c r="T56" s="8"/>
      <c r="U56" s="10"/>
      <c r="V56" s="29"/>
      <c r="W56" s="8"/>
      <c r="X56" s="11"/>
      <c r="Y56" s="8"/>
      <c r="Z56" s="8"/>
      <c r="AA56" s="8"/>
      <c r="AB56" s="8"/>
      <c r="AC56" s="8"/>
      <c r="AD56" s="8"/>
      <c r="AE56" s="8"/>
      <c r="AF56" s="15"/>
      <c r="AG56" s="8"/>
      <c r="AH56" s="8"/>
      <c r="AI56" s="8"/>
      <c r="AJ56" s="8"/>
      <c r="AK56" s="10"/>
      <c r="AL56" s="29"/>
      <c r="AM56" s="8"/>
      <c r="AN56" s="4"/>
      <c r="AO56" s="121"/>
      <c r="AP56" s="6"/>
      <c r="AQ56" s="6"/>
      <c r="AR56" s="8"/>
      <c r="AS56" s="8"/>
      <c r="AT56" s="8"/>
      <c r="AU56" s="8"/>
      <c r="AV56" s="15"/>
      <c r="AW56" s="8"/>
      <c r="AX56" s="8"/>
      <c r="AY56" s="8"/>
      <c r="AZ56" s="8"/>
      <c r="BA56" s="10"/>
      <c r="BB56" s="29"/>
      <c r="BC56" s="8"/>
      <c r="BD56" s="4"/>
      <c r="BE56" s="121"/>
      <c r="BF56" s="6"/>
      <c r="BG56" s="6"/>
      <c r="BH56" s="8"/>
      <c r="BI56" s="8"/>
      <c r="BJ56" s="8"/>
      <c r="BK56" s="8"/>
      <c r="BL56" s="15"/>
      <c r="BM56" s="8"/>
      <c r="BN56" s="8"/>
      <c r="BO56" s="8"/>
      <c r="BP56" s="8"/>
      <c r="BQ56" s="10"/>
      <c r="BR56" s="29"/>
      <c r="BS56" s="8"/>
      <c r="BT56" s="4"/>
      <c r="BU56" s="121"/>
      <c r="BV56" s="6"/>
      <c r="BW56" s="6"/>
      <c r="BX56" s="8"/>
      <c r="BY56" s="8"/>
      <c r="BZ56" s="8"/>
      <c r="CA56" s="8"/>
      <c r="CB56" s="15"/>
      <c r="CC56" s="8"/>
      <c r="CD56" s="8"/>
      <c r="CE56" s="8"/>
      <c r="CF56" s="8"/>
      <c r="CG56" s="10"/>
      <c r="CH56" s="29"/>
      <c r="CI56" s="8"/>
      <c r="CJ56" s="4"/>
      <c r="CK56" s="8"/>
      <c r="CL56" s="6"/>
      <c r="CM56" s="6"/>
      <c r="CN56" s="8"/>
      <c r="CO56" s="8"/>
      <c r="CP56" s="8"/>
      <c r="CQ56" s="8"/>
      <c r="CR56" s="15"/>
      <c r="CS56" s="8"/>
      <c r="CT56" s="8"/>
      <c r="CU56" s="8"/>
      <c r="CV56" s="8"/>
      <c r="CW56" s="10"/>
      <c r="CX56" s="29"/>
      <c r="CY56" s="8"/>
      <c r="CZ56" s="4"/>
      <c r="DA56" s="8"/>
      <c r="DB56" s="6"/>
      <c r="DC56" s="6"/>
      <c r="DD56" s="8"/>
      <c r="DE56" s="8"/>
      <c r="DF56" s="8"/>
      <c r="DG56" s="8"/>
      <c r="DH56" s="15"/>
      <c r="DI56" s="8"/>
      <c r="DJ56" s="8"/>
      <c r="DK56" s="8"/>
      <c r="DL56" s="8"/>
      <c r="DM56" s="10"/>
      <c r="DN56" s="29"/>
      <c r="DO56" s="8"/>
      <c r="DP56" s="4"/>
      <c r="DQ56" s="121"/>
      <c r="DR56" s="6"/>
      <c r="DS56" s="6"/>
      <c r="DT56" s="8"/>
      <c r="DU56" s="8"/>
      <c r="DV56" s="8"/>
      <c r="DW56" s="8"/>
      <c r="DX56" s="15"/>
      <c r="DY56" s="8"/>
      <c r="DZ56" s="8"/>
      <c r="EA56" s="8"/>
      <c r="EB56" s="8"/>
      <c r="EC56" s="10"/>
      <c r="ED56" s="29"/>
      <c r="EE56" s="8"/>
      <c r="EF56" s="4"/>
      <c r="EG56" s="121"/>
      <c r="EH56" s="6"/>
      <c r="EI56" s="6"/>
      <c r="EJ56" s="8"/>
      <c r="EK56" s="8"/>
      <c r="EL56" s="8"/>
      <c r="EM56" s="8"/>
      <c r="EN56" s="15"/>
      <c r="EO56" s="8">
        <v>27.001000000000001</v>
      </c>
      <c r="EP56" s="8"/>
      <c r="EQ56" s="8"/>
      <c r="ER56" s="12" t="s">
        <v>28</v>
      </c>
      <c r="ES56" s="10"/>
      <c r="ET56" s="29">
        <f t="shared" si="43"/>
        <v>27.001000000000001</v>
      </c>
      <c r="EU56" s="2"/>
      <c r="EV56" s="36"/>
      <c r="EW56" s="36"/>
      <c r="EX56" s="36"/>
      <c r="EY56" s="36"/>
    </row>
    <row r="57" spans="1:155" x14ac:dyDescent="0.3">
      <c r="A57" s="20"/>
      <c r="B57" s="9"/>
      <c r="C57" s="79"/>
      <c r="D57" s="9"/>
      <c r="E57" s="9"/>
      <c r="F57" s="14"/>
      <c r="G57" s="8"/>
      <c r="H57" s="11"/>
      <c r="I57" s="121"/>
      <c r="J57" s="8"/>
      <c r="K57" s="8"/>
      <c r="L57" s="8"/>
      <c r="M57" s="8"/>
      <c r="N57" s="8"/>
      <c r="O57" s="8"/>
      <c r="P57" s="15"/>
      <c r="Q57" s="8"/>
      <c r="R57" s="8"/>
      <c r="S57" s="8"/>
      <c r="T57" s="8"/>
      <c r="U57" s="10"/>
      <c r="V57" s="29"/>
      <c r="W57" s="8"/>
      <c r="X57" s="11"/>
      <c r="Y57" s="8"/>
      <c r="Z57" s="8"/>
      <c r="AA57" s="8"/>
      <c r="AB57" s="8"/>
      <c r="AC57" s="8"/>
      <c r="AD57" s="8"/>
      <c r="AE57" s="8"/>
      <c r="AF57" s="15"/>
      <c r="AG57" s="8"/>
      <c r="AH57" s="8"/>
      <c r="AI57" s="8"/>
      <c r="AJ57" s="8"/>
      <c r="AK57" s="10"/>
      <c r="AL57" s="29"/>
      <c r="AM57" s="8"/>
      <c r="AN57" s="4"/>
      <c r="AO57" s="121"/>
      <c r="AP57" s="6"/>
      <c r="AQ57" s="6"/>
      <c r="AR57" s="8"/>
      <c r="AS57" s="8"/>
      <c r="AT57" s="8"/>
      <c r="AU57" s="8"/>
      <c r="AV57" s="15"/>
      <c r="AW57" s="8"/>
      <c r="AX57" s="8"/>
      <c r="AY57" s="8"/>
      <c r="AZ57" s="8"/>
      <c r="BA57" s="10"/>
      <c r="BB57" s="29"/>
      <c r="BC57" s="8"/>
      <c r="BD57" s="4"/>
      <c r="BE57" s="121"/>
      <c r="BF57" s="6"/>
      <c r="BG57" s="6"/>
      <c r="BH57" s="8"/>
      <c r="BI57" s="8"/>
      <c r="BJ57" s="8"/>
      <c r="BK57" s="8"/>
      <c r="BL57" s="15"/>
      <c r="BM57" s="8"/>
      <c r="BN57" s="8"/>
      <c r="BO57" s="8"/>
      <c r="BP57" s="8"/>
      <c r="BQ57" s="10"/>
      <c r="BR57" s="29"/>
      <c r="BS57" s="8"/>
      <c r="BT57" s="4"/>
      <c r="BU57" s="121"/>
      <c r="BV57" s="6"/>
      <c r="BW57" s="6"/>
      <c r="BX57" s="8"/>
      <c r="BY57" s="8"/>
      <c r="BZ57" s="8"/>
      <c r="CA57" s="8"/>
      <c r="CB57" s="15"/>
      <c r="CC57" s="8"/>
      <c r="CD57" s="8"/>
      <c r="CE57" s="8"/>
      <c r="CF57" s="8"/>
      <c r="CG57" s="10"/>
      <c r="CH57" s="29"/>
      <c r="CI57" s="8"/>
      <c r="CJ57" s="4"/>
      <c r="CK57" s="8"/>
      <c r="CL57" s="6"/>
      <c r="CM57" s="6"/>
      <c r="CN57" s="8"/>
      <c r="CO57" s="8"/>
      <c r="CP57" s="8"/>
      <c r="CQ57" s="8"/>
      <c r="CR57" s="15"/>
      <c r="CS57" s="8"/>
      <c r="CT57" s="8"/>
      <c r="CU57" s="8"/>
      <c r="CV57" s="8"/>
      <c r="CW57" s="10"/>
      <c r="CX57" s="29"/>
      <c r="CY57" s="8"/>
      <c r="CZ57" s="4"/>
      <c r="DA57" s="8"/>
      <c r="DB57" s="6"/>
      <c r="DC57" s="6"/>
      <c r="DD57" s="8"/>
      <c r="DE57" s="8"/>
      <c r="DF57" s="8"/>
      <c r="DG57" s="8"/>
      <c r="DH57" s="15"/>
      <c r="DI57" s="8"/>
      <c r="DJ57" s="8"/>
      <c r="DK57" s="8"/>
      <c r="DL57" s="8"/>
      <c r="DM57" s="10"/>
      <c r="DN57" s="29"/>
      <c r="DO57" s="8"/>
      <c r="DP57" s="4"/>
      <c r="DQ57" s="121"/>
      <c r="DR57" s="6"/>
      <c r="DS57" s="6"/>
      <c r="DT57" s="8"/>
      <c r="DU57" s="8"/>
      <c r="DV57" s="8"/>
      <c r="DW57" s="8"/>
      <c r="DX57" s="15"/>
      <c r="DY57" s="8"/>
      <c r="DZ57" s="8"/>
      <c r="EA57" s="8"/>
      <c r="EB57" s="8"/>
      <c r="EC57" s="10"/>
      <c r="ED57" s="29"/>
      <c r="EE57" s="8"/>
      <c r="EF57" s="4"/>
      <c r="EG57" s="121"/>
      <c r="EH57" s="6"/>
      <c r="EI57" s="6"/>
      <c r="EJ57" s="8"/>
      <c r="EK57" s="8"/>
      <c r="EL57" s="8"/>
      <c r="EM57" s="8"/>
      <c r="EN57" s="15"/>
      <c r="EO57" s="8"/>
      <c r="EP57" s="8"/>
      <c r="EQ57" s="8"/>
      <c r="ER57" s="12"/>
      <c r="ES57" s="10"/>
      <c r="ET57" s="29">
        <f t="shared" ref="ET57:ET59" si="44">MIN(ED57,EE57,EO57,EP57)</f>
        <v>0</v>
      </c>
      <c r="EU57" s="2"/>
      <c r="EV57" s="36"/>
      <c r="EW57" s="36"/>
      <c r="EX57" s="36"/>
      <c r="EY57" s="36"/>
    </row>
    <row r="58" spans="1:155" x14ac:dyDescent="0.3">
      <c r="A58" s="20"/>
      <c r="B58" s="9"/>
      <c r="C58" s="79"/>
      <c r="D58" s="9"/>
      <c r="E58" s="9"/>
      <c r="F58" s="14"/>
      <c r="G58" s="8"/>
      <c r="H58" s="11"/>
      <c r="I58" s="121"/>
      <c r="J58" s="8"/>
      <c r="K58" s="8"/>
      <c r="L58" s="8"/>
      <c r="M58" s="8"/>
      <c r="N58" s="8"/>
      <c r="O58" s="8"/>
      <c r="P58" s="15"/>
      <c r="Q58" s="8"/>
      <c r="R58" s="8"/>
      <c r="S58" s="8"/>
      <c r="T58" s="8"/>
      <c r="U58" s="10"/>
      <c r="V58" s="29"/>
      <c r="W58" s="8"/>
      <c r="X58" s="11"/>
      <c r="Y58" s="8"/>
      <c r="Z58" s="8"/>
      <c r="AA58" s="8"/>
      <c r="AB58" s="8"/>
      <c r="AC58" s="8"/>
      <c r="AD58" s="8"/>
      <c r="AE58" s="8"/>
      <c r="AF58" s="15"/>
      <c r="AG58" s="8"/>
      <c r="AH58" s="8"/>
      <c r="AI58" s="8"/>
      <c r="AJ58" s="8"/>
      <c r="AK58" s="10"/>
      <c r="AL58" s="29"/>
      <c r="AM58" s="8"/>
      <c r="AN58" s="4"/>
      <c r="AO58" s="121"/>
      <c r="AP58" s="6"/>
      <c r="AQ58" s="6"/>
      <c r="AR58" s="8"/>
      <c r="AS58" s="8"/>
      <c r="AT58" s="8"/>
      <c r="AU58" s="8"/>
      <c r="AV58" s="15"/>
      <c r="AW58" s="8"/>
      <c r="AX58" s="8"/>
      <c r="AY58" s="8"/>
      <c r="AZ58" s="8"/>
      <c r="BA58" s="10"/>
      <c r="BB58" s="29"/>
      <c r="BC58" s="8"/>
      <c r="BD58" s="4"/>
      <c r="BE58" s="121"/>
      <c r="BF58" s="6"/>
      <c r="BG58" s="6"/>
      <c r="BH58" s="8"/>
      <c r="BI58" s="8"/>
      <c r="BJ58" s="8"/>
      <c r="BK58" s="8"/>
      <c r="BL58" s="15"/>
      <c r="BM58" s="8"/>
      <c r="BN58" s="8"/>
      <c r="BO58" s="8"/>
      <c r="BP58" s="8"/>
      <c r="BQ58" s="10"/>
      <c r="BR58" s="29"/>
      <c r="BS58" s="8"/>
      <c r="BT58" s="4"/>
      <c r="BU58" s="121"/>
      <c r="BV58" s="6"/>
      <c r="BW58" s="6"/>
      <c r="BX58" s="8"/>
      <c r="BY58" s="8"/>
      <c r="BZ58" s="8"/>
      <c r="CA58" s="8"/>
      <c r="CB58" s="15"/>
      <c r="CC58" s="8"/>
      <c r="CD58" s="8"/>
      <c r="CE58" s="8"/>
      <c r="CF58" s="8"/>
      <c r="CG58" s="10"/>
      <c r="CH58" s="29"/>
      <c r="CI58" s="8"/>
      <c r="CJ58" s="4"/>
      <c r="CK58" s="8"/>
      <c r="CL58" s="6"/>
      <c r="CM58" s="6"/>
      <c r="CN58" s="8"/>
      <c r="CO58" s="8"/>
      <c r="CP58" s="8"/>
      <c r="CQ58" s="8"/>
      <c r="CR58" s="15"/>
      <c r="CS58" s="8"/>
      <c r="CT58" s="8"/>
      <c r="CU58" s="8"/>
      <c r="CV58" s="8"/>
      <c r="CW58" s="10"/>
      <c r="CX58" s="29"/>
      <c r="CY58" s="8"/>
      <c r="CZ58" s="4"/>
      <c r="DA58" s="8"/>
      <c r="DB58" s="6"/>
      <c r="DC58" s="6"/>
      <c r="DD58" s="8"/>
      <c r="DE58" s="8"/>
      <c r="DF58" s="8"/>
      <c r="DG58" s="8"/>
      <c r="DH58" s="15"/>
      <c r="DI58" s="8"/>
      <c r="DJ58" s="8"/>
      <c r="DK58" s="8"/>
      <c r="DL58" s="8"/>
      <c r="DM58" s="10"/>
      <c r="DN58" s="29"/>
      <c r="DO58" s="8"/>
      <c r="DP58" s="4"/>
      <c r="DQ58" s="121"/>
      <c r="DR58" s="6"/>
      <c r="DS58" s="6"/>
      <c r="DT58" s="8"/>
      <c r="DU58" s="8"/>
      <c r="DV58" s="8"/>
      <c r="DW58" s="8"/>
      <c r="DX58" s="15"/>
      <c r="DY58" s="8"/>
      <c r="DZ58" s="8"/>
      <c r="EA58" s="8"/>
      <c r="EB58" s="8"/>
      <c r="EC58" s="10"/>
      <c r="ED58" s="29"/>
      <c r="EE58" s="8"/>
      <c r="EF58" s="4"/>
      <c r="EG58" s="121"/>
      <c r="EH58" s="6"/>
      <c r="EI58" s="6"/>
      <c r="EJ58" s="8"/>
      <c r="EK58" s="8"/>
      <c r="EL58" s="8"/>
      <c r="EM58" s="8"/>
      <c r="EN58" s="15"/>
      <c r="EO58" s="8"/>
      <c r="EP58" s="8"/>
      <c r="EQ58" s="8"/>
      <c r="ER58" s="12"/>
      <c r="ES58" s="10"/>
      <c r="ET58" s="29">
        <f t="shared" si="44"/>
        <v>0</v>
      </c>
      <c r="EU58" s="2"/>
      <c r="EV58" s="36"/>
      <c r="EW58" s="36"/>
      <c r="EX58" s="36"/>
      <c r="EY58" s="36"/>
    </row>
    <row r="59" spans="1:155" x14ac:dyDescent="0.3">
      <c r="A59" s="20"/>
      <c r="B59" s="9"/>
      <c r="C59" s="79"/>
      <c r="D59" s="9"/>
      <c r="E59" s="9"/>
      <c r="F59" s="14"/>
      <c r="G59" s="8"/>
      <c r="H59" s="11"/>
      <c r="I59" s="121"/>
      <c r="J59" s="8"/>
      <c r="K59" s="8"/>
      <c r="L59" s="8"/>
      <c r="M59" s="8"/>
      <c r="N59" s="8"/>
      <c r="O59" s="8"/>
      <c r="P59" s="15"/>
      <c r="Q59" s="8"/>
      <c r="R59" s="8"/>
      <c r="S59" s="8"/>
      <c r="T59" s="8"/>
      <c r="U59" s="10"/>
      <c r="V59" s="29"/>
      <c r="W59" s="8"/>
      <c r="X59" s="11"/>
      <c r="Y59" s="8"/>
      <c r="Z59" s="8"/>
      <c r="AA59" s="8"/>
      <c r="AB59" s="8"/>
      <c r="AC59" s="8"/>
      <c r="AD59" s="8"/>
      <c r="AE59" s="8"/>
      <c r="AF59" s="15"/>
      <c r="AG59" s="8"/>
      <c r="AH59" s="8"/>
      <c r="AI59" s="8"/>
      <c r="AJ59" s="8"/>
      <c r="AK59" s="10"/>
      <c r="AL59" s="29"/>
      <c r="AM59" s="8"/>
      <c r="AN59" s="4"/>
      <c r="AO59" s="121"/>
      <c r="AP59" s="6"/>
      <c r="AQ59" s="6"/>
      <c r="AR59" s="8"/>
      <c r="AS59" s="8"/>
      <c r="AT59" s="8"/>
      <c r="AU59" s="8"/>
      <c r="AV59" s="15"/>
      <c r="AW59" s="8"/>
      <c r="AX59" s="8"/>
      <c r="AY59" s="8"/>
      <c r="AZ59" s="8"/>
      <c r="BA59" s="10"/>
      <c r="BB59" s="29"/>
      <c r="BC59" s="8"/>
      <c r="BD59" s="4"/>
      <c r="BE59" s="121"/>
      <c r="BF59" s="6"/>
      <c r="BG59" s="6"/>
      <c r="BH59" s="8"/>
      <c r="BI59" s="8"/>
      <c r="BJ59" s="8"/>
      <c r="BK59" s="8"/>
      <c r="BL59" s="15"/>
      <c r="BM59" s="8"/>
      <c r="BN59" s="8"/>
      <c r="BO59" s="8"/>
      <c r="BP59" s="8"/>
      <c r="BQ59" s="10"/>
      <c r="BR59" s="29"/>
      <c r="BS59" s="8"/>
      <c r="BT59" s="4"/>
      <c r="BU59" s="121"/>
      <c r="BV59" s="6"/>
      <c r="BW59" s="6"/>
      <c r="BX59" s="8"/>
      <c r="BY59" s="8"/>
      <c r="BZ59" s="8"/>
      <c r="CA59" s="8"/>
      <c r="CB59" s="15"/>
      <c r="CC59" s="8"/>
      <c r="CD59" s="8"/>
      <c r="CE59" s="8"/>
      <c r="CF59" s="8"/>
      <c r="CG59" s="10"/>
      <c r="CH59" s="29"/>
      <c r="CI59" s="8"/>
      <c r="CJ59" s="4"/>
      <c r="CK59" s="8"/>
      <c r="CL59" s="6"/>
      <c r="CM59" s="6"/>
      <c r="CN59" s="8"/>
      <c r="CO59" s="8"/>
      <c r="CP59" s="8"/>
      <c r="CQ59" s="8"/>
      <c r="CR59" s="15"/>
      <c r="CS59" s="8"/>
      <c r="CT59" s="8"/>
      <c r="CU59" s="8"/>
      <c r="CV59" s="8"/>
      <c r="CW59" s="10"/>
      <c r="CX59" s="29"/>
      <c r="CY59" s="8"/>
      <c r="CZ59" s="4"/>
      <c r="DA59" s="8"/>
      <c r="DB59" s="6"/>
      <c r="DC59" s="6"/>
      <c r="DD59" s="8"/>
      <c r="DE59" s="8"/>
      <c r="DF59" s="8"/>
      <c r="DG59" s="8"/>
      <c r="DH59" s="15"/>
      <c r="DI59" s="8"/>
      <c r="DJ59" s="8"/>
      <c r="DK59" s="8"/>
      <c r="DL59" s="8"/>
      <c r="DM59" s="10"/>
      <c r="DN59" s="29"/>
      <c r="DO59" s="8"/>
      <c r="DP59" s="4"/>
      <c r="DQ59" s="121"/>
      <c r="DR59" s="6"/>
      <c r="DS59" s="6"/>
      <c r="DT59" s="8"/>
      <c r="DU59" s="8"/>
      <c r="DV59" s="8"/>
      <c r="DW59" s="8"/>
      <c r="DX59" s="15"/>
      <c r="DY59" s="8"/>
      <c r="DZ59" s="8"/>
      <c r="EA59" s="8"/>
      <c r="EB59" s="8"/>
      <c r="EC59" s="10"/>
      <c r="ED59" s="29"/>
      <c r="EE59" s="8"/>
      <c r="EF59" s="4"/>
      <c r="EG59" s="121"/>
      <c r="EH59" s="6"/>
      <c r="EI59" s="6"/>
      <c r="EJ59" s="8"/>
      <c r="EK59" s="8"/>
      <c r="EL59" s="8"/>
      <c r="EM59" s="8"/>
      <c r="EN59" s="15"/>
      <c r="EO59" s="8"/>
      <c r="EP59" s="8"/>
      <c r="EQ59" s="8"/>
      <c r="ER59" s="12"/>
      <c r="ES59" s="10"/>
      <c r="ET59" s="29">
        <f t="shared" si="44"/>
        <v>0</v>
      </c>
      <c r="EU59" s="2"/>
      <c r="EV59" s="36"/>
      <c r="EW59" s="36"/>
      <c r="EX59" s="36"/>
      <c r="EY59" s="36"/>
    </row>
    <row r="60" spans="1:155" x14ac:dyDescent="0.3">
      <c r="A60" s="23"/>
      <c r="B60" s="67">
        <v>5</v>
      </c>
      <c r="C60" s="48"/>
      <c r="D60" s="3"/>
      <c r="E60" s="3"/>
      <c r="F60" s="8"/>
      <c r="G60" s="23"/>
      <c r="H60" s="23"/>
      <c r="I60" s="1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36"/>
      <c r="AK60" s="23"/>
      <c r="AL60" s="23"/>
      <c r="AM60" s="23"/>
      <c r="AN60" s="23"/>
      <c r="AO60" s="1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36"/>
      <c r="BA60" s="23"/>
      <c r="BB60" s="23"/>
      <c r="BC60" s="23"/>
      <c r="BD60" s="23"/>
      <c r="BE60" s="1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36"/>
      <c r="BQ60" s="23"/>
      <c r="BR60" s="23"/>
      <c r="BS60" s="23"/>
      <c r="BT60" s="23"/>
      <c r="BU60" s="1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36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36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36"/>
      <c r="DM60" s="23"/>
      <c r="DN60" s="23"/>
      <c r="DO60" s="23"/>
      <c r="DP60" s="23"/>
      <c r="DQ60" s="1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36"/>
      <c r="EC60" s="23"/>
      <c r="ED60" s="23"/>
      <c r="EE60" s="23"/>
      <c r="EF60" s="23"/>
      <c r="EG60" s="1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36"/>
      <c r="ES60" s="23"/>
      <c r="ET60" s="23"/>
      <c r="EU60" s="132"/>
      <c r="EV60" s="36"/>
      <c r="EW60" s="36"/>
      <c r="EX60" s="36"/>
      <c r="EY60" s="36"/>
    </row>
    <row r="61" spans="1:155" x14ac:dyDescent="0.3">
      <c r="A61" s="23"/>
      <c r="B61" s="24"/>
      <c r="C61" s="48"/>
      <c r="D61" s="3"/>
      <c r="E61" s="3"/>
      <c r="F61" s="8"/>
      <c r="G61" s="23"/>
      <c r="H61" s="23"/>
      <c r="I61" s="1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36"/>
      <c r="AK61" s="23"/>
      <c r="AL61" s="23"/>
      <c r="AM61" s="23"/>
      <c r="AN61" s="23"/>
      <c r="AO61" s="1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36"/>
      <c r="BA61" s="23"/>
      <c r="BB61" s="23"/>
      <c r="BC61" s="23"/>
      <c r="BD61" s="23"/>
      <c r="BE61" s="1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36"/>
      <c r="BQ61" s="23"/>
      <c r="BR61" s="23"/>
      <c r="BS61" s="23"/>
      <c r="BT61" s="23"/>
      <c r="BU61" s="1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36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36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36"/>
      <c r="DM61" s="23"/>
      <c r="DN61" s="23"/>
      <c r="DO61" s="23"/>
      <c r="DP61" s="23"/>
      <c r="DQ61" s="1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36"/>
      <c r="EC61" s="23"/>
      <c r="ED61" s="23"/>
      <c r="EE61" s="23"/>
      <c r="EF61" s="23"/>
      <c r="EG61" s="1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36"/>
      <c r="ES61" s="23"/>
      <c r="ET61" s="23"/>
      <c r="EU61" s="132"/>
      <c r="EV61" s="36"/>
      <c r="EW61" s="36"/>
      <c r="EX61" s="36"/>
      <c r="EY61" s="36"/>
    </row>
    <row r="62" spans="1:155" x14ac:dyDescent="0.3">
      <c r="T62" s="83"/>
      <c r="AJ62" s="83"/>
      <c r="AZ62" s="83"/>
      <c r="BP62" s="83"/>
      <c r="CF62" s="83"/>
      <c r="CV62" s="83"/>
      <c r="DL62" s="83"/>
      <c r="EB62" s="83"/>
      <c r="ER62" s="83"/>
    </row>
    <row r="63" spans="1:155" x14ac:dyDescent="0.3">
      <c r="D63" s="53"/>
      <c r="T63" s="83"/>
      <c r="AJ63" s="83"/>
      <c r="AZ63" s="83"/>
      <c r="BP63" s="83"/>
      <c r="CF63" s="83"/>
      <c r="CV63" s="83"/>
      <c r="DL63" s="83"/>
      <c r="EB63" s="83"/>
      <c r="ER63" s="83"/>
    </row>
    <row r="64" spans="1:155" x14ac:dyDescent="0.3">
      <c r="D64" s="53"/>
      <c r="T64" s="83"/>
      <c r="AJ64" s="83"/>
      <c r="AZ64" s="83"/>
      <c r="BP64" s="83"/>
      <c r="CF64" s="83"/>
      <c r="CV64" s="83"/>
      <c r="DL64" s="83"/>
      <c r="EB64" s="83"/>
      <c r="ER64" s="83"/>
    </row>
    <row r="65" spans="2:148" x14ac:dyDescent="0.3">
      <c r="D65" s="53"/>
      <c r="T65" s="83"/>
      <c r="AJ65" s="83"/>
      <c r="AZ65" s="83"/>
      <c r="BP65" s="83"/>
      <c r="CF65" s="83"/>
      <c r="CV65" s="83"/>
      <c r="DL65" s="83"/>
      <c r="EB65" s="83"/>
      <c r="ER65" s="83"/>
    </row>
    <row r="66" spans="2:148" x14ac:dyDescent="0.3">
      <c r="D66" s="53"/>
      <c r="T66" s="83"/>
      <c r="AJ66" s="83"/>
      <c r="AZ66" s="83"/>
      <c r="BP66" s="83"/>
      <c r="CF66" s="83"/>
      <c r="CV66" s="83"/>
      <c r="DL66" s="83"/>
      <c r="EB66" s="83"/>
      <c r="ER66" s="83"/>
    </row>
    <row r="67" spans="2:148" x14ac:dyDescent="0.3">
      <c r="T67" s="83"/>
      <c r="AJ67" s="83"/>
      <c r="AZ67" s="83"/>
      <c r="BP67" s="83"/>
      <c r="CF67" s="83"/>
      <c r="CV67" s="83"/>
      <c r="DL67" s="83"/>
      <c r="EB67" s="83"/>
      <c r="ER67" s="83"/>
    </row>
    <row r="68" spans="2:148" x14ac:dyDescent="0.3">
      <c r="T68" s="83"/>
      <c r="AJ68" s="83"/>
      <c r="AZ68" s="83"/>
      <c r="BP68" s="83"/>
      <c r="CF68" s="83"/>
      <c r="CV68" s="83"/>
      <c r="DL68" s="83"/>
      <c r="EB68" s="83"/>
      <c r="ER68" s="83"/>
    </row>
    <row r="69" spans="2:148" x14ac:dyDescent="0.3">
      <c r="T69" s="83"/>
      <c r="AJ69" s="83"/>
      <c r="AZ69" s="83"/>
      <c r="BP69" s="83"/>
      <c r="CF69" s="83"/>
      <c r="CV69" s="83"/>
      <c r="DL69" s="83"/>
      <c r="EB69" s="83"/>
      <c r="ER69" s="83"/>
    </row>
    <row r="70" spans="2:148" x14ac:dyDescent="0.3">
      <c r="T70" s="83"/>
      <c r="AJ70" s="83"/>
      <c r="AZ70" s="83"/>
      <c r="BP70" s="83"/>
      <c r="CF70" s="83"/>
      <c r="CV70" s="83"/>
      <c r="DL70" s="83"/>
      <c r="EB70" s="83"/>
      <c r="ER70" s="83"/>
    </row>
    <row r="71" spans="2:148" x14ac:dyDescent="0.3">
      <c r="T71" s="83"/>
      <c r="AJ71" s="83"/>
      <c r="AZ71" s="83"/>
      <c r="BP71" s="83"/>
      <c r="CF71" s="83"/>
      <c r="CV71" s="83"/>
      <c r="DL71" s="83"/>
      <c r="EB71" s="83"/>
      <c r="ER71" s="83"/>
    </row>
    <row r="72" spans="2:148" x14ac:dyDescent="0.3">
      <c r="T72" s="83"/>
      <c r="AJ72" s="83"/>
      <c r="AZ72" s="83"/>
      <c r="BP72" s="83"/>
      <c r="CF72" s="83"/>
      <c r="CV72" s="83"/>
      <c r="DL72" s="83"/>
      <c r="EB72" s="83"/>
      <c r="ER72" s="83"/>
    </row>
    <row r="73" spans="2:148" x14ac:dyDescent="0.3">
      <c r="B73" s="54"/>
      <c r="C73" s="55"/>
      <c r="T73" s="83"/>
      <c r="AJ73" s="83"/>
      <c r="AZ73" s="83"/>
      <c r="BP73" s="83"/>
      <c r="CF73" s="83"/>
      <c r="CV73" s="83"/>
      <c r="DL73" s="83"/>
      <c r="EB73" s="83"/>
      <c r="ER73" s="83"/>
    </row>
    <row r="74" spans="2:148" x14ac:dyDescent="0.3">
      <c r="E74" s="56"/>
      <c r="T74" s="83"/>
      <c r="AJ74" s="83"/>
      <c r="AZ74" s="83"/>
      <c r="BP74" s="83"/>
      <c r="CF74" s="83"/>
      <c r="CV74" s="83"/>
      <c r="DL74" s="83"/>
      <c r="EB74" s="83"/>
      <c r="ER74" s="83"/>
    </row>
    <row r="75" spans="2:148" x14ac:dyDescent="0.3">
      <c r="T75" s="83"/>
      <c r="AJ75" s="83"/>
      <c r="AZ75" s="83"/>
      <c r="BP75" s="83"/>
      <c r="CF75" s="83"/>
      <c r="CV75" s="83"/>
      <c r="DL75" s="83"/>
      <c r="EB75" s="83"/>
      <c r="ER75" s="83"/>
    </row>
    <row r="76" spans="2:148" x14ac:dyDescent="0.3">
      <c r="T76" s="83"/>
      <c r="AJ76" s="83"/>
      <c r="AZ76" s="83"/>
      <c r="BP76" s="83"/>
      <c r="CF76" s="83"/>
      <c r="CV76" s="83"/>
      <c r="DL76" s="83"/>
      <c r="EB76" s="83"/>
      <c r="ER76" s="83"/>
    </row>
    <row r="77" spans="2:148" x14ac:dyDescent="0.3">
      <c r="T77" s="83"/>
      <c r="AJ77" s="83"/>
      <c r="AZ77" s="83"/>
      <c r="BP77" s="83"/>
      <c r="CF77" s="83"/>
      <c r="CV77" s="83"/>
      <c r="DL77" s="83"/>
      <c r="EB77" s="83"/>
      <c r="ER77" s="83"/>
    </row>
    <row r="78" spans="2:148" x14ac:dyDescent="0.3">
      <c r="D78" s="53"/>
      <c r="T78" s="83"/>
      <c r="AJ78" s="83"/>
      <c r="AZ78" s="83"/>
      <c r="BP78" s="83"/>
      <c r="CF78" s="83"/>
      <c r="CV78" s="83"/>
      <c r="DL78" s="83"/>
      <c r="EB78" s="83"/>
      <c r="ER78" s="83"/>
    </row>
    <row r="79" spans="2:148" x14ac:dyDescent="0.3">
      <c r="D79" s="53"/>
      <c r="T79" s="83"/>
      <c r="AJ79" s="83"/>
      <c r="AZ79" s="83"/>
      <c r="BP79" s="83"/>
      <c r="CF79" s="83"/>
      <c r="CV79" s="83"/>
      <c r="DL79" s="83"/>
      <c r="EB79" s="83"/>
      <c r="ER79" s="83"/>
    </row>
    <row r="80" spans="2:148" x14ac:dyDescent="0.3">
      <c r="T80" s="83"/>
      <c r="AJ80" s="83"/>
      <c r="AZ80" s="83"/>
      <c r="BP80" s="83"/>
      <c r="CF80" s="83"/>
      <c r="CV80" s="83"/>
      <c r="DL80" s="83"/>
      <c r="EB80" s="83"/>
      <c r="ER80" s="83"/>
    </row>
    <row r="81" spans="4:148" x14ac:dyDescent="0.3">
      <c r="T81" s="83"/>
      <c r="AJ81" s="83"/>
      <c r="AZ81" s="83"/>
      <c r="BP81" s="83"/>
      <c r="CF81" s="83"/>
      <c r="CV81" s="83"/>
      <c r="DL81" s="83"/>
      <c r="EB81" s="83"/>
      <c r="ER81" s="83"/>
    </row>
    <row r="82" spans="4:148" x14ac:dyDescent="0.3">
      <c r="T82" s="83"/>
      <c r="AJ82" s="83"/>
      <c r="AZ82" s="83"/>
      <c r="BP82" s="83"/>
      <c r="CF82" s="83"/>
      <c r="CV82" s="83"/>
      <c r="DL82" s="83"/>
      <c r="EB82" s="83"/>
      <c r="ER82" s="83"/>
    </row>
    <row r="83" spans="4:148" x14ac:dyDescent="0.3">
      <c r="D83" s="53"/>
      <c r="T83" s="83"/>
      <c r="AJ83" s="83"/>
      <c r="AZ83" s="83"/>
      <c r="BP83" s="83"/>
      <c r="CF83" s="83"/>
      <c r="CV83" s="83"/>
      <c r="DL83" s="83"/>
      <c r="EB83" s="83"/>
      <c r="ER83" s="83"/>
    </row>
    <row r="84" spans="4:148" x14ac:dyDescent="0.3">
      <c r="T84" s="83"/>
      <c r="AJ84" s="83"/>
      <c r="AZ84" s="83"/>
      <c r="BP84" s="83"/>
      <c r="CF84" s="83"/>
      <c r="CV84" s="83"/>
      <c r="DL84" s="83"/>
      <c r="EB84" s="83"/>
      <c r="ER84" s="83"/>
    </row>
    <row r="85" spans="4:148" x14ac:dyDescent="0.3">
      <c r="T85" s="83"/>
      <c r="AJ85" s="83"/>
      <c r="AZ85" s="83"/>
      <c r="BP85" s="83"/>
      <c r="CF85" s="83"/>
      <c r="CV85" s="83"/>
      <c r="DL85" s="83"/>
      <c r="EB85" s="83"/>
      <c r="ER85" s="83"/>
    </row>
    <row r="86" spans="4:148" x14ac:dyDescent="0.3">
      <c r="D86" s="53"/>
      <c r="T86" s="83"/>
      <c r="AJ86" s="83"/>
      <c r="AZ86" s="83"/>
      <c r="BP86" s="83"/>
      <c r="CF86" s="83"/>
      <c r="CV86" s="83"/>
      <c r="DL86" s="83"/>
      <c r="EB86" s="83"/>
      <c r="ER86" s="83"/>
    </row>
    <row r="87" spans="4:148" x14ac:dyDescent="0.3">
      <c r="D87" s="53"/>
      <c r="T87" s="83"/>
      <c r="AJ87" s="83"/>
      <c r="AZ87" s="83"/>
      <c r="BP87" s="83"/>
      <c r="CF87" s="83"/>
      <c r="CV87" s="83"/>
      <c r="DL87" s="83"/>
      <c r="EB87" s="83"/>
      <c r="ER87" s="83"/>
    </row>
    <row r="88" spans="4:148" x14ac:dyDescent="0.3">
      <c r="D88" s="53"/>
      <c r="E88" s="57"/>
      <c r="T88" s="83"/>
      <c r="AJ88" s="83"/>
      <c r="AZ88" s="83"/>
      <c r="BP88" s="83"/>
      <c r="CF88" s="83"/>
      <c r="CV88" s="83"/>
      <c r="DL88" s="83"/>
      <c r="EB88" s="83"/>
      <c r="ER88" s="83"/>
    </row>
    <row r="89" spans="4:148" x14ac:dyDescent="0.3">
      <c r="T89" s="83"/>
      <c r="AJ89" s="83"/>
      <c r="AZ89" s="83"/>
      <c r="BP89" s="83"/>
      <c r="CF89" s="83"/>
      <c r="CV89" s="83"/>
      <c r="DL89" s="83"/>
      <c r="EB89" s="83"/>
      <c r="ER89" s="83"/>
    </row>
    <row r="90" spans="4:148" x14ac:dyDescent="0.3">
      <c r="T90" s="83"/>
      <c r="AJ90" s="83"/>
      <c r="AZ90" s="83"/>
      <c r="BP90" s="83"/>
      <c r="CF90" s="83"/>
      <c r="CV90" s="83"/>
      <c r="DL90" s="83"/>
      <c r="EB90" s="83"/>
      <c r="ER90" s="83"/>
    </row>
    <row r="91" spans="4:148" x14ac:dyDescent="0.3">
      <c r="D91" s="53"/>
      <c r="T91" s="83"/>
      <c r="AJ91" s="83"/>
      <c r="AZ91" s="83"/>
      <c r="BP91" s="83"/>
      <c r="CF91" s="83"/>
      <c r="CV91" s="83"/>
      <c r="DL91" s="83"/>
      <c r="EB91" s="83"/>
      <c r="ER91" s="83"/>
    </row>
    <row r="92" spans="4:148" x14ac:dyDescent="0.3">
      <c r="T92" s="83"/>
      <c r="AJ92" s="83"/>
      <c r="AZ92" s="83"/>
      <c r="BP92" s="83"/>
      <c r="CF92" s="83"/>
      <c r="CV92" s="83"/>
      <c r="DL92" s="83"/>
      <c r="EB92" s="83"/>
      <c r="ER92" s="83"/>
    </row>
    <row r="93" spans="4:148" x14ac:dyDescent="0.3">
      <c r="D93" s="53"/>
      <c r="E93" s="57"/>
      <c r="T93" s="83"/>
      <c r="AJ93" s="83"/>
      <c r="AZ93" s="83"/>
      <c r="BP93" s="83"/>
      <c r="CF93" s="83"/>
      <c r="CV93" s="83"/>
      <c r="DL93" s="83"/>
      <c r="EB93" s="83"/>
      <c r="ER93" s="83"/>
    </row>
    <row r="94" spans="4:148" x14ac:dyDescent="0.3">
      <c r="T94" s="83"/>
      <c r="AJ94" s="83"/>
      <c r="AZ94" s="83"/>
      <c r="BP94" s="83"/>
      <c r="CF94" s="83"/>
      <c r="CV94" s="83"/>
      <c r="DL94" s="83"/>
      <c r="EB94" s="83"/>
      <c r="ER94" s="83"/>
    </row>
    <row r="95" spans="4:148" x14ac:dyDescent="0.3">
      <c r="D95" s="53"/>
      <c r="T95" s="83"/>
      <c r="AJ95" s="83"/>
      <c r="AZ95" s="83"/>
      <c r="BP95" s="83"/>
      <c r="CF95" s="83"/>
      <c r="CV95" s="83"/>
      <c r="DL95" s="83"/>
      <c r="EB95" s="83"/>
      <c r="ER95" s="83"/>
    </row>
    <row r="96" spans="4:148" x14ac:dyDescent="0.3">
      <c r="D96" s="53"/>
      <c r="T96" s="83"/>
      <c r="AJ96" s="83"/>
      <c r="AZ96" s="83"/>
      <c r="BP96" s="83"/>
      <c r="CF96" s="83"/>
      <c r="CV96" s="83"/>
      <c r="DL96" s="83"/>
      <c r="EB96" s="83"/>
      <c r="ER96" s="83"/>
    </row>
    <row r="97" spans="2:148" x14ac:dyDescent="0.3">
      <c r="T97" s="83"/>
      <c r="AJ97" s="83"/>
      <c r="AZ97" s="83"/>
      <c r="BP97" s="83"/>
      <c r="CF97" s="83"/>
      <c r="CV97" s="83"/>
      <c r="DL97" s="83"/>
      <c r="EB97" s="83"/>
      <c r="ER97" s="83"/>
    </row>
    <row r="98" spans="2:148" x14ac:dyDescent="0.3">
      <c r="B98" s="58"/>
      <c r="C98" s="59"/>
      <c r="T98" s="83"/>
      <c r="AJ98" s="83"/>
      <c r="AZ98" s="83"/>
      <c r="BP98" s="83"/>
      <c r="CF98" s="83"/>
      <c r="CV98" s="83"/>
      <c r="DL98" s="83"/>
      <c r="EB98" s="83"/>
      <c r="ER98" s="83"/>
    </row>
    <row r="99" spans="2:148" x14ac:dyDescent="0.3">
      <c r="T99" s="83"/>
      <c r="AJ99" s="83"/>
      <c r="AZ99" s="83"/>
      <c r="BP99" s="83"/>
      <c r="CF99" s="83"/>
      <c r="CV99" s="83"/>
      <c r="DL99" s="83"/>
      <c r="EB99" s="83"/>
      <c r="ER99" s="83"/>
    </row>
    <row r="100" spans="2:148" x14ac:dyDescent="0.3">
      <c r="T100" s="83"/>
      <c r="AJ100" s="83"/>
      <c r="AZ100" s="83"/>
      <c r="BP100" s="83"/>
      <c r="CF100" s="83"/>
      <c r="CV100" s="83"/>
      <c r="DL100" s="83"/>
      <c r="EB100" s="83"/>
      <c r="ER100" s="83"/>
    </row>
    <row r="101" spans="2:148" x14ac:dyDescent="0.3">
      <c r="D101" s="53"/>
      <c r="T101" s="83"/>
      <c r="AJ101" s="83"/>
      <c r="AZ101" s="83"/>
      <c r="BP101" s="83"/>
      <c r="CF101" s="83"/>
      <c r="CV101" s="83"/>
      <c r="DL101" s="83"/>
      <c r="EB101" s="83"/>
      <c r="ER101" s="83"/>
    </row>
    <row r="102" spans="2:148" x14ac:dyDescent="0.3">
      <c r="T102" s="83"/>
      <c r="AJ102" s="83"/>
      <c r="AZ102" s="83"/>
      <c r="BP102" s="83"/>
      <c r="CF102" s="83"/>
      <c r="CV102" s="83"/>
      <c r="DL102" s="83"/>
      <c r="EB102" s="83"/>
      <c r="ER102" s="83"/>
    </row>
    <row r="103" spans="2:148" x14ac:dyDescent="0.3">
      <c r="D103" s="53"/>
      <c r="T103" s="83"/>
      <c r="AJ103" s="83"/>
      <c r="AZ103" s="83"/>
      <c r="BP103" s="83"/>
      <c r="CF103" s="83"/>
      <c r="CV103" s="83"/>
      <c r="DL103" s="83"/>
      <c r="EB103" s="83"/>
      <c r="ER103" s="83"/>
    </row>
    <row r="104" spans="2:148" x14ac:dyDescent="0.3">
      <c r="T104" s="83"/>
      <c r="AJ104" s="83"/>
      <c r="AZ104" s="83"/>
      <c r="BP104" s="83"/>
      <c r="CF104" s="83"/>
      <c r="CV104" s="83"/>
      <c r="DL104" s="83"/>
      <c r="EB104" s="83"/>
      <c r="ER104" s="83"/>
    </row>
    <row r="105" spans="2:148" x14ac:dyDescent="0.3">
      <c r="T105" s="83"/>
      <c r="AJ105" s="83"/>
      <c r="AZ105" s="83"/>
      <c r="BP105" s="83"/>
      <c r="CF105" s="83"/>
      <c r="CV105" s="83"/>
      <c r="DL105" s="83"/>
      <c r="EB105" s="83"/>
      <c r="ER105" s="83"/>
    </row>
    <row r="106" spans="2:148" x14ac:dyDescent="0.3">
      <c r="T106" s="83"/>
      <c r="AJ106" s="83"/>
      <c r="AZ106" s="83"/>
      <c r="BP106" s="83"/>
      <c r="CF106" s="83"/>
      <c r="CV106" s="83"/>
      <c r="DL106" s="83"/>
      <c r="EB106" s="83"/>
      <c r="ER106" s="83"/>
    </row>
    <row r="107" spans="2:148" x14ac:dyDescent="0.3">
      <c r="B107" s="58"/>
      <c r="C107" s="59"/>
      <c r="T107" s="83"/>
      <c r="AJ107" s="83"/>
      <c r="AZ107" s="83"/>
      <c r="BP107" s="83"/>
      <c r="CF107" s="83"/>
      <c r="CV107" s="83"/>
      <c r="DL107" s="83"/>
      <c r="EB107" s="83"/>
      <c r="ER107" s="83"/>
    </row>
    <row r="108" spans="2:148" x14ac:dyDescent="0.3">
      <c r="T108" s="83"/>
      <c r="AJ108" s="83"/>
      <c r="AZ108" s="83"/>
      <c r="BP108" s="83"/>
      <c r="CF108" s="83"/>
      <c r="CV108" s="83"/>
      <c r="DL108" s="83"/>
      <c r="EB108" s="83"/>
      <c r="ER108" s="83"/>
    </row>
    <row r="109" spans="2:148" x14ac:dyDescent="0.3">
      <c r="D109" s="53"/>
      <c r="E109" s="57"/>
      <c r="T109" s="83"/>
      <c r="AJ109" s="83"/>
      <c r="AZ109" s="83"/>
      <c r="BP109" s="83"/>
      <c r="CF109" s="83"/>
      <c r="CV109" s="83"/>
      <c r="DL109" s="83"/>
      <c r="EB109" s="83"/>
      <c r="ER109" s="83"/>
    </row>
    <row r="110" spans="2:148" x14ac:dyDescent="0.3">
      <c r="T110" s="83"/>
      <c r="AJ110" s="83"/>
      <c r="AZ110" s="83"/>
      <c r="BP110" s="83"/>
      <c r="CF110" s="83"/>
      <c r="CV110" s="83"/>
      <c r="DL110" s="83"/>
      <c r="EB110" s="83"/>
      <c r="ER110" s="83"/>
    </row>
    <row r="111" spans="2:148" x14ac:dyDescent="0.3">
      <c r="T111" s="83"/>
      <c r="AJ111" s="83"/>
      <c r="AZ111" s="83"/>
      <c r="BP111" s="83"/>
      <c r="CF111" s="83"/>
      <c r="CV111" s="83"/>
      <c r="DL111" s="83"/>
      <c r="EB111" s="83"/>
      <c r="ER111" s="83"/>
    </row>
    <row r="112" spans="2:148" x14ac:dyDescent="0.3">
      <c r="T112" s="83"/>
      <c r="AJ112" s="83"/>
      <c r="AZ112" s="83"/>
      <c r="BP112" s="83"/>
      <c r="CF112" s="83"/>
      <c r="CV112" s="83"/>
      <c r="DL112" s="83"/>
      <c r="EB112" s="83"/>
      <c r="ER112" s="83"/>
    </row>
    <row r="114" spans="2:4" x14ac:dyDescent="0.3">
      <c r="B114" s="58"/>
      <c r="C114" s="59"/>
    </row>
    <row r="116" spans="2:4" x14ac:dyDescent="0.3">
      <c r="D116" s="53"/>
    </row>
    <row r="119" spans="2:4" x14ac:dyDescent="0.3">
      <c r="D119" s="53"/>
    </row>
    <row r="123" spans="2:4" x14ac:dyDescent="0.3">
      <c r="D123" s="53"/>
    </row>
    <row r="128" spans="2:4" x14ac:dyDescent="0.3">
      <c r="D128" s="53"/>
    </row>
    <row r="130" spans="4:5" x14ac:dyDescent="0.3">
      <c r="D130" s="53"/>
    </row>
    <row r="131" spans="4:5" x14ac:dyDescent="0.3">
      <c r="D131" s="53"/>
    </row>
    <row r="134" spans="4:5" x14ac:dyDescent="0.3">
      <c r="D134" s="53"/>
      <c r="E134" s="57"/>
    </row>
    <row r="135" spans="4:5" x14ac:dyDescent="0.3">
      <c r="D135" s="53"/>
      <c r="E135" s="57"/>
    </row>
    <row r="136" spans="4:5" x14ac:dyDescent="0.3">
      <c r="D136" s="53"/>
    </row>
    <row r="139" spans="4:5" x14ac:dyDescent="0.3">
      <c r="D139" s="53"/>
    </row>
    <row r="142" spans="4:5" x14ac:dyDescent="0.3">
      <c r="D142" s="53"/>
    </row>
    <row r="164" spans="7:139" x14ac:dyDescent="0.3">
      <c r="G164" s="61"/>
      <c r="H164" s="62"/>
      <c r="I164" s="125"/>
      <c r="J164" s="61"/>
      <c r="K164" s="61"/>
      <c r="W164" s="61"/>
      <c r="X164" s="62"/>
      <c r="Y164" s="61"/>
      <c r="Z164" s="61"/>
      <c r="AA164" s="61"/>
      <c r="AM164" s="61"/>
      <c r="AN164" s="62"/>
      <c r="AO164" s="125"/>
      <c r="AP164" s="61"/>
      <c r="AQ164" s="61"/>
      <c r="BC164" s="61"/>
      <c r="BD164" s="62"/>
      <c r="BE164" s="125"/>
      <c r="BF164" s="61"/>
      <c r="BG164" s="61"/>
      <c r="BS164" s="61"/>
      <c r="BT164" s="62"/>
      <c r="BU164" s="125"/>
      <c r="BV164" s="61"/>
      <c r="BW164" s="61"/>
      <c r="CI164" s="61"/>
      <c r="CJ164" s="62"/>
      <c r="CK164" s="61"/>
      <c r="CL164" s="61"/>
      <c r="CM164" s="61"/>
      <c r="CY164" s="61"/>
      <c r="CZ164" s="62"/>
      <c r="DA164" s="61"/>
      <c r="DB164" s="61"/>
      <c r="DC164" s="61"/>
      <c r="DO164" s="61"/>
      <c r="DP164" s="62"/>
      <c r="DQ164" s="125"/>
      <c r="DR164" s="61"/>
      <c r="DS164" s="61"/>
      <c r="EE164" s="61"/>
      <c r="EF164" s="62"/>
      <c r="EG164" s="125"/>
      <c r="EH164" s="61"/>
      <c r="EI164" s="61"/>
    </row>
    <row r="165" spans="7:139" x14ac:dyDescent="0.3">
      <c r="G165" s="61"/>
      <c r="H165" s="63"/>
      <c r="I165" s="126" t="s">
        <v>42</v>
      </c>
      <c r="J165" s="60" t="s">
        <v>43</v>
      </c>
      <c r="K165" s="61"/>
      <c r="W165" s="61"/>
      <c r="X165" s="63"/>
      <c r="Y165" s="64" t="s">
        <v>42</v>
      </c>
      <c r="Z165" s="60" t="s">
        <v>43</v>
      </c>
      <c r="AA165" s="61"/>
      <c r="AM165" s="61"/>
      <c r="AN165" s="63"/>
      <c r="AO165" s="126" t="s">
        <v>42</v>
      </c>
      <c r="AP165" s="60" t="s">
        <v>43</v>
      </c>
      <c r="AQ165" s="61"/>
      <c r="BC165" s="61"/>
      <c r="BD165" s="63"/>
      <c r="BE165" s="126" t="s">
        <v>42</v>
      </c>
      <c r="BF165" s="60" t="s">
        <v>43</v>
      </c>
      <c r="BG165" s="61"/>
      <c r="BS165" s="61"/>
      <c r="BT165" s="63"/>
      <c r="BU165" s="126" t="s">
        <v>42</v>
      </c>
      <c r="BV165" s="60" t="s">
        <v>43</v>
      </c>
      <c r="BW165" s="61"/>
      <c r="CI165" s="61"/>
      <c r="CJ165" s="63"/>
      <c r="CK165" s="64" t="s">
        <v>42</v>
      </c>
      <c r="CL165" s="60" t="s">
        <v>43</v>
      </c>
      <c r="CM165" s="61"/>
      <c r="CY165" s="61"/>
      <c r="CZ165" s="63"/>
      <c r="DA165" s="64" t="s">
        <v>42</v>
      </c>
      <c r="DB165" s="60" t="s">
        <v>43</v>
      </c>
      <c r="DC165" s="61"/>
      <c r="DO165" s="61"/>
      <c r="DP165" s="63"/>
      <c r="DQ165" s="126" t="s">
        <v>42</v>
      </c>
      <c r="DR165" s="60" t="s">
        <v>43</v>
      </c>
      <c r="DS165" s="61"/>
      <c r="EE165" s="61"/>
      <c r="EF165" s="63"/>
      <c r="EG165" s="126" t="s">
        <v>42</v>
      </c>
      <c r="EH165" s="60" t="s">
        <v>43</v>
      </c>
      <c r="EI165" s="61"/>
    </row>
    <row r="166" spans="7:139" x14ac:dyDescent="0.3">
      <c r="G166" s="61"/>
      <c r="H166" s="63" t="s">
        <v>20</v>
      </c>
      <c r="I166" s="125">
        <v>8</v>
      </c>
      <c r="J166" s="61">
        <v>8</v>
      </c>
      <c r="K166" s="61"/>
      <c r="W166" s="61"/>
      <c r="X166" s="63" t="s">
        <v>20</v>
      </c>
      <c r="Y166" s="65">
        <v>7</v>
      </c>
      <c r="Z166" s="61">
        <v>7</v>
      </c>
      <c r="AA166" s="61"/>
      <c r="AM166" s="61"/>
      <c r="AN166" s="63" t="s">
        <v>20</v>
      </c>
      <c r="AO166" s="125">
        <v>8</v>
      </c>
      <c r="AP166" s="61">
        <v>8</v>
      </c>
      <c r="AQ166" s="61"/>
      <c r="BC166" s="61"/>
      <c r="BD166" s="63" t="s">
        <v>20</v>
      </c>
      <c r="BE166" s="125">
        <v>5</v>
      </c>
      <c r="BF166" s="61">
        <v>5</v>
      </c>
      <c r="BG166" s="61"/>
      <c r="BS166" s="61"/>
      <c r="BT166" s="63" t="s">
        <v>20</v>
      </c>
      <c r="BU166" s="125">
        <v>4</v>
      </c>
      <c r="BV166" s="61">
        <v>4</v>
      </c>
      <c r="BW166" s="61"/>
      <c r="CI166" s="61"/>
      <c r="CJ166" s="63" t="s">
        <v>20</v>
      </c>
      <c r="CK166" s="65">
        <v>7</v>
      </c>
      <c r="CL166" s="61">
        <v>7</v>
      </c>
      <c r="CM166" s="61"/>
      <c r="CY166" s="61"/>
      <c r="CZ166" s="63" t="s">
        <v>20</v>
      </c>
      <c r="DA166" s="65">
        <v>8</v>
      </c>
      <c r="DB166" s="61">
        <v>8</v>
      </c>
      <c r="DC166" s="61"/>
      <c r="DO166" s="61"/>
      <c r="DP166" s="63" t="s">
        <v>20</v>
      </c>
      <c r="DQ166" s="125">
        <v>8</v>
      </c>
      <c r="DR166" s="61">
        <v>8</v>
      </c>
      <c r="DS166" s="61"/>
      <c r="EE166" s="61"/>
      <c r="EF166" s="63" t="s">
        <v>20</v>
      </c>
      <c r="EG166" s="125">
        <v>7</v>
      </c>
      <c r="EH166" s="61">
        <v>7</v>
      </c>
      <c r="EI166" s="61"/>
    </row>
    <row r="167" spans="7:139" x14ac:dyDescent="0.3">
      <c r="G167" s="61"/>
      <c r="H167" s="63" t="s">
        <v>21</v>
      </c>
      <c r="I167" s="125">
        <v>7</v>
      </c>
      <c r="J167" s="61">
        <v>7</v>
      </c>
      <c r="K167" s="61"/>
      <c r="W167" s="61"/>
      <c r="X167" s="63" t="s">
        <v>21</v>
      </c>
      <c r="Y167" s="61">
        <v>6</v>
      </c>
      <c r="Z167" s="61">
        <v>6</v>
      </c>
      <c r="AA167" s="61"/>
      <c r="AM167" s="61"/>
      <c r="AN167" s="63" t="s">
        <v>21</v>
      </c>
      <c r="AO167" s="125">
        <v>6</v>
      </c>
      <c r="AP167" s="61">
        <v>6</v>
      </c>
      <c r="AQ167" s="61"/>
      <c r="BC167" s="61"/>
      <c r="BD167" s="63" t="s">
        <v>21</v>
      </c>
      <c r="BE167" s="125">
        <v>6</v>
      </c>
      <c r="BF167" s="61">
        <v>6</v>
      </c>
      <c r="BG167" s="61"/>
      <c r="BS167" s="61"/>
      <c r="BT167" s="63" t="s">
        <v>21</v>
      </c>
      <c r="BU167" s="125">
        <v>9</v>
      </c>
      <c r="BV167" s="61">
        <v>9</v>
      </c>
      <c r="BW167" s="61"/>
      <c r="CI167" s="61"/>
      <c r="CJ167" s="63" t="s">
        <v>21</v>
      </c>
      <c r="CK167" s="61">
        <v>6</v>
      </c>
      <c r="CL167" s="61">
        <v>6</v>
      </c>
      <c r="CM167" s="61"/>
      <c r="CY167" s="61"/>
      <c r="CZ167" s="63" t="s">
        <v>21</v>
      </c>
      <c r="DA167" s="61">
        <v>6</v>
      </c>
      <c r="DB167" s="61">
        <v>6</v>
      </c>
      <c r="DC167" s="61"/>
      <c r="DO167" s="61"/>
      <c r="DP167" s="63" t="s">
        <v>21</v>
      </c>
      <c r="DQ167" s="125">
        <v>4</v>
      </c>
      <c r="DR167" s="61">
        <v>4</v>
      </c>
      <c r="DS167" s="61"/>
      <c r="EE167" s="61"/>
      <c r="EF167" s="63" t="s">
        <v>21</v>
      </c>
      <c r="EG167" s="125">
        <v>4</v>
      </c>
      <c r="EH167" s="61">
        <v>4</v>
      </c>
      <c r="EI167" s="61"/>
    </row>
    <row r="168" spans="7:139" x14ac:dyDescent="0.3">
      <c r="G168" s="61"/>
      <c r="H168" s="63" t="s">
        <v>22</v>
      </c>
      <c r="I168" s="125">
        <v>3</v>
      </c>
      <c r="J168" s="61">
        <v>3</v>
      </c>
      <c r="K168" s="61"/>
      <c r="W168" s="61"/>
      <c r="X168" s="63" t="s">
        <v>22</v>
      </c>
      <c r="Y168" s="65">
        <v>5</v>
      </c>
      <c r="Z168" s="61">
        <v>5</v>
      </c>
      <c r="AA168" s="61"/>
      <c r="AM168" s="61"/>
      <c r="AN168" s="63" t="s">
        <v>22</v>
      </c>
      <c r="AO168" s="125">
        <v>5</v>
      </c>
      <c r="AP168" s="61">
        <v>5</v>
      </c>
      <c r="AQ168" s="61"/>
      <c r="BC168" s="61"/>
      <c r="BD168" s="63" t="s">
        <v>22</v>
      </c>
      <c r="BE168" s="125">
        <v>2</v>
      </c>
      <c r="BF168" s="61">
        <v>2</v>
      </c>
      <c r="BG168" s="61"/>
      <c r="BS168" s="61"/>
      <c r="BT168" s="63" t="s">
        <v>22</v>
      </c>
      <c r="BU168" s="125">
        <v>2</v>
      </c>
      <c r="BV168" s="61">
        <v>2</v>
      </c>
      <c r="BW168" s="61"/>
      <c r="CI168" s="61"/>
      <c r="CJ168" s="63" t="s">
        <v>22</v>
      </c>
      <c r="CK168" s="65">
        <v>1</v>
      </c>
      <c r="CL168" s="61">
        <v>1</v>
      </c>
      <c r="CM168" s="61"/>
      <c r="CY168" s="61"/>
      <c r="CZ168" s="63" t="s">
        <v>22</v>
      </c>
      <c r="DA168" s="65">
        <v>3</v>
      </c>
      <c r="DB168" s="61">
        <v>3</v>
      </c>
      <c r="DC168" s="61"/>
      <c r="DO168" s="61"/>
      <c r="DP168" s="63" t="s">
        <v>22</v>
      </c>
      <c r="DQ168" s="125">
        <v>4</v>
      </c>
      <c r="DR168" s="61">
        <v>4</v>
      </c>
      <c r="DS168" s="61"/>
      <c r="EE168" s="61"/>
      <c r="EF168" s="63" t="s">
        <v>22</v>
      </c>
      <c r="EG168" s="125">
        <v>3</v>
      </c>
      <c r="EH168" s="61">
        <v>3</v>
      </c>
      <c r="EI168" s="61"/>
    </row>
    <row r="169" spans="7:139" x14ac:dyDescent="0.3">
      <c r="G169" s="66"/>
      <c r="H169" s="62" t="s">
        <v>27</v>
      </c>
      <c r="I169" s="125">
        <v>5</v>
      </c>
      <c r="J169" s="61">
        <v>5</v>
      </c>
      <c r="K169" s="61"/>
      <c r="W169" s="66"/>
      <c r="X169" s="62" t="s">
        <v>27</v>
      </c>
      <c r="Y169" s="61">
        <v>6</v>
      </c>
      <c r="Z169" s="61">
        <v>6</v>
      </c>
      <c r="AA169" s="61"/>
      <c r="AM169" s="66"/>
      <c r="AN169" s="62" t="s">
        <v>27</v>
      </c>
      <c r="AO169" s="125">
        <v>6</v>
      </c>
      <c r="AP169" s="61">
        <v>6</v>
      </c>
      <c r="AQ169" s="61"/>
      <c r="BC169" s="66"/>
      <c r="BD169" s="62" t="s">
        <v>27</v>
      </c>
      <c r="BE169" s="125">
        <v>7</v>
      </c>
      <c r="BF169" s="61">
        <v>7</v>
      </c>
      <c r="BG169" s="61"/>
      <c r="BS169" s="66"/>
      <c r="BT169" s="62" t="s">
        <v>27</v>
      </c>
      <c r="BU169" s="125">
        <v>8</v>
      </c>
      <c r="BV169" s="61">
        <v>8</v>
      </c>
      <c r="BW169" s="61"/>
      <c r="CI169" s="66"/>
      <c r="CJ169" s="62" t="s">
        <v>27</v>
      </c>
      <c r="CK169" s="61">
        <v>7</v>
      </c>
      <c r="CL169" s="61">
        <v>7</v>
      </c>
      <c r="CM169" s="61"/>
      <c r="CY169" s="66"/>
      <c r="CZ169" s="62" t="s">
        <v>27</v>
      </c>
      <c r="DA169" s="61">
        <v>4</v>
      </c>
      <c r="DB169" s="61">
        <v>4</v>
      </c>
      <c r="DC169" s="61"/>
      <c r="DO169" s="66"/>
      <c r="DP169" s="62" t="s">
        <v>27</v>
      </c>
      <c r="DQ169" s="125">
        <v>4</v>
      </c>
      <c r="DR169" s="61">
        <v>4</v>
      </c>
      <c r="DS169" s="61"/>
      <c r="EE169" s="66"/>
      <c r="EF169" s="62" t="s">
        <v>27</v>
      </c>
      <c r="EG169" s="125">
        <v>10</v>
      </c>
      <c r="EH169" s="61">
        <v>10</v>
      </c>
      <c r="EI169" s="61"/>
    </row>
    <row r="170" spans="7:139" x14ac:dyDescent="0.3">
      <c r="G170" s="66"/>
      <c r="H170" s="62" t="s">
        <v>34</v>
      </c>
      <c r="I170" s="125">
        <v>5</v>
      </c>
      <c r="J170" s="61">
        <v>5</v>
      </c>
      <c r="K170" s="61"/>
      <c r="W170" s="66"/>
      <c r="X170" s="62" t="s">
        <v>34</v>
      </c>
      <c r="Y170" s="61">
        <v>3</v>
      </c>
      <c r="Z170" s="61">
        <v>3</v>
      </c>
      <c r="AA170" s="61"/>
      <c r="AM170" s="66"/>
      <c r="AN170" s="62" t="s">
        <v>34</v>
      </c>
      <c r="AO170" s="125">
        <v>3</v>
      </c>
      <c r="AP170" s="61">
        <v>3</v>
      </c>
      <c r="AQ170" s="61"/>
      <c r="BC170" s="66"/>
      <c r="BD170" s="62" t="s">
        <v>34</v>
      </c>
      <c r="BE170" s="125">
        <v>4</v>
      </c>
      <c r="BF170" s="61">
        <v>4</v>
      </c>
      <c r="BG170" s="61"/>
      <c r="BS170" s="66"/>
      <c r="BT170" s="62" t="s">
        <v>34</v>
      </c>
      <c r="BU170" s="125">
        <v>4</v>
      </c>
      <c r="BV170" s="61">
        <v>4</v>
      </c>
      <c r="BW170" s="61"/>
      <c r="CI170" s="66"/>
      <c r="CJ170" s="62" t="s">
        <v>34</v>
      </c>
      <c r="CK170" s="61">
        <v>3</v>
      </c>
      <c r="CL170" s="61">
        <v>3</v>
      </c>
      <c r="CM170" s="61"/>
      <c r="CY170" s="66"/>
      <c r="CZ170" s="62" t="s">
        <v>34</v>
      </c>
      <c r="DA170" s="61">
        <v>5</v>
      </c>
      <c r="DB170" s="61">
        <v>5</v>
      </c>
      <c r="DC170" s="61"/>
      <c r="DO170" s="66"/>
      <c r="DP170" s="62" t="s">
        <v>34</v>
      </c>
      <c r="DQ170" s="125">
        <v>6</v>
      </c>
      <c r="DR170" s="61">
        <v>6</v>
      </c>
      <c r="DS170" s="61"/>
      <c r="EE170" s="66"/>
      <c r="EF170" s="62" t="s">
        <v>34</v>
      </c>
      <c r="EG170" s="125">
        <v>4</v>
      </c>
      <c r="EH170" s="61">
        <v>4</v>
      </c>
      <c r="EI170" s="61"/>
    </row>
    <row r="171" spans="7:139" x14ac:dyDescent="0.3">
      <c r="G171" s="61"/>
      <c r="H171" s="62" t="s">
        <v>32</v>
      </c>
      <c r="I171" s="125">
        <v>5</v>
      </c>
      <c r="J171" s="61">
        <v>5</v>
      </c>
      <c r="K171" s="61"/>
      <c r="W171" s="61"/>
      <c r="X171" s="62" t="s">
        <v>32</v>
      </c>
      <c r="Y171" s="61">
        <v>3</v>
      </c>
      <c r="Z171" s="61">
        <v>3</v>
      </c>
      <c r="AA171" s="61"/>
      <c r="AM171" s="61"/>
      <c r="AN171" s="62" t="s">
        <v>32</v>
      </c>
      <c r="AO171" s="125">
        <v>3</v>
      </c>
      <c r="AP171" s="61">
        <v>3</v>
      </c>
      <c r="AQ171" s="61"/>
      <c r="BC171" s="61"/>
      <c r="BD171" s="62" t="s">
        <v>32</v>
      </c>
      <c r="BE171" s="125">
        <v>5</v>
      </c>
      <c r="BF171" s="61">
        <v>5</v>
      </c>
      <c r="BG171" s="61"/>
      <c r="BS171" s="61"/>
      <c r="BT171" s="62" t="s">
        <v>32</v>
      </c>
      <c r="BU171" s="125">
        <v>1</v>
      </c>
      <c r="BV171" s="61">
        <v>1</v>
      </c>
      <c r="BW171" s="61"/>
      <c r="CI171" s="61"/>
      <c r="CJ171" s="62" t="s">
        <v>32</v>
      </c>
      <c r="CK171" s="61">
        <v>3</v>
      </c>
      <c r="CL171" s="61">
        <v>3</v>
      </c>
      <c r="CM171" s="61"/>
      <c r="CY171" s="61"/>
      <c r="CZ171" s="62" t="s">
        <v>32</v>
      </c>
      <c r="DA171" s="61">
        <v>3</v>
      </c>
      <c r="DB171" s="61">
        <v>3</v>
      </c>
      <c r="DC171" s="61"/>
      <c r="DO171" s="61"/>
      <c r="DP171" s="62" t="s">
        <v>32</v>
      </c>
      <c r="DQ171" s="125">
        <v>4</v>
      </c>
      <c r="DR171" s="61">
        <v>4</v>
      </c>
      <c r="DS171" s="61"/>
      <c r="EE171" s="61"/>
      <c r="EF171" s="62" t="s">
        <v>32</v>
      </c>
      <c r="EG171" s="125">
        <v>2</v>
      </c>
      <c r="EH171" s="61">
        <v>2</v>
      </c>
      <c r="EI171" s="61"/>
    </row>
    <row r="172" spans="7:139" x14ac:dyDescent="0.3">
      <c r="G172" s="61"/>
      <c r="H172" s="62" t="s">
        <v>55</v>
      </c>
      <c r="I172" s="125">
        <v>15</v>
      </c>
      <c r="J172" s="61">
        <v>15</v>
      </c>
      <c r="K172" s="61"/>
      <c r="W172" s="61"/>
      <c r="X172" s="62" t="s">
        <v>55</v>
      </c>
      <c r="Y172" s="61">
        <v>7</v>
      </c>
      <c r="Z172" s="61">
        <v>7</v>
      </c>
      <c r="AA172" s="61"/>
      <c r="AM172" s="61"/>
      <c r="AN172" s="62" t="s">
        <v>55</v>
      </c>
      <c r="AO172" s="125">
        <v>5</v>
      </c>
      <c r="AP172" s="61">
        <v>5</v>
      </c>
      <c r="AQ172" s="61"/>
      <c r="BC172" s="61"/>
      <c r="BD172" s="62" t="s">
        <v>55</v>
      </c>
      <c r="BE172" s="125">
        <v>12</v>
      </c>
      <c r="BF172" s="61">
        <v>12</v>
      </c>
      <c r="BG172" s="61"/>
      <c r="BS172" s="61"/>
      <c r="BT172" s="62" t="s">
        <v>55</v>
      </c>
      <c r="BU172" s="125">
        <v>7</v>
      </c>
      <c r="BV172" s="61">
        <v>7</v>
      </c>
      <c r="BW172" s="61"/>
      <c r="CI172" s="61"/>
      <c r="CJ172" s="62" t="s">
        <v>55</v>
      </c>
      <c r="CK172" s="61">
        <v>3</v>
      </c>
      <c r="CL172" s="61">
        <v>3</v>
      </c>
      <c r="CM172" s="61"/>
      <c r="CY172" s="61"/>
      <c r="CZ172" s="62" t="s">
        <v>55</v>
      </c>
      <c r="DA172" s="61">
        <v>3</v>
      </c>
      <c r="DB172" s="61">
        <v>3</v>
      </c>
      <c r="DC172" s="61"/>
      <c r="DO172" s="61"/>
      <c r="DP172" s="62" t="s">
        <v>55</v>
      </c>
      <c r="DQ172" s="125">
        <v>3</v>
      </c>
      <c r="DR172" s="61">
        <v>3</v>
      </c>
      <c r="DS172" s="61"/>
      <c r="EE172" s="61"/>
      <c r="EF172" s="62" t="s">
        <v>55</v>
      </c>
      <c r="EG172" s="125">
        <v>3</v>
      </c>
      <c r="EH172" s="61">
        <v>3</v>
      </c>
      <c r="EI172" s="61"/>
    </row>
    <row r="173" spans="7:139" x14ac:dyDescent="0.3">
      <c r="G173" s="61"/>
      <c r="H173" s="62" t="s">
        <v>17</v>
      </c>
      <c r="I173" s="125">
        <f>SUM(I166:I172)</f>
        <v>48</v>
      </c>
      <c r="J173" s="61">
        <f>SUM(J166:J172)</f>
        <v>48</v>
      </c>
      <c r="K173" s="61"/>
      <c r="W173" s="61"/>
      <c r="X173" s="62" t="s">
        <v>17</v>
      </c>
      <c r="Y173" s="61">
        <f>SUM(Y166:Y172)</f>
        <v>37</v>
      </c>
      <c r="Z173" s="61">
        <f>SUM(Z166:Z172)</f>
        <v>37</v>
      </c>
      <c r="AA173" s="61"/>
      <c r="AM173" s="61"/>
      <c r="AN173" s="62" t="s">
        <v>17</v>
      </c>
      <c r="AO173" s="125">
        <f>SUM(AO166:AO172)</f>
        <v>36</v>
      </c>
      <c r="AP173" s="61">
        <f>SUM(AP166:AP172)</f>
        <v>36</v>
      </c>
      <c r="AQ173" s="61"/>
      <c r="BC173" s="61"/>
      <c r="BD173" s="62" t="s">
        <v>17</v>
      </c>
      <c r="BE173" s="125">
        <f>SUM(BE166:BE172)</f>
        <v>41</v>
      </c>
      <c r="BF173" s="61">
        <f>SUM(BF166:BF172)</f>
        <v>41</v>
      </c>
      <c r="BG173" s="61"/>
      <c r="BS173" s="61"/>
      <c r="BT173" s="62" t="s">
        <v>17</v>
      </c>
      <c r="BU173" s="125">
        <f>SUM(BU166:BU172)</f>
        <v>35</v>
      </c>
      <c r="BV173" s="61">
        <f>SUM(BV166:BV172)</f>
        <v>35</v>
      </c>
      <c r="BW173" s="61"/>
      <c r="CI173" s="61"/>
      <c r="CJ173" s="62" t="s">
        <v>17</v>
      </c>
      <c r="CK173" s="61">
        <f>SUM(CK166:CK172)</f>
        <v>30</v>
      </c>
      <c r="CL173" s="61">
        <f>SUM(CL166:CL172)</f>
        <v>30</v>
      </c>
      <c r="CM173" s="61"/>
      <c r="CY173" s="61"/>
      <c r="CZ173" s="62" t="s">
        <v>17</v>
      </c>
      <c r="DA173" s="61">
        <f>SUM(DA166:DA172)</f>
        <v>32</v>
      </c>
      <c r="DB173" s="61">
        <f>SUM(DB166:DB172)</f>
        <v>32</v>
      </c>
      <c r="DC173" s="61"/>
      <c r="DO173" s="61"/>
      <c r="DP173" s="62" t="s">
        <v>17</v>
      </c>
      <c r="DQ173" s="125">
        <f>SUM(DQ166:DQ172)</f>
        <v>33</v>
      </c>
      <c r="DR173" s="61">
        <f>SUM(DR166:DR172)</f>
        <v>33</v>
      </c>
      <c r="DS173" s="61"/>
      <c r="EE173" s="61"/>
      <c r="EF173" s="62" t="s">
        <v>17</v>
      </c>
      <c r="EG173" s="125">
        <f>SUM(EG166:EG172)</f>
        <v>33</v>
      </c>
      <c r="EH173" s="61">
        <f>SUM(EH166:EH172)</f>
        <v>33</v>
      </c>
      <c r="EI173" s="61"/>
    </row>
    <row r="174" spans="7:139" x14ac:dyDescent="0.3">
      <c r="H174" s="38" t="s">
        <v>124</v>
      </c>
      <c r="I174" s="124">
        <v>2</v>
      </c>
      <c r="J174" s="38">
        <v>2</v>
      </c>
      <c r="X174" s="38" t="s">
        <v>124</v>
      </c>
      <c r="AN174" s="38" t="s">
        <v>124</v>
      </c>
      <c r="BD174" s="38" t="s">
        <v>124</v>
      </c>
      <c r="BT174" s="38" t="s">
        <v>124</v>
      </c>
      <c r="CJ174" s="38" t="s">
        <v>124</v>
      </c>
      <c r="CZ174" s="38" t="s">
        <v>124</v>
      </c>
      <c r="DP174" s="38" t="s">
        <v>124</v>
      </c>
      <c r="EF174" s="38" t="s">
        <v>124</v>
      </c>
    </row>
  </sheetData>
  <sortState ref="A9:FK56">
    <sortCondition descending="1" ref="EY9:EY56"/>
  </sortState>
  <mergeCells count="49">
    <mergeCell ref="EF1:ET6"/>
    <mergeCell ref="EE7:EE8"/>
    <mergeCell ref="EJ7:EK7"/>
    <mergeCell ref="ER7:ER8"/>
    <mergeCell ref="ES7:ES8"/>
    <mergeCell ref="DP1:ED6"/>
    <mergeCell ref="DO7:DO8"/>
    <mergeCell ref="DT7:DU7"/>
    <mergeCell ref="EB7:EB8"/>
    <mergeCell ref="EC7:EC8"/>
    <mergeCell ref="BT1:CH6"/>
    <mergeCell ref="BS7:BS8"/>
    <mergeCell ref="BX7:BY7"/>
    <mergeCell ref="CF7:CF8"/>
    <mergeCell ref="CG7:CG8"/>
    <mergeCell ref="E1:F6"/>
    <mergeCell ref="H1:V6"/>
    <mergeCell ref="A7:A8"/>
    <mergeCell ref="B7:B8"/>
    <mergeCell ref="C7:C8"/>
    <mergeCell ref="G7:G8"/>
    <mergeCell ref="L7:M7"/>
    <mergeCell ref="T7:T8"/>
    <mergeCell ref="U7:U8"/>
    <mergeCell ref="X1:AL6"/>
    <mergeCell ref="W7:W8"/>
    <mergeCell ref="AB7:AC7"/>
    <mergeCell ref="AJ7:AJ8"/>
    <mergeCell ref="AK7:AK8"/>
    <mergeCell ref="AN1:BB6"/>
    <mergeCell ref="AM7:AM8"/>
    <mergeCell ref="AR7:AS7"/>
    <mergeCell ref="AZ7:AZ8"/>
    <mergeCell ref="BA7:BA8"/>
    <mergeCell ref="BD1:BR6"/>
    <mergeCell ref="BC7:BC8"/>
    <mergeCell ref="BH7:BI7"/>
    <mergeCell ref="BP7:BP8"/>
    <mergeCell ref="BQ7:BQ8"/>
    <mergeCell ref="CJ1:CX6"/>
    <mergeCell ref="CI7:CI8"/>
    <mergeCell ref="CN7:CO7"/>
    <mergeCell ref="CV7:CV8"/>
    <mergeCell ref="CW7:CW8"/>
    <mergeCell ref="CZ1:DN6"/>
    <mergeCell ref="CY7:CY8"/>
    <mergeCell ref="DD7:DE7"/>
    <mergeCell ref="DL7:DL8"/>
    <mergeCell ref="DM7:DM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CLASSES</vt:lpstr>
      <vt:lpstr>ABC</vt:lpstr>
      <vt:lpstr>DEF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2021-11-25T10:39:32Z</dcterms:modified>
</cp:coreProperties>
</file>