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zelle van Rensburg\Desktop\Lizelle\2019\Points\WC\MX\"/>
    </mc:Choice>
  </mc:AlternateContent>
  <bookViews>
    <workbookView xWindow="0" yWindow="0" windowWidth="23040" windowHeight="9192" tabRatio="822"/>
  </bookViews>
  <sheets>
    <sheet name="Overall" sheetId="3" r:id="rId1"/>
  </sheets>
  <definedNames>
    <definedName name="_xlnm.Print_Area" localSheetId="0">Overall!$A$1:$R$171</definedName>
  </definedNames>
  <calcPr calcId="162913"/>
</workbook>
</file>

<file path=xl/calcChain.xml><?xml version="1.0" encoding="utf-8"?>
<calcChain xmlns="http://schemas.openxmlformats.org/spreadsheetml/2006/main">
  <c r="O81" i="3" l="1"/>
  <c r="O82" i="3"/>
  <c r="O78" i="3" l="1"/>
  <c r="O55" i="3"/>
  <c r="O56" i="3"/>
  <c r="O35" i="3"/>
  <c r="O34" i="3"/>
  <c r="O127" i="3" l="1"/>
  <c r="O131" i="3"/>
  <c r="O103" i="3" l="1"/>
  <c r="O80" i="3"/>
  <c r="O29" i="3"/>
  <c r="O129" i="3" l="1"/>
  <c r="O114" i="3"/>
  <c r="O102" i="3"/>
  <c r="O135" i="3"/>
  <c r="O133" i="3"/>
  <c r="O125" i="3"/>
  <c r="O130" i="3"/>
  <c r="O58" i="3"/>
  <c r="O47" i="3"/>
  <c r="O49" i="3"/>
  <c r="O155" i="3" l="1"/>
  <c r="O156" i="3"/>
  <c r="O134" i="3"/>
  <c r="O132" i="3"/>
  <c r="O136" i="3"/>
  <c r="O110" i="3" l="1"/>
  <c r="O113" i="3"/>
  <c r="O87" i="3"/>
  <c r="O168" i="3" l="1"/>
  <c r="O166" i="3"/>
  <c r="O167" i="3"/>
  <c r="O146" i="3"/>
  <c r="O147" i="3"/>
  <c r="O141" i="3"/>
  <c r="O124" i="3"/>
  <c r="O72" i="3" l="1"/>
  <c r="O54" i="3"/>
  <c r="O59" i="3"/>
  <c r="O30" i="3"/>
  <c r="O161" i="3" l="1"/>
  <c r="O163" i="3"/>
  <c r="O162" i="3"/>
  <c r="O160" i="3"/>
  <c r="O150" i="3"/>
  <c r="O148" i="3"/>
  <c r="O139" i="3"/>
  <c r="O142" i="3"/>
  <c r="O149" i="3"/>
  <c r="O126" i="3"/>
  <c r="O121" i="3"/>
  <c r="O122" i="3"/>
  <c r="O123" i="3"/>
  <c r="O109" i="3"/>
  <c r="O116" i="3"/>
  <c r="O100" i="3"/>
  <c r="O97" i="3"/>
  <c r="O86" i="3"/>
  <c r="O85" i="3"/>
  <c r="O89" i="3"/>
  <c r="O73" i="3"/>
  <c r="O74" i="3"/>
  <c r="O79" i="3"/>
  <c r="O62" i="3"/>
  <c r="O65" i="3"/>
  <c r="O66" i="3"/>
  <c r="O63" i="3"/>
  <c r="O64" i="3"/>
  <c r="O40" i="3"/>
  <c r="O44" i="3"/>
  <c r="O46" i="3"/>
  <c r="O45" i="3"/>
  <c r="O37" i="3"/>
  <c r="O36" i="3"/>
  <c r="O32" i="3"/>
  <c r="O53" i="3" l="1"/>
  <c r="O57" i="3"/>
  <c r="O93" i="3" l="1"/>
  <c r="O95" i="3"/>
  <c r="O101" i="3"/>
  <c r="O96" i="3"/>
  <c r="O92" i="3"/>
  <c r="O140" i="3"/>
  <c r="O157" i="3"/>
  <c r="O88" i="3" l="1"/>
  <c r="O153" i="3" l="1"/>
  <c r="O154" i="3"/>
  <c r="O120" i="3" l="1"/>
  <c r="O128" i="3"/>
  <c r="O108" i="3"/>
  <c r="O112" i="3"/>
  <c r="O107" i="3"/>
  <c r="O117" i="3"/>
  <c r="O111" i="3"/>
  <c r="O104" i="3"/>
  <c r="O99" i="3"/>
  <c r="O94" i="3"/>
  <c r="O98" i="3"/>
  <c r="O75" i="3" l="1"/>
  <c r="O69" i="3"/>
  <c r="O71" i="3"/>
  <c r="O76" i="3"/>
  <c r="O70" i="3"/>
  <c r="O77" i="3"/>
  <c r="O43" i="3"/>
  <c r="O42" i="3"/>
  <c r="O48" i="3"/>
  <c r="O41" i="3"/>
  <c r="O50" i="3"/>
  <c r="O31" i="3"/>
  <c r="O28" i="3"/>
  <c r="O33" i="3"/>
</calcChain>
</file>

<file path=xl/sharedStrings.xml><?xml version="1.0" encoding="utf-8"?>
<sst xmlns="http://schemas.openxmlformats.org/spreadsheetml/2006/main" count="525" uniqueCount="279">
  <si>
    <t>Pos</t>
  </si>
  <si>
    <t>TOTAL</t>
  </si>
  <si>
    <t>MSA LICENCE NUMBER</t>
  </si>
  <si>
    <t>COMPETITOR NAME &amp; SURNAME</t>
  </si>
  <si>
    <t>SPONSORS</t>
  </si>
  <si>
    <t>RACE NR</t>
  </si>
  <si>
    <t>NOTE: IF YOU ARE NOT A ZONE 7 MEMBER, YOUR POINTS WILL NOT BE TAKEN INTO ACCOUNT FOR THE END 
OF YEAR ZONE 7 SPEEDSPOT CLUB CHAMPIONSHIP</t>
  </si>
  <si>
    <t>ZONE 7 SPEEDSPOT</t>
  </si>
  <si>
    <t>Team</t>
  </si>
  <si>
    <t>Firewerx</t>
  </si>
  <si>
    <t>Ae kaste</t>
  </si>
  <si>
    <t>E.I.Sandblasting</t>
  </si>
  <si>
    <t>Summit Racing</t>
  </si>
  <si>
    <t>Ace Sports</t>
  </si>
  <si>
    <t>2019 SOUTH AFRICAN ZONE 7 SPEEDSPOT CHAMPIONSHIP</t>
  </si>
  <si>
    <t>Simon</t>
  </si>
  <si>
    <t>Garbutt</t>
  </si>
  <si>
    <t>Mark</t>
  </si>
  <si>
    <t>Guy</t>
  </si>
  <si>
    <t xml:space="preserve">SA LOGISTICS/ CAR CLINIC </t>
  </si>
  <si>
    <t>Sterk Gevreet Racing</t>
  </si>
  <si>
    <t>Coby</t>
  </si>
  <si>
    <t>Heart</t>
  </si>
  <si>
    <t>Keenan</t>
  </si>
  <si>
    <t>Strauss</t>
  </si>
  <si>
    <t>Jake</t>
  </si>
  <si>
    <t>van schoor</t>
  </si>
  <si>
    <t xml:space="preserve">Jaimee-Lee </t>
  </si>
  <si>
    <t xml:space="preserve">Wassung </t>
  </si>
  <si>
    <t>HER Racing Powered by 24/7 Race Fuel</t>
  </si>
  <si>
    <t>Bash Adventures / Firewerx</t>
  </si>
  <si>
    <t>Black Racing Team</t>
  </si>
  <si>
    <t>Rippin Racing</t>
  </si>
  <si>
    <t>Zandro</t>
  </si>
  <si>
    <t>Lategan</t>
  </si>
  <si>
    <t>Nicol</t>
  </si>
  <si>
    <t>Smit</t>
  </si>
  <si>
    <t>Neil</t>
  </si>
  <si>
    <t>OLIPRO OFFICE AUTOMATION</t>
  </si>
  <si>
    <t>Eddy 2 Race - Husqvarna _x000D_
DGS Plant Hire_x000D_
Lube Marketing - Castrol</t>
  </si>
  <si>
    <t>OLIPRO</t>
  </si>
  <si>
    <t>Husqvarna Q4 fuel</t>
  </si>
  <si>
    <t>Hope</t>
  </si>
  <si>
    <t xml:space="preserve">NMSF 146 </t>
  </si>
  <si>
    <t>Nutritech, Auto Ecke</t>
  </si>
  <si>
    <t>Namibia</t>
  </si>
  <si>
    <t>Travis</t>
  </si>
  <si>
    <t>Goosen</t>
  </si>
  <si>
    <t>Tintswalo Racing</t>
  </si>
  <si>
    <t>Ethan</t>
  </si>
  <si>
    <t>Hoffman</t>
  </si>
  <si>
    <t xml:space="preserve">Calum </t>
  </si>
  <si>
    <t>Marriott</t>
  </si>
  <si>
    <t>Florstore OnTrend</t>
  </si>
  <si>
    <t>Arnu</t>
  </si>
  <si>
    <t>RPG</t>
  </si>
  <si>
    <t>Max</t>
  </si>
  <si>
    <t>Smart</t>
  </si>
  <si>
    <t>Pieter</t>
  </si>
  <si>
    <t>Heyns</t>
  </si>
  <si>
    <t>Florstore OnTrend_x000D_
Lausanne Dairies</t>
  </si>
  <si>
    <t>Joshua</t>
  </si>
  <si>
    <t>Breebaart</t>
  </si>
  <si>
    <t>Indiefin_x000D_
SB Photography</t>
  </si>
  <si>
    <t>Indie</t>
  </si>
  <si>
    <t>Lorenzo</t>
  </si>
  <si>
    <t>Dylan</t>
  </si>
  <si>
    <t>Michael</t>
  </si>
  <si>
    <t>Grigoriadis</t>
  </si>
  <si>
    <t>CST tyres</t>
  </si>
  <si>
    <t>Leandro</t>
  </si>
  <si>
    <t>Willem</t>
  </si>
  <si>
    <t>Mostert</t>
  </si>
  <si>
    <t>Ace Sports_x000D_
Nithrone _x000D_
ByKleyn_x000D_
Fitlife</t>
  </si>
  <si>
    <t>Gerhard</t>
  </si>
  <si>
    <t>Mulder</t>
  </si>
  <si>
    <t>KTM</t>
  </si>
  <si>
    <t>Alex</t>
  </si>
  <si>
    <t>Hintenaus</t>
  </si>
  <si>
    <t>Phil</t>
  </si>
  <si>
    <t>Hulse</t>
  </si>
  <si>
    <t xml:space="preserve">Brian </t>
  </si>
  <si>
    <t xml:space="preserve">Carstens </t>
  </si>
  <si>
    <t xml:space="preserve">Firewerx </t>
  </si>
  <si>
    <t xml:space="preserve">Anthony </t>
  </si>
  <si>
    <t>Raynard</t>
  </si>
  <si>
    <t>Brendan</t>
  </si>
  <si>
    <t>Rodger</t>
  </si>
  <si>
    <t>Firewerx racing</t>
  </si>
  <si>
    <t>Stokes</t>
  </si>
  <si>
    <t xml:space="preserve">AGM FSG, Nithrone, Droomers Yamaha </t>
  </si>
  <si>
    <t>Droomers Yamaha</t>
  </si>
  <si>
    <t>Bevan</t>
  </si>
  <si>
    <t>Gouws</t>
  </si>
  <si>
    <t>Johnson</t>
  </si>
  <si>
    <t>Justin</t>
  </si>
  <si>
    <t>Sangster</t>
  </si>
  <si>
    <t>Cecil Penny Racing_x000D_
TRP - Thor</t>
  </si>
  <si>
    <t>Seth David</t>
  </si>
  <si>
    <t xml:space="preserve">Nathan </t>
  </si>
  <si>
    <t>Victor</t>
  </si>
  <si>
    <t xml:space="preserve">Summit Racing </t>
  </si>
  <si>
    <t xml:space="preserve">Chris </t>
  </si>
  <si>
    <t xml:space="preserve">Fielding </t>
  </si>
  <si>
    <t>SA Logistics, The Car Clinic</t>
  </si>
  <si>
    <t>Terence</t>
  </si>
  <si>
    <t>Monk</t>
  </si>
  <si>
    <t>Kodi</t>
  </si>
  <si>
    <t>Tintswalo Racing_x000D_
Motul</t>
  </si>
  <si>
    <t>Jaydon</t>
  </si>
  <si>
    <t>Newcon Development</t>
  </si>
  <si>
    <t>John</t>
  </si>
  <si>
    <t>Esterhuizen</t>
  </si>
  <si>
    <t xml:space="preserve">SA LOGISTICS /  CAR CLINIC </t>
  </si>
  <si>
    <t>Saaiman</t>
  </si>
  <si>
    <t>VD Abeele</t>
  </si>
  <si>
    <t xml:space="preserve">Liam </t>
  </si>
  <si>
    <t>Gilchrist</t>
  </si>
  <si>
    <t>vd Vyver</t>
  </si>
  <si>
    <t>Gordon</t>
  </si>
  <si>
    <t>James</t>
  </si>
  <si>
    <t>Tristan</t>
  </si>
  <si>
    <t>Marais</t>
  </si>
  <si>
    <t>De Hutton</t>
  </si>
  <si>
    <t>Ace Sports racing</t>
  </si>
  <si>
    <t>Firewerx Racing</t>
  </si>
  <si>
    <t xml:space="preserve">Josh </t>
  </si>
  <si>
    <t xml:space="preserve">Ace Sports KTM Cape Town racing </t>
  </si>
  <si>
    <t>Sebastian</t>
  </si>
  <si>
    <t>Wood</t>
  </si>
  <si>
    <t>HW Packaging cc, DirtRider Motorcycles, Go-MX, Dirt Nurse Cleaning Products</t>
  </si>
  <si>
    <t xml:space="preserve">HW Packaging cc, DirtRider Motorcycles,Go-MX, Dirt Nurse Cleaning Products </t>
  </si>
  <si>
    <t xml:space="preserve">Wade </t>
  </si>
  <si>
    <t xml:space="preserve">Kraucamp </t>
  </si>
  <si>
    <t>Damon</t>
  </si>
  <si>
    <t>Maloney</t>
  </si>
  <si>
    <t>Luyt</t>
  </si>
  <si>
    <t>MAPA</t>
  </si>
  <si>
    <t>Lishman</t>
  </si>
  <si>
    <t>Xtreme Plumbing</t>
  </si>
  <si>
    <t>Helderberg Yamaha</t>
  </si>
  <si>
    <t>Devan</t>
  </si>
  <si>
    <t>Alec</t>
  </si>
  <si>
    <t>Combrink</t>
  </si>
  <si>
    <t>Eddy2Race Husqvarna</t>
  </si>
  <si>
    <t>Adam</t>
  </si>
  <si>
    <t>Alexander</t>
  </si>
  <si>
    <t>Tom</t>
  </si>
  <si>
    <t>Aiden</t>
  </si>
  <si>
    <t>Enslin</t>
  </si>
  <si>
    <t>DBZ Diesel Parts</t>
  </si>
  <si>
    <t>Team Enslin</t>
  </si>
  <si>
    <t>Williamson</t>
  </si>
  <si>
    <t xml:space="preserve">Joshua </t>
  </si>
  <si>
    <t>Christi</t>
  </si>
  <si>
    <t>Vletter</t>
  </si>
  <si>
    <t>Andrea</t>
  </si>
  <si>
    <t>Mynhardt</t>
  </si>
  <si>
    <t>The Car Warehouse</t>
  </si>
  <si>
    <t>Tyler</t>
  </si>
  <si>
    <t>Lucca</t>
  </si>
  <si>
    <t>Matt</t>
  </si>
  <si>
    <t>Brittz</t>
  </si>
  <si>
    <t>Hanekom</t>
  </si>
  <si>
    <t>Brett</t>
  </si>
  <si>
    <t>Roberts</t>
  </si>
  <si>
    <t>Cordiner</t>
  </si>
  <si>
    <t>Alastair</t>
  </si>
  <si>
    <t>Lloyd</t>
  </si>
  <si>
    <t>Vercueil</t>
  </si>
  <si>
    <t>Sakko</t>
  </si>
  <si>
    <t xml:space="preserve">Hugo </t>
  </si>
  <si>
    <t>OVER 35 125cc - B- The car Clinic</t>
  </si>
  <si>
    <t>Ace Sports Distribution_x000D_</t>
  </si>
  <si>
    <t>QUADS - PRO - AE Kaste</t>
  </si>
  <si>
    <t>JL</t>
  </si>
  <si>
    <t>Opperman</t>
  </si>
  <si>
    <t>NMSF 137</t>
  </si>
  <si>
    <t>Wybrand</t>
  </si>
  <si>
    <t>Eagles Rest Guest Lodge and Spa _x000D_
Floraland Fresh</t>
  </si>
  <si>
    <t>DNS</t>
  </si>
  <si>
    <t>NON CHAMPIONSHIP</t>
  </si>
  <si>
    <t>Tintswalo Racing_x000D_
Motul_x000D_</t>
  </si>
  <si>
    <t>Husqvarna ZA_x000D_
Q4 Fuel_x000D_
Eddy2race_x000D_, Leatt protectives_x000D_
Liqui Moly_x000D_, Trp distributors_x000D_</t>
  </si>
  <si>
    <t xml:space="preserve">Chase </t>
  </si>
  <si>
    <t>Bekker</t>
  </si>
  <si>
    <t>Chris</t>
  </si>
  <si>
    <t>Erasmus</t>
  </si>
  <si>
    <t>Royce</t>
  </si>
  <si>
    <t>Griffin</t>
  </si>
  <si>
    <t>Josh</t>
  </si>
  <si>
    <t>Clayton</t>
  </si>
  <si>
    <t>Lubbe</t>
  </si>
  <si>
    <t>Pereira</t>
  </si>
  <si>
    <t>Haydon</t>
  </si>
  <si>
    <t>Andy</t>
  </si>
  <si>
    <t>Carr</t>
  </si>
  <si>
    <t>Marius</t>
  </si>
  <si>
    <t>Viviers</t>
  </si>
  <si>
    <t>Bochart</t>
  </si>
  <si>
    <t>Maike</t>
  </si>
  <si>
    <t>NMSF</t>
  </si>
  <si>
    <t>MADMACS, WETHERED, TALON, ZONE 7</t>
  </si>
  <si>
    <t>Florstore OnTrend_x000D_</t>
  </si>
  <si>
    <t>Douglas</t>
  </si>
  <si>
    <t>Stuart-White</t>
  </si>
  <si>
    <t>65 CC - Black CCTV</t>
  </si>
  <si>
    <t xml:space="preserve">125 HIGH SCHOOL - ACE Sport  </t>
  </si>
  <si>
    <t xml:space="preserve">MX 3 - Zone 7  </t>
  </si>
  <si>
    <t xml:space="preserve">MX 1 - GO MX  </t>
  </si>
  <si>
    <t xml:space="preserve">OVER 35 125cc - A - SA Logisctics   </t>
  </si>
  <si>
    <t>Kurt</t>
  </si>
  <si>
    <t>Dean Hoffman Racing_x000D_
The Car Warehouse</t>
  </si>
  <si>
    <t>Dax</t>
  </si>
  <si>
    <t>Hunt</t>
  </si>
  <si>
    <t>DAX Group</t>
  </si>
  <si>
    <t>Kyle</t>
  </si>
  <si>
    <t>Bohling</t>
  </si>
  <si>
    <t>Bowman</t>
  </si>
  <si>
    <t>Luan</t>
  </si>
  <si>
    <t>van Heerden</t>
  </si>
  <si>
    <t>Jerard</t>
  </si>
  <si>
    <t>Olivier</t>
  </si>
  <si>
    <t>Ross-Dillion</t>
  </si>
  <si>
    <t>Player</t>
  </si>
  <si>
    <t>Bester</t>
  </si>
  <si>
    <t>Jarred</t>
  </si>
  <si>
    <t>Neilson</t>
  </si>
  <si>
    <t>50 CC Dean Hoffman Development Class - Tintswalo</t>
  </si>
  <si>
    <t>Husqvarna ZA_x000D_
Q4 Fuel_x000D_
Eddy2race_x000D_
Leatt protectives_x000D_
Liqui Moly_x000D_
Trp distributors_x000D_</t>
  </si>
  <si>
    <t>Thatcher</t>
  </si>
  <si>
    <t>NO RACE</t>
  </si>
  <si>
    <t>NEW CLASS</t>
  </si>
  <si>
    <t>Duan</t>
  </si>
  <si>
    <t>van Staden</t>
  </si>
  <si>
    <t>Luke</t>
  </si>
  <si>
    <t>van As</t>
  </si>
  <si>
    <t>Jordon</t>
  </si>
  <si>
    <t>Nicholson</t>
  </si>
  <si>
    <t>Lisha</t>
  </si>
  <si>
    <t>Brok</t>
  </si>
  <si>
    <t>Heeks</t>
  </si>
  <si>
    <t>red</t>
  </si>
  <si>
    <t>Jamie</t>
  </si>
  <si>
    <t>Gulliver</t>
  </si>
  <si>
    <t>Dihan</t>
  </si>
  <si>
    <t>blue</t>
  </si>
  <si>
    <t>Karla</t>
  </si>
  <si>
    <t>Hubach</t>
  </si>
  <si>
    <t>Wihan</t>
  </si>
  <si>
    <t>van der Vuyver</t>
  </si>
  <si>
    <t xml:space="preserve">50 CC PRO - MC Carty Toyota N1 City </t>
  </si>
  <si>
    <t>MX SUPPORT - Firewerx</t>
  </si>
  <si>
    <t xml:space="preserve">85 CC - Tintswalo  </t>
  </si>
  <si>
    <t>50 CC NEWBIES - PPS Racing Somerset West</t>
  </si>
  <si>
    <t>Ace Sports Distribution, KTM Cape Town, 6d Helmets, Alpinestars, KTM South Africa, Torc 1 racing, Nolan helmets</t>
  </si>
  <si>
    <t>Injury</t>
  </si>
  <si>
    <t>V den Abeele</t>
  </si>
  <si>
    <t>DNF</t>
  </si>
  <si>
    <t>MXAON</t>
  </si>
  <si>
    <t xml:space="preserve">ACE SPORTS DISTRIBUTION </t>
  </si>
  <si>
    <t>MX 2 - Zone 7</t>
  </si>
  <si>
    <t xml:space="preserve"> PRO MINI - FlexmyKikz</t>
  </si>
  <si>
    <t>OE99936462</t>
  </si>
  <si>
    <t>OE 99938413</t>
  </si>
  <si>
    <t>OE 99938411</t>
  </si>
  <si>
    <t xml:space="preserve">Tyler </t>
  </si>
  <si>
    <t>Agnew</t>
  </si>
  <si>
    <t>Wolsen</t>
  </si>
  <si>
    <t>DNQ</t>
  </si>
  <si>
    <t>QUADS - Intermediate - Zone 7</t>
  </si>
  <si>
    <t>QUADS - Rookie - Zone 7</t>
  </si>
  <si>
    <t xml:space="preserve">OE 99928686 </t>
  </si>
  <si>
    <t>OE 38325 / 39889</t>
  </si>
  <si>
    <t>OE 38541 / 39957</t>
  </si>
  <si>
    <t>OE 99938566</t>
  </si>
  <si>
    <t>OE 38156 / 39703</t>
  </si>
  <si>
    <t>OE 38543 / 39958</t>
  </si>
  <si>
    <t>Indemnity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</si>
</sst>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"/>
      <family val="2"/>
    </font>
    <font>
      <b/>
      <u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  <font>
      <sz val="8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i/>
      <sz val="8"/>
      <color rgb="FFFF0000"/>
      <name val="Calibri"/>
      <family val="2"/>
      <scheme val="minor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8"/>
      <color theme="1"/>
      <name val="Calibri"/>
      <family val="2"/>
      <scheme val="minor"/>
    </font>
    <font>
      <b/>
      <sz val="11"/>
      <name val="Arial"/>
      <family val="2"/>
    </font>
    <font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6" fillId="0" borderId="0"/>
    <xf numFmtId="0" fontId="7" fillId="0" borderId="0"/>
  </cellStyleXfs>
  <cellXfs count="36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2" xfId="0" applyFill="1" applyBorder="1" applyAlignment="1">
      <alignment horizontal="center"/>
    </xf>
    <xf numFmtId="0" fontId="4" fillId="0" borderId="0" xfId="0" applyFont="1" applyAlignment="1">
      <alignment vertical="center" wrapText="1"/>
    </xf>
    <xf numFmtId="0" fontId="0" fillId="0" borderId="8" xfId="0" applyFill="1" applyBorder="1" applyAlignment="1">
      <alignment horizontal="center"/>
    </xf>
    <xf numFmtId="0" fontId="10" fillId="0" borderId="0" xfId="0" applyFont="1" applyAlignment="1">
      <alignment vertical="center" wrapText="1"/>
    </xf>
    <xf numFmtId="0" fontId="0" fillId="0" borderId="1" xfId="0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wrapText="1"/>
    </xf>
    <xf numFmtId="0" fontId="3" fillId="2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18" xfId="0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0" borderId="17" xfId="0" applyFont="1" applyFill="1" applyBorder="1"/>
    <xf numFmtId="0" fontId="0" fillId="0" borderId="0" xfId="0" applyFill="1"/>
    <xf numFmtId="0" fontId="1" fillId="0" borderId="9" xfId="0" applyFont="1" applyFill="1" applyBorder="1"/>
    <xf numFmtId="0" fontId="1" fillId="0" borderId="6" xfId="0" applyFont="1" applyFill="1" applyBorder="1"/>
    <xf numFmtId="0" fontId="11" fillId="0" borderId="6" xfId="0" applyFont="1" applyFill="1" applyBorder="1"/>
    <xf numFmtId="0" fontId="11" fillId="0" borderId="0" xfId="0" applyFont="1" applyFill="1" applyAlignment="1">
      <alignment wrapText="1"/>
    </xf>
    <xf numFmtId="0" fontId="11" fillId="0" borderId="22" xfId="0" applyFont="1" applyFill="1" applyBorder="1"/>
    <xf numFmtId="0" fontId="12" fillId="0" borderId="0" xfId="0" applyFont="1" applyAlignment="1">
      <alignment vertical="center" wrapText="1"/>
    </xf>
    <xf numFmtId="0" fontId="5" fillId="0" borderId="3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0" fillId="0" borderId="24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16" fontId="5" fillId="2" borderId="30" xfId="0" applyNumberFormat="1" applyFont="1" applyFill="1" applyBorder="1" applyAlignment="1">
      <alignment horizontal="center" vertical="center"/>
    </xf>
    <xf numFmtId="16" fontId="1" fillId="2" borderId="31" xfId="0" applyNumberFormat="1" applyFont="1" applyFill="1" applyBorder="1" applyAlignment="1">
      <alignment horizontal="center" vertical="center"/>
    </xf>
    <xf numFmtId="16" fontId="5" fillId="2" borderId="31" xfId="0" applyNumberFormat="1" applyFont="1" applyFill="1" applyBorder="1" applyAlignment="1">
      <alignment horizontal="center" vertical="center"/>
    </xf>
    <xf numFmtId="16" fontId="1" fillId="2" borderId="3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14" fillId="0" borderId="17" xfId="1" applyFont="1" applyFill="1" applyBorder="1" applyAlignment="1">
      <alignment vertical="center"/>
    </xf>
    <xf numFmtId="0" fontId="13" fillId="0" borderId="24" xfId="0" applyFont="1" applyFill="1" applyBorder="1" applyAlignment="1">
      <alignment horizontal="center"/>
    </xf>
    <xf numFmtId="0" fontId="2" fillId="0" borderId="22" xfId="0" applyFont="1" applyFill="1" applyBorder="1" applyAlignment="1">
      <alignment vertical="center"/>
    </xf>
    <xf numFmtId="0" fontId="5" fillId="0" borderId="36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14" xfId="0" applyFont="1" applyFill="1" applyBorder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vertical="top"/>
    </xf>
    <xf numFmtId="0" fontId="16" fillId="0" borderId="0" xfId="0" applyFont="1" applyAlignment="1">
      <alignment vertical="center" wrapText="1"/>
    </xf>
    <xf numFmtId="0" fontId="1" fillId="0" borderId="21" xfId="0" applyFont="1" applyFill="1" applyBorder="1"/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 wrapText="1"/>
    </xf>
    <xf numFmtId="0" fontId="15" fillId="0" borderId="0" xfId="0" applyFont="1" applyFill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3" fillId="2" borderId="15" xfId="0" applyFont="1" applyFill="1" applyBorder="1" applyAlignment="1">
      <alignment vertical="center"/>
    </xf>
    <xf numFmtId="0" fontId="1" fillId="0" borderId="34" xfId="0" applyFont="1" applyFill="1" applyBorder="1"/>
    <xf numFmtId="0" fontId="17" fillId="0" borderId="9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/>
    </xf>
    <xf numFmtId="0" fontId="17" fillId="0" borderId="23" xfId="0" applyFont="1" applyBorder="1" applyAlignment="1">
      <alignment horizontal="left" vertical="center" wrapText="1"/>
    </xf>
    <xf numFmtId="0" fontId="5" fillId="0" borderId="45" xfId="0" applyFont="1" applyFill="1" applyBorder="1" applyAlignment="1">
      <alignment horizontal="center"/>
    </xf>
    <xf numFmtId="0" fontId="1" fillId="0" borderId="46" xfId="0" applyFont="1" applyFill="1" applyBorder="1"/>
    <xf numFmtId="0" fontId="1" fillId="0" borderId="33" xfId="0" applyFont="1" applyFill="1" applyBorder="1"/>
    <xf numFmtId="0" fontId="17" fillId="0" borderId="6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39" xfId="0" applyFont="1" applyBorder="1" applyAlignment="1">
      <alignment horizontal="left" vertical="center" wrapText="1"/>
    </xf>
    <xf numFmtId="0" fontId="11" fillId="0" borderId="17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left" vertical="center"/>
    </xf>
    <xf numFmtId="0" fontId="11" fillId="0" borderId="21" xfId="0" applyFont="1" applyFill="1" applyBorder="1" applyAlignment="1">
      <alignment horizontal="left" vertical="center"/>
    </xf>
    <xf numFmtId="0" fontId="11" fillId="0" borderId="21" xfId="0" applyFont="1" applyFill="1" applyBorder="1" applyAlignment="1">
      <alignment horizontal="left" vertical="center" wrapText="1"/>
    </xf>
    <xf numFmtId="0" fontId="11" fillId="0" borderId="41" xfId="0" applyFont="1" applyFill="1" applyBorder="1" applyAlignment="1">
      <alignment vertical="center"/>
    </xf>
    <xf numFmtId="0" fontId="11" fillId="0" borderId="21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11" fillId="0" borderId="22" xfId="0" applyFont="1" applyFill="1" applyBorder="1" applyAlignment="1">
      <alignment vertical="center"/>
    </xf>
    <xf numFmtId="0" fontId="11" fillId="0" borderId="17" xfId="0" applyFont="1" applyFill="1" applyBorder="1" applyAlignment="1">
      <alignment vertical="center"/>
    </xf>
    <xf numFmtId="0" fontId="11" fillId="0" borderId="44" xfId="0" applyFont="1" applyFill="1" applyBorder="1" applyAlignment="1">
      <alignment vertical="center"/>
    </xf>
    <xf numFmtId="0" fontId="11" fillId="0" borderId="21" xfId="0" applyFont="1" applyFill="1" applyBorder="1" applyAlignment="1">
      <alignment vertical="center" wrapText="1"/>
    </xf>
    <xf numFmtId="0" fontId="11" fillId="0" borderId="38" xfId="0" applyFont="1" applyFill="1" applyBorder="1" applyAlignment="1">
      <alignment vertical="center"/>
    </xf>
    <xf numFmtId="0" fontId="11" fillId="0" borderId="39" xfId="0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11" fillId="0" borderId="16" xfId="0" applyFont="1" applyFill="1" applyBorder="1" applyAlignment="1">
      <alignment vertical="center"/>
    </xf>
    <xf numFmtId="0" fontId="1" fillId="0" borderId="22" xfId="0" applyFont="1" applyFill="1" applyBorder="1"/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19" fillId="0" borderId="0" xfId="0" applyFont="1"/>
    <xf numFmtId="0" fontId="13" fillId="0" borderId="0" xfId="0" applyFont="1" applyAlignment="1">
      <alignment vertical="center"/>
    </xf>
    <xf numFmtId="0" fontId="13" fillId="0" borderId="27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13" fillId="0" borderId="27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0" fontId="13" fillId="0" borderId="25" xfId="0" applyFont="1" applyFill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1" fillId="0" borderId="41" xfId="0" applyFont="1" applyFill="1" applyBorder="1" applyAlignment="1">
      <alignment vertical="center" wrapText="1"/>
    </xf>
    <xf numFmtId="0" fontId="20" fillId="0" borderId="17" xfId="0" applyFont="1" applyBorder="1" applyAlignment="1">
      <alignment vertical="center"/>
    </xf>
    <xf numFmtId="0" fontId="1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11" fillId="0" borderId="0" xfId="0" applyFont="1" applyFill="1"/>
    <xf numFmtId="0" fontId="11" fillId="0" borderId="39" xfId="0" applyFont="1" applyFill="1" applyBorder="1" applyAlignment="1">
      <alignment vertical="center" wrapText="1"/>
    </xf>
    <xf numFmtId="0" fontId="22" fillId="0" borderId="0" xfId="0" applyFont="1" applyAlignment="1">
      <alignment vertical="top"/>
    </xf>
    <xf numFmtId="0" fontId="20" fillId="0" borderId="6" xfId="0" applyFont="1" applyBorder="1" applyAlignment="1">
      <alignment vertical="center"/>
    </xf>
    <xf numFmtId="0" fontId="23" fillId="0" borderId="0" xfId="0" applyFont="1"/>
    <xf numFmtId="0" fontId="0" fillId="0" borderId="0" xfId="0" applyFont="1"/>
    <xf numFmtId="0" fontId="13" fillId="0" borderId="18" xfId="1" applyFont="1" applyBorder="1" applyAlignment="1">
      <alignment vertical="center"/>
    </xf>
    <xf numFmtId="0" fontId="13" fillId="0" borderId="2" xfId="1" applyFont="1" applyFill="1" applyBorder="1" applyAlignment="1">
      <alignment vertical="center"/>
    </xf>
    <xf numFmtId="0" fontId="13" fillId="0" borderId="2" xfId="1" applyFont="1" applyBorder="1" applyAlignment="1">
      <alignment vertical="center"/>
    </xf>
    <xf numFmtId="0" fontId="13" fillId="0" borderId="18" xfId="1" applyFont="1" applyFill="1" applyBorder="1" applyAlignment="1">
      <alignment vertical="center"/>
    </xf>
    <xf numFmtId="0" fontId="13" fillId="0" borderId="1" xfId="1" applyFont="1" applyBorder="1" applyAlignment="1">
      <alignment vertical="center"/>
    </xf>
    <xf numFmtId="0" fontId="13" fillId="0" borderId="24" xfId="1" applyFont="1" applyFill="1" applyBorder="1" applyAlignment="1">
      <alignment vertical="center"/>
    </xf>
    <xf numFmtId="0" fontId="13" fillId="0" borderId="23" xfId="0" applyFont="1" applyFill="1" applyBorder="1" applyAlignment="1">
      <alignment vertical="center" wrapText="1"/>
    </xf>
    <xf numFmtId="0" fontId="13" fillId="0" borderId="2" xfId="1" applyFont="1" applyFill="1" applyBorder="1" applyAlignment="1">
      <alignment vertical="center" wrapText="1"/>
    </xf>
    <xf numFmtId="0" fontId="13" fillId="0" borderId="1" xfId="1" applyFont="1" applyFill="1" applyBorder="1" applyAlignment="1">
      <alignment vertical="center"/>
    </xf>
    <xf numFmtId="0" fontId="13" fillId="0" borderId="24" xfId="1" applyFont="1" applyBorder="1" applyAlignment="1">
      <alignment vertical="center"/>
    </xf>
    <xf numFmtId="0" fontId="0" fillId="0" borderId="0" xfId="0" applyFont="1" applyAlignment="1">
      <alignment horizontal="justify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1" fillId="0" borderId="13" xfId="0" applyFont="1" applyFill="1" applyBorder="1"/>
    <xf numFmtId="0" fontId="11" fillId="0" borderId="46" xfId="0" applyFont="1" applyFill="1" applyBorder="1" applyAlignment="1">
      <alignment vertical="center"/>
    </xf>
    <xf numFmtId="0" fontId="5" fillId="0" borderId="48" xfId="0" applyFon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11" fillId="0" borderId="46" xfId="0" applyFont="1" applyFill="1" applyBorder="1" applyAlignment="1">
      <alignment vertical="center" wrapText="1"/>
    </xf>
    <xf numFmtId="0" fontId="17" fillId="0" borderId="13" xfId="0" applyFont="1" applyBorder="1" applyAlignment="1">
      <alignment horizontal="left" vertical="center" wrapText="1"/>
    </xf>
    <xf numFmtId="0" fontId="11" fillId="0" borderId="13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0" fontId="13" fillId="0" borderId="1" xfId="1" applyFont="1" applyFill="1" applyBorder="1" applyAlignment="1">
      <alignment vertical="center" wrapText="1"/>
    </xf>
    <xf numFmtId="0" fontId="17" fillId="0" borderId="46" xfId="0" applyFont="1" applyBorder="1" applyAlignment="1">
      <alignment horizontal="left" vertical="center" wrapText="1"/>
    </xf>
    <xf numFmtId="0" fontId="11" fillId="0" borderId="23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/>
    </xf>
    <xf numFmtId="0" fontId="20" fillId="0" borderId="13" xfId="0" applyFont="1" applyBorder="1" applyAlignment="1">
      <alignment vertical="center"/>
    </xf>
    <xf numFmtId="0" fontId="0" fillId="0" borderId="34" xfId="0" applyFill="1" applyBorder="1" applyAlignment="1">
      <alignment horizontal="center"/>
    </xf>
    <xf numFmtId="0" fontId="25" fillId="0" borderId="13" xfId="0" applyFont="1" applyFill="1" applyBorder="1"/>
    <xf numFmtId="0" fontId="27" fillId="0" borderId="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42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0" fillId="0" borderId="43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47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" fillId="2" borderId="15" xfId="0" applyFont="1" applyFill="1" applyBorder="1" applyAlignment="1">
      <alignment horizontal="center" wrapText="1"/>
    </xf>
    <xf numFmtId="0" fontId="5" fillId="0" borderId="24" xfId="0" applyFont="1" applyFill="1" applyBorder="1" applyAlignment="1">
      <alignment horizontal="center"/>
    </xf>
    <xf numFmtId="0" fontId="0" fillId="0" borderId="55" xfId="0" applyFont="1" applyFill="1" applyBorder="1" applyAlignment="1">
      <alignment horizontal="center"/>
    </xf>
    <xf numFmtId="0" fontId="11" fillId="0" borderId="14" xfId="0" applyFont="1" applyFill="1" applyBorder="1" applyAlignment="1">
      <alignment vertical="center"/>
    </xf>
    <xf numFmtId="0" fontId="11" fillId="0" borderId="57" xfId="0" applyFont="1" applyFill="1" applyBorder="1" applyAlignment="1">
      <alignment horizontal="left" vertical="center"/>
    </xf>
    <xf numFmtId="0" fontId="20" fillId="0" borderId="22" xfId="0" applyFont="1" applyBorder="1" applyAlignment="1">
      <alignment vertical="center"/>
    </xf>
    <xf numFmtId="0" fontId="27" fillId="0" borderId="14" xfId="0" applyFont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16" fontId="13" fillId="2" borderId="30" xfId="0" applyNumberFormat="1" applyFont="1" applyFill="1" applyBorder="1" applyAlignment="1">
      <alignment horizontal="center" vertical="center"/>
    </xf>
    <xf numFmtId="16" fontId="0" fillId="2" borderId="31" xfId="0" applyNumberFormat="1" applyFont="1" applyFill="1" applyBorder="1" applyAlignment="1">
      <alignment horizontal="center" vertical="center"/>
    </xf>
    <xf numFmtId="16" fontId="13" fillId="2" borderId="31" xfId="0" applyNumberFormat="1" applyFont="1" applyFill="1" applyBorder="1" applyAlignment="1">
      <alignment horizontal="center" vertical="center"/>
    </xf>
    <xf numFmtId="16" fontId="0" fillId="2" borderId="3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/>
    </xf>
    <xf numFmtId="0" fontId="0" fillId="0" borderId="29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0" fillId="0" borderId="35" xfId="0" applyFont="1" applyFill="1" applyBorder="1" applyAlignment="1">
      <alignment horizontal="center"/>
    </xf>
    <xf numFmtId="0" fontId="13" fillId="0" borderId="24" xfId="1" applyFont="1" applyFill="1" applyBorder="1" applyAlignment="1">
      <alignment vertical="center" wrapText="1"/>
    </xf>
    <xf numFmtId="0" fontId="27" fillId="0" borderId="22" xfId="0" applyFont="1" applyBorder="1" applyAlignment="1">
      <alignment horizontal="center" vertical="center"/>
    </xf>
    <xf numFmtId="0" fontId="5" fillId="0" borderId="57" xfId="0" applyFont="1" applyFill="1" applyBorder="1" applyAlignment="1">
      <alignment horizontal="center"/>
    </xf>
    <xf numFmtId="0" fontId="1" fillId="0" borderId="39" xfId="0" applyFont="1" applyFill="1" applyBorder="1"/>
    <xf numFmtId="0" fontId="0" fillId="0" borderId="27" xfId="0" applyFill="1" applyBorder="1"/>
    <xf numFmtId="0" fontId="0" fillId="0" borderId="9" xfId="0" applyFill="1" applyBorder="1" applyAlignment="1">
      <alignment vertical="center"/>
    </xf>
    <xf numFmtId="0" fontId="13" fillId="0" borderId="56" xfId="0" applyFont="1" applyFill="1" applyBorder="1" applyAlignment="1">
      <alignment vertical="center"/>
    </xf>
    <xf numFmtId="0" fontId="13" fillId="0" borderId="31" xfId="1" applyFont="1" applyFill="1" applyBorder="1" applyAlignment="1">
      <alignment vertical="center"/>
    </xf>
    <xf numFmtId="0" fontId="17" fillId="0" borderId="14" xfId="0" applyFont="1" applyBorder="1" applyAlignment="1">
      <alignment horizontal="left" vertical="center" wrapText="1"/>
    </xf>
    <xf numFmtId="0" fontId="5" fillId="0" borderId="30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56" xfId="0" applyFill="1" applyBorder="1" applyAlignment="1">
      <alignment horizontal="center"/>
    </xf>
    <xf numFmtId="0" fontId="11" fillId="0" borderId="56" xfId="0" applyFont="1" applyFill="1" applyBorder="1"/>
    <xf numFmtId="0" fontId="11" fillId="0" borderId="17" xfId="0" applyFont="1" applyFill="1" applyBorder="1"/>
    <xf numFmtId="0" fontId="0" fillId="3" borderId="17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29" fillId="0" borderId="6" xfId="0" applyFont="1" applyBorder="1" applyAlignment="1">
      <alignment horizontal="left" vertical="center" wrapText="1"/>
    </xf>
    <xf numFmtId="0" fontId="29" fillId="0" borderId="22" xfId="0" applyFont="1" applyFill="1" applyBorder="1" applyAlignment="1">
      <alignment horizontal="center" vertical="center" wrapText="1"/>
    </xf>
    <xf numFmtId="0" fontId="0" fillId="3" borderId="22" xfId="0" applyFont="1" applyFill="1" applyBorder="1" applyAlignment="1">
      <alignment horizontal="center"/>
    </xf>
    <xf numFmtId="0" fontId="0" fillId="3" borderId="6" xfId="0" quotePrefix="1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3" borderId="22" xfId="0" quotePrefix="1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0" fillId="0" borderId="34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0" fillId="0" borderId="49" xfId="0" applyFont="1" applyFill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13" fillId="0" borderId="18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 wrapText="1"/>
    </xf>
    <xf numFmtId="0" fontId="1" fillId="0" borderId="23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0" fillId="3" borderId="43" xfId="0" applyFont="1" applyFill="1" applyBorder="1" applyAlignment="1">
      <alignment horizontal="center" wrapText="1"/>
    </xf>
    <xf numFmtId="0" fontId="0" fillId="3" borderId="20" xfId="0" applyFont="1" applyFill="1" applyBorder="1" applyAlignment="1">
      <alignment horizontal="center"/>
    </xf>
    <xf numFmtId="0" fontId="0" fillId="3" borderId="17" xfId="0" applyFont="1" applyFill="1" applyBorder="1" applyAlignment="1">
      <alignment horizontal="center" wrapText="1"/>
    </xf>
    <xf numFmtId="0" fontId="13" fillId="0" borderId="24" xfId="3" applyFont="1" applyFill="1" applyBorder="1" applyAlignment="1">
      <alignment vertical="center"/>
    </xf>
    <xf numFmtId="0" fontId="11" fillId="3" borderId="6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13" fillId="0" borderId="20" xfId="0" applyFont="1" applyBorder="1" applyAlignment="1">
      <alignment vertical="center"/>
    </xf>
    <xf numFmtId="0" fontId="13" fillId="0" borderId="20" xfId="0" applyFont="1" applyFill="1" applyBorder="1" applyAlignment="1">
      <alignment vertical="center"/>
    </xf>
    <xf numFmtId="16" fontId="5" fillId="2" borderId="59" xfId="0" applyNumberFormat="1" applyFont="1" applyFill="1" applyBorder="1" applyAlignment="1">
      <alignment horizontal="center" vertical="center"/>
    </xf>
    <xf numFmtId="16" fontId="1" fillId="2" borderId="60" xfId="0" applyNumberFormat="1" applyFont="1" applyFill="1" applyBorder="1" applyAlignment="1">
      <alignment horizontal="center" vertical="center"/>
    </xf>
    <xf numFmtId="16" fontId="5" fillId="2" borderId="60" xfId="0" applyNumberFormat="1" applyFont="1" applyFill="1" applyBorder="1" applyAlignment="1">
      <alignment horizontal="center" vertical="center"/>
    </xf>
    <xf numFmtId="16" fontId="1" fillId="2" borderId="58" xfId="0" applyNumberFormat="1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vertical="center" wrapText="1"/>
    </xf>
    <xf numFmtId="0" fontId="13" fillId="0" borderId="8" xfId="1" applyFont="1" applyFill="1" applyBorder="1" applyAlignment="1">
      <alignment vertical="center" wrapText="1"/>
    </xf>
    <xf numFmtId="0" fontId="0" fillId="3" borderId="40" xfId="0" applyFont="1" applyFill="1" applyBorder="1" applyAlignment="1">
      <alignment horizontal="center" wrapText="1"/>
    </xf>
    <xf numFmtId="0" fontId="27" fillId="0" borderId="9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left" vertical="center" wrapText="1"/>
    </xf>
    <xf numFmtId="0" fontId="11" fillId="0" borderId="38" xfId="0" applyFont="1" applyFill="1" applyBorder="1" applyAlignment="1">
      <alignment vertical="center" wrapText="1"/>
    </xf>
    <xf numFmtId="0" fontId="13" fillId="0" borderId="20" xfId="0" applyFont="1" applyFill="1" applyBorder="1" applyAlignment="1">
      <alignment vertical="center" wrapText="1"/>
    </xf>
    <xf numFmtId="0" fontId="13" fillId="0" borderId="43" xfId="0" applyFont="1" applyFill="1" applyBorder="1" applyAlignment="1">
      <alignment vertical="center" wrapText="1"/>
    </xf>
    <xf numFmtId="0" fontId="13" fillId="0" borderId="47" xfId="0" applyFont="1" applyFill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  <xf numFmtId="0" fontId="0" fillId="0" borderId="37" xfId="0" applyFill="1" applyBorder="1" applyAlignment="1">
      <alignment horizontal="center"/>
    </xf>
    <xf numFmtId="0" fontId="11" fillId="0" borderId="27" xfId="0" applyFont="1" applyFill="1" applyBorder="1"/>
    <xf numFmtId="0" fontId="0" fillId="0" borderId="6" xfId="0" applyFill="1" applyBorder="1"/>
    <xf numFmtId="0" fontId="11" fillId="0" borderId="9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center"/>
    </xf>
    <xf numFmtId="0" fontId="0" fillId="0" borderId="63" xfId="0" applyFont="1" applyFill="1" applyBorder="1" applyAlignment="1">
      <alignment horizontal="center"/>
    </xf>
    <xf numFmtId="0" fontId="1" fillId="0" borderId="13" xfId="0" applyFont="1" applyFill="1" applyBorder="1"/>
    <xf numFmtId="0" fontId="13" fillId="0" borderId="0" xfId="0" applyFont="1" applyBorder="1" applyAlignment="1">
      <alignment vertical="center"/>
    </xf>
    <xf numFmtId="0" fontId="13" fillId="0" borderId="60" xfId="1" applyFont="1" applyFill="1" applyBorder="1" applyAlignment="1">
      <alignment vertical="center"/>
    </xf>
    <xf numFmtId="0" fontId="0" fillId="3" borderId="5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3" fillId="0" borderId="43" xfId="0" applyFont="1" applyFill="1" applyBorder="1" applyAlignment="1">
      <alignment vertical="center"/>
    </xf>
    <xf numFmtId="0" fontId="0" fillId="3" borderId="43" xfId="0" applyFont="1" applyFill="1" applyBorder="1" applyAlignment="1">
      <alignment horizontal="center"/>
    </xf>
    <xf numFmtId="0" fontId="0" fillId="3" borderId="47" xfId="0" applyFont="1" applyFill="1" applyBorder="1" applyAlignment="1">
      <alignment horizontal="center" wrapText="1"/>
    </xf>
    <xf numFmtId="0" fontId="0" fillId="3" borderId="6" xfId="0" applyFont="1" applyFill="1" applyBorder="1" applyAlignment="1">
      <alignment horizontal="center" wrapText="1"/>
    </xf>
    <xf numFmtId="0" fontId="27" fillId="0" borderId="20" xfId="0" applyFont="1" applyBorder="1" applyAlignment="1">
      <alignment horizontal="center" vertical="center" wrapText="1"/>
    </xf>
    <xf numFmtId="0" fontId="25" fillId="0" borderId="21" xfId="0" applyFont="1" applyBorder="1"/>
    <xf numFmtId="0" fontId="31" fillId="0" borderId="17" xfId="0" applyFont="1" applyFill="1" applyBorder="1" applyAlignment="1">
      <alignment vertical="center"/>
    </xf>
    <xf numFmtId="0" fontId="31" fillId="0" borderId="6" xfId="0" applyFont="1" applyFill="1" applyBorder="1" applyAlignment="1">
      <alignment vertical="center"/>
    </xf>
    <xf numFmtId="0" fontId="31" fillId="0" borderId="13" xfId="0" applyFont="1" applyFill="1" applyBorder="1" applyAlignment="1">
      <alignment vertical="center"/>
    </xf>
    <xf numFmtId="0" fontId="31" fillId="0" borderId="22" xfId="0" applyFont="1" applyFill="1" applyBorder="1" applyAlignment="1">
      <alignment vertical="center"/>
    </xf>
    <xf numFmtId="0" fontId="31" fillId="0" borderId="6" xfId="0" applyFont="1" applyBorder="1" applyAlignment="1">
      <alignment vertical="center"/>
    </xf>
    <xf numFmtId="0" fontId="31" fillId="0" borderId="13" xfId="0" applyFont="1" applyBorder="1" applyAlignment="1">
      <alignment vertical="center"/>
    </xf>
    <xf numFmtId="0" fontId="31" fillId="0" borderId="22" xfId="0" applyFont="1" applyBorder="1" applyAlignment="1">
      <alignment vertical="center"/>
    </xf>
    <xf numFmtId="0" fontId="31" fillId="0" borderId="17" xfId="0" applyFont="1" applyBorder="1" applyAlignment="1">
      <alignment vertical="center"/>
    </xf>
    <xf numFmtId="0" fontId="25" fillId="3" borderId="13" xfId="0" applyFont="1" applyFill="1" applyBorder="1" applyAlignment="1">
      <alignment horizontal="center"/>
    </xf>
    <xf numFmtId="0" fontId="31" fillId="0" borderId="14" xfId="0" applyFont="1" applyFill="1" applyBorder="1" applyAlignment="1">
      <alignment vertical="center"/>
    </xf>
    <xf numFmtId="0" fontId="32" fillId="3" borderId="17" xfId="0" applyFont="1" applyFill="1" applyBorder="1" applyAlignment="1">
      <alignment horizontal="center"/>
    </xf>
    <xf numFmtId="0" fontId="32" fillId="3" borderId="6" xfId="0" applyFont="1" applyFill="1" applyBorder="1" applyAlignment="1">
      <alignment horizontal="center"/>
    </xf>
    <xf numFmtId="0" fontId="32" fillId="3" borderId="22" xfId="0" applyFont="1" applyFill="1" applyBorder="1" applyAlignment="1">
      <alignment horizontal="center"/>
    </xf>
    <xf numFmtId="0" fontId="32" fillId="3" borderId="13" xfId="0" applyFont="1" applyFill="1" applyBorder="1" applyAlignment="1">
      <alignment horizontal="center"/>
    </xf>
    <xf numFmtId="0" fontId="29" fillId="0" borderId="13" xfId="0" applyFont="1" applyBorder="1" applyAlignment="1">
      <alignment horizontal="left" vertical="center" wrapText="1"/>
    </xf>
    <xf numFmtId="0" fontId="11" fillId="0" borderId="13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vertical="center"/>
    </xf>
    <xf numFmtId="0" fontId="0" fillId="0" borderId="41" xfId="0" applyFill="1" applyBorder="1" applyAlignment="1">
      <alignment horizontal="center"/>
    </xf>
    <xf numFmtId="0" fontId="11" fillId="0" borderId="13" xfId="0" applyFont="1" applyFill="1" applyBorder="1" applyAlignment="1">
      <alignment wrapText="1"/>
    </xf>
    <xf numFmtId="0" fontId="1" fillId="2" borderId="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6" fontId="1" fillId="2" borderId="10" xfId="0" applyNumberFormat="1" applyFont="1" applyFill="1" applyBorder="1" applyAlignment="1">
      <alignment horizontal="center"/>
    </xf>
    <xf numFmtId="16" fontId="1" fillId="2" borderId="11" xfId="0" applyNumberFormat="1" applyFont="1" applyFill="1" applyBorder="1" applyAlignment="1">
      <alignment horizontal="center"/>
    </xf>
    <xf numFmtId="16" fontId="1" fillId="2" borderId="12" xfId="0" applyNumberFormat="1" applyFont="1" applyFill="1" applyBorder="1" applyAlignment="1">
      <alignment horizontal="center"/>
    </xf>
    <xf numFmtId="0" fontId="26" fillId="0" borderId="52" xfId="0" applyFont="1" applyFill="1" applyBorder="1" applyAlignment="1">
      <alignment horizontal="center" textRotation="45"/>
    </xf>
    <xf numFmtId="0" fontId="26" fillId="0" borderId="53" xfId="0" applyFont="1" applyFill="1" applyBorder="1" applyAlignment="1">
      <alignment horizontal="center" textRotation="45"/>
    </xf>
    <xf numFmtId="0" fontId="26" fillId="0" borderId="54" xfId="0" applyFont="1" applyFill="1" applyBorder="1" applyAlignment="1">
      <alignment horizontal="center" textRotation="45"/>
    </xf>
    <xf numFmtId="0" fontId="26" fillId="0" borderId="50" xfId="0" applyFont="1" applyFill="1" applyBorder="1" applyAlignment="1">
      <alignment horizontal="center" textRotation="45"/>
    </xf>
    <xf numFmtId="0" fontId="26" fillId="0" borderId="0" xfId="0" applyFont="1" applyFill="1" applyBorder="1" applyAlignment="1">
      <alignment horizontal="center" textRotation="45"/>
    </xf>
    <xf numFmtId="0" fontId="26" fillId="0" borderId="51" xfId="0" applyFont="1" applyFill="1" applyBorder="1" applyAlignment="1">
      <alignment horizontal="center" textRotation="45"/>
    </xf>
    <xf numFmtId="0" fontId="26" fillId="0" borderId="55" xfId="0" applyFont="1" applyFill="1" applyBorder="1" applyAlignment="1">
      <alignment horizontal="center" textRotation="45"/>
    </xf>
    <xf numFmtId="0" fontId="26" fillId="0" borderId="56" xfId="0" applyFont="1" applyFill="1" applyBorder="1" applyAlignment="1">
      <alignment horizontal="center" textRotation="45"/>
    </xf>
    <xf numFmtId="0" fontId="26" fillId="0" borderId="16" xfId="0" applyFont="1" applyFill="1" applyBorder="1" applyAlignment="1">
      <alignment horizontal="center" textRotation="45"/>
    </xf>
    <xf numFmtId="16" fontId="5" fillId="2" borderId="10" xfId="0" applyNumberFormat="1" applyFont="1" applyFill="1" applyBorder="1" applyAlignment="1">
      <alignment horizontal="center" vertical="center"/>
    </xf>
    <xf numFmtId="16" fontId="5" fillId="2" borderId="11" xfId="0" applyNumberFormat="1" applyFont="1" applyFill="1" applyBorder="1" applyAlignment="1">
      <alignment horizontal="center" vertical="center"/>
    </xf>
    <xf numFmtId="16" fontId="5" fillId="2" borderId="62" xfId="0" applyNumberFormat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/>
    </xf>
    <xf numFmtId="0" fontId="8" fillId="0" borderId="11" xfId="1" applyFont="1" applyFill="1" applyBorder="1" applyAlignment="1">
      <alignment horizontal="center"/>
    </xf>
    <xf numFmtId="0" fontId="8" fillId="0" borderId="12" xfId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2" borderId="10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0" fontId="24" fillId="0" borderId="10" xfId="1" applyFont="1" applyFill="1" applyBorder="1" applyAlignment="1">
      <alignment horizontal="center"/>
    </xf>
    <xf numFmtId="0" fontId="21" fillId="0" borderId="11" xfId="1" applyFont="1" applyFill="1" applyBorder="1" applyAlignment="1">
      <alignment horizontal="center"/>
    </xf>
    <xf numFmtId="0" fontId="21" fillId="0" borderId="12" xfId="1" applyFont="1" applyFill="1" applyBorder="1" applyAlignment="1">
      <alignment horizontal="center"/>
    </xf>
    <xf numFmtId="0" fontId="34" fillId="0" borderId="4" xfId="0" applyFont="1" applyFill="1" applyBorder="1" applyAlignment="1">
      <alignment horizontal="center" vertical="center" textRotation="90"/>
    </xf>
    <xf numFmtId="0" fontId="34" fillId="0" borderId="5" xfId="0" applyFont="1" applyFill="1" applyBorder="1" applyAlignment="1">
      <alignment horizontal="center" vertical="center" textRotation="90"/>
    </xf>
    <xf numFmtId="0" fontId="34" fillId="0" borderId="14" xfId="0" applyFont="1" applyFill="1" applyBorder="1" applyAlignment="1">
      <alignment horizontal="center" vertical="center" textRotation="90"/>
    </xf>
    <xf numFmtId="0" fontId="30" fillId="0" borderId="61" xfId="0" applyFont="1" applyFill="1" applyBorder="1" applyAlignment="1">
      <alignment horizontal="center" vertical="center" textRotation="90"/>
    </xf>
    <xf numFmtId="0" fontId="30" fillId="0" borderId="60" xfId="0" applyFont="1" applyFill="1" applyBorder="1" applyAlignment="1">
      <alignment horizontal="center" vertical="center" textRotation="90"/>
    </xf>
    <xf numFmtId="0" fontId="30" fillId="0" borderId="31" xfId="0" applyFont="1" applyFill="1" applyBorder="1" applyAlignment="1">
      <alignment horizontal="center" vertical="center" textRotation="90"/>
    </xf>
    <xf numFmtId="0" fontId="33" fillId="0" borderId="4" xfId="0" applyFont="1" applyFill="1" applyBorder="1" applyAlignment="1">
      <alignment horizontal="center" vertical="center" textRotation="90"/>
    </xf>
    <xf numFmtId="0" fontId="33" fillId="0" borderId="5" xfId="0" applyFont="1" applyFill="1" applyBorder="1" applyAlignment="1">
      <alignment horizontal="center" vertical="center" textRotation="90"/>
    </xf>
    <xf numFmtId="0" fontId="33" fillId="0" borderId="14" xfId="0" applyFont="1" applyFill="1" applyBorder="1" applyAlignment="1">
      <alignment horizontal="center" vertical="center" textRotation="90"/>
    </xf>
    <xf numFmtId="0" fontId="9" fillId="0" borderId="0" xfId="0" applyFont="1" applyAlignment="1">
      <alignment horizontal="center" vertical="center" wrapText="1"/>
    </xf>
    <xf numFmtId="49" fontId="8" fillId="0" borderId="10" xfId="1" applyNumberFormat="1" applyFont="1" applyFill="1" applyBorder="1" applyAlignment="1">
      <alignment horizontal="center"/>
    </xf>
    <xf numFmtId="49" fontId="8" fillId="0" borderId="11" xfId="1" applyNumberFormat="1" applyFont="1" applyFill="1" applyBorder="1" applyAlignment="1">
      <alignment horizontal="center"/>
    </xf>
    <xf numFmtId="49" fontId="8" fillId="0" borderId="12" xfId="1" applyNumberFormat="1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16" fontId="0" fillId="2" borderId="10" xfId="0" applyNumberFormat="1" applyFont="1" applyFill="1" applyBorder="1" applyAlignment="1">
      <alignment horizontal="center"/>
    </xf>
    <xf numFmtId="16" fontId="0" fillId="2" borderId="11" xfId="0" applyNumberFormat="1" applyFont="1" applyFill="1" applyBorder="1" applyAlignment="1">
      <alignment horizontal="center"/>
    </xf>
    <xf numFmtId="16" fontId="0" fillId="2" borderId="12" xfId="0" applyNumberFormat="1" applyFont="1" applyFill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6" fillId="0" borderId="10" xfId="1" applyFont="1" applyFill="1" applyBorder="1" applyAlignment="1">
      <alignment horizontal="center" wrapText="1"/>
    </xf>
    <xf numFmtId="0" fontId="6" fillId="0" borderId="11" xfId="1" applyFont="1" applyFill="1" applyBorder="1" applyAlignment="1">
      <alignment horizontal="center" wrapText="1"/>
    </xf>
    <xf numFmtId="0" fontId="6" fillId="0" borderId="12" xfId="1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32" fillId="3" borderId="6" xfId="0" applyFont="1" applyFill="1" applyBorder="1" applyAlignment="1">
      <alignment horizontal="center" wrapText="1"/>
    </xf>
  </cellXfs>
  <cellStyles count="4">
    <cellStyle name="Normal" xfId="0" builtinId="0"/>
    <cellStyle name="Normal 2" xfId="1"/>
    <cellStyle name="Normal 3 2" xfId="2"/>
    <cellStyle name="PTSTXT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jp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111918</xdr:colOff>
      <xdr:row>66</xdr:row>
      <xdr:rowOff>124790</xdr:rowOff>
    </xdr:from>
    <xdr:to>
      <xdr:col>17</xdr:col>
      <xdr:colOff>535781</xdr:colOff>
      <xdr:row>68</xdr:row>
      <xdr:rowOff>14287</xdr:rowOff>
    </xdr:to>
    <xdr:pic>
      <xdr:nvPicPr>
        <xdr:cNvPr id="5" name="Picture 4" descr="Picture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7793" y="12185821"/>
          <a:ext cx="1757363" cy="63959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  <xdr:twoCellAnchor>
    <xdr:from>
      <xdr:col>15</xdr:col>
      <xdr:colOff>140493</xdr:colOff>
      <xdr:row>136</xdr:row>
      <xdr:rowOff>23812</xdr:rowOff>
    </xdr:from>
    <xdr:to>
      <xdr:col>17</xdr:col>
      <xdr:colOff>590668</xdr:colOff>
      <xdr:row>138</xdr:row>
      <xdr:rowOff>152400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6368" y="24491156"/>
          <a:ext cx="1783675" cy="91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  <xdr:twoCellAnchor>
    <xdr:from>
      <xdr:col>15</xdr:col>
      <xdr:colOff>168275</xdr:colOff>
      <xdr:row>25</xdr:row>
      <xdr:rowOff>77523</xdr:rowOff>
    </xdr:from>
    <xdr:to>
      <xdr:col>17</xdr:col>
      <xdr:colOff>346869</xdr:colOff>
      <xdr:row>30</xdr:row>
      <xdr:rowOff>75142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6692" y="6057106"/>
          <a:ext cx="1427427" cy="144753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  <xdr:twoCellAnchor>
    <xdr:from>
      <xdr:col>15</xdr:col>
      <xdr:colOff>61912</xdr:colOff>
      <xdr:row>37</xdr:row>
      <xdr:rowOff>83343</xdr:rowOff>
    </xdr:from>
    <xdr:to>
      <xdr:col>17</xdr:col>
      <xdr:colOff>528637</xdr:colOff>
      <xdr:row>38</xdr:row>
      <xdr:rowOff>521494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7787" y="5464968"/>
          <a:ext cx="1800225" cy="64055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  <xdr:twoCellAnchor>
    <xdr:from>
      <xdr:col>15</xdr:col>
      <xdr:colOff>111919</xdr:colOff>
      <xdr:row>143</xdr:row>
      <xdr:rowOff>38100</xdr:rowOff>
    </xdr:from>
    <xdr:to>
      <xdr:col>17</xdr:col>
      <xdr:colOff>578644</xdr:colOff>
      <xdr:row>144</xdr:row>
      <xdr:rowOff>438150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7794" y="26065163"/>
          <a:ext cx="1800225" cy="60245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  <xdr:twoCellAnchor>
    <xdr:from>
      <xdr:col>15</xdr:col>
      <xdr:colOff>109537</xdr:colOff>
      <xdr:row>104</xdr:row>
      <xdr:rowOff>107157</xdr:rowOff>
    </xdr:from>
    <xdr:to>
      <xdr:col>17</xdr:col>
      <xdr:colOff>535781</xdr:colOff>
      <xdr:row>105</xdr:row>
      <xdr:rowOff>545306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5412" y="20407313"/>
          <a:ext cx="1759744" cy="64055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  <xdr:twoCellAnchor>
    <xdr:from>
      <xdr:col>15</xdr:col>
      <xdr:colOff>125677</xdr:colOff>
      <xdr:row>82</xdr:row>
      <xdr:rowOff>170657</xdr:rowOff>
    </xdr:from>
    <xdr:to>
      <xdr:col>17</xdr:col>
      <xdr:colOff>444354</xdr:colOff>
      <xdr:row>87</xdr:row>
      <xdr:rowOff>158751</xdr:rowOff>
    </xdr:to>
    <xdr:pic>
      <xdr:nvPicPr>
        <xdr:cNvPr id="14" name="Picture 13" descr="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" r="75"/>
        <a:stretch>
          <a:fillRect/>
        </a:stretch>
      </xdr:blipFill>
      <xdr:spPr bwMode="auto">
        <a:xfrm>
          <a:off x="9375510" y="16945240"/>
          <a:ext cx="1567511" cy="12898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15</xdr:col>
      <xdr:colOff>84665</xdr:colOff>
      <xdr:row>118</xdr:row>
      <xdr:rowOff>148168</xdr:rowOff>
    </xdr:from>
    <xdr:to>
      <xdr:col>18</xdr:col>
      <xdr:colOff>153995</xdr:colOff>
      <xdr:row>118</xdr:row>
      <xdr:rowOff>457288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53082" y="29368751"/>
          <a:ext cx="1931997" cy="309120"/>
        </a:xfrm>
        <a:prstGeom prst="rect">
          <a:avLst/>
        </a:prstGeom>
      </xdr:spPr>
    </xdr:pic>
    <xdr:clientData/>
  </xdr:twoCellAnchor>
  <xdr:twoCellAnchor editAs="oneCell">
    <xdr:from>
      <xdr:col>15</xdr:col>
      <xdr:colOff>105832</xdr:colOff>
      <xdr:row>2</xdr:row>
      <xdr:rowOff>126999</xdr:rowOff>
    </xdr:from>
    <xdr:to>
      <xdr:col>17</xdr:col>
      <xdr:colOff>530335</xdr:colOff>
      <xdr:row>5</xdr:row>
      <xdr:rowOff>126999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4249" y="1280582"/>
          <a:ext cx="1673337" cy="973667"/>
        </a:xfrm>
        <a:prstGeom prst="rect">
          <a:avLst/>
        </a:prstGeom>
      </xdr:spPr>
    </xdr:pic>
    <xdr:clientData/>
  </xdr:twoCellAnchor>
  <xdr:twoCellAnchor editAs="oneCell">
    <xdr:from>
      <xdr:col>15</xdr:col>
      <xdr:colOff>84666</xdr:colOff>
      <xdr:row>50</xdr:row>
      <xdr:rowOff>105833</xdr:rowOff>
    </xdr:from>
    <xdr:to>
      <xdr:col>17</xdr:col>
      <xdr:colOff>581922</xdr:colOff>
      <xdr:row>52</xdr:row>
      <xdr:rowOff>338666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53083" y="12297833"/>
          <a:ext cx="1746090" cy="1016000"/>
        </a:xfrm>
        <a:prstGeom prst="rect">
          <a:avLst/>
        </a:prstGeom>
      </xdr:spPr>
    </xdr:pic>
    <xdr:clientData/>
  </xdr:twoCellAnchor>
  <xdr:twoCellAnchor editAs="oneCell">
    <xdr:from>
      <xdr:col>15</xdr:col>
      <xdr:colOff>105832</xdr:colOff>
      <xdr:row>59</xdr:row>
      <xdr:rowOff>63500</xdr:rowOff>
    </xdr:from>
    <xdr:to>
      <xdr:col>17</xdr:col>
      <xdr:colOff>357715</xdr:colOff>
      <xdr:row>63</xdr:row>
      <xdr:rowOff>131641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2832" y="15610417"/>
          <a:ext cx="1500717" cy="1327557"/>
        </a:xfrm>
        <a:prstGeom prst="rect">
          <a:avLst/>
        </a:prstGeom>
      </xdr:spPr>
    </xdr:pic>
    <xdr:clientData/>
  </xdr:twoCellAnchor>
  <xdr:twoCellAnchor editAs="oneCell">
    <xdr:from>
      <xdr:col>14</xdr:col>
      <xdr:colOff>611605</xdr:colOff>
      <xdr:row>163</xdr:row>
      <xdr:rowOff>95250</xdr:rowOff>
    </xdr:from>
    <xdr:to>
      <xdr:col>17</xdr:col>
      <xdr:colOff>512825</xdr:colOff>
      <xdr:row>166</xdr:row>
      <xdr:rowOff>126999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4772" y="41550167"/>
          <a:ext cx="1763887" cy="1005416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101601</xdr:colOff>
      <xdr:row>0</xdr:row>
      <xdr:rowOff>0</xdr:rowOff>
    </xdr:from>
    <xdr:to>
      <xdr:col>3</xdr:col>
      <xdr:colOff>643468</xdr:colOff>
      <xdr:row>2</xdr:row>
      <xdr:rowOff>33961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1" y="0"/>
          <a:ext cx="2540000" cy="1185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9"/>
  <sheetViews>
    <sheetView tabSelected="1" view="pageBreakPreview" zoomScale="90" zoomScaleNormal="90" zoomScaleSheetLayoutView="90" zoomScalePageLayoutView="40" workbookViewId="0">
      <selection activeCell="A17" sqref="A17:F17"/>
    </sheetView>
  </sheetViews>
  <sheetFormatPr defaultRowHeight="14.4" x14ac:dyDescent="0.3"/>
  <cols>
    <col min="1" max="1" width="4.6640625" style="13" customWidth="1"/>
    <col min="2" max="2" width="12.33203125" style="104" customWidth="1"/>
    <col min="3" max="3" width="12.109375" style="113" customWidth="1"/>
    <col min="4" max="4" width="11.109375" style="166" customWidth="1"/>
    <col min="5" max="5" width="6.6640625" style="166" customWidth="1"/>
    <col min="6" max="6" width="26.6640625" customWidth="1"/>
    <col min="7" max="7" width="23.6640625" style="13" customWidth="1"/>
    <col min="8" max="8" width="8.5546875" style="28" bestFit="1" customWidth="1"/>
    <col min="9" max="9" width="7.44140625" style="12" customWidth="1"/>
    <col min="10" max="10" width="7.88671875" style="28" customWidth="1"/>
    <col min="11" max="11" width="8.33203125" style="1" customWidth="1"/>
    <col min="12" max="14" width="7.6640625" style="1" customWidth="1"/>
    <col min="15" max="15" width="9.109375" style="2"/>
    <col min="16" max="17" width="9.33203125" bestFit="1" customWidth="1"/>
    <col min="19" max="19" width="13.88671875" customWidth="1"/>
    <col min="20" max="20" width="9.5546875" bestFit="1" customWidth="1"/>
    <col min="21" max="21" width="26" customWidth="1"/>
  </cols>
  <sheetData>
    <row r="1" spans="1:21" ht="30.75" customHeight="1" x14ac:dyDescent="0.3">
      <c r="A1" s="344" t="s">
        <v>14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4"/>
      <c r="Q1" s="4"/>
    </row>
    <row r="2" spans="1:21" ht="60" customHeight="1" thickBot="1" x14ac:dyDescent="0.35">
      <c r="A2" s="6"/>
      <c r="B2" s="24"/>
      <c r="C2" s="6"/>
      <c r="D2" s="165"/>
      <c r="E2" s="165"/>
      <c r="F2" s="6"/>
      <c r="G2" s="6"/>
      <c r="H2" s="24"/>
      <c r="I2" s="6"/>
      <c r="J2" s="24"/>
      <c r="K2" s="6"/>
      <c r="L2" s="6"/>
      <c r="M2" s="6"/>
      <c r="N2" s="6"/>
      <c r="O2" s="6"/>
      <c r="P2" s="4"/>
      <c r="Q2" s="4"/>
    </row>
    <row r="3" spans="1:21" ht="15" thickBot="1" x14ac:dyDescent="0.35">
      <c r="A3" s="305" t="s">
        <v>228</v>
      </c>
      <c r="B3" s="306"/>
      <c r="C3" s="306"/>
      <c r="D3" s="306"/>
      <c r="E3" s="306"/>
      <c r="F3" s="307"/>
      <c r="G3" s="308" t="s">
        <v>7</v>
      </c>
      <c r="H3" s="309"/>
      <c r="I3" s="309"/>
      <c r="J3" s="309"/>
      <c r="K3" s="309"/>
      <c r="L3" s="309"/>
      <c r="M3" s="309"/>
      <c r="N3" s="310"/>
      <c r="O3" s="301" t="s">
        <v>1</v>
      </c>
    </row>
    <row r="4" spans="1:21" s="11" customFormat="1" ht="43.8" thickBot="1" x14ac:dyDescent="0.35">
      <c r="A4" s="15" t="s">
        <v>0</v>
      </c>
      <c r="B4" s="303" t="s">
        <v>3</v>
      </c>
      <c r="C4" s="304"/>
      <c r="D4" s="16" t="s">
        <v>2</v>
      </c>
      <c r="E4" s="16" t="s">
        <v>5</v>
      </c>
      <c r="F4" s="16" t="s">
        <v>4</v>
      </c>
      <c r="G4" s="16" t="s">
        <v>8</v>
      </c>
      <c r="H4" s="320" t="s">
        <v>232</v>
      </c>
      <c r="I4" s="321"/>
      <c r="J4" s="321"/>
      <c r="K4" s="322"/>
      <c r="L4" s="44">
        <v>43624</v>
      </c>
      <c r="M4" s="46">
        <v>43708</v>
      </c>
      <c r="N4" s="46">
        <v>43771</v>
      </c>
      <c r="O4" s="302"/>
    </row>
    <row r="5" spans="1:21" s="116" customFormat="1" ht="15" customHeight="1" x14ac:dyDescent="0.3">
      <c r="A5" s="115"/>
      <c r="B5" s="105" t="s">
        <v>233</v>
      </c>
      <c r="C5" s="127" t="s">
        <v>234</v>
      </c>
      <c r="D5" s="292">
        <v>20946</v>
      </c>
      <c r="E5" s="167">
        <v>23</v>
      </c>
      <c r="F5" s="83"/>
      <c r="G5" s="84"/>
      <c r="H5" s="311" t="s">
        <v>181</v>
      </c>
      <c r="I5" s="312"/>
      <c r="J5" s="312"/>
      <c r="K5" s="312"/>
      <c r="L5" s="312"/>
      <c r="M5" s="312"/>
      <c r="N5" s="312"/>
      <c r="O5" s="313"/>
    </row>
    <row r="6" spans="1:21" s="116" customFormat="1" ht="27.6" x14ac:dyDescent="0.3">
      <c r="A6" s="124"/>
      <c r="B6" s="106" t="s">
        <v>235</v>
      </c>
      <c r="C6" s="128" t="s">
        <v>236</v>
      </c>
      <c r="D6" s="359" t="s">
        <v>273</v>
      </c>
      <c r="E6" s="155">
        <v>1</v>
      </c>
      <c r="F6" s="80"/>
      <c r="G6" s="85"/>
      <c r="H6" s="314"/>
      <c r="I6" s="315"/>
      <c r="J6" s="315"/>
      <c r="K6" s="315"/>
      <c r="L6" s="315"/>
      <c r="M6" s="315"/>
      <c r="N6" s="315"/>
      <c r="O6" s="316"/>
      <c r="Q6" s="117"/>
      <c r="R6" s="117"/>
      <c r="S6" s="118"/>
      <c r="T6" s="119"/>
      <c r="U6" s="120"/>
    </row>
    <row r="7" spans="1:21" s="121" customFormat="1" ht="27.6" x14ac:dyDescent="0.3">
      <c r="A7" s="124"/>
      <c r="B7" s="106" t="s">
        <v>237</v>
      </c>
      <c r="C7" s="128" t="s">
        <v>238</v>
      </c>
      <c r="D7" s="359" t="s">
        <v>274</v>
      </c>
      <c r="E7" s="156">
        <v>6</v>
      </c>
      <c r="F7" s="80"/>
      <c r="G7" s="85"/>
      <c r="H7" s="314"/>
      <c r="I7" s="315"/>
      <c r="J7" s="315"/>
      <c r="K7" s="315"/>
      <c r="L7" s="315"/>
      <c r="M7" s="315"/>
      <c r="N7" s="315"/>
      <c r="O7" s="316"/>
      <c r="Q7" s="117"/>
      <c r="R7" s="117"/>
      <c r="S7" s="118"/>
      <c r="T7" s="119"/>
      <c r="U7" s="120"/>
    </row>
    <row r="8" spans="1:21" s="121" customFormat="1" x14ac:dyDescent="0.3">
      <c r="A8" s="124"/>
      <c r="B8" s="106" t="s">
        <v>239</v>
      </c>
      <c r="C8" s="128" t="s">
        <v>248</v>
      </c>
      <c r="D8" s="293" t="s">
        <v>264</v>
      </c>
      <c r="E8" s="156">
        <v>51</v>
      </c>
      <c r="F8" s="80"/>
      <c r="G8" s="85"/>
      <c r="H8" s="314"/>
      <c r="I8" s="315"/>
      <c r="J8" s="315"/>
      <c r="K8" s="315"/>
      <c r="L8" s="315"/>
      <c r="M8" s="315"/>
      <c r="N8" s="315"/>
      <c r="O8" s="316"/>
      <c r="Q8" s="117"/>
      <c r="R8" s="117"/>
      <c r="S8" s="118"/>
      <c r="T8" s="119"/>
      <c r="U8" s="120"/>
    </row>
    <row r="9" spans="1:21" s="121" customFormat="1" x14ac:dyDescent="0.3">
      <c r="A9" s="124"/>
      <c r="B9" s="106" t="s">
        <v>240</v>
      </c>
      <c r="C9" s="128" t="s">
        <v>241</v>
      </c>
      <c r="D9" s="293" t="s">
        <v>275</v>
      </c>
      <c r="E9" s="156" t="s">
        <v>242</v>
      </c>
      <c r="F9" s="215"/>
      <c r="G9" s="85"/>
      <c r="H9" s="314"/>
      <c r="I9" s="315"/>
      <c r="J9" s="315"/>
      <c r="K9" s="315"/>
      <c r="L9" s="315"/>
      <c r="M9" s="315"/>
      <c r="N9" s="315"/>
      <c r="O9" s="316"/>
      <c r="Q9" s="117"/>
      <c r="R9" s="117"/>
      <c r="S9" s="118"/>
      <c r="T9" s="119"/>
      <c r="U9" s="120"/>
    </row>
    <row r="10" spans="1:21" s="121" customFormat="1" ht="27.6" x14ac:dyDescent="0.3">
      <c r="A10" s="124"/>
      <c r="B10" s="106" t="s">
        <v>243</v>
      </c>
      <c r="C10" s="128" t="s">
        <v>244</v>
      </c>
      <c r="D10" s="359" t="s">
        <v>276</v>
      </c>
      <c r="E10" s="156">
        <v>5</v>
      </c>
      <c r="F10" s="215"/>
      <c r="G10" s="85"/>
      <c r="H10" s="314"/>
      <c r="I10" s="315"/>
      <c r="J10" s="315"/>
      <c r="K10" s="315"/>
      <c r="L10" s="315"/>
      <c r="M10" s="315"/>
      <c r="N10" s="315"/>
      <c r="O10" s="316"/>
      <c r="Q10" s="117"/>
      <c r="R10" s="117"/>
      <c r="S10" s="118"/>
      <c r="T10" s="119"/>
      <c r="U10" s="120"/>
    </row>
    <row r="11" spans="1:21" s="121" customFormat="1" ht="27.6" x14ac:dyDescent="0.3">
      <c r="A11" s="124"/>
      <c r="B11" s="106" t="s">
        <v>216</v>
      </c>
      <c r="C11" s="128" t="s">
        <v>238</v>
      </c>
      <c r="D11" s="359" t="s">
        <v>277</v>
      </c>
      <c r="E11" s="156">
        <v>16</v>
      </c>
      <c r="F11" s="215"/>
      <c r="G11" s="85"/>
      <c r="H11" s="314"/>
      <c r="I11" s="315"/>
      <c r="J11" s="315"/>
      <c r="K11" s="315"/>
      <c r="L11" s="315"/>
      <c r="M11" s="315"/>
      <c r="N11" s="315"/>
      <c r="O11" s="316"/>
      <c r="Q11" s="117"/>
      <c r="R11" s="117"/>
      <c r="S11" s="118"/>
      <c r="T11" s="119"/>
      <c r="U11" s="120"/>
    </row>
    <row r="12" spans="1:21" s="121" customFormat="1" x14ac:dyDescent="0.3">
      <c r="A12" s="124"/>
      <c r="B12" s="106" t="s">
        <v>245</v>
      </c>
      <c r="C12" s="128"/>
      <c r="D12" s="293" t="s">
        <v>278</v>
      </c>
      <c r="E12" s="156" t="s">
        <v>246</v>
      </c>
      <c r="F12" s="215"/>
      <c r="G12" s="85"/>
      <c r="H12" s="314"/>
      <c r="I12" s="315"/>
      <c r="J12" s="315"/>
      <c r="K12" s="315"/>
      <c r="L12" s="315"/>
      <c r="M12" s="315"/>
      <c r="N12" s="315"/>
      <c r="O12" s="316"/>
      <c r="Q12" s="117"/>
      <c r="R12" s="117"/>
      <c r="S12" s="118"/>
      <c r="T12" s="119"/>
      <c r="U12" s="120"/>
    </row>
    <row r="13" spans="1:21" s="121" customFormat="1" x14ac:dyDescent="0.3">
      <c r="A13" s="124"/>
      <c r="B13" s="106" t="s">
        <v>247</v>
      </c>
      <c r="C13" s="128" t="s">
        <v>248</v>
      </c>
      <c r="D13" s="293" t="s">
        <v>265</v>
      </c>
      <c r="E13" s="156">
        <v>50</v>
      </c>
      <c r="F13" s="215"/>
      <c r="G13" s="85"/>
      <c r="H13" s="314"/>
      <c r="I13" s="315"/>
      <c r="J13" s="315"/>
      <c r="K13" s="315"/>
      <c r="L13" s="315"/>
      <c r="M13" s="315"/>
      <c r="N13" s="315"/>
      <c r="O13" s="316"/>
      <c r="Q13" s="117"/>
      <c r="R13" s="117"/>
      <c r="S13" s="118"/>
      <c r="T13" s="119"/>
      <c r="U13" s="120"/>
    </row>
    <row r="14" spans="1:21" s="121" customFormat="1" x14ac:dyDescent="0.3">
      <c r="A14" s="152"/>
      <c r="B14" s="109" t="s">
        <v>266</v>
      </c>
      <c r="C14" s="135" t="s">
        <v>267</v>
      </c>
      <c r="D14" s="295" t="s">
        <v>278</v>
      </c>
      <c r="E14" s="155"/>
      <c r="F14" s="296"/>
      <c r="G14" s="297"/>
      <c r="H14" s="314"/>
      <c r="I14" s="315"/>
      <c r="J14" s="315"/>
      <c r="K14" s="315"/>
      <c r="L14" s="315"/>
      <c r="M14" s="315"/>
      <c r="N14" s="315"/>
      <c r="O14" s="316"/>
      <c r="Q14" s="117"/>
      <c r="R14" s="117"/>
      <c r="S14" s="118"/>
      <c r="T14" s="119"/>
      <c r="U14" s="120"/>
    </row>
    <row r="15" spans="1:21" s="121" customFormat="1" x14ac:dyDescent="0.3">
      <c r="A15" s="152"/>
      <c r="B15" s="109" t="s">
        <v>148</v>
      </c>
      <c r="C15" s="135" t="s">
        <v>268</v>
      </c>
      <c r="D15" s="295" t="s">
        <v>278</v>
      </c>
      <c r="E15" s="155"/>
      <c r="F15" s="296"/>
      <c r="G15" s="297"/>
      <c r="H15" s="314"/>
      <c r="I15" s="315"/>
      <c r="J15" s="315"/>
      <c r="K15" s="315"/>
      <c r="L15" s="315"/>
      <c r="M15" s="315"/>
      <c r="N15" s="315"/>
      <c r="O15" s="316"/>
      <c r="Q15" s="117"/>
      <c r="R15" s="117"/>
      <c r="S15" s="118"/>
      <c r="T15" s="119"/>
      <c r="U15" s="120"/>
    </row>
    <row r="16" spans="1:21" s="121" customFormat="1" ht="15" thickBot="1" x14ac:dyDescent="0.35">
      <c r="A16" s="182"/>
      <c r="B16" s="112" t="s">
        <v>249</v>
      </c>
      <c r="C16" s="132" t="s">
        <v>250</v>
      </c>
      <c r="D16" s="294" t="s">
        <v>278</v>
      </c>
      <c r="E16" s="183">
        <v>3</v>
      </c>
      <c r="F16" s="74"/>
      <c r="G16" s="266"/>
      <c r="H16" s="317"/>
      <c r="I16" s="318"/>
      <c r="J16" s="318"/>
      <c r="K16" s="318"/>
      <c r="L16" s="318"/>
      <c r="M16" s="318"/>
      <c r="N16" s="318"/>
      <c r="O16" s="319"/>
      <c r="Q16" s="117"/>
      <c r="R16" s="117"/>
      <c r="S16" s="118"/>
      <c r="T16" s="119"/>
      <c r="U16" s="120"/>
    </row>
    <row r="17" spans="1:22" ht="15" thickBot="1" x14ac:dyDescent="0.35">
      <c r="A17" s="305" t="s">
        <v>254</v>
      </c>
      <c r="B17" s="306"/>
      <c r="C17" s="306"/>
      <c r="D17" s="306"/>
      <c r="E17" s="306"/>
      <c r="F17" s="307"/>
      <c r="G17" s="308" t="s">
        <v>7</v>
      </c>
      <c r="H17" s="309"/>
      <c r="I17" s="309"/>
      <c r="J17" s="309"/>
      <c r="K17" s="309"/>
      <c r="L17" s="309"/>
      <c r="M17" s="309"/>
      <c r="N17" s="310"/>
      <c r="O17" s="301" t="s">
        <v>1</v>
      </c>
    </row>
    <row r="18" spans="1:22" s="11" customFormat="1" ht="43.8" thickBot="1" x14ac:dyDescent="0.35">
      <c r="A18" s="15" t="s">
        <v>0</v>
      </c>
      <c r="B18" s="303" t="s">
        <v>3</v>
      </c>
      <c r="C18" s="304"/>
      <c r="D18" s="16" t="s">
        <v>2</v>
      </c>
      <c r="E18" s="16" t="s">
        <v>5</v>
      </c>
      <c r="F18" s="16" t="s">
        <v>4</v>
      </c>
      <c r="G18" s="16" t="s">
        <v>8</v>
      </c>
      <c r="H18" s="43">
        <v>43491</v>
      </c>
      <c r="I18" s="44">
        <v>43512</v>
      </c>
      <c r="J18" s="45">
        <v>43547</v>
      </c>
      <c r="K18" s="44">
        <v>43603</v>
      </c>
      <c r="L18" s="44">
        <v>43624</v>
      </c>
      <c r="M18" s="46">
        <v>43708</v>
      </c>
      <c r="N18" s="46">
        <v>43771</v>
      </c>
      <c r="O18" s="302"/>
    </row>
    <row r="19" spans="1:22" s="116" customFormat="1" x14ac:dyDescent="0.3">
      <c r="A19" s="115"/>
      <c r="B19" s="105" t="s">
        <v>61</v>
      </c>
      <c r="C19" s="127" t="s">
        <v>62</v>
      </c>
      <c r="D19" s="213">
        <v>11379</v>
      </c>
      <c r="E19" s="167">
        <v>27</v>
      </c>
      <c r="F19" s="83" t="s">
        <v>63</v>
      </c>
      <c r="G19" s="84" t="s">
        <v>64</v>
      </c>
      <c r="H19" s="311" t="s">
        <v>181</v>
      </c>
      <c r="I19" s="312"/>
      <c r="J19" s="312"/>
      <c r="K19" s="312"/>
      <c r="L19" s="312"/>
      <c r="M19" s="312"/>
      <c r="N19" s="312"/>
      <c r="O19" s="313"/>
    </row>
    <row r="20" spans="1:22" s="116" customFormat="1" x14ac:dyDescent="0.3">
      <c r="A20" s="124"/>
      <c r="B20" s="106" t="s">
        <v>21</v>
      </c>
      <c r="C20" s="128" t="s">
        <v>22</v>
      </c>
      <c r="D20" s="214">
        <v>14510</v>
      </c>
      <c r="E20" s="155">
        <v>14</v>
      </c>
      <c r="F20" s="80"/>
      <c r="G20" s="85"/>
      <c r="H20" s="314"/>
      <c r="I20" s="315"/>
      <c r="J20" s="315"/>
      <c r="K20" s="315"/>
      <c r="L20" s="315"/>
      <c r="M20" s="315"/>
      <c r="N20" s="315"/>
      <c r="O20" s="316"/>
      <c r="Q20" s="117"/>
      <c r="R20" s="117"/>
      <c r="S20" s="118"/>
      <c r="T20" s="119"/>
      <c r="U20" s="120"/>
    </row>
    <row r="21" spans="1:22" s="121" customFormat="1" x14ac:dyDescent="0.3">
      <c r="A21" s="124"/>
      <c r="B21" s="106" t="s">
        <v>134</v>
      </c>
      <c r="C21" s="128" t="s">
        <v>135</v>
      </c>
      <c r="D21" s="214">
        <v>17754</v>
      </c>
      <c r="E21" s="156">
        <v>17</v>
      </c>
      <c r="F21" s="80"/>
      <c r="G21" s="85"/>
      <c r="H21" s="314"/>
      <c r="I21" s="315"/>
      <c r="J21" s="315"/>
      <c r="K21" s="315"/>
      <c r="L21" s="315"/>
      <c r="M21" s="315"/>
      <c r="N21" s="315"/>
      <c r="O21" s="316"/>
      <c r="Q21" s="117"/>
      <c r="R21" s="117"/>
      <c r="S21" s="118"/>
      <c r="T21" s="119"/>
      <c r="U21" s="120"/>
    </row>
    <row r="22" spans="1:22" s="121" customFormat="1" x14ac:dyDescent="0.3">
      <c r="A22" s="124"/>
      <c r="B22" s="106" t="s">
        <v>67</v>
      </c>
      <c r="C22" s="128" t="s">
        <v>149</v>
      </c>
      <c r="D22" s="214">
        <v>3219</v>
      </c>
      <c r="E22" s="156">
        <v>277</v>
      </c>
      <c r="F22" s="80" t="s">
        <v>150</v>
      </c>
      <c r="G22" s="85" t="s">
        <v>151</v>
      </c>
      <c r="H22" s="314"/>
      <c r="I22" s="315"/>
      <c r="J22" s="315"/>
      <c r="K22" s="315"/>
      <c r="L22" s="315"/>
      <c r="M22" s="315"/>
      <c r="N22" s="315"/>
      <c r="O22" s="316"/>
      <c r="Q22" s="117"/>
      <c r="R22" s="117"/>
      <c r="S22" s="118"/>
      <c r="T22" s="119"/>
      <c r="U22" s="120"/>
    </row>
    <row r="23" spans="1:22" s="121" customFormat="1" x14ac:dyDescent="0.3">
      <c r="A23" s="124"/>
      <c r="B23" s="106" t="s">
        <v>132</v>
      </c>
      <c r="C23" s="128" t="s">
        <v>133</v>
      </c>
      <c r="D23" s="214">
        <v>10587</v>
      </c>
      <c r="E23" s="156">
        <v>95</v>
      </c>
      <c r="F23" s="215"/>
      <c r="G23" s="85"/>
      <c r="H23" s="314"/>
      <c r="I23" s="315"/>
      <c r="J23" s="315"/>
      <c r="K23" s="315"/>
      <c r="L23" s="315"/>
      <c r="M23" s="315"/>
      <c r="N23" s="315"/>
      <c r="O23" s="316"/>
      <c r="Q23" s="117"/>
      <c r="R23" s="117"/>
      <c r="S23" s="118"/>
      <c r="T23" s="119"/>
      <c r="U23" s="120"/>
    </row>
    <row r="24" spans="1:22" s="121" customFormat="1" x14ac:dyDescent="0.3">
      <c r="A24" s="124"/>
      <c r="B24" s="106" t="s">
        <v>65</v>
      </c>
      <c r="C24" s="128" t="s">
        <v>34</v>
      </c>
      <c r="D24" s="214">
        <v>11703</v>
      </c>
      <c r="E24" s="156">
        <v>257</v>
      </c>
      <c r="F24" s="80" t="s">
        <v>10</v>
      </c>
      <c r="G24" s="85"/>
      <c r="H24" s="314"/>
      <c r="I24" s="315"/>
      <c r="J24" s="315"/>
      <c r="K24" s="315"/>
      <c r="L24" s="315"/>
      <c r="M24" s="315"/>
      <c r="N24" s="315"/>
      <c r="O24" s="316"/>
      <c r="Q24" s="117"/>
      <c r="R24" s="117"/>
      <c r="S24" s="118"/>
      <c r="T24" s="119"/>
      <c r="U24" s="120"/>
    </row>
    <row r="25" spans="1:22" s="121" customFormat="1" ht="15" thickBot="1" x14ac:dyDescent="0.35">
      <c r="A25" s="182"/>
      <c r="B25" s="112" t="s">
        <v>120</v>
      </c>
      <c r="C25" s="132" t="s">
        <v>136</v>
      </c>
      <c r="D25" s="217">
        <v>20087</v>
      </c>
      <c r="E25" s="183">
        <v>74</v>
      </c>
      <c r="F25" s="74" t="s">
        <v>137</v>
      </c>
      <c r="G25" s="216"/>
      <c r="H25" s="317"/>
      <c r="I25" s="318"/>
      <c r="J25" s="318"/>
      <c r="K25" s="318"/>
      <c r="L25" s="318"/>
      <c r="M25" s="318"/>
      <c r="N25" s="318"/>
      <c r="O25" s="319"/>
      <c r="Q25" s="117"/>
      <c r="R25" s="117"/>
      <c r="S25" s="118"/>
      <c r="T25" s="119"/>
      <c r="U25" s="120"/>
    </row>
    <row r="26" spans="1:22" ht="15" thickBot="1" x14ac:dyDescent="0.35">
      <c r="A26" s="323" t="s">
        <v>251</v>
      </c>
      <c r="B26" s="324"/>
      <c r="C26" s="324"/>
      <c r="D26" s="324"/>
      <c r="E26" s="324"/>
      <c r="F26" s="325"/>
      <c r="G26" s="308" t="s">
        <v>7</v>
      </c>
      <c r="H26" s="309"/>
      <c r="I26" s="309"/>
      <c r="J26" s="309"/>
      <c r="K26" s="309"/>
      <c r="L26" s="309"/>
      <c r="M26" s="309"/>
      <c r="N26" s="310"/>
      <c r="O26" s="301"/>
    </row>
    <row r="27" spans="1:22" s="11" customFormat="1" ht="43.8" thickBot="1" x14ac:dyDescent="0.35">
      <c r="A27" s="15" t="s">
        <v>0</v>
      </c>
      <c r="B27" s="303" t="s">
        <v>3</v>
      </c>
      <c r="C27" s="304"/>
      <c r="D27" s="16" t="s">
        <v>2</v>
      </c>
      <c r="E27" s="16" t="s">
        <v>5</v>
      </c>
      <c r="F27" s="16" t="s">
        <v>4</v>
      </c>
      <c r="G27" s="139" t="s">
        <v>8</v>
      </c>
      <c r="H27" s="43">
        <v>43491</v>
      </c>
      <c r="I27" s="44">
        <v>43512</v>
      </c>
      <c r="J27" s="45">
        <v>43547</v>
      </c>
      <c r="K27" s="44">
        <v>43603</v>
      </c>
      <c r="L27" s="44">
        <v>43624</v>
      </c>
      <c r="M27" s="46">
        <v>43708</v>
      </c>
      <c r="N27" s="46">
        <v>43771</v>
      </c>
      <c r="O27" s="326"/>
    </row>
    <row r="28" spans="1:22" s="121" customFormat="1" x14ac:dyDescent="0.3">
      <c r="A28" s="282">
        <v>1</v>
      </c>
      <c r="B28" s="107" t="s">
        <v>25</v>
      </c>
      <c r="C28" s="130" t="s">
        <v>26</v>
      </c>
      <c r="D28" s="213">
        <v>7437</v>
      </c>
      <c r="E28" s="168">
        <v>338</v>
      </c>
      <c r="F28" s="70"/>
      <c r="G28" s="86" t="s">
        <v>32</v>
      </c>
      <c r="H28" s="26">
        <v>50</v>
      </c>
      <c r="I28" s="31">
        <v>43</v>
      </c>
      <c r="J28" s="49">
        <v>47</v>
      </c>
      <c r="K28" s="221">
        <v>50</v>
      </c>
      <c r="L28" s="222">
        <v>47</v>
      </c>
      <c r="M28" s="192"/>
      <c r="N28" s="192">
        <v>44</v>
      </c>
      <c r="O28" s="19">
        <f t="shared" ref="O28:O37" si="0">SUM(H28:N28)</f>
        <v>281</v>
      </c>
      <c r="Q28" s="117"/>
      <c r="R28" s="117"/>
      <c r="S28" s="118"/>
      <c r="T28" s="123"/>
      <c r="U28" s="120"/>
    </row>
    <row r="29" spans="1:22" s="121" customFormat="1" x14ac:dyDescent="0.3">
      <c r="A29" s="283">
        <v>2</v>
      </c>
      <c r="B29" s="108" t="s">
        <v>49</v>
      </c>
      <c r="C29" s="128" t="s">
        <v>152</v>
      </c>
      <c r="D29" s="214">
        <v>2232</v>
      </c>
      <c r="E29" s="169">
        <v>171</v>
      </c>
      <c r="F29" s="80"/>
      <c r="G29" s="87"/>
      <c r="H29" s="25">
        <v>42</v>
      </c>
      <c r="I29" s="29">
        <v>45</v>
      </c>
      <c r="J29" s="47">
        <v>44</v>
      </c>
      <c r="K29" s="190">
        <v>42</v>
      </c>
      <c r="L29" s="191">
        <v>43</v>
      </c>
      <c r="M29" s="223"/>
      <c r="N29" s="223">
        <v>50</v>
      </c>
      <c r="O29" s="20">
        <f t="shared" si="0"/>
        <v>266</v>
      </c>
      <c r="Q29" s="117"/>
      <c r="R29" s="117"/>
      <c r="S29" s="117"/>
      <c r="T29" s="118"/>
      <c r="U29" s="119"/>
      <c r="V29" s="120"/>
    </row>
    <row r="30" spans="1:22" s="121" customFormat="1" x14ac:dyDescent="0.3">
      <c r="A30" s="283">
        <v>3</v>
      </c>
      <c r="B30" s="108" t="s">
        <v>184</v>
      </c>
      <c r="C30" s="128" t="s">
        <v>185</v>
      </c>
      <c r="D30" s="214">
        <v>2651</v>
      </c>
      <c r="E30" s="169">
        <v>36</v>
      </c>
      <c r="F30" s="80"/>
      <c r="G30" s="87"/>
      <c r="H30" s="25"/>
      <c r="I30" s="29">
        <v>41</v>
      </c>
      <c r="J30" s="47">
        <v>41</v>
      </c>
      <c r="K30" s="190">
        <v>41</v>
      </c>
      <c r="L30" s="191">
        <v>40</v>
      </c>
      <c r="M30" s="223">
        <v>50</v>
      </c>
      <c r="N30" s="223">
        <v>38</v>
      </c>
      <c r="O30" s="20">
        <f t="shared" si="0"/>
        <v>251</v>
      </c>
      <c r="Q30" s="117"/>
      <c r="R30" s="117"/>
      <c r="S30" s="117"/>
      <c r="T30" s="118"/>
      <c r="U30" s="123"/>
      <c r="V30" s="120"/>
    </row>
    <row r="31" spans="1:22" s="121" customFormat="1" x14ac:dyDescent="0.3">
      <c r="A31" s="283">
        <v>4</v>
      </c>
      <c r="B31" s="108" t="s">
        <v>23</v>
      </c>
      <c r="C31" s="128" t="s">
        <v>24</v>
      </c>
      <c r="D31" s="214">
        <v>2101</v>
      </c>
      <c r="E31" s="169">
        <v>38</v>
      </c>
      <c r="F31" s="80" t="s">
        <v>29</v>
      </c>
      <c r="G31" s="150" t="s">
        <v>31</v>
      </c>
      <c r="H31" s="25">
        <v>42</v>
      </c>
      <c r="I31" s="29">
        <v>41</v>
      </c>
      <c r="J31" s="47">
        <v>40</v>
      </c>
      <c r="K31" s="190">
        <v>39</v>
      </c>
      <c r="L31" s="191">
        <v>41</v>
      </c>
      <c r="M31" s="223"/>
      <c r="N31" s="223"/>
      <c r="O31" s="20">
        <f t="shared" si="0"/>
        <v>203</v>
      </c>
      <c r="Q31" s="117"/>
      <c r="R31" s="117"/>
      <c r="S31" s="117"/>
      <c r="T31" s="118"/>
      <c r="U31" s="123"/>
      <c r="V31" s="120"/>
    </row>
    <row r="32" spans="1:22" s="121" customFormat="1" x14ac:dyDescent="0.3">
      <c r="A32" s="283">
        <v>5</v>
      </c>
      <c r="B32" s="108" t="s">
        <v>27</v>
      </c>
      <c r="C32" s="128" t="s">
        <v>28</v>
      </c>
      <c r="D32" s="214">
        <v>1357</v>
      </c>
      <c r="E32" s="169">
        <v>21</v>
      </c>
      <c r="F32" s="80" t="s">
        <v>30</v>
      </c>
      <c r="G32" s="150"/>
      <c r="H32" s="25">
        <v>37</v>
      </c>
      <c r="I32" s="29">
        <v>34</v>
      </c>
      <c r="J32" s="47">
        <v>36</v>
      </c>
      <c r="K32" s="190">
        <v>0</v>
      </c>
      <c r="L32" s="191">
        <v>17</v>
      </c>
      <c r="M32" s="223">
        <v>38</v>
      </c>
      <c r="N32" s="223"/>
      <c r="O32" s="20">
        <f t="shared" si="0"/>
        <v>162</v>
      </c>
      <c r="Q32" s="117"/>
      <c r="R32" s="117"/>
      <c r="S32" s="117"/>
      <c r="T32" s="118"/>
      <c r="U32" s="123"/>
      <c r="V32" s="120"/>
    </row>
    <row r="33" spans="1:22" s="121" customFormat="1" x14ac:dyDescent="0.3">
      <c r="A33" s="283">
        <v>6</v>
      </c>
      <c r="B33" s="108" t="s">
        <v>21</v>
      </c>
      <c r="C33" s="128" t="s">
        <v>22</v>
      </c>
      <c r="D33" s="218">
        <v>14510</v>
      </c>
      <c r="E33" s="169">
        <v>14</v>
      </c>
      <c r="F33" s="151"/>
      <c r="G33" s="150"/>
      <c r="H33" s="25">
        <v>19</v>
      </c>
      <c r="I33" s="29">
        <v>20</v>
      </c>
      <c r="J33" s="33"/>
      <c r="K33" s="190">
        <v>36</v>
      </c>
      <c r="L33" s="191">
        <v>37</v>
      </c>
      <c r="M33" s="223"/>
      <c r="N33" s="223"/>
      <c r="O33" s="20">
        <f t="shared" si="0"/>
        <v>112</v>
      </c>
      <c r="Q33" s="117"/>
      <c r="R33" s="117"/>
      <c r="S33" s="117"/>
      <c r="T33" s="118"/>
      <c r="U33" s="123"/>
      <c r="V33" s="120"/>
    </row>
    <row r="34" spans="1:22" s="121" customFormat="1" x14ac:dyDescent="0.3">
      <c r="A34" s="283">
        <v>7</v>
      </c>
      <c r="B34" s="108" t="s">
        <v>67</v>
      </c>
      <c r="C34" s="128" t="s">
        <v>149</v>
      </c>
      <c r="D34" s="214">
        <v>3219</v>
      </c>
      <c r="E34" s="169">
        <v>277</v>
      </c>
      <c r="F34" s="80" t="s">
        <v>150</v>
      </c>
      <c r="G34" s="150"/>
      <c r="H34" s="25"/>
      <c r="I34" s="29"/>
      <c r="J34" s="47"/>
      <c r="K34" s="190"/>
      <c r="L34" s="191"/>
      <c r="M34" s="223">
        <v>44</v>
      </c>
      <c r="N34" s="223">
        <v>37</v>
      </c>
      <c r="O34" s="20">
        <f t="shared" si="0"/>
        <v>81</v>
      </c>
      <c r="Q34" s="117"/>
      <c r="R34" s="117"/>
      <c r="S34" s="117"/>
      <c r="T34" s="118"/>
      <c r="U34" s="123"/>
      <c r="V34" s="120"/>
    </row>
    <row r="35" spans="1:22" s="121" customFormat="1" x14ac:dyDescent="0.3">
      <c r="A35" s="284">
        <v>8</v>
      </c>
      <c r="B35" s="111" t="s">
        <v>134</v>
      </c>
      <c r="C35" s="135" t="s">
        <v>135</v>
      </c>
      <c r="D35" s="219">
        <v>17754</v>
      </c>
      <c r="E35" s="173">
        <v>17</v>
      </c>
      <c r="F35" s="145"/>
      <c r="G35" s="267"/>
      <c r="H35" s="142"/>
      <c r="I35" s="30"/>
      <c r="J35" s="48"/>
      <c r="K35" s="244"/>
      <c r="L35" s="268"/>
      <c r="M35" s="269">
        <v>40</v>
      </c>
      <c r="N35" s="269">
        <v>39</v>
      </c>
      <c r="O35" s="270">
        <f t="shared" si="0"/>
        <v>79</v>
      </c>
      <c r="Q35" s="117"/>
      <c r="R35" s="117"/>
      <c r="S35" s="117"/>
      <c r="T35" s="118"/>
      <c r="U35" s="123"/>
      <c r="V35" s="120"/>
    </row>
    <row r="36" spans="1:22" s="121" customFormat="1" x14ac:dyDescent="0.3">
      <c r="A36" s="284">
        <v>9</v>
      </c>
      <c r="B36" s="111" t="s">
        <v>154</v>
      </c>
      <c r="C36" s="135" t="s">
        <v>155</v>
      </c>
      <c r="D36" s="219">
        <v>4033</v>
      </c>
      <c r="E36" s="173">
        <v>111</v>
      </c>
      <c r="F36" s="145"/>
      <c r="G36" s="267"/>
      <c r="H36" s="142">
        <v>17</v>
      </c>
      <c r="I36" s="30">
        <v>34</v>
      </c>
      <c r="J36" s="48"/>
      <c r="K36" s="244"/>
      <c r="L36" s="268"/>
      <c r="M36" s="269"/>
      <c r="N36" s="269"/>
      <c r="O36" s="270">
        <f t="shared" si="0"/>
        <v>51</v>
      </c>
      <c r="Q36" s="117"/>
      <c r="R36" s="117"/>
      <c r="S36" s="117"/>
      <c r="T36" s="118"/>
      <c r="U36" s="123"/>
      <c r="V36" s="120"/>
    </row>
    <row r="37" spans="1:22" s="121" customFormat="1" ht="21" thickBot="1" x14ac:dyDescent="0.35">
      <c r="A37" s="285">
        <v>10</v>
      </c>
      <c r="B37" s="110" t="s">
        <v>153</v>
      </c>
      <c r="C37" s="132" t="s">
        <v>62</v>
      </c>
      <c r="D37" s="217">
        <v>11379</v>
      </c>
      <c r="E37" s="174">
        <v>27</v>
      </c>
      <c r="F37" s="74" t="s">
        <v>63</v>
      </c>
      <c r="G37" s="181"/>
      <c r="H37" s="57">
        <v>34</v>
      </c>
      <c r="I37" s="58"/>
      <c r="J37" s="55"/>
      <c r="K37" s="194"/>
      <c r="L37" s="195"/>
      <c r="M37" s="196"/>
      <c r="N37" s="196"/>
      <c r="O37" s="270">
        <f t="shared" si="0"/>
        <v>34</v>
      </c>
      <c r="Q37" s="117"/>
      <c r="R37" s="117"/>
      <c r="S37" s="117"/>
      <c r="T37" s="118"/>
      <c r="U37" s="119"/>
      <c r="V37" s="120"/>
    </row>
    <row r="38" spans="1:22" s="2" customFormat="1" ht="15" thickBot="1" x14ac:dyDescent="0.35">
      <c r="A38" s="323" t="s">
        <v>206</v>
      </c>
      <c r="B38" s="324"/>
      <c r="C38" s="324"/>
      <c r="D38" s="324"/>
      <c r="E38" s="324"/>
      <c r="F38" s="325"/>
      <c r="G38" s="308" t="s">
        <v>7</v>
      </c>
      <c r="H38" s="309"/>
      <c r="I38" s="309"/>
      <c r="J38" s="309"/>
      <c r="K38" s="309"/>
      <c r="L38" s="309"/>
      <c r="M38" s="309"/>
      <c r="N38" s="310"/>
      <c r="O38" s="301"/>
      <c r="Q38" s="61"/>
      <c r="R38" s="61"/>
      <c r="S38" s="60"/>
      <c r="T38" s="64"/>
      <c r="U38" s="62"/>
    </row>
    <row r="39" spans="1:22" s="18" customFormat="1" ht="43.8" thickBot="1" x14ac:dyDescent="0.35">
      <c r="A39" s="71" t="s">
        <v>0</v>
      </c>
      <c r="B39" s="303" t="s">
        <v>3</v>
      </c>
      <c r="C39" s="304"/>
      <c r="D39" s="177" t="s">
        <v>2</v>
      </c>
      <c r="E39" s="16" t="s">
        <v>5</v>
      </c>
      <c r="F39" s="16" t="s">
        <v>4</v>
      </c>
      <c r="G39" s="16" t="s">
        <v>8</v>
      </c>
      <c r="H39" s="43">
        <v>43491</v>
      </c>
      <c r="I39" s="44">
        <v>43512</v>
      </c>
      <c r="J39" s="45">
        <v>43547</v>
      </c>
      <c r="K39" s="44">
        <v>43603</v>
      </c>
      <c r="L39" s="44">
        <v>43624</v>
      </c>
      <c r="M39" s="46">
        <v>43708</v>
      </c>
      <c r="N39" s="46">
        <v>43771</v>
      </c>
      <c r="O39" s="326"/>
      <c r="Q39" s="11"/>
      <c r="R39" s="11"/>
      <c r="S39" s="11"/>
      <c r="T39" s="11"/>
      <c r="U39" s="11"/>
    </row>
    <row r="40" spans="1:22" s="116" customFormat="1" ht="40.799999999999997" x14ac:dyDescent="0.3">
      <c r="A40" s="282">
        <v>1</v>
      </c>
      <c r="B40" s="105" t="s">
        <v>37</v>
      </c>
      <c r="C40" s="127" t="s">
        <v>118</v>
      </c>
      <c r="D40" s="213">
        <v>4083</v>
      </c>
      <c r="E40" s="167">
        <v>18</v>
      </c>
      <c r="F40" s="70" t="s">
        <v>183</v>
      </c>
      <c r="G40" s="89" t="s">
        <v>41</v>
      </c>
      <c r="H40" s="26">
        <v>50</v>
      </c>
      <c r="I40" s="31">
        <v>50</v>
      </c>
      <c r="J40" s="224">
        <v>50</v>
      </c>
      <c r="K40" s="221">
        <v>50</v>
      </c>
      <c r="L40" s="222">
        <v>50</v>
      </c>
      <c r="M40" s="192">
        <v>25</v>
      </c>
      <c r="N40" s="192">
        <v>50</v>
      </c>
      <c r="O40" s="19">
        <f t="shared" ref="O40" si="1">SUM(H40:N40)</f>
        <v>325</v>
      </c>
      <c r="Q40" s="121"/>
      <c r="R40" s="117"/>
      <c r="S40" s="117"/>
      <c r="T40" s="118"/>
      <c r="U40" s="123"/>
      <c r="V40" s="120"/>
    </row>
    <row r="41" spans="1:22" s="116" customFormat="1" x14ac:dyDescent="0.3">
      <c r="A41" s="286">
        <v>2</v>
      </c>
      <c r="B41" s="108" t="s">
        <v>120</v>
      </c>
      <c r="C41" s="128" t="s">
        <v>119</v>
      </c>
      <c r="D41" s="214">
        <v>3898</v>
      </c>
      <c r="E41" s="170">
        <v>15</v>
      </c>
      <c r="F41" s="80" t="s">
        <v>38</v>
      </c>
      <c r="G41" s="90" t="s">
        <v>40</v>
      </c>
      <c r="H41" s="25">
        <v>35</v>
      </c>
      <c r="I41" s="29">
        <v>38</v>
      </c>
      <c r="J41" s="47">
        <v>38</v>
      </c>
      <c r="K41" s="190">
        <v>44</v>
      </c>
      <c r="L41" s="191">
        <v>37</v>
      </c>
      <c r="M41" s="193">
        <v>42</v>
      </c>
      <c r="N41" s="193">
        <v>41</v>
      </c>
      <c r="O41" s="20">
        <f t="shared" ref="O41:O50" si="2">SUM(H41:N41)</f>
        <v>275</v>
      </c>
      <c r="Q41" s="121"/>
      <c r="R41" s="117"/>
      <c r="S41" s="117"/>
      <c r="T41" s="118"/>
      <c r="U41" s="123"/>
      <c r="V41" s="120"/>
    </row>
    <row r="42" spans="1:22" s="116" customFormat="1" ht="30.6" x14ac:dyDescent="0.3">
      <c r="A42" s="286">
        <v>3</v>
      </c>
      <c r="B42" s="106" t="s">
        <v>35</v>
      </c>
      <c r="C42" s="129" t="s">
        <v>36</v>
      </c>
      <c r="D42" s="214">
        <v>1762</v>
      </c>
      <c r="E42" s="170">
        <v>22</v>
      </c>
      <c r="F42" s="80" t="s">
        <v>39</v>
      </c>
      <c r="G42" s="90"/>
      <c r="H42" s="25">
        <v>42</v>
      </c>
      <c r="I42" s="29">
        <v>40</v>
      </c>
      <c r="J42" s="33">
        <v>42</v>
      </c>
      <c r="K42" s="190"/>
      <c r="L42" s="191">
        <v>44</v>
      </c>
      <c r="M42" s="193">
        <v>47</v>
      </c>
      <c r="N42" s="193">
        <v>39</v>
      </c>
      <c r="O42" s="20">
        <f t="shared" si="2"/>
        <v>254</v>
      </c>
      <c r="Q42" s="125"/>
      <c r="R42" s="125"/>
      <c r="S42" s="125"/>
      <c r="T42" s="125"/>
      <c r="U42" s="125"/>
    </row>
    <row r="43" spans="1:22" s="116" customFormat="1" x14ac:dyDescent="0.3">
      <c r="A43" s="286">
        <v>4</v>
      </c>
      <c r="B43" s="106" t="s">
        <v>121</v>
      </c>
      <c r="C43" s="128" t="s">
        <v>122</v>
      </c>
      <c r="D43" s="214">
        <v>20759</v>
      </c>
      <c r="E43" s="170">
        <v>39</v>
      </c>
      <c r="F43" s="80"/>
      <c r="G43" s="88"/>
      <c r="H43" s="25">
        <v>34</v>
      </c>
      <c r="I43" s="29">
        <v>31</v>
      </c>
      <c r="J43" s="47">
        <v>34</v>
      </c>
      <c r="K43" s="190"/>
      <c r="L43" s="191">
        <v>37</v>
      </c>
      <c r="M43" s="193">
        <v>39</v>
      </c>
      <c r="N43" s="193">
        <v>45</v>
      </c>
      <c r="O43" s="20">
        <f t="shared" si="2"/>
        <v>220</v>
      </c>
      <c r="Q43" s="125"/>
      <c r="R43" s="125"/>
      <c r="S43" s="125"/>
      <c r="T43" s="125"/>
      <c r="U43" s="125"/>
    </row>
    <row r="44" spans="1:22" s="116" customFormat="1" ht="20.399999999999999" x14ac:dyDescent="0.3">
      <c r="A44" s="286">
        <v>5</v>
      </c>
      <c r="B44" s="106" t="s">
        <v>107</v>
      </c>
      <c r="C44" s="129" t="s">
        <v>47</v>
      </c>
      <c r="D44" s="214">
        <v>2024</v>
      </c>
      <c r="E44" s="170">
        <v>12</v>
      </c>
      <c r="F44" s="80" t="s">
        <v>108</v>
      </c>
      <c r="G44" s="90" t="s">
        <v>48</v>
      </c>
      <c r="H44" s="25">
        <v>35</v>
      </c>
      <c r="I44" s="29">
        <v>32</v>
      </c>
      <c r="J44" s="33">
        <v>33</v>
      </c>
      <c r="K44" s="190">
        <v>38</v>
      </c>
      <c r="L44" s="191">
        <v>37</v>
      </c>
      <c r="M44" s="223"/>
      <c r="N44" s="223"/>
      <c r="O44" s="20">
        <f t="shared" si="2"/>
        <v>175</v>
      </c>
      <c r="Q44" s="125"/>
      <c r="R44" s="125"/>
      <c r="S44" s="125"/>
      <c r="T44" s="125"/>
      <c r="U44" s="125"/>
    </row>
    <row r="45" spans="1:22" s="116" customFormat="1" x14ac:dyDescent="0.3">
      <c r="A45" s="286">
        <v>6</v>
      </c>
      <c r="B45" s="106" t="s">
        <v>116</v>
      </c>
      <c r="C45" s="129" t="s">
        <v>82</v>
      </c>
      <c r="D45" s="214">
        <v>14180</v>
      </c>
      <c r="E45" s="170">
        <v>24</v>
      </c>
      <c r="F45" s="80" t="s">
        <v>158</v>
      </c>
      <c r="G45" s="90"/>
      <c r="H45" s="25">
        <v>36</v>
      </c>
      <c r="I45" s="29">
        <v>34</v>
      </c>
      <c r="J45" s="33">
        <v>35</v>
      </c>
      <c r="K45" s="190">
        <v>17</v>
      </c>
      <c r="L45" s="191"/>
      <c r="M45" s="193">
        <v>37</v>
      </c>
      <c r="N45" s="193"/>
      <c r="O45" s="20">
        <f t="shared" si="2"/>
        <v>159</v>
      </c>
      <c r="Q45" s="125"/>
      <c r="R45" s="125"/>
      <c r="S45" s="125"/>
      <c r="T45" s="125"/>
      <c r="U45" s="125"/>
    </row>
    <row r="46" spans="1:22" s="116" customFormat="1" x14ac:dyDescent="0.3">
      <c r="A46" s="287">
        <v>7</v>
      </c>
      <c r="B46" s="109" t="s">
        <v>156</v>
      </c>
      <c r="C46" s="131" t="s">
        <v>157</v>
      </c>
      <c r="D46" s="219">
        <v>5689</v>
      </c>
      <c r="E46" s="171">
        <v>241</v>
      </c>
      <c r="F46" s="145"/>
      <c r="G46" s="90"/>
      <c r="H46" s="25">
        <v>42</v>
      </c>
      <c r="I46" s="29">
        <v>44</v>
      </c>
      <c r="J46" s="33">
        <v>42</v>
      </c>
      <c r="K46" s="190"/>
      <c r="L46" s="225"/>
      <c r="M46" s="223"/>
      <c r="N46" s="223"/>
      <c r="O46" s="20">
        <f t="shared" si="2"/>
        <v>128</v>
      </c>
      <c r="Q46" s="125"/>
      <c r="R46" s="125"/>
      <c r="S46" s="125"/>
      <c r="T46" s="125"/>
      <c r="U46" s="125"/>
    </row>
    <row r="47" spans="1:22" s="116" customFormat="1" x14ac:dyDescent="0.3">
      <c r="A47" s="287">
        <v>8</v>
      </c>
      <c r="B47" s="245" t="s">
        <v>23</v>
      </c>
      <c r="C47" s="129" t="s">
        <v>24</v>
      </c>
      <c r="D47" s="214">
        <v>2101</v>
      </c>
      <c r="E47" s="169">
        <v>38</v>
      </c>
      <c r="F47" s="145" t="s">
        <v>29</v>
      </c>
      <c r="G47" s="90" t="s">
        <v>31</v>
      </c>
      <c r="H47" s="25"/>
      <c r="I47" s="29"/>
      <c r="J47" s="33"/>
      <c r="K47" s="190">
        <v>36</v>
      </c>
      <c r="L47" s="225">
        <v>37</v>
      </c>
      <c r="M47" s="223"/>
      <c r="N47" s="223">
        <v>36</v>
      </c>
      <c r="O47" s="20">
        <f t="shared" si="2"/>
        <v>109</v>
      </c>
      <c r="Q47" s="125"/>
      <c r="R47" s="125"/>
      <c r="S47" s="125"/>
      <c r="T47" s="125"/>
      <c r="U47" s="125"/>
    </row>
    <row r="48" spans="1:22" s="116" customFormat="1" x14ac:dyDescent="0.3">
      <c r="A48" s="287">
        <v>9</v>
      </c>
      <c r="B48" s="105" t="s">
        <v>159</v>
      </c>
      <c r="C48" s="127" t="s">
        <v>155</v>
      </c>
      <c r="D48" s="213">
        <v>4046</v>
      </c>
      <c r="E48" s="168">
        <v>333</v>
      </c>
      <c r="F48" s="145"/>
      <c r="G48" s="141"/>
      <c r="H48" s="142">
        <v>30</v>
      </c>
      <c r="I48" s="30">
        <v>35</v>
      </c>
      <c r="J48" s="147"/>
      <c r="K48" s="244"/>
      <c r="L48" s="190"/>
      <c r="M48" s="223"/>
      <c r="N48" s="223"/>
      <c r="O48" s="20">
        <f t="shared" si="2"/>
        <v>65</v>
      </c>
      <c r="Q48" s="125"/>
      <c r="R48" s="125"/>
      <c r="S48" s="125"/>
      <c r="T48" s="125"/>
      <c r="U48" s="125"/>
    </row>
    <row r="49" spans="1:22" s="116" customFormat="1" x14ac:dyDescent="0.3">
      <c r="A49" s="287">
        <v>10</v>
      </c>
      <c r="B49" s="107" t="s">
        <v>25</v>
      </c>
      <c r="C49" s="130" t="s">
        <v>26</v>
      </c>
      <c r="D49" s="213">
        <v>7437</v>
      </c>
      <c r="E49" s="168">
        <v>338</v>
      </c>
      <c r="F49" s="145"/>
      <c r="G49" s="141"/>
      <c r="H49" s="142"/>
      <c r="I49" s="30"/>
      <c r="J49" s="147"/>
      <c r="K49" s="244">
        <v>40</v>
      </c>
      <c r="L49" s="190"/>
      <c r="M49" s="223"/>
      <c r="N49" s="223">
        <v>15</v>
      </c>
      <c r="O49" s="20">
        <f t="shared" si="2"/>
        <v>55</v>
      </c>
      <c r="Q49" s="125"/>
      <c r="R49" s="125"/>
      <c r="S49" s="125"/>
      <c r="T49" s="125"/>
      <c r="U49" s="125"/>
    </row>
    <row r="50" spans="1:22" ht="15" thickBot="1" x14ac:dyDescent="0.35">
      <c r="A50" s="288">
        <v>11</v>
      </c>
      <c r="B50" s="112" t="s">
        <v>33</v>
      </c>
      <c r="C50" s="136" t="s">
        <v>34</v>
      </c>
      <c r="D50" s="220">
        <v>20208</v>
      </c>
      <c r="E50" s="175">
        <v>121</v>
      </c>
      <c r="F50" s="74" t="s">
        <v>10</v>
      </c>
      <c r="G50" s="97"/>
      <c r="H50" s="57"/>
      <c r="I50" s="58"/>
      <c r="J50" s="55"/>
      <c r="K50" s="194">
        <v>16</v>
      </c>
      <c r="L50" s="226"/>
      <c r="M50" s="223"/>
      <c r="N50" s="223">
        <v>38</v>
      </c>
      <c r="O50" s="100">
        <f t="shared" si="2"/>
        <v>54</v>
      </c>
      <c r="Q50" s="18"/>
      <c r="R50" s="18"/>
      <c r="S50" s="18"/>
      <c r="T50" s="18"/>
      <c r="U50" s="18"/>
    </row>
    <row r="51" spans="1:22" s="11" customFormat="1" ht="15" thickBot="1" x14ac:dyDescent="0.35">
      <c r="A51" s="323" t="s">
        <v>253</v>
      </c>
      <c r="B51" s="324"/>
      <c r="C51" s="324"/>
      <c r="D51" s="324"/>
      <c r="E51" s="324"/>
      <c r="F51" s="325"/>
      <c r="G51" s="308" t="s">
        <v>7</v>
      </c>
      <c r="H51" s="309"/>
      <c r="I51" s="309"/>
      <c r="J51" s="309"/>
      <c r="K51" s="309"/>
      <c r="L51" s="309"/>
      <c r="M51" s="309"/>
      <c r="N51" s="310"/>
      <c r="O51" s="301"/>
      <c r="Q51" s="18"/>
      <c r="R51" s="18"/>
      <c r="S51" s="18"/>
      <c r="T51" s="18"/>
      <c r="U51" s="18"/>
    </row>
    <row r="52" spans="1:22" s="18" customFormat="1" ht="43.8" thickBot="1" x14ac:dyDescent="0.35">
      <c r="A52" s="15" t="s">
        <v>0</v>
      </c>
      <c r="B52" s="303" t="s">
        <v>3</v>
      </c>
      <c r="C52" s="304"/>
      <c r="D52" s="16" t="s">
        <v>2</v>
      </c>
      <c r="E52" s="16" t="s">
        <v>5</v>
      </c>
      <c r="F52" s="16" t="s">
        <v>4</v>
      </c>
      <c r="G52" s="138" t="s">
        <v>8</v>
      </c>
      <c r="H52" s="43">
        <v>43491</v>
      </c>
      <c r="I52" s="44">
        <v>43512</v>
      </c>
      <c r="J52" s="45">
        <v>43547</v>
      </c>
      <c r="K52" s="44">
        <v>43603</v>
      </c>
      <c r="L52" s="44">
        <v>43624</v>
      </c>
      <c r="M52" s="46">
        <v>43708</v>
      </c>
      <c r="N52" s="46">
        <v>43771</v>
      </c>
      <c r="O52" s="348"/>
      <c r="Q52"/>
      <c r="R52"/>
    </row>
    <row r="53" spans="1:22" s="18" customFormat="1" ht="74.25" customHeight="1" x14ac:dyDescent="0.3">
      <c r="A53" s="283">
        <v>1</v>
      </c>
      <c r="B53" s="108" t="s">
        <v>37</v>
      </c>
      <c r="C53" s="128" t="s">
        <v>118</v>
      </c>
      <c r="D53" s="214">
        <v>4083</v>
      </c>
      <c r="E53" s="169">
        <v>18</v>
      </c>
      <c r="F53" s="9" t="s">
        <v>229</v>
      </c>
      <c r="G53" s="91" t="s">
        <v>41</v>
      </c>
      <c r="H53" s="25">
        <v>50</v>
      </c>
      <c r="I53" s="29">
        <v>50</v>
      </c>
      <c r="J53" s="338" t="s">
        <v>231</v>
      </c>
      <c r="K53" s="3">
        <v>47</v>
      </c>
      <c r="L53" s="338" t="s">
        <v>231</v>
      </c>
      <c r="M53" s="52"/>
      <c r="N53" s="52">
        <v>50</v>
      </c>
      <c r="O53" s="17">
        <f t="shared" ref="O53:O59" si="3">SUM(H53:N53)</f>
        <v>197</v>
      </c>
      <c r="Q53" s="61"/>
      <c r="R53" s="61"/>
      <c r="S53" s="60"/>
      <c r="T53" s="63"/>
      <c r="U53" s="62"/>
    </row>
    <row r="54" spans="1:22" s="18" customFormat="1" x14ac:dyDescent="0.3">
      <c r="A54" s="284">
        <v>2</v>
      </c>
      <c r="B54" s="111" t="s">
        <v>35</v>
      </c>
      <c r="C54" s="135" t="s">
        <v>36</v>
      </c>
      <c r="D54" s="219">
        <v>1762</v>
      </c>
      <c r="E54" s="173">
        <v>22</v>
      </c>
      <c r="F54" s="21"/>
      <c r="G54" s="146"/>
      <c r="H54" s="142"/>
      <c r="I54" s="30">
        <v>42</v>
      </c>
      <c r="J54" s="339"/>
      <c r="K54" s="7"/>
      <c r="L54" s="339"/>
      <c r="M54" s="52">
        <v>50</v>
      </c>
      <c r="N54" s="52">
        <v>41</v>
      </c>
      <c r="O54" s="20">
        <f t="shared" si="3"/>
        <v>133</v>
      </c>
      <c r="Q54" s="61"/>
      <c r="R54" s="61"/>
      <c r="S54" s="60"/>
      <c r="T54" s="63"/>
      <c r="U54" s="62"/>
    </row>
    <row r="55" spans="1:22" s="18" customFormat="1" x14ac:dyDescent="0.3">
      <c r="A55" s="284">
        <v>3</v>
      </c>
      <c r="B55" s="245" t="s">
        <v>107</v>
      </c>
      <c r="C55" s="128" t="s">
        <v>47</v>
      </c>
      <c r="D55" s="214">
        <v>2024</v>
      </c>
      <c r="E55" s="169">
        <v>12</v>
      </c>
      <c r="F55" s="21"/>
      <c r="G55" s="146"/>
      <c r="H55" s="142"/>
      <c r="I55" s="30"/>
      <c r="J55" s="339"/>
      <c r="K55" s="7"/>
      <c r="L55" s="339"/>
      <c r="M55" s="153">
        <v>44</v>
      </c>
      <c r="N55" s="153">
        <v>39</v>
      </c>
      <c r="O55" s="20">
        <f t="shared" si="3"/>
        <v>83</v>
      </c>
      <c r="Q55" s="61"/>
      <c r="R55" s="61"/>
      <c r="S55" s="60"/>
      <c r="T55" s="63"/>
      <c r="U55" s="62"/>
    </row>
    <row r="56" spans="1:22" s="18" customFormat="1" x14ac:dyDescent="0.3">
      <c r="A56" s="284">
        <v>4</v>
      </c>
      <c r="B56" s="105" t="s">
        <v>121</v>
      </c>
      <c r="C56" s="130" t="s">
        <v>122</v>
      </c>
      <c r="D56" s="213">
        <v>20759</v>
      </c>
      <c r="E56" s="168">
        <v>39</v>
      </c>
      <c r="F56" s="21"/>
      <c r="G56" s="146"/>
      <c r="H56" s="142"/>
      <c r="I56" s="30"/>
      <c r="J56" s="339"/>
      <c r="K56" s="7"/>
      <c r="L56" s="339"/>
      <c r="M56" s="153">
        <v>40</v>
      </c>
      <c r="N56" s="153">
        <v>42</v>
      </c>
      <c r="O56" s="20">
        <f t="shared" si="3"/>
        <v>82</v>
      </c>
      <c r="Q56" s="61"/>
      <c r="R56" s="61"/>
      <c r="S56" s="60"/>
      <c r="T56" s="63"/>
      <c r="U56" s="62"/>
    </row>
    <row r="57" spans="1:22" s="18" customFormat="1" x14ac:dyDescent="0.3">
      <c r="A57" s="284">
        <v>5</v>
      </c>
      <c r="B57" s="246" t="s">
        <v>109</v>
      </c>
      <c r="C57" s="128" t="s">
        <v>42</v>
      </c>
      <c r="D57" s="214">
        <v>10824</v>
      </c>
      <c r="E57" s="169">
        <v>84</v>
      </c>
      <c r="F57" s="81" t="s">
        <v>110</v>
      </c>
      <c r="G57" s="146"/>
      <c r="H57" s="142">
        <v>44</v>
      </c>
      <c r="I57" s="30"/>
      <c r="J57" s="339"/>
      <c r="K57" s="7"/>
      <c r="L57" s="339"/>
      <c r="M57" s="153"/>
      <c r="N57" s="153"/>
      <c r="O57" s="20">
        <f t="shared" si="3"/>
        <v>44</v>
      </c>
      <c r="Q57" s="61"/>
      <c r="R57" s="61"/>
      <c r="S57" s="60"/>
      <c r="T57" s="63"/>
      <c r="U57" s="62"/>
    </row>
    <row r="58" spans="1:22" s="18" customFormat="1" x14ac:dyDescent="0.3">
      <c r="A58" s="284">
        <v>6</v>
      </c>
      <c r="B58" s="271" t="s">
        <v>160</v>
      </c>
      <c r="C58" s="272" t="s">
        <v>157</v>
      </c>
      <c r="D58" s="273">
        <v>5707</v>
      </c>
      <c r="E58" s="274">
        <v>51</v>
      </c>
      <c r="F58" s="21"/>
      <c r="G58" s="146"/>
      <c r="H58" s="142"/>
      <c r="I58" s="30"/>
      <c r="J58" s="339"/>
      <c r="K58" s="7">
        <v>25</v>
      </c>
      <c r="L58" s="339"/>
      <c r="M58" s="153"/>
      <c r="N58" s="153"/>
      <c r="O58" s="20">
        <f t="shared" si="3"/>
        <v>25</v>
      </c>
      <c r="Q58" s="61"/>
      <c r="R58" s="61"/>
      <c r="S58" s="60"/>
      <c r="T58" s="63"/>
      <c r="U58" s="62"/>
    </row>
    <row r="59" spans="1:22" s="18" customFormat="1" ht="15" thickBot="1" x14ac:dyDescent="0.35">
      <c r="A59" s="285">
        <v>7</v>
      </c>
      <c r="B59" s="110" t="s">
        <v>156</v>
      </c>
      <c r="C59" s="132" t="s">
        <v>157</v>
      </c>
      <c r="D59" s="217">
        <v>5689</v>
      </c>
      <c r="E59" s="174">
        <v>241</v>
      </c>
      <c r="F59" s="211"/>
      <c r="G59" s="92"/>
      <c r="H59" s="57"/>
      <c r="I59" s="58">
        <v>22</v>
      </c>
      <c r="J59" s="340"/>
      <c r="K59" s="38"/>
      <c r="L59" s="340"/>
      <c r="M59" s="53"/>
      <c r="N59" s="153"/>
      <c r="O59" s="59">
        <f t="shared" si="3"/>
        <v>22</v>
      </c>
      <c r="Q59" s="61"/>
      <c r="R59" s="61"/>
      <c r="S59" s="60"/>
      <c r="T59" s="64"/>
      <c r="U59" s="62"/>
    </row>
    <row r="60" spans="1:22" s="11" customFormat="1" ht="15" thickBot="1" x14ac:dyDescent="0.35">
      <c r="A60" s="345" t="s">
        <v>262</v>
      </c>
      <c r="B60" s="346"/>
      <c r="C60" s="346"/>
      <c r="D60" s="346"/>
      <c r="E60" s="346"/>
      <c r="F60" s="347"/>
      <c r="G60" s="308" t="s">
        <v>7</v>
      </c>
      <c r="H60" s="309"/>
      <c r="I60" s="309"/>
      <c r="J60" s="309"/>
      <c r="K60" s="309"/>
      <c r="L60" s="309"/>
      <c r="M60" s="309"/>
      <c r="N60" s="310"/>
      <c r="O60" s="301"/>
      <c r="Q60" s="18"/>
      <c r="R60" s="18"/>
      <c r="S60" s="18"/>
      <c r="T60" s="18"/>
      <c r="U60" s="18"/>
    </row>
    <row r="61" spans="1:22" ht="43.8" thickBot="1" x14ac:dyDescent="0.35">
      <c r="A61" s="15" t="s">
        <v>0</v>
      </c>
      <c r="B61" s="303" t="s">
        <v>3</v>
      </c>
      <c r="C61" s="304"/>
      <c r="D61" s="16" t="s">
        <v>2</v>
      </c>
      <c r="E61" s="16" t="s">
        <v>5</v>
      </c>
      <c r="F61" s="16" t="s">
        <v>4</v>
      </c>
      <c r="G61" s="16" t="s">
        <v>8</v>
      </c>
      <c r="H61" s="43">
        <v>43491</v>
      </c>
      <c r="I61" s="44">
        <v>43512</v>
      </c>
      <c r="J61" s="45">
        <v>43547</v>
      </c>
      <c r="K61" s="44">
        <v>43603</v>
      </c>
      <c r="L61" s="44">
        <v>43624</v>
      </c>
      <c r="M61" s="46">
        <v>43708</v>
      </c>
      <c r="N61" s="46">
        <v>43771</v>
      </c>
      <c r="O61" s="302"/>
      <c r="Q61" s="18"/>
      <c r="R61" s="18"/>
      <c r="S61" s="18"/>
      <c r="T61" s="18"/>
      <c r="U61" s="18"/>
    </row>
    <row r="62" spans="1:22" s="121" customFormat="1" ht="20.399999999999999" x14ac:dyDescent="0.3">
      <c r="A62" s="289">
        <v>1</v>
      </c>
      <c r="B62" s="105" t="s">
        <v>58</v>
      </c>
      <c r="C62" s="130" t="s">
        <v>59</v>
      </c>
      <c r="D62" s="231">
        <v>2381</v>
      </c>
      <c r="E62" s="172">
        <v>12</v>
      </c>
      <c r="F62" s="70" t="s">
        <v>60</v>
      </c>
      <c r="G62" s="93" t="s">
        <v>12</v>
      </c>
      <c r="H62" s="26">
        <v>44</v>
      </c>
      <c r="I62" s="31">
        <v>47</v>
      </c>
      <c r="J62" s="224">
        <v>44</v>
      </c>
      <c r="K62" s="221">
        <v>50</v>
      </c>
      <c r="L62" s="222">
        <v>50</v>
      </c>
      <c r="M62" s="192">
        <v>50</v>
      </c>
      <c r="N62" s="335" t="s">
        <v>269</v>
      </c>
      <c r="O62" s="20">
        <f>SUM(H62:N62)</f>
        <v>285</v>
      </c>
      <c r="P62" s="116"/>
      <c r="Q62" s="117"/>
      <c r="R62" s="117"/>
      <c r="S62" s="118"/>
      <c r="T62" s="119"/>
      <c r="U62" s="120"/>
    </row>
    <row r="63" spans="1:22" s="121" customFormat="1" x14ac:dyDescent="0.3">
      <c r="A63" s="289">
        <v>2</v>
      </c>
      <c r="B63" s="105" t="s">
        <v>146</v>
      </c>
      <c r="C63" s="130" t="s">
        <v>143</v>
      </c>
      <c r="D63" s="213">
        <v>8685</v>
      </c>
      <c r="E63" s="167">
        <v>97</v>
      </c>
      <c r="F63" s="70" t="s">
        <v>144</v>
      </c>
      <c r="G63" s="93"/>
      <c r="H63" s="27">
        <v>38</v>
      </c>
      <c r="I63" s="32">
        <v>39</v>
      </c>
      <c r="J63" s="50">
        <v>38</v>
      </c>
      <c r="K63" s="228">
        <v>40</v>
      </c>
      <c r="L63" s="229">
        <v>40</v>
      </c>
      <c r="M63" s="193">
        <v>44</v>
      </c>
      <c r="N63" s="336"/>
      <c r="O63" s="20">
        <f>SUM(H63:N63)</f>
        <v>239</v>
      </c>
      <c r="P63" s="116"/>
      <c r="Q63" s="117"/>
      <c r="R63" s="117"/>
      <c r="S63" s="118"/>
      <c r="T63" s="119"/>
      <c r="U63" s="120"/>
    </row>
    <row r="64" spans="1:22" s="121" customFormat="1" x14ac:dyDescent="0.3">
      <c r="A64" s="289">
        <v>3</v>
      </c>
      <c r="B64" s="107" t="s">
        <v>111</v>
      </c>
      <c r="C64" s="130" t="s">
        <v>112</v>
      </c>
      <c r="D64" s="213">
        <v>19647</v>
      </c>
      <c r="E64" s="167">
        <v>5</v>
      </c>
      <c r="F64" s="70"/>
      <c r="G64" s="54"/>
      <c r="H64" s="27">
        <v>40</v>
      </c>
      <c r="I64" s="32">
        <v>20</v>
      </c>
      <c r="J64" s="230">
        <v>40</v>
      </c>
      <c r="K64" s="228">
        <v>44</v>
      </c>
      <c r="L64" s="229">
        <v>44</v>
      </c>
      <c r="M64" s="193"/>
      <c r="N64" s="336"/>
      <c r="O64" s="20">
        <f>SUM(H64:N64)</f>
        <v>188</v>
      </c>
      <c r="P64" s="116"/>
      <c r="Q64" s="126"/>
      <c r="R64" s="126"/>
      <c r="S64" s="126"/>
      <c r="T64" s="126"/>
      <c r="U64" s="116"/>
      <c r="V64" s="116"/>
    </row>
    <row r="65" spans="1:22" s="121" customFormat="1" x14ac:dyDescent="0.3">
      <c r="A65" s="289">
        <v>4</v>
      </c>
      <c r="B65" s="105" t="s">
        <v>160</v>
      </c>
      <c r="C65" s="130" t="s">
        <v>157</v>
      </c>
      <c r="D65" s="213">
        <v>5707</v>
      </c>
      <c r="E65" s="167">
        <v>51</v>
      </c>
      <c r="F65" s="70"/>
      <c r="G65" s="93"/>
      <c r="H65" s="27">
        <v>50</v>
      </c>
      <c r="I65" s="32">
        <v>47</v>
      </c>
      <c r="J65" s="50">
        <v>50</v>
      </c>
      <c r="K65" s="228"/>
      <c r="L65" s="229"/>
      <c r="M65" s="193"/>
      <c r="N65" s="336"/>
      <c r="O65" s="20">
        <f>SUM(H65:N65)</f>
        <v>147</v>
      </c>
      <c r="P65" s="116"/>
      <c r="Q65" s="126"/>
      <c r="R65" s="126"/>
      <c r="S65" s="126"/>
      <c r="T65" s="126"/>
      <c r="U65" s="116"/>
      <c r="V65" s="116"/>
    </row>
    <row r="66" spans="1:22" s="121" customFormat="1" ht="21" thickBot="1" x14ac:dyDescent="0.35">
      <c r="A66" s="285">
        <v>5</v>
      </c>
      <c r="B66" s="112" t="s">
        <v>128</v>
      </c>
      <c r="C66" s="132" t="s">
        <v>129</v>
      </c>
      <c r="D66" s="232">
        <v>4068</v>
      </c>
      <c r="E66" s="179">
        <v>111</v>
      </c>
      <c r="F66" s="74" t="s">
        <v>130</v>
      </c>
      <c r="G66" s="180"/>
      <c r="H66" s="57" t="s">
        <v>180</v>
      </c>
      <c r="I66" s="58"/>
      <c r="J66" s="178"/>
      <c r="K66" s="194"/>
      <c r="L66" s="195"/>
      <c r="M66" s="227"/>
      <c r="N66" s="337"/>
      <c r="O66" s="100">
        <f>SUM(H66:N66)</f>
        <v>0</v>
      </c>
      <c r="Q66" s="126"/>
      <c r="R66" s="126"/>
      <c r="S66" s="126"/>
      <c r="T66" s="126"/>
      <c r="U66" s="116"/>
      <c r="V66" s="116"/>
    </row>
    <row r="67" spans="1:22" s="11" customFormat="1" ht="15" thickBot="1" x14ac:dyDescent="0.35">
      <c r="A67" s="323" t="s">
        <v>207</v>
      </c>
      <c r="B67" s="324"/>
      <c r="C67" s="324"/>
      <c r="D67" s="324"/>
      <c r="E67" s="324"/>
      <c r="F67" s="325"/>
      <c r="G67" s="308" t="s">
        <v>7</v>
      </c>
      <c r="H67" s="309"/>
      <c r="I67" s="309"/>
      <c r="J67" s="309"/>
      <c r="K67" s="309"/>
      <c r="L67" s="309"/>
      <c r="M67" s="309"/>
      <c r="N67" s="310"/>
      <c r="O67" s="301"/>
      <c r="Q67" s="18"/>
      <c r="R67" s="18"/>
      <c r="S67" s="18"/>
      <c r="T67" s="18"/>
      <c r="U67" s="18"/>
    </row>
    <row r="68" spans="1:22" s="18" customFormat="1" ht="43.5" customHeight="1" thickBot="1" x14ac:dyDescent="0.35">
      <c r="A68" s="15" t="s">
        <v>0</v>
      </c>
      <c r="B68" s="303" t="s">
        <v>3</v>
      </c>
      <c r="C68" s="304"/>
      <c r="D68" s="16" t="s">
        <v>2</v>
      </c>
      <c r="E68" s="16" t="s">
        <v>5</v>
      </c>
      <c r="F68" s="16" t="s">
        <v>4</v>
      </c>
      <c r="G68" s="16" t="s">
        <v>8</v>
      </c>
      <c r="H68" s="43">
        <v>43491</v>
      </c>
      <c r="I68" s="44">
        <v>43512</v>
      </c>
      <c r="J68" s="45">
        <v>43547</v>
      </c>
      <c r="K68" s="44">
        <v>43603</v>
      </c>
      <c r="L68" s="44">
        <v>43624</v>
      </c>
      <c r="M68" s="46">
        <v>43708</v>
      </c>
      <c r="N68" s="46">
        <v>43771</v>
      </c>
      <c r="O68" s="326"/>
      <c r="Q68" s="34"/>
      <c r="R68" s="34"/>
      <c r="S68" s="35"/>
      <c r="T68" s="36"/>
      <c r="U68" s="37"/>
    </row>
    <row r="69" spans="1:22" s="18" customFormat="1" x14ac:dyDescent="0.3">
      <c r="A69" s="282">
        <v>1</v>
      </c>
      <c r="B69" s="108" t="s">
        <v>54</v>
      </c>
      <c r="C69" s="128" t="s">
        <v>114</v>
      </c>
      <c r="D69" s="213">
        <v>1787</v>
      </c>
      <c r="E69" s="167">
        <v>50</v>
      </c>
      <c r="F69" s="212"/>
      <c r="G69" s="94" t="s">
        <v>55</v>
      </c>
      <c r="H69" s="26">
        <v>43</v>
      </c>
      <c r="I69" s="31">
        <v>50</v>
      </c>
      <c r="J69" s="49">
        <v>50</v>
      </c>
      <c r="K69" s="5">
        <v>50</v>
      </c>
      <c r="L69" s="40">
        <v>38</v>
      </c>
      <c r="M69" s="51">
        <v>44</v>
      </c>
      <c r="N69" s="51">
        <v>25</v>
      </c>
      <c r="O69" s="19">
        <f t="shared" ref="O69:O82" si="4">SUM(H69:N69)</f>
        <v>300</v>
      </c>
      <c r="P69" s="22"/>
      <c r="Q69" s="34"/>
      <c r="R69" s="34"/>
      <c r="S69" s="35"/>
      <c r="T69" s="36"/>
      <c r="U69" s="37"/>
    </row>
    <row r="70" spans="1:22" s="18" customFormat="1" ht="20.399999999999999" x14ac:dyDescent="0.3">
      <c r="A70" s="283">
        <v>2</v>
      </c>
      <c r="B70" s="108" t="s">
        <v>46</v>
      </c>
      <c r="C70" s="128" t="s">
        <v>47</v>
      </c>
      <c r="D70" s="214">
        <v>2022</v>
      </c>
      <c r="E70" s="170">
        <v>384</v>
      </c>
      <c r="F70" s="80" t="s">
        <v>182</v>
      </c>
      <c r="G70" s="90" t="s">
        <v>48</v>
      </c>
      <c r="H70" s="25">
        <v>38</v>
      </c>
      <c r="I70" s="29">
        <v>37</v>
      </c>
      <c r="J70" s="33">
        <v>39</v>
      </c>
      <c r="K70" s="3">
        <v>40</v>
      </c>
      <c r="L70" s="39">
        <v>41</v>
      </c>
      <c r="M70" s="52">
        <v>33</v>
      </c>
      <c r="N70" s="52">
        <v>47</v>
      </c>
      <c r="O70" s="20">
        <f t="shared" si="4"/>
        <v>275</v>
      </c>
      <c r="Q70" s="34"/>
      <c r="R70" s="34"/>
      <c r="S70" s="35"/>
      <c r="T70" s="36"/>
      <c r="U70" s="37"/>
    </row>
    <row r="71" spans="1:22" s="18" customFormat="1" x14ac:dyDescent="0.3">
      <c r="A71" s="283">
        <v>3</v>
      </c>
      <c r="B71" s="108" t="s">
        <v>56</v>
      </c>
      <c r="C71" s="128" t="s">
        <v>57</v>
      </c>
      <c r="D71" s="214">
        <v>21146</v>
      </c>
      <c r="E71" s="170">
        <v>16</v>
      </c>
      <c r="F71" s="21"/>
      <c r="G71" s="90"/>
      <c r="H71" s="25">
        <v>34</v>
      </c>
      <c r="I71" s="29">
        <v>32</v>
      </c>
      <c r="J71" s="47">
        <v>33</v>
      </c>
      <c r="K71" s="3">
        <v>34</v>
      </c>
      <c r="L71" s="39">
        <v>34</v>
      </c>
      <c r="M71" s="52">
        <v>34</v>
      </c>
      <c r="N71" s="52">
        <v>37</v>
      </c>
      <c r="O71" s="20">
        <f t="shared" si="4"/>
        <v>238</v>
      </c>
      <c r="Q71" s="34"/>
      <c r="R71" s="34"/>
      <c r="S71" s="35"/>
      <c r="T71" s="36"/>
      <c r="U71" s="37"/>
    </row>
    <row r="72" spans="1:22" s="18" customFormat="1" ht="50.25" customHeight="1" x14ac:dyDescent="0.3">
      <c r="A72" s="283">
        <v>4</v>
      </c>
      <c r="B72" s="108" t="s">
        <v>186</v>
      </c>
      <c r="C72" s="128" t="s">
        <v>187</v>
      </c>
      <c r="D72" s="214">
        <v>14663</v>
      </c>
      <c r="E72" s="170">
        <v>95</v>
      </c>
      <c r="F72" s="9"/>
      <c r="G72" s="298"/>
      <c r="H72" s="25"/>
      <c r="I72" s="29">
        <v>35</v>
      </c>
      <c r="J72" s="47">
        <v>36</v>
      </c>
      <c r="K72" s="3">
        <v>37</v>
      </c>
      <c r="L72" s="39">
        <v>34</v>
      </c>
      <c r="M72" s="52">
        <v>33</v>
      </c>
      <c r="N72" s="52">
        <v>39</v>
      </c>
      <c r="O72" s="20">
        <f t="shared" si="4"/>
        <v>214</v>
      </c>
      <c r="Q72" s="34"/>
      <c r="R72" s="34"/>
      <c r="S72" s="35"/>
      <c r="T72" s="36"/>
      <c r="U72" s="37"/>
    </row>
    <row r="73" spans="1:22" s="18" customFormat="1" ht="31.8" x14ac:dyDescent="0.3">
      <c r="A73" s="283">
        <v>5</v>
      </c>
      <c r="B73" s="108" t="s">
        <v>126</v>
      </c>
      <c r="C73" s="128" t="s">
        <v>123</v>
      </c>
      <c r="D73" s="214">
        <v>4285</v>
      </c>
      <c r="E73" s="170">
        <v>40</v>
      </c>
      <c r="F73" s="9" t="s">
        <v>255</v>
      </c>
      <c r="G73" s="95" t="s">
        <v>127</v>
      </c>
      <c r="H73" s="25">
        <v>42</v>
      </c>
      <c r="I73" s="29"/>
      <c r="J73" s="47">
        <v>41</v>
      </c>
      <c r="K73" s="3">
        <v>37</v>
      </c>
      <c r="L73" s="39">
        <v>40</v>
      </c>
      <c r="M73" s="52">
        <v>37</v>
      </c>
      <c r="N73" s="52"/>
      <c r="O73" s="20">
        <f t="shared" si="4"/>
        <v>197</v>
      </c>
      <c r="Q73" s="34"/>
      <c r="R73" s="34"/>
      <c r="S73" s="35"/>
      <c r="T73" s="36"/>
      <c r="U73" s="37"/>
    </row>
    <row r="74" spans="1:22" s="18" customFormat="1" ht="31.8" x14ac:dyDescent="0.3">
      <c r="A74" s="283">
        <v>6</v>
      </c>
      <c r="B74" s="108" t="s">
        <v>128</v>
      </c>
      <c r="C74" s="128" t="s">
        <v>129</v>
      </c>
      <c r="D74" s="214">
        <v>4068</v>
      </c>
      <c r="E74" s="170">
        <v>111</v>
      </c>
      <c r="F74" s="9" t="s">
        <v>131</v>
      </c>
      <c r="G74" s="90"/>
      <c r="H74" s="25">
        <v>30</v>
      </c>
      <c r="I74" s="29">
        <v>27</v>
      </c>
      <c r="J74" s="47">
        <v>31</v>
      </c>
      <c r="K74" s="3">
        <v>32</v>
      </c>
      <c r="L74" s="39">
        <v>16</v>
      </c>
      <c r="M74" s="52">
        <v>31</v>
      </c>
      <c r="N74" s="52">
        <v>16</v>
      </c>
      <c r="O74" s="20">
        <f t="shared" si="4"/>
        <v>183</v>
      </c>
      <c r="Q74" s="34"/>
      <c r="R74" s="34"/>
      <c r="S74" s="35"/>
      <c r="T74" s="36"/>
      <c r="U74" s="37"/>
    </row>
    <row r="75" spans="1:22" s="18" customFormat="1" ht="37.5" customHeight="1" x14ac:dyDescent="0.3">
      <c r="A75" s="283">
        <v>7</v>
      </c>
      <c r="B75" s="108" t="s">
        <v>49</v>
      </c>
      <c r="C75" s="128" t="s">
        <v>50</v>
      </c>
      <c r="D75" s="214">
        <v>2846</v>
      </c>
      <c r="E75" s="170">
        <v>783</v>
      </c>
      <c r="F75" s="80" t="s">
        <v>212</v>
      </c>
      <c r="G75" s="90"/>
      <c r="H75" s="25">
        <v>0</v>
      </c>
      <c r="I75" s="29">
        <v>41</v>
      </c>
      <c r="J75" s="33">
        <v>42</v>
      </c>
      <c r="K75" s="3">
        <v>44</v>
      </c>
      <c r="L75" s="39">
        <v>50</v>
      </c>
      <c r="M75" s="52" t="s">
        <v>256</v>
      </c>
      <c r="N75" s="52"/>
      <c r="O75" s="20">
        <f t="shared" si="4"/>
        <v>177</v>
      </c>
      <c r="Q75" s="34"/>
      <c r="R75" s="34"/>
      <c r="S75" s="35"/>
      <c r="T75" s="36"/>
      <c r="U75" s="37"/>
    </row>
    <row r="76" spans="1:22" s="18" customFormat="1" x14ac:dyDescent="0.3">
      <c r="A76" s="283">
        <v>8</v>
      </c>
      <c r="B76" s="108" t="s">
        <v>51</v>
      </c>
      <c r="C76" s="128" t="s">
        <v>52</v>
      </c>
      <c r="D76" s="214">
        <v>2432</v>
      </c>
      <c r="E76" s="170">
        <v>22</v>
      </c>
      <c r="F76" s="9" t="s">
        <v>53</v>
      </c>
      <c r="G76" s="90" t="s">
        <v>12</v>
      </c>
      <c r="H76" s="25">
        <v>38</v>
      </c>
      <c r="I76" s="29">
        <v>38</v>
      </c>
      <c r="J76" s="47">
        <v>17</v>
      </c>
      <c r="K76" s="3"/>
      <c r="L76" s="39"/>
      <c r="M76" s="52">
        <v>42</v>
      </c>
      <c r="N76" s="52">
        <v>42</v>
      </c>
      <c r="O76" s="20">
        <f t="shared" si="4"/>
        <v>177</v>
      </c>
      <c r="Q76" s="34"/>
      <c r="R76" s="34"/>
      <c r="S76" s="35"/>
      <c r="T76" s="36"/>
      <c r="U76" s="37"/>
    </row>
    <row r="77" spans="1:22" s="18" customFormat="1" x14ac:dyDescent="0.3">
      <c r="A77" s="283">
        <v>9</v>
      </c>
      <c r="B77" s="133" t="s">
        <v>116</v>
      </c>
      <c r="C77" s="134" t="s">
        <v>117</v>
      </c>
      <c r="D77" s="214" t="s">
        <v>43</v>
      </c>
      <c r="E77" s="170">
        <v>105</v>
      </c>
      <c r="F77" s="80" t="s">
        <v>44</v>
      </c>
      <c r="G77" s="90" t="s">
        <v>45</v>
      </c>
      <c r="H77" s="25">
        <v>47</v>
      </c>
      <c r="I77" s="29">
        <v>41</v>
      </c>
      <c r="J77" s="47"/>
      <c r="K77" s="3"/>
      <c r="L77" s="39"/>
      <c r="M77" s="52">
        <v>47</v>
      </c>
      <c r="N77" s="52"/>
      <c r="O77" s="20">
        <f t="shared" si="4"/>
        <v>135</v>
      </c>
      <c r="Q77" s="34"/>
      <c r="R77" s="34"/>
      <c r="S77" s="35"/>
      <c r="T77" s="36"/>
      <c r="U77" s="37"/>
    </row>
    <row r="78" spans="1:22" s="18" customFormat="1" x14ac:dyDescent="0.3">
      <c r="A78" s="283">
        <v>10</v>
      </c>
      <c r="B78" s="108" t="s">
        <v>146</v>
      </c>
      <c r="C78" s="128" t="s">
        <v>143</v>
      </c>
      <c r="D78" s="214">
        <v>8685</v>
      </c>
      <c r="E78" s="170">
        <v>97</v>
      </c>
      <c r="F78" s="21"/>
      <c r="G78" s="90"/>
      <c r="H78" s="25"/>
      <c r="I78" s="29"/>
      <c r="J78" s="47"/>
      <c r="K78" s="3"/>
      <c r="L78" s="261"/>
      <c r="M78" s="52">
        <v>31</v>
      </c>
      <c r="N78" s="52">
        <v>33</v>
      </c>
      <c r="O78" s="20">
        <f t="shared" si="4"/>
        <v>64</v>
      </c>
      <c r="Q78" s="34"/>
      <c r="R78" s="34"/>
      <c r="S78" s="35"/>
      <c r="T78" s="36"/>
      <c r="U78" s="37"/>
    </row>
    <row r="79" spans="1:22" s="18" customFormat="1" x14ac:dyDescent="0.3">
      <c r="A79" s="282">
        <v>11</v>
      </c>
      <c r="B79" s="107" t="s">
        <v>161</v>
      </c>
      <c r="C79" s="130" t="s">
        <v>162</v>
      </c>
      <c r="D79" s="213">
        <v>3803</v>
      </c>
      <c r="E79" s="167">
        <v>44</v>
      </c>
      <c r="F79" s="212"/>
      <c r="G79" s="89"/>
      <c r="H79" s="27">
        <v>15</v>
      </c>
      <c r="I79" s="32">
        <v>30</v>
      </c>
      <c r="J79" s="230"/>
      <c r="K79" s="14"/>
      <c r="L79" s="41"/>
      <c r="M79" s="52"/>
      <c r="N79" s="299"/>
      <c r="O79" s="20">
        <f t="shared" si="4"/>
        <v>45</v>
      </c>
      <c r="Q79" s="34"/>
      <c r="R79" s="34"/>
      <c r="S79" s="35"/>
      <c r="T79" s="36"/>
      <c r="U79" s="37"/>
    </row>
    <row r="80" spans="1:22" s="121" customFormat="1" ht="24" customHeight="1" x14ac:dyDescent="0.3">
      <c r="A80" s="289">
        <v>12</v>
      </c>
      <c r="B80" s="105" t="s">
        <v>58</v>
      </c>
      <c r="C80" s="130" t="s">
        <v>59</v>
      </c>
      <c r="D80" s="213">
        <v>2381</v>
      </c>
      <c r="E80" s="168">
        <v>12</v>
      </c>
      <c r="F80" s="70" t="s">
        <v>60</v>
      </c>
      <c r="G80" s="93" t="s">
        <v>12</v>
      </c>
      <c r="H80" s="27"/>
      <c r="I80" s="32"/>
      <c r="J80" s="50"/>
      <c r="K80" s="228"/>
      <c r="L80" s="229">
        <v>36</v>
      </c>
      <c r="M80" s="52" t="s">
        <v>180</v>
      </c>
      <c r="N80" s="20"/>
      <c r="O80" s="20">
        <f t="shared" si="4"/>
        <v>36</v>
      </c>
      <c r="P80" s="116"/>
      <c r="Q80" s="117"/>
      <c r="R80" s="117"/>
      <c r="S80" s="118"/>
      <c r="T80" s="119"/>
      <c r="U80" s="120"/>
    </row>
    <row r="81" spans="1:22" s="121" customFormat="1" x14ac:dyDescent="0.3">
      <c r="A81" s="289">
        <v>13</v>
      </c>
      <c r="B81" s="107" t="s">
        <v>111</v>
      </c>
      <c r="C81" s="130" t="s">
        <v>112</v>
      </c>
      <c r="D81" s="213">
        <v>19647</v>
      </c>
      <c r="E81" s="167">
        <v>5</v>
      </c>
      <c r="F81" s="70"/>
      <c r="G81" s="54"/>
      <c r="H81" s="27"/>
      <c r="I81" s="32"/>
      <c r="J81" s="230"/>
      <c r="K81" s="228"/>
      <c r="L81" s="229"/>
      <c r="M81" s="193"/>
      <c r="N81" s="275">
        <v>34</v>
      </c>
      <c r="O81" s="20">
        <f t="shared" si="4"/>
        <v>34</v>
      </c>
      <c r="P81" s="116"/>
      <c r="Q81" s="126"/>
      <c r="R81" s="126"/>
      <c r="S81" s="126"/>
      <c r="T81" s="126"/>
      <c r="U81" s="116"/>
      <c r="V81" s="116"/>
    </row>
    <row r="82" spans="1:22" s="18" customFormat="1" ht="15" thickBot="1" x14ac:dyDescent="0.35">
      <c r="A82" s="285">
        <v>14</v>
      </c>
      <c r="B82" s="110" t="s">
        <v>160</v>
      </c>
      <c r="C82" s="132" t="s">
        <v>157</v>
      </c>
      <c r="D82" s="217">
        <v>5707</v>
      </c>
      <c r="E82" s="175">
        <v>51</v>
      </c>
      <c r="F82" s="23"/>
      <c r="G82" s="97"/>
      <c r="H82" s="57">
        <v>16</v>
      </c>
      <c r="I82" s="58">
        <v>14</v>
      </c>
      <c r="J82" s="55"/>
      <c r="K82" s="38"/>
      <c r="L82" s="42"/>
      <c r="M82" s="53"/>
      <c r="N82" s="53"/>
      <c r="O82" s="100">
        <f t="shared" si="4"/>
        <v>30</v>
      </c>
      <c r="Q82" s="34"/>
      <c r="R82" s="34"/>
      <c r="S82" s="35"/>
      <c r="T82" s="36"/>
      <c r="U82" s="37"/>
    </row>
    <row r="83" spans="1:22" s="11" customFormat="1" ht="15" thickBot="1" x14ac:dyDescent="0.35">
      <c r="A83" s="323" t="s">
        <v>208</v>
      </c>
      <c r="B83" s="324"/>
      <c r="C83" s="324"/>
      <c r="D83" s="324"/>
      <c r="E83" s="324"/>
      <c r="F83" s="325"/>
      <c r="G83" s="351" t="s">
        <v>7</v>
      </c>
      <c r="H83" s="352"/>
      <c r="I83" s="352"/>
      <c r="J83" s="352"/>
      <c r="K83" s="352"/>
      <c r="L83" s="352"/>
      <c r="M83" s="352"/>
      <c r="N83" s="353"/>
      <c r="O83" s="349"/>
      <c r="Q83" s="18"/>
      <c r="R83" s="66"/>
      <c r="S83" s="66"/>
      <c r="T83" s="67"/>
      <c r="U83" s="68"/>
      <c r="V83" s="69"/>
    </row>
    <row r="84" spans="1:22" ht="42" customHeight="1" thickBot="1" x14ac:dyDescent="0.35">
      <c r="A84" s="184" t="s">
        <v>0</v>
      </c>
      <c r="B84" s="328" t="s">
        <v>3</v>
      </c>
      <c r="C84" s="329"/>
      <c r="D84" s="185" t="s">
        <v>2</v>
      </c>
      <c r="E84" s="185" t="s">
        <v>5</v>
      </c>
      <c r="F84" s="185" t="s">
        <v>4</v>
      </c>
      <c r="G84" s="185" t="s">
        <v>8</v>
      </c>
      <c r="H84" s="186">
        <v>43491</v>
      </c>
      <c r="I84" s="187">
        <v>43512</v>
      </c>
      <c r="J84" s="188">
        <v>43547</v>
      </c>
      <c r="K84" s="44">
        <v>43603</v>
      </c>
      <c r="L84" s="187">
        <v>43624</v>
      </c>
      <c r="M84" s="189">
        <v>43708</v>
      </c>
      <c r="N84" s="189">
        <v>43771</v>
      </c>
      <c r="O84" s="350"/>
      <c r="Q84" s="34"/>
      <c r="R84" s="66"/>
      <c r="S84" s="66"/>
      <c r="T84" s="67"/>
      <c r="U84" s="68"/>
      <c r="V84" s="69"/>
    </row>
    <row r="85" spans="1:22" s="18" customFormat="1" x14ac:dyDescent="0.3">
      <c r="A85" s="283">
        <v>1</v>
      </c>
      <c r="B85" s="108" t="s">
        <v>142</v>
      </c>
      <c r="C85" s="128" t="s">
        <v>143</v>
      </c>
      <c r="D85" s="214">
        <v>1728</v>
      </c>
      <c r="E85" s="169">
        <v>97</v>
      </c>
      <c r="F85" s="21" t="s">
        <v>144</v>
      </c>
      <c r="G85" s="91"/>
      <c r="H85" s="25">
        <v>50</v>
      </c>
      <c r="I85" s="29">
        <v>22</v>
      </c>
      <c r="J85" s="33">
        <v>47</v>
      </c>
      <c r="K85" s="29">
        <v>50</v>
      </c>
      <c r="L85" s="234">
        <v>50</v>
      </c>
      <c r="M85" s="235">
        <v>50</v>
      </c>
      <c r="N85" s="341" t="s">
        <v>269</v>
      </c>
      <c r="O85" s="20">
        <f>SUM(H85:M85)</f>
        <v>269</v>
      </c>
      <c r="P85" s="11"/>
      <c r="Q85" s="34"/>
      <c r="R85" s="34"/>
      <c r="S85" s="35"/>
      <c r="T85" s="36"/>
      <c r="U85" s="37"/>
    </row>
    <row r="86" spans="1:22" s="18" customFormat="1" x14ac:dyDescent="0.3">
      <c r="A86" s="283">
        <v>2</v>
      </c>
      <c r="B86" s="108" t="s">
        <v>105</v>
      </c>
      <c r="C86" s="128" t="s">
        <v>106</v>
      </c>
      <c r="D86" s="214">
        <v>3141</v>
      </c>
      <c r="E86" s="169">
        <v>110</v>
      </c>
      <c r="F86" s="21" t="s">
        <v>11</v>
      </c>
      <c r="G86" s="91"/>
      <c r="H86" s="25">
        <v>44</v>
      </c>
      <c r="I86" s="29">
        <v>50</v>
      </c>
      <c r="J86" s="33">
        <v>47</v>
      </c>
      <c r="K86" s="29">
        <v>42</v>
      </c>
      <c r="L86" s="234">
        <v>44</v>
      </c>
      <c r="M86" s="236"/>
      <c r="N86" s="342"/>
      <c r="O86" s="20">
        <f>SUM(H86:M86)</f>
        <v>227</v>
      </c>
      <c r="P86" s="11"/>
      <c r="Q86" s="34"/>
      <c r="R86" s="34"/>
      <c r="S86" s="35"/>
      <c r="T86" s="36"/>
      <c r="U86" s="37"/>
    </row>
    <row r="87" spans="1:22" s="18" customFormat="1" x14ac:dyDescent="0.3">
      <c r="A87" s="284">
        <v>3</v>
      </c>
      <c r="B87" s="111" t="s">
        <v>213</v>
      </c>
      <c r="C87" s="135" t="s">
        <v>214</v>
      </c>
      <c r="D87" s="219">
        <v>3628</v>
      </c>
      <c r="E87" s="173">
        <v>19</v>
      </c>
      <c r="F87" s="140" t="s">
        <v>215</v>
      </c>
      <c r="G87" s="146"/>
      <c r="H87" s="142"/>
      <c r="I87" s="30"/>
      <c r="J87" s="147">
        <v>39</v>
      </c>
      <c r="K87" s="30">
        <v>42</v>
      </c>
      <c r="L87" s="234"/>
      <c r="M87" s="236"/>
      <c r="N87" s="342"/>
      <c r="O87" s="20">
        <f>SUM(H87:M87)</f>
        <v>81</v>
      </c>
      <c r="P87" s="11"/>
      <c r="Q87" s="34"/>
      <c r="R87" s="34"/>
      <c r="S87" s="35"/>
      <c r="T87" s="36"/>
      <c r="U87" s="37"/>
    </row>
    <row r="88" spans="1:22" s="18" customFormat="1" x14ac:dyDescent="0.3">
      <c r="A88" s="284">
        <v>4</v>
      </c>
      <c r="B88" s="111" t="s">
        <v>74</v>
      </c>
      <c r="C88" s="135" t="s">
        <v>163</v>
      </c>
      <c r="D88" s="219">
        <v>20097</v>
      </c>
      <c r="E88" s="173">
        <v>11</v>
      </c>
      <c r="F88" s="140"/>
      <c r="G88" s="146"/>
      <c r="H88" s="142">
        <v>0</v>
      </c>
      <c r="I88" s="30"/>
      <c r="J88" s="147">
        <v>39</v>
      </c>
      <c r="K88" s="30" t="s">
        <v>256</v>
      </c>
      <c r="L88" s="234" t="s">
        <v>256</v>
      </c>
      <c r="M88" s="236" t="s">
        <v>256</v>
      </c>
      <c r="N88" s="342"/>
      <c r="O88" s="20">
        <f>SUM(H88:M88)</f>
        <v>39</v>
      </c>
      <c r="P88" s="11"/>
      <c r="Q88" s="34"/>
      <c r="R88" s="34"/>
      <c r="S88" s="35"/>
      <c r="T88" s="36"/>
      <c r="U88" s="37"/>
    </row>
    <row r="89" spans="1:22" s="18" customFormat="1" ht="15" thickBot="1" x14ac:dyDescent="0.35">
      <c r="A89" s="285">
        <v>5</v>
      </c>
      <c r="B89" s="110" t="s">
        <v>17</v>
      </c>
      <c r="C89" s="132" t="s">
        <v>18</v>
      </c>
      <c r="D89" s="217">
        <v>3901</v>
      </c>
      <c r="E89" s="174">
        <v>69</v>
      </c>
      <c r="F89" s="23" t="s">
        <v>20</v>
      </c>
      <c r="G89" s="92"/>
      <c r="H89" s="57">
        <v>0</v>
      </c>
      <c r="I89" s="58">
        <v>20</v>
      </c>
      <c r="J89" s="178"/>
      <c r="K89" s="58"/>
      <c r="L89" s="237"/>
      <c r="M89" s="238"/>
      <c r="N89" s="343"/>
      <c r="O89" s="20">
        <f>SUM(H89:M89)</f>
        <v>20</v>
      </c>
      <c r="Q89" s="34"/>
      <c r="R89" s="34"/>
      <c r="S89" s="35"/>
      <c r="T89" s="36"/>
      <c r="U89" s="37"/>
    </row>
    <row r="90" spans="1:22" s="11" customFormat="1" ht="15" thickBot="1" x14ac:dyDescent="0.35">
      <c r="A90" s="305" t="s">
        <v>261</v>
      </c>
      <c r="B90" s="306"/>
      <c r="C90" s="306"/>
      <c r="D90" s="306"/>
      <c r="E90" s="306"/>
      <c r="F90" s="307"/>
      <c r="G90" s="308" t="s">
        <v>7</v>
      </c>
      <c r="H90" s="309"/>
      <c r="I90" s="309"/>
      <c r="J90" s="309"/>
      <c r="K90" s="309"/>
      <c r="L90" s="309"/>
      <c r="M90" s="309"/>
      <c r="N90" s="310"/>
      <c r="O90" s="301"/>
      <c r="Q90" s="34"/>
      <c r="R90" s="34"/>
      <c r="S90" s="35"/>
      <c r="T90" s="36"/>
      <c r="U90" s="37"/>
    </row>
    <row r="91" spans="1:22" s="18" customFormat="1" ht="43.8" thickBot="1" x14ac:dyDescent="0.35">
      <c r="A91" s="15" t="s">
        <v>0</v>
      </c>
      <c r="B91" s="330" t="s">
        <v>3</v>
      </c>
      <c r="C91" s="331"/>
      <c r="D91" s="8" t="s">
        <v>2</v>
      </c>
      <c r="E91" s="8" t="s">
        <v>5</v>
      </c>
      <c r="F91" s="8" t="s">
        <v>4</v>
      </c>
      <c r="G91" s="8" t="s">
        <v>8</v>
      </c>
      <c r="H91" s="247">
        <v>43491</v>
      </c>
      <c r="I91" s="248">
        <v>43512</v>
      </c>
      <c r="J91" s="249">
        <v>43547</v>
      </c>
      <c r="K91" s="248">
        <v>43603</v>
      </c>
      <c r="L91" s="248">
        <v>43624</v>
      </c>
      <c r="M91" s="250">
        <v>43708</v>
      </c>
      <c r="N91" s="250">
        <v>43771</v>
      </c>
      <c r="O91" s="326"/>
      <c r="Q91" s="34"/>
      <c r="R91" s="34"/>
      <c r="S91" s="35"/>
      <c r="T91" s="36"/>
      <c r="U91" s="37"/>
    </row>
    <row r="92" spans="1:22" s="18" customFormat="1" x14ac:dyDescent="0.3">
      <c r="A92" s="283">
        <v>1</v>
      </c>
      <c r="B92" s="251" t="s">
        <v>84</v>
      </c>
      <c r="C92" s="252" t="s">
        <v>85</v>
      </c>
      <c r="D92" s="253">
        <v>1583</v>
      </c>
      <c r="E92" s="254">
        <v>23</v>
      </c>
      <c r="F92" s="255"/>
      <c r="G92" s="256"/>
      <c r="H92" s="26">
        <v>50</v>
      </c>
      <c r="I92" s="31">
        <v>50</v>
      </c>
      <c r="J92" s="49"/>
      <c r="K92" s="5">
        <v>50</v>
      </c>
      <c r="L92" s="40">
        <v>43</v>
      </c>
      <c r="M92" s="51">
        <v>50</v>
      </c>
      <c r="N92" s="51">
        <v>50</v>
      </c>
      <c r="O92" s="19">
        <f t="shared" ref="O92:O104" si="5">SUM(H92:N92)</f>
        <v>293</v>
      </c>
      <c r="Q92" s="34"/>
      <c r="R92" s="34"/>
      <c r="S92" s="35"/>
      <c r="T92" s="36"/>
      <c r="U92" s="37"/>
    </row>
    <row r="93" spans="1:22" s="18" customFormat="1" ht="27" customHeight="1" x14ac:dyDescent="0.3">
      <c r="A93" s="283">
        <v>2</v>
      </c>
      <c r="B93" s="257" t="s">
        <v>98</v>
      </c>
      <c r="C93" s="134" t="s">
        <v>115</v>
      </c>
      <c r="D93" s="233">
        <v>2750</v>
      </c>
      <c r="E93" s="157">
        <v>338</v>
      </c>
      <c r="F93" s="81" t="s">
        <v>202</v>
      </c>
      <c r="G93" s="95"/>
      <c r="H93" s="25">
        <v>40</v>
      </c>
      <c r="I93" s="29">
        <v>42</v>
      </c>
      <c r="J93" s="47">
        <v>50</v>
      </c>
      <c r="K93" s="3">
        <v>22</v>
      </c>
      <c r="L93" s="39">
        <v>47</v>
      </c>
      <c r="M93" s="52">
        <v>22</v>
      </c>
      <c r="N93" s="52">
        <v>44</v>
      </c>
      <c r="O93" s="17">
        <f t="shared" si="5"/>
        <v>267</v>
      </c>
      <c r="Q93" s="34"/>
      <c r="R93" s="34"/>
      <c r="S93" s="35"/>
      <c r="T93" s="36"/>
      <c r="U93" s="37"/>
    </row>
    <row r="94" spans="1:22" s="18" customFormat="1" x14ac:dyDescent="0.3">
      <c r="A94" s="283">
        <v>3</v>
      </c>
      <c r="B94" s="246" t="s">
        <v>141</v>
      </c>
      <c r="C94" s="128" t="s">
        <v>122</v>
      </c>
      <c r="D94" s="240">
        <v>1541</v>
      </c>
      <c r="E94" s="155">
        <v>405</v>
      </c>
      <c r="F94" s="81" t="s">
        <v>140</v>
      </c>
      <c r="G94" s="90"/>
      <c r="H94" s="25">
        <v>35</v>
      </c>
      <c r="I94" s="29">
        <v>33</v>
      </c>
      <c r="J94" s="47">
        <v>38</v>
      </c>
      <c r="K94" s="3">
        <v>39</v>
      </c>
      <c r="L94" s="39">
        <v>39</v>
      </c>
      <c r="M94" s="52">
        <v>36</v>
      </c>
      <c r="N94" s="52">
        <v>36</v>
      </c>
      <c r="O94" s="17">
        <f t="shared" si="5"/>
        <v>256</v>
      </c>
      <c r="Q94" s="34"/>
      <c r="R94" s="34"/>
      <c r="S94" s="35"/>
      <c r="T94" s="36"/>
      <c r="U94" s="37"/>
    </row>
    <row r="95" spans="1:22" s="18" customFormat="1" x14ac:dyDescent="0.3">
      <c r="A95" s="283">
        <v>4</v>
      </c>
      <c r="B95" s="257" t="s">
        <v>99</v>
      </c>
      <c r="C95" s="134" t="s">
        <v>100</v>
      </c>
      <c r="D95" s="233">
        <v>1608</v>
      </c>
      <c r="E95" s="157">
        <v>17</v>
      </c>
      <c r="F95" s="81" t="s">
        <v>203</v>
      </c>
      <c r="G95" s="95" t="s">
        <v>101</v>
      </c>
      <c r="H95" s="25">
        <v>36</v>
      </c>
      <c r="I95" s="29">
        <v>37</v>
      </c>
      <c r="J95" s="47">
        <v>44</v>
      </c>
      <c r="K95" s="3">
        <v>18</v>
      </c>
      <c r="L95" s="39">
        <v>42</v>
      </c>
      <c r="M95" s="52">
        <v>17</v>
      </c>
      <c r="N95" s="52">
        <v>39</v>
      </c>
      <c r="O95" s="17">
        <f t="shared" si="5"/>
        <v>233</v>
      </c>
      <c r="Q95" s="34"/>
      <c r="R95" s="34"/>
      <c r="S95" s="35"/>
      <c r="T95" s="36"/>
      <c r="U95" s="37"/>
    </row>
    <row r="96" spans="1:22" s="18" customFormat="1" x14ac:dyDescent="0.3">
      <c r="A96" s="283">
        <v>5</v>
      </c>
      <c r="B96" s="257" t="s">
        <v>54</v>
      </c>
      <c r="C96" s="134" t="s">
        <v>114</v>
      </c>
      <c r="D96" s="233">
        <v>1787</v>
      </c>
      <c r="E96" s="157">
        <v>50</v>
      </c>
      <c r="F96" s="81"/>
      <c r="G96" s="95" t="s">
        <v>55</v>
      </c>
      <c r="H96" s="25">
        <v>16</v>
      </c>
      <c r="I96" s="29">
        <v>35</v>
      </c>
      <c r="J96" s="47">
        <v>40</v>
      </c>
      <c r="K96" s="3">
        <v>42</v>
      </c>
      <c r="L96" s="39">
        <v>18</v>
      </c>
      <c r="M96" s="52">
        <v>38</v>
      </c>
      <c r="N96" s="52">
        <v>39</v>
      </c>
      <c r="O96" s="17">
        <f t="shared" si="5"/>
        <v>228</v>
      </c>
      <c r="Q96" s="34"/>
      <c r="R96" s="34"/>
      <c r="S96" s="35"/>
      <c r="T96" s="36"/>
      <c r="U96" s="37"/>
    </row>
    <row r="97" spans="1:22" s="18" customFormat="1" x14ac:dyDescent="0.3">
      <c r="A97" s="283">
        <v>6</v>
      </c>
      <c r="B97" s="257" t="s">
        <v>148</v>
      </c>
      <c r="C97" s="134" t="s">
        <v>87</v>
      </c>
      <c r="D97" s="241">
        <v>3366</v>
      </c>
      <c r="E97" s="157">
        <v>217</v>
      </c>
      <c r="F97" s="81" t="s">
        <v>9</v>
      </c>
      <c r="G97" s="95" t="s">
        <v>125</v>
      </c>
      <c r="H97" s="25">
        <v>30</v>
      </c>
      <c r="I97" s="29">
        <v>30</v>
      </c>
      <c r="J97" s="47">
        <v>35</v>
      </c>
      <c r="K97" s="3"/>
      <c r="L97" s="39"/>
      <c r="M97" s="52"/>
      <c r="N97" s="52">
        <v>34</v>
      </c>
      <c r="O97" s="17">
        <f t="shared" si="5"/>
        <v>129</v>
      </c>
      <c r="Q97" s="34"/>
      <c r="R97" s="34"/>
      <c r="S97" s="35"/>
      <c r="T97" s="36"/>
      <c r="U97" s="37"/>
    </row>
    <row r="98" spans="1:22" s="18" customFormat="1" x14ac:dyDescent="0.3">
      <c r="A98" s="283">
        <v>7</v>
      </c>
      <c r="B98" s="257" t="s">
        <v>92</v>
      </c>
      <c r="C98" s="134" t="s">
        <v>93</v>
      </c>
      <c r="D98" s="233">
        <v>3470</v>
      </c>
      <c r="E98" s="157">
        <v>30</v>
      </c>
      <c r="F98" s="81"/>
      <c r="G98" s="95"/>
      <c r="H98" s="25">
        <v>28</v>
      </c>
      <c r="I98" s="29">
        <v>28</v>
      </c>
      <c r="J98" s="47">
        <v>35</v>
      </c>
      <c r="K98" s="3"/>
      <c r="L98" s="39"/>
      <c r="M98" s="52"/>
      <c r="N98" s="52"/>
      <c r="O98" s="17">
        <f t="shared" si="5"/>
        <v>91</v>
      </c>
      <c r="Q98" s="34"/>
      <c r="R98" s="34"/>
      <c r="S98" s="35"/>
      <c r="T98" s="36"/>
      <c r="U98" s="37"/>
    </row>
    <row r="99" spans="1:22" s="18" customFormat="1" ht="20.399999999999999" x14ac:dyDescent="0.3">
      <c r="A99" s="283">
        <v>8</v>
      </c>
      <c r="B99" s="257" t="s">
        <v>95</v>
      </c>
      <c r="C99" s="134" t="s">
        <v>96</v>
      </c>
      <c r="D99" s="233">
        <v>1726</v>
      </c>
      <c r="E99" s="157">
        <v>51</v>
      </c>
      <c r="F99" s="81" t="s">
        <v>97</v>
      </c>
      <c r="G99" s="95"/>
      <c r="H99" s="25">
        <v>44</v>
      </c>
      <c r="I99" s="29">
        <v>42</v>
      </c>
      <c r="J99" s="47"/>
      <c r="K99" s="3"/>
      <c r="L99" s="39"/>
      <c r="M99" s="52"/>
      <c r="N99" s="52"/>
      <c r="O99" s="17">
        <f t="shared" si="5"/>
        <v>86</v>
      </c>
      <c r="Q99" s="34"/>
      <c r="R99" s="34"/>
      <c r="S99" s="35"/>
      <c r="T99" s="36"/>
      <c r="U99" s="37"/>
    </row>
    <row r="100" spans="1:22" s="18" customFormat="1" x14ac:dyDescent="0.3">
      <c r="A100" s="284">
        <v>9</v>
      </c>
      <c r="B100" s="258" t="s">
        <v>164</v>
      </c>
      <c r="C100" s="148" t="s">
        <v>165</v>
      </c>
      <c r="D100" s="239">
        <v>3862</v>
      </c>
      <c r="E100" s="158">
        <v>202</v>
      </c>
      <c r="F100" s="149"/>
      <c r="G100" s="144"/>
      <c r="H100" s="142">
        <v>37</v>
      </c>
      <c r="I100" s="30">
        <v>35</v>
      </c>
      <c r="J100" s="48"/>
      <c r="K100" s="7"/>
      <c r="L100" s="143"/>
      <c r="M100" s="52"/>
      <c r="N100" s="52"/>
      <c r="O100" s="17">
        <f t="shared" si="5"/>
        <v>72</v>
      </c>
      <c r="Q100" s="34"/>
      <c r="R100" s="34"/>
      <c r="S100" s="35"/>
      <c r="T100" s="36"/>
      <c r="U100" s="37"/>
    </row>
    <row r="101" spans="1:22" s="18" customFormat="1" x14ac:dyDescent="0.3">
      <c r="A101" s="284">
        <v>10</v>
      </c>
      <c r="B101" s="258" t="s">
        <v>116</v>
      </c>
      <c r="C101" s="148" t="s">
        <v>117</v>
      </c>
      <c r="D101" s="277" t="s">
        <v>43</v>
      </c>
      <c r="E101" s="158">
        <v>105</v>
      </c>
      <c r="F101" s="149" t="s">
        <v>44</v>
      </c>
      <c r="G101" s="144" t="s">
        <v>45</v>
      </c>
      <c r="H101" s="142" t="s">
        <v>180</v>
      </c>
      <c r="I101" s="30">
        <v>0</v>
      </c>
      <c r="J101" s="48"/>
      <c r="K101" s="7"/>
      <c r="L101" s="143"/>
      <c r="M101" s="52">
        <v>40</v>
      </c>
      <c r="N101" s="52"/>
      <c r="O101" s="20">
        <f t="shared" si="5"/>
        <v>40</v>
      </c>
      <c r="Q101" s="34"/>
      <c r="R101" s="34"/>
      <c r="S101" s="35"/>
      <c r="T101" s="36"/>
      <c r="U101" s="37"/>
    </row>
    <row r="102" spans="1:22" s="18" customFormat="1" ht="20.399999999999999" x14ac:dyDescent="0.3">
      <c r="A102" s="283">
        <v>11</v>
      </c>
      <c r="B102" s="133" t="s">
        <v>49</v>
      </c>
      <c r="C102" s="134" t="s">
        <v>50</v>
      </c>
      <c r="D102" s="279">
        <v>2846</v>
      </c>
      <c r="E102" s="280">
        <v>783</v>
      </c>
      <c r="F102" s="80" t="s">
        <v>212</v>
      </c>
      <c r="G102" s="95"/>
      <c r="H102" s="25"/>
      <c r="I102" s="29"/>
      <c r="J102" s="47"/>
      <c r="K102" s="3">
        <v>19</v>
      </c>
      <c r="L102" s="39">
        <v>0</v>
      </c>
      <c r="M102" s="52"/>
      <c r="N102" s="52"/>
      <c r="O102" s="20">
        <f t="shared" si="5"/>
        <v>19</v>
      </c>
      <c r="Q102" s="34"/>
      <c r="R102" s="34"/>
      <c r="S102" s="35"/>
      <c r="T102" s="36"/>
      <c r="U102" s="37"/>
    </row>
    <row r="103" spans="1:22" s="18" customFormat="1" ht="20.399999999999999" x14ac:dyDescent="0.3">
      <c r="A103" s="284">
        <v>12</v>
      </c>
      <c r="B103" s="276" t="s">
        <v>46</v>
      </c>
      <c r="C103" s="135" t="s">
        <v>47</v>
      </c>
      <c r="D103" s="277">
        <v>2022</v>
      </c>
      <c r="E103" s="173">
        <v>384</v>
      </c>
      <c r="F103" s="149" t="s">
        <v>182</v>
      </c>
      <c r="G103" s="141" t="s">
        <v>48</v>
      </c>
      <c r="H103" s="142"/>
      <c r="I103" s="30"/>
      <c r="J103" s="147"/>
      <c r="K103" s="7"/>
      <c r="L103" s="143">
        <v>19</v>
      </c>
      <c r="M103" s="153"/>
      <c r="N103" s="52"/>
      <c r="O103" s="20">
        <f t="shared" si="5"/>
        <v>19</v>
      </c>
      <c r="Q103" s="34"/>
      <c r="R103" s="34"/>
      <c r="S103" s="35"/>
      <c r="T103" s="36"/>
      <c r="U103" s="37"/>
    </row>
    <row r="104" spans="1:22" ht="15" thickBot="1" x14ac:dyDescent="0.35">
      <c r="A104" s="285">
        <v>13</v>
      </c>
      <c r="B104" s="259" t="s">
        <v>167</v>
      </c>
      <c r="C104" s="197" t="s">
        <v>166</v>
      </c>
      <c r="D104" s="278">
        <v>20992</v>
      </c>
      <c r="E104" s="159">
        <v>134</v>
      </c>
      <c r="F104" s="82"/>
      <c r="G104" s="122"/>
      <c r="H104" s="57">
        <v>16</v>
      </c>
      <c r="I104" s="58"/>
      <c r="J104" s="55"/>
      <c r="K104" s="38"/>
      <c r="L104" s="42"/>
      <c r="M104" s="53"/>
      <c r="N104" s="52"/>
      <c r="O104" s="59">
        <f t="shared" si="5"/>
        <v>16</v>
      </c>
      <c r="Q104" s="34"/>
      <c r="R104" s="34"/>
      <c r="S104" s="34"/>
      <c r="T104" s="35"/>
      <c r="U104" s="36"/>
      <c r="V104" s="37"/>
    </row>
    <row r="105" spans="1:22" s="12" customFormat="1" ht="15" thickBot="1" x14ac:dyDescent="0.35">
      <c r="A105" s="323" t="s">
        <v>209</v>
      </c>
      <c r="B105" s="324"/>
      <c r="C105" s="324"/>
      <c r="D105" s="324"/>
      <c r="E105" s="324"/>
      <c r="F105" s="325"/>
      <c r="G105" s="308" t="s">
        <v>7</v>
      </c>
      <c r="H105" s="309"/>
      <c r="I105" s="309"/>
      <c r="J105" s="309"/>
      <c r="K105" s="309"/>
      <c r="L105" s="309"/>
      <c r="M105" s="309"/>
      <c r="N105" s="310"/>
      <c r="O105" s="301"/>
      <c r="Q105" s="34"/>
      <c r="R105" s="34"/>
      <c r="S105" s="35"/>
      <c r="T105" s="36"/>
      <c r="U105" s="37"/>
    </row>
    <row r="106" spans="1:22" s="18" customFormat="1" ht="43.8" thickBot="1" x14ac:dyDescent="0.35">
      <c r="A106" s="15" t="s">
        <v>0</v>
      </c>
      <c r="B106" s="303" t="s">
        <v>3</v>
      </c>
      <c r="C106" s="304"/>
      <c r="D106" s="177" t="s">
        <v>2</v>
      </c>
      <c r="E106" s="16" t="s">
        <v>5</v>
      </c>
      <c r="F106" s="16" t="s">
        <v>4</v>
      </c>
      <c r="G106" s="16" t="s">
        <v>8</v>
      </c>
      <c r="H106" s="43">
        <v>43491</v>
      </c>
      <c r="I106" s="44">
        <v>43512</v>
      </c>
      <c r="J106" s="45">
        <v>43547</v>
      </c>
      <c r="K106" s="44">
        <v>43603</v>
      </c>
      <c r="L106" s="44">
        <v>43624</v>
      </c>
      <c r="M106" s="46">
        <v>43708</v>
      </c>
      <c r="N106" s="46">
        <v>43771</v>
      </c>
      <c r="O106" s="326"/>
      <c r="Q106" s="34"/>
      <c r="R106" s="34"/>
      <c r="S106" s="35"/>
      <c r="T106" s="36"/>
      <c r="U106" s="37"/>
    </row>
    <row r="107" spans="1:22" s="18" customFormat="1" x14ac:dyDescent="0.3">
      <c r="A107" s="282">
        <v>1</v>
      </c>
      <c r="B107" s="107" t="s">
        <v>84</v>
      </c>
      <c r="C107" s="130" t="s">
        <v>85</v>
      </c>
      <c r="D107" s="213">
        <v>1583</v>
      </c>
      <c r="E107" s="160">
        <v>23</v>
      </c>
      <c r="F107" s="73"/>
      <c r="G107" s="89"/>
      <c r="H107" s="27">
        <v>50</v>
      </c>
      <c r="I107" s="32">
        <v>50</v>
      </c>
      <c r="J107" s="50">
        <v>50</v>
      </c>
      <c r="K107" s="14">
        <v>50</v>
      </c>
      <c r="L107" s="41">
        <v>50</v>
      </c>
      <c r="M107" s="52">
        <v>50</v>
      </c>
      <c r="N107" s="52">
        <v>50</v>
      </c>
      <c r="O107" s="19">
        <f t="shared" ref="O107:O114" si="6">SUM(H107:N107)</f>
        <v>350</v>
      </c>
      <c r="Q107" s="34"/>
      <c r="R107" s="34"/>
      <c r="S107" s="35"/>
      <c r="T107" s="36"/>
      <c r="U107" s="37"/>
    </row>
    <row r="108" spans="1:22" s="18" customFormat="1" x14ac:dyDescent="0.3">
      <c r="A108" s="283">
        <v>2</v>
      </c>
      <c r="B108" s="108" t="s">
        <v>86</v>
      </c>
      <c r="C108" s="128" t="s">
        <v>87</v>
      </c>
      <c r="D108" s="214">
        <v>3354</v>
      </c>
      <c r="E108" s="161">
        <v>215</v>
      </c>
      <c r="F108" s="80" t="s">
        <v>9</v>
      </c>
      <c r="G108" s="90" t="s">
        <v>88</v>
      </c>
      <c r="H108" s="25">
        <v>38</v>
      </c>
      <c r="I108" s="29">
        <v>36</v>
      </c>
      <c r="J108" s="47">
        <v>36</v>
      </c>
      <c r="K108" s="3">
        <v>37</v>
      </c>
      <c r="L108" s="39">
        <v>38</v>
      </c>
      <c r="M108" s="52">
        <v>36</v>
      </c>
      <c r="N108" s="52">
        <v>40</v>
      </c>
      <c r="O108" s="20">
        <f t="shared" si="6"/>
        <v>261</v>
      </c>
      <c r="Q108" s="34"/>
      <c r="R108" s="34"/>
      <c r="S108" s="35"/>
      <c r="T108" s="36"/>
      <c r="U108" s="37"/>
    </row>
    <row r="109" spans="1:22" s="18" customFormat="1" x14ac:dyDescent="0.3">
      <c r="A109" s="283">
        <v>3</v>
      </c>
      <c r="B109" s="108" t="s">
        <v>168</v>
      </c>
      <c r="C109" s="128" t="s">
        <v>169</v>
      </c>
      <c r="D109" s="214">
        <v>20768</v>
      </c>
      <c r="E109" s="161">
        <v>777</v>
      </c>
      <c r="F109" s="80"/>
      <c r="G109" s="90"/>
      <c r="H109" s="25">
        <v>44</v>
      </c>
      <c r="I109" s="29">
        <v>40</v>
      </c>
      <c r="J109" s="33">
        <v>44</v>
      </c>
      <c r="K109" s="3">
        <v>22</v>
      </c>
      <c r="L109" s="39"/>
      <c r="M109" s="52">
        <v>44</v>
      </c>
      <c r="N109" s="52">
        <v>18</v>
      </c>
      <c r="O109" s="20">
        <f t="shared" si="6"/>
        <v>212</v>
      </c>
      <c r="Q109" s="34"/>
      <c r="R109" s="34"/>
      <c r="S109" s="35"/>
      <c r="T109" s="36"/>
      <c r="U109" s="37"/>
    </row>
    <row r="110" spans="1:22" s="18" customFormat="1" x14ac:dyDescent="0.3">
      <c r="A110" s="283">
        <v>4</v>
      </c>
      <c r="B110" s="108" t="s">
        <v>99</v>
      </c>
      <c r="C110" s="128" t="s">
        <v>100</v>
      </c>
      <c r="D110" s="214">
        <v>1608</v>
      </c>
      <c r="E110" s="161">
        <v>17</v>
      </c>
      <c r="F110" s="80"/>
      <c r="G110" s="90"/>
      <c r="H110" s="25"/>
      <c r="I110" s="29">
        <v>36</v>
      </c>
      <c r="J110" s="47">
        <v>17</v>
      </c>
      <c r="K110" s="3">
        <v>41</v>
      </c>
      <c r="L110" s="39">
        <v>42</v>
      </c>
      <c r="M110" s="52">
        <v>38</v>
      </c>
      <c r="N110" s="52">
        <v>22</v>
      </c>
      <c r="O110" s="20">
        <f t="shared" si="6"/>
        <v>196</v>
      </c>
      <c r="Q110" s="34"/>
      <c r="R110" s="34"/>
      <c r="S110" s="35"/>
      <c r="T110" s="36"/>
      <c r="U110" s="37"/>
    </row>
    <row r="111" spans="1:22" s="18" customFormat="1" x14ac:dyDescent="0.3">
      <c r="A111" s="284">
        <v>5</v>
      </c>
      <c r="B111" s="111" t="s">
        <v>66</v>
      </c>
      <c r="C111" s="135" t="s">
        <v>89</v>
      </c>
      <c r="D111" s="219">
        <v>11673</v>
      </c>
      <c r="E111" s="162">
        <v>810</v>
      </c>
      <c r="F111" s="145" t="s">
        <v>90</v>
      </c>
      <c r="G111" s="90" t="s">
        <v>91</v>
      </c>
      <c r="H111" s="142">
        <v>40</v>
      </c>
      <c r="I111" s="30">
        <v>19</v>
      </c>
      <c r="J111" s="147">
        <v>38</v>
      </c>
      <c r="K111" s="7">
        <v>40</v>
      </c>
      <c r="L111" s="143">
        <v>42</v>
      </c>
      <c r="M111" s="52" t="s">
        <v>259</v>
      </c>
      <c r="N111" s="52"/>
      <c r="O111" s="20">
        <f t="shared" si="6"/>
        <v>179</v>
      </c>
      <c r="Q111" s="34"/>
      <c r="R111" s="34"/>
      <c r="S111" s="35"/>
      <c r="T111" s="36"/>
      <c r="U111" s="37"/>
    </row>
    <row r="112" spans="1:22" s="18" customFormat="1" x14ac:dyDescent="0.3">
      <c r="A112" s="284">
        <v>6</v>
      </c>
      <c r="B112" s="111" t="s">
        <v>81</v>
      </c>
      <c r="C112" s="135" t="s">
        <v>82</v>
      </c>
      <c r="D112" s="219">
        <v>5045</v>
      </c>
      <c r="E112" s="162">
        <v>58</v>
      </c>
      <c r="F112" s="145" t="s">
        <v>83</v>
      </c>
      <c r="G112" s="90" t="s">
        <v>83</v>
      </c>
      <c r="H112" s="142">
        <v>35</v>
      </c>
      <c r="I112" s="30">
        <v>33</v>
      </c>
      <c r="J112" s="48">
        <v>33</v>
      </c>
      <c r="K112" s="7"/>
      <c r="L112" s="143">
        <v>34</v>
      </c>
      <c r="M112" s="52"/>
      <c r="N112" s="52">
        <v>41</v>
      </c>
      <c r="O112" s="20">
        <f t="shared" si="6"/>
        <v>176</v>
      </c>
      <c r="Q112" s="34"/>
      <c r="R112" s="34"/>
      <c r="S112" s="35"/>
      <c r="T112" s="36"/>
      <c r="U112" s="37"/>
    </row>
    <row r="113" spans="1:23" s="18" customFormat="1" x14ac:dyDescent="0.3">
      <c r="A113" s="284">
        <v>7</v>
      </c>
      <c r="B113" s="111" t="s">
        <v>188</v>
      </c>
      <c r="C113" s="135" t="s">
        <v>189</v>
      </c>
      <c r="D113" s="219">
        <v>12529</v>
      </c>
      <c r="E113" s="162">
        <v>141</v>
      </c>
      <c r="F113" s="145"/>
      <c r="G113" s="90"/>
      <c r="H113" s="142"/>
      <c r="I113" s="30">
        <v>44</v>
      </c>
      <c r="J113" s="48">
        <v>40</v>
      </c>
      <c r="K113" s="7"/>
      <c r="L113" s="143"/>
      <c r="M113" s="52"/>
      <c r="N113" s="52"/>
      <c r="O113" s="20">
        <f t="shared" si="6"/>
        <v>84</v>
      </c>
      <c r="Q113" s="34"/>
      <c r="R113" s="34"/>
      <c r="S113" s="35"/>
      <c r="T113" s="36"/>
      <c r="U113" s="37"/>
    </row>
    <row r="114" spans="1:23" s="18" customFormat="1" x14ac:dyDescent="0.3">
      <c r="A114" s="284">
        <v>8</v>
      </c>
      <c r="B114" s="111" t="s">
        <v>141</v>
      </c>
      <c r="C114" s="135" t="s">
        <v>122</v>
      </c>
      <c r="D114" s="219">
        <v>1541</v>
      </c>
      <c r="E114" s="173">
        <v>405</v>
      </c>
      <c r="F114" s="145"/>
      <c r="G114" s="90"/>
      <c r="H114" s="142"/>
      <c r="I114" s="30"/>
      <c r="J114" s="147"/>
      <c r="K114" s="7">
        <v>35</v>
      </c>
      <c r="L114" s="143">
        <v>36</v>
      </c>
      <c r="M114" s="52" t="s">
        <v>258</v>
      </c>
      <c r="N114" s="52"/>
      <c r="O114" s="20">
        <f t="shared" si="6"/>
        <v>71</v>
      </c>
      <c r="Q114" s="34"/>
      <c r="R114" s="34"/>
      <c r="S114" s="35"/>
      <c r="T114" s="36"/>
      <c r="U114" s="37"/>
    </row>
    <row r="115" spans="1:23" s="18" customFormat="1" x14ac:dyDescent="0.3">
      <c r="A115" s="284">
        <v>9</v>
      </c>
      <c r="B115" s="111" t="s">
        <v>98</v>
      </c>
      <c r="C115" s="135" t="s">
        <v>257</v>
      </c>
      <c r="D115" s="219">
        <v>2750</v>
      </c>
      <c r="E115" s="171">
        <v>338</v>
      </c>
      <c r="F115" s="145"/>
      <c r="G115" s="91"/>
      <c r="H115" s="142"/>
      <c r="I115" s="30"/>
      <c r="J115" s="147"/>
      <c r="K115" s="7"/>
      <c r="L115" s="143"/>
      <c r="M115" s="52">
        <v>40</v>
      </c>
      <c r="N115" s="52"/>
      <c r="O115" s="20">
        <v>40</v>
      </c>
      <c r="Q115" s="34"/>
      <c r="R115" s="34"/>
      <c r="S115" s="35"/>
      <c r="T115" s="36"/>
      <c r="U115" s="37"/>
    </row>
    <row r="116" spans="1:23" s="18" customFormat="1" x14ac:dyDescent="0.3">
      <c r="A116" s="284">
        <v>10</v>
      </c>
      <c r="B116" s="111" t="s">
        <v>74</v>
      </c>
      <c r="C116" s="135" t="s">
        <v>163</v>
      </c>
      <c r="D116" s="219">
        <v>20097</v>
      </c>
      <c r="E116" s="171">
        <v>11</v>
      </c>
      <c r="F116" s="145"/>
      <c r="G116" s="91"/>
      <c r="H116" s="142">
        <v>18</v>
      </c>
      <c r="I116" s="30"/>
      <c r="J116" s="147"/>
      <c r="K116" s="7" t="s">
        <v>256</v>
      </c>
      <c r="L116" s="143" t="s">
        <v>256</v>
      </c>
      <c r="M116" s="52" t="s">
        <v>256</v>
      </c>
      <c r="N116" s="52"/>
      <c r="O116" s="20">
        <f>SUM(H116:N116)</f>
        <v>18</v>
      </c>
      <c r="Q116" s="34"/>
      <c r="R116" s="34"/>
      <c r="S116" s="35"/>
      <c r="T116" s="36"/>
      <c r="U116" s="37"/>
    </row>
    <row r="117" spans="1:23" ht="15" thickBot="1" x14ac:dyDescent="0.35">
      <c r="A117" s="285">
        <v>11</v>
      </c>
      <c r="B117" s="110" t="s">
        <v>164</v>
      </c>
      <c r="C117" s="242" t="s">
        <v>165</v>
      </c>
      <c r="D117" s="217">
        <v>3862</v>
      </c>
      <c r="E117" s="175">
        <v>202</v>
      </c>
      <c r="F117" s="74"/>
      <c r="G117" s="99"/>
      <c r="H117" s="57">
        <v>0</v>
      </c>
      <c r="I117" s="58">
        <v>0</v>
      </c>
      <c r="J117" s="55"/>
      <c r="K117" s="38"/>
      <c r="L117" s="42"/>
      <c r="M117" s="53"/>
      <c r="N117" s="52"/>
      <c r="O117" s="20">
        <f>SUM(H117:N117)</f>
        <v>0</v>
      </c>
      <c r="R117" s="34"/>
      <c r="S117" s="34"/>
      <c r="T117" s="35"/>
      <c r="U117" s="36"/>
      <c r="V117" s="37"/>
    </row>
    <row r="118" spans="1:23" s="11" customFormat="1" ht="15" thickBot="1" x14ac:dyDescent="0.35">
      <c r="A118" s="323" t="s">
        <v>252</v>
      </c>
      <c r="B118" s="324"/>
      <c r="C118" s="324"/>
      <c r="D118" s="324"/>
      <c r="E118" s="324"/>
      <c r="F118" s="325"/>
      <c r="G118" s="308" t="s">
        <v>7</v>
      </c>
      <c r="H118" s="309"/>
      <c r="I118" s="309"/>
      <c r="J118" s="309"/>
      <c r="K118" s="309"/>
      <c r="L118" s="309"/>
      <c r="M118" s="309"/>
      <c r="N118" s="310"/>
      <c r="O118" s="301"/>
      <c r="Q118"/>
      <c r="R118" s="34"/>
      <c r="S118" s="34"/>
      <c r="T118" s="35"/>
      <c r="U118" s="36"/>
      <c r="V118" s="37"/>
    </row>
    <row r="119" spans="1:23" ht="43.8" thickBot="1" x14ac:dyDescent="0.35">
      <c r="A119" s="10" t="s">
        <v>0</v>
      </c>
      <c r="B119" s="303" t="s">
        <v>3</v>
      </c>
      <c r="C119" s="304"/>
      <c r="D119" s="8" t="s">
        <v>2</v>
      </c>
      <c r="E119" s="16" t="s">
        <v>5</v>
      </c>
      <c r="F119" s="8" t="s">
        <v>4</v>
      </c>
      <c r="G119" s="8" t="s">
        <v>8</v>
      </c>
      <c r="H119" s="43">
        <v>43491</v>
      </c>
      <c r="I119" s="44">
        <v>43512</v>
      </c>
      <c r="J119" s="45">
        <v>43547</v>
      </c>
      <c r="K119" s="44">
        <v>43603</v>
      </c>
      <c r="L119" s="44">
        <v>43624</v>
      </c>
      <c r="M119" s="46">
        <v>43708</v>
      </c>
      <c r="N119" s="46">
        <v>43771</v>
      </c>
      <c r="O119" s="326"/>
      <c r="R119" s="34"/>
      <c r="S119" s="34"/>
      <c r="T119" s="35"/>
      <c r="U119" s="36"/>
      <c r="V119" s="37"/>
    </row>
    <row r="120" spans="1:23" s="18" customFormat="1" x14ac:dyDescent="0.3">
      <c r="A120" s="286">
        <v>1</v>
      </c>
      <c r="B120" s="108" t="s">
        <v>79</v>
      </c>
      <c r="C120" s="128" t="s">
        <v>80</v>
      </c>
      <c r="D120" s="231">
        <v>14323</v>
      </c>
      <c r="E120" s="163">
        <v>22</v>
      </c>
      <c r="F120" s="73"/>
      <c r="G120" s="96"/>
      <c r="H120" s="26">
        <v>25</v>
      </c>
      <c r="I120" s="31">
        <v>44</v>
      </c>
      <c r="J120" s="49">
        <v>47</v>
      </c>
      <c r="K120" s="5">
        <v>44</v>
      </c>
      <c r="L120" s="40">
        <v>50</v>
      </c>
      <c r="M120" s="51">
        <v>50</v>
      </c>
      <c r="N120" s="51">
        <v>41</v>
      </c>
      <c r="O120" s="19">
        <f t="shared" ref="O120:O136" si="7">SUM(H120:N120)</f>
        <v>301</v>
      </c>
      <c r="Q120"/>
      <c r="R120" s="34"/>
      <c r="S120" s="34"/>
      <c r="T120" s="35"/>
      <c r="U120" s="36"/>
      <c r="V120" s="37"/>
    </row>
    <row r="121" spans="1:23" x14ac:dyDescent="0.3">
      <c r="A121" s="283">
        <v>2</v>
      </c>
      <c r="B121" s="108" t="s">
        <v>171</v>
      </c>
      <c r="C121" s="128" t="s">
        <v>94</v>
      </c>
      <c r="D121" s="214">
        <v>14782</v>
      </c>
      <c r="E121" s="155">
        <v>14</v>
      </c>
      <c r="F121" s="80"/>
      <c r="G121" s="90"/>
      <c r="H121" s="25">
        <v>38</v>
      </c>
      <c r="I121" s="29">
        <v>39</v>
      </c>
      <c r="J121" s="47">
        <v>33</v>
      </c>
      <c r="K121" s="3">
        <v>35</v>
      </c>
      <c r="L121" s="39">
        <v>35</v>
      </c>
      <c r="M121" s="52">
        <v>42</v>
      </c>
      <c r="N121" s="52">
        <v>37</v>
      </c>
      <c r="O121" s="20">
        <f t="shared" si="7"/>
        <v>259</v>
      </c>
      <c r="R121" s="34"/>
      <c r="S121" s="34"/>
      <c r="T121" s="35"/>
      <c r="U121" s="36"/>
      <c r="V121" s="37"/>
    </row>
    <row r="122" spans="1:23" x14ac:dyDescent="0.3">
      <c r="A122" s="284">
        <v>3</v>
      </c>
      <c r="B122" s="111" t="s">
        <v>147</v>
      </c>
      <c r="C122" s="135" t="s">
        <v>87</v>
      </c>
      <c r="D122" s="219">
        <v>3374</v>
      </c>
      <c r="E122" s="164">
        <v>231</v>
      </c>
      <c r="F122" s="145" t="s">
        <v>9</v>
      </c>
      <c r="G122" s="141" t="s">
        <v>125</v>
      </c>
      <c r="H122" s="142">
        <v>18</v>
      </c>
      <c r="I122" s="30">
        <v>37</v>
      </c>
      <c r="J122" s="48">
        <v>32</v>
      </c>
      <c r="K122" s="7">
        <v>30</v>
      </c>
      <c r="L122" s="143">
        <v>34</v>
      </c>
      <c r="M122" s="52">
        <v>34</v>
      </c>
      <c r="N122" s="52">
        <v>35</v>
      </c>
      <c r="O122" s="20">
        <f t="shared" si="7"/>
        <v>220</v>
      </c>
      <c r="R122" s="34"/>
      <c r="S122" s="34"/>
      <c r="T122" s="35"/>
      <c r="U122" s="36"/>
      <c r="V122" s="37"/>
    </row>
    <row r="123" spans="1:23" x14ac:dyDescent="0.3">
      <c r="A123" s="284">
        <v>4</v>
      </c>
      <c r="B123" s="111" t="s">
        <v>161</v>
      </c>
      <c r="C123" s="135" t="s">
        <v>170</v>
      </c>
      <c r="D123" s="219">
        <v>12068</v>
      </c>
      <c r="E123" s="164">
        <v>120</v>
      </c>
      <c r="F123" s="145"/>
      <c r="G123" s="141"/>
      <c r="H123" s="142">
        <v>47</v>
      </c>
      <c r="I123" s="30">
        <v>37</v>
      </c>
      <c r="J123" s="48">
        <v>34</v>
      </c>
      <c r="K123" s="7"/>
      <c r="L123" s="143">
        <v>42</v>
      </c>
      <c r="M123" s="52"/>
      <c r="N123" s="52">
        <v>41</v>
      </c>
      <c r="O123" s="20">
        <f t="shared" si="7"/>
        <v>201</v>
      </c>
      <c r="R123" s="34"/>
      <c r="S123" s="34"/>
      <c r="T123" s="35"/>
      <c r="U123" s="36"/>
      <c r="V123" s="37"/>
    </row>
    <row r="124" spans="1:23" x14ac:dyDescent="0.3">
      <c r="A124" s="284">
        <v>5</v>
      </c>
      <c r="B124" s="111" t="s">
        <v>190</v>
      </c>
      <c r="C124" s="135" t="s">
        <v>87</v>
      </c>
      <c r="D124" s="219">
        <v>20887</v>
      </c>
      <c r="E124" s="164">
        <v>218</v>
      </c>
      <c r="F124" s="145" t="s">
        <v>9</v>
      </c>
      <c r="G124" s="141"/>
      <c r="H124" s="142"/>
      <c r="I124" s="30">
        <v>32</v>
      </c>
      <c r="J124" s="48">
        <v>28</v>
      </c>
      <c r="K124" s="7">
        <v>30</v>
      </c>
      <c r="L124" s="143">
        <v>30</v>
      </c>
      <c r="M124" s="52">
        <v>32</v>
      </c>
      <c r="N124" s="52">
        <v>33</v>
      </c>
      <c r="O124" s="20">
        <f t="shared" si="7"/>
        <v>185</v>
      </c>
      <c r="R124" s="126"/>
      <c r="S124" s="126"/>
      <c r="T124" s="126"/>
      <c r="U124" s="126"/>
      <c r="V124" s="116"/>
      <c r="W124" s="116"/>
    </row>
    <row r="125" spans="1:23" x14ac:dyDescent="0.3">
      <c r="A125" s="284">
        <v>6</v>
      </c>
      <c r="B125" s="111" t="s">
        <v>148</v>
      </c>
      <c r="C125" s="135" t="s">
        <v>87</v>
      </c>
      <c r="D125" s="219">
        <v>3366</v>
      </c>
      <c r="E125" s="164">
        <v>217</v>
      </c>
      <c r="F125" s="145" t="s">
        <v>9</v>
      </c>
      <c r="G125" s="141" t="s">
        <v>125</v>
      </c>
      <c r="H125" s="142"/>
      <c r="I125" s="30"/>
      <c r="J125" s="48"/>
      <c r="K125" s="7">
        <v>40</v>
      </c>
      <c r="L125" s="143">
        <v>35</v>
      </c>
      <c r="M125" s="153">
        <v>42</v>
      </c>
      <c r="N125" s="153">
        <v>47</v>
      </c>
      <c r="O125" s="20">
        <f t="shared" si="7"/>
        <v>164</v>
      </c>
      <c r="R125" s="126"/>
      <c r="S125" s="126"/>
      <c r="T125" s="126"/>
      <c r="U125" s="126"/>
      <c r="V125" s="116"/>
      <c r="W125" s="116"/>
    </row>
    <row r="126" spans="1:23" x14ac:dyDescent="0.3">
      <c r="A126" s="284">
        <v>7</v>
      </c>
      <c r="B126" s="111" t="s">
        <v>204</v>
      </c>
      <c r="C126" s="135" t="s">
        <v>205</v>
      </c>
      <c r="D126" s="219">
        <v>12484</v>
      </c>
      <c r="E126" s="164">
        <v>152</v>
      </c>
      <c r="F126" s="145"/>
      <c r="G126" s="141"/>
      <c r="H126" s="142">
        <v>42</v>
      </c>
      <c r="I126" s="30">
        <v>50</v>
      </c>
      <c r="J126" s="48">
        <v>47</v>
      </c>
      <c r="K126" s="7"/>
      <c r="L126" s="143"/>
      <c r="M126" s="153"/>
      <c r="N126" s="153"/>
      <c r="O126" s="20">
        <f t="shared" si="7"/>
        <v>139</v>
      </c>
      <c r="R126" s="126"/>
      <c r="S126" s="126"/>
      <c r="T126" s="126"/>
      <c r="U126" s="126"/>
      <c r="V126" s="116"/>
      <c r="W126" s="116"/>
    </row>
    <row r="127" spans="1:23" x14ac:dyDescent="0.3">
      <c r="A127" s="284">
        <v>8</v>
      </c>
      <c r="B127" s="111" t="s">
        <v>49</v>
      </c>
      <c r="C127" s="135" t="s">
        <v>87</v>
      </c>
      <c r="D127" s="219">
        <v>3368</v>
      </c>
      <c r="E127" s="164">
        <v>216</v>
      </c>
      <c r="F127" s="145"/>
      <c r="G127" s="141"/>
      <c r="H127" s="142"/>
      <c r="I127" s="30"/>
      <c r="J127" s="48"/>
      <c r="K127" s="7"/>
      <c r="L127" s="143">
        <v>35</v>
      </c>
      <c r="M127" s="52">
        <v>36</v>
      </c>
      <c r="N127" s="52">
        <v>40</v>
      </c>
      <c r="O127" s="20">
        <f t="shared" si="7"/>
        <v>111</v>
      </c>
      <c r="R127" s="126"/>
      <c r="S127" s="126"/>
      <c r="T127" s="126"/>
      <c r="U127" s="126"/>
      <c r="V127" s="116"/>
      <c r="W127" s="116"/>
    </row>
    <row r="128" spans="1:23" x14ac:dyDescent="0.3">
      <c r="A128" s="284">
        <v>9</v>
      </c>
      <c r="B128" s="109" t="s">
        <v>77</v>
      </c>
      <c r="C128" s="131" t="s">
        <v>78</v>
      </c>
      <c r="D128" s="219">
        <v>3896</v>
      </c>
      <c r="E128" s="164">
        <v>42</v>
      </c>
      <c r="F128" s="140"/>
      <c r="G128" s="141"/>
      <c r="H128" s="142">
        <v>37</v>
      </c>
      <c r="I128" s="30">
        <v>35</v>
      </c>
      <c r="J128" s="48">
        <v>35</v>
      </c>
      <c r="K128" s="7"/>
      <c r="L128" s="143"/>
      <c r="M128" s="52"/>
      <c r="N128" s="52"/>
      <c r="O128" s="20">
        <f t="shared" si="7"/>
        <v>107</v>
      </c>
      <c r="R128" s="126"/>
      <c r="S128" s="126"/>
      <c r="T128" s="126"/>
      <c r="U128" s="126"/>
      <c r="V128" s="116"/>
      <c r="W128" s="116"/>
    </row>
    <row r="129" spans="1:23" x14ac:dyDescent="0.3">
      <c r="A129" s="284">
        <v>10</v>
      </c>
      <c r="B129" s="111" t="s">
        <v>226</v>
      </c>
      <c r="C129" s="135" t="s">
        <v>227</v>
      </c>
      <c r="D129" s="219">
        <v>23587</v>
      </c>
      <c r="E129" s="164">
        <v>56</v>
      </c>
      <c r="F129" s="145"/>
      <c r="G129" s="141"/>
      <c r="H129" s="142"/>
      <c r="I129" s="30"/>
      <c r="J129" s="48"/>
      <c r="K129" s="7">
        <v>30</v>
      </c>
      <c r="L129" s="143"/>
      <c r="M129" s="52">
        <v>38</v>
      </c>
      <c r="N129" s="52"/>
      <c r="O129" s="20">
        <f t="shared" si="7"/>
        <v>68</v>
      </c>
      <c r="R129" s="126"/>
      <c r="S129" s="126"/>
      <c r="T129" s="126"/>
      <c r="U129" s="126"/>
      <c r="V129" s="116"/>
      <c r="W129" s="116"/>
    </row>
    <row r="130" spans="1:23" x14ac:dyDescent="0.3">
      <c r="A130" s="284">
        <v>11</v>
      </c>
      <c r="B130" s="111" t="s">
        <v>223</v>
      </c>
      <c r="C130" s="135" t="s">
        <v>224</v>
      </c>
      <c r="D130" s="219">
        <v>10854</v>
      </c>
      <c r="E130" s="164">
        <v>18</v>
      </c>
      <c r="F130" s="145"/>
      <c r="G130" s="141"/>
      <c r="H130" s="142"/>
      <c r="I130" s="30"/>
      <c r="J130" s="48"/>
      <c r="K130" s="7">
        <v>50</v>
      </c>
      <c r="L130" s="143"/>
      <c r="M130" s="52"/>
      <c r="N130" s="52"/>
      <c r="O130" s="20">
        <f t="shared" si="7"/>
        <v>50</v>
      </c>
      <c r="R130" s="126"/>
      <c r="S130" s="126"/>
      <c r="T130" s="126"/>
      <c r="U130" s="126"/>
      <c r="V130" s="116"/>
      <c r="W130" s="116"/>
    </row>
    <row r="131" spans="1:23" x14ac:dyDescent="0.3">
      <c r="A131" s="284">
        <v>12</v>
      </c>
      <c r="B131" s="111" t="s">
        <v>17</v>
      </c>
      <c r="C131" s="135" t="s">
        <v>230</v>
      </c>
      <c r="D131" s="290" t="s">
        <v>263</v>
      </c>
      <c r="E131" s="164">
        <v>5</v>
      </c>
      <c r="F131" s="145"/>
      <c r="G131" s="141"/>
      <c r="H131" s="142"/>
      <c r="I131" s="30"/>
      <c r="J131" s="48"/>
      <c r="K131" s="7"/>
      <c r="L131" s="143">
        <v>42</v>
      </c>
      <c r="M131" s="52"/>
      <c r="N131" s="52"/>
      <c r="O131" s="20">
        <f t="shared" si="7"/>
        <v>42</v>
      </c>
      <c r="R131" s="126"/>
      <c r="S131" s="126"/>
      <c r="T131" s="126"/>
      <c r="U131" s="126"/>
      <c r="V131" s="116"/>
      <c r="W131" s="116"/>
    </row>
    <row r="132" spans="1:23" x14ac:dyDescent="0.3">
      <c r="A132" s="284">
        <v>13</v>
      </c>
      <c r="B132" s="111" t="s">
        <v>216</v>
      </c>
      <c r="C132" s="135" t="s">
        <v>217</v>
      </c>
      <c r="D132" s="219">
        <v>22821</v>
      </c>
      <c r="E132" s="164">
        <v>42</v>
      </c>
      <c r="F132" s="145"/>
      <c r="G132" s="141"/>
      <c r="H132" s="142"/>
      <c r="I132" s="30"/>
      <c r="J132" s="48">
        <v>39</v>
      </c>
      <c r="K132" s="7"/>
      <c r="L132" s="143"/>
      <c r="M132" s="52"/>
      <c r="N132" s="52"/>
      <c r="O132" s="20">
        <f t="shared" si="7"/>
        <v>39</v>
      </c>
      <c r="R132" s="126"/>
      <c r="S132" s="126"/>
      <c r="T132" s="126"/>
      <c r="U132" s="126"/>
      <c r="V132" s="116"/>
      <c r="W132" s="116"/>
    </row>
    <row r="133" spans="1:23" x14ac:dyDescent="0.3">
      <c r="A133" s="284">
        <v>14</v>
      </c>
      <c r="B133" s="111" t="s">
        <v>17</v>
      </c>
      <c r="C133" s="135" t="s">
        <v>18</v>
      </c>
      <c r="D133" s="219">
        <v>3901</v>
      </c>
      <c r="E133" s="164">
        <v>69</v>
      </c>
      <c r="F133" s="145" t="s">
        <v>20</v>
      </c>
      <c r="G133" s="141"/>
      <c r="H133" s="142"/>
      <c r="I133" s="30"/>
      <c r="J133" s="48"/>
      <c r="K133" s="7">
        <v>38</v>
      </c>
      <c r="L133" s="143"/>
      <c r="M133" s="52"/>
      <c r="N133" s="52"/>
      <c r="O133" s="20">
        <f t="shared" si="7"/>
        <v>38</v>
      </c>
      <c r="R133" s="126"/>
      <c r="S133" s="126"/>
      <c r="T133" s="126"/>
      <c r="U133" s="126"/>
      <c r="V133" s="116"/>
      <c r="W133" s="116"/>
    </row>
    <row r="134" spans="1:23" x14ac:dyDescent="0.3">
      <c r="A134" s="284">
        <v>15</v>
      </c>
      <c r="B134" s="111" t="s">
        <v>23</v>
      </c>
      <c r="C134" s="135" t="s">
        <v>218</v>
      </c>
      <c r="D134" s="219">
        <v>18946</v>
      </c>
      <c r="E134" s="164">
        <v>55</v>
      </c>
      <c r="F134" s="145"/>
      <c r="G134" s="141"/>
      <c r="H134" s="142"/>
      <c r="I134" s="30"/>
      <c r="J134" s="48">
        <v>37</v>
      </c>
      <c r="K134" s="7"/>
      <c r="L134" s="143"/>
      <c r="M134" s="52"/>
      <c r="N134" s="52"/>
      <c r="O134" s="20">
        <f t="shared" si="7"/>
        <v>37</v>
      </c>
      <c r="R134" s="126"/>
      <c r="S134" s="126"/>
      <c r="T134" s="126"/>
      <c r="U134" s="126"/>
      <c r="V134" s="116"/>
      <c r="W134" s="116"/>
    </row>
    <row r="135" spans="1:23" x14ac:dyDescent="0.3">
      <c r="A135" s="284">
        <v>16</v>
      </c>
      <c r="B135" s="111" t="s">
        <v>18</v>
      </c>
      <c r="C135" s="135" t="s">
        <v>225</v>
      </c>
      <c r="D135" s="219">
        <v>23418</v>
      </c>
      <c r="E135" s="164">
        <v>280</v>
      </c>
      <c r="F135" s="145"/>
      <c r="G135" s="141"/>
      <c r="H135" s="142"/>
      <c r="I135" s="30"/>
      <c r="J135" s="48"/>
      <c r="K135" s="7">
        <v>35</v>
      </c>
      <c r="L135" s="143"/>
      <c r="M135" s="52"/>
      <c r="N135" s="52"/>
      <c r="O135" s="20">
        <f t="shared" si="7"/>
        <v>35</v>
      </c>
      <c r="R135" s="126"/>
      <c r="S135" s="126"/>
      <c r="T135" s="126"/>
      <c r="U135" s="126"/>
      <c r="V135" s="116"/>
      <c r="W135" s="116"/>
    </row>
    <row r="136" spans="1:23" ht="15" thickBot="1" x14ac:dyDescent="0.35">
      <c r="A136" s="285">
        <v>17</v>
      </c>
      <c r="B136" s="110" t="s">
        <v>191</v>
      </c>
      <c r="C136" s="132" t="s">
        <v>192</v>
      </c>
      <c r="D136" s="217">
        <v>6979</v>
      </c>
      <c r="E136" s="198">
        <v>174</v>
      </c>
      <c r="F136" s="74"/>
      <c r="G136" s="97"/>
      <c r="H136" s="57"/>
      <c r="I136" s="58">
        <v>0</v>
      </c>
      <c r="J136" s="55"/>
      <c r="K136" s="38"/>
      <c r="L136" s="42"/>
      <c r="M136" s="52"/>
      <c r="N136" s="52"/>
      <c r="O136" s="100">
        <f t="shared" si="7"/>
        <v>0</v>
      </c>
      <c r="R136" s="34"/>
      <c r="S136" s="34"/>
      <c r="T136" s="35"/>
      <c r="U136" s="36"/>
      <c r="V136" s="37"/>
    </row>
    <row r="137" spans="1:23" s="2" customFormat="1" ht="15" thickBot="1" x14ac:dyDescent="0.35">
      <c r="A137" s="323" t="s">
        <v>210</v>
      </c>
      <c r="B137" s="324"/>
      <c r="C137" s="324"/>
      <c r="D137" s="324"/>
      <c r="E137" s="324"/>
      <c r="F137" s="325"/>
      <c r="G137" s="308" t="s">
        <v>7</v>
      </c>
      <c r="H137" s="309"/>
      <c r="I137" s="309"/>
      <c r="J137" s="309"/>
      <c r="K137" s="309"/>
      <c r="L137" s="309"/>
      <c r="M137" s="309"/>
      <c r="N137" s="310"/>
      <c r="O137" s="301"/>
      <c r="Q137"/>
      <c r="R137"/>
      <c r="S137"/>
      <c r="T137"/>
      <c r="U137"/>
    </row>
    <row r="138" spans="1:23" s="18" customFormat="1" ht="43.8" thickBot="1" x14ac:dyDescent="0.35">
      <c r="A138" s="71" t="s">
        <v>0</v>
      </c>
      <c r="B138" s="303" t="s">
        <v>3</v>
      </c>
      <c r="C138" s="304"/>
      <c r="D138" s="177" t="s">
        <v>2</v>
      </c>
      <c r="E138" s="16" t="s">
        <v>5</v>
      </c>
      <c r="F138" s="16" t="s">
        <v>4</v>
      </c>
      <c r="G138" s="16" t="s">
        <v>8</v>
      </c>
      <c r="H138" s="43">
        <v>43491</v>
      </c>
      <c r="I138" s="44">
        <v>43512</v>
      </c>
      <c r="J138" s="45">
        <v>43547</v>
      </c>
      <c r="K138" s="44">
        <v>43603</v>
      </c>
      <c r="L138" s="44">
        <v>43624</v>
      </c>
      <c r="M138" s="46">
        <v>43708</v>
      </c>
      <c r="N138" s="46">
        <v>43771</v>
      </c>
      <c r="O138" s="302"/>
      <c r="Q138"/>
      <c r="R138"/>
      <c r="S138" s="34"/>
      <c r="T138" s="34"/>
      <c r="U138" s="35"/>
      <c r="V138" s="36"/>
      <c r="W138" s="37"/>
    </row>
    <row r="139" spans="1:23" s="18" customFormat="1" x14ac:dyDescent="0.3">
      <c r="A139" s="283">
        <v>1</v>
      </c>
      <c r="B139" s="108" t="s">
        <v>211</v>
      </c>
      <c r="C139" s="128" t="s">
        <v>123</v>
      </c>
      <c r="D139" s="214">
        <v>4283</v>
      </c>
      <c r="E139" s="172">
        <v>7</v>
      </c>
      <c r="F139" s="81" t="s">
        <v>173</v>
      </c>
      <c r="G139" s="89" t="s">
        <v>124</v>
      </c>
      <c r="H139" s="25">
        <v>50</v>
      </c>
      <c r="I139" s="29">
        <v>50</v>
      </c>
      <c r="J139" s="33">
        <v>50</v>
      </c>
      <c r="K139" s="3">
        <v>50</v>
      </c>
      <c r="L139" s="39">
        <v>50</v>
      </c>
      <c r="M139" s="52">
        <v>25</v>
      </c>
      <c r="N139" s="52"/>
      <c r="O139" s="20">
        <f>SUM(H139:N139)</f>
        <v>275</v>
      </c>
      <c r="Q139" s="34"/>
      <c r="R139" s="34"/>
      <c r="S139" s="35"/>
      <c r="T139" s="36"/>
      <c r="U139" s="37"/>
    </row>
    <row r="140" spans="1:23" s="18" customFormat="1" x14ac:dyDescent="0.3">
      <c r="A140" s="283">
        <v>2</v>
      </c>
      <c r="B140" s="108" t="s">
        <v>17</v>
      </c>
      <c r="C140" s="128" t="s">
        <v>18</v>
      </c>
      <c r="D140" s="214">
        <v>3901</v>
      </c>
      <c r="E140" s="169">
        <v>69</v>
      </c>
      <c r="F140" s="81" t="s">
        <v>20</v>
      </c>
      <c r="G140" s="89"/>
      <c r="H140" s="25">
        <v>42</v>
      </c>
      <c r="I140" s="29">
        <v>44</v>
      </c>
      <c r="J140" s="33">
        <v>44</v>
      </c>
      <c r="K140" s="3">
        <v>44</v>
      </c>
      <c r="L140" s="39">
        <v>0</v>
      </c>
      <c r="M140" s="52">
        <v>47</v>
      </c>
      <c r="N140" s="52">
        <v>50</v>
      </c>
      <c r="O140" s="20">
        <f>SUM(H140:N140)</f>
        <v>271</v>
      </c>
      <c r="Q140" s="34"/>
      <c r="R140" s="34"/>
      <c r="S140" s="35"/>
      <c r="T140" s="36"/>
      <c r="U140" s="37"/>
    </row>
    <row r="141" spans="1:23" s="18" customFormat="1" x14ac:dyDescent="0.3">
      <c r="A141" s="283">
        <v>3</v>
      </c>
      <c r="B141" s="108" t="s">
        <v>111</v>
      </c>
      <c r="C141" s="128" t="s">
        <v>193</v>
      </c>
      <c r="D141" s="214">
        <v>19603</v>
      </c>
      <c r="E141" s="169">
        <v>171</v>
      </c>
      <c r="F141" s="281" t="s">
        <v>260</v>
      </c>
      <c r="G141" s="89"/>
      <c r="H141" s="25"/>
      <c r="I141" s="29">
        <v>38</v>
      </c>
      <c r="J141" s="33">
        <v>40</v>
      </c>
      <c r="K141" s="3">
        <v>40</v>
      </c>
      <c r="L141" s="39">
        <v>44</v>
      </c>
      <c r="M141" s="52"/>
      <c r="N141" s="52"/>
      <c r="O141" s="20">
        <f>SUM(H141:N141)</f>
        <v>162</v>
      </c>
      <c r="Q141" s="34"/>
      <c r="R141" s="34"/>
      <c r="S141" s="35"/>
      <c r="T141" s="36"/>
      <c r="U141" s="37"/>
    </row>
    <row r="142" spans="1:23" s="18" customFormat="1" x14ac:dyDescent="0.3">
      <c r="A142" s="284">
        <v>4</v>
      </c>
      <c r="B142" s="111" t="s">
        <v>102</v>
      </c>
      <c r="C142" s="135" t="s">
        <v>103</v>
      </c>
      <c r="D142" s="219">
        <v>2248</v>
      </c>
      <c r="E142" s="173">
        <v>119</v>
      </c>
      <c r="F142" s="260" t="s">
        <v>104</v>
      </c>
      <c r="G142" s="91"/>
      <c r="H142" s="142">
        <v>42</v>
      </c>
      <c r="I142" s="30">
        <v>40</v>
      </c>
      <c r="J142" s="147"/>
      <c r="K142" s="7"/>
      <c r="L142" s="143"/>
      <c r="M142" s="153"/>
      <c r="N142" s="153"/>
      <c r="O142" s="20">
        <f>SUM(H142:N142)</f>
        <v>82</v>
      </c>
      <c r="Q142" s="34"/>
      <c r="R142" s="34"/>
      <c r="S142" s="35"/>
      <c r="T142" s="36"/>
      <c r="U142" s="37"/>
    </row>
    <row r="143" spans="1:23" s="18" customFormat="1" ht="15" thickBot="1" x14ac:dyDescent="0.35">
      <c r="A143" s="285">
        <v>5</v>
      </c>
      <c r="B143" s="110" t="s">
        <v>105</v>
      </c>
      <c r="C143" s="132" t="s">
        <v>106</v>
      </c>
      <c r="D143" s="217">
        <v>3141</v>
      </c>
      <c r="E143" s="174">
        <v>110</v>
      </c>
      <c r="F143" s="82" t="s">
        <v>11</v>
      </c>
      <c r="G143" s="99"/>
      <c r="H143" s="57">
        <v>19</v>
      </c>
      <c r="I143" s="58"/>
      <c r="J143" s="178"/>
      <c r="K143" s="38"/>
      <c r="L143" s="42"/>
      <c r="M143" s="53"/>
      <c r="N143" s="53"/>
      <c r="O143" s="100">
        <v>19</v>
      </c>
      <c r="Q143" s="34"/>
      <c r="R143" s="34"/>
      <c r="S143" s="35"/>
      <c r="T143" s="36"/>
      <c r="U143" s="37"/>
    </row>
    <row r="144" spans="1:23" s="2" customFormat="1" ht="15" thickBot="1" x14ac:dyDescent="0.35">
      <c r="A144" s="323" t="s">
        <v>172</v>
      </c>
      <c r="B144" s="324"/>
      <c r="C144" s="324"/>
      <c r="D144" s="324"/>
      <c r="E144" s="324"/>
      <c r="F144" s="325"/>
      <c r="G144" s="308" t="s">
        <v>7</v>
      </c>
      <c r="H144" s="309"/>
      <c r="I144" s="309"/>
      <c r="J144" s="309"/>
      <c r="K144" s="309"/>
      <c r="L144" s="309"/>
      <c r="M144" s="309"/>
      <c r="N144" s="310"/>
      <c r="O144" s="301"/>
      <c r="Q144"/>
      <c r="R144"/>
      <c r="S144"/>
      <c r="T144"/>
      <c r="U144"/>
    </row>
    <row r="145" spans="1:23" s="18" customFormat="1" ht="43.8" thickBot="1" x14ac:dyDescent="0.35">
      <c r="A145" s="71" t="s">
        <v>0</v>
      </c>
      <c r="B145" s="303" t="s">
        <v>3</v>
      </c>
      <c r="C145" s="304"/>
      <c r="D145" s="177" t="s">
        <v>2</v>
      </c>
      <c r="E145" s="16" t="s">
        <v>5</v>
      </c>
      <c r="F145" s="16" t="s">
        <v>4</v>
      </c>
      <c r="G145" s="16" t="s">
        <v>8</v>
      </c>
      <c r="H145" s="43">
        <v>43491</v>
      </c>
      <c r="I145" s="44">
        <v>43512</v>
      </c>
      <c r="J145" s="45">
        <v>43547</v>
      </c>
      <c r="K145" s="44">
        <v>43603</v>
      </c>
      <c r="L145" s="44">
        <v>43624</v>
      </c>
      <c r="M145" s="46">
        <v>43708</v>
      </c>
      <c r="N145" s="46">
        <v>43771</v>
      </c>
      <c r="O145" s="302"/>
      <c r="Q145"/>
      <c r="R145"/>
      <c r="S145" s="34"/>
      <c r="T145" s="34"/>
      <c r="U145" s="35"/>
      <c r="V145" s="36"/>
      <c r="W145" s="37"/>
    </row>
    <row r="146" spans="1:23" s="18" customFormat="1" x14ac:dyDescent="0.3">
      <c r="A146" s="283">
        <v>1</v>
      </c>
      <c r="B146" s="108" t="s">
        <v>194</v>
      </c>
      <c r="C146" s="128" t="s">
        <v>129</v>
      </c>
      <c r="D146" s="214">
        <v>4070</v>
      </c>
      <c r="E146" s="170">
        <v>5</v>
      </c>
      <c r="F146" s="80"/>
      <c r="G146" s="114"/>
      <c r="H146" s="25"/>
      <c r="I146" s="29">
        <v>50</v>
      </c>
      <c r="J146" s="33">
        <v>50</v>
      </c>
      <c r="K146" s="3">
        <v>50</v>
      </c>
      <c r="L146" s="39">
        <v>50</v>
      </c>
      <c r="M146" s="52">
        <v>47</v>
      </c>
      <c r="N146" s="52">
        <v>22</v>
      </c>
      <c r="O146" s="17">
        <f>SUM(H146:N146)</f>
        <v>269</v>
      </c>
      <c r="Q146" s="34"/>
      <c r="R146" s="34"/>
      <c r="S146" s="35"/>
      <c r="T146" s="36"/>
      <c r="U146" s="37"/>
    </row>
    <row r="147" spans="1:23" s="18" customFormat="1" x14ac:dyDescent="0.3">
      <c r="A147" s="282">
        <v>2</v>
      </c>
      <c r="B147" s="107" t="s">
        <v>195</v>
      </c>
      <c r="C147" s="130" t="s">
        <v>196</v>
      </c>
      <c r="D147" s="213">
        <v>10875</v>
      </c>
      <c r="E147" s="167">
        <v>217</v>
      </c>
      <c r="F147" s="70"/>
      <c r="G147" s="114"/>
      <c r="H147" s="25"/>
      <c r="I147" s="29">
        <v>40</v>
      </c>
      <c r="J147" s="33"/>
      <c r="K147" s="3">
        <v>44</v>
      </c>
      <c r="L147" s="39"/>
      <c r="M147" s="52">
        <v>47</v>
      </c>
      <c r="N147" s="52">
        <v>50</v>
      </c>
      <c r="O147" s="17">
        <f>SUM(H147:N147)</f>
        <v>181</v>
      </c>
      <c r="Q147" s="34"/>
      <c r="R147" s="34"/>
      <c r="S147" s="35"/>
      <c r="T147" s="36"/>
      <c r="U147" s="37"/>
    </row>
    <row r="148" spans="1:23" s="18" customFormat="1" ht="24.75" customHeight="1" x14ac:dyDescent="0.3">
      <c r="A148" s="283">
        <v>3</v>
      </c>
      <c r="B148" s="108" t="s">
        <v>145</v>
      </c>
      <c r="C148" s="128" t="s">
        <v>87</v>
      </c>
      <c r="D148" s="214">
        <v>3356</v>
      </c>
      <c r="E148" s="170">
        <v>219</v>
      </c>
      <c r="F148" s="80" t="s">
        <v>9</v>
      </c>
      <c r="G148" s="90" t="s">
        <v>125</v>
      </c>
      <c r="H148" s="25">
        <v>47</v>
      </c>
      <c r="I148" s="29">
        <v>44</v>
      </c>
      <c r="J148" s="33">
        <v>44</v>
      </c>
      <c r="K148" s="3"/>
      <c r="L148" s="39"/>
      <c r="M148" s="153"/>
      <c r="N148" s="153"/>
      <c r="O148" s="17">
        <f>SUM(H148:N148)</f>
        <v>135</v>
      </c>
      <c r="Q148" s="34"/>
      <c r="R148" s="34"/>
      <c r="S148" s="35"/>
      <c r="T148" s="36"/>
      <c r="U148" s="37"/>
    </row>
    <row r="149" spans="1:23" s="18" customFormat="1" x14ac:dyDescent="0.3">
      <c r="A149" s="283">
        <v>4</v>
      </c>
      <c r="B149" s="108" t="s">
        <v>15</v>
      </c>
      <c r="C149" s="128" t="s">
        <v>16</v>
      </c>
      <c r="D149" s="243" t="s">
        <v>272</v>
      </c>
      <c r="E149" s="170">
        <v>93</v>
      </c>
      <c r="F149" s="80" t="s">
        <v>19</v>
      </c>
      <c r="G149" s="95" t="s">
        <v>113</v>
      </c>
      <c r="H149" s="25">
        <v>42</v>
      </c>
      <c r="I149" s="29">
        <v>38</v>
      </c>
      <c r="J149" s="33"/>
      <c r="K149" s="3"/>
      <c r="L149" s="39"/>
      <c r="M149" s="153"/>
      <c r="N149" s="153"/>
      <c r="O149" s="17">
        <f>SUM(H149:N149)</f>
        <v>80</v>
      </c>
      <c r="Q149" s="34"/>
      <c r="R149" s="34"/>
      <c r="S149" s="35"/>
      <c r="T149" s="36"/>
      <c r="U149" s="37"/>
    </row>
    <row r="150" spans="1:23" s="18" customFormat="1" ht="15" thickBot="1" x14ac:dyDescent="0.35">
      <c r="A150" s="291">
        <v>5</v>
      </c>
      <c r="B150" s="203" t="s">
        <v>120</v>
      </c>
      <c r="C150" s="204" t="s">
        <v>87</v>
      </c>
      <c r="D150" s="232">
        <v>19660</v>
      </c>
      <c r="E150" s="179">
        <v>231</v>
      </c>
      <c r="F150" s="205" t="s">
        <v>9</v>
      </c>
      <c r="G150" s="99"/>
      <c r="H150" s="206">
        <v>25</v>
      </c>
      <c r="I150" s="207"/>
      <c r="J150" s="208"/>
      <c r="K150" s="209"/>
      <c r="L150" s="210"/>
      <c r="M150" s="53"/>
      <c r="N150" s="53"/>
      <c r="O150" s="59">
        <f>SUM(H150:N150)</f>
        <v>25</v>
      </c>
      <c r="Q150" s="34"/>
      <c r="R150" s="34"/>
      <c r="S150" s="35"/>
      <c r="T150" s="36"/>
      <c r="U150" s="37"/>
    </row>
    <row r="151" spans="1:23" s="2" customFormat="1" ht="15" thickBot="1" x14ac:dyDescent="0.35">
      <c r="A151" s="332" t="s">
        <v>174</v>
      </c>
      <c r="B151" s="333"/>
      <c r="C151" s="333"/>
      <c r="D151" s="333"/>
      <c r="E151" s="333"/>
      <c r="F151" s="334"/>
      <c r="G151" s="308" t="s">
        <v>7</v>
      </c>
      <c r="H151" s="309"/>
      <c r="I151" s="309"/>
      <c r="J151" s="309"/>
      <c r="K151" s="309"/>
      <c r="L151" s="309"/>
      <c r="M151" s="309"/>
      <c r="N151" s="310"/>
      <c r="O151" s="301"/>
      <c r="Q151"/>
      <c r="R151"/>
      <c r="S151"/>
      <c r="T151"/>
      <c r="U151"/>
    </row>
    <row r="152" spans="1:23" ht="43.8" thickBot="1" x14ac:dyDescent="0.35">
      <c r="A152" s="71" t="s">
        <v>0</v>
      </c>
      <c r="B152" s="303" t="s">
        <v>3</v>
      </c>
      <c r="C152" s="304"/>
      <c r="D152" s="177" t="s">
        <v>2</v>
      </c>
      <c r="E152" s="16" t="s">
        <v>5</v>
      </c>
      <c r="F152" s="16" t="s">
        <v>4</v>
      </c>
      <c r="G152" s="16" t="s">
        <v>8</v>
      </c>
      <c r="H152" s="43">
        <v>43491</v>
      </c>
      <c r="I152" s="44">
        <v>43512</v>
      </c>
      <c r="J152" s="45">
        <v>43547</v>
      </c>
      <c r="K152" s="44">
        <v>43603</v>
      </c>
      <c r="L152" s="44">
        <v>43624</v>
      </c>
      <c r="M152" s="46">
        <v>43708</v>
      </c>
      <c r="N152" s="46">
        <v>43771</v>
      </c>
      <c r="O152" s="302"/>
    </row>
    <row r="153" spans="1:23" x14ac:dyDescent="0.3">
      <c r="A153" s="282">
        <v>1</v>
      </c>
      <c r="B153" s="107" t="s">
        <v>175</v>
      </c>
      <c r="C153" s="130" t="s">
        <v>176</v>
      </c>
      <c r="D153" s="213" t="s">
        <v>177</v>
      </c>
      <c r="E153" s="172">
        <v>56</v>
      </c>
      <c r="F153" s="201"/>
      <c r="G153" s="202"/>
      <c r="H153" s="26">
        <v>50</v>
      </c>
      <c r="I153" s="31">
        <v>50</v>
      </c>
      <c r="J153" s="49">
        <v>50</v>
      </c>
      <c r="K153" s="5"/>
      <c r="L153" s="5">
        <v>50</v>
      </c>
      <c r="M153" s="5">
        <v>50</v>
      </c>
      <c r="N153" s="5">
        <v>50</v>
      </c>
      <c r="O153" s="79">
        <f>SUM(H153:N153)</f>
        <v>300</v>
      </c>
    </row>
    <row r="154" spans="1:23" x14ac:dyDescent="0.3">
      <c r="A154" s="283">
        <v>2</v>
      </c>
      <c r="B154" s="111" t="s">
        <v>67</v>
      </c>
      <c r="C154" s="135" t="s">
        <v>68</v>
      </c>
      <c r="D154" s="214">
        <v>4100</v>
      </c>
      <c r="E154" s="169">
        <v>9</v>
      </c>
      <c r="F154" s="21" t="s">
        <v>69</v>
      </c>
      <c r="G154" s="91"/>
      <c r="H154" s="75">
        <v>44</v>
      </c>
      <c r="I154" s="29">
        <v>44</v>
      </c>
      <c r="J154" s="33"/>
      <c r="K154" s="3"/>
      <c r="L154" s="3">
        <v>42</v>
      </c>
      <c r="M154" s="3">
        <v>44</v>
      </c>
      <c r="N154" s="3">
        <v>22</v>
      </c>
      <c r="O154" s="72">
        <f>SUM(H154:N154)</f>
        <v>196</v>
      </c>
    </row>
    <row r="155" spans="1:23" x14ac:dyDescent="0.3">
      <c r="A155" s="284">
        <v>3</v>
      </c>
      <c r="B155" s="111" t="s">
        <v>219</v>
      </c>
      <c r="C155" s="135" t="s">
        <v>220</v>
      </c>
      <c r="D155" s="219">
        <v>4640</v>
      </c>
      <c r="E155" s="173">
        <v>4</v>
      </c>
      <c r="F155" s="140"/>
      <c r="G155" s="146"/>
      <c r="H155" s="77"/>
      <c r="I155" s="30"/>
      <c r="J155" s="147">
        <v>44</v>
      </c>
      <c r="K155" s="7">
        <v>50</v>
      </c>
      <c r="L155" s="7">
        <v>38</v>
      </c>
      <c r="M155" s="7">
        <v>19</v>
      </c>
      <c r="N155" s="7">
        <v>22</v>
      </c>
      <c r="O155" s="72">
        <f>SUM(H155:N155)</f>
        <v>173</v>
      </c>
    </row>
    <row r="156" spans="1:23" x14ac:dyDescent="0.3">
      <c r="A156" s="284">
        <v>4</v>
      </c>
      <c r="B156" s="111" t="s">
        <v>221</v>
      </c>
      <c r="C156" s="135" t="s">
        <v>222</v>
      </c>
      <c r="D156" s="219">
        <v>21795</v>
      </c>
      <c r="E156" s="173">
        <v>11</v>
      </c>
      <c r="F156" s="140"/>
      <c r="G156" s="146"/>
      <c r="H156" s="77"/>
      <c r="I156" s="30"/>
      <c r="J156" s="147">
        <v>20</v>
      </c>
      <c r="K156" s="7"/>
      <c r="L156" s="7">
        <v>42</v>
      </c>
      <c r="M156" s="7">
        <v>20</v>
      </c>
      <c r="N156" s="7"/>
      <c r="O156" s="72">
        <f>SUM(H156:N156)</f>
        <v>82</v>
      </c>
    </row>
    <row r="157" spans="1:23" ht="18" customHeight="1" thickBot="1" x14ac:dyDescent="0.35">
      <c r="A157" s="285">
        <v>5</v>
      </c>
      <c r="B157" s="110" t="s">
        <v>71</v>
      </c>
      <c r="C157" s="132" t="s">
        <v>72</v>
      </c>
      <c r="D157" s="217">
        <v>13308</v>
      </c>
      <c r="E157" s="174">
        <v>15</v>
      </c>
      <c r="F157" s="23" t="s">
        <v>73</v>
      </c>
      <c r="G157" s="92" t="s">
        <v>13</v>
      </c>
      <c r="H157" s="199">
        <v>0</v>
      </c>
      <c r="I157" s="58">
        <v>20</v>
      </c>
      <c r="J157" s="55"/>
      <c r="K157" s="38"/>
      <c r="L157" s="38"/>
      <c r="M157" s="38"/>
      <c r="N157" s="38"/>
      <c r="O157" s="200">
        <f>SUM(H157:N157)</f>
        <v>20</v>
      </c>
    </row>
    <row r="158" spans="1:23" s="2" customFormat="1" ht="15" thickBot="1" x14ac:dyDescent="0.35">
      <c r="A158" s="332" t="s">
        <v>270</v>
      </c>
      <c r="B158" s="333"/>
      <c r="C158" s="333"/>
      <c r="D158" s="333"/>
      <c r="E158" s="333"/>
      <c r="F158" s="334"/>
      <c r="G158" s="308" t="s">
        <v>7</v>
      </c>
      <c r="H158" s="309"/>
      <c r="I158" s="309"/>
      <c r="J158" s="309"/>
      <c r="K158" s="309"/>
      <c r="L158" s="309"/>
      <c r="M158" s="309"/>
      <c r="N158" s="310"/>
      <c r="O158" s="301"/>
      <c r="Q158"/>
      <c r="R158"/>
      <c r="S158"/>
      <c r="T158"/>
      <c r="U158"/>
    </row>
    <row r="159" spans="1:23" ht="43.8" thickBot="1" x14ac:dyDescent="0.35">
      <c r="A159" s="71" t="s">
        <v>0</v>
      </c>
      <c r="B159" s="303" t="s">
        <v>3</v>
      </c>
      <c r="C159" s="304"/>
      <c r="D159" s="177" t="s">
        <v>2</v>
      </c>
      <c r="E159" s="16" t="s">
        <v>5</v>
      </c>
      <c r="F159" s="16" t="s">
        <v>4</v>
      </c>
      <c r="G159" s="16" t="s">
        <v>8</v>
      </c>
      <c r="H159" s="43">
        <v>43491</v>
      </c>
      <c r="I159" s="44">
        <v>43512</v>
      </c>
      <c r="J159" s="45">
        <v>43547</v>
      </c>
      <c r="K159" s="44">
        <v>43603</v>
      </c>
      <c r="L159" s="44">
        <v>43624</v>
      </c>
      <c r="M159" s="46">
        <v>43708</v>
      </c>
      <c r="N159" s="46">
        <v>43771</v>
      </c>
      <c r="O159" s="302"/>
    </row>
    <row r="160" spans="1:23" x14ac:dyDescent="0.3">
      <c r="A160" s="283">
        <v>1</v>
      </c>
      <c r="B160" s="108" t="s">
        <v>70</v>
      </c>
      <c r="C160" s="128" t="s">
        <v>34</v>
      </c>
      <c r="D160" s="213">
        <v>3010</v>
      </c>
      <c r="E160" s="168">
        <v>79</v>
      </c>
      <c r="F160" s="76" t="s">
        <v>10</v>
      </c>
      <c r="G160" s="93"/>
      <c r="H160" s="25">
        <v>50</v>
      </c>
      <c r="I160" s="29">
        <v>45</v>
      </c>
      <c r="J160" s="33">
        <v>50</v>
      </c>
      <c r="K160" s="3">
        <v>50</v>
      </c>
      <c r="L160" s="3">
        <v>42</v>
      </c>
      <c r="M160" s="3">
        <v>50</v>
      </c>
      <c r="N160" s="3">
        <v>50</v>
      </c>
      <c r="O160" s="72">
        <f>SUM(H160:N160)</f>
        <v>337</v>
      </c>
    </row>
    <row r="161" spans="1:21" x14ac:dyDescent="0.3">
      <c r="A161" s="283">
        <v>2</v>
      </c>
      <c r="B161" s="111" t="s">
        <v>178</v>
      </c>
      <c r="C161" s="135" t="s">
        <v>112</v>
      </c>
      <c r="D161" s="214">
        <v>17748</v>
      </c>
      <c r="E161" s="169">
        <v>115</v>
      </c>
      <c r="F161" s="21"/>
      <c r="G161" s="91"/>
      <c r="H161" s="75">
        <v>20</v>
      </c>
      <c r="I161" s="29">
        <v>42</v>
      </c>
      <c r="J161" s="47">
        <v>19</v>
      </c>
      <c r="K161" s="3"/>
      <c r="L161" s="3">
        <v>42</v>
      </c>
      <c r="M161" s="3">
        <v>42</v>
      </c>
      <c r="N161" s="3">
        <v>44</v>
      </c>
      <c r="O161" s="65">
        <f>SUM(H161:N161)</f>
        <v>209</v>
      </c>
    </row>
    <row r="162" spans="1:21" ht="21.6" x14ac:dyDescent="0.3">
      <c r="A162" s="284">
        <v>3</v>
      </c>
      <c r="B162" s="111" t="s">
        <v>74</v>
      </c>
      <c r="C162" s="135" t="s">
        <v>75</v>
      </c>
      <c r="D162" s="219">
        <v>17135</v>
      </c>
      <c r="E162" s="173">
        <v>88</v>
      </c>
      <c r="F162" s="300" t="s">
        <v>179</v>
      </c>
      <c r="G162" s="146" t="s">
        <v>76</v>
      </c>
      <c r="H162" s="77">
        <v>44</v>
      </c>
      <c r="I162" s="30">
        <v>47</v>
      </c>
      <c r="J162" s="48">
        <v>42</v>
      </c>
      <c r="K162" s="7">
        <v>0</v>
      </c>
      <c r="L162" s="7">
        <v>50</v>
      </c>
      <c r="M162" s="7"/>
      <c r="N162" s="7">
        <v>20</v>
      </c>
      <c r="O162" s="78">
        <f>SUM(H162:N162)</f>
        <v>203</v>
      </c>
    </row>
    <row r="163" spans="1:21" ht="15" thickBot="1" x14ac:dyDescent="0.35">
      <c r="A163" s="284">
        <v>4</v>
      </c>
      <c r="B163" s="111" t="s">
        <v>119</v>
      </c>
      <c r="C163" s="135" t="s">
        <v>138</v>
      </c>
      <c r="D163" s="219">
        <v>14481</v>
      </c>
      <c r="E163" s="173">
        <v>5</v>
      </c>
      <c r="F163" s="154" t="s">
        <v>139</v>
      </c>
      <c r="G163" s="98"/>
      <c r="H163" s="77">
        <v>39</v>
      </c>
      <c r="I163" s="30"/>
      <c r="J163" s="48">
        <v>42</v>
      </c>
      <c r="K163" s="7"/>
      <c r="L163" s="7">
        <v>19</v>
      </c>
      <c r="M163" s="7">
        <v>42</v>
      </c>
      <c r="N163" s="7">
        <v>39</v>
      </c>
      <c r="O163" s="78">
        <f>SUM(H163:N163)</f>
        <v>181</v>
      </c>
    </row>
    <row r="164" spans="1:21" s="2" customFormat="1" ht="15" thickBot="1" x14ac:dyDescent="0.35">
      <c r="A164" s="332" t="s">
        <v>271</v>
      </c>
      <c r="B164" s="333"/>
      <c r="C164" s="333"/>
      <c r="D164" s="333"/>
      <c r="E164" s="333"/>
      <c r="F164" s="334"/>
      <c r="G164" s="308" t="s">
        <v>7</v>
      </c>
      <c r="H164" s="309"/>
      <c r="I164" s="309"/>
      <c r="J164" s="309"/>
      <c r="K164" s="309"/>
      <c r="L164" s="309"/>
      <c r="M164" s="309"/>
      <c r="N164" s="310"/>
      <c r="O164" s="301"/>
      <c r="Q164"/>
      <c r="R164"/>
      <c r="S164"/>
      <c r="T164"/>
      <c r="U164"/>
    </row>
    <row r="165" spans="1:21" ht="43.8" thickBot="1" x14ac:dyDescent="0.35">
      <c r="A165" s="71" t="s">
        <v>0</v>
      </c>
      <c r="B165" s="303" t="s">
        <v>3</v>
      </c>
      <c r="C165" s="304"/>
      <c r="D165" s="177" t="s">
        <v>2</v>
      </c>
      <c r="E165" s="16" t="s">
        <v>5</v>
      </c>
      <c r="F165" s="16" t="s">
        <v>4</v>
      </c>
      <c r="G165" s="16" t="s">
        <v>8</v>
      </c>
      <c r="H165" s="43">
        <v>43491</v>
      </c>
      <c r="I165" s="44">
        <v>43512</v>
      </c>
      <c r="J165" s="45">
        <v>43547</v>
      </c>
      <c r="K165" s="44">
        <v>43603</v>
      </c>
      <c r="L165" s="44">
        <v>43624</v>
      </c>
      <c r="M165" s="46">
        <v>43708</v>
      </c>
      <c r="N165" s="46">
        <v>43771</v>
      </c>
      <c r="O165" s="302"/>
    </row>
    <row r="166" spans="1:21" x14ac:dyDescent="0.3">
      <c r="A166" s="282">
        <v>1</v>
      </c>
      <c r="B166" s="107" t="s">
        <v>200</v>
      </c>
      <c r="C166" s="130" t="s">
        <v>199</v>
      </c>
      <c r="D166" s="213" t="s">
        <v>201</v>
      </c>
      <c r="E166" s="172">
        <v>10</v>
      </c>
      <c r="F166" s="262"/>
      <c r="G166" s="264"/>
      <c r="H166" s="26"/>
      <c r="I166" s="31">
        <v>44</v>
      </c>
      <c r="J166" s="224">
        <v>50</v>
      </c>
      <c r="K166" s="5"/>
      <c r="L166" s="5">
        <v>50</v>
      </c>
      <c r="M166" s="5"/>
      <c r="N166" s="5">
        <v>44</v>
      </c>
      <c r="O166" s="79">
        <f>SUM(H166:N166)</f>
        <v>188</v>
      </c>
    </row>
    <row r="167" spans="1:21" x14ac:dyDescent="0.3">
      <c r="A167" s="283">
        <v>2</v>
      </c>
      <c r="B167" s="111" t="s">
        <v>197</v>
      </c>
      <c r="C167" s="135" t="s">
        <v>198</v>
      </c>
      <c r="D167" s="214">
        <v>20074</v>
      </c>
      <c r="E167" s="169">
        <v>44</v>
      </c>
      <c r="F167" s="263"/>
      <c r="G167" s="265"/>
      <c r="H167" s="75"/>
      <c r="I167" s="29">
        <v>50</v>
      </c>
      <c r="J167" s="47"/>
      <c r="K167" s="3">
        <v>50</v>
      </c>
      <c r="L167" s="3"/>
      <c r="M167" s="3"/>
      <c r="N167" s="3">
        <v>50</v>
      </c>
      <c r="O167" s="72">
        <f>SUM(H167:N167)</f>
        <v>150</v>
      </c>
    </row>
    <row r="168" spans="1:21" ht="15" thickBot="1" x14ac:dyDescent="0.35">
      <c r="A168" s="56"/>
      <c r="B168" s="110"/>
      <c r="C168" s="132"/>
      <c r="D168" s="174"/>
      <c r="E168" s="174"/>
      <c r="F168" s="23"/>
      <c r="G168" s="92"/>
      <c r="H168" s="199"/>
      <c r="I168" s="58"/>
      <c r="J168" s="55"/>
      <c r="K168" s="38"/>
      <c r="L168" s="38"/>
      <c r="M168" s="38"/>
      <c r="N168" s="38"/>
      <c r="O168" s="200">
        <f>SUM(H168:N168)</f>
        <v>0</v>
      </c>
    </row>
    <row r="169" spans="1:21" ht="29.25" customHeight="1" thickBot="1" x14ac:dyDescent="0.35">
      <c r="A169" s="355" t="s">
        <v>6</v>
      </c>
      <c r="B169" s="356"/>
      <c r="C169" s="356"/>
      <c r="D169" s="356"/>
      <c r="E169" s="356"/>
      <c r="F169" s="356"/>
      <c r="G169" s="356"/>
      <c r="H169" s="356"/>
      <c r="I169" s="356"/>
      <c r="J169" s="356"/>
      <c r="K169" s="356"/>
      <c r="L169" s="356"/>
      <c r="M169" s="356"/>
      <c r="N169" s="356"/>
      <c r="O169" s="357"/>
    </row>
    <row r="170" spans="1:21" ht="15.6" x14ac:dyDescent="0.3">
      <c r="C170" s="137"/>
      <c r="F170" s="103"/>
      <c r="G170" s="102"/>
      <c r="H170" s="358"/>
      <c r="I170" s="358"/>
      <c r="J170" s="358"/>
      <c r="K170" s="358"/>
    </row>
    <row r="171" spans="1:21" ht="15.6" x14ac:dyDescent="0.3">
      <c r="C171" s="137"/>
      <c r="F171" s="103"/>
      <c r="G171" s="102"/>
      <c r="H171" s="327"/>
      <c r="I171" s="327"/>
      <c r="J171" s="327"/>
      <c r="K171" s="327"/>
      <c r="L171" s="327"/>
      <c r="M171" s="327"/>
    </row>
    <row r="172" spans="1:21" ht="15.6" x14ac:dyDescent="0.3">
      <c r="C172" s="354"/>
      <c r="D172" s="354"/>
      <c r="F172" s="103"/>
      <c r="G172" s="102"/>
      <c r="H172"/>
      <c r="I172"/>
      <c r="J172"/>
    </row>
    <row r="173" spans="1:21" ht="15.6" x14ac:dyDescent="0.3">
      <c r="C173" s="137"/>
      <c r="F173" s="103"/>
      <c r="G173" s="102"/>
      <c r="H173"/>
      <c r="I173" s="101"/>
    </row>
    <row r="174" spans="1:21" ht="15.6" x14ac:dyDescent="0.3">
      <c r="C174" s="137"/>
      <c r="F174" s="103"/>
      <c r="G174" s="102"/>
      <c r="H174"/>
      <c r="I174"/>
      <c r="J174"/>
    </row>
    <row r="175" spans="1:21" ht="15.6" x14ac:dyDescent="0.3">
      <c r="C175" s="137"/>
      <c r="F175" s="103"/>
      <c r="G175" s="102"/>
      <c r="H175"/>
      <c r="I175" s="101"/>
    </row>
    <row r="176" spans="1:21" ht="15.6" x14ac:dyDescent="0.3">
      <c r="C176" s="137"/>
      <c r="F176" s="103"/>
      <c r="G176" s="102"/>
      <c r="H176" s="101"/>
      <c r="J176"/>
    </row>
    <row r="177" spans="3:10" ht="15.6" x14ac:dyDescent="0.3">
      <c r="C177" s="137"/>
      <c r="F177" s="103"/>
      <c r="G177" s="102"/>
    </row>
    <row r="178" spans="3:10" ht="15.6" x14ac:dyDescent="0.3">
      <c r="D178" s="176"/>
      <c r="F178" s="103"/>
      <c r="G178" s="102"/>
      <c r="H178"/>
      <c r="I178"/>
      <c r="J178"/>
    </row>
    <row r="179" spans="3:10" ht="15.6" x14ac:dyDescent="0.3">
      <c r="C179" s="137"/>
      <c r="E179" s="176"/>
      <c r="F179" s="103"/>
      <c r="G179" s="102"/>
      <c r="H179"/>
      <c r="I179"/>
      <c r="J179"/>
    </row>
  </sheetData>
  <sortState ref="B153:O157">
    <sortCondition descending="1" ref="O153"/>
  </sortState>
  <mergeCells count="76">
    <mergeCell ref="C172:D172"/>
    <mergeCell ref="A169:O169"/>
    <mergeCell ref="A151:F151"/>
    <mergeCell ref="O151:O152"/>
    <mergeCell ref="B106:C106"/>
    <mergeCell ref="B119:C119"/>
    <mergeCell ref="B138:C138"/>
    <mergeCell ref="H170:K170"/>
    <mergeCell ref="B152:C152"/>
    <mergeCell ref="O144:O145"/>
    <mergeCell ref="O158:O159"/>
    <mergeCell ref="B159:C159"/>
    <mergeCell ref="G118:N118"/>
    <mergeCell ref="G137:N137"/>
    <mergeCell ref="G144:N144"/>
    <mergeCell ref="G151:N151"/>
    <mergeCell ref="O38:O39"/>
    <mergeCell ref="O105:O106"/>
    <mergeCell ref="O83:O84"/>
    <mergeCell ref="B39:C39"/>
    <mergeCell ref="B27:C27"/>
    <mergeCell ref="G67:N67"/>
    <mergeCell ref="G83:N83"/>
    <mergeCell ref="G90:N90"/>
    <mergeCell ref="G105:N105"/>
    <mergeCell ref="L53:L59"/>
    <mergeCell ref="G38:N38"/>
    <mergeCell ref="G51:N51"/>
    <mergeCell ref="G60:N60"/>
    <mergeCell ref="A1:O1"/>
    <mergeCell ref="A137:F137"/>
    <mergeCell ref="A17:F17"/>
    <mergeCell ref="A26:F26"/>
    <mergeCell ref="A38:F38"/>
    <mergeCell ref="A51:F51"/>
    <mergeCell ref="A60:F60"/>
    <mergeCell ref="O118:O119"/>
    <mergeCell ref="O137:O138"/>
    <mergeCell ref="O90:O91"/>
    <mergeCell ref="A90:F90"/>
    <mergeCell ref="A105:F105"/>
    <mergeCell ref="O60:O61"/>
    <mergeCell ref="O51:O52"/>
    <mergeCell ref="O67:O68"/>
    <mergeCell ref="B18:C18"/>
    <mergeCell ref="H171:M171"/>
    <mergeCell ref="B52:C52"/>
    <mergeCell ref="B61:C61"/>
    <mergeCell ref="B68:C68"/>
    <mergeCell ref="B84:C84"/>
    <mergeCell ref="B91:C91"/>
    <mergeCell ref="A144:F144"/>
    <mergeCell ref="B145:C145"/>
    <mergeCell ref="A158:F158"/>
    <mergeCell ref="G158:N158"/>
    <mergeCell ref="A164:F164"/>
    <mergeCell ref="G164:N164"/>
    <mergeCell ref="N62:N66"/>
    <mergeCell ref="J53:J59"/>
    <mergeCell ref="N85:N89"/>
    <mergeCell ref="O164:O165"/>
    <mergeCell ref="B165:C165"/>
    <mergeCell ref="A3:F3"/>
    <mergeCell ref="G3:N3"/>
    <mergeCell ref="O3:O4"/>
    <mergeCell ref="B4:C4"/>
    <mergeCell ref="H5:O16"/>
    <mergeCell ref="H4:K4"/>
    <mergeCell ref="H19:O25"/>
    <mergeCell ref="O17:O18"/>
    <mergeCell ref="A67:F67"/>
    <mergeCell ref="A83:F83"/>
    <mergeCell ref="A118:F118"/>
    <mergeCell ref="O26:O27"/>
    <mergeCell ref="G17:N17"/>
    <mergeCell ref="G26:N26"/>
  </mergeCells>
  <printOptions horizontalCentered="1"/>
  <pageMargins left="0.36093750000000002" right="0.31496062992125984" top="0.39374999999999999" bottom="0.74803149606299213" header="0.18046875000000001" footer="0.31496062992125984"/>
  <pageSetup paperSize="9" scale="51" fitToHeight="0" orientation="portrait" r:id="rId1"/>
  <headerFooter>
    <oddHeader>&amp;CZone 7 Speedspot MX 2019 Club Championship</oddHeader>
    <oddFooter xml:space="preserve">&amp;L&amp;D&amp;CMOTORSPORT SOUTH AFRICA
</oddFooter>
  </headerFooter>
  <rowBreaks count="2" manualBreakCount="2">
    <brk id="66" max="17" man="1"/>
    <brk id="136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Overall</vt:lpstr>
      <vt:lpstr>Overall!Print_Area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Lizelle van Rensburg</cp:lastModifiedBy>
  <cp:lastPrinted>2019-11-08T07:44:09Z</cp:lastPrinted>
  <dcterms:created xsi:type="dcterms:W3CDTF">2012-03-03T08:29:38Z</dcterms:created>
  <dcterms:modified xsi:type="dcterms:W3CDTF">2019-11-18T10:19:38Z</dcterms:modified>
</cp:coreProperties>
</file>