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1536" windowWidth="9372" windowHeight="4848" tabRatio="940" activeTab="0"/>
  </bookViews>
  <sheets>
    <sheet name="200cc (OR3)" sheetId="1" r:id="rId1"/>
    <sheet name="Open (OR1)" sheetId="2" r:id="rId2"/>
  </sheets>
  <definedNames>
    <definedName name="_xlnm.Print_Area" localSheetId="0">'200cc (OR3)'!$A$1:$K$32</definedName>
    <definedName name="_xlnm.Print_Area" localSheetId="1">'Open (OR1)'!$A$1:$K$39</definedName>
  </definedNames>
  <calcPr fullCalcOnLoad="1"/>
</workbook>
</file>

<file path=xl/sharedStrings.xml><?xml version="1.0" encoding="utf-8"?>
<sst xmlns="http://schemas.openxmlformats.org/spreadsheetml/2006/main" count="163" uniqueCount="112">
  <si>
    <t>POS</t>
  </si>
  <si>
    <t>COMPETITOR</t>
  </si>
  <si>
    <t>LIC NO</t>
  </si>
  <si>
    <t>RACE NO</t>
  </si>
  <si>
    <t>NO OF RIDERS</t>
  </si>
  <si>
    <t>Rider numbers</t>
  </si>
  <si>
    <t>Devan Marais</t>
  </si>
  <si>
    <t>Hume Schonfeldt</t>
  </si>
  <si>
    <t>Kevin Crouse</t>
  </si>
  <si>
    <t>Cornel Kannemeyer</t>
  </si>
  <si>
    <t>Kim Rew</t>
  </si>
  <si>
    <t>Corie Hanekom</t>
  </si>
  <si>
    <t>Rivier           Sonderend</t>
  </si>
  <si>
    <t>Burghardt Stander</t>
  </si>
  <si>
    <t>10604</t>
  </si>
  <si>
    <t>Pieter de Wet</t>
  </si>
  <si>
    <t>JD van Niekerk</t>
  </si>
  <si>
    <t>2019 WC REGIONAL CROSS COUNTRY MOTORCYCLE CHAMPIONSHIP - 200cc (OR3)</t>
  </si>
  <si>
    <t>TOTAL</t>
  </si>
  <si>
    <t>2019 WC REGIONAL CROSS COUNTRY MOTORCYCLE CHAMPIONSHIP - Open (OR1)</t>
  </si>
  <si>
    <t>1541</t>
  </si>
  <si>
    <t>4679</t>
  </si>
  <si>
    <t>2852</t>
  </si>
  <si>
    <t>4965</t>
  </si>
  <si>
    <t>2791</t>
  </si>
  <si>
    <t>Renier du Plessis</t>
  </si>
  <si>
    <t>3933</t>
  </si>
  <si>
    <t>E416</t>
  </si>
  <si>
    <t>Frans Burger</t>
  </si>
  <si>
    <t>1249</t>
  </si>
  <si>
    <t>Jacobus Botha</t>
  </si>
  <si>
    <t>21703</t>
  </si>
  <si>
    <t>7252</t>
  </si>
  <si>
    <t>Schalk Theron</t>
  </si>
  <si>
    <t>14910</t>
  </si>
  <si>
    <t>Rihan Hanekom</t>
  </si>
  <si>
    <t>Blaze Nicholas</t>
  </si>
  <si>
    <t>5004</t>
  </si>
  <si>
    <t>James John Rowlands</t>
  </si>
  <si>
    <t>5431</t>
  </si>
  <si>
    <t>Ruebin Young</t>
  </si>
  <si>
    <t>20744</t>
  </si>
  <si>
    <t>1675</t>
  </si>
  <si>
    <t>2550</t>
  </si>
  <si>
    <t>7971</t>
  </si>
  <si>
    <t>Wilhelm Schonfeldt</t>
  </si>
  <si>
    <t>3626</t>
  </si>
  <si>
    <t>David Ellis</t>
  </si>
  <si>
    <t>1383</t>
  </si>
  <si>
    <t>John Webb</t>
  </si>
  <si>
    <t>13139</t>
  </si>
  <si>
    <t>Ockert Swart</t>
  </si>
  <si>
    <t>3530</t>
  </si>
  <si>
    <t>Johan van Lill</t>
  </si>
  <si>
    <t>5716</t>
  </si>
  <si>
    <t>Justin Schultz</t>
  </si>
  <si>
    <t>1289</t>
  </si>
  <si>
    <t>Johan de Villiers</t>
  </si>
  <si>
    <t>1655</t>
  </si>
  <si>
    <t>Darien Edwards</t>
  </si>
  <si>
    <t>15840</t>
  </si>
  <si>
    <t>Dean Swift</t>
  </si>
  <si>
    <t>9489</t>
  </si>
  <si>
    <t>Martin Lourens</t>
  </si>
  <si>
    <t>Donovan van de Langenberg</t>
  </si>
  <si>
    <t>6253</t>
  </si>
  <si>
    <t>Richard McCleerly</t>
  </si>
  <si>
    <t>1743</t>
  </si>
  <si>
    <t>Kevin Nicholas</t>
  </si>
  <si>
    <t>21241</t>
  </si>
  <si>
    <t>Charl Coetzee</t>
  </si>
  <si>
    <t>1967</t>
  </si>
  <si>
    <t>John Paul Rowlands</t>
  </si>
  <si>
    <t>5372</t>
  </si>
  <si>
    <t>Shawne Robertson</t>
  </si>
  <si>
    <t>20103</t>
  </si>
  <si>
    <t>Jade Beukes</t>
  </si>
  <si>
    <t>DNF</t>
  </si>
  <si>
    <t>Hanno Calitz</t>
  </si>
  <si>
    <t>2887</t>
  </si>
  <si>
    <t>Valdor Viljoen</t>
  </si>
  <si>
    <t>1621</t>
  </si>
  <si>
    <t>2918</t>
  </si>
  <si>
    <t>5354</t>
  </si>
  <si>
    <t>Vredenburg</t>
  </si>
  <si>
    <t>Jano Brand</t>
  </si>
  <si>
    <t>DQ</t>
  </si>
  <si>
    <t>13927</t>
  </si>
  <si>
    <t>Brett Lewis</t>
  </si>
  <si>
    <t>3321</t>
  </si>
  <si>
    <t>Michael Ellis</t>
  </si>
  <si>
    <t>Gideon Joubert</t>
  </si>
  <si>
    <t>2836</t>
  </si>
  <si>
    <t>Shane Nell</t>
  </si>
  <si>
    <t>7182</t>
  </si>
  <si>
    <t>John de Jager</t>
  </si>
  <si>
    <t>1821</t>
  </si>
  <si>
    <t>OE99934069</t>
  </si>
  <si>
    <t>KB400</t>
  </si>
  <si>
    <t>Worcester</t>
  </si>
  <si>
    <t>Hentie Hanekom</t>
  </si>
  <si>
    <t>6117</t>
  </si>
  <si>
    <t>Sam Hallet</t>
  </si>
  <si>
    <t>6242</t>
  </si>
  <si>
    <t>Archie Leeming</t>
  </si>
  <si>
    <t>12567</t>
  </si>
  <si>
    <t>David Talbot</t>
  </si>
  <si>
    <t>2352</t>
  </si>
  <si>
    <t>Hendrik Mouton</t>
  </si>
  <si>
    <t>22380</t>
  </si>
  <si>
    <t>Tehgan Hindmarch</t>
  </si>
  <si>
    <t>2673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</si>
</sst>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d\-mmm;@"/>
    <numFmt numFmtId="173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2" xfId="60" applyFont="1" applyFill="1" applyBorder="1">
      <alignment/>
      <protection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16" xfId="60" applyFont="1" applyFill="1" applyBorder="1">
      <alignment/>
      <protection/>
    </xf>
    <xf numFmtId="1" fontId="4" fillId="0" borderId="17" xfId="58" applyFont="1" applyFill="1" applyBorder="1">
      <alignment horizontal="center"/>
      <protection/>
    </xf>
    <xf numFmtId="1" fontId="5" fillId="0" borderId="18" xfId="0" applyNumberFormat="1" applyFont="1" applyBorder="1" applyAlignment="1">
      <alignment horizontal="center"/>
    </xf>
    <xf numFmtId="0" fontId="4" fillId="0" borderId="19" xfId="60" applyFont="1" applyFill="1" applyBorder="1" applyAlignment="1">
      <alignment horizontal="center"/>
      <protection/>
    </xf>
    <xf numFmtId="0" fontId="4" fillId="0" borderId="20" xfId="60" applyFont="1" applyFill="1" applyBorder="1" applyAlignment="1">
      <alignment horizontal="center"/>
      <protection/>
    </xf>
    <xf numFmtId="49" fontId="4" fillId="0" borderId="21" xfId="60" applyNumberFormat="1" applyFont="1" applyFill="1" applyBorder="1" applyAlignment="1">
      <alignment horizontal="center"/>
      <protection/>
    </xf>
    <xf numFmtId="0" fontId="4" fillId="0" borderId="22" xfId="60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4" fillId="0" borderId="23" xfId="0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1" fontId="4" fillId="0" borderId="15" xfId="58" applyFont="1" applyFill="1" applyBorder="1">
      <alignment horizontal="center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60" applyFont="1" applyFill="1" applyBorder="1">
      <alignment/>
      <protection/>
    </xf>
    <xf numFmtId="1" fontId="4" fillId="0" borderId="14" xfId="58" applyFont="1" applyFill="1" applyBorder="1">
      <alignment horizontal="center"/>
      <protection/>
    </xf>
    <xf numFmtId="1" fontId="4" fillId="0" borderId="29" xfId="0" applyNumberFormat="1" applyFont="1" applyFill="1" applyBorder="1" applyAlignment="1">
      <alignment horizontal="center"/>
    </xf>
    <xf numFmtId="1" fontId="4" fillId="0" borderId="29" xfId="58" applyFont="1" applyFill="1" applyBorder="1">
      <alignment horizontal="center"/>
      <protection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58" applyFont="1" applyFill="1" applyBorder="1">
      <alignment horizontal="center"/>
      <protection/>
    </xf>
    <xf numFmtId="49" fontId="4" fillId="0" borderId="22" xfId="60" applyNumberFormat="1" applyFont="1" applyFill="1" applyBorder="1" applyAlignment="1">
      <alignment horizontal="center"/>
      <protection/>
    </xf>
    <xf numFmtId="1" fontId="4" fillId="0" borderId="16" xfId="58" applyFont="1" applyFill="1" applyBorder="1">
      <alignment horizontal="center"/>
      <protection/>
    </xf>
    <xf numFmtId="1" fontId="6" fillId="0" borderId="33" xfId="0" applyNumberFormat="1" applyFont="1" applyBorder="1" applyAlignment="1">
      <alignment horizontal="center"/>
    </xf>
    <xf numFmtId="1" fontId="42" fillId="0" borderId="15" xfId="0" applyNumberFormat="1" applyFont="1" applyFill="1" applyBorder="1" applyAlignment="1">
      <alignment horizontal="center"/>
    </xf>
    <xf numFmtId="1" fontId="42" fillId="0" borderId="29" xfId="0" applyNumberFormat="1" applyFont="1" applyFill="1" applyBorder="1" applyAlignment="1">
      <alignment horizontal="center"/>
    </xf>
    <xf numFmtId="1" fontId="4" fillId="0" borderId="34" xfId="58" applyFont="1" applyFill="1" applyBorder="1">
      <alignment horizontal="center"/>
      <protection/>
    </xf>
    <xf numFmtId="1" fontId="42" fillId="0" borderId="14" xfId="0" applyNumberFormat="1" applyFont="1" applyFill="1" applyBorder="1" applyAlignment="1">
      <alignment horizontal="center"/>
    </xf>
    <xf numFmtId="1" fontId="4" fillId="0" borderId="13" xfId="58" applyFont="1" applyFill="1" applyBorder="1">
      <alignment horizontal="center"/>
      <protection/>
    </xf>
    <xf numFmtId="1" fontId="4" fillId="0" borderId="19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49" fontId="4" fillId="0" borderId="12" xfId="60" applyNumberFormat="1" applyFont="1" applyFill="1" applyBorder="1" applyAlignment="1" quotePrefix="1">
      <alignment horizontal="center"/>
      <protection/>
    </xf>
    <xf numFmtId="49" fontId="4" fillId="0" borderId="19" xfId="60" applyNumberFormat="1" applyFont="1" applyFill="1" applyBorder="1" applyAlignment="1" quotePrefix="1">
      <alignment horizontal="center"/>
      <protection/>
    </xf>
    <xf numFmtId="49" fontId="4" fillId="0" borderId="12" xfId="60" applyNumberFormat="1" applyFont="1" applyFill="1" applyBorder="1" applyAlignment="1">
      <alignment horizontal="center"/>
      <protection/>
    </xf>
    <xf numFmtId="1" fontId="5" fillId="33" borderId="20" xfId="0" applyNumberFormat="1" applyFont="1" applyFill="1" applyBorder="1" applyAlignment="1">
      <alignment horizontal="center"/>
    </xf>
    <xf numFmtId="49" fontId="4" fillId="34" borderId="12" xfId="60" applyNumberFormat="1" applyFont="1" applyFill="1" applyBorder="1" applyAlignment="1" quotePrefix="1">
      <alignment horizontal="center"/>
      <protection/>
    </xf>
    <xf numFmtId="49" fontId="4" fillId="34" borderId="23" xfId="60" applyNumberFormat="1" applyFont="1" applyFill="1" applyBorder="1" applyAlignment="1" quotePrefix="1">
      <alignment horizontal="center"/>
      <protection/>
    </xf>
    <xf numFmtId="49" fontId="4" fillId="34" borderId="19" xfId="60" applyNumberFormat="1" applyFont="1" applyFill="1" applyBorder="1" applyAlignment="1" quotePrefix="1">
      <alignment horizontal="center"/>
      <protection/>
    </xf>
    <xf numFmtId="49" fontId="4" fillId="34" borderId="23" xfId="60" applyNumberFormat="1" applyFont="1" applyFill="1" applyBorder="1" applyAlignment="1">
      <alignment horizontal="center"/>
      <protection/>
    </xf>
    <xf numFmtId="49" fontId="4" fillId="34" borderId="12" xfId="60" applyNumberFormat="1" applyFont="1" applyFill="1" applyBorder="1" applyAlignment="1">
      <alignment horizontal="center"/>
      <protection/>
    </xf>
    <xf numFmtId="49" fontId="4" fillId="34" borderId="20" xfId="60" applyNumberFormat="1" applyFont="1" applyFill="1" applyBorder="1" applyAlignment="1" quotePrefix="1">
      <alignment horizontal="center"/>
      <protection/>
    </xf>
    <xf numFmtId="49" fontId="4" fillId="34" borderId="19" xfId="60" applyNumberFormat="1" applyFont="1" applyFill="1" applyBorder="1" applyAlignment="1">
      <alignment horizontal="center"/>
      <protection/>
    </xf>
    <xf numFmtId="49" fontId="10" fillId="34" borderId="19" xfId="60" applyNumberFormat="1" applyFont="1" applyFill="1" applyBorder="1" applyAlignment="1" quotePrefix="1">
      <alignment horizontal="center"/>
      <protection/>
    </xf>
    <xf numFmtId="49" fontId="4" fillId="34" borderId="19" xfId="0" applyNumberFormat="1" applyFont="1" applyFill="1" applyBorder="1" applyAlignment="1" quotePrefix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4" fillId="0" borderId="23" xfId="58" applyFont="1" applyFill="1" applyBorder="1">
      <alignment horizontal="center"/>
      <protection/>
    </xf>
    <xf numFmtId="1" fontId="4" fillId="0" borderId="23" xfId="0" applyNumberFormat="1" applyFont="1" applyFill="1" applyBorder="1" applyAlignment="1">
      <alignment horizontal="center"/>
    </xf>
    <xf numFmtId="1" fontId="42" fillId="0" borderId="23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2" fillId="0" borderId="19" xfId="0" applyNumberFormat="1" applyFont="1" applyFill="1" applyBorder="1" applyAlignment="1">
      <alignment horizontal="center"/>
    </xf>
    <xf numFmtId="1" fontId="4" fillId="0" borderId="19" xfId="58" applyFont="1" applyFill="1" applyBorder="1">
      <alignment horizontal="center"/>
      <protection/>
    </xf>
    <xf numFmtId="1" fontId="4" fillId="0" borderId="20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 quotePrefix="1">
      <alignment horizontal="center"/>
    </xf>
    <xf numFmtId="1" fontId="42" fillId="0" borderId="13" xfId="0" applyNumberFormat="1" applyFont="1" applyFill="1" applyBorder="1" applyAlignment="1">
      <alignment horizontal="center"/>
    </xf>
    <xf numFmtId="1" fontId="42" fillId="0" borderId="2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33" borderId="36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72" fontId="5" fillId="33" borderId="37" xfId="0" applyNumberFormat="1" applyFont="1" applyFill="1" applyBorder="1" applyAlignment="1">
      <alignment horizontal="center" vertical="center" wrapText="1"/>
    </xf>
    <xf numFmtId="172" fontId="5" fillId="33" borderId="22" xfId="0" applyNumberFormat="1" applyFont="1" applyFill="1" applyBorder="1" applyAlignment="1">
      <alignment horizontal="center" vertical="center" wrapText="1"/>
    </xf>
    <xf numFmtId="172" fontId="5" fillId="33" borderId="3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16" fontId="5" fillId="33" borderId="36" xfId="0" applyNumberFormat="1" applyFont="1" applyFill="1" applyBorder="1" applyAlignment="1">
      <alignment horizontal="center" vertical="center"/>
    </xf>
    <xf numFmtId="16" fontId="5" fillId="33" borderId="37" xfId="0" applyNumberFormat="1" applyFont="1" applyFill="1" applyBorder="1" applyAlignment="1">
      <alignment horizontal="center" vertical="center"/>
    </xf>
    <xf numFmtId="16" fontId="5" fillId="33" borderId="22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" fontId="5" fillId="33" borderId="37" xfId="0" applyNumberFormat="1" applyFont="1" applyFill="1" applyBorder="1" applyAlignment="1">
      <alignment horizontal="center" vertical="center" wrapText="1"/>
    </xf>
    <xf numFmtId="1" fontId="42" fillId="0" borderId="2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47625</xdr:colOff>
      <xdr:row>0</xdr:row>
      <xdr:rowOff>0</xdr:rowOff>
    </xdr:from>
    <xdr:to>
      <xdr:col>1</xdr:col>
      <xdr:colOff>1590675</xdr:colOff>
      <xdr:row>1</xdr:row>
      <xdr:rowOff>95250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4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47625</xdr:colOff>
      <xdr:row>0</xdr:row>
      <xdr:rowOff>0</xdr:rowOff>
    </xdr:from>
    <xdr:to>
      <xdr:col>1</xdr:col>
      <xdr:colOff>1600200</xdr:colOff>
      <xdr:row>1</xdr:row>
      <xdr:rowOff>95250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30.8515625" style="0" customWidth="1"/>
    <col min="3" max="12" width="10.7109375" style="0" customWidth="1"/>
  </cols>
  <sheetData>
    <row r="1" spans="1:11" ht="51" customHeight="1" thickBot="1">
      <c r="A1" s="75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2.75" customHeight="1">
      <c r="A2" s="78" t="s">
        <v>0</v>
      </c>
      <c r="B2" s="78" t="s">
        <v>1</v>
      </c>
      <c r="C2" s="81" t="s">
        <v>2</v>
      </c>
      <c r="D2" s="81" t="s">
        <v>3</v>
      </c>
      <c r="E2" s="70" t="s">
        <v>12</v>
      </c>
      <c r="F2" s="70" t="s">
        <v>84</v>
      </c>
      <c r="G2" s="70" t="s">
        <v>84</v>
      </c>
      <c r="H2" s="70" t="s">
        <v>98</v>
      </c>
      <c r="I2" s="70" t="s">
        <v>98</v>
      </c>
      <c r="J2" s="70" t="s">
        <v>99</v>
      </c>
      <c r="K2" s="70" t="s">
        <v>18</v>
      </c>
    </row>
    <row r="3" spans="1:11" ht="13.5" thickBot="1">
      <c r="A3" s="79"/>
      <c r="B3" s="79"/>
      <c r="C3" s="82"/>
      <c r="D3" s="82"/>
      <c r="E3" s="71"/>
      <c r="F3" s="71"/>
      <c r="G3" s="71"/>
      <c r="H3" s="71"/>
      <c r="I3" s="71"/>
      <c r="J3" s="71"/>
      <c r="K3" s="84"/>
    </row>
    <row r="4" spans="1:11" ht="13.5" customHeight="1">
      <c r="A4" s="79"/>
      <c r="B4" s="79"/>
      <c r="C4" s="82"/>
      <c r="D4" s="82"/>
      <c r="E4" s="74">
        <v>43526</v>
      </c>
      <c r="F4" s="74">
        <v>43561</v>
      </c>
      <c r="G4" s="74">
        <v>43562</v>
      </c>
      <c r="H4" s="74">
        <v>43589</v>
      </c>
      <c r="I4" s="74">
        <v>43590</v>
      </c>
      <c r="J4" s="72">
        <v>43666</v>
      </c>
      <c r="K4" s="84"/>
    </row>
    <row r="5" spans="1:11" ht="13.5" thickBot="1">
      <c r="A5" s="80"/>
      <c r="B5" s="80"/>
      <c r="C5" s="83"/>
      <c r="D5" s="83"/>
      <c r="E5" s="73"/>
      <c r="F5" s="73"/>
      <c r="G5" s="73"/>
      <c r="H5" s="73"/>
      <c r="I5" s="73"/>
      <c r="J5" s="73"/>
      <c r="K5" s="71"/>
    </row>
    <row r="6" spans="1:11" ht="13.5">
      <c r="A6" s="15">
        <v>1</v>
      </c>
      <c r="B6" s="1" t="s">
        <v>6</v>
      </c>
      <c r="C6" s="48" t="s">
        <v>20</v>
      </c>
      <c r="D6" s="11">
        <v>405</v>
      </c>
      <c r="E6" s="38">
        <v>400</v>
      </c>
      <c r="F6" s="38">
        <v>400</v>
      </c>
      <c r="G6" s="38">
        <v>400</v>
      </c>
      <c r="H6" s="38">
        <v>400</v>
      </c>
      <c r="I6" s="38">
        <v>400</v>
      </c>
      <c r="J6" s="58"/>
      <c r="K6" s="47">
        <f>SUM(E6:J6)</f>
        <v>2000</v>
      </c>
    </row>
    <row r="7" spans="1:11" ht="13.5">
      <c r="A7" s="16">
        <v>2</v>
      </c>
      <c r="B7" s="18" t="s">
        <v>7</v>
      </c>
      <c r="C7" s="49" t="s">
        <v>21</v>
      </c>
      <c r="D7" s="12">
        <v>435</v>
      </c>
      <c r="E7" s="19">
        <v>360</v>
      </c>
      <c r="F7" s="19">
        <v>360</v>
      </c>
      <c r="G7" s="19">
        <v>210</v>
      </c>
      <c r="H7" s="85" t="s">
        <v>77</v>
      </c>
      <c r="I7" s="19">
        <v>330</v>
      </c>
      <c r="J7" s="59">
        <v>360</v>
      </c>
      <c r="K7" s="47">
        <f>SUM(E7:J7)</f>
        <v>1620</v>
      </c>
    </row>
    <row r="8" spans="1:11" ht="13.5">
      <c r="A8" s="16">
        <v>3</v>
      </c>
      <c r="B8" s="3" t="s">
        <v>30</v>
      </c>
      <c r="C8" s="50" t="s">
        <v>31</v>
      </c>
      <c r="D8" s="12">
        <v>438</v>
      </c>
      <c r="E8" s="4">
        <v>190</v>
      </c>
      <c r="F8" s="6">
        <v>230</v>
      </c>
      <c r="G8" s="4">
        <v>360</v>
      </c>
      <c r="H8" s="4">
        <v>270</v>
      </c>
      <c r="I8" s="4">
        <v>210</v>
      </c>
      <c r="J8" s="59">
        <v>270</v>
      </c>
      <c r="K8" s="47">
        <f>SUM(E8:J8)</f>
        <v>1530</v>
      </c>
    </row>
    <row r="9" spans="1:11" ht="13.5">
      <c r="A9" s="16">
        <v>4</v>
      </c>
      <c r="B9" s="3" t="s">
        <v>13</v>
      </c>
      <c r="C9" s="49" t="s">
        <v>14</v>
      </c>
      <c r="D9" s="12">
        <v>461</v>
      </c>
      <c r="E9" s="4">
        <v>230</v>
      </c>
      <c r="F9" s="4">
        <v>330</v>
      </c>
      <c r="G9" s="4">
        <v>300</v>
      </c>
      <c r="H9" s="4">
        <v>330</v>
      </c>
      <c r="I9" s="67" t="s">
        <v>77</v>
      </c>
      <c r="J9" s="59">
        <v>330</v>
      </c>
      <c r="K9" s="47">
        <f>SUM(E9:J9)</f>
        <v>1520</v>
      </c>
    </row>
    <row r="10" spans="1:11" ht="13.5">
      <c r="A10" s="16">
        <v>5</v>
      </c>
      <c r="B10" s="18" t="s">
        <v>15</v>
      </c>
      <c r="C10" s="49" t="s">
        <v>24</v>
      </c>
      <c r="D10" s="12">
        <v>281</v>
      </c>
      <c r="E10" s="19">
        <v>270</v>
      </c>
      <c r="F10" s="19">
        <v>180</v>
      </c>
      <c r="G10" s="19" t="s">
        <v>86</v>
      </c>
      <c r="H10" s="19">
        <v>300</v>
      </c>
      <c r="I10" s="19">
        <v>360</v>
      </c>
      <c r="J10" s="59">
        <v>400</v>
      </c>
      <c r="K10" s="47">
        <f>SUM(E10:J10)</f>
        <v>1510</v>
      </c>
    </row>
    <row r="11" spans="1:11" ht="13.5">
      <c r="A11" s="16">
        <v>6</v>
      </c>
      <c r="B11" s="3" t="s">
        <v>11</v>
      </c>
      <c r="C11" s="51" t="s">
        <v>32</v>
      </c>
      <c r="D11" s="12">
        <v>347</v>
      </c>
      <c r="E11" s="4">
        <v>180</v>
      </c>
      <c r="F11" s="4">
        <v>270</v>
      </c>
      <c r="G11" s="4">
        <v>250</v>
      </c>
      <c r="H11" s="4">
        <v>230</v>
      </c>
      <c r="I11" s="4">
        <v>300</v>
      </c>
      <c r="J11" s="59"/>
      <c r="K11" s="47">
        <f>SUM(E11:J11)</f>
        <v>1230</v>
      </c>
    </row>
    <row r="12" spans="1:11" ht="13.5">
      <c r="A12" s="16">
        <v>7</v>
      </c>
      <c r="B12" s="5" t="s">
        <v>35</v>
      </c>
      <c r="C12" s="49" t="s">
        <v>44</v>
      </c>
      <c r="D12" s="12">
        <v>348</v>
      </c>
      <c r="E12" s="6">
        <v>160</v>
      </c>
      <c r="F12" s="6">
        <v>250</v>
      </c>
      <c r="G12" s="6">
        <v>270</v>
      </c>
      <c r="H12" s="36" t="s">
        <v>77</v>
      </c>
      <c r="I12" s="6">
        <v>230</v>
      </c>
      <c r="J12" s="41">
        <v>300</v>
      </c>
      <c r="K12" s="47">
        <f>SUM(E12:J12)</f>
        <v>1210</v>
      </c>
    </row>
    <row r="13" spans="1:11" ht="13.5">
      <c r="A13" s="16">
        <v>8</v>
      </c>
      <c r="B13" s="5" t="s">
        <v>85</v>
      </c>
      <c r="C13" s="49" t="s">
        <v>87</v>
      </c>
      <c r="D13" s="12">
        <v>278</v>
      </c>
      <c r="E13" s="6"/>
      <c r="F13" s="6">
        <v>300</v>
      </c>
      <c r="G13" s="6">
        <v>330</v>
      </c>
      <c r="H13" s="36" t="s">
        <v>77</v>
      </c>
      <c r="I13" s="36" t="s">
        <v>77</v>
      </c>
      <c r="J13" s="41"/>
      <c r="K13" s="47">
        <f>SUM(E13:J13)</f>
        <v>630</v>
      </c>
    </row>
    <row r="14" spans="1:11" ht="13.5">
      <c r="A14" s="16">
        <v>9</v>
      </c>
      <c r="B14" s="5" t="s">
        <v>40</v>
      </c>
      <c r="C14" s="49" t="s">
        <v>41</v>
      </c>
      <c r="D14" s="12">
        <v>115</v>
      </c>
      <c r="E14" s="6">
        <v>130</v>
      </c>
      <c r="F14" s="6"/>
      <c r="G14" s="6">
        <v>230</v>
      </c>
      <c r="H14" s="6"/>
      <c r="I14" s="6"/>
      <c r="J14" s="41">
        <v>230</v>
      </c>
      <c r="K14" s="47">
        <f>SUM(E14:J14)</f>
        <v>590</v>
      </c>
    </row>
    <row r="15" spans="1:11" ht="13.5">
      <c r="A15" s="16">
        <v>10</v>
      </c>
      <c r="B15" s="5" t="s">
        <v>61</v>
      </c>
      <c r="C15" s="49" t="s">
        <v>62</v>
      </c>
      <c r="D15" s="12">
        <v>609</v>
      </c>
      <c r="E15" s="6"/>
      <c r="F15" s="6"/>
      <c r="G15" s="6"/>
      <c r="H15" s="6">
        <v>250</v>
      </c>
      <c r="I15" s="6">
        <v>270</v>
      </c>
      <c r="J15" s="41"/>
      <c r="K15" s="47">
        <f>SUM(E15:J15)</f>
        <v>520</v>
      </c>
    </row>
    <row r="16" spans="1:11" ht="13.5">
      <c r="A16" s="16">
        <v>11</v>
      </c>
      <c r="B16" s="5" t="s">
        <v>9</v>
      </c>
      <c r="C16" s="66" t="s">
        <v>43</v>
      </c>
      <c r="D16" s="12">
        <v>774</v>
      </c>
      <c r="E16" s="6">
        <v>110</v>
      </c>
      <c r="F16" s="36" t="s">
        <v>77</v>
      </c>
      <c r="G16" s="6"/>
      <c r="H16" s="6">
        <v>360</v>
      </c>
      <c r="I16" s="7"/>
      <c r="J16" s="62" t="s">
        <v>77</v>
      </c>
      <c r="K16" s="47">
        <f>SUM(E16:J16)</f>
        <v>470</v>
      </c>
    </row>
    <row r="17" spans="1:11" ht="13.5">
      <c r="A17" s="16">
        <v>12</v>
      </c>
      <c r="B17" s="5" t="s">
        <v>25</v>
      </c>
      <c r="C17" s="49" t="s">
        <v>26</v>
      </c>
      <c r="D17" s="12" t="s">
        <v>27</v>
      </c>
      <c r="E17" s="6">
        <v>250</v>
      </c>
      <c r="F17" s="6"/>
      <c r="G17" s="6"/>
      <c r="H17" s="6">
        <v>210</v>
      </c>
      <c r="I17" s="39" t="s">
        <v>77</v>
      </c>
      <c r="J17" s="41"/>
      <c r="K17" s="47">
        <f>SUM(E17:J17)</f>
        <v>460</v>
      </c>
    </row>
    <row r="18" spans="1:11" ht="13.5">
      <c r="A18" s="16">
        <v>13</v>
      </c>
      <c r="B18" s="26" t="s">
        <v>108</v>
      </c>
      <c r="C18" s="49" t="s">
        <v>109</v>
      </c>
      <c r="D18" s="12">
        <v>335</v>
      </c>
      <c r="E18" s="20"/>
      <c r="F18" s="20"/>
      <c r="G18" s="20"/>
      <c r="H18" s="20">
        <v>190</v>
      </c>
      <c r="I18" s="27"/>
      <c r="J18" s="63">
        <v>250</v>
      </c>
      <c r="K18" s="47">
        <f>SUM(E18:J18)</f>
        <v>440</v>
      </c>
    </row>
    <row r="19" spans="1:11" ht="13.5">
      <c r="A19" s="16">
        <v>14</v>
      </c>
      <c r="B19" s="5" t="s">
        <v>33</v>
      </c>
      <c r="C19" s="49" t="s">
        <v>34</v>
      </c>
      <c r="D19" s="12">
        <v>656</v>
      </c>
      <c r="E19" s="6">
        <v>170</v>
      </c>
      <c r="F19" s="6">
        <v>210</v>
      </c>
      <c r="G19" s="6" t="s">
        <v>86</v>
      </c>
      <c r="H19" s="6"/>
      <c r="I19" s="7"/>
      <c r="J19" s="41"/>
      <c r="K19" s="47">
        <f>SUM(E19:J19)</f>
        <v>380</v>
      </c>
    </row>
    <row r="20" spans="1:11" ht="13.5">
      <c r="A20" s="35">
        <v>15</v>
      </c>
      <c r="B20" s="5" t="s">
        <v>36</v>
      </c>
      <c r="C20" s="48" t="s">
        <v>37</v>
      </c>
      <c r="D20" s="11">
        <v>338</v>
      </c>
      <c r="E20" s="6">
        <v>150</v>
      </c>
      <c r="F20" s="6">
        <v>190</v>
      </c>
      <c r="G20" s="6"/>
      <c r="H20" s="6"/>
      <c r="I20" s="39"/>
      <c r="J20" s="62"/>
      <c r="K20" s="47">
        <f>SUM(E20:J20)</f>
        <v>340</v>
      </c>
    </row>
    <row r="21" spans="1:11" ht="13.5">
      <c r="A21" s="35">
        <v>16</v>
      </c>
      <c r="B21" s="5" t="s">
        <v>16</v>
      </c>
      <c r="C21" s="48" t="s">
        <v>22</v>
      </c>
      <c r="D21" s="11">
        <v>909</v>
      </c>
      <c r="E21" s="6">
        <v>330</v>
      </c>
      <c r="F21" s="6"/>
      <c r="G21" s="6"/>
      <c r="H21" s="6"/>
      <c r="I21" s="7"/>
      <c r="J21" s="41"/>
      <c r="K21" s="47">
        <f>SUM(E21:J21)</f>
        <v>330</v>
      </c>
    </row>
    <row r="22" spans="1:11" ht="13.5">
      <c r="A22" s="35">
        <v>17</v>
      </c>
      <c r="B22" s="5" t="s">
        <v>8</v>
      </c>
      <c r="C22" s="52" t="s">
        <v>23</v>
      </c>
      <c r="D22" s="11">
        <v>62</v>
      </c>
      <c r="E22" s="6">
        <v>300</v>
      </c>
      <c r="F22" s="36" t="s">
        <v>77</v>
      </c>
      <c r="G22" s="6"/>
      <c r="H22" s="6"/>
      <c r="I22" s="7"/>
      <c r="J22" s="41"/>
      <c r="K22" s="47">
        <f>SUM(E22:J22)</f>
        <v>300</v>
      </c>
    </row>
    <row r="23" spans="1:11" ht="13.5">
      <c r="A23" s="35">
        <v>18</v>
      </c>
      <c r="B23" s="5" t="s">
        <v>110</v>
      </c>
      <c r="C23" s="48" t="s">
        <v>111</v>
      </c>
      <c r="D23" s="11">
        <v>272</v>
      </c>
      <c r="E23" s="6"/>
      <c r="F23" s="6"/>
      <c r="G23" s="6"/>
      <c r="H23" s="6"/>
      <c r="I23" s="7">
        <v>250</v>
      </c>
      <c r="J23" s="41"/>
      <c r="K23" s="47">
        <f>SUM(E23:J23)</f>
        <v>250</v>
      </c>
    </row>
    <row r="24" spans="1:11" ht="13.5">
      <c r="A24" s="35">
        <v>19</v>
      </c>
      <c r="B24" s="5" t="s">
        <v>28</v>
      </c>
      <c r="C24" s="48" t="s">
        <v>29</v>
      </c>
      <c r="D24" s="11">
        <v>290</v>
      </c>
      <c r="E24" s="6">
        <v>210</v>
      </c>
      <c r="F24" s="36"/>
      <c r="G24" s="6"/>
      <c r="H24" s="36" t="s">
        <v>77</v>
      </c>
      <c r="I24" s="7"/>
      <c r="J24" s="41"/>
      <c r="K24" s="47">
        <f>SUM(E24:J24)</f>
        <v>210</v>
      </c>
    </row>
    <row r="25" spans="1:11" ht="13.5">
      <c r="A25" s="35">
        <v>20</v>
      </c>
      <c r="B25" s="5" t="s">
        <v>38</v>
      </c>
      <c r="C25" s="48" t="s">
        <v>39</v>
      </c>
      <c r="D25" s="11">
        <v>602</v>
      </c>
      <c r="E25" s="6">
        <v>140</v>
      </c>
      <c r="F25" s="36" t="s">
        <v>77</v>
      </c>
      <c r="G25" s="6"/>
      <c r="H25" s="36"/>
      <c r="I25" s="7"/>
      <c r="J25" s="41"/>
      <c r="K25" s="47">
        <f>SUM(E25:J25)</f>
        <v>140</v>
      </c>
    </row>
    <row r="26" spans="1:11" ht="13.5">
      <c r="A26" s="35">
        <v>21</v>
      </c>
      <c r="B26" s="5" t="s">
        <v>10</v>
      </c>
      <c r="C26" s="52" t="s">
        <v>42</v>
      </c>
      <c r="D26" s="11">
        <v>126</v>
      </c>
      <c r="E26" s="6">
        <v>120</v>
      </c>
      <c r="F26" s="6"/>
      <c r="G26" s="6"/>
      <c r="H26" s="6"/>
      <c r="I26" s="7"/>
      <c r="J26" s="41"/>
      <c r="K26" s="47">
        <f>SUM(E26:J26)</f>
        <v>120</v>
      </c>
    </row>
    <row r="27" spans="1:11" ht="13.5">
      <c r="A27" s="35">
        <v>22</v>
      </c>
      <c r="B27" s="5"/>
      <c r="C27" s="44"/>
      <c r="D27" s="11"/>
      <c r="E27" s="6"/>
      <c r="F27" s="36"/>
      <c r="G27" s="6"/>
      <c r="H27" s="6"/>
      <c r="I27" s="7"/>
      <c r="J27" s="41"/>
      <c r="K27" s="47">
        <f>SUM(E27:J27)</f>
        <v>0</v>
      </c>
    </row>
    <row r="28" spans="1:11" ht="13.5">
      <c r="A28" s="35">
        <v>23</v>
      </c>
      <c r="B28" s="5"/>
      <c r="C28" s="44"/>
      <c r="D28" s="11"/>
      <c r="E28" s="6"/>
      <c r="F28" s="36"/>
      <c r="G28" s="36"/>
      <c r="H28" s="6"/>
      <c r="I28" s="7"/>
      <c r="J28" s="41"/>
      <c r="K28" s="47">
        <f>SUM(E28:J28)</f>
        <v>0</v>
      </c>
    </row>
    <row r="29" spans="1:11" ht="13.5">
      <c r="A29" s="35">
        <v>24</v>
      </c>
      <c r="B29" s="5"/>
      <c r="C29" s="44"/>
      <c r="D29" s="11"/>
      <c r="E29" s="6"/>
      <c r="F29" s="36"/>
      <c r="G29" s="36"/>
      <c r="H29" s="36"/>
      <c r="I29" s="7"/>
      <c r="J29" s="61"/>
      <c r="K29" s="47">
        <f>SUM(E29:J29)</f>
        <v>0</v>
      </c>
    </row>
    <row r="30" spans="1:11" ht="13.5">
      <c r="A30" s="35">
        <v>25</v>
      </c>
      <c r="B30" s="5"/>
      <c r="C30" s="46"/>
      <c r="D30" s="11"/>
      <c r="E30" s="36"/>
      <c r="F30" s="6"/>
      <c r="G30" s="6"/>
      <c r="H30" s="6"/>
      <c r="I30" s="7"/>
      <c r="J30" s="64"/>
      <c r="K30" s="47">
        <f>SUM(E30:J30)</f>
        <v>0</v>
      </c>
    </row>
    <row r="31" spans="1:11" ht="14.25" thickBot="1">
      <c r="A31" s="17"/>
      <c r="B31" s="8"/>
      <c r="C31" s="13"/>
      <c r="D31" s="14"/>
      <c r="E31" s="9"/>
      <c r="F31" s="9"/>
      <c r="G31" s="9"/>
      <c r="H31" s="9"/>
      <c r="I31" s="34"/>
      <c r="J31" s="34"/>
      <c r="K31" s="10"/>
    </row>
    <row r="32" spans="1:11" ht="14.25" thickBot="1">
      <c r="A32" s="2"/>
      <c r="B32" s="23" t="s">
        <v>4</v>
      </c>
      <c r="C32" s="24"/>
      <c r="D32" s="25"/>
      <c r="E32" s="21">
        <v>17</v>
      </c>
      <c r="F32" s="21">
        <v>13</v>
      </c>
      <c r="G32" s="21">
        <v>10</v>
      </c>
      <c r="H32" s="21">
        <v>13</v>
      </c>
      <c r="I32" s="21">
        <v>11</v>
      </c>
      <c r="J32" s="22">
        <v>8</v>
      </c>
      <c r="K32" s="22">
        <f>SUM(E32:J32)</f>
        <v>72</v>
      </c>
    </row>
    <row r="38" spans="2:10" ht="12.75">
      <c r="B38" t="s">
        <v>5</v>
      </c>
      <c r="E38">
        <f>COUNTA(E6:E31)</f>
        <v>17</v>
      </c>
      <c r="F38">
        <f>COUNTA(F6:F31)</f>
        <v>13</v>
      </c>
      <c r="G38">
        <f>COUNTA(G6:G31)</f>
        <v>10</v>
      </c>
      <c r="H38">
        <f>COUNTA(H6:H31)</f>
        <v>13</v>
      </c>
      <c r="I38">
        <f>COUNTA(I6:I31)</f>
        <v>11</v>
      </c>
      <c r="J38">
        <v>8</v>
      </c>
    </row>
  </sheetData>
  <sheetProtection/>
  <mergeCells count="18"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K2:K5"/>
    <mergeCell ref="J2:J3"/>
    <mergeCell ref="J4:J5"/>
    <mergeCell ref="E4:E5"/>
    <mergeCell ref="F4:F5"/>
    <mergeCell ref="G4:G5"/>
    <mergeCell ref="H4:H5"/>
    <mergeCell ref="I2:I3"/>
    <mergeCell ref="I4:I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30.7109375" style="0" customWidth="1"/>
    <col min="3" max="11" width="10.7109375" style="0" customWidth="1"/>
  </cols>
  <sheetData>
    <row r="1" spans="1:11" ht="51" customHeight="1" thickBot="1">
      <c r="A1" s="75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2.75" customHeight="1">
      <c r="A2" s="78" t="s">
        <v>0</v>
      </c>
      <c r="B2" s="78" t="s">
        <v>1</v>
      </c>
      <c r="C2" s="81" t="s">
        <v>2</v>
      </c>
      <c r="D2" s="81" t="s">
        <v>3</v>
      </c>
      <c r="E2" s="70" t="s">
        <v>12</v>
      </c>
      <c r="F2" s="70" t="s">
        <v>84</v>
      </c>
      <c r="G2" s="70" t="s">
        <v>84</v>
      </c>
      <c r="H2" s="70" t="s">
        <v>98</v>
      </c>
      <c r="I2" s="70" t="s">
        <v>98</v>
      </c>
      <c r="J2" s="70" t="s">
        <v>99</v>
      </c>
      <c r="K2" s="70" t="s">
        <v>18</v>
      </c>
    </row>
    <row r="3" spans="1:11" ht="13.5" customHeight="1" thickBot="1">
      <c r="A3" s="79"/>
      <c r="B3" s="79"/>
      <c r="C3" s="82"/>
      <c r="D3" s="82"/>
      <c r="E3" s="71"/>
      <c r="F3" s="71"/>
      <c r="G3" s="71"/>
      <c r="H3" s="71"/>
      <c r="I3" s="71"/>
      <c r="J3" s="71"/>
      <c r="K3" s="84"/>
    </row>
    <row r="4" spans="1:11" ht="12.75" customHeight="1">
      <c r="A4" s="79"/>
      <c r="B4" s="79"/>
      <c r="C4" s="82"/>
      <c r="D4" s="82"/>
      <c r="E4" s="74">
        <v>43526</v>
      </c>
      <c r="F4" s="74">
        <v>43561</v>
      </c>
      <c r="G4" s="74">
        <v>43562</v>
      </c>
      <c r="H4" s="74">
        <v>43589</v>
      </c>
      <c r="I4" s="74">
        <v>43590</v>
      </c>
      <c r="J4" s="72">
        <v>43666</v>
      </c>
      <c r="K4" s="84"/>
    </row>
    <row r="5" spans="1:11" ht="13.5" customHeight="1" thickBot="1">
      <c r="A5" s="80"/>
      <c r="B5" s="80"/>
      <c r="C5" s="83"/>
      <c r="D5" s="83"/>
      <c r="E5" s="73"/>
      <c r="F5" s="73"/>
      <c r="G5" s="73"/>
      <c r="H5" s="73"/>
      <c r="I5" s="73"/>
      <c r="J5" s="73"/>
      <c r="K5" s="71"/>
    </row>
    <row r="6" spans="1:11" ht="13.5">
      <c r="A6" s="16">
        <v>1</v>
      </c>
      <c r="B6" s="18" t="s">
        <v>45</v>
      </c>
      <c r="C6" s="50" t="s">
        <v>46</v>
      </c>
      <c r="D6" s="11">
        <v>14</v>
      </c>
      <c r="E6" s="31">
        <v>400</v>
      </c>
      <c r="F6" s="4">
        <v>400</v>
      </c>
      <c r="G6" s="4">
        <v>360</v>
      </c>
      <c r="H6" s="4">
        <v>400</v>
      </c>
      <c r="I6" s="41">
        <v>360</v>
      </c>
      <c r="J6" s="64">
        <v>400</v>
      </c>
      <c r="K6" s="47">
        <f>SUM(E6:J6)</f>
        <v>2320</v>
      </c>
    </row>
    <row r="7" spans="1:11" ht="13.5">
      <c r="A7" s="16">
        <v>2</v>
      </c>
      <c r="B7" s="3" t="s">
        <v>55</v>
      </c>
      <c r="C7" s="53" t="s">
        <v>56</v>
      </c>
      <c r="D7" s="12">
        <v>42</v>
      </c>
      <c r="E7" s="30">
        <v>250</v>
      </c>
      <c r="F7" s="19">
        <v>210</v>
      </c>
      <c r="G7" s="19">
        <v>270</v>
      </c>
      <c r="H7" s="19">
        <v>300</v>
      </c>
      <c r="I7" s="19">
        <v>330</v>
      </c>
      <c r="J7" s="59">
        <v>360</v>
      </c>
      <c r="K7" s="47">
        <f>SUM(E7:J7)</f>
        <v>1720</v>
      </c>
    </row>
    <row r="8" spans="1:11" ht="13.5">
      <c r="A8" s="16">
        <v>3</v>
      </c>
      <c r="B8" s="3" t="s">
        <v>88</v>
      </c>
      <c r="C8" s="50" t="s">
        <v>89</v>
      </c>
      <c r="D8" s="12">
        <v>781</v>
      </c>
      <c r="E8" s="69"/>
      <c r="F8" s="6">
        <v>360</v>
      </c>
      <c r="G8" s="4">
        <v>400</v>
      </c>
      <c r="H8" s="4">
        <v>360</v>
      </c>
      <c r="I8" s="4">
        <v>400</v>
      </c>
      <c r="J8" s="60" t="s">
        <v>77</v>
      </c>
      <c r="K8" s="47">
        <f>SUM(E8:J8)</f>
        <v>1520</v>
      </c>
    </row>
    <row r="9" spans="1:11" ht="13.5">
      <c r="A9" s="16">
        <v>4</v>
      </c>
      <c r="B9" s="3" t="s">
        <v>49</v>
      </c>
      <c r="C9" s="53" t="s">
        <v>50</v>
      </c>
      <c r="D9" s="12">
        <v>800</v>
      </c>
      <c r="E9" s="31">
        <v>330</v>
      </c>
      <c r="F9" s="4">
        <v>300</v>
      </c>
      <c r="G9" s="40">
        <v>300</v>
      </c>
      <c r="H9" s="40">
        <v>270</v>
      </c>
      <c r="I9" s="40">
        <v>300</v>
      </c>
      <c r="J9" s="58"/>
      <c r="K9" s="47">
        <f>SUM(E9:J9)</f>
        <v>1500</v>
      </c>
    </row>
    <row r="10" spans="1:11" ht="13.5">
      <c r="A10" s="16">
        <v>5</v>
      </c>
      <c r="B10" s="18" t="s">
        <v>51</v>
      </c>
      <c r="C10" s="53" t="s">
        <v>52</v>
      </c>
      <c r="D10" s="12">
        <v>332</v>
      </c>
      <c r="E10" s="30">
        <v>300</v>
      </c>
      <c r="F10" s="19">
        <v>180</v>
      </c>
      <c r="G10" s="19">
        <v>210</v>
      </c>
      <c r="H10" s="19">
        <v>230</v>
      </c>
      <c r="I10" s="19">
        <v>230</v>
      </c>
      <c r="J10" s="59">
        <v>330</v>
      </c>
      <c r="K10" s="47">
        <f>SUM(E10:J10)</f>
        <v>1480</v>
      </c>
    </row>
    <row r="11" spans="1:11" ht="13.5">
      <c r="A11" s="16">
        <v>6</v>
      </c>
      <c r="B11" s="3" t="s">
        <v>47</v>
      </c>
      <c r="C11" s="53" t="s">
        <v>48</v>
      </c>
      <c r="D11" s="12">
        <v>167</v>
      </c>
      <c r="E11" s="31">
        <v>360</v>
      </c>
      <c r="F11" s="4">
        <v>330</v>
      </c>
      <c r="G11" s="4">
        <v>330</v>
      </c>
      <c r="H11" s="4">
        <v>250</v>
      </c>
      <c r="I11" s="4"/>
      <c r="J11" s="59"/>
      <c r="K11" s="47">
        <f>SUM(E11:J11)</f>
        <v>1270</v>
      </c>
    </row>
    <row r="12" spans="1:11" ht="13.5">
      <c r="A12" s="16">
        <v>7</v>
      </c>
      <c r="B12" s="5" t="s">
        <v>59</v>
      </c>
      <c r="C12" s="53" t="s">
        <v>60</v>
      </c>
      <c r="D12" s="12">
        <v>646</v>
      </c>
      <c r="E12" s="28">
        <v>210</v>
      </c>
      <c r="F12" s="6">
        <v>250</v>
      </c>
      <c r="G12" s="6">
        <v>230</v>
      </c>
      <c r="H12" s="6">
        <v>210</v>
      </c>
      <c r="I12" s="6">
        <v>250</v>
      </c>
      <c r="J12" s="41"/>
      <c r="K12" s="47">
        <f>SUM(E12:J12)</f>
        <v>1150</v>
      </c>
    </row>
    <row r="13" spans="1:11" ht="13.5">
      <c r="A13" s="16">
        <v>8</v>
      </c>
      <c r="B13" s="5" t="s">
        <v>63</v>
      </c>
      <c r="C13" s="53" t="s">
        <v>82</v>
      </c>
      <c r="D13" s="12">
        <v>50</v>
      </c>
      <c r="E13" s="28">
        <v>180</v>
      </c>
      <c r="F13" s="6">
        <v>230</v>
      </c>
      <c r="G13" s="36" t="s">
        <v>77</v>
      </c>
      <c r="H13" s="6">
        <v>170</v>
      </c>
      <c r="I13" s="6">
        <v>190</v>
      </c>
      <c r="J13" s="41">
        <v>300</v>
      </c>
      <c r="K13" s="47">
        <f>SUM(E13:J13)</f>
        <v>1070</v>
      </c>
    </row>
    <row r="14" spans="1:11" ht="13.5">
      <c r="A14" s="16">
        <v>9</v>
      </c>
      <c r="B14" s="5" t="s">
        <v>64</v>
      </c>
      <c r="C14" s="53" t="s">
        <v>65</v>
      </c>
      <c r="D14" s="12">
        <v>125</v>
      </c>
      <c r="E14" s="28">
        <v>170</v>
      </c>
      <c r="F14" s="36" t="s">
        <v>77</v>
      </c>
      <c r="G14" s="6">
        <v>190</v>
      </c>
      <c r="H14" s="6">
        <v>180</v>
      </c>
      <c r="I14" s="6">
        <v>210</v>
      </c>
      <c r="J14" s="41"/>
      <c r="K14" s="47">
        <f>SUM(E14:J14)</f>
        <v>750</v>
      </c>
    </row>
    <row r="15" spans="1:11" ht="13.5">
      <c r="A15" s="16">
        <v>10</v>
      </c>
      <c r="B15" s="5" t="s">
        <v>100</v>
      </c>
      <c r="C15" s="53" t="s">
        <v>101</v>
      </c>
      <c r="D15" s="12">
        <v>259</v>
      </c>
      <c r="E15" s="43"/>
      <c r="F15" s="6"/>
      <c r="G15" s="6"/>
      <c r="H15" s="6">
        <v>330</v>
      </c>
      <c r="I15" s="6">
        <v>270</v>
      </c>
      <c r="J15" s="41"/>
      <c r="K15" s="47">
        <f>SUM(E15:J15)</f>
        <v>600</v>
      </c>
    </row>
    <row r="16" spans="1:11" ht="13.5">
      <c r="A16" s="16">
        <v>11</v>
      </c>
      <c r="B16" s="5" t="s">
        <v>91</v>
      </c>
      <c r="C16" s="53" t="s">
        <v>92</v>
      </c>
      <c r="D16" s="12"/>
      <c r="E16" s="37"/>
      <c r="F16" s="6">
        <v>170</v>
      </c>
      <c r="G16" s="6">
        <v>250</v>
      </c>
      <c r="H16" s="6"/>
      <c r="I16" s="7"/>
      <c r="J16" s="41"/>
      <c r="K16" s="47">
        <f>SUM(E16:J16)</f>
        <v>420</v>
      </c>
    </row>
    <row r="17" spans="1:11" ht="13.5">
      <c r="A17" s="16">
        <v>12</v>
      </c>
      <c r="B17" s="5" t="s">
        <v>106</v>
      </c>
      <c r="C17" s="53" t="s">
        <v>107</v>
      </c>
      <c r="D17" s="12">
        <v>772</v>
      </c>
      <c r="E17" s="28"/>
      <c r="F17" s="6"/>
      <c r="G17" s="6"/>
      <c r="H17" s="6">
        <v>140</v>
      </c>
      <c r="I17" s="7"/>
      <c r="J17" s="41">
        <v>270</v>
      </c>
      <c r="K17" s="47">
        <f>SUM(E17:J17)</f>
        <v>410</v>
      </c>
    </row>
    <row r="18" spans="1:11" ht="13.5">
      <c r="A18" s="16">
        <v>13</v>
      </c>
      <c r="B18" s="5" t="s">
        <v>25</v>
      </c>
      <c r="C18" s="54" t="s">
        <v>26</v>
      </c>
      <c r="D18" s="11"/>
      <c r="E18" s="28"/>
      <c r="F18" s="6">
        <v>190</v>
      </c>
      <c r="G18" s="6">
        <v>180</v>
      </c>
      <c r="H18" s="42"/>
      <c r="I18" s="7"/>
      <c r="J18" s="41"/>
      <c r="K18" s="47">
        <f>SUM(E18:J18)</f>
        <v>370</v>
      </c>
    </row>
    <row r="19" spans="1:11" ht="13.5">
      <c r="A19" s="16">
        <v>14</v>
      </c>
      <c r="B19" s="5" t="s">
        <v>80</v>
      </c>
      <c r="C19" s="50" t="s">
        <v>81</v>
      </c>
      <c r="D19" s="11">
        <v>190</v>
      </c>
      <c r="E19" s="37" t="s">
        <v>77</v>
      </c>
      <c r="F19" s="6"/>
      <c r="G19" s="6"/>
      <c r="H19" s="6">
        <v>150</v>
      </c>
      <c r="I19" s="7">
        <v>180</v>
      </c>
      <c r="J19" s="41"/>
      <c r="K19" s="47">
        <f>SUM(E19:J19)</f>
        <v>330</v>
      </c>
    </row>
    <row r="20" spans="1:11" ht="13.5">
      <c r="A20" s="16">
        <v>15</v>
      </c>
      <c r="B20" s="5" t="s">
        <v>93</v>
      </c>
      <c r="C20" s="56" t="s">
        <v>94</v>
      </c>
      <c r="D20" s="11"/>
      <c r="E20" s="28"/>
      <c r="F20" s="6">
        <v>150</v>
      </c>
      <c r="G20" s="36" t="s">
        <v>77</v>
      </c>
      <c r="H20" s="36" t="s">
        <v>77</v>
      </c>
      <c r="I20" s="7">
        <v>170</v>
      </c>
      <c r="J20" s="62"/>
      <c r="K20" s="47">
        <f>SUM(E20:J20)</f>
        <v>320</v>
      </c>
    </row>
    <row r="21" spans="1:11" ht="13.5">
      <c r="A21" s="16">
        <v>16</v>
      </c>
      <c r="B21" s="5" t="s">
        <v>68</v>
      </c>
      <c r="C21" s="50" t="s">
        <v>69</v>
      </c>
      <c r="D21" s="11">
        <v>337</v>
      </c>
      <c r="E21" s="28">
        <v>150</v>
      </c>
      <c r="F21" s="6">
        <v>160</v>
      </c>
      <c r="G21" s="6"/>
      <c r="H21" s="6"/>
      <c r="I21" s="7"/>
      <c r="J21" s="41"/>
      <c r="K21" s="47">
        <f>SUM(E21:J21)</f>
        <v>310</v>
      </c>
    </row>
    <row r="22" spans="1:11" ht="13.5">
      <c r="A22" s="16">
        <v>17</v>
      </c>
      <c r="B22" s="5" t="s">
        <v>53</v>
      </c>
      <c r="C22" s="50" t="s">
        <v>54</v>
      </c>
      <c r="D22" s="11">
        <v>234</v>
      </c>
      <c r="E22" s="28">
        <v>270</v>
      </c>
      <c r="F22" s="6"/>
      <c r="G22" s="6"/>
      <c r="H22" s="36" t="s">
        <v>77</v>
      </c>
      <c r="I22" s="57"/>
      <c r="J22" s="65"/>
      <c r="K22" s="47">
        <f>SUM(E22:J22)</f>
        <v>270</v>
      </c>
    </row>
    <row r="23" spans="1:11" ht="13.5">
      <c r="A23" s="16">
        <v>18</v>
      </c>
      <c r="B23" s="5" t="s">
        <v>90</v>
      </c>
      <c r="C23" s="55" t="s">
        <v>97</v>
      </c>
      <c r="D23" s="11"/>
      <c r="E23" s="28"/>
      <c r="F23" s="6">
        <v>270</v>
      </c>
      <c r="G23" s="6"/>
      <c r="H23" s="6"/>
      <c r="I23" s="7"/>
      <c r="J23" s="41"/>
      <c r="K23" s="47">
        <f>SUM(E23:J23)</f>
        <v>270</v>
      </c>
    </row>
    <row r="24" spans="1:11" ht="13.5">
      <c r="A24" s="16">
        <v>19</v>
      </c>
      <c r="B24" s="5" t="s">
        <v>57</v>
      </c>
      <c r="C24" s="50" t="s">
        <v>58</v>
      </c>
      <c r="D24" s="11">
        <v>778</v>
      </c>
      <c r="E24" s="28">
        <v>230</v>
      </c>
      <c r="F24" s="36" t="s">
        <v>77</v>
      </c>
      <c r="G24" s="6" t="s">
        <v>86</v>
      </c>
      <c r="H24" s="6"/>
      <c r="I24" s="7"/>
      <c r="J24" s="41"/>
      <c r="K24" s="47">
        <f>SUM(E24:J24)</f>
        <v>230</v>
      </c>
    </row>
    <row r="25" spans="1:11" ht="13.5">
      <c r="A25" s="16">
        <v>20</v>
      </c>
      <c r="B25" s="5" t="s">
        <v>61</v>
      </c>
      <c r="C25" s="50" t="s">
        <v>62</v>
      </c>
      <c r="D25" s="11">
        <v>609</v>
      </c>
      <c r="E25" s="28">
        <v>190</v>
      </c>
      <c r="F25" s="20"/>
      <c r="G25" s="20"/>
      <c r="H25" s="20"/>
      <c r="I25" s="27"/>
      <c r="J25" s="63"/>
      <c r="K25" s="47">
        <f>SUM(E25:J25)</f>
        <v>190</v>
      </c>
    </row>
    <row r="26" spans="1:11" ht="13.5">
      <c r="A26" s="16">
        <v>21</v>
      </c>
      <c r="B26" s="5" t="s">
        <v>102</v>
      </c>
      <c r="C26" s="54" t="s">
        <v>103</v>
      </c>
      <c r="D26" s="11">
        <v>98</v>
      </c>
      <c r="E26" s="28"/>
      <c r="F26" s="6"/>
      <c r="G26" s="42"/>
      <c r="H26" s="6">
        <v>190</v>
      </c>
      <c r="I26" s="7"/>
      <c r="J26" s="62" t="s">
        <v>77</v>
      </c>
      <c r="K26" s="47">
        <f>SUM(E26:J26)</f>
        <v>190</v>
      </c>
    </row>
    <row r="27" spans="1:11" ht="13.5">
      <c r="A27" s="16">
        <v>22</v>
      </c>
      <c r="B27" s="5" t="s">
        <v>76</v>
      </c>
      <c r="C27" s="54" t="s">
        <v>83</v>
      </c>
      <c r="D27" s="11">
        <v>264</v>
      </c>
      <c r="E27" s="37" t="s">
        <v>77</v>
      </c>
      <c r="F27" s="36" t="s">
        <v>77</v>
      </c>
      <c r="G27" s="6">
        <v>170</v>
      </c>
      <c r="H27" s="36" t="s">
        <v>77</v>
      </c>
      <c r="I27" s="7"/>
      <c r="J27" s="62" t="s">
        <v>77</v>
      </c>
      <c r="K27" s="47">
        <f>SUM(E27:J27)</f>
        <v>170</v>
      </c>
    </row>
    <row r="28" spans="1:11" ht="13.5">
      <c r="A28" s="16">
        <v>23</v>
      </c>
      <c r="B28" s="5" t="s">
        <v>66</v>
      </c>
      <c r="C28" s="50" t="s">
        <v>67</v>
      </c>
      <c r="D28" s="11">
        <v>662</v>
      </c>
      <c r="E28" s="28">
        <v>160</v>
      </c>
      <c r="F28" s="6"/>
      <c r="G28" s="6"/>
      <c r="H28" s="6"/>
      <c r="I28" s="7"/>
      <c r="J28" s="41"/>
      <c r="K28" s="47">
        <f>SUM(E28:J28)</f>
        <v>160</v>
      </c>
    </row>
    <row r="29" spans="1:11" ht="13.5">
      <c r="A29" s="16">
        <v>24</v>
      </c>
      <c r="B29" s="5" t="s">
        <v>104</v>
      </c>
      <c r="C29" s="50" t="s">
        <v>105</v>
      </c>
      <c r="D29" s="11">
        <v>214</v>
      </c>
      <c r="E29" s="28"/>
      <c r="F29" s="6"/>
      <c r="G29" s="6"/>
      <c r="H29" s="6">
        <v>160</v>
      </c>
      <c r="I29" s="7"/>
      <c r="J29" s="41"/>
      <c r="K29" s="47">
        <f>SUM(E29:J29)</f>
        <v>160</v>
      </c>
    </row>
    <row r="30" spans="1:11" ht="13.5">
      <c r="A30" s="16">
        <v>25</v>
      </c>
      <c r="B30" s="5" t="s">
        <v>70</v>
      </c>
      <c r="C30" s="50" t="s">
        <v>71</v>
      </c>
      <c r="D30" s="11">
        <v>740</v>
      </c>
      <c r="E30" s="28">
        <v>140</v>
      </c>
      <c r="F30" s="6"/>
      <c r="G30" s="6"/>
      <c r="H30" s="6"/>
      <c r="I30" s="7"/>
      <c r="J30" s="41"/>
      <c r="K30" s="47">
        <f>SUM(E30:J30)</f>
        <v>140</v>
      </c>
    </row>
    <row r="31" spans="1:11" ht="13.5">
      <c r="A31" s="16">
        <v>26</v>
      </c>
      <c r="B31" s="5" t="s">
        <v>72</v>
      </c>
      <c r="C31" s="50" t="s">
        <v>73</v>
      </c>
      <c r="D31" s="11">
        <v>942</v>
      </c>
      <c r="E31" s="28">
        <v>130</v>
      </c>
      <c r="F31" s="6"/>
      <c r="G31" s="6"/>
      <c r="H31" s="6"/>
      <c r="I31" s="7"/>
      <c r="J31" s="41"/>
      <c r="K31" s="47">
        <f>SUM(E31:J31)</f>
        <v>130</v>
      </c>
    </row>
    <row r="32" spans="1:11" ht="13.5">
      <c r="A32" s="16">
        <v>27</v>
      </c>
      <c r="B32" s="5" t="s">
        <v>74</v>
      </c>
      <c r="C32" s="50" t="s">
        <v>75</v>
      </c>
      <c r="D32" s="11">
        <v>469</v>
      </c>
      <c r="E32" s="37" t="s">
        <v>77</v>
      </c>
      <c r="F32" s="6"/>
      <c r="G32" s="6"/>
      <c r="H32" s="6"/>
      <c r="I32" s="7"/>
      <c r="J32" s="68" t="s">
        <v>77</v>
      </c>
      <c r="K32" s="47">
        <f>SUM(E32:J32)</f>
        <v>0</v>
      </c>
    </row>
    <row r="33" spans="1:11" ht="13.5">
      <c r="A33" s="16">
        <v>28</v>
      </c>
      <c r="B33" s="5" t="s">
        <v>78</v>
      </c>
      <c r="C33" s="50" t="s">
        <v>79</v>
      </c>
      <c r="D33" s="11">
        <v>999</v>
      </c>
      <c r="E33" s="37" t="s">
        <v>77</v>
      </c>
      <c r="F33" s="6"/>
      <c r="G33" s="6"/>
      <c r="H33" s="6"/>
      <c r="I33" s="7"/>
      <c r="J33" s="41"/>
      <c r="K33" s="47">
        <f>SUM(E33:J33)</f>
        <v>0</v>
      </c>
    </row>
    <row r="34" spans="1:11" ht="13.5">
      <c r="A34" s="16">
        <v>29</v>
      </c>
      <c r="B34" s="5" t="s">
        <v>95</v>
      </c>
      <c r="C34" s="50" t="s">
        <v>96</v>
      </c>
      <c r="D34" s="11"/>
      <c r="E34" s="28"/>
      <c r="F34" s="36" t="s">
        <v>77</v>
      </c>
      <c r="G34" s="36"/>
      <c r="H34" s="6"/>
      <c r="I34" s="7"/>
      <c r="J34" s="41"/>
      <c r="K34" s="47">
        <f>SUM(E34:J34)</f>
        <v>0</v>
      </c>
    </row>
    <row r="35" spans="1:11" ht="13.5">
      <c r="A35" s="16">
        <v>30</v>
      </c>
      <c r="B35" s="1" t="s">
        <v>6</v>
      </c>
      <c r="C35" s="48" t="s">
        <v>20</v>
      </c>
      <c r="D35" s="11">
        <v>405</v>
      </c>
      <c r="E35" s="29"/>
      <c r="F35" s="6"/>
      <c r="G35" s="36"/>
      <c r="H35" s="6"/>
      <c r="I35" s="7"/>
      <c r="J35" s="62" t="s">
        <v>77</v>
      </c>
      <c r="K35" s="47">
        <f>SUM(E35:J35)</f>
        <v>0</v>
      </c>
    </row>
    <row r="36" spans="1:11" ht="13.5">
      <c r="A36" s="16">
        <v>31</v>
      </c>
      <c r="B36" s="5"/>
      <c r="C36" s="45"/>
      <c r="D36" s="11"/>
      <c r="E36" s="28"/>
      <c r="F36" s="6"/>
      <c r="G36" s="6"/>
      <c r="H36" s="6"/>
      <c r="I36" s="7"/>
      <c r="J36" s="41"/>
      <c r="K36" s="47">
        <f>SUM(E36:J36)</f>
        <v>0</v>
      </c>
    </row>
    <row r="37" spans="1:11" ht="13.5">
      <c r="A37" s="16">
        <v>32</v>
      </c>
      <c r="B37" s="5"/>
      <c r="C37" s="45"/>
      <c r="D37" s="11"/>
      <c r="E37" s="28"/>
      <c r="F37" s="6"/>
      <c r="G37" s="6"/>
      <c r="H37" s="6"/>
      <c r="I37" s="7"/>
      <c r="J37" s="61"/>
      <c r="K37" s="47">
        <f>SUM(E37:J37)</f>
        <v>0</v>
      </c>
    </row>
    <row r="38" spans="1:11" ht="14.25" thickBot="1">
      <c r="A38" s="17"/>
      <c r="B38" s="8"/>
      <c r="C38" s="33"/>
      <c r="D38" s="14"/>
      <c r="E38" s="32"/>
      <c r="F38" s="9"/>
      <c r="G38" s="9"/>
      <c r="H38" s="9"/>
      <c r="I38" s="34"/>
      <c r="J38" s="34"/>
      <c r="K38" s="10"/>
    </row>
    <row r="39" spans="1:11" ht="14.25" thickBot="1">
      <c r="A39" s="2"/>
      <c r="B39" s="23" t="s">
        <v>4</v>
      </c>
      <c r="C39" s="24"/>
      <c r="D39" s="25"/>
      <c r="E39" s="21">
        <v>19</v>
      </c>
      <c r="F39" s="21">
        <v>18</v>
      </c>
      <c r="G39" s="21">
        <v>15</v>
      </c>
      <c r="H39" s="21">
        <v>17</v>
      </c>
      <c r="I39" s="21">
        <v>11</v>
      </c>
      <c r="J39" s="22">
        <v>10</v>
      </c>
      <c r="K39" s="22">
        <f>SUM(E39:J39)</f>
        <v>90</v>
      </c>
    </row>
    <row r="44" spans="2:10" ht="12.75">
      <c r="B44" t="s">
        <v>5</v>
      </c>
      <c r="E44">
        <f>COUNTA(E6:E37)</f>
        <v>19</v>
      </c>
      <c r="F44">
        <f>COUNTA(F6:F37)</f>
        <v>17</v>
      </c>
      <c r="G44">
        <f>COUNTA(G6:G37)</f>
        <v>14</v>
      </c>
      <c r="H44">
        <f>COUNTA(H6:H37)</f>
        <v>17</v>
      </c>
      <c r="I44">
        <f>COUNTA(I6:I37)</f>
        <v>11</v>
      </c>
      <c r="J44">
        <v>10</v>
      </c>
    </row>
  </sheetData>
  <sheetProtection/>
  <mergeCells count="18"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K2:K5"/>
    <mergeCell ref="J2:J3"/>
    <mergeCell ref="J4:J5"/>
    <mergeCell ref="E4:E5"/>
    <mergeCell ref="F4:F5"/>
    <mergeCell ref="G4:G5"/>
    <mergeCell ref="H4:H5"/>
    <mergeCell ref="I2:I3"/>
    <mergeCell ref="I4:I5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Lizelle van Rensburg</cp:lastModifiedBy>
  <cp:lastPrinted>2015-06-18T05:25:52Z</cp:lastPrinted>
  <dcterms:created xsi:type="dcterms:W3CDTF">1999-02-01T09:44:11Z</dcterms:created>
  <dcterms:modified xsi:type="dcterms:W3CDTF">2019-10-09T13:41:16Z</dcterms:modified>
  <cp:category/>
  <cp:version/>
  <cp:contentType/>
  <cp:contentStatus/>
</cp:coreProperties>
</file>