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MX\"/>
    </mc:Choice>
  </mc:AlternateContent>
  <bookViews>
    <workbookView xWindow="0" yWindow="0" windowWidth="23040" windowHeight="9192" tabRatio="822" firstSheet="1" activeTab="1"/>
  </bookViews>
  <sheets>
    <sheet name="Overall" sheetId="3" state="hidden" r:id="rId1"/>
    <sheet name="Junior Support" sheetId="16" r:id="rId2"/>
    <sheet name="65cc &amp; 85cc Support" sheetId="17" r:id="rId3"/>
    <sheet name="50cc Pro" sheetId="14" r:id="rId4"/>
    <sheet name="65cc" sheetId="18" r:id="rId5"/>
    <sheet name="85cc Jnr (small wheel)" sheetId="19" r:id="rId6"/>
    <sheet name="85cc ProMini (big wheel)" sheetId="20" r:id="rId7"/>
    <sheet name="MX High school" sheetId="21" r:id="rId8"/>
    <sheet name="MX1" sheetId="22" r:id="rId9"/>
    <sheet name="MX2" sheetId="23" r:id="rId10"/>
    <sheet name="MX3" sheetId="24" r:id="rId11"/>
    <sheet name="Enduro" sheetId="25" r:id="rId12"/>
    <sheet name="Senior Support" sheetId="26" r:id="rId13"/>
    <sheet name="MX Ladies" sheetId="30" r:id="rId14"/>
    <sheet name="VMX 90 95" sheetId="27" state="hidden" r:id="rId15"/>
    <sheet name="VMX 75 80 85" sheetId="28" state="hidden" r:id="rId16"/>
  </sheets>
  <definedNames>
    <definedName name="_xlnm._FilterDatabase" localSheetId="1" hidden="1">'Junior Support'!$A$6:$Y$16</definedName>
  </definedNames>
  <calcPr calcId="162913"/>
</workbook>
</file>

<file path=xl/calcChain.xml><?xml version="1.0" encoding="utf-8"?>
<calcChain xmlns="http://schemas.openxmlformats.org/spreadsheetml/2006/main">
  <c r="U12" i="17" l="1"/>
  <c r="U7" i="17"/>
  <c r="U8" i="17"/>
  <c r="U9" i="17"/>
  <c r="U10" i="17"/>
  <c r="U11" i="17"/>
  <c r="U6" i="17"/>
  <c r="U6" i="16"/>
  <c r="U7" i="16"/>
  <c r="U8" i="16"/>
  <c r="U9" i="16"/>
  <c r="U10" i="16"/>
  <c r="U11" i="16"/>
  <c r="U12" i="16"/>
  <c r="U13" i="16"/>
  <c r="U14" i="16"/>
  <c r="U15" i="16"/>
  <c r="U16" i="16"/>
  <c r="U17" i="16"/>
  <c r="U34" i="16" l="1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5" i="22" l="1"/>
  <c r="U8" i="30"/>
  <c r="U9" i="30"/>
  <c r="U6" i="30"/>
  <c r="U10" i="30"/>
  <c r="U11" i="30"/>
  <c r="U12" i="30"/>
  <c r="U13" i="30"/>
  <c r="U14" i="30"/>
  <c r="U15" i="30"/>
  <c r="U16" i="30"/>
  <c r="U7" i="30"/>
  <c r="U6" i="26"/>
  <c r="U16" i="26"/>
  <c r="U10" i="26"/>
  <c r="U9" i="26"/>
  <c r="U11" i="26"/>
  <c r="U8" i="26"/>
  <c r="U12" i="26"/>
  <c r="U13" i="26"/>
  <c r="U22" i="26"/>
  <c r="U21" i="26"/>
  <c r="U15" i="26"/>
  <c r="U14" i="26"/>
  <c r="U7" i="26"/>
  <c r="U11" i="25"/>
  <c r="U12" i="25"/>
  <c r="U6" i="25"/>
  <c r="U9" i="25"/>
  <c r="U10" i="25"/>
  <c r="U13" i="25"/>
  <c r="U8" i="25"/>
  <c r="U14" i="25"/>
  <c r="U15" i="25"/>
  <c r="U16" i="25"/>
  <c r="U17" i="25"/>
  <c r="U18" i="25"/>
  <c r="U19" i="25"/>
  <c r="U20" i="25"/>
  <c r="U21" i="25"/>
  <c r="U22" i="25"/>
  <c r="U23" i="25"/>
  <c r="U7" i="25"/>
  <c r="U6" i="24"/>
  <c r="U8" i="24"/>
  <c r="U13" i="24"/>
  <c r="U9" i="24"/>
  <c r="U14" i="24"/>
  <c r="U10" i="24"/>
  <c r="U12" i="24"/>
  <c r="U11" i="24"/>
  <c r="U15" i="24"/>
  <c r="U16" i="24"/>
  <c r="U17" i="24"/>
  <c r="U18" i="24"/>
  <c r="U19" i="24"/>
  <c r="U20" i="24"/>
  <c r="U7" i="24"/>
  <c r="U7" i="23"/>
  <c r="U11" i="23"/>
  <c r="U12" i="23"/>
  <c r="U8" i="23"/>
  <c r="U9" i="23"/>
  <c r="U10" i="23"/>
  <c r="U13" i="23"/>
  <c r="U14" i="23"/>
  <c r="U15" i="23"/>
  <c r="U16" i="23"/>
  <c r="U17" i="23"/>
  <c r="U18" i="23"/>
  <c r="U19" i="23"/>
  <c r="U20" i="23"/>
  <c r="U21" i="23"/>
  <c r="U6" i="23"/>
  <c r="U7" i="22"/>
  <c r="U8" i="22"/>
  <c r="U11" i="22"/>
  <c r="U12" i="22"/>
  <c r="U14" i="22"/>
  <c r="U13" i="22"/>
  <c r="U10" i="22"/>
  <c r="U9" i="22"/>
  <c r="U16" i="22"/>
  <c r="U17" i="22"/>
  <c r="U18" i="22"/>
  <c r="U19" i="22"/>
  <c r="U6" i="22"/>
  <c r="U6" i="21"/>
  <c r="U7" i="21"/>
  <c r="U9" i="21"/>
  <c r="U10" i="21"/>
  <c r="U11" i="21"/>
  <c r="U12" i="21"/>
  <c r="U13" i="21"/>
  <c r="U14" i="21"/>
  <c r="U15" i="21"/>
  <c r="U16" i="21"/>
  <c r="U17" i="21"/>
  <c r="U18" i="21"/>
  <c r="U19" i="21"/>
  <c r="U8" i="21"/>
  <c r="U7" i="20"/>
  <c r="U10" i="20"/>
  <c r="U11" i="20"/>
  <c r="U12" i="20"/>
  <c r="U9" i="20"/>
  <c r="U8" i="20"/>
  <c r="U14" i="20"/>
  <c r="U13" i="20"/>
  <c r="U15" i="20"/>
  <c r="U16" i="20"/>
  <c r="U17" i="20"/>
  <c r="U6" i="20"/>
  <c r="U7" i="19"/>
  <c r="U9" i="19"/>
  <c r="U10" i="19"/>
  <c r="U8" i="19"/>
  <c r="U11" i="19"/>
  <c r="U12" i="19"/>
  <c r="U13" i="19"/>
  <c r="U14" i="19"/>
  <c r="U15" i="19"/>
  <c r="U16" i="19"/>
  <c r="U17" i="19"/>
  <c r="U18" i="19"/>
  <c r="U19" i="19"/>
  <c r="U20" i="19"/>
  <c r="U6" i="19"/>
  <c r="U8" i="18"/>
  <c r="U7" i="18"/>
  <c r="U10" i="18"/>
  <c r="U9" i="18"/>
  <c r="U11" i="18"/>
  <c r="U12" i="18"/>
  <c r="U13" i="18"/>
  <c r="U14" i="18"/>
  <c r="U15" i="18"/>
  <c r="U16" i="18"/>
  <c r="U17" i="18"/>
  <c r="U18" i="18"/>
  <c r="U6" i="18"/>
  <c r="U7" i="14"/>
  <c r="U8" i="14"/>
  <c r="U11" i="14"/>
  <c r="U12" i="14"/>
  <c r="U15" i="14"/>
  <c r="U14" i="14"/>
  <c r="U18" i="14"/>
  <c r="U9" i="14"/>
  <c r="U10" i="14"/>
  <c r="U16" i="14"/>
  <c r="U13" i="14"/>
  <c r="U17" i="14"/>
  <c r="U19" i="14"/>
  <c r="U20" i="14"/>
  <c r="U21" i="14"/>
  <c r="U6" i="14"/>
  <c r="U13" i="17"/>
  <c r="U14" i="17"/>
  <c r="U15" i="17"/>
  <c r="U16" i="17"/>
  <c r="U17" i="17"/>
  <c r="U18" i="17"/>
  <c r="U46" i="30" l="1"/>
  <c r="U45" i="30"/>
  <c r="U44" i="30"/>
  <c r="U43" i="30"/>
  <c r="U42" i="30"/>
  <c r="U41" i="30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18" i="30"/>
  <c r="U17" i="30"/>
  <c r="U35" i="16"/>
  <c r="U36" i="16"/>
  <c r="U37" i="16"/>
  <c r="U38" i="16"/>
  <c r="U39" i="16"/>
  <c r="U40" i="16"/>
  <c r="U41" i="16"/>
  <c r="U42" i="16"/>
  <c r="U43" i="16"/>
  <c r="U44" i="16"/>
  <c r="U6" i="28" l="1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46" i="27"/>
  <c r="U45" i="27"/>
  <c r="U44" i="27"/>
  <c r="U43" i="27"/>
  <c r="U42" i="27"/>
  <c r="U41" i="27"/>
  <c r="U40" i="27"/>
  <c r="U39" i="27"/>
  <c r="U38" i="27"/>
  <c r="U37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U6" i="27"/>
  <c r="U46" i="26"/>
  <c r="U45" i="26"/>
  <c r="U44" i="26"/>
  <c r="U43" i="26"/>
  <c r="U42" i="26"/>
  <c r="U41" i="26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0" i="26"/>
  <c r="U19" i="26"/>
  <c r="U18" i="26"/>
  <c r="U17" i="26"/>
  <c r="U45" i="25"/>
  <c r="U44" i="25"/>
  <c r="U43" i="25"/>
  <c r="U42" i="25"/>
  <c r="U41" i="25"/>
  <c r="U40" i="25"/>
  <c r="U39" i="25"/>
  <c r="U38" i="25"/>
  <c r="U37" i="25"/>
  <c r="U36" i="25"/>
  <c r="U35" i="25"/>
  <c r="U34" i="25"/>
  <c r="U33" i="25"/>
  <c r="U32" i="25"/>
  <c r="U31" i="25"/>
  <c r="U30" i="25"/>
  <c r="U29" i="25"/>
  <c r="U28" i="25"/>
  <c r="U27" i="25"/>
  <c r="U26" i="25"/>
  <c r="U25" i="25"/>
  <c r="U24" i="25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46" i="23"/>
  <c r="U4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46" i="22"/>
  <c r="U45" i="22"/>
  <c r="U44" i="22"/>
  <c r="U43" i="22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46" i="21"/>
  <c r="U45" i="21"/>
  <c r="U44" i="21"/>
  <c r="U43" i="21"/>
  <c r="U42" i="21"/>
  <c r="U41" i="21"/>
  <c r="U40" i="21"/>
  <c r="U39" i="21"/>
  <c r="U38" i="21"/>
  <c r="U37" i="21"/>
  <c r="U36" i="21"/>
  <c r="U35" i="21"/>
  <c r="U34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U46" i="20"/>
  <c r="U45" i="20"/>
  <c r="U44" i="20"/>
  <c r="U43" i="20"/>
  <c r="U42" i="20"/>
  <c r="U41" i="20"/>
  <c r="U40" i="20"/>
  <c r="U39" i="20"/>
  <c r="U38" i="20"/>
  <c r="U37" i="20"/>
  <c r="U36" i="20"/>
  <c r="U35" i="20"/>
  <c r="U34" i="20"/>
  <c r="U33" i="20"/>
  <c r="U32" i="20"/>
  <c r="U31" i="20"/>
  <c r="U30" i="20"/>
  <c r="U29" i="20"/>
  <c r="U28" i="20"/>
  <c r="U27" i="20"/>
  <c r="U26" i="20"/>
  <c r="U25" i="20"/>
  <c r="U24" i="20"/>
  <c r="U23" i="20"/>
  <c r="U22" i="20"/>
  <c r="U21" i="20"/>
  <c r="U20" i="20"/>
  <c r="U19" i="20"/>
  <c r="U18" i="20"/>
  <c r="U46" i="19"/>
  <c r="U45" i="19"/>
  <c r="U44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30" i="19"/>
  <c r="U29" i="19"/>
  <c r="U28" i="19"/>
  <c r="U27" i="19"/>
  <c r="U26" i="19"/>
  <c r="U25" i="19"/>
  <c r="U24" i="19"/>
  <c r="U23" i="19"/>
  <c r="U22" i="19"/>
  <c r="U21" i="19"/>
  <c r="U46" i="18"/>
  <c r="U45" i="18"/>
  <c r="U44" i="18"/>
  <c r="U43" i="18"/>
  <c r="U42" i="18"/>
  <c r="U41" i="18"/>
  <c r="U40" i="18"/>
  <c r="U39" i="18"/>
  <c r="U38" i="18"/>
  <c r="U37" i="18"/>
  <c r="U36" i="18"/>
  <c r="U35" i="18"/>
  <c r="U34" i="18"/>
  <c r="U33" i="18"/>
  <c r="U32" i="18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23" i="14"/>
  <c r="U22" i="14"/>
  <c r="U24" i="14"/>
  <c r="U25" i="14"/>
  <c r="U27" i="14"/>
  <c r="U29" i="14"/>
  <c r="U31" i="14"/>
  <c r="U32" i="14"/>
  <c r="U34" i="14"/>
  <c r="U35" i="14"/>
  <c r="U36" i="14"/>
  <c r="U37" i="14"/>
  <c r="U33" i="14"/>
  <c r="U38" i="14"/>
  <c r="U40" i="14"/>
  <c r="U42" i="14"/>
  <c r="U44" i="14"/>
  <c r="U45" i="14"/>
  <c r="U28" i="14"/>
  <c r="U30" i="14"/>
  <c r="U43" i="14"/>
  <c r="U41" i="14"/>
  <c r="U39" i="14"/>
  <c r="U26" i="14"/>
  <c r="U46" i="14"/>
  <c r="U47" i="14"/>
  <c r="N28" i="3"/>
  <c r="N27" i="3"/>
  <c r="N26" i="3"/>
  <c r="N6" i="3"/>
  <c r="N8" i="3"/>
  <c r="N11" i="3"/>
  <c r="N12" i="3"/>
  <c r="N13" i="3"/>
  <c r="N15" i="3"/>
  <c r="N16" i="3"/>
  <c r="N17" i="3"/>
  <c r="N18" i="3"/>
  <c r="N20" i="3"/>
  <c r="N21" i="3"/>
  <c r="N23" i="3"/>
  <c r="N41" i="3"/>
  <c r="N42" i="3"/>
  <c r="N43" i="3"/>
  <c r="N44" i="3"/>
  <c r="N45" i="3"/>
  <c r="N46" i="3"/>
  <c r="N48" i="3"/>
  <c r="N47" i="3"/>
  <c r="N40" i="3"/>
  <c r="N39" i="3"/>
  <c r="N38" i="3"/>
  <c r="N37" i="3"/>
  <c r="N36" i="3"/>
  <c r="N35" i="3"/>
  <c r="N34" i="3"/>
  <c r="N33" i="3"/>
  <c r="N32" i="3"/>
  <c r="N31" i="3"/>
  <c r="N30" i="3"/>
  <c r="N29" i="3"/>
  <c r="N25" i="3"/>
  <c r="N24" i="3"/>
  <c r="N22" i="3"/>
  <c r="N19" i="3"/>
  <c r="N14" i="3"/>
  <c r="N10" i="3"/>
  <c r="N9" i="3"/>
  <c r="N7" i="3"/>
</calcChain>
</file>

<file path=xl/sharedStrings.xml><?xml version="1.0" encoding="utf-8"?>
<sst xmlns="http://schemas.openxmlformats.org/spreadsheetml/2006/main" count="901" uniqueCount="282">
  <si>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</si>
  <si>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</si>
  <si>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</si>
  <si>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</si>
  <si>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</si>
  <si>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</si>
  <si>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</si>
  <si>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KENNETH GILBERT</t>
  </si>
  <si>
    <t>NR</t>
  </si>
  <si>
    <t>WFO - DUNDEE</t>
  </si>
  <si>
    <t>DNF</t>
  </si>
  <si>
    <t>ROUND 1</t>
  </si>
  <si>
    <t>ROUND 2</t>
  </si>
  <si>
    <t>ROUND 3</t>
  </si>
  <si>
    <t>ROUND 4</t>
  </si>
  <si>
    <t>ROUND 5</t>
  </si>
  <si>
    <t>ROUND 6</t>
  </si>
  <si>
    <t>ROUND 7</t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</si>
  <si>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2017 SOUTH AFRICAN LIQUORLAND NATIONAL ENDURO CHAMPIONSHIP - OVERALL</t>
    </r>
  </si>
  <si>
    <t>SCOTT BOUVERIE</t>
  </si>
  <si>
    <t>KZN</t>
  </si>
  <si>
    <t>ALTUS DE WET</t>
  </si>
  <si>
    <t>WC</t>
  </si>
  <si>
    <t>HENCO BOTHA</t>
  </si>
  <si>
    <t>E9</t>
  </si>
  <si>
    <t>DWAYNE KLEYNHANS</t>
  </si>
  <si>
    <t>CHARAN MOORE</t>
  </si>
  <si>
    <t>OSA</t>
  </si>
  <si>
    <t>DYLAN BARKER</t>
  </si>
  <si>
    <t>LUKE WALKER</t>
  </si>
  <si>
    <t>WILHELM SCHONFELDT</t>
  </si>
  <si>
    <t>JANIEL DE VILLIERS</t>
  </si>
  <si>
    <t>BRANDON YOUELL</t>
  </si>
  <si>
    <t>BRADLEY COX</t>
  </si>
  <si>
    <t>MAX JORDAAN</t>
  </si>
  <si>
    <t>EP</t>
  </si>
  <si>
    <t>STEPHEN MARINOV</t>
  </si>
  <si>
    <t>ALASTAIR DRENNAN</t>
  </si>
  <si>
    <t>DANIEL VAN ZYL</t>
  </si>
  <si>
    <t>EDUAN BESTER</t>
  </si>
  <si>
    <t>HEINRICH ZELLHUBER</t>
  </si>
  <si>
    <t>CALVIN HUME</t>
  </si>
  <si>
    <t>KYLE FLANAGAN</t>
  </si>
  <si>
    <t>THABANG KATEES</t>
  </si>
  <si>
    <t>WADE YOUNG</t>
  </si>
  <si>
    <t>TRAVIS TEASDALE</t>
  </si>
  <si>
    <t>CHAYSE ORSMOND</t>
  </si>
  <si>
    <t>BLAKE GUTZEIT</t>
  </si>
  <si>
    <t>WILLIAM-WADE SLATER</t>
  </si>
  <si>
    <t>HAYDEN LOUW</t>
  </si>
  <si>
    <t>TIM YOUNG</t>
  </si>
  <si>
    <t>GARETH COLE</t>
  </si>
  <si>
    <t>MAURITZ MEIRING</t>
  </si>
  <si>
    <t>NICK WADE</t>
  </si>
  <si>
    <t>REGARDT VAN NIEUWENHUIZEN</t>
  </si>
  <si>
    <t>WILLIAM OOSTHUIZEN</t>
  </si>
  <si>
    <t>MARK GARLAND</t>
  </si>
  <si>
    <t>JAY PETERS</t>
  </si>
  <si>
    <t>E1</t>
  </si>
  <si>
    <t>E7</t>
  </si>
  <si>
    <t>E20</t>
  </si>
  <si>
    <t>E11</t>
  </si>
  <si>
    <t>FS</t>
  </si>
  <si>
    <t>KEEGAN EICH</t>
  </si>
  <si>
    <t>JOHANNES VAN DER WALT</t>
  </si>
  <si>
    <t>BRENDON SMITH</t>
  </si>
  <si>
    <t>JARRYD COETZEE</t>
  </si>
  <si>
    <t>NW</t>
  </si>
  <si>
    <t>VICTOR VAN GRAAN</t>
  </si>
  <si>
    <t>LEONARD CREMER</t>
  </si>
  <si>
    <t>X</t>
  </si>
  <si>
    <t>CLASS</t>
  </si>
  <si>
    <t>E2</t>
  </si>
  <si>
    <t>H1</t>
  </si>
  <si>
    <t>H2</t>
  </si>
  <si>
    <t>Pre-Nat</t>
  </si>
  <si>
    <t>Round1</t>
  </si>
  <si>
    <t>Round 2</t>
  </si>
  <si>
    <t>Round 3</t>
  </si>
  <si>
    <t>Round 4</t>
  </si>
  <si>
    <t>Round 5</t>
  </si>
  <si>
    <t>Round 6</t>
  </si>
  <si>
    <t>Round7</t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</si>
  <si>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Rover Club - VMX Pre 90 95</t>
    </r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</si>
  <si>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Rover Club - VMX Pre 75 80 85</t>
    </r>
  </si>
  <si>
    <t>Adriaan van Jaarsveld</t>
  </si>
  <si>
    <t>Dillon Lerm</t>
  </si>
  <si>
    <t>Andrew Wren</t>
  </si>
  <si>
    <t>Andrew Pretorius</t>
  </si>
  <si>
    <t>Connor Alcock</t>
  </si>
  <si>
    <t>Chase Hanekom</t>
  </si>
  <si>
    <t>Breece Romans</t>
  </si>
  <si>
    <t>Kyle Townsend</t>
  </si>
  <si>
    <t>Kyle Phillips</t>
  </si>
  <si>
    <t>Tristan Stevens</t>
  </si>
  <si>
    <t>Seth Whittington</t>
  </si>
  <si>
    <t>Keagan Hanekom</t>
  </si>
  <si>
    <t>Bradley Harrington</t>
  </si>
  <si>
    <t>Andre Swart</t>
  </si>
  <si>
    <t>Round2</t>
  </si>
  <si>
    <t>Round3</t>
  </si>
  <si>
    <t>Round4</t>
  </si>
  <si>
    <t>Round5</t>
  </si>
  <si>
    <t>Round6</t>
  </si>
  <si>
    <t>Kyle Joosten</t>
  </si>
  <si>
    <t>Luke Joosten</t>
  </si>
  <si>
    <t>Theo Halgreen</t>
  </si>
  <si>
    <t>Aiden Retief</t>
  </si>
  <si>
    <t>Total</t>
  </si>
  <si>
    <t>Liam Botha</t>
  </si>
  <si>
    <t>Stuart Laing</t>
  </si>
  <si>
    <t>Dillon Simpson</t>
  </si>
  <si>
    <t>Teri Palmer</t>
  </si>
  <si>
    <t>Brandon Howden</t>
  </si>
  <si>
    <t>Michael Swanepoel</t>
  </si>
  <si>
    <t>C826</t>
  </si>
  <si>
    <t>Luke Krull</t>
  </si>
  <si>
    <t>Pieter Hein Potgieter</t>
  </si>
  <si>
    <t>01856</t>
  </si>
  <si>
    <t>12444</t>
  </si>
  <si>
    <t>17516</t>
  </si>
  <si>
    <t>04472</t>
  </si>
  <si>
    <t>08809</t>
  </si>
  <si>
    <t>05358</t>
  </si>
  <si>
    <t>01194</t>
  </si>
  <si>
    <t>01124</t>
  </si>
  <si>
    <t>04690</t>
  </si>
  <si>
    <t>08826</t>
  </si>
  <si>
    <t>04602</t>
  </si>
  <si>
    <t>06472</t>
  </si>
  <si>
    <t>05017</t>
  </si>
  <si>
    <t>01217</t>
  </si>
  <si>
    <t>03995</t>
  </si>
  <si>
    <t>10398</t>
  </si>
  <si>
    <t>01921</t>
  </si>
  <si>
    <t>04383</t>
  </si>
  <si>
    <t>16332</t>
  </si>
  <si>
    <t>04306</t>
  </si>
  <si>
    <t>02146</t>
  </si>
  <si>
    <t>02115</t>
  </si>
  <si>
    <t>02112</t>
  </si>
  <si>
    <t>01861</t>
  </si>
  <si>
    <t>01521</t>
  </si>
  <si>
    <t>Kyle Pienaar</t>
  </si>
  <si>
    <t>Craig Benn</t>
  </si>
  <si>
    <t>Kendra Krull</t>
  </si>
  <si>
    <t>Kaylin Oosthuizen</t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</si>
  <si>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2019 Rover Club - MX 50CC Pro</t>
    </r>
  </si>
  <si>
    <t>21666</t>
  </si>
  <si>
    <t>21680</t>
  </si>
  <si>
    <t>Seth van der Walt</t>
  </si>
  <si>
    <t>Luca Delport</t>
  </si>
  <si>
    <t>20579</t>
  </si>
  <si>
    <t>18964</t>
  </si>
  <si>
    <t>C449</t>
  </si>
  <si>
    <t>Caden Weise</t>
  </si>
  <si>
    <t>Declan Gouws</t>
  </si>
  <si>
    <t>17209</t>
  </si>
  <si>
    <t>16663</t>
  </si>
  <si>
    <t>C6</t>
  </si>
  <si>
    <t>Ruan Olivier</t>
  </si>
  <si>
    <t>21755</t>
  </si>
  <si>
    <t>02317</t>
  </si>
  <si>
    <t>10011</t>
  </si>
  <si>
    <t>09211</t>
  </si>
  <si>
    <t>21706</t>
  </si>
  <si>
    <t>10521</t>
  </si>
  <si>
    <t>Craig Kruger</t>
  </si>
  <si>
    <t>Quinsley Sale</t>
  </si>
  <si>
    <t>Q23</t>
  </si>
  <si>
    <t>Daniel Gimingham</t>
  </si>
  <si>
    <t>20918</t>
  </si>
  <si>
    <t>Daniel Christiaan Frans Strydom</t>
  </si>
  <si>
    <t>Kyle Rehse</t>
  </si>
  <si>
    <t>Lario Du Toit</t>
  </si>
  <si>
    <t>Manuel Viera</t>
  </si>
  <si>
    <t>Iain Alcock</t>
  </si>
  <si>
    <t>04808</t>
  </si>
  <si>
    <t>Kylie Kotze</t>
  </si>
  <si>
    <t>05236</t>
  </si>
  <si>
    <t>Kelly Ben</t>
  </si>
  <si>
    <t>10900</t>
  </si>
  <si>
    <t>Savanna van Vuuren</t>
  </si>
  <si>
    <t>06679</t>
  </si>
  <si>
    <t>Curt Nilsen</t>
  </si>
  <si>
    <t>20714</t>
  </si>
  <si>
    <t>DNS</t>
  </si>
  <si>
    <t>01463</t>
  </si>
  <si>
    <t>H3</t>
  </si>
  <si>
    <t>Thomas Lennie</t>
  </si>
  <si>
    <t>23154</t>
  </si>
  <si>
    <t>Troy van Vuuren</t>
  </si>
  <si>
    <t>21991</t>
  </si>
  <si>
    <t>21581</t>
  </si>
  <si>
    <t>Seth van Vuuren</t>
  </si>
  <si>
    <t>21962</t>
  </si>
  <si>
    <t>Taylor Anne van Rooyen</t>
  </si>
  <si>
    <t>22945</t>
  </si>
  <si>
    <t>21602</t>
  </si>
  <si>
    <t>James Holmes</t>
  </si>
  <si>
    <t>20780</t>
  </si>
  <si>
    <t>23105</t>
  </si>
  <si>
    <t>Gareth Coyle-Dowling</t>
  </si>
  <si>
    <t>01027</t>
  </si>
  <si>
    <t>Barend Mostert</t>
  </si>
  <si>
    <t>16919</t>
  </si>
  <si>
    <t>Robin Coyle-Dowling</t>
  </si>
  <si>
    <t>Francois Dekker</t>
  </si>
  <si>
    <t>Kelly Benn</t>
  </si>
  <si>
    <t>18579</t>
  </si>
  <si>
    <t>10518</t>
  </si>
  <si>
    <t>Lia Pretorius</t>
  </si>
  <si>
    <t>24450</t>
  </si>
  <si>
    <t>Max Jordaan</t>
  </si>
  <si>
    <t>02436</t>
  </si>
  <si>
    <t>JJ Cromhout</t>
  </si>
  <si>
    <t>06998</t>
  </si>
  <si>
    <t>Teagan Austin</t>
  </si>
  <si>
    <t>09210</t>
  </si>
  <si>
    <t>Lario du Toit</t>
  </si>
  <si>
    <t>Kyle Brunette</t>
  </si>
  <si>
    <t>24098</t>
  </si>
  <si>
    <t>Danyll Brunette</t>
  </si>
  <si>
    <t>24097</t>
  </si>
  <si>
    <t>Pieter van Wyk</t>
  </si>
  <si>
    <t>11745</t>
  </si>
  <si>
    <t>W18</t>
  </si>
  <si>
    <t>Calumlee Boshoff</t>
  </si>
  <si>
    <t>22917</t>
  </si>
  <si>
    <t>Jonathan Wessels</t>
  </si>
  <si>
    <t>07112</t>
  </si>
  <si>
    <t>C525</t>
  </si>
  <si>
    <t>Shawn Carver</t>
  </si>
  <si>
    <t>10487</t>
  </si>
  <si>
    <t>Brad Howden</t>
  </si>
  <si>
    <t>Jayden Polglase</t>
  </si>
  <si>
    <t>Ruan Plekker</t>
  </si>
  <si>
    <t>21916</t>
  </si>
  <si>
    <t>Coltyn Polglase</t>
  </si>
  <si>
    <t>Keegan Hickson-Mahony</t>
  </si>
  <si>
    <t>03885</t>
  </si>
  <si>
    <t>Adam Springfield</t>
  </si>
  <si>
    <t>22771</t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</si>
  <si>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Junior Support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</si>
  <si>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- 65cc &amp; 85cc Support Class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</si>
  <si>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85cc Junior (small wheel)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</si>
  <si>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85cc ProMini Big Wheel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</si>
  <si>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High school ( 125cc)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</si>
  <si>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1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</si>
  <si>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2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</si>
  <si>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3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</si>
  <si>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Enduro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</si>
  <si>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Senior Support</t>
    </r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</si>
  <si>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Ladies</t>
    </r>
  </si>
  <si>
    <t>24197</t>
  </si>
  <si>
    <t>Seth Carver</t>
  </si>
  <si>
    <r>
      <t xml:space="preserve">                                                                        </t>
    </r>
    <r>
      <rPr>
        <b/>
        <u/>
        <sz val="16"/>
        <color theme="1"/>
        <rFont val="Calibri"/>
        <family val="2"/>
        <scheme val="minor"/>
      </rPr>
      <t>2019 Rover Club - MX 65cc</t>
    </r>
  </si>
  <si>
    <t>Aidan Terblanche</t>
  </si>
  <si>
    <t>23770</t>
  </si>
  <si>
    <t>06733</t>
  </si>
  <si>
    <t>06558</t>
  </si>
  <si>
    <t xml:space="preserve">Luke Krull </t>
  </si>
  <si>
    <t>Matthew Buys</t>
  </si>
  <si>
    <t>Ricky Korte</t>
  </si>
  <si>
    <t>22686</t>
  </si>
  <si>
    <t>Callum Rothhart</t>
  </si>
  <si>
    <t>21733</t>
  </si>
  <si>
    <t>O/E 99938592</t>
  </si>
  <si>
    <t>Steven Pettitt</t>
  </si>
  <si>
    <t>Coby Korte</t>
  </si>
  <si>
    <t>Skyler Basson</t>
  </si>
  <si>
    <t>OE 99939192</t>
  </si>
  <si>
    <t>David Rigby</t>
  </si>
  <si>
    <t>O/E 99939150</t>
  </si>
  <si>
    <t>Ferdi Du Plessis</t>
  </si>
  <si>
    <t>O/E 99939261</t>
  </si>
  <si>
    <t>Warren Flanagan</t>
  </si>
  <si>
    <t>O/E 99939253</t>
  </si>
  <si>
    <t>Regard Rademeyer</t>
  </si>
  <si>
    <t>O/E 99939246</t>
  </si>
  <si>
    <t>OE 36729 / 39207</t>
  </si>
  <si>
    <t>OE 99938508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</si>
</sst>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16" fontId="1" fillId="2" borderId="7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1" fillId="2" borderId="13" xfId="0" applyFont="1" applyFill="1" applyBorder="1"/>
    <xf numFmtId="16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0" fontId="4" fillId="0" borderId="20" xfId="0" applyFont="1" applyBorder="1"/>
    <xf numFmtId="0" fontId="5" fillId="2" borderId="22" xfId="0" applyFont="1" applyFill="1" applyBorder="1"/>
    <xf numFmtId="0" fontId="1" fillId="2" borderId="22" xfId="0" applyFont="1" applyFill="1" applyBorder="1" applyAlignment="1">
      <alignment wrapText="1"/>
    </xf>
    <xf numFmtId="0" fontId="0" fillId="0" borderId="23" xfId="0" applyFill="1" applyBorder="1"/>
    <xf numFmtId="0" fontId="0" fillId="0" borderId="23" xfId="0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10" xfId="0" applyNumberFormat="1" applyFill="1" applyBorder="1" applyAlignment="1">
      <alignment horizontal="left"/>
    </xf>
    <xf numFmtId="49" fontId="0" fillId="0" borderId="23" xfId="0" applyNumberFormat="1" applyFill="1" applyBorder="1" applyAlignment="1">
      <alignment horizontal="left"/>
    </xf>
    <xf numFmtId="49" fontId="8" fillId="0" borderId="23" xfId="0" applyNumberFormat="1" applyFon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8" fillId="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0" fillId="0" borderId="9" xfId="0" applyFill="1" applyBorder="1"/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1" fillId="2" borderId="20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0" fillId="0" borderId="23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16" fontId="1" fillId="2" borderId="26" xfId="0" applyNumberFormat="1" applyFont="1" applyFill="1" applyBorder="1" applyAlignment="1">
      <alignment horizontal="center"/>
    </xf>
    <xf numFmtId="16" fontId="1" fillId="2" borderId="29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16" fontId="1" fillId="2" borderId="33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left" wrapText="1"/>
    </xf>
    <xf numFmtId="49" fontId="1" fillId="2" borderId="22" xfId="0" applyNumberFormat="1" applyFont="1" applyFill="1" applyBorder="1" applyAlignment="1">
      <alignment horizontal="center" wrapText="1"/>
    </xf>
    <xf numFmtId="49" fontId="1" fillId="2" borderId="8" xfId="0" applyNumberFormat="1" applyFont="1" applyFill="1" applyBorder="1" applyAlignment="1">
      <alignment horizontal="center" wrapText="1"/>
    </xf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23" xfId="0" applyNumberFormat="1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20" xfId="0" applyNumberForma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0" fontId="0" fillId="3" borderId="20" xfId="0" quotePrefix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49" fontId="0" fillId="3" borderId="10" xfId="0" quotePrefix="1" applyNumberForma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4" fillId="0" borderId="4" xfId="0" applyFont="1" applyBorder="1"/>
    <xf numFmtId="0" fontId="0" fillId="0" borderId="38" xfId="0" applyFill="1" applyBorder="1"/>
    <xf numFmtId="49" fontId="0" fillId="3" borderId="39" xfId="0" applyNumberFormat="1" applyFill="1" applyBorder="1" applyAlignment="1">
      <alignment horizontal="center"/>
    </xf>
    <xf numFmtId="0" fontId="0" fillId="0" borderId="0" xfId="0" applyFill="1"/>
    <xf numFmtId="49" fontId="13" fillId="3" borderId="10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0" xfId="0" applyNumberFormat="1" applyFont="1" applyFill="1" applyBorder="1" applyAlignment="1">
      <alignment horizontal="center"/>
    </xf>
    <xf numFmtId="16" fontId="1" fillId="2" borderId="32" xfId="0" applyNumberFormat="1" applyFont="1" applyFill="1" applyBorder="1" applyAlignment="1">
      <alignment horizontal="center"/>
    </xf>
    <xf numFmtId="16" fontId="1" fillId="2" borderId="3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" fontId="1" fillId="2" borderId="14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16" fontId="1" fillId="2" borderId="4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5" name="Group 4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8" name="Group 7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11" name="Group 10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96370</xdr:colOff>
      <xdr:row>0</xdr:row>
      <xdr:rowOff>47064</xdr:rowOff>
    </xdr:from>
    <xdr:to>
      <xdr:col>3</xdr:col>
      <xdr:colOff>311107</xdr:colOff>
      <xdr:row>3</xdr:row>
      <xdr:rowOff>85281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4088" y="47064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286870</xdr:colOff>
      <xdr:row>0</xdr:row>
      <xdr:rowOff>0</xdr:rowOff>
    </xdr:from>
    <xdr:to>
      <xdr:col>1</xdr:col>
      <xdr:colOff>1907238</xdr:colOff>
      <xdr:row>3</xdr:row>
      <xdr:rowOff>185916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0" y="0"/>
          <a:ext cx="1969992" cy="9641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177053</xdr:colOff>
      <xdr:row>0</xdr:row>
      <xdr:rowOff>56029</xdr:rowOff>
    </xdr:from>
    <xdr:to>
      <xdr:col>3</xdr:col>
      <xdr:colOff>391790</xdr:colOff>
      <xdr:row>3</xdr:row>
      <xdr:rowOff>103771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771" y="56029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1</xdr:col>
      <xdr:colOff>62752</xdr:colOff>
      <xdr:row>0</xdr:row>
      <xdr:rowOff>0</xdr:rowOff>
    </xdr:from>
    <xdr:to>
      <xdr:col>2</xdr:col>
      <xdr:colOff>25546</xdr:colOff>
      <xdr:row>4</xdr:row>
      <xdr:rowOff>13457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76" y="0"/>
          <a:ext cx="1970888" cy="9726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0</xdr:row>
      <xdr:rowOff>38100</xdr:rowOff>
    </xdr:from>
    <xdr:to>
      <xdr:col>3</xdr:col>
      <xdr:colOff>325899</xdr:colOff>
      <xdr:row>3</xdr:row>
      <xdr:rowOff>85842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38100"/>
          <a:ext cx="1087899" cy="824982"/>
        </a:xfrm>
        <a:prstGeom prst="rect">
          <a:avLst/>
        </a:prstGeom>
      </xdr:spPr>
    </xdr:pic>
    <xdr:clientData/>
  </xdr:twoCellAnchor>
  <xdr:twoCellAnchor editAs="oneCell">
    <xdr:from>
      <xdr:col>0</xdr:col>
      <xdr:colOff>297180</xdr:colOff>
      <xdr:row>0</xdr:row>
      <xdr:rowOff>0</xdr:rowOff>
    </xdr:from>
    <xdr:to>
      <xdr:col>1</xdr:col>
      <xdr:colOff>1921134</xdr:colOff>
      <xdr:row>4</xdr:row>
      <xdr:rowOff>13457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0"/>
          <a:ext cx="1974474" cy="9811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53340</xdr:rowOff>
    </xdr:from>
    <xdr:to>
      <xdr:col>3</xdr:col>
      <xdr:colOff>371619</xdr:colOff>
      <xdr:row>3</xdr:row>
      <xdr:rowOff>101082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3340"/>
          <a:ext cx="1087899" cy="824982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0</xdr:row>
      <xdr:rowOff>0</xdr:rowOff>
    </xdr:from>
    <xdr:to>
      <xdr:col>2</xdr:col>
      <xdr:colOff>4704</xdr:colOff>
      <xdr:row>4</xdr:row>
      <xdr:rowOff>13457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974474" cy="9811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60960</xdr:rowOff>
    </xdr:from>
    <xdr:to>
      <xdr:col>3</xdr:col>
      <xdr:colOff>470679</xdr:colOff>
      <xdr:row>3</xdr:row>
      <xdr:rowOff>108702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660" y="60960"/>
          <a:ext cx="1087899" cy="824982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2</xdr:col>
      <xdr:colOff>16134</xdr:colOff>
      <xdr:row>4</xdr:row>
      <xdr:rowOff>13457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0"/>
          <a:ext cx="1974474" cy="9811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1038052</xdr:colOff>
      <xdr:row>3</xdr:row>
      <xdr:rowOff>57048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80952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0</xdr:row>
      <xdr:rowOff>38100</xdr:rowOff>
    </xdr:from>
    <xdr:to>
      <xdr:col>2</xdr:col>
      <xdr:colOff>257319</xdr:colOff>
      <xdr:row>3</xdr:row>
      <xdr:rowOff>85842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8100"/>
          <a:ext cx="1028844" cy="8383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1038052</xdr:colOff>
      <xdr:row>3</xdr:row>
      <xdr:rowOff>57048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80952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0</xdr:row>
      <xdr:rowOff>38100</xdr:rowOff>
    </xdr:from>
    <xdr:to>
      <xdr:col>2</xdr:col>
      <xdr:colOff>257319</xdr:colOff>
      <xdr:row>3</xdr:row>
      <xdr:rowOff>85842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8100"/>
          <a:ext cx="1028844" cy="838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42583</xdr:colOff>
      <xdr:row>0</xdr:row>
      <xdr:rowOff>56029</xdr:rowOff>
    </xdr:from>
    <xdr:to>
      <xdr:col>3</xdr:col>
      <xdr:colOff>257320</xdr:colOff>
      <xdr:row>3</xdr:row>
      <xdr:rowOff>103771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1" y="56029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233082</xdr:colOff>
      <xdr:row>0</xdr:row>
      <xdr:rowOff>1</xdr:rowOff>
    </xdr:from>
    <xdr:to>
      <xdr:col>1</xdr:col>
      <xdr:colOff>1841798</xdr:colOff>
      <xdr:row>3</xdr:row>
      <xdr:rowOff>143001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82" y="1"/>
          <a:ext cx="1958340" cy="913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150159</xdr:colOff>
      <xdr:row>0</xdr:row>
      <xdr:rowOff>64994</xdr:rowOff>
    </xdr:from>
    <xdr:to>
      <xdr:col>3</xdr:col>
      <xdr:colOff>107721</xdr:colOff>
      <xdr:row>3</xdr:row>
      <xdr:rowOff>103211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7877" y="64994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0</xdr:row>
      <xdr:rowOff>0</xdr:rowOff>
    </xdr:from>
    <xdr:to>
      <xdr:col>1</xdr:col>
      <xdr:colOff>1949710</xdr:colOff>
      <xdr:row>3</xdr:row>
      <xdr:rowOff>139750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" y="0"/>
          <a:ext cx="1959236" cy="920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186017</xdr:colOff>
      <xdr:row>0</xdr:row>
      <xdr:rowOff>38100</xdr:rowOff>
    </xdr:from>
    <xdr:to>
      <xdr:col>3</xdr:col>
      <xdr:colOff>400754</xdr:colOff>
      <xdr:row>3</xdr:row>
      <xdr:rowOff>85842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735" y="38100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313764</xdr:colOff>
      <xdr:row>0</xdr:row>
      <xdr:rowOff>8965</xdr:rowOff>
    </xdr:from>
    <xdr:to>
      <xdr:col>1</xdr:col>
      <xdr:colOff>1923376</xdr:colOff>
      <xdr:row>3</xdr:row>
      <xdr:rowOff>164515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4" y="8965"/>
          <a:ext cx="1959236" cy="9265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6723</xdr:colOff>
      <xdr:row>0</xdr:row>
      <xdr:rowOff>73958</xdr:rowOff>
    </xdr:from>
    <xdr:to>
      <xdr:col>3</xdr:col>
      <xdr:colOff>221460</xdr:colOff>
      <xdr:row>3</xdr:row>
      <xdr:rowOff>121700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4441" y="73958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0</xdr:rowOff>
    </xdr:from>
    <xdr:to>
      <xdr:col>1</xdr:col>
      <xdr:colOff>1834625</xdr:colOff>
      <xdr:row>3</xdr:row>
      <xdr:rowOff>161825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" y="0"/>
          <a:ext cx="1960132" cy="9327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69477</xdr:colOff>
      <xdr:row>0</xdr:row>
      <xdr:rowOff>29136</xdr:rowOff>
    </xdr:from>
    <xdr:to>
      <xdr:col>3</xdr:col>
      <xdr:colOff>284214</xdr:colOff>
      <xdr:row>3</xdr:row>
      <xdr:rowOff>76878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95" y="29136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125505</xdr:colOff>
      <xdr:row>0</xdr:row>
      <xdr:rowOff>0</xdr:rowOff>
    </xdr:from>
    <xdr:to>
      <xdr:col>2</xdr:col>
      <xdr:colOff>78439</xdr:colOff>
      <xdr:row>3</xdr:row>
      <xdr:rowOff>168100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29" y="0"/>
          <a:ext cx="1961028" cy="9390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177053</xdr:colOff>
      <xdr:row>0</xdr:row>
      <xdr:rowOff>73958</xdr:rowOff>
    </xdr:from>
    <xdr:to>
      <xdr:col>3</xdr:col>
      <xdr:colOff>391790</xdr:colOff>
      <xdr:row>3</xdr:row>
      <xdr:rowOff>121700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771" y="73958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1</xdr:col>
      <xdr:colOff>107576</xdr:colOff>
      <xdr:row>0</xdr:row>
      <xdr:rowOff>8965</xdr:rowOff>
    </xdr:from>
    <xdr:to>
      <xdr:col>2</xdr:col>
      <xdr:colOff>64096</xdr:colOff>
      <xdr:row>3</xdr:row>
      <xdr:rowOff>183340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8965"/>
          <a:ext cx="1964614" cy="9453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105335</xdr:colOff>
      <xdr:row>0</xdr:row>
      <xdr:rowOff>64994</xdr:rowOff>
    </xdr:from>
    <xdr:to>
      <xdr:col>3</xdr:col>
      <xdr:colOff>320072</xdr:colOff>
      <xdr:row>3</xdr:row>
      <xdr:rowOff>112736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053" y="64994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298077</xdr:colOff>
      <xdr:row>0</xdr:row>
      <xdr:rowOff>0</xdr:rowOff>
    </xdr:from>
    <xdr:to>
      <xdr:col>1</xdr:col>
      <xdr:colOff>1916653</xdr:colOff>
      <xdr:row>3</xdr:row>
      <xdr:rowOff>180650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077" y="0"/>
          <a:ext cx="1969096" cy="9578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1987923</xdr:colOff>
      <xdr:row>0</xdr:row>
      <xdr:rowOff>56030</xdr:rowOff>
    </xdr:from>
    <xdr:to>
      <xdr:col>3</xdr:col>
      <xdr:colOff>194566</xdr:colOff>
      <xdr:row>3</xdr:row>
      <xdr:rowOff>103772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547" y="56030"/>
          <a:ext cx="1084313" cy="818707"/>
        </a:xfrm>
        <a:prstGeom prst="rect">
          <a:avLst/>
        </a:prstGeom>
      </xdr:spPr>
    </xdr:pic>
    <xdr:clientData/>
  </xdr:twoCellAnchor>
  <xdr:twoCellAnchor editAs="oneCell">
    <xdr:from>
      <xdr:col>0</xdr:col>
      <xdr:colOff>242047</xdr:colOff>
      <xdr:row>0</xdr:row>
      <xdr:rowOff>0</xdr:rowOff>
    </xdr:from>
    <xdr:to>
      <xdr:col>1</xdr:col>
      <xdr:colOff>1861519</xdr:colOff>
      <xdr:row>3</xdr:row>
      <xdr:rowOff>186925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47" y="0"/>
          <a:ext cx="1969096" cy="957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RowHeight="14.4" x14ac:dyDescent="0.3"/>
  <cols>
    <col min="1" max="1" width="5.109375" customWidth="1"/>
    <col min="2" max="2" width="23.6640625" customWidth="1"/>
    <col min="3" max="3" width="12.6640625" style="22" bestFit="1" customWidth="1"/>
    <col min="4" max="4" width="9.109375" style="22" customWidth="1"/>
    <col min="5" max="6" width="8.44140625" style="22" customWidth="1"/>
    <col min="7" max="13" width="14.5546875" style="1" bestFit="1" customWidth="1"/>
  </cols>
  <sheetData>
    <row r="1" spans="1:16" ht="27" customHeight="1" x14ac:dyDescent="0.3">
      <c r="A1" s="112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5"/>
      <c r="P1" s="5"/>
    </row>
    <row r="2" spans="1:16" ht="20.25" customHeight="1" thickBot="1" x14ac:dyDescent="0.3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/>
      <c r="O2" s="5"/>
      <c r="P2" s="5"/>
    </row>
    <row r="3" spans="1:16" x14ac:dyDescent="0.3">
      <c r="A3" s="31"/>
      <c r="B3" s="32"/>
      <c r="C3" s="33"/>
      <c r="D3" s="33"/>
      <c r="E3" s="33"/>
      <c r="F3" s="33"/>
      <c r="G3" s="19" t="s">
        <v>9</v>
      </c>
      <c r="H3" s="19"/>
      <c r="I3" s="19"/>
      <c r="J3" s="19"/>
      <c r="K3" s="19"/>
      <c r="L3" s="19"/>
      <c r="M3" s="19"/>
      <c r="N3" s="118" t="s">
        <v>1</v>
      </c>
    </row>
    <row r="4" spans="1:16" ht="15" thickBot="1" x14ac:dyDescent="0.35">
      <c r="A4" s="31"/>
      <c r="B4" s="32"/>
      <c r="C4" s="33"/>
      <c r="D4" s="33"/>
      <c r="E4" s="33"/>
      <c r="F4" s="33"/>
      <c r="G4" s="18">
        <v>42777</v>
      </c>
      <c r="H4" s="18"/>
      <c r="I4" s="18"/>
      <c r="J4" s="18"/>
      <c r="K4" s="18"/>
      <c r="L4" s="18"/>
      <c r="M4" s="18"/>
      <c r="N4" s="119"/>
    </row>
    <row r="5" spans="1:16" s="2" customFormat="1" ht="29.4" thickBot="1" x14ac:dyDescent="0.35">
      <c r="A5" s="14" t="s">
        <v>0</v>
      </c>
      <c r="B5" s="13" t="s">
        <v>5</v>
      </c>
      <c r="C5" s="23" t="s">
        <v>3</v>
      </c>
      <c r="D5" s="23" t="s">
        <v>6</v>
      </c>
      <c r="E5" s="23" t="s">
        <v>4</v>
      </c>
      <c r="F5" s="23" t="s">
        <v>71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19"/>
    </row>
    <row r="6" spans="1:16" x14ac:dyDescent="0.3">
      <c r="A6" s="15">
        <v>1</v>
      </c>
      <c r="B6" s="10" t="s">
        <v>44</v>
      </c>
      <c r="C6" s="24">
        <v>3341</v>
      </c>
      <c r="D6" s="24">
        <v>55</v>
      </c>
      <c r="E6" s="24" t="s">
        <v>20</v>
      </c>
      <c r="F6" s="36" t="s">
        <v>72</v>
      </c>
      <c r="G6" s="28">
        <v>25</v>
      </c>
      <c r="H6" s="28"/>
      <c r="I6" s="28"/>
      <c r="J6" s="28"/>
      <c r="K6" s="28"/>
      <c r="L6" s="28"/>
      <c r="M6" s="28"/>
      <c r="N6" s="17">
        <f t="shared" ref="N6:N46" si="0">SUM(G6:M6)</f>
        <v>25</v>
      </c>
    </row>
    <row r="7" spans="1:16" x14ac:dyDescent="0.3">
      <c r="A7" s="15">
        <v>2</v>
      </c>
      <c r="B7" s="11" t="s">
        <v>19</v>
      </c>
      <c r="C7" s="25">
        <v>1996</v>
      </c>
      <c r="D7" s="25">
        <v>771</v>
      </c>
      <c r="E7" s="25" t="s">
        <v>20</v>
      </c>
      <c r="F7" s="37" t="s">
        <v>58</v>
      </c>
      <c r="G7" s="29">
        <v>22</v>
      </c>
      <c r="H7" s="29"/>
      <c r="I7" s="29"/>
      <c r="J7" s="29"/>
      <c r="K7" s="29"/>
      <c r="L7" s="29"/>
      <c r="M7" s="29"/>
      <c r="N7" s="7">
        <f t="shared" si="0"/>
        <v>22</v>
      </c>
    </row>
    <row r="8" spans="1:16" x14ac:dyDescent="0.3">
      <c r="A8" s="15">
        <v>3</v>
      </c>
      <c r="B8" s="11" t="s">
        <v>45</v>
      </c>
      <c r="C8" s="25">
        <v>2909</v>
      </c>
      <c r="D8" s="25" t="s">
        <v>58</v>
      </c>
      <c r="E8" s="25" t="s">
        <v>20</v>
      </c>
      <c r="F8" s="37" t="s">
        <v>72</v>
      </c>
      <c r="G8" s="29">
        <v>20</v>
      </c>
      <c r="H8" s="29"/>
      <c r="I8" s="29"/>
      <c r="J8" s="29"/>
      <c r="K8" s="29"/>
      <c r="L8" s="29"/>
      <c r="M8" s="29"/>
      <c r="N8" s="7">
        <f t="shared" si="0"/>
        <v>20</v>
      </c>
    </row>
    <row r="9" spans="1:16" x14ac:dyDescent="0.3">
      <c r="A9" s="15">
        <v>4</v>
      </c>
      <c r="B9" s="11" t="s">
        <v>21</v>
      </c>
      <c r="C9" s="25">
        <v>4093</v>
      </c>
      <c r="D9" s="25">
        <v>166</v>
      </c>
      <c r="E9" s="25" t="s">
        <v>22</v>
      </c>
      <c r="F9" s="37" t="s">
        <v>58</v>
      </c>
      <c r="G9" s="29">
        <v>18</v>
      </c>
      <c r="H9" s="29"/>
      <c r="I9" s="29"/>
      <c r="J9" s="29"/>
      <c r="K9" s="29"/>
      <c r="L9" s="29"/>
      <c r="M9" s="29"/>
      <c r="N9" s="7">
        <f t="shared" si="0"/>
        <v>18</v>
      </c>
    </row>
    <row r="10" spans="1:16" x14ac:dyDescent="0.3">
      <c r="A10" s="15">
        <v>5</v>
      </c>
      <c r="B10" s="11" t="s">
        <v>23</v>
      </c>
      <c r="C10" s="25">
        <v>1279</v>
      </c>
      <c r="D10" s="25" t="s">
        <v>24</v>
      </c>
      <c r="E10" s="25" t="s">
        <v>20</v>
      </c>
      <c r="F10" s="37" t="s">
        <v>58</v>
      </c>
      <c r="G10" s="29">
        <v>16</v>
      </c>
      <c r="H10" s="29"/>
      <c r="I10" s="29"/>
      <c r="J10" s="29"/>
      <c r="K10" s="29"/>
      <c r="L10" s="29"/>
      <c r="M10" s="29"/>
      <c r="N10" s="7">
        <f t="shared" si="0"/>
        <v>16</v>
      </c>
    </row>
    <row r="11" spans="1:16" x14ac:dyDescent="0.3">
      <c r="A11" s="15">
        <v>6</v>
      </c>
      <c r="B11" s="11" t="s">
        <v>46</v>
      </c>
      <c r="C11" s="25">
        <v>1403</v>
      </c>
      <c r="D11" s="25">
        <v>41</v>
      </c>
      <c r="E11" s="25" t="s">
        <v>20</v>
      </c>
      <c r="F11" s="37" t="s">
        <v>72</v>
      </c>
      <c r="G11" s="29">
        <v>15</v>
      </c>
      <c r="H11" s="29"/>
      <c r="I11" s="29"/>
      <c r="J11" s="29"/>
      <c r="K11" s="29"/>
      <c r="L11" s="29"/>
      <c r="M11" s="29"/>
      <c r="N11" s="7">
        <f t="shared" si="0"/>
        <v>15</v>
      </c>
    </row>
    <row r="12" spans="1:16" x14ac:dyDescent="0.3">
      <c r="A12" s="15">
        <v>7</v>
      </c>
      <c r="B12" s="11" t="s">
        <v>47</v>
      </c>
      <c r="C12" s="25">
        <v>3231</v>
      </c>
      <c r="D12" s="25" t="s">
        <v>59</v>
      </c>
      <c r="E12" s="25" t="s">
        <v>20</v>
      </c>
      <c r="F12" s="37" t="s">
        <v>72</v>
      </c>
      <c r="G12" s="29">
        <v>14</v>
      </c>
      <c r="H12" s="29"/>
      <c r="I12" s="29"/>
      <c r="J12" s="29"/>
      <c r="K12" s="29"/>
      <c r="L12" s="29"/>
      <c r="M12" s="29"/>
      <c r="N12" s="7">
        <f t="shared" si="0"/>
        <v>14</v>
      </c>
    </row>
    <row r="13" spans="1:16" x14ac:dyDescent="0.3">
      <c r="A13" s="15">
        <v>8</v>
      </c>
      <c r="B13" s="11" t="s">
        <v>48</v>
      </c>
      <c r="C13" s="25">
        <v>1958</v>
      </c>
      <c r="D13" s="25">
        <v>157</v>
      </c>
      <c r="E13" s="25" t="s">
        <v>20</v>
      </c>
      <c r="F13" s="37" t="s">
        <v>72</v>
      </c>
      <c r="G13" s="29">
        <v>13</v>
      </c>
      <c r="H13" s="29"/>
      <c r="I13" s="29"/>
      <c r="J13" s="29"/>
      <c r="K13" s="29"/>
      <c r="L13" s="29"/>
      <c r="M13" s="29"/>
      <c r="N13" s="7">
        <f t="shared" si="0"/>
        <v>13</v>
      </c>
    </row>
    <row r="14" spans="1:16" x14ac:dyDescent="0.3">
      <c r="A14" s="15">
        <v>9</v>
      </c>
      <c r="B14" s="11" t="s">
        <v>25</v>
      </c>
      <c r="C14" s="25">
        <v>4612</v>
      </c>
      <c r="D14" s="25">
        <v>114</v>
      </c>
      <c r="E14" s="25" t="s">
        <v>8</v>
      </c>
      <c r="F14" s="37" t="s">
        <v>58</v>
      </c>
      <c r="G14" s="29">
        <v>12</v>
      </c>
      <c r="H14" s="29"/>
      <c r="I14" s="29"/>
      <c r="J14" s="29"/>
      <c r="K14" s="29"/>
      <c r="L14" s="29"/>
      <c r="M14" s="29"/>
      <c r="N14" s="7">
        <f t="shared" si="0"/>
        <v>12</v>
      </c>
    </row>
    <row r="15" spans="1:16" x14ac:dyDescent="0.3">
      <c r="A15" s="15">
        <v>10</v>
      </c>
      <c r="B15" s="11" t="s">
        <v>7</v>
      </c>
      <c r="C15" s="25">
        <v>2383</v>
      </c>
      <c r="D15" s="25">
        <v>2</v>
      </c>
      <c r="E15" s="25" t="s">
        <v>8</v>
      </c>
      <c r="F15" s="37" t="s">
        <v>72</v>
      </c>
      <c r="G15" s="29">
        <v>11</v>
      </c>
      <c r="H15" s="29"/>
      <c r="I15" s="29"/>
      <c r="J15" s="29"/>
      <c r="K15" s="29"/>
      <c r="L15" s="29"/>
      <c r="M15" s="29"/>
      <c r="N15" s="7">
        <f t="shared" si="0"/>
        <v>11</v>
      </c>
    </row>
    <row r="16" spans="1:16" x14ac:dyDescent="0.3">
      <c r="A16" s="15">
        <v>11</v>
      </c>
      <c r="B16" s="11" t="s">
        <v>49</v>
      </c>
      <c r="C16" s="25">
        <v>2532</v>
      </c>
      <c r="D16" s="25" t="s">
        <v>60</v>
      </c>
      <c r="E16" s="25" t="s">
        <v>20</v>
      </c>
      <c r="F16" s="37" t="s">
        <v>72</v>
      </c>
      <c r="G16" s="29">
        <v>10</v>
      </c>
      <c r="H16" s="29"/>
      <c r="I16" s="29"/>
      <c r="J16" s="29"/>
      <c r="K16" s="29"/>
      <c r="L16" s="29"/>
      <c r="M16" s="29"/>
      <c r="N16" s="7">
        <f t="shared" si="0"/>
        <v>10</v>
      </c>
    </row>
    <row r="17" spans="1:14" x14ac:dyDescent="0.3">
      <c r="A17" s="15">
        <v>12</v>
      </c>
      <c r="B17" s="11" t="s">
        <v>50</v>
      </c>
      <c r="C17" s="25">
        <v>1530</v>
      </c>
      <c r="D17" s="25">
        <v>104</v>
      </c>
      <c r="E17" s="25" t="s">
        <v>35</v>
      </c>
      <c r="F17" s="37" t="s">
        <v>72</v>
      </c>
      <c r="G17" s="29">
        <v>9</v>
      </c>
      <c r="H17" s="29"/>
      <c r="I17" s="29"/>
      <c r="J17" s="29"/>
      <c r="K17" s="29"/>
      <c r="L17" s="29"/>
      <c r="M17" s="29"/>
      <c r="N17" s="7">
        <f t="shared" si="0"/>
        <v>9</v>
      </c>
    </row>
    <row r="18" spans="1:14" x14ac:dyDescent="0.3">
      <c r="A18" s="15">
        <v>13</v>
      </c>
      <c r="B18" s="11" t="s">
        <v>51</v>
      </c>
      <c r="C18" s="25">
        <v>1282</v>
      </c>
      <c r="D18" s="25">
        <v>91</v>
      </c>
      <c r="E18" s="25" t="s">
        <v>20</v>
      </c>
      <c r="F18" s="37" t="s">
        <v>72</v>
      </c>
      <c r="G18" s="29">
        <v>8</v>
      </c>
      <c r="H18" s="29"/>
      <c r="I18" s="29"/>
      <c r="J18" s="29"/>
      <c r="K18" s="29"/>
      <c r="L18" s="29"/>
      <c r="M18" s="29"/>
      <c r="N18" s="7">
        <f t="shared" si="0"/>
        <v>8</v>
      </c>
    </row>
    <row r="19" spans="1:14" x14ac:dyDescent="0.3">
      <c r="A19" s="15">
        <v>14</v>
      </c>
      <c r="B19" s="11" t="s">
        <v>26</v>
      </c>
      <c r="C19" s="25">
        <v>2716</v>
      </c>
      <c r="D19" s="25">
        <v>73</v>
      </c>
      <c r="E19" s="25" t="s">
        <v>27</v>
      </c>
      <c r="F19" s="37" t="s">
        <v>58</v>
      </c>
      <c r="G19" s="29">
        <v>7</v>
      </c>
      <c r="H19" s="29"/>
      <c r="I19" s="29"/>
      <c r="J19" s="29"/>
      <c r="K19" s="29"/>
      <c r="L19" s="29"/>
      <c r="M19" s="29"/>
      <c r="N19" s="7">
        <f t="shared" si="0"/>
        <v>7</v>
      </c>
    </row>
    <row r="20" spans="1:14" x14ac:dyDescent="0.3">
      <c r="A20" s="15">
        <v>15</v>
      </c>
      <c r="B20" s="11" t="s">
        <v>52</v>
      </c>
      <c r="C20" s="25">
        <v>1849</v>
      </c>
      <c r="D20" s="25" t="s">
        <v>61</v>
      </c>
      <c r="E20" s="25" t="s">
        <v>20</v>
      </c>
      <c r="F20" s="37" t="s">
        <v>72</v>
      </c>
      <c r="G20" s="29">
        <v>6</v>
      </c>
      <c r="H20" s="29"/>
      <c r="I20" s="29"/>
      <c r="J20" s="29"/>
      <c r="K20" s="29"/>
      <c r="L20" s="29"/>
      <c r="M20" s="29"/>
      <c r="N20" s="7">
        <f t="shared" si="0"/>
        <v>6</v>
      </c>
    </row>
    <row r="21" spans="1:14" x14ac:dyDescent="0.3">
      <c r="A21" s="15">
        <v>16</v>
      </c>
      <c r="B21" s="11" t="s">
        <v>53</v>
      </c>
      <c r="C21" s="25">
        <v>2129</v>
      </c>
      <c r="D21" s="25">
        <v>288</v>
      </c>
      <c r="E21" s="25" t="s">
        <v>20</v>
      </c>
      <c r="F21" s="37" t="s">
        <v>72</v>
      </c>
      <c r="G21" s="29">
        <v>5</v>
      </c>
      <c r="H21" s="29"/>
      <c r="I21" s="29"/>
      <c r="J21" s="29"/>
      <c r="K21" s="29"/>
      <c r="L21" s="29"/>
      <c r="M21" s="29"/>
      <c r="N21" s="7">
        <f t="shared" si="0"/>
        <v>5</v>
      </c>
    </row>
    <row r="22" spans="1:14" x14ac:dyDescent="0.3">
      <c r="A22" s="15">
        <v>17</v>
      </c>
      <c r="B22" s="11" t="s">
        <v>28</v>
      </c>
      <c r="C22" s="25">
        <v>5885</v>
      </c>
      <c r="D22" s="25">
        <v>701</v>
      </c>
      <c r="E22" s="25" t="s">
        <v>20</v>
      </c>
      <c r="F22" s="37" t="s">
        <v>58</v>
      </c>
      <c r="G22" s="29">
        <v>4</v>
      </c>
      <c r="H22" s="29"/>
      <c r="I22" s="29"/>
      <c r="J22" s="29"/>
      <c r="K22" s="29"/>
      <c r="L22" s="29"/>
      <c r="M22" s="29"/>
      <c r="N22" s="7">
        <f t="shared" si="0"/>
        <v>4</v>
      </c>
    </row>
    <row r="23" spans="1:14" x14ac:dyDescent="0.3">
      <c r="A23" s="15">
        <v>18</v>
      </c>
      <c r="B23" s="11" t="s">
        <v>54</v>
      </c>
      <c r="C23" s="25">
        <v>2107</v>
      </c>
      <c r="D23" s="25">
        <v>25</v>
      </c>
      <c r="E23" s="25" t="s">
        <v>62</v>
      </c>
      <c r="F23" s="37" t="s">
        <v>72</v>
      </c>
      <c r="G23" s="29">
        <v>3</v>
      </c>
      <c r="H23" s="29"/>
      <c r="I23" s="29"/>
      <c r="J23" s="29"/>
      <c r="K23" s="29"/>
      <c r="L23" s="29"/>
      <c r="M23" s="29"/>
      <c r="N23" s="7">
        <f t="shared" si="0"/>
        <v>3</v>
      </c>
    </row>
    <row r="24" spans="1:14" x14ac:dyDescent="0.3">
      <c r="A24" s="15">
        <v>19</v>
      </c>
      <c r="B24" s="11" t="s">
        <v>29</v>
      </c>
      <c r="C24" s="25">
        <v>1971</v>
      </c>
      <c r="D24" s="25">
        <v>251</v>
      </c>
      <c r="E24" s="25" t="s">
        <v>8</v>
      </c>
      <c r="F24" s="37" t="s">
        <v>58</v>
      </c>
      <c r="G24" s="29">
        <v>2</v>
      </c>
      <c r="H24" s="29"/>
      <c r="I24" s="29"/>
      <c r="J24" s="29"/>
      <c r="K24" s="29"/>
      <c r="L24" s="29"/>
      <c r="M24" s="29"/>
      <c r="N24" s="7">
        <f t="shared" si="0"/>
        <v>2</v>
      </c>
    </row>
    <row r="25" spans="1:14" x14ac:dyDescent="0.3">
      <c r="A25" s="15">
        <v>20</v>
      </c>
      <c r="B25" s="11" t="s">
        <v>30</v>
      </c>
      <c r="C25" s="25">
        <v>3626</v>
      </c>
      <c r="D25" s="25">
        <v>11</v>
      </c>
      <c r="E25" s="25" t="s">
        <v>22</v>
      </c>
      <c r="F25" s="37" t="s">
        <v>58</v>
      </c>
      <c r="G25" s="29">
        <v>1</v>
      </c>
      <c r="H25" s="29"/>
      <c r="I25" s="29"/>
      <c r="J25" s="29"/>
      <c r="K25" s="29"/>
      <c r="L25" s="29"/>
      <c r="M25" s="29"/>
      <c r="N25" s="7">
        <f t="shared" si="0"/>
        <v>1</v>
      </c>
    </row>
    <row r="26" spans="1:14" x14ac:dyDescent="0.3">
      <c r="A26" s="15">
        <v>33</v>
      </c>
      <c r="B26" s="11" t="s">
        <v>55</v>
      </c>
      <c r="C26" s="25">
        <v>1313</v>
      </c>
      <c r="D26" s="25">
        <v>110</v>
      </c>
      <c r="E26" s="25" t="s">
        <v>22</v>
      </c>
      <c r="F26" s="38" t="s">
        <v>72</v>
      </c>
      <c r="G26" s="35">
        <v>0</v>
      </c>
      <c r="H26" s="35"/>
      <c r="I26" s="35"/>
      <c r="J26" s="35"/>
      <c r="K26" s="35"/>
      <c r="L26" s="35"/>
      <c r="M26" s="35"/>
      <c r="N26" s="7">
        <f t="shared" si="0"/>
        <v>0</v>
      </c>
    </row>
    <row r="27" spans="1:14" x14ac:dyDescent="0.3">
      <c r="A27" s="15">
        <v>34</v>
      </c>
      <c r="B27" s="11" t="s">
        <v>56</v>
      </c>
      <c r="C27" s="25">
        <v>5380</v>
      </c>
      <c r="D27" s="25">
        <v>33</v>
      </c>
      <c r="E27" s="25" t="s">
        <v>8</v>
      </c>
      <c r="F27" s="38" t="s">
        <v>72</v>
      </c>
      <c r="G27" s="35">
        <v>0</v>
      </c>
      <c r="H27" s="35"/>
      <c r="I27" s="35"/>
      <c r="J27" s="35"/>
      <c r="K27" s="35"/>
      <c r="L27" s="35"/>
      <c r="M27" s="35"/>
      <c r="N27" s="7">
        <f t="shared" si="0"/>
        <v>0</v>
      </c>
    </row>
    <row r="28" spans="1:14" x14ac:dyDescent="0.3">
      <c r="A28" s="15">
        <v>35</v>
      </c>
      <c r="B28" s="11" t="s">
        <v>57</v>
      </c>
      <c r="C28" s="25">
        <v>2504</v>
      </c>
      <c r="D28" s="25">
        <v>634</v>
      </c>
      <c r="E28" s="25" t="s">
        <v>20</v>
      </c>
      <c r="F28" s="38" t="s">
        <v>72</v>
      </c>
      <c r="G28" s="35">
        <v>0</v>
      </c>
      <c r="H28" s="35"/>
      <c r="I28" s="35"/>
      <c r="J28" s="35"/>
      <c r="K28" s="35"/>
      <c r="L28" s="35"/>
      <c r="M28" s="35"/>
      <c r="N28" s="7">
        <f t="shared" si="0"/>
        <v>0</v>
      </c>
    </row>
    <row r="29" spans="1:14" x14ac:dyDescent="0.3">
      <c r="A29" s="15">
        <v>21</v>
      </c>
      <c r="B29" s="40" t="s">
        <v>31</v>
      </c>
      <c r="C29" s="41">
        <v>1649</v>
      </c>
      <c r="D29" s="41">
        <v>474</v>
      </c>
      <c r="E29" s="41" t="s">
        <v>22</v>
      </c>
      <c r="F29" s="38" t="s">
        <v>58</v>
      </c>
      <c r="G29" s="34" t="s">
        <v>10</v>
      </c>
      <c r="H29" s="35"/>
      <c r="I29" s="35"/>
      <c r="J29" s="35"/>
      <c r="K29" s="35"/>
      <c r="L29" s="35"/>
      <c r="M29" s="35"/>
      <c r="N29" s="7">
        <f t="shared" si="0"/>
        <v>0</v>
      </c>
    </row>
    <row r="30" spans="1:14" x14ac:dyDescent="0.3">
      <c r="A30" s="15">
        <v>22</v>
      </c>
      <c r="B30" s="11" t="s">
        <v>32</v>
      </c>
      <c r="C30" s="25">
        <v>1421</v>
      </c>
      <c r="D30" s="25">
        <v>611</v>
      </c>
      <c r="E30" s="25" t="s">
        <v>20</v>
      </c>
      <c r="F30" s="38" t="s">
        <v>58</v>
      </c>
      <c r="G30" s="34" t="s">
        <v>10</v>
      </c>
      <c r="H30" s="35"/>
      <c r="I30" s="35"/>
      <c r="J30" s="35"/>
      <c r="K30" s="35"/>
      <c r="L30" s="35"/>
      <c r="M30" s="35"/>
      <c r="N30" s="7">
        <f t="shared" si="0"/>
        <v>0</v>
      </c>
    </row>
    <row r="31" spans="1:14" x14ac:dyDescent="0.3">
      <c r="A31" s="15">
        <v>23</v>
      </c>
      <c r="B31" s="11" t="s">
        <v>33</v>
      </c>
      <c r="C31" s="25">
        <v>2323</v>
      </c>
      <c r="D31" s="25">
        <v>443</v>
      </c>
      <c r="E31" s="25" t="s">
        <v>20</v>
      </c>
      <c r="F31" s="38" t="s">
        <v>58</v>
      </c>
      <c r="G31" s="34" t="s">
        <v>10</v>
      </c>
      <c r="H31" s="35"/>
      <c r="I31" s="35"/>
      <c r="J31" s="35"/>
      <c r="K31" s="35"/>
      <c r="L31" s="35"/>
      <c r="M31" s="35"/>
      <c r="N31" s="7">
        <f t="shared" si="0"/>
        <v>0</v>
      </c>
    </row>
    <row r="32" spans="1:14" x14ac:dyDescent="0.3">
      <c r="A32" s="15">
        <v>24</v>
      </c>
      <c r="B32" s="11" t="s">
        <v>34</v>
      </c>
      <c r="C32" s="25">
        <v>2436</v>
      </c>
      <c r="D32" s="25">
        <v>217</v>
      </c>
      <c r="E32" s="25" t="s">
        <v>35</v>
      </c>
      <c r="F32" s="38" t="s">
        <v>58</v>
      </c>
      <c r="G32" s="34" t="s">
        <v>10</v>
      </c>
      <c r="H32" s="35"/>
      <c r="I32" s="35"/>
      <c r="J32" s="35"/>
      <c r="K32" s="35"/>
      <c r="L32" s="35"/>
      <c r="M32" s="35"/>
      <c r="N32" s="7">
        <f t="shared" si="0"/>
        <v>0</v>
      </c>
    </row>
    <row r="33" spans="1:14" x14ac:dyDescent="0.3">
      <c r="A33" s="15">
        <v>25</v>
      </c>
      <c r="B33" s="11" t="s">
        <v>36</v>
      </c>
      <c r="C33" s="25">
        <v>2479</v>
      </c>
      <c r="D33" s="25">
        <v>898</v>
      </c>
      <c r="E33" s="25" t="s">
        <v>8</v>
      </c>
      <c r="F33" s="38" t="s">
        <v>58</v>
      </c>
      <c r="G33" s="34" t="s">
        <v>10</v>
      </c>
      <c r="H33" s="35"/>
      <c r="I33" s="35"/>
      <c r="J33" s="35"/>
      <c r="K33" s="35"/>
      <c r="L33" s="35"/>
      <c r="M33" s="35"/>
      <c r="N33" s="7">
        <f t="shared" si="0"/>
        <v>0</v>
      </c>
    </row>
    <row r="34" spans="1:14" x14ac:dyDescent="0.3">
      <c r="A34" s="15">
        <v>26</v>
      </c>
      <c r="B34" s="11" t="s">
        <v>37</v>
      </c>
      <c r="C34" s="25">
        <v>5342</v>
      </c>
      <c r="D34" s="25">
        <v>452</v>
      </c>
      <c r="E34" s="25" t="s">
        <v>8</v>
      </c>
      <c r="F34" s="38" t="s">
        <v>58</v>
      </c>
      <c r="G34" s="34" t="s">
        <v>10</v>
      </c>
      <c r="H34" s="35"/>
      <c r="I34" s="35"/>
      <c r="J34" s="35"/>
      <c r="K34" s="35"/>
      <c r="L34" s="35"/>
      <c r="M34" s="35"/>
      <c r="N34" s="7">
        <f t="shared" si="0"/>
        <v>0</v>
      </c>
    </row>
    <row r="35" spans="1:14" x14ac:dyDescent="0.3">
      <c r="A35" s="15">
        <v>27</v>
      </c>
      <c r="B35" s="11" t="s">
        <v>38</v>
      </c>
      <c r="C35" s="25">
        <v>1235</v>
      </c>
      <c r="D35" s="25">
        <v>282</v>
      </c>
      <c r="E35" s="25" t="s">
        <v>20</v>
      </c>
      <c r="F35" s="38" t="s">
        <v>58</v>
      </c>
      <c r="G35" s="34" t="s">
        <v>10</v>
      </c>
      <c r="H35" s="35"/>
      <c r="I35" s="35"/>
      <c r="J35" s="35"/>
      <c r="K35" s="35"/>
      <c r="L35" s="35"/>
      <c r="M35" s="35"/>
      <c r="N35" s="7">
        <f t="shared" si="0"/>
        <v>0</v>
      </c>
    </row>
    <row r="36" spans="1:14" x14ac:dyDescent="0.3">
      <c r="A36" s="15">
        <v>28</v>
      </c>
      <c r="B36" s="11" t="s">
        <v>39</v>
      </c>
      <c r="C36" s="25">
        <v>2615</v>
      </c>
      <c r="D36" s="25">
        <v>9</v>
      </c>
      <c r="E36" s="25" t="s">
        <v>8</v>
      </c>
      <c r="F36" s="38" t="s">
        <v>58</v>
      </c>
      <c r="G36" s="34" t="s">
        <v>10</v>
      </c>
      <c r="H36" s="35"/>
      <c r="I36" s="35"/>
      <c r="J36" s="35"/>
      <c r="K36" s="35"/>
      <c r="L36" s="35"/>
      <c r="M36" s="35"/>
      <c r="N36" s="7">
        <f t="shared" si="0"/>
        <v>0</v>
      </c>
    </row>
    <row r="37" spans="1:14" x14ac:dyDescent="0.3">
      <c r="A37" s="15">
        <v>29</v>
      </c>
      <c r="B37" s="11" t="s">
        <v>40</v>
      </c>
      <c r="C37" s="25">
        <v>2555</v>
      </c>
      <c r="D37" s="25">
        <v>150</v>
      </c>
      <c r="E37" s="25" t="s">
        <v>20</v>
      </c>
      <c r="F37" s="38" t="s">
        <v>58</v>
      </c>
      <c r="G37" s="34" t="s">
        <v>10</v>
      </c>
      <c r="H37" s="35"/>
      <c r="I37" s="35"/>
      <c r="J37" s="35"/>
      <c r="K37" s="35"/>
      <c r="L37" s="35"/>
      <c r="M37" s="35"/>
      <c r="N37" s="7">
        <f t="shared" si="0"/>
        <v>0</v>
      </c>
    </row>
    <row r="38" spans="1:14" x14ac:dyDescent="0.3">
      <c r="A38" s="15">
        <v>30</v>
      </c>
      <c r="B38" s="11" t="s">
        <v>41</v>
      </c>
      <c r="C38" s="25">
        <v>1190</v>
      </c>
      <c r="D38" s="25">
        <v>21</v>
      </c>
      <c r="E38" s="25" t="s">
        <v>20</v>
      </c>
      <c r="F38" s="38" t="s">
        <v>58</v>
      </c>
      <c r="G38" s="34" t="s">
        <v>10</v>
      </c>
      <c r="H38" s="35"/>
      <c r="I38" s="35"/>
      <c r="J38" s="35"/>
      <c r="K38" s="35"/>
      <c r="L38" s="35"/>
      <c r="M38" s="35"/>
      <c r="N38" s="7">
        <f t="shared" si="0"/>
        <v>0</v>
      </c>
    </row>
    <row r="39" spans="1:14" x14ac:dyDescent="0.3">
      <c r="A39" s="15">
        <v>31</v>
      </c>
      <c r="B39" s="11" t="s">
        <v>42</v>
      </c>
      <c r="C39" s="25">
        <v>1495</v>
      </c>
      <c r="D39" s="25">
        <v>77</v>
      </c>
      <c r="E39" s="25" t="s">
        <v>20</v>
      </c>
      <c r="F39" s="38" t="s">
        <v>58</v>
      </c>
      <c r="G39" s="34" t="s">
        <v>10</v>
      </c>
      <c r="H39" s="35"/>
      <c r="I39" s="35"/>
      <c r="J39" s="35"/>
      <c r="K39" s="35"/>
      <c r="L39" s="35"/>
      <c r="M39" s="35"/>
      <c r="N39" s="7">
        <f t="shared" si="0"/>
        <v>0</v>
      </c>
    </row>
    <row r="40" spans="1:14" x14ac:dyDescent="0.3">
      <c r="A40" s="15">
        <v>32</v>
      </c>
      <c r="B40" s="11" t="s">
        <v>43</v>
      </c>
      <c r="C40" s="25">
        <v>2364</v>
      </c>
      <c r="D40" s="25">
        <v>324</v>
      </c>
      <c r="E40" s="25" t="s">
        <v>8</v>
      </c>
      <c r="F40" s="38" t="s">
        <v>58</v>
      </c>
      <c r="G40" s="34" t="s">
        <v>10</v>
      </c>
      <c r="H40" s="35"/>
      <c r="I40" s="35"/>
      <c r="J40" s="35"/>
      <c r="K40" s="35"/>
      <c r="L40" s="35"/>
      <c r="M40" s="35"/>
      <c r="N40" s="7">
        <f t="shared" si="0"/>
        <v>0</v>
      </c>
    </row>
    <row r="41" spans="1:14" x14ac:dyDescent="0.3">
      <c r="A41" s="15">
        <v>36</v>
      </c>
      <c r="B41" s="11" t="s">
        <v>63</v>
      </c>
      <c r="C41" s="25">
        <v>1984</v>
      </c>
      <c r="D41" s="25">
        <v>414</v>
      </c>
      <c r="E41" s="25" t="s">
        <v>8</v>
      </c>
      <c r="F41" s="38" t="s">
        <v>72</v>
      </c>
      <c r="G41" s="6" t="s">
        <v>10</v>
      </c>
      <c r="H41" s="35"/>
      <c r="I41" s="35"/>
      <c r="J41" s="35"/>
      <c r="K41" s="35"/>
      <c r="L41" s="35"/>
      <c r="M41" s="35"/>
      <c r="N41" s="7">
        <f t="shared" si="0"/>
        <v>0</v>
      </c>
    </row>
    <row r="42" spans="1:14" x14ac:dyDescent="0.3">
      <c r="A42" s="15">
        <v>37</v>
      </c>
      <c r="B42" s="11" t="s">
        <v>64</v>
      </c>
      <c r="C42" s="25">
        <v>2370</v>
      </c>
      <c r="D42" s="25">
        <v>401</v>
      </c>
      <c r="E42" s="25" t="s">
        <v>20</v>
      </c>
      <c r="F42" s="38" t="s">
        <v>72</v>
      </c>
      <c r="G42" s="6" t="s">
        <v>10</v>
      </c>
      <c r="H42" s="35"/>
      <c r="I42" s="35"/>
      <c r="J42" s="35"/>
      <c r="K42" s="35"/>
      <c r="L42" s="35"/>
      <c r="M42" s="35"/>
      <c r="N42" s="7">
        <f t="shared" si="0"/>
        <v>0</v>
      </c>
    </row>
    <row r="43" spans="1:14" x14ac:dyDescent="0.3">
      <c r="A43" s="15">
        <v>38</v>
      </c>
      <c r="B43" s="11" t="s">
        <v>65</v>
      </c>
      <c r="C43" s="25">
        <v>1065</v>
      </c>
      <c r="D43" s="25">
        <v>718</v>
      </c>
      <c r="E43" s="25" t="s">
        <v>22</v>
      </c>
      <c r="F43" s="38" t="s">
        <v>72</v>
      </c>
      <c r="G43" s="6" t="s">
        <v>10</v>
      </c>
      <c r="H43" s="35"/>
      <c r="I43" s="35"/>
      <c r="J43" s="35"/>
      <c r="K43" s="35"/>
      <c r="L43" s="35"/>
      <c r="M43" s="35"/>
      <c r="N43" s="7">
        <f t="shared" si="0"/>
        <v>0</v>
      </c>
    </row>
    <row r="44" spans="1:14" x14ac:dyDescent="0.3">
      <c r="A44" s="15">
        <v>39</v>
      </c>
      <c r="B44" s="11" t="s">
        <v>66</v>
      </c>
      <c r="C44" s="25">
        <v>3707</v>
      </c>
      <c r="D44" s="25">
        <v>16</v>
      </c>
      <c r="E44" s="25" t="s">
        <v>67</v>
      </c>
      <c r="F44" s="38" t="s">
        <v>72</v>
      </c>
      <c r="G44" s="6" t="s">
        <v>10</v>
      </c>
      <c r="H44" s="35"/>
      <c r="I44" s="35"/>
      <c r="J44" s="35"/>
      <c r="K44" s="35"/>
      <c r="L44" s="35"/>
      <c r="M44" s="35"/>
      <c r="N44" s="7">
        <f t="shared" si="0"/>
        <v>0</v>
      </c>
    </row>
    <row r="45" spans="1:14" x14ac:dyDescent="0.3">
      <c r="A45" s="15">
        <v>40</v>
      </c>
      <c r="B45" s="11" t="s">
        <v>68</v>
      </c>
      <c r="C45" s="25">
        <v>5654</v>
      </c>
      <c r="D45" s="25">
        <v>289</v>
      </c>
      <c r="E45" s="25" t="s">
        <v>8</v>
      </c>
      <c r="F45" s="38" t="s">
        <v>72</v>
      </c>
      <c r="G45" s="6" t="s">
        <v>10</v>
      </c>
      <c r="H45" s="35"/>
      <c r="I45" s="35"/>
      <c r="J45" s="35"/>
      <c r="K45" s="35"/>
      <c r="L45" s="35"/>
      <c r="M45" s="35"/>
      <c r="N45" s="7">
        <f t="shared" si="0"/>
        <v>0</v>
      </c>
    </row>
    <row r="46" spans="1:14" x14ac:dyDescent="0.3">
      <c r="A46" s="15">
        <v>41</v>
      </c>
      <c r="B46" s="11" t="s">
        <v>69</v>
      </c>
      <c r="C46" s="25">
        <v>3781</v>
      </c>
      <c r="D46" s="25" t="s">
        <v>70</v>
      </c>
      <c r="E46" s="25" t="s">
        <v>8</v>
      </c>
      <c r="F46" s="38" t="s">
        <v>72</v>
      </c>
      <c r="G46" s="6" t="s">
        <v>10</v>
      </c>
      <c r="H46" s="35"/>
      <c r="I46" s="35"/>
      <c r="J46" s="35"/>
      <c r="K46" s="35"/>
      <c r="L46" s="35"/>
      <c r="M46" s="35"/>
      <c r="N46" s="7">
        <f t="shared" si="0"/>
        <v>0</v>
      </c>
    </row>
    <row r="47" spans="1:14" ht="15" thickBot="1" x14ac:dyDescent="0.35">
      <c r="A47" s="16">
        <v>42</v>
      </c>
      <c r="B47" s="12"/>
      <c r="C47" s="26"/>
      <c r="D47" s="26"/>
      <c r="E47" s="26"/>
      <c r="F47" s="39"/>
      <c r="G47" s="30"/>
      <c r="H47" s="30"/>
      <c r="I47" s="30"/>
      <c r="J47" s="30"/>
      <c r="K47" s="30"/>
      <c r="L47" s="30"/>
      <c r="M47" s="30"/>
      <c r="N47" s="8">
        <f>SUM(G47:M47)</f>
        <v>0</v>
      </c>
    </row>
    <row r="48" spans="1:14" s="3" customFormat="1" x14ac:dyDescent="0.3">
      <c r="C48" s="27"/>
      <c r="D48" s="27"/>
      <c r="E48" s="27"/>
      <c r="F48" s="27"/>
      <c r="G48" s="20">
        <v>41</v>
      </c>
      <c r="H48" s="120"/>
      <c r="I48" s="120"/>
      <c r="J48" s="120"/>
      <c r="K48" s="120"/>
      <c r="L48" s="20"/>
      <c r="M48" s="20"/>
      <c r="N48" s="4">
        <f>AVERAGE(G48:M48)</f>
        <v>41</v>
      </c>
    </row>
    <row r="49" spans="2:13" x14ac:dyDescent="0.3">
      <c r="B49" s="111" t="s">
        <v>2</v>
      </c>
      <c r="C49" s="111"/>
      <c r="D49" s="111"/>
      <c r="E49" s="111"/>
      <c r="F49" s="111"/>
      <c r="G49" s="111"/>
      <c r="H49" s="21"/>
      <c r="I49" s="21"/>
      <c r="J49" s="21"/>
      <c r="K49" s="21"/>
      <c r="L49" s="21"/>
      <c r="M49" s="21"/>
    </row>
    <row r="50" spans="2:13" x14ac:dyDescent="0.3">
      <c r="B50" s="111"/>
      <c r="C50" s="111"/>
      <c r="D50" s="111"/>
      <c r="E50" s="111"/>
      <c r="F50" s="111"/>
      <c r="G50" s="111"/>
      <c r="H50" s="21"/>
      <c r="I50" s="21"/>
      <c r="J50" s="21"/>
      <c r="K50" s="21"/>
      <c r="L50" s="21"/>
      <c r="M50" s="21"/>
    </row>
  </sheetData>
  <sortState ref="B6:N46">
    <sortCondition descending="1" ref="N6:N46"/>
  </sortState>
  <mergeCells count="4">
    <mergeCell ref="B49:G50"/>
    <mergeCell ref="A1:N2"/>
    <mergeCell ref="N3:N5"/>
    <mergeCell ref="H48:K4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9" sqref="U19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50"/>
    </row>
    <row r="4" spans="1:23" ht="15" thickBot="1" x14ac:dyDescent="0.35">
      <c r="A4" s="31"/>
      <c r="B4" s="32"/>
      <c r="C4" s="62"/>
      <c r="D4" s="56"/>
      <c r="E4" s="125">
        <v>43505</v>
      </c>
      <c r="F4" s="127"/>
      <c r="G4" s="125">
        <v>43561</v>
      </c>
      <c r="H4" s="126"/>
      <c r="I4" s="126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25">
        <v>43736</v>
      </c>
      <c r="S4" s="126"/>
      <c r="T4" s="127"/>
      <c r="U4" s="51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49" t="s">
        <v>1</v>
      </c>
    </row>
    <row r="6" spans="1:23" x14ac:dyDescent="0.3">
      <c r="A6" s="42">
        <v>1</v>
      </c>
      <c r="B6" s="72" t="s">
        <v>97</v>
      </c>
      <c r="C6" s="91" t="s">
        <v>123</v>
      </c>
      <c r="D6" s="76">
        <v>259</v>
      </c>
      <c r="E6" s="73">
        <v>22</v>
      </c>
      <c r="F6" s="73">
        <v>22</v>
      </c>
      <c r="G6" s="61">
        <v>25</v>
      </c>
      <c r="H6" s="61">
        <v>25</v>
      </c>
      <c r="I6" s="61">
        <v>22</v>
      </c>
      <c r="J6" s="73">
        <v>22</v>
      </c>
      <c r="K6" s="73">
        <v>22</v>
      </c>
      <c r="L6" s="73">
        <v>22</v>
      </c>
      <c r="M6" s="73">
        <v>22</v>
      </c>
      <c r="N6" s="73">
        <v>22</v>
      </c>
      <c r="O6" s="61">
        <v>25</v>
      </c>
      <c r="P6" s="61">
        <v>25</v>
      </c>
      <c r="Q6" s="61">
        <v>25</v>
      </c>
      <c r="R6" s="61"/>
      <c r="S6" s="61"/>
      <c r="T6" s="102"/>
      <c r="U6" s="17">
        <f t="shared" ref="U6:U46" si="0">SUM(E6:T6)</f>
        <v>301</v>
      </c>
    </row>
    <row r="7" spans="1:23" x14ac:dyDescent="0.3">
      <c r="A7" s="15">
        <v>2</v>
      </c>
      <c r="B7" s="45" t="s">
        <v>89</v>
      </c>
      <c r="C7" s="93" t="s">
        <v>130</v>
      </c>
      <c r="D7" s="54">
        <v>74</v>
      </c>
      <c r="E7" s="35">
        <v>20</v>
      </c>
      <c r="F7" s="35">
        <v>0</v>
      </c>
      <c r="G7" s="29">
        <v>22</v>
      </c>
      <c r="H7" s="29">
        <v>22</v>
      </c>
      <c r="I7" s="29">
        <v>25</v>
      </c>
      <c r="J7" s="35">
        <v>20</v>
      </c>
      <c r="K7" s="35">
        <v>20</v>
      </c>
      <c r="L7" s="35"/>
      <c r="M7" s="35"/>
      <c r="N7" s="35"/>
      <c r="O7" s="29"/>
      <c r="P7" s="29"/>
      <c r="Q7" s="29"/>
      <c r="R7" s="29"/>
      <c r="S7" s="29"/>
      <c r="T7" s="103"/>
      <c r="U7" s="7">
        <f t="shared" si="0"/>
        <v>129</v>
      </c>
    </row>
    <row r="8" spans="1:23" x14ac:dyDescent="0.3">
      <c r="A8" s="42">
        <v>3</v>
      </c>
      <c r="B8" s="11" t="s">
        <v>217</v>
      </c>
      <c r="C8" s="92" t="s">
        <v>218</v>
      </c>
      <c r="D8" s="53">
        <v>96</v>
      </c>
      <c r="E8" s="29"/>
      <c r="F8" s="29"/>
      <c r="G8" s="29"/>
      <c r="H8" s="29"/>
      <c r="I8" s="29"/>
      <c r="J8" s="35" t="s">
        <v>10</v>
      </c>
      <c r="K8" s="35" t="s">
        <v>186</v>
      </c>
      <c r="L8" s="35">
        <v>25</v>
      </c>
      <c r="M8" s="35">
        <v>25</v>
      </c>
      <c r="N8" s="35">
        <v>25</v>
      </c>
      <c r="O8" s="29"/>
      <c r="P8" s="29"/>
      <c r="Q8" s="29"/>
      <c r="R8" s="29"/>
      <c r="S8" s="29"/>
      <c r="T8" s="103"/>
      <c r="U8" s="7">
        <f t="shared" si="0"/>
        <v>75</v>
      </c>
    </row>
    <row r="9" spans="1:23" x14ac:dyDescent="0.3">
      <c r="A9" s="15">
        <v>4</v>
      </c>
      <c r="B9" s="11" t="s">
        <v>219</v>
      </c>
      <c r="C9" s="92" t="s">
        <v>122</v>
      </c>
      <c r="D9" s="53">
        <v>54</v>
      </c>
      <c r="E9" s="29"/>
      <c r="F9" s="29"/>
      <c r="G9" s="29"/>
      <c r="H9" s="29"/>
      <c r="I9" s="29"/>
      <c r="J9" s="35"/>
      <c r="K9" s="35"/>
      <c r="L9" s="35">
        <v>20</v>
      </c>
      <c r="M9" s="35">
        <v>20</v>
      </c>
      <c r="N9" s="35">
        <v>20</v>
      </c>
      <c r="O9" s="29"/>
      <c r="P9" s="29"/>
      <c r="Q9" s="29"/>
      <c r="R9" s="29"/>
      <c r="S9" s="29"/>
      <c r="T9" s="103"/>
      <c r="U9" s="7">
        <f t="shared" si="0"/>
        <v>60</v>
      </c>
    </row>
    <row r="10" spans="1:23" x14ac:dyDescent="0.3">
      <c r="A10" s="42">
        <v>5</v>
      </c>
      <c r="B10" s="45" t="s">
        <v>239</v>
      </c>
      <c r="C10" s="93" t="s">
        <v>240</v>
      </c>
      <c r="D10" s="54" t="s">
        <v>70</v>
      </c>
      <c r="E10" s="35"/>
      <c r="F10" s="35"/>
      <c r="G10" s="29"/>
      <c r="H10" s="29"/>
      <c r="I10" s="29"/>
      <c r="J10" s="35">
        <v>25</v>
      </c>
      <c r="K10" s="35">
        <v>25</v>
      </c>
      <c r="L10" s="35"/>
      <c r="M10" s="35"/>
      <c r="N10" s="35"/>
      <c r="O10" s="29"/>
      <c r="P10" s="29"/>
      <c r="Q10" s="29"/>
      <c r="R10" s="29"/>
      <c r="S10" s="29"/>
      <c r="T10" s="103"/>
      <c r="U10" s="7">
        <f t="shared" si="0"/>
        <v>50</v>
      </c>
    </row>
    <row r="11" spans="1:23" x14ac:dyDescent="0.3">
      <c r="A11" s="15">
        <v>6</v>
      </c>
      <c r="B11" s="11" t="s">
        <v>87</v>
      </c>
      <c r="C11" s="92" t="s">
        <v>125</v>
      </c>
      <c r="D11" s="53">
        <v>16</v>
      </c>
      <c r="E11" s="29">
        <v>25</v>
      </c>
      <c r="F11" s="29">
        <v>25</v>
      </c>
      <c r="G11" s="29"/>
      <c r="H11" s="29"/>
      <c r="I11" s="29"/>
      <c r="J11" s="35"/>
      <c r="K11" s="35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50</v>
      </c>
    </row>
    <row r="12" spans="1:23" x14ac:dyDescent="0.3">
      <c r="A12" s="42">
        <v>7</v>
      </c>
      <c r="B12" s="45" t="s">
        <v>172</v>
      </c>
      <c r="C12" s="93" t="s">
        <v>121</v>
      </c>
      <c r="D12" s="54">
        <v>235</v>
      </c>
      <c r="E12" s="35" t="s">
        <v>186</v>
      </c>
      <c r="F12" s="35">
        <v>20</v>
      </c>
      <c r="G12" s="29"/>
      <c r="H12" s="29"/>
      <c r="I12" s="29"/>
      <c r="J12" s="35"/>
      <c r="K12" s="35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20</v>
      </c>
    </row>
    <row r="13" spans="1:23" x14ac:dyDescent="0.3">
      <c r="A13" s="15">
        <v>8</v>
      </c>
      <c r="B13" s="45" t="s">
        <v>232</v>
      </c>
      <c r="C13" s="93" t="s">
        <v>233</v>
      </c>
      <c r="D13" s="54">
        <v>117</v>
      </c>
      <c r="E13" s="35"/>
      <c r="F13" s="35"/>
      <c r="G13" s="29"/>
      <c r="H13" s="29"/>
      <c r="I13" s="29"/>
      <c r="J13" s="35" t="s">
        <v>10</v>
      </c>
      <c r="K13" s="35" t="s">
        <v>186</v>
      </c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42">
        <v>9</v>
      </c>
      <c r="B14" s="11" t="s">
        <v>112</v>
      </c>
      <c r="C14" s="92" t="s">
        <v>129</v>
      </c>
      <c r="D14" s="53">
        <v>830</v>
      </c>
      <c r="E14" s="29"/>
      <c r="F14" s="29"/>
      <c r="G14" s="29"/>
      <c r="H14" s="29"/>
      <c r="I14" s="29"/>
      <c r="J14" s="35" t="s">
        <v>186</v>
      </c>
      <c r="K14" s="35" t="s">
        <v>186</v>
      </c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42"/>
      <c r="B15" s="11"/>
      <c r="C15" s="83"/>
      <c r="D15" s="53"/>
      <c r="E15" s="29"/>
      <c r="F15" s="29"/>
      <c r="G15" s="29"/>
      <c r="H15" s="29"/>
      <c r="I15" s="29"/>
      <c r="J15" s="35"/>
      <c r="K15" s="35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45"/>
      <c r="C16" s="82"/>
      <c r="D16" s="54"/>
      <c r="E16" s="35"/>
      <c r="F16" s="35"/>
      <c r="G16" s="29"/>
      <c r="H16" s="29"/>
      <c r="I16" s="29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42"/>
      <c r="B17" s="45"/>
      <c r="C17" s="82"/>
      <c r="D17" s="54"/>
      <c r="E17" s="35"/>
      <c r="F17" s="35"/>
      <c r="G17" s="29"/>
      <c r="H17" s="29"/>
      <c r="I17" s="29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42"/>
      <c r="B18" s="45"/>
      <c r="C18" s="64"/>
      <c r="D18" s="54"/>
      <c r="E18" s="35"/>
      <c r="F18" s="35"/>
      <c r="G18" s="29"/>
      <c r="H18" s="29"/>
      <c r="I18" s="29"/>
      <c r="J18" s="35"/>
      <c r="K18" s="35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63"/>
      <c r="D19" s="53"/>
      <c r="E19" s="29"/>
      <c r="F19" s="29"/>
      <c r="G19" s="29"/>
      <c r="H19" s="29"/>
      <c r="I19" s="29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42"/>
      <c r="B20" s="11"/>
      <c r="C20" s="63"/>
      <c r="D20" s="53"/>
      <c r="E20" s="29"/>
      <c r="F20" s="29"/>
      <c r="G20" s="29"/>
      <c r="H20" s="29"/>
      <c r="I20" s="29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45"/>
      <c r="C21" s="64"/>
      <c r="D21" s="54"/>
      <c r="E21" s="35"/>
      <c r="F21" s="35"/>
      <c r="G21" s="29"/>
      <c r="H21" s="29"/>
      <c r="I21" s="29"/>
      <c r="J21" s="35"/>
      <c r="K21" s="35"/>
      <c r="L21" s="35"/>
      <c r="M21" s="35"/>
      <c r="N21" s="35"/>
      <c r="O21" s="29"/>
      <c r="P21" s="29"/>
      <c r="Q21" s="29"/>
      <c r="R21" s="29"/>
      <c r="S21" s="29"/>
      <c r="T21" s="103"/>
      <c r="U21" s="77">
        <f t="shared" si="0"/>
        <v>0</v>
      </c>
    </row>
    <row r="22" spans="1:21" x14ac:dyDescent="0.3">
      <c r="A22" s="42"/>
      <c r="B22" s="45"/>
      <c r="C22" s="64"/>
      <c r="D22" s="5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42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11"/>
      <c r="C24" s="63"/>
      <c r="D24" s="53"/>
      <c r="E24" s="29"/>
      <c r="F24" s="29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42"/>
      <c r="B25" s="11"/>
      <c r="C25" s="63"/>
      <c r="D25" s="53"/>
      <c r="E25" s="29"/>
      <c r="F25" s="29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42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42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42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42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42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42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42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42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42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42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42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42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42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5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x14ac:dyDescent="0.3">
      <c r="A47" s="15"/>
      <c r="B47" s="3"/>
      <c r="C47" s="68"/>
      <c r="D47" s="59"/>
      <c r="E47" s="121"/>
      <c r="F47" s="121"/>
      <c r="J47" s="121"/>
      <c r="K47" s="121"/>
      <c r="L47" s="121"/>
      <c r="M47" s="121"/>
      <c r="N47" s="121"/>
      <c r="O47" s="121"/>
      <c r="P47" s="121"/>
      <c r="Q47" s="81"/>
      <c r="U47" s="4"/>
    </row>
    <row r="48" spans="1:21" ht="15" thickBot="1" x14ac:dyDescent="0.35">
      <c r="A48" s="16"/>
      <c r="B48" s="111"/>
      <c r="C48" s="111"/>
      <c r="D48" s="111"/>
      <c r="E48" s="111"/>
      <c r="F48" s="48"/>
      <c r="J48" s="48"/>
      <c r="K48" s="60"/>
      <c r="L48" s="79"/>
      <c r="M48" s="79"/>
      <c r="N48" s="79"/>
      <c r="O48" s="48"/>
      <c r="P48" s="48"/>
      <c r="Q48" s="80"/>
    </row>
    <row r="49" spans="2:21" s="3" customFormat="1" x14ac:dyDescent="0.3">
      <c r="B49" s="111"/>
      <c r="C49" s="111"/>
      <c r="D49" s="111"/>
      <c r="E49" s="111"/>
      <c r="F49" s="48"/>
      <c r="G49" s="1"/>
      <c r="H49" s="1"/>
      <c r="I49" s="1"/>
      <c r="J49" s="48"/>
      <c r="K49" s="60"/>
      <c r="L49" s="79"/>
      <c r="M49" s="79"/>
      <c r="N49" s="79"/>
      <c r="O49" s="48"/>
      <c r="P49" s="48"/>
      <c r="Q49" s="80"/>
      <c r="R49" s="1"/>
      <c r="S49" s="1"/>
      <c r="T49" s="1"/>
      <c r="U49"/>
    </row>
  </sheetData>
  <sortState ref="A6:AA15">
    <sortCondition descending="1" ref="U6:U15"/>
  </sortState>
  <mergeCells count="18">
    <mergeCell ref="R4:T4"/>
    <mergeCell ref="A1:U2"/>
    <mergeCell ref="E3:F3"/>
    <mergeCell ref="J3:K3"/>
    <mergeCell ref="G3:I3"/>
    <mergeCell ref="L3:N3"/>
    <mergeCell ref="O3:Q3"/>
    <mergeCell ref="R3:T3"/>
    <mergeCell ref="B48:E49"/>
    <mergeCell ref="E47:F47"/>
    <mergeCell ref="J47:K47"/>
    <mergeCell ref="O47:P47"/>
    <mergeCell ref="E4:F4"/>
    <mergeCell ref="J4:K4"/>
    <mergeCell ref="G4:I4"/>
    <mergeCell ref="L4:N4"/>
    <mergeCell ref="L47:N47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23" sqref="U23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4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34">
        <v>43505</v>
      </c>
      <c r="F4" s="136"/>
      <c r="G4" s="134">
        <v>43561</v>
      </c>
      <c r="H4" s="135"/>
      <c r="I4" s="136"/>
      <c r="J4" s="134">
        <v>43638</v>
      </c>
      <c r="K4" s="136"/>
      <c r="L4" s="134">
        <v>43659</v>
      </c>
      <c r="M4" s="135"/>
      <c r="N4" s="136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40"/>
    </row>
    <row r="6" spans="1:23" x14ac:dyDescent="0.3">
      <c r="A6" s="15">
        <v>1</v>
      </c>
      <c r="B6" s="45" t="s">
        <v>167</v>
      </c>
      <c r="C6" s="93" t="s">
        <v>162</v>
      </c>
      <c r="D6" s="54">
        <v>29</v>
      </c>
      <c r="E6" s="35">
        <v>22</v>
      </c>
      <c r="F6" s="35">
        <v>22</v>
      </c>
      <c r="G6" s="29">
        <v>25</v>
      </c>
      <c r="H6" s="29">
        <v>25</v>
      </c>
      <c r="I6" s="29">
        <v>22</v>
      </c>
      <c r="J6" s="35">
        <v>25</v>
      </c>
      <c r="K6" s="35">
        <v>25</v>
      </c>
      <c r="L6" s="35">
        <v>22</v>
      </c>
      <c r="M6" s="35">
        <v>25</v>
      </c>
      <c r="N6" s="35">
        <v>25</v>
      </c>
      <c r="O6" s="147">
        <v>71</v>
      </c>
      <c r="P6" s="148"/>
      <c r="Q6" s="149"/>
      <c r="R6" s="29">
        <v>25</v>
      </c>
      <c r="S6" s="29">
        <v>22</v>
      </c>
      <c r="T6" s="103">
        <v>25</v>
      </c>
      <c r="U6" s="77">
        <f t="shared" ref="U6:U45" si="0">SUM(E6:T6)</f>
        <v>381</v>
      </c>
    </row>
    <row r="7" spans="1:23" x14ac:dyDescent="0.3">
      <c r="A7" s="42">
        <v>2</v>
      </c>
      <c r="B7" s="11" t="s">
        <v>110</v>
      </c>
      <c r="C7" s="93" t="s">
        <v>127</v>
      </c>
      <c r="D7" s="54">
        <v>110</v>
      </c>
      <c r="E7" s="35">
        <v>25</v>
      </c>
      <c r="F7" s="35">
        <v>25</v>
      </c>
      <c r="G7" s="29">
        <v>22</v>
      </c>
      <c r="H7" s="29">
        <v>20</v>
      </c>
      <c r="I7" s="29">
        <v>25</v>
      </c>
      <c r="J7" s="35">
        <v>22</v>
      </c>
      <c r="K7" s="35">
        <v>20</v>
      </c>
      <c r="L7" s="35">
        <v>25</v>
      </c>
      <c r="M7" s="35">
        <v>22</v>
      </c>
      <c r="N7" s="35">
        <v>20</v>
      </c>
      <c r="O7" s="147">
        <v>68</v>
      </c>
      <c r="P7" s="148"/>
      <c r="Q7" s="149"/>
      <c r="R7" s="29">
        <v>22</v>
      </c>
      <c r="S7" s="29">
        <v>25</v>
      </c>
      <c r="T7" s="103">
        <v>22</v>
      </c>
      <c r="U7" s="7">
        <f t="shared" si="0"/>
        <v>363</v>
      </c>
    </row>
    <row r="8" spans="1:23" x14ac:dyDescent="0.3">
      <c r="A8" s="42">
        <v>3</v>
      </c>
      <c r="B8" s="72" t="s">
        <v>111</v>
      </c>
      <c r="C8" s="91" t="s">
        <v>128</v>
      </c>
      <c r="D8" s="76">
        <v>191</v>
      </c>
      <c r="E8" s="73">
        <v>20</v>
      </c>
      <c r="F8" s="73">
        <v>20</v>
      </c>
      <c r="G8" s="61">
        <v>20</v>
      </c>
      <c r="H8" s="61">
        <v>22</v>
      </c>
      <c r="I8" s="61">
        <v>20</v>
      </c>
      <c r="J8" s="73">
        <v>20</v>
      </c>
      <c r="K8" s="73">
        <v>22</v>
      </c>
      <c r="L8" s="73">
        <v>20</v>
      </c>
      <c r="M8" s="73">
        <v>20</v>
      </c>
      <c r="N8" s="73">
        <v>22</v>
      </c>
      <c r="O8" s="73">
        <v>25</v>
      </c>
      <c r="P8" s="61">
        <v>25</v>
      </c>
      <c r="Q8" s="61">
        <v>25</v>
      </c>
      <c r="R8" s="61">
        <v>20</v>
      </c>
      <c r="S8" s="61">
        <v>20</v>
      </c>
      <c r="T8" s="102">
        <v>20</v>
      </c>
      <c r="U8" s="77">
        <f t="shared" si="0"/>
        <v>341</v>
      </c>
    </row>
    <row r="9" spans="1:23" x14ac:dyDescent="0.3">
      <c r="A9" s="15">
        <v>4</v>
      </c>
      <c r="B9" s="45" t="s">
        <v>98</v>
      </c>
      <c r="C9" s="93" t="s">
        <v>124</v>
      </c>
      <c r="D9" s="54">
        <v>812</v>
      </c>
      <c r="E9" s="35">
        <v>19</v>
      </c>
      <c r="F9" s="35">
        <v>18</v>
      </c>
      <c r="G9" s="29">
        <v>19</v>
      </c>
      <c r="H9" s="29">
        <v>19</v>
      </c>
      <c r="I9" s="29">
        <v>16</v>
      </c>
      <c r="J9" s="35">
        <v>19</v>
      </c>
      <c r="K9" s="35">
        <v>19</v>
      </c>
      <c r="L9" s="35">
        <v>19</v>
      </c>
      <c r="M9" s="35">
        <v>19</v>
      </c>
      <c r="N9" s="35">
        <v>19</v>
      </c>
      <c r="O9" s="35">
        <v>22</v>
      </c>
      <c r="P9" s="29">
        <v>22</v>
      </c>
      <c r="Q9" s="29">
        <v>22</v>
      </c>
      <c r="R9" s="29">
        <v>19</v>
      </c>
      <c r="S9" s="29" t="s">
        <v>10</v>
      </c>
      <c r="T9" s="103" t="s">
        <v>10</v>
      </c>
      <c r="U9" s="7">
        <f t="shared" si="0"/>
        <v>271</v>
      </c>
    </row>
    <row r="10" spans="1:23" x14ac:dyDescent="0.3">
      <c r="A10" s="15">
        <v>5</v>
      </c>
      <c r="B10" s="45" t="s">
        <v>174</v>
      </c>
      <c r="C10" s="93" t="s">
        <v>122</v>
      </c>
      <c r="D10" s="54">
        <v>4</v>
      </c>
      <c r="E10" s="35">
        <v>16</v>
      </c>
      <c r="F10" s="35">
        <v>14</v>
      </c>
      <c r="G10" s="29">
        <v>16</v>
      </c>
      <c r="H10" s="29">
        <v>15</v>
      </c>
      <c r="I10" s="29">
        <v>17</v>
      </c>
      <c r="J10" s="35">
        <v>16</v>
      </c>
      <c r="K10" s="35" t="s">
        <v>186</v>
      </c>
      <c r="L10" s="35">
        <v>17</v>
      </c>
      <c r="M10" s="35">
        <v>18</v>
      </c>
      <c r="N10" s="35">
        <v>17</v>
      </c>
      <c r="O10" s="35">
        <v>19</v>
      </c>
      <c r="P10" s="29">
        <v>19</v>
      </c>
      <c r="Q10" s="29" t="s">
        <v>10</v>
      </c>
      <c r="R10" s="29">
        <v>18</v>
      </c>
      <c r="S10" s="29">
        <v>19</v>
      </c>
      <c r="T10" s="103" t="s">
        <v>186</v>
      </c>
      <c r="U10" s="7">
        <f t="shared" si="0"/>
        <v>221</v>
      </c>
    </row>
    <row r="11" spans="1:23" x14ac:dyDescent="0.3">
      <c r="A11" s="15">
        <v>6</v>
      </c>
      <c r="B11" s="45" t="s">
        <v>172</v>
      </c>
      <c r="C11" s="93" t="s">
        <v>121</v>
      </c>
      <c r="D11" s="54">
        <v>235</v>
      </c>
      <c r="E11" s="35">
        <v>14</v>
      </c>
      <c r="F11" s="35">
        <v>17</v>
      </c>
      <c r="G11" s="29"/>
      <c r="H11" s="29"/>
      <c r="I11" s="29"/>
      <c r="J11" s="35">
        <v>18</v>
      </c>
      <c r="K11" s="35">
        <v>18</v>
      </c>
      <c r="L11" s="35">
        <v>18</v>
      </c>
      <c r="M11" s="35">
        <v>17</v>
      </c>
      <c r="N11" s="35">
        <v>18</v>
      </c>
      <c r="O11" s="35">
        <v>20</v>
      </c>
      <c r="P11" s="29">
        <v>20</v>
      </c>
      <c r="Q11" s="29">
        <v>20</v>
      </c>
      <c r="R11" s="29"/>
      <c r="S11" s="29"/>
      <c r="T11" s="103"/>
      <c r="U11" s="7">
        <f t="shared" si="0"/>
        <v>180</v>
      </c>
    </row>
    <row r="12" spans="1:23" x14ac:dyDescent="0.3">
      <c r="A12" s="42">
        <v>7</v>
      </c>
      <c r="B12" s="11" t="s">
        <v>204</v>
      </c>
      <c r="C12" s="92" t="s">
        <v>205</v>
      </c>
      <c r="D12" s="53">
        <v>669</v>
      </c>
      <c r="E12" s="35"/>
      <c r="F12" s="35"/>
      <c r="G12" s="29">
        <v>15</v>
      </c>
      <c r="H12" s="29">
        <v>16</v>
      </c>
      <c r="I12" s="29">
        <v>15</v>
      </c>
      <c r="J12" s="35">
        <v>17</v>
      </c>
      <c r="K12" s="35">
        <v>17</v>
      </c>
      <c r="L12" s="35">
        <v>16</v>
      </c>
      <c r="M12" s="35" t="s">
        <v>186</v>
      </c>
      <c r="N12" s="35" t="s">
        <v>186</v>
      </c>
      <c r="O12" s="35"/>
      <c r="P12" s="29"/>
      <c r="Q12" s="29"/>
      <c r="R12" s="29"/>
      <c r="S12" s="29"/>
      <c r="T12" s="103"/>
      <c r="U12" s="7">
        <f t="shared" si="0"/>
        <v>96</v>
      </c>
    </row>
    <row r="13" spans="1:23" x14ac:dyDescent="0.3">
      <c r="A13" s="15">
        <v>8</v>
      </c>
      <c r="B13" s="45" t="s">
        <v>168</v>
      </c>
      <c r="C13" s="93" t="s">
        <v>163</v>
      </c>
      <c r="D13" s="54">
        <v>23</v>
      </c>
      <c r="E13" s="35">
        <v>18</v>
      </c>
      <c r="F13" s="35">
        <v>19</v>
      </c>
      <c r="G13" s="29">
        <v>18</v>
      </c>
      <c r="H13" s="29">
        <v>18</v>
      </c>
      <c r="I13" s="29">
        <v>19</v>
      </c>
      <c r="J13" s="35"/>
      <c r="K13" s="35"/>
      <c r="L13" s="35"/>
      <c r="M13" s="35"/>
      <c r="N13" s="35"/>
      <c r="O13" s="35"/>
      <c r="P13" s="29"/>
      <c r="Q13" s="29"/>
      <c r="R13" s="29"/>
      <c r="S13" s="29"/>
      <c r="T13" s="103"/>
      <c r="U13" s="77">
        <f t="shared" si="0"/>
        <v>92</v>
      </c>
    </row>
    <row r="14" spans="1:23" x14ac:dyDescent="0.3">
      <c r="A14" s="15">
        <v>9</v>
      </c>
      <c r="B14" s="45" t="s">
        <v>173</v>
      </c>
      <c r="C14" s="93" t="s">
        <v>164</v>
      </c>
      <c r="D14" s="54">
        <v>122</v>
      </c>
      <c r="E14" s="35">
        <v>17</v>
      </c>
      <c r="F14" s="35">
        <v>16</v>
      </c>
      <c r="G14" s="29">
        <v>17</v>
      </c>
      <c r="H14" s="29">
        <v>17</v>
      </c>
      <c r="I14" s="29">
        <v>18</v>
      </c>
      <c r="J14" s="35"/>
      <c r="K14" s="35"/>
      <c r="L14" s="35"/>
      <c r="M14" s="35"/>
      <c r="N14" s="35"/>
      <c r="O14" s="35"/>
      <c r="P14" s="29"/>
      <c r="Q14" s="29"/>
      <c r="R14" s="29"/>
      <c r="S14" s="29"/>
      <c r="T14" s="103"/>
      <c r="U14" s="7">
        <f t="shared" si="0"/>
        <v>85</v>
      </c>
    </row>
    <row r="15" spans="1:23" x14ac:dyDescent="0.3">
      <c r="A15" s="42">
        <v>10</v>
      </c>
      <c r="B15" s="45" t="s">
        <v>113</v>
      </c>
      <c r="C15" s="93" t="s">
        <v>142</v>
      </c>
      <c r="D15" s="54">
        <v>21</v>
      </c>
      <c r="E15" s="35">
        <v>15</v>
      </c>
      <c r="F15" s="35">
        <v>15</v>
      </c>
      <c r="G15" s="29" t="s">
        <v>10</v>
      </c>
      <c r="H15" s="29" t="s">
        <v>186</v>
      </c>
      <c r="I15" s="29" t="s">
        <v>186</v>
      </c>
      <c r="J15" s="35"/>
      <c r="K15" s="35"/>
      <c r="L15" s="35"/>
      <c r="M15" s="35"/>
      <c r="N15" s="35"/>
      <c r="O15" s="35"/>
      <c r="P15" s="29"/>
      <c r="Q15" s="29"/>
      <c r="R15" s="29"/>
      <c r="S15" s="29"/>
      <c r="T15" s="103"/>
      <c r="U15" s="7">
        <f t="shared" si="0"/>
        <v>30</v>
      </c>
    </row>
    <row r="16" spans="1:23" x14ac:dyDescent="0.3">
      <c r="A16" s="15">
        <v>11</v>
      </c>
      <c r="B16" s="45" t="s">
        <v>175</v>
      </c>
      <c r="C16" s="93" t="s">
        <v>165</v>
      </c>
      <c r="D16" s="54">
        <v>87</v>
      </c>
      <c r="E16" s="35">
        <v>13</v>
      </c>
      <c r="F16" s="35">
        <v>13</v>
      </c>
      <c r="G16" s="29"/>
      <c r="H16" s="29"/>
      <c r="I16" s="29"/>
      <c r="J16" s="35"/>
      <c r="K16" s="35"/>
      <c r="L16" s="35"/>
      <c r="M16" s="35"/>
      <c r="N16" s="35"/>
      <c r="O16" s="35"/>
      <c r="P16" s="29"/>
      <c r="Q16" s="29"/>
      <c r="R16" s="29"/>
      <c r="S16" s="29"/>
      <c r="T16" s="103"/>
      <c r="U16" s="7">
        <f t="shared" si="0"/>
        <v>26</v>
      </c>
    </row>
    <row r="17" spans="1:21" x14ac:dyDescent="0.3">
      <c r="A17" s="15">
        <v>12</v>
      </c>
      <c r="B17" s="45" t="s">
        <v>117</v>
      </c>
      <c r="C17" s="93" t="s">
        <v>166</v>
      </c>
      <c r="D17" s="54">
        <v>101</v>
      </c>
      <c r="E17" s="35">
        <v>0</v>
      </c>
      <c r="F17" s="35">
        <v>12</v>
      </c>
      <c r="G17" s="29"/>
      <c r="H17" s="29"/>
      <c r="I17" s="29"/>
      <c r="J17" s="35"/>
      <c r="K17" s="35"/>
      <c r="L17" s="35"/>
      <c r="M17" s="35"/>
      <c r="N17" s="35"/>
      <c r="O17" s="35"/>
      <c r="P17" s="29"/>
      <c r="Q17" s="29"/>
      <c r="R17" s="29"/>
      <c r="S17" s="29"/>
      <c r="T17" s="103"/>
      <c r="U17" s="7">
        <f t="shared" si="0"/>
        <v>12</v>
      </c>
    </row>
    <row r="18" spans="1:21" x14ac:dyDescent="0.3">
      <c r="A18" s="15"/>
      <c r="B18" s="45"/>
      <c r="C18" s="82"/>
      <c r="D18" s="54"/>
      <c r="E18" s="35"/>
      <c r="F18" s="35"/>
      <c r="G18" s="29"/>
      <c r="H18" s="29"/>
      <c r="I18" s="29"/>
      <c r="J18" s="35"/>
      <c r="K18" s="35"/>
      <c r="L18" s="35"/>
      <c r="M18" s="35"/>
      <c r="N18" s="35"/>
      <c r="O18" s="35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45"/>
      <c r="C19" s="82"/>
      <c r="D19" s="54"/>
      <c r="E19" s="35"/>
      <c r="F19" s="35"/>
      <c r="G19" s="29"/>
      <c r="H19" s="29"/>
      <c r="I19" s="29"/>
      <c r="J19" s="35"/>
      <c r="K19" s="35"/>
      <c r="L19" s="35"/>
      <c r="M19" s="35"/>
      <c r="N19" s="35"/>
      <c r="O19" s="35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45"/>
      <c r="C20" s="82"/>
      <c r="D20" s="54"/>
      <c r="E20" s="35"/>
      <c r="F20" s="35"/>
      <c r="G20" s="29"/>
      <c r="H20" s="29"/>
      <c r="I20" s="29"/>
      <c r="J20" s="35"/>
      <c r="K20" s="35"/>
      <c r="L20" s="35"/>
      <c r="M20" s="35"/>
      <c r="N20" s="35"/>
      <c r="O20" s="35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45"/>
      <c r="C21" s="82"/>
      <c r="D21" s="54"/>
      <c r="E21" s="35"/>
      <c r="F21" s="35"/>
      <c r="G21" s="29"/>
      <c r="H21" s="29"/>
      <c r="I21" s="29"/>
      <c r="J21" s="35"/>
      <c r="K21" s="35"/>
      <c r="L21" s="35"/>
      <c r="M21" s="35"/>
      <c r="N21" s="35"/>
      <c r="O21" s="35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45"/>
      <c r="C22" s="64"/>
      <c r="D22" s="5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5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4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6"/>
      <c r="B45" s="12"/>
      <c r="C45" s="66"/>
      <c r="D45" s="58"/>
      <c r="E45" s="30"/>
      <c r="F45" s="30"/>
      <c r="G45" s="30"/>
      <c r="H45" s="30"/>
      <c r="I45" s="30"/>
      <c r="J45" s="30"/>
      <c r="K45" s="30"/>
      <c r="L45" s="35"/>
      <c r="M45" s="35"/>
      <c r="N45" s="35"/>
      <c r="O45" s="30"/>
      <c r="P45" s="30"/>
      <c r="Q45" s="30"/>
      <c r="R45" s="30"/>
      <c r="S45" s="30"/>
      <c r="T45" s="105"/>
      <c r="U45" s="8">
        <f t="shared" si="0"/>
        <v>0</v>
      </c>
    </row>
    <row r="46" spans="1:21" s="3" customFormat="1" ht="15" thickBot="1" x14ac:dyDescent="0.35">
      <c r="C46" s="68"/>
      <c r="D46" s="59"/>
      <c r="E46" s="121"/>
      <c r="F46" s="121"/>
      <c r="G46" s="1"/>
      <c r="H46" s="1"/>
      <c r="I46" s="1"/>
      <c r="J46" s="121"/>
      <c r="K46" s="121"/>
      <c r="L46" s="30"/>
      <c r="M46" s="30"/>
      <c r="N46" s="30"/>
      <c r="O46" s="121"/>
      <c r="P46" s="121"/>
      <c r="Q46" s="81"/>
      <c r="R46" s="1"/>
      <c r="S46" s="1"/>
      <c r="T46" s="1"/>
      <c r="U46" s="4"/>
    </row>
    <row r="47" spans="1:21" x14ac:dyDescent="0.3">
      <c r="B47" s="111"/>
      <c r="C47" s="111"/>
      <c r="D47" s="111"/>
      <c r="E47" s="111"/>
      <c r="F47" s="48"/>
      <c r="J47" s="78"/>
      <c r="K47" s="60"/>
      <c r="L47" s="121"/>
      <c r="M47" s="121"/>
      <c r="N47" s="121"/>
      <c r="O47" s="79"/>
      <c r="P47" s="48"/>
      <c r="Q47" s="80"/>
    </row>
    <row r="48" spans="1:21" x14ac:dyDescent="0.3">
      <c r="B48" s="111"/>
      <c r="C48" s="111"/>
      <c r="D48" s="111"/>
      <c r="E48" s="111"/>
      <c r="F48" s="48"/>
      <c r="J48" s="78"/>
      <c r="K48" s="60"/>
      <c r="L48" s="79"/>
      <c r="M48" s="79"/>
      <c r="N48" s="79"/>
      <c r="O48" s="79"/>
      <c r="P48" s="48"/>
      <c r="Q48" s="80"/>
    </row>
    <row r="49" spans="12:14" x14ac:dyDescent="0.3">
      <c r="L49" s="79"/>
      <c r="M49" s="79"/>
      <c r="N49" s="79"/>
    </row>
  </sheetData>
  <sortState ref="A8:AA17">
    <sortCondition descending="1" ref="U8:U17"/>
  </sortState>
  <mergeCells count="21">
    <mergeCell ref="A1:U2"/>
    <mergeCell ref="E3:F3"/>
    <mergeCell ref="J3:K3"/>
    <mergeCell ref="U3:U5"/>
    <mergeCell ref="E4:F4"/>
    <mergeCell ref="J4:K4"/>
    <mergeCell ref="R3:T3"/>
    <mergeCell ref="R4:T4"/>
    <mergeCell ref="O3:Q3"/>
    <mergeCell ref="O4:Q4"/>
    <mergeCell ref="L3:N3"/>
    <mergeCell ref="L4:N4"/>
    <mergeCell ref="G3:I3"/>
    <mergeCell ref="G4:I4"/>
    <mergeCell ref="O6:Q6"/>
    <mergeCell ref="O7:Q7"/>
    <mergeCell ref="O46:P46"/>
    <mergeCell ref="B47:E48"/>
    <mergeCell ref="E46:F46"/>
    <mergeCell ref="J46:K46"/>
    <mergeCell ref="L47:N4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7" sqref="U17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22" customWidth="1"/>
    <col min="5" max="20" width="5" style="1" customWidth="1"/>
  </cols>
  <sheetData>
    <row r="1" spans="1:23" ht="27" customHeight="1" x14ac:dyDescent="0.3">
      <c r="A1" s="128" t="s">
        <v>251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33"/>
      <c r="E3" s="122" t="s">
        <v>76</v>
      </c>
      <c r="F3" s="124"/>
      <c r="G3" s="122" t="s">
        <v>99</v>
      </c>
      <c r="H3" s="123"/>
      <c r="I3" s="124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33"/>
      <c r="E4" s="125">
        <v>43505</v>
      </c>
      <c r="F4" s="127"/>
      <c r="G4" s="125">
        <v>43561</v>
      </c>
      <c r="H4" s="126"/>
      <c r="I4" s="127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114</v>
      </c>
      <c r="C6" s="95" t="s">
        <v>259</v>
      </c>
      <c r="D6" s="71" t="s">
        <v>115</v>
      </c>
      <c r="E6" s="61">
        <v>19</v>
      </c>
      <c r="F6" s="61">
        <v>19</v>
      </c>
      <c r="G6" s="61"/>
      <c r="H6" s="61"/>
      <c r="I6" s="61"/>
      <c r="J6" s="61">
        <v>22</v>
      </c>
      <c r="K6" s="61">
        <v>22</v>
      </c>
      <c r="L6" s="73">
        <v>22</v>
      </c>
      <c r="M6" s="73">
        <v>20</v>
      </c>
      <c r="N6" s="73">
        <v>22</v>
      </c>
      <c r="O6" s="61">
        <v>20</v>
      </c>
      <c r="P6" s="61">
        <v>20</v>
      </c>
      <c r="Q6" s="61">
        <v>22</v>
      </c>
      <c r="R6" s="61">
        <v>22</v>
      </c>
      <c r="S6" s="61">
        <v>22</v>
      </c>
      <c r="T6" s="102">
        <v>22</v>
      </c>
      <c r="U6" s="17">
        <f t="shared" ref="U6:U45" si="0">SUM(E6:T6)</f>
        <v>274</v>
      </c>
    </row>
    <row r="7" spans="1:23" x14ac:dyDescent="0.3">
      <c r="A7" s="15">
        <v>2</v>
      </c>
      <c r="B7" s="11" t="s">
        <v>172</v>
      </c>
      <c r="C7" s="92" t="s">
        <v>121</v>
      </c>
      <c r="D7" s="53">
        <v>235</v>
      </c>
      <c r="E7" s="29">
        <v>25</v>
      </c>
      <c r="F7" s="29">
        <v>25</v>
      </c>
      <c r="G7" s="29"/>
      <c r="H7" s="29"/>
      <c r="I7" s="29"/>
      <c r="J7" s="29">
        <v>25</v>
      </c>
      <c r="K7" s="29">
        <v>25</v>
      </c>
      <c r="L7" s="35">
        <v>25</v>
      </c>
      <c r="M7" s="35">
        <v>25</v>
      </c>
      <c r="N7" s="35">
        <v>25</v>
      </c>
      <c r="O7" s="29">
        <v>22</v>
      </c>
      <c r="P7" s="29">
        <v>22</v>
      </c>
      <c r="Q7" s="29">
        <v>25</v>
      </c>
      <c r="R7" s="29"/>
      <c r="S7" s="29"/>
      <c r="T7" s="103"/>
      <c r="U7" s="7">
        <f t="shared" si="0"/>
        <v>244</v>
      </c>
    </row>
    <row r="8" spans="1:23" x14ac:dyDescent="0.3">
      <c r="A8" s="42">
        <v>3</v>
      </c>
      <c r="B8" s="11" t="s">
        <v>98</v>
      </c>
      <c r="C8" s="92" t="s">
        <v>124</v>
      </c>
      <c r="D8" s="53">
        <v>812</v>
      </c>
      <c r="E8" s="29"/>
      <c r="F8" s="29"/>
      <c r="G8" s="29"/>
      <c r="H8" s="29"/>
      <c r="I8" s="29"/>
      <c r="J8" s="29"/>
      <c r="K8" s="29"/>
      <c r="L8" s="35"/>
      <c r="M8" s="35"/>
      <c r="N8" s="35"/>
      <c r="O8" s="29">
        <v>25</v>
      </c>
      <c r="P8" s="29">
        <v>25</v>
      </c>
      <c r="Q8" s="29">
        <v>19</v>
      </c>
      <c r="R8" s="29">
        <v>25</v>
      </c>
      <c r="S8" s="29">
        <v>25</v>
      </c>
      <c r="T8" s="103">
        <v>25</v>
      </c>
      <c r="U8" s="7">
        <f t="shared" si="0"/>
        <v>144</v>
      </c>
    </row>
    <row r="9" spans="1:23" x14ac:dyDescent="0.3">
      <c r="A9" s="15">
        <v>4</v>
      </c>
      <c r="B9" s="11" t="s">
        <v>224</v>
      </c>
      <c r="C9" s="101" t="s">
        <v>225</v>
      </c>
      <c r="D9" s="53" t="s">
        <v>226</v>
      </c>
      <c r="E9" s="29"/>
      <c r="F9" s="29"/>
      <c r="G9" s="29"/>
      <c r="H9" s="29"/>
      <c r="I9" s="29"/>
      <c r="J9" s="29">
        <v>20</v>
      </c>
      <c r="K9" s="29">
        <v>20</v>
      </c>
      <c r="L9" s="35">
        <v>20</v>
      </c>
      <c r="M9" s="35">
        <v>22</v>
      </c>
      <c r="N9" s="35">
        <v>20</v>
      </c>
      <c r="O9" s="29">
        <v>18</v>
      </c>
      <c r="P9" s="29">
        <v>18</v>
      </c>
      <c r="Q9" s="29" t="s">
        <v>186</v>
      </c>
      <c r="R9" s="29"/>
      <c r="S9" s="29"/>
      <c r="T9" s="103"/>
      <c r="U9" s="7">
        <f t="shared" si="0"/>
        <v>138</v>
      </c>
    </row>
    <row r="10" spans="1:23" x14ac:dyDescent="0.3">
      <c r="A10" s="42">
        <v>5</v>
      </c>
      <c r="B10" s="11" t="s">
        <v>227</v>
      </c>
      <c r="C10" s="92" t="s">
        <v>228</v>
      </c>
      <c r="D10" s="53">
        <v>45</v>
      </c>
      <c r="E10" s="29"/>
      <c r="F10" s="29"/>
      <c r="G10" s="29"/>
      <c r="H10" s="29"/>
      <c r="I10" s="29"/>
      <c r="J10" s="29"/>
      <c r="K10" s="29"/>
      <c r="L10" s="35">
        <v>19</v>
      </c>
      <c r="M10" s="35" t="s">
        <v>10</v>
      </c>
      <c r="N10" s="35" t="s">
        <v>186</v>
      </c>
      <c r="O10" s="29">
        <v>19</v>
      </c>
      <c r="P10" s="29">
        <v>19</v>
      </c>
      <c r="Q10" s="29">
        <v>20</v>
      </c>
      <c r="R10" s="29"/>
      <c r="S10" s="29"/>
      <c r="T10" s="103"/>
      <c r="U10" s="77">
        <f t="shared" si="0"/>
        <v>77</v>
      </c>
    </row>
    <row r="11" spans="1:23" x14ac:dyDescent="0.3">
      <c r="A11" s="15">
        <v>6</v>
      </c>
      <c r="B11" s="11" t="s">
        <v>175</v>
      </c>
      <c r="C11" s="92" t="s">
        <v>165</v>
      </c>
      <c r="D11" s="53">
        <v>87</v>
      </c>
      <c r="E11" s="29">
        <v>22</v>
      </c>
      <c r="F11" s="29">
        <v>22</v>
      </c>
      <c r="G11" s="29"/>
      <c r="H11" s="29"/>
      <c r="I11" s="29"/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44</v>
      </c>
    </row>
    <row r="12" spans="1:23" x14ac:dyDescent="0.3">
      <c r="A12" s="42">
        <v>7</v>
      </c>
      <c r="B12" s="11" t="s">
        <v>176</v>
      </c>
      <c r="C12" s="92" t="s">
        <v>177</v>
      </c>
      <c r="D12" s="53">
        <v>530</v>
      </c>
      <c r="E12" s="29">
        <v>20</v>
      </c>
      <c r="F12" s="29">
        <v>20</v>
      </c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40</v>
      </c>
    </row>
    <row r="13" spans="1:23" x14ac:dyDescent="0.3">
      <c r="A13" s="15">
        <v>8</v>
      </c>
      <c r="B13" s="11" t="s">
        <v>229</v>
      </c>
      <c r="C13" s="92" t="s">
        <v>230</v>
      </c>
      <c r="D13" s="53" t="s">
        <v>231</v>
      </c>
      <c r="E13" s="29"/>
      <c r="F13" s="29"/>
      <c r="G13" s="29"/>
      <c r="H13" s="29"/>
      <c r="I13" s="29"/>
      <c r="J13" s="29"/>
      <c r="K13" s="29"/>
      <c r="L13" s="35" t="s">
        <v>10</v>
      </c>
      <c r="M13" s="35" t="s">
        <v>186</v>
      </c>
      <c r="N13" s="35" t="s">
        <v>186</v>
      </c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15"/>
      <c r="B14" s="11"/>
      <c r="C14" s="83"/>
      <c r="D14" s="53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15"/>
      <c r="B15" s="11"/>
      <c r="C15" s="83"/>
      <c r="D15" s="25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83"/>
      <c r="D16" s="25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63"/>
      <c r="D17" s="25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7">
        <f t="shared" si="0"/>
        <v>0</v>
      </c>
    </row>
    <row r="18" spans="1:21" x14ac:dyDescent="0.3">
      <c r="A18" s="15"/>
      <c r="B18" s="11"/>
      <c r="C18" s="63"/>
      <c r="D18" s="25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63"/>
      <c r="D19" s="25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63"/>
      <c r="D20" s="25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25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63"/>
      <c r="D22" s="25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35"/>
      <c r="P22" s="35"/>
      <c r="Q22" s="35"/>
      <c r="R22" s="35"/>
      <c r="S22" s="35"/>
      <c r="T22" s="104"/>
      <c r="U22" s="7">
        <f t="shared" si="0"/>
        <v>0</v>
      </c>
    </row>
    <row r="23" spans="1:21" x14ac:dyDescent="0.3">
      <c r="A23" s="15"/>
      <c r="B23" s="11"/>
      <c r="C23" s="63"/>
      <c r="D23" s="25"/>
      <c r="E23" s="29"/>
      <c r="F23" s="29"/>
      <c r="G23" s="35"/>
      <c r="H23" s="35"/>
      <c r="I23" s="35"/>
      <c r="J23" s="29"/>
      <c r="K23" s="29"/>
      <c r="L23" s="35"/>
      <c r="M23" s="35"/>
      <c r="N23" s="35"/>
      <c r="O23" s="35"/>
      <c r="P23" s="35"/>
      <c r="Q23" s="35"/>
      <c r="R23" s="35"/>
      <c r="S23" s="35"/>
      <c r="T23" s="104"/>
      <c r="U23" s="77">
        <f t="shared" si="0"/>
        <v>0</v>
      </c>
    </row>
    <row r="24" spans="1:21" x14ac:dyDescent="0.3">
      <c r="A24" s="15"/>
      <c r="B24" s="11"/>
      <c r="C24" s="63"/>
      <c r="D24" s="25"/>
      <c r="E24" s="29"/>
      <c r="F24" s="29"/>
      <c r="G24" s="35"/>
      <c r="H24" s="35"/>
      <c r="I24" s="35"/>
      <c r="J24" s="29"/>
      <c r="K24" s="29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11"/>
      <c r="C25" s="63"/>
      <c r="D25" s="25"/>
      <c r="E25" s="29"/>
      <c r="F25" s="29"/>
      <c r="G25" s="35"/>
      <c r="H25" s="35"/>
      <c r="I25" s="35"/>
      <c r="J25" s="29"/>
      <c r="K25" s="29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11"/>
      <c r="C26" s="63"/>
      <c r="D26" s="25"/>
      <c r="E26" s="29"/>
      <c r="F26" s="29"/>
      <c r="G26" s="35"/>
      <c r="H26" s="35"/>
      <c r="I26" s="35"/>
      <c r="J26" s="29"/>
      <c r="K26" s="29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11"/>
      <c r="C27" s="63"/>
      <c r="D27" s="25"/>
      <c r="E27" s="29"/>
      <c r="F27" s="29"/>
      <c r="G27" s="35"/>
      <c r="H27" s="35"/>
      <c r="I27" s="35"/>
      <c r="J27" s="29"/>
      <c r="K27" s="29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11"/>
      <c r="C28" s="63"/>
      <c r="D28" s="25"/>
      <c r="E28" s="29"/>
      <c r="F28" s="29"/>
      <c r="G28" s="35"/>
      <c r="H28" s="35"/>
      <c r="I28" s="35"/>
      <c r="J28" s="29"/>
      <c r="K28" s="29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46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46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5"/>
      <c r="D33" s="46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4"/>
      <c r="D34" s="4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4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6"/>
      <c r="B45" s="12"/>
      <c r="C45" s="66"/>
      <c r="D45" s="26"/>
      <c r="E45" s="30"/>
      <c r="F45" s="30"/>
      <c r="G45" s="30"/>
      <c r="H45" s="30"/>
      <c r="I45" s="30"/>
      <c r="J45" s="30"/>
      <c r="K45" s="30"/>
      <c r="L45" s="35"/>
      <c r="M45" s="35"/>
      <c r="N45" s="35"/>
      <c r="O45" s="30"/>
      <c r="P45" s="30"/>
      <c r="Q45" s="30"/>
      <c r="R45" s="30"/>
      <c r="S45" s="30"/>
      <c r="T45" s="105"/>
      <c r="U45" s="8">
        <f t="shared" si="0"/>
        <v>0</v>
      </c>
    </row>
    <row r="46" spans="1:21" s="3" customFormat="1" ht="15" thickBot="1" x14ac:dyDescent="0.35">
      <c r="C46" s="68"/>
      <c r="D46" s="27"/>
      <c r="E46" s="121"/>
      <c r="F46" s="121"/>
      <c r="G46" s="1"/>
      <c r="H46" s="1"/>
      <c r="I46" s="1"/>
      <c r="J46" s="121"/>
      <c r="K46" s="121"/>
      <c r="L46" s="30"/>
      <c r="M46" s="30"/>
      <c r="N46" s="30"/>
      <c r="O46" s="121"/>
      <c r="P46" s="121"/>
      <c r="Q46" s="81"/>
      <c r="R46" s="1"/>
      <c r="S46" s="1"/>
      <c r="T46" s="1"/>
      <c r="U46" s="4"/>
    </row>
    <row r="47" spans="1:21" x14ac:dyDescent="0.3">
      <c r="B47" s="111"/>
      <c r="C47" s="111"/>
      <c r="D47" s="111"/>
      <c r="E47" s="111"/>
      <c r="F47" s="48"/>
      <c r="J47" s="48"/>
      <c r="K47" s="60"/>
      <c r="L47" s="121"/>
      <c r="M47" s="121"/>
      <c r="N47" s="121"/>
      <c r="O47" s="48"/>
      <c r="P47" s="48"/>
      <c r="Q47" s="80"/>
    </row>
    <row r="48" spans="1:21" x14ac:dyDescent="0.3">
      <c r="B48" s="111"/>
      <c r="C48" s="111"/>
      <c r="D48" s="111"/>
      <c r="E48" s="111"/>
      <c r="F48" s="48"/>
      <c r="J48" s="48"/>
      <c r="K48" s="60"/>
      <c r="L48" s="79"/>
      <c r="M48" s="79"/>
      <c r="N48" s="79"/>
      <c r="O48" s="48"/>
      <c r="P48" s="48"/>
      <c r="Q48" s="80"/>
    </row>
    <row r="49" spans="12:14" x14ac:dyDescent="0.3">
      <c r="L49" s="79"/>
      <c r="M49" s="79"/>
      <c r="N49" s="79"/>
    </row>
  </sheetData>
  <sortState ref="A6:AA14">
    <sortCondition descending="1" ref="U6:U14"/>
  </sortState>
  <mergeCells count="19">
    <mergeCell ref="A1:U2"/>
    <mergeCell ref="E3:F3"/>
    <mergeCell ref="J3:K3"/>
    <mergeCell ref="U3:U5"/>
    <mergeCell ref="E4:F4"/>
    <mergeCell ref="J4:K4"/>
    <mergeCell ref="L3:N3"/>
    <mergeCell ref="L4:N4"/>
    <mergeCell ref="G3:I3"/>
    <mergeCell ref="G4:I4"/>
    <mergeCell ref="R3:T3"/>
    <mergeCell ref="R4:T4"/>
    <mergeCell ref="O3:Q3"/>
    <mergeCell ref="O4:Q4"/>
    <mergeCell ref="O46:P46"/>
    <mergeCell ref="B47:E48"/>
    <mergeCell ref="E46:F46"/>
    <mergeCell ref="J46:K46"/>
    <mergeCell ref="L47:N4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C20" sqref="C20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4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25">
        <v>43505</v>
      </c>
      <c r="F4" s="127"/>
      <c r="G4" s="125">
        <v>43561</v>
      </c>
      <c r="H4" s="126"/>
      <c r="I4" s="127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106</v>
      </c>
      <c r="C6" s="95" t="s">
        <v>141</v>
      </c>
      <c r="D6" s="71">
        <v>27</v>
      </c>
      <c r="E6" s="61">
        <v>25</v>
      </c>
      <c r="F6" s="61">
        <v>25</v>
      </c>
      <c r="G6" s="61">
        <v>25</v>
      </c>
      <c r="H6" s="61">
        <v>20</v>
      </c>
      <c r="I6" s="61" t="s">
        <v>186</v>
      </c>
      <c r="J6" s="61">
        <v>25</v>
      </c>
      <c r="K6" s="61">
        <v>25</v>
      </c>
      <c r="L6" s="73">
        <v>19</v>
      </c>
      <c r="M6" s="73">
        <v>19</v>
      </c>
      <c r="N6" s="73">
        <v>22</v>
      </c>
      <c r="O6" s="61">
        <v>20</v>
      </c>
      <c r="P6" s="61">
        <v>20</v>
      </c>
      <c r="Q6" s="61">
        <v>20</v>
      </c>
      <c r="R6" s="61">
        <v>20</v>
      </c>
      <c r="S6" s="61">
        <v>20</v>
      </c>
      <c r="T6" s="102">
        <v>20</v>
      </c>
      <c r="U6" s="17">
        <f t="shared" ref="U6:U46" si="0">SUM(E6:T6)</f>
        <v>325</v>
      </c>
    </row>
    <row r="7" spans="1:23" x14ac:dyDescent="0.3">
      <c r="A7" s="15">
        <v>2</v>
      </c>
      <c r="B7" s="11" t="s">
        <v>184</v>
      </c>
      <c r="C7" s="92" t="s">
        <v>185</v>
      </c>
      <c r="D7" s="53">
        <v>64</v>
      </c>
      <c r="E7" s="29">
        <v>22</v>
      </c>
      <c r="F7" s="29">
        <v>22</v>
      </c>
      <c r="G7" s="29">
        <v>18</v>
      </c>
      <c r="H7" s="29">
        <v>17</v>
      </c>
      <c r="I7" s="29">
        <v>20</v>
      </c>
      <c r="J7" s="29">
        <v>19</v>
      </c>
      <c r="K7" s="29">
        <v>17</v>
      </c>
      <c r="L7" s="35">
        <v>17</v>
      </c>
      <c r="M7" s="35">
        <v>14</v>
      </c>
      <c r="N7" s="35">
        <v>16</v>
      </c>
      <c r="O7" s="29">
        <v>17</v>
      </c>
      <c r="P7" s="29">
        <v>16</v>
      </c>
      <c r="Q7" s="29">
        <v>16</v>
      </c>
      <c r="R7" s="29">
        <v>13</v>
      </c>
      <c r="S7" s="29">
        <v>15</v>
      </c>
      <c r="T7" s="103">
        <v>15</v>
      </c>
      <c r="U7" s="7">
        <f t="shared" si="0"/>
        <v>274</v>
      </c>
    </row>
    <row r="8" spans="1:23" x14ac:dyDescent="0.3">
      <c r="A8" s="42">
        <v>3</v>
      </c>
      <c r="B8" s="11" t="s">
        <v>208</v>
      </c>
      <c r="C8" s="92" t="s">
        <v>181</v>
      </c>
      <c r="D8" s="53">
        <v>351</v>
      </c>
      <c r="E8" s="29">
        <v>20</v>
      </c>
      <c r="F8" s="29">
        <v>20</v>
      </c>
      <c r="G8" s="29">
        <v>17</v>
      </c>
      <c r="H8" s="29">
        <v>18</v>
      </c>
      <c r="I8" s="29">
        <v>19</v>
      </c>
      <c r="J8" s="29">
        <v>17</v>
      </c>
      <c r="K8" s="29">
        <v>18</v>
      </c>
      <c r="L8" s="35">
        <v>16</v>
      </c>
      <c r="M8" s="35">
        <v>15</v>
      </c>
      <c r="N8" s="35">
        <v>15</v>
      </c>
      <c r="O8" s="29">
        <v>16</v>
      </c>
      <c r="P8" s="29">
        <v>17</v>
      </c>
      <c r="Q8" s="29">
        <v>17</v>
      </c>
      <c r="R8" s="29">
        <v>14</v>
      </c>
      <c r="S8" s="29">
        <v>13</v>
      </c>
      <c r="T8" s="103">
        <v>13</v>
      </c>
      <c r="U8" s="7">
        <f t="shared" si="0"/>
        <v>265</v>
      </c>
    </row>
    <row r="9" spans="1:23" x14ac:dyDescent="0.3">
      <c r="A9" s="15">
        <v>4</v>
      </c>
      <c r="B9" s="11" t="s">
        <v>207</v>
      </c>
      <c r="C9" s="92" t="s">
        <v>210</v>
      </c>
      <c r="D9" s="53">
        <v>102</v>
      </c>
      <c r="E9" s="29"/>
      <c r="F9" s="29"/>
      <c r="G9" s="29">
        <v>19</v>
      </c>
      <c r="H9" s="29">
        <v>19</v>
      </c>
      <c r="I9" s="29">
        <v>19</v>
      </c>
      <c r="J9" s="29">
        <v>20</v>
      </c>
      <c r="K9" s="29">
        <v>19</v>
      </c>
      <c r="L9" s="35">
        <v>18</v>
      </c>
      <c r="M9" s="35">
        <v>16</v>
      </c>
      <c r="N9" s="35">
        <v>17</v>
      </c>
      <c r="O9" s="29">
        <v>18</v>
      </c>
      <c r="P9" s="29">
        <v>19</v>
      </c>
      <c r="Q9" s="29">
        <v>18</v>
      </c>
      <c r="R9" s="29">
        <v>16</v>
      </c>
      <c r="S9" s="29">
        <v>14</v>
      </c>
      <c r="T9" s="103">
        <v>16</v>
      </c>
      <c r="U9" s="7">
        <f t="shared" si="0"/>
        <v>248</v>
      </c>
    </row>
    <row r="10" spans="1:23" x14ac:dyDescent="0.3">
      <c r="A10" s="42">
        <v>5</v>
      </c>
      <c r="B10" s="11" t="s">
        <v>117</v>
      </c>
      <c r="C10" s="92" t="s">
        <v>166</v>
      </c>
      <c r="D10" s="53">
        <v>101</v>
      </c>
      <c r="E10" s="29"/>
      <c r="F10" s="29"/>
      <c r="G10" s="29">
        <v>22</v>
      </c>
      <c r="H10" s="29">
        <v>22</v>
      </c>
      <c r="I10" s="29">
        <v>22</v>
      </c>
      <c r="J10" s="29">
        <v>18</v>
      </c>
      <c r="K10" s="29">
        <v>20</v>
      </c>
      <c r="L10" s="35" t="s">
        <v>10</v>
      </c>
      <c r="M10" s="35">
        <v>17</v>
      </c>
      <c r="N10" s="35">
        <v>18</v>
      </c>
      <c r="O10" s="29">
        <v>19</v>
      </c>
      <c r="P10" s="29">
        <v>18</v>
      </c>
      <c r="Q10" s="29">
        <v>19</v>
      </c>
      <c r="R10" s="29">
        <v>17</v>
      </c>
      <c r="S10" s="29" t="s">
        <v>186</v>
      </c>
      <c r="T10" s="103" t="s">
        <v>186</v>
      </c>
      <c r="U10" s="7">
        <f t="shared" si="0"/>
        <v>212</v>
      </c>
    </row>
    <row r="11" spans="1:23" x14ac:dyDescent="0.3">
      <c r="A11" s="15">
        <v>6</v>
      </c>
      <c r="B11" s="11" t="s">
        <v>232</v>
      </c>
      <c r="C11" s="92" t="s">
        <v>233</v>
      </c>
      <c r="D11" s="53">
        <v>117</v>
      </c>
      <c r="E11" s="29"/>
      <c r="F11" s="29"/>
      <c r="G11" s="29"/>
      <c r="H11" s="29"/>
      <c r="I11" s="29"/>
      <c r="J11" s="29"/>
      <c r="K11" s="29"/>
      <c r="L11" s="35">
        <v>20</v>
      </c>
      <c r="M11" s="35">
        <v>25</v>
      </c>
      <c r="N11" s="35">
        <v>25</v>
      </c>
      <c r="O11" s="29">
        <v>22</v>
      </c>
      <c r="P11" s="29">
        <v>22</v>
      </c>
      <c r="Q11" s="29">
        <v>22</v>
      </c>
      <c r="R11" s="29"/>
      <c r="S11" s="29"/>
      <c r="T11" s="103"/>
      <c r="U11" s="7">
        <f t="shared" si="0"/>
        <v>136</v>
      </c>
    </row>
    <row r="12" spans="1:23" x14ac:dyDescent="0.3">
      <c r="A12" s="42">
        <v>7</v>
      </c>
      <c r="B12" s="11" t="s">
        <v>234</v>
      </c>
      <c r="C12" s="92" t="s">
        <v>142</v>
      </c>
      <c r="D12" s="53">
        <v>191</v>
      </c>
      <c r="E12" s="29"/>
      <c r="F12" s="29"/>
      <c r="G12" s="29"/>
      <c r="H12" s="29"/>
      <c r="I12" s="29"/>
      <c r="J12" s="29">
        <v>22</v>
      </c>
      <c r="K12" s="29">
        <v>22</v>
      </c>
      <c r="L12" s="35">
        <v>25</v>
      </c>
      <c r="M12" s="35">
        <v>22</v>
      </c>
      <c r="N12" s="35">
        <v>20</v>
      </c>
      <c r="O12" s="29"/>
      <c r="P12" s="29"/>
      <c r="Q12" s="29"/>
      <c r="R12" s="29"/>
      <c r="S12" s="29"/>
      <c r="T12" s="103"/>
      <c r="U12" s="77">
        <f t="shared" si="0"/>
        <v>111</v>
      </c>
    </row>
    <row r="13" spans="1:23" x14ac:dyDescent="0.3">
      <c r="A13" s="15">
        <v>8</v>
      </c>
      <c r="B13" s="11" t="s">
        <v>112</v>
      </c>
      <c r="C13" s="92" t="s">
        <v>129</v>
      </c>
      <c r="D13" s="53">
        <v>830</v>
      </c>
      <c r="E13" s="29"/>
      <c r="F13" s="29"/>
      <c r="G13" s="29"/>
      <c r="H13" s="29"/>
      <c r="I13" s="29"/>
      <c r="J13" s="29"/>
      <c r="K13" s="29"/>
      <c r="L13" s="35">
        <v>22</v>
      </c>
      <c r="M13" s="35">
        <v>18</v>
      </c>
      <c r="N13" s="35">
        <v>19</v>
      </c>
      <c r="O13" s="29"/>
      <c r="P13" s="29"/>
      <c r="Q13" s="29"/>
      <c r="R13" s="29">
        <v>15</v>
      </c>
      <c r="S13" s="29">
        <v>18</v>
      </c>
      <c r="T13" s="103">
        <v>18</v>
      </c>
      <c r="U13" s="7">
        <f t="shared" si="0"/>
        <v>110</v>
      </c>
    </row>
    <row r="14" spans="1:23" x14ac:dyDescent="0.3">
      <c r="A14" s="42">
        <v>9</v>
      </c>
      <c r="B14" s="11" t="s">
        <v>272</v>
      </c>
      <c r="C14" s="92" t="s">
        <v>273</v>
      </c>
      <c r="D14" s="53">
        <v>958</v>
      </c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>
        <v>25</v>
      </c>
      <c r="S14" s="29">
        <v>25</v>
      </c>
      <c r="T14" s="103">
        <v>25</v>
      </c>
      <c r="U14" s="7">
        <f t="shared" si="0"/>
        <v>75</v>
      </c>
    </row>
    <row r="15" spans="1:23" x14ac:dyDescent="0.3">
      <c r="A15" s="15">
        <v>10</v>
      </c>
      <c r="B15" s="11" t="s">
        <v>268</v>
      </c>
      <c r="C15" s="92" t="s">
        <v>267</v>
      </c>
      <c r="D15" s="53">
        <v>653</v>
      </c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>
        <v>25</v>
      </c>
      <c r="P15" s="29">
        <v>25</v>
      </c>
      <c r="Q15" s="29">
        <v>25</v>
      </c>
      <c r="R15" s="29"/>
      <c r="S15" s="29"/>
      <c r="T15" s="103"/>
      <c r="U15" s="77">
        <f t="shared" si="0"/>
        <v>75</v>
      </c>
    </row>
    <row r="16" spans="1:23" x14ac:dyDescent="0.3">
      <c r="A16" s="42">
        <v>11</v>
      </c>
      <c r="B16" s="11" t="s">
        <v>206</v>
      </c>
      <c r="C16" s="92" t="s">
        <v>209</v>
      </c>
      <c r="D16" s="53">
        <v>54</v>
      </c>
      <c r="E16" s="29"/>
      <c r="F16" s="29"/>
      <c r="G16" s="29">
        <v>20</v>
      </c>
      <c r="H16" s="29">
        <v>25</v>
      </c>
      <c r="I16" s="29">
        <v>25</v>
      </c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70</v>
      </c>
    </row>
    <row r="17" spans="1:21" x14ac:dyDescent="0.3">
      <c r="A17" s="15">
        <v>12</v>
      </c>
      <c r="B17" s="11" t="s">
        <v>274</v>
      </c>
      <c r="C17" s="92" t="s">
        <v>275</v>
      </c>
      <c r="D17" s="53">
        <v>16</v>
      </c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>
        <v>22</v>
      </c>
      <c r="S17" s="29">
        <v>22</v>
      </c>
      <c r="T17" s="103">
        <v>22</v>
      </c>
      <c r="U17" s="7">
        <f t="shared" si="0"/>
        <v>66</v>
      </c>
    </row>
    <row r="18" spans="1:21" x14ac:dyDescent="0.3">
      <c r="A18" s="42">
        <v>13</v>
      </c>
      <c r="B18" s="11" t="s">
        <v>227</v>
      </c>
      <c r="C18" s="92" t="s">
        <v>228</v>
      </c>
      <c r="D18" s="53">
        <v>45</v>
      </c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>
        <v>18</v>
      </c>
      <c r="S18" s="29">
        <v>19</v>
      </c>
      <c r="T18" s="102">
        <v>19</v>
      </c>
      <c r="U18" s="77">
        <f t="shared" si="0"/>
        <v>56</v>
      </c>
    </row>
    <row r="19" spans="1:21" x14ac:dyDescent="0.3">
      <c r="A19" s="15">
        <v>14</v>
      </c>
      <c r="B19" s="11" t="s">
        <v>276</v>
      </c>
      <c r="C19" s="92" t="s">
        <v>277</v>
      </c>
      <c r="D19" s="53">
        <v>34</v>
      </c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>
        <v>19</v>
      </c>
      <c r="S19" s="29">
        <v>17</v>
      </c>
      <c r="T19" s="103">
        <v>17</v>
      </c>
      <c r="U19" s="7">
        <f t="shared" si="0"/>
        <v>53</v>
      </c>
    </row>
    <row r="20" spans="1:21" x14ac:dyDescent="0.3">
      <c r="A20" s="42">
        <v>15</v>
      </c>
      <c r="B20" s="11" t="s">
        <v>278</v>
      </c>
      <c r="C20" s="92" t="s">
        <v>279</v>
      </c>
      <c r="D20" s="53">
        <v>265</v>
      </c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>
        <v>12</v>
      </c>
      <c r="S20" s="29">
        <v>16</v>
      </c>
      <c r="T20" s="103">
        <v>14</v>
      </c>
      <c r="U20" s="7">
        <f t="shared" si="0"/>
        <v>42</v>
      </c>
    </row>
    <row r="21" spans="1:21" x14ac:dyDescent="0.3">
      <c r="A21" s="15">
        <v>16</v>
      </c>
      <c r="B21" s="11" t="s">
        <v>257</v>
      </c>
      <c r="C21" s="92" t="s">
        <v>258</v>
      </c>
      <c r="D21" s="53" t="s">
        <v>70</v>
      </c>
      <c r="E21" s="29"/>
      <c r="F21" s="29"/>
      <c r="G21" s="29"/>
      <c r="H21" s="29"/>
      <c r="I21" s="29"/>
      <c r="J21" s="29">
        <v>16</v>
      </c>
      <c r="K21" s="29">
        <v>16</v>
      </c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32</v>
      </c>
    </row>
    <row r="22" spans="1:21" x14ac:dyDescent="0.3">
      <c r="A22" s="42">
        <v>17</v>
      </c>
      <c r="B22" s="11" t="s">
        <v>204</v>
      </c>
      <c r="C22" s="92" t="s">
        <v>205</v>
      </c>
      <c r="D22" s="53">
        <v>669</v>
      </c>
      <c r="E22" s="29"/>
      <c r="F22" s="29"/>
      <c r="G22" s="35"/>
      <c r="H22" s="35"/>
      <c r="I22" s="35"/>
      <c r="J22" s="29"/>
      <c r="K22" s="29"/>
      <c r="L22" s="35" t="s">
        <v>186</v>
      </c>
      <c r="M22" s="35">
        <v>20</v>
      </c>
      <c r="N22" s="35" t="s">
        <v>186</v>
      </c>
      <c r="O22" s="29"/>
      <c r="P22" s="29"/>
      <c r="Q22" s="29"/>
      <c r="R22" s="35"/>
      <c r="S22" s="35"/>
      <c r="T22" s="104"/>
      <c r="U22" s="7">
        <f t="shared" si="0"/>
        <v>20</v>
      </c>
    </row>
    <row r="23" spans="1:21" x14ac:dyDescent="0.3">
      <c r="A23" s="15"/>
      <c r="B23" s="45"/>
      <c r="C23" s="82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s="3" customFormat="1" x14ac:dyDescent="0.3">
      <c r="C47" s="68"/>
      <c r="D47" s="59"/>
      <c r="E47" s="121"/>
      <c r="F47" s="121"/>
      <c r="G47" s="1"/>
      <c r="H47" s="1"/>
      <c r="I47" s="1"/>
      <c r="J47" s="121"/>
      <c r="K47" s="121"/>
      <c r="L47" s="121"/>
      <c r="M47" s="121"/>
      <c r="N47" s="121"/>
      <c r="O47" s="121"/>
      <c r="P47" s="121"/>
      <c r="Q47" s="81"/>
      <c r="R47" s="1"/>
      <c r="S47" s="1"/>
      <c r="T47" s="1"/>
      <c r="U47" s="4"/>
    </row>
    <row r="48" spans="1:21" x14ac:dyDescent="0.3">
      <c r="B48" s="111"/>
      <c r="C48" s="111"/>
      <c r="D48" s="111"/>
      <c r="E48" s="111"/>
      <c r="F48" s="48"/>
      <c r="J48" s="48"/>
      <c r="K48" s="60"/>
      <c r="L48" s="79"/>
      <c r="M48" s="79"/>
      <c r="N48" s="79"/>
      <c r="O48" s="48"/>
      <c r="P48" s="48"/>
      <c r="Q48" s="80"/>
    </row>
    <row r="49" spans="2:17" x14ac:dyDescent="0.3">
      <c r="B49" s="111"/>
      <c r="C49" s="111"/>
      <c r="D49" s="111"/>
      <c r="E49" s="111"/>
      <c r="F49" s="48"/>
      <c r="J49" s="48"/>
      <c r="K49" s="60"/>
      <c r="L49" s="79"/>
      <c r="M49" s="79"/>
      <c r="N49" s="79"/>
      <c r="O49" s="48"/>
      <c r="P49" s="48"/>
      <c r="Q49" s="80"/>
    </row>
  </sheetData>
  <sortState ref="A6:AA27">
    <sortCondition descending="1" ref="U6:U27"/>
  </sortState>
  <mergeCells count="19">
    <mergeCell ref="A1:U2"/>
    <mergeCell ref="E3:F3"/>
    <mergeCell ref="J3:K3"/>
    <mergeCell ref="U3:U5"/>
    <mergeCell ref="E4:F4"/>
    <mergeCell ref="J4:K4"/>
    <mergeCell ref="L3:N3"/>
    <mergeCell ref="L4:N4"/>
    <mergeCell ref="G3:I3"/>
    <mergeCell ref="G4:I4"/>
    <mergeCell ref="R3:T3"/>
    <mergeCell ref="R4:T4"/>
    <mergeCell ref="O3:Q3"/>
    <mergeCell ref="O4:Q4"/>
    <mergeCell ref="O47:P47"/>
    <mergeCell ref="B48:E49"/>
    <mergeCell ref="E47:F47"/>
    <mergeCell ref="J47:K47"/>
    <mergeCell ref="L47:N4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2" sqref="U12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253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4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25">
        <v>43505</v>
      </c>
      <c r="F4" s="127"/>
      <c r="G4" s="125">
        <v>43561</v>
      </c>
      <c r="H4" s="126"/>
      <c r="I4" s="127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180</v>
      </c>
      <c r="C6" s="95" t="s">
        <v>181</v>
      </c>
      <c r="D6" s="71">
        <v>351</v>
      </c>
      <c r="E6" s="61">
        <v>19</v>
      </c>
      <c r="F6" s="61">
        <v>20</v>
      </c>
      <c r="G6" s="61">
        <v>19</v>
      </c>
      <c r="H6" s="61">
        <v>19</v>
      </c>
      <c r="I6" s="61">
        <v>19</v>
      </c>
      <c r="J6" s="61">
        <v>20</v>
      </c>
      <c r="K6" s="61">
        <v>20</v>
      </c>
      <c r="L6" s="73">
        <v>22</v>
      </c>
      <c r="M6" s="73">
        <v>22</v>
      </c>
      <c r="N6" s="73">
        <v>22</v>
      </c>
      <c r="O6" s="61">
        <v>20</v>
      </c>
      <c r="P6" s="61">
        <v>20</v>
      </c>
      <c r="Q6" s="61">
        <v>20</v>
      </c>
      <c r="R6" s="61">
        <v>19</v>
      </c>
      <c r="S6" s="61">
        <v>19</v>
      </c>
      <c r="T6" s="102">
        <v>19</v>
      </c>
      <c r="U6" s="17">
        <f t="shared" ref="U6:U46" si="0">SUM(E6:T6)</f>
        <v>319</v>
      </c>
    </row>
    <row r="7" spans="1:23" x14ac:dyDescent="0.3">
      <c r="A7" s="15">
        <v>2</v>
      </c>
      <c r="B7" s="11" t="s">
        <v>112</v>
      </c>
      <c r="C7" s="92" t="s">
        <v>129</v>
      </c>
      <c r="D7" s="53">
        <v>830</v>
      </c>
      <c r="E7" s="29">
        <v>25</v>
      </c>
      <c r="F7" s="29">
        <v>25</v>
      </c>
      <c r="G7" s="29">
        <v>25</v>
      </c>
      <c r="H7" s="29">
        <v>25</v>
      </c>
      <c r="I7" s="29">
        <v>25</v>
      </c>
      <c r="J7" s="29">
        <v>22</v>
      </c>
      <c r="K7" s="29">
        <v>22</v>
      </c>
      <c r="L7" s="35">
        <v>25</v>
      </c>
      <c r="M7" s="35">
        <v>25</v>
      </c>
      <c r="N7" s="35">
        <v>25</v>
      </c>
      <c r="O7" s="29"/>
      <c r="P7" s="29"/>
      <c r="Q7" s="29"/>
      <c r="R7" s="29">
        <v>22</v>
      </c>
      <c r="S7" s="29">
        <v>22</v>
      </c>
      <c r="T7" s="103">
        <v>25</v>
      </c>
      <c r="U7" s="7">
        <f t="shared" si="0"/>
        <v>313</v>
      </c>
    </row>
    <row r="8" spans="1:23" x14ac:dyDescent="0.3">
      <c r="A8" s="42">
        <v>3</v>
      </c>
      <c r="B8" s="11" t="s">
        <v>178</v>
      </c>
      <c r="C8" s="92" t="s">
        <v>179</v>
      </c>
      <c r="D8" s="53">
        <v>311</v>
      </c>
      <c r="E8" s="29">
        <v>22</v>
      </c>
      <c r="F8" s="29">
        <v>22</v>
      </c>
      <c r="G8" s="29">
        <v>22</v>
      </c>
      <c r="H8" s="29">
        <v>22</v>
      </c>
      <c r="I8" s="29">
        <v>22</v>
      </c>
      <c r="J8" s="29">
        <v>25</v>
      </c>
      <c r="K8" s="29">
        <v>25</v>
      </c>
      <c r="L8" s="35"/>
      <c r="M8" s="35"/>
      <c r="N8" s="35"/>
      <c r="O8" s="29">
        <v>22</v>
      </c>
      <c r="P8" s="29">
        <v>25</v>
      </c>
      <c r="Q8" s="29">
        <v>25</v>
      </c>
      <c r="R8" s="29">
        <v>25</v>
      </c>
      <c r="S8" s="29">
        <v>25</v>
      </c>
      <c r="T8" s="103">
        <v>20</v>
      </c>
      <c r="U8" s="7">
        <f t="shared" si="0"/>
        <v>302</v>
      </c>
    </row>
    <row r="9" spans="1:23" x14ac:dyDescent="0.3">
      <c r="A9" s="15">
        <v>4</v>
      </c>
      <c r="B9" s="11" t="s">
        <v>182</v>
      </c>
      <c r="C9" s="92" t="s">
        <v>183</v>
      </c>
      <c r="D9" s="53">
        <v>26</v>
      </c>
      <c r="E9" s="29">
        <v>20</v>
      </c>
      <c r="F9" s="29">
        <v>19</v>
      </c>
      <c r="G9" s="29">
        <v>20</v>
      </c>
      <c r="H9" s="29">
        <v>20</v>
      </c>
      <c r="I9" s="29">
        <v>20</v>
      </c>
      <c r="J9" s="29"/>
      <c r="K9" s="29"/>
      <c r="L9" s="35"/>
      <c r="M9" s="35"/>
      <c r="N9" s="35"/>
      <c r="O9" s="29">
        <v>25</v>
      </c>
      <c r="P9" s="29">
        <v>22</v>
      </c>
      <c r="Q9" s="29">
        <v>22</v>
      </c>
      <c r="R9" s="29">
        <v>20</v>
      </c>
      <c r="S9" s="29">
        <v>20</v>
      </c>
      <c r="T9" s="103">
        <v>22</v>
      </c>
      <c r="U9" s="7">
        <f t="shared" si="0"/>
        <v>230</v>
      </c>
    </row>
    <row r="10" spans="1:23" x14ac:dyDescent="0.3">
      <c r="A10" s="15"/>
      <c r="B10" s="11"/>
      <c r="C10" s="83"/>
      <c r="D10" s="53"/>
      <c r="E10" s="29"/>
      <c r="F10" s="29"/>
      <c r="G10" s="29"/>
      <c r="H10" s="29"/>
      <c r="I10" s="29"/>
      <c r="J10" s="29"/>
      <c r="K10" s="29"/>
      <c r="L10" s="35"/>
      <c r="M10" s="35"/>
      <c r="N10" s="35"/>
      <c r="O10" s="29"/>
      <c r="P10" s="29"/>
      <c r="Q10" s="29"/>
      <c r="R10" s="29"/>
      <c r="S10" s="29"/>
      <c r="T10" s="103"/>
      <c r="U10" s="7">
        <f t="shared" si="0"/>
        <v>0</v>
      </c>
    </row>
    <row r="11" spans="1:23" x14ac:dyDescent="0.3">
      <c r="A11" s="15"/>
      <c r="B11" s="11"/>
      <c r="C11" s="83"/>
      <c r="D11" s="53"/>
      <c r="E11" s="29"/>
      <c r="F11" s="29"/>
      <c r="G11" s="29"/>
      <c r="H11" s="29"/>
      <c r="I11" s="29"/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0</v>
      </c>
    </row>
    <row r="12" spans="1:23" x14ac:dyDescent="0.3">
      <c r="A12" s="15"/>
      <c r="B12" s="11"/>
      <c r="C12" s="83"/>
      <c r="D12" s="53"/>
      <c r="E12" s="29"/>
      <c r="F12" s="29"/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0</v>
      </c>
    </row>
    <row r="13" spans="1:23" x14ac:dyDescent="0.3">
      <c r="A13" s="15"/>
      <c r="B13" s="11"/>
      <c r="C13" s="83"/>
      <c r="D13" s="53"/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15"/>
      <c r="B14" s="11"/>
      <c r="C14" s="63"/>
      <c r="D14" s="53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15"/>
      <c r="B15" s="11"/>
      <c r="C15" s="63"/>
      <c r="D15" s="53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63"/>
      <c r="D16" s="53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63"/>
      <c r="D17" s="53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15"/>
      <c r="B18" s="11"/>
      <c r="C18" s="63"/>
      <c r="D18" s="53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63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63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53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63"/>
      <c r="D22" s="53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s="3" customFormat="1" x14ac:dyDescent="0.3">
      <c r="C47" s="68"/>
      <c r="D47" s="59"/>
      <c r="E47" s="121"/>
      <c r="F47" s="121"/>
      <c r="G47" s="1"/>
      <c r="H47" s="1"/>
      <c r="I47" s="1"/>
      <c r="J47" s="121"/>
      <c r="K47" s="121"/>
      <c r="L47" s="121"/>
      <c r="M47" s="121"/>
      <c r="N47" s="121"/>
      <c r="O47" s="121"/>
      <c r="P47" s="121"/>
      <c r="Q47" s="81"/>
      <c r="R47" s="1"/>
      <c r="S47" s="1"/>
      <c r="T47" s="1"/>
      <c r="U47" s="4"/>
    </row>
    <row r="48" spans="1:21" x14ac:dyDescent="0.3">
      <c r="B48" s="111"/>
      <c r="C48" s="111"/>
      <c r="D48" s="111"/>
      <c r="E48" s="111"/>
      <c r="F48" s="70"/>
      <c r="J48" s="70"/>
      <c r="K48" s="70"/>
      <c r="L48" s="79"/>
      <c r="M48" s="79"/>
      <c r="N48" s="79"/>
      <c r="O48" s="70"/>
      <c r="P48" s="70"/>
      <c r="Q48" s="80"/>
    </row>
    <row r="49" spans="2:17" x14ac:dyDescent="0.3">
      <c r="B49" s="111"/>
      <c r="C49" s="111"/>
      <c r="D49" s="111"/>
      <c r="E49" s="111"/>
      <c r="F49" s="70"/>
      <c r="J49" s="70"/>
      <c r="K49" s="70"/>
      <c r="L49" s="79"/>
      <c r="M49" s="79"/>
      <c r="N49" s="79"/>
      <c r="O49" s="70"/>
      <c r="P49" s="70"/>
      <c r="Q49" s="80"/>
    </row>
  </sheetData>
  <sortState ref="A6:AF9">
    <sortCondition descending="1" ref="U6:U9"/>
  </sortState>
  <mergeCells count="19">
    <mergeCell ref="L47:N47"/>
    <mergeCell ref="B48:E49"/>
    <mergeCell ref="E47:F47"/>
    <mergeCell ref="J47:K47"/>
    <mergeCell ref="O47:P47"/>
    <mergeCell ref="A1:U2"/>
    <mergeCell ref="E3:F3"/>
    <mergeCell ref="J3:K3"/>
    <mergeCell ref="U3:U5"/>
    <mergeCell ref="G3:I3"/>
    <mergeCell ref="G4:I4"/>
    <mergeCell ref="L3:N3"/>
    <mergeCell ref="O3:Q3"/>
    <mergeCell ref="R3:T3"/>
    <mergeCell ref="R4:T4"/>
    <mergeCell ref="E4:F4"/>
    <mergeCell ref="J4:K4"/>
    <mergeCell ref="L4:N4"/>
    <mergeCell ref="O4:Q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V5" sqref="U1:V1048576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22" bestFit="1" customWidth="1"/>
    <col min="4" max="4" width="9.109375" style="22" customWidth="1"/>
    <col min="5" max="20" width="5" style="1" customWidth="1"/>
  </cols>
  <sheetData>
    <row r="1" spans="1:23" ht="27" customHeight="1" x14ac:dyDescent="0.3">
      <c r="A1" s="112" t="s">
        <v>83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5"/>
      <c r="W1" s="5"/>
    </row>
    <row r="2" spans="1:23" ht="20.25" customHeight="1" thickBot="1" x14ac:dyDescent="0.3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7"/>
      <c r="V2" s="5"/>
      <c r="W2" s="5"/>
    </row>
    <row r="3" spans="1:23" x14ac:dyDescent="0.3">
      <c r="A3" s="31"/>
      <c r="B3" s="32"/>
      <c r="C3" s="33"/>
      <c r="D3" s="33"/>
      <c r="E3" s="122" t="s">
        <v>75</v>
      </c>
      <c r="F3" s="124"/>
      <c r="G3" s="122" t="s">
        <v>76</v>
      </c>
      <c r="H3" s="124"/>
      <c r="I3" s="122" t="s">
        <v>77</v>
      </c>
      <c r="J3" s="124"/>
      <c r="K3" s="122" t="s">
        <v>78</v>
      </c>
      <c r="L3" s="124"/>
      <c r="M3" s="122" t="s">
        <v>79</v>
      </c>
      <c r="N3" s="124"/>
      <c r="O3" s="122" t="s">
        <v>80</v>
      </c>
      <c r="P3" s="124"/>
      <c r="Q3" s="122" t="s">
        <v>81</v>
      </c>
      <c r="R3" s="124"/>
      <c r="S3" s="122" t="s">
        <v>82</v>
      </c>
      <c r="T3" s="124"/>
      <c r="U3" s="118" t="s">
        <v>1</v>
      </c>
    </row>
    <row r="4" spans="1:23" ht="15" thickBot="1" x14ac:dyDescent="0.35">
      <c r="A4" s="31"/>
      <c r="B4" s="32"/>
      <c r="C4" s="33"/>
      <c r="D4" s="33"/>
      <c r="E4" s="151">
        <v>43127</v>
      </c>
      <c r="F4" s="152"/>
      <c r="G4" s="151">
        <v>43183</v>
      </c>
      <c r="H4" s="152"/>
      <c r="I4" s="151">
        <v>43218</v>
      </c>
      <c r="J4" s="152"/>
      <c r="K4" s="151">
        <v>43253</v>
      </c>
      <c r="L4" s="152"/>
      <c r="M4" s="151">
        <v>43274</v>
      </c>
      <c r="N4" s="152"/>
      <c r="O4" s="151">
        <v>43309</v>
      </c>
      <c r="P4" s="152"/>
      <c r="Q4" s="151">
        <v>43344</v>
      </c>
      <c r="R4" s="152"/>
      <c r="S4" s="151">
        <v>43379</v>
      </c>
      <c r="T4" s="152"/>
      <c r="U4" s="119"/>
    </row>
    <row r="5" spans="1:23" s="2" customFormat="1" ht="29.4" thickBot="1" x14ac:dyDescent="0.35">
      <c r="A5" s="43" t="s">
        <v>0</v>
      </c>
      <c r="B5" s="44" t="s">
        <v>5</v>
      </c>
      <c r="C5" s="23" t="s">
        <v>3</v>
      </c>
      <c r="D5" s="23" t="s">
        <v>6</v>
      </c>
      <c r="E5" s="9" t="s">
        <v>73</v>
      </c>
      <c r="F5" s="9" t="s">
        <v>74</v>
      </c>
      <c r="G5" s="9" t="s">
        <v>73</v>
      </c>
      <c r="H5" s="9" t="s">
        <v>74</v>
      </c>
      <c r="I5" s="9" t="s">
        <v>73</v>
      </c>
      <c r="J5" s="9" t="s">
        <v>74</v>
      </c>
      <c r="K5" s="9" t="s">
        <v>73</v>
      </c>
      <c r="L5" s="9" t="s">
        <v>74</v>
      </c>
      <c r="M5" s="9" t="s">
        <v>73</v>
      </c>
      <c r="N5" s="9" t="s">
        <v>74</v>
      </c>
      <c r="O5" s="9" t="s">
        <v>73</v>
      </c>
      <c r="P5" s="9" t="s">
        <v>74</v>
      </c>
      <c r="Q5" s="9" t="s">
        <v>73</v>
      </c>
      <c r="R5" s="9" t="s">
        <v>74</v>
      </c>
      <c r="S5" s="9" t="s">
        <v>73</v>
      </c>
      <c r="T5" s="9" t="s">
        <v>74</v>
      </c>
      <c r="U5" s="119"/>
    </row>
    <row r="6" spans="1:23" x14ac:dyDescent="0.3">
      <c r="A6" s="42">
        <v>1</v>
      </c>
      <c r="B6" s="40"/>
      <c r="C6" s="24"/>
      <c r="D6" s="24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17">
        <f t="shared" ref="U6:U45" si="0">SUM(E6:T6)</f>
        <v>0</v>
      </c>
    </row>
    <row r="7" spans="1:23" x14ac:dyDescent="0.3">
      <c r="A7" s="15">
        <v>2</v>
      </c>
      <c r="B7" s="11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7">
        <f t="shared" si="0"/>
        <v>0</v>
      </c>
    </row>
    <row r="8" spans="1:23" x14ac:dyDescent="0.3">
      <c r="A8" s="15">
        <v>3</v>
      </c>
      <c r="B8" s="11"/>
      <c r="C8" s="25"/>
      <c r="D8" s="25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7">
        <f t="shared" si="0"/>
        <v>0</v>
      </c>
    </row>
    <row r="9" spans="1:23" x14ac:dyDescent="0.3">
      <c r="A9" s="15">
        <v>4</v>
      </c>
      <c r="B9" s="11"/>
      <c r="C9" s="25"/>
      <c r="D9" s="25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7">
        <f t="shared" si="0"/>
        <v>0</v>
      </c>
    </row>
    <row r="10" spans="1:23" x14ac:dyDescent="0.3">
      <c r="A10" s="15">
        <v>5</v>
      </c>
      <c r="B10" s="11"/>
      <c r="C10" s="25"/>
      <c r="D10" s="25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7">
        <f t="shared" si="0"/>
        <v>0</v>
      </c>
    </row>
    <row r="11" spans="1:23" x14ac:dyDescent="0.3">
      <c r="A11" s="15">
        <v>6</v>
      </c>
      <c r="B11" s="11"/>
      <c r="C11" s="25"/>
      <c r="D11" s="25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7">
        <f t="shared" si="0"/>
        <v>0</v>
      </c>
    </row>
    <row r="12" spans="1:23" x14ac:dyDescent="0.3">
      <c r="A12" s="15">
        <v>7</v>
      </c>
      <c r="B12" s="11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7">
        <f t="shared" si="0"/>
        <v>0</v>
      </c>
    </row>
    <row r="13" spans="1:23" x14ac:dyDescent="0.3">
      <c r="A13" s="15">
        <v>8</v>
      </c>
      <c r="B13" s="11"/>
      <c r="C13" s="25"/>
      <c r="D13" s="25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7">
        <f t="shared" si="0"/>
        <v>0</v>
      </c>
    </row>
    <row r="14" spans="1:23" x14ac:dyDescent="0.3">
      <c r="A14" s="15">
        <v>9</v>
      </c>
      <c r="B14" s="11"/>
      <c r="C14" s="25"/>
      <c r="D14" s="2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7">
        <f t="shared" si="0"/>
        <v>0</v>
      </c>
    </row>
    <row r="15" spans="1:23" x14ac:dyDescent="0.3">
      <c r="A15" s="15">
        <v>10</v>
      </c>
      <c r="B15" s="11"/>
      <c r="C15" s="25"/>
      <c r="D15" s="2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7">
        <f t="shared" si="0"/>
        <v>0</v>
      </c>
    </row>
    <row r="16" spans="1:23" x14ac:dyDescent="0.3">
      <c r="A16" s="15">
        <v>11</v>
      </c>
      <c r="B16" s="11"/>
      <c r="C16" s="25"/>
      <c r="D16" s="25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">
        <f t="shared" si="0"/>
        <v>0</v>
      </c>
    </row>
    <row r="17" spans="1:21" x14ac:dyDescent="0.3">
      <c r="A17" s="15">
        <v>12</v>
      </c>
      <c r="B17" s="11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">
        <f t="shared" si="0"/>
        <v>0</v>
      </c>
    </row>
    <row r="18" spans="1:21" x14ac:dyDescent="0.3">
      <c r="A18" s="15">
        <v>13</v>
      </c>
      <c r="B18" s="11"/>
      <c r="C18" s="25"/>
      <c r="D18" s="25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7">
        <f t="shared" si="0"/>
        <v>0</v>
      </c>
    </row>
    <row r="19" spans="1:21" x14ac:dyDescent="0.3">
      <c r="A19" s="15">
        <v>14</v>
      </c>
      <c r="B19" s="11"/>
      <c r="C19" s="25"/>
      <c r="D19" s="25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7">
        <f t="shared" si="0"/>
        <v>0</v>
      </c>
    </row>
    <row r="20" spans="1:21" x14ac:dyDescent="0.3">
      <c r="A20" s="15">
        <v>15</v>
      </c>
      <c r="B20" s="11"/>
      <c r="C20" s="25"/>
      <c r="D20" s="2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7">
        <f t="shared" si="0"/>
        <v>0</v>
      </c>
    </row>
    <row r="21" spans="1:21" x14ac:dyDescent="0.3">
      <c r="A21" s="15">
        <v>16</v>
      </c>
      <c r="B21" s="11"/>
      <c r="C21" s="25"/>
      <c r="D21" s="25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7">
        <f t="shared" si="0"/>
        <v>0</v>
      </c>
    </row>
    <row r="22" spans="1:21" x14ac:dyDescent="0.3">
      <c r="A22" s="15">
        <v>17</v>
      </c>
      <c r="B22" s="11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7">
        <f t="shared" si="0"/>
        <v>0</v>
      </c>
    </row>
    <row r="23" spans="1:21" x14ac:dyDescent="0.3">
      <c r="A23" s="15">
        <v>18</v>
      </c>
      <c r="B23" s="45"/>
      <c r="C23" s="46"/>
      <c r="D23" s="4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7">
        <f t="shared" si="0"/>
        <v>0</v>
      </c>
    </row>
    <row r="24" spans="1:21" x14ac:dyDescent="0.3">
      <c r="A24" s="15">
        <v>19</v>
      </c>
      <c r="B24" s="45"/>
      <c r="C24" s="46"/>
      <c r="D24" s="4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7">
        <f t="shared" si="0"/>
        <v>0</v>
      </c>
    </row>
    <row r="25" spans="1:21" x14ac:dyDescent="0.3">
      <c r="A25" s="15">
        <v>20</v>
      </c>
      <c r="B25" s="45"/>
      <c r="C25" s="46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7">
        <f t="shared" si="0"/>
        <v>0</v>
      </c>
    </row>
    <row r="26" spans="1:21" x14ac:dyDescent="0.3">
      <c r="A26" s="15">
        <v>21</v>
      </c>
      <c r="B26" s="45"/>
      <c r="C26" s="46"/>
      <c r="D26" s="4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7">
        <f t="shared" si="0"/>
        <v>0</v>
      </c>
    </row>
    <row r="27" spans="1:21" x14ac:dyDescent="0.3">
      <c r="A27" s="15">
        <v>22</v>
      </c>
      <c r="B27" s="45"/>
      <c r="C27" s="46"/>
      <c r="D27" s="46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7">
        <f t="shared" si="0"/>
        <v>0</v>
      </c>
    </row>
    <row r="28" spans="1:21" x14ac:dyDescent="0.3">
      <c r="A28" s="15">
        <v>23</v>
      </c>
      <c r="B28" s="45"/>
      <c r="C28" s="46"/>
      <c r="D28" s="4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7">
        <f t="shared" si="0"/>
        <v>0</v>
      </c>
    </row>
    <row r="29" spans="1:21" x14ac:dyDescent="0.3">
      <c r="A29" s="15">
        <v>24</v>
      </c>
      <c r="B29" s="45"/>
      <c r="C29" s="46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7">
        <f t="shared" si="0"/>
        <v>0</v>
      </c>
    </row>
    <row r="30" spans="1:21" x14ac:dyDescent="0.3">
      <c r="A30" s="15">
        <v>25</v>
      </c>
      <c r="B30" s="45"/>
      <c r="C30" s="46"/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7">
        <f t="shared" si="0"/>
        <v>0</v>
      </c>
    </row>
    <row r="31" spans="1:21" x14ac:dyDescent="0.3">
      <c r="A31" s="15">
        <v>26</v>
      </c>
      <c r="B31" s="45"/>
      <c r="C31" s="46"/>
      <c r="D31" s="46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7">
        <f t="shared" si="0"/>
        <v>0</v>
      </c>
    </row>
    <row r="32" spans="1:21" x14ac:dyDescent="0.3">
      <c r="A32" s="15">
        <v>27</v>
      </c>
      <c r="B32" s="45"/>
      <c r="C32" s="46"/>
      <c r="D32" s="46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7">
        <f t="shared" si="0"/>
        <v>0</v>
      </c>
    </row>
    <row r="33" spans="1:21" x14ac:dyDescent="0.3">
      <c r="A33" s="15">
        <v>28</v>
      </c>
      <c r="B33" s="45"/>
      <c r="C33" s="46"/>
      <c r="D33" s="46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7">
        <f t="shared" si="0"/>
        <v>0</v>
      </c>
    </row>
    <row r="34" spans="1:21" x14ac:dyDescent="0.3">
      <c r="A34" s="15"/>
      <c r="B34" s="45"/>
      <c r="C34" s="47"/>
      <c r="D34" s="4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7">
        <f t="shared" si="0"/>
        <v>0</v>
      </c>
    </row>
    <row r="35" spans="1:21" x14ac:dyDescent="0.3">
      <c r="A35" s="15"/>
      <c r="B35" s="45"/>
      <c r="C35" s="46"/>
      <c r="D35" s="4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7">
        <f t="shared" si="0"/>
        <v>0</v>
      </c>
    </row>
    <row r="36" spans="1:21" x14ac:dyDescent="0.3">
      <c r="A36" s="15"/>
      <c r="B36" s="45"/>
      <c r="C36" s="46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7">
        <f t="shared" si="0"/>
        <v>0</v>
      </c>
    </row>
    <row r="37" spans="1:21" x14ac:dyDescent="0.3">
      <c r="A37" s="15"/>
      <c r="B37" s="45"/>
      <c r="C37" s="46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7">
        <f t="shared" si="0"/>
        <v>0</v>
      </c>
    </row>
    <row r="38" spans="1:21" x14ac:dyDescent="0.3">
      <c r="A38" s="15"/>
      <c r="B38" s="45"/>
      <c r="C38" s="46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7">
        <f t="shared" si="0"/>
        <v>0</v>
      </c>
    </row>
    <row r="39" spans="1:21" x14ac:dyDescent="0.3">
      <c r="A39" s="15"/>
      <c r="B39" s="45"/>
      <c r="C39" s="46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7">
        <f t="shared" si="0"/>
        <v>0</v>
      </c>
    </row>
    <row r="40" spans="1:21" x14ac:dyDescent="0.3">
      <c r="A40" s="15"/>
      <c r="B40" s="45"/>
      <c r="C40" s="46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7">
        <f t="shared" si="0"/>
        <v>0</v>
      </c>
    </row>
    <row r="41" spans="1:21" x14ac:dyDescent="0.3">
      <c r="A41" s="15"/>
      <c r="B41" s="45"/>
      <c r="C41" s="46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7">
        <f t="shared" si="0"/>
        <v>0</v>
      </c>
    </row>
    <row r="42" spans="1:21" x14ac:dyDescent="0.3">
      <c r="A42" s="15"/>
      <c r="B42" s="45"/>
      <c r="C42" s="46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7">
        <f t="shared" si="0"/>
        <v>0</v>
      </c>
    </row>
    <row r="43" spans="1:21" x14ac:dyDescent="0.3">
      <c r="A43" s="15"/>
      <c r="B43" s="45"/>
      <c r="C43" s="46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7">
        <f t="shared" si="0"/>
        <v>0</v>
      </c>
    </row>
    <row r="44" spans="1:21" x14ac:dyDescent="0.3">
      <c r="A44" s="15"/>
      <c r="B44" s="45"/>
      <c r="C44" s="46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7">
        <f t="shared" si="0"/>
        <v>0</v>
      </c>
    </row>
    <row r="45" spans="1:21" x14ac:dyDescent="0.3">
      <c r="A45" s="15"/>
      <c r="B45" s="45"/>
      <c r="C45" s="46"/>
      <c r="D45" s="4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7">
        <f t="shared" si="0"/>
        <v>0</v>
      </c>
    </row>
    <row r="46" spans="1:21" ht="15" thickBot="1" x14ac:dyDescent="0.35">
      <c r="A46" s="16"/>
      <c r="B46" s="12"/>
      <c r="C46" s="26"/>
      <c r="D46" s="26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8">
        <f t="shared" ref="U46" si="1">SUM(E46:P46)</f>
        <v>0</v>
      </c>
    </row>
    <row r="47" spans="1:21" s="3" customFormat="1" x14ac:dyDescent="0.3">
      <c r="C47" s="27"/>
      <c r="D47" s="27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4"/>
    </row>
    <row r="48" spans="1:21" x14ac:dyDescent="0.3">
      <c r="B48" s="111"/>
      <c r="C48" s="111"/>
      <c r="D48" s="111"/>
      <c r="E48" s="111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2:20" x14ac:dyDescent="0.3">
      <c r="B49" s="111"/>
      <c r="C49" s="111"/>
      <c r="D49" s="111"/>
      <c r="E49" s="111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</sheetData>
  <mergeCells count="27">
    <mergeCell ref="A1:U2"/>
    <mergeCell ref="E3:F3"/>
    <mergeCell ref="G3:H3"/>
    <mergeCell ref="I3:J3"/>
    <mergeCell ref="K3:L3"/>
    <mergeCell ref="M3:N3"/>
    <mergeCell ref="O3:P3"/>
    <mergeCell ref="Q3:R3"/>
    <mergeCell ref="S3:T3"/>
    <mergeCell ref="U3:U5"/>
    <mergeCell ref="E4:F4"/>
    <mergeCell ref="G4:H4"/>
    <mergeCell ref="I4:J4"/>
    <mergeCell ref="K4:L4"/>
    <mergeCell ref="M4:N4"/>
    <mergeCell ref="O4:P4"/>
    <mergeCell ref="Q4:R4"/>
    <mergeCell ref="S4:T4"/>
    <mergeCell ref="Q47:R47"/>
    <mergeCell ref="S47:T47"/>
    <mergeCell ref="M47:N47"/>
    <mergeCell ref="O47:P47"/>
    <mergeCell ref="B48:E49"/>
    <mergeCell ref="E47:F47"/>
    <mergeCell ref="G47:H47"/>
    <mergeCell ref="I47:J47"/>
    <mergeCell ref="K47:L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6" sqref="U6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22" bestFit="1" customWidth="1"/>
    <col min="4" max="4" width="9.109375" style="22" customWidth="1"/>
    <col min="5" max="20" width="5" style="1" customWidth="1"/>
  </cols>
  <sheetData>
    <row r="1" spans="1:23" ht="27" customHeight="1" x14ac:dyDescent="0.3">
      <c r="A1" s="112" t="s">
        <v>84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5"/>
      <c r="W1" s="5"/>
    </row>
    <row r="2" spans="1:23" ht="20.25" customHeight="1" thickBot="1" x14ac:dyDescent="0.3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7"/>
      <c r="V2" s="5"/>
      <c r="W2" s="5"/>
    </row>
    <row r="3" spans="1:23" x14ac:dyDescent="0.3">
      <c r="A3" s="31"/>
      <c r="B3" s="32"/>
      <c r="C3" s="33"/>
      <c r="D3" s="33"/>
      <c r="E3" s="122" t="s">
        <v>75</v>
      </c>
      <c r="F3" s="124"/>
      <c r="G3" s="122" t="s">
        <v>76</v>
      </c>
      <c r="H3" s="124"/>
      <c r="I3" s="122" t="s">
        <v>77</v>
      </c>
      <c r="J3" s="124"/>
      <c r="K3" s="122" t="s">
        <v>78</v>
      </c>
      <c r="L3" s="124"/>
      <c r="M3" s="122" t="s">
        <v>79</v>
      </c>
      <c r="N3" s="124"/>
      <c r="O3" s="122" t="s">
        <v>80</v>
      </c>
      <c r="P3" s="124"/>
      <c r="Q3" s="122" t="s">
        <v>81</v>
      </c>
      <c r="R3" s="124"/>
      <c r="S3" s="122" t="s">
        <v>82</v>
      </c>
      <c r="T3" s="124"/>
      <c r="U3" s="118" t="s">
        <v>1</v>
      </c>
    </row>
    <row r="4" spans="1:23" ht="15" thickBot="1" x14ac:dyDescent="0.35">
      <c r="A4" s="31"/>
      <c r="B4" s="32"/>
      <c r="C4" s="33"/>
      <c r="D4" s="33"/>
      <c r="E4" s="151">
        <v>43127</v>
      </c>
      <c r="F4" s="152"/>
      <c r="G4" s="151">
        <v>43183</v>
      </c>
      <c r="H4" s="152"/>
      <c r="I4" s="151">
        <v>43218</v>
      </c>
      <c r="J4" s="152"/>
      <c r="K4" s="151">
        <v>43253</v>
      </c>
      <c r="L4" s="152"/>
      <c r="M4" s="151">
        <v>43274</v>
      </c>
      <c r="N4" s="152"/>
      <c r="O4" s="151">
        <v>43309</v>
      </c>
      <c r="P4" s="152"/>
      <c r="Q4" s="151">
        <v>43344</v>
      </c>
      <c r="R4" s="152"/>
      <c r="S4" s="151">
        <v>43379</v>
      </c>
      <c r="T4" s="152"/>
      <c r="U4" s="119"/>
    </row>
    <row r="5" spans="1:23" s="2" customFormat="1" ht="29.4" thickBot="1" x14ac:dyDescent="0.35">
      <c r="A5" s="43" t="s">
        <v>0</v>
      </c>
      <c r="B5" s="44" t="s">
        <v>5</v>
      </c>
      <c r="C5" s="23" t="s">
        <v>3</v>
      </c>
      <c r="D5" s="23" t="s">
        <v>6</v>
      </c>
      <c r="E5" s="9" t="s">
        <v>73</v>
      </c>
      <c r="F5" s="9" t="s">
        <v>74</v>
      </c>
      <c r="G5" s="9" t="s">
        <v>73</v>
      </c>
      <c r="H5" s="9" t="s">
        <v>74</v>
      </c>
      <c r="I5" s="9" t="s">
        <v>73</v>
      </c>
      <c r="J5" s="9" t="s">
        <v>74</v>
      </c>
      <c r="K5" s="9" t="s">
        <v>73</v>
      </c>
      <c r="L5" s="9" t="s">
        <v>74</v>
      </c>
      <c r="M5" s="9" t="s">
        <v>73</v>
      </c>
      <c r="N5" s="9" t="s">
        <v>74</v>
      </c>
      <c r="O5" s="9" t="s">
        <v>73</v>
      </c>
      <c r="P5" s="9" t="s">
        <v>74</v>
      </c>
      <c r="Q5" s="9" t="s">
        <v>73</v>
      </c>
      <c r="R5" s="9" t="s">
        <v>74</v>
      </c>
      <c r="S5" s="9" t="s">
        <v>73</v>
      </c>
      <c r="T5" s="9" t="s">
        <v>74</v>
      </c>
      <c r="U5" s="119"/>
    </row>
    <row r="6" spans="1:23" x14ac:dyDescent="0.3">
      <c r="A6" s="42">
        <v>1</v>
      </c>
      <c r="B6" s="40"/>
      <c r="C6" s="24"/>
      <c r="D6" s="24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17">
        <f t="shared" ref="U6:U45" si="0">SUM(E6:T6)</f>
        <v>0</v>
      </c>
    </row>
    <row r="7" spans="1:23" x14ac:dyDescent="0.3">
      <c r="A7" s="15">
        <v>2</v>
      </c>
      <c r="B7" s="11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7">
        <f t="shared" si="0"/>
        <v>0</v>
      </c>
    </row>
    <row r="8" spans="1:23" x14ac:dyDescent="0.3">
      <c r="A8" s="15">
        <v>3</v>
      </c>
      <c r="B8" s="11"/>
      <c r="C8" s="25"/>
      <c r="D8" s="25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7">
        <f t="shared" si="0"/>
        <v>0</v>
      </c>
    </row>
    <row r="9" spans="1:23" x14ac:dyDescent="0.3">
      <c r="A9" s="15">
        <v>4</v>
      </c>
      <c r="B9" s="11"/>
      <c r="C9" s="25"/>
      <c r="D9" s="25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7">
        <f t="shared" si="0"/>
        <v>0</v>
      </c>
    </row>
    <row r="10" spans="1:23" x14ac:dyDescent="0.3">
      <c r="A10" s="15">
        <v>5</v>
      </c>
      <c r="B10" s="11"/>
      <c r="C10" s="25"/>
      <c r="D10" s="25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7">
        <f t="shared" si="0"/>
        <v>0</v>
      </c>
    </row>
    <row r="11" spans="1:23" x14ac:dyDescent="0.3">
      <c r="A11" s="15">
        <v>6</v>
      </c>
      <c r="B11" s="11"/>
      <c r="C11" s="25"/>
      <c r="D11" s="25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7">
        <f t="shared" si="0"/>
        <v>0</v>
      </c>
    </row>
    <row r="12" spans="1:23" x14ac:dyDescent="0.3">
      <c r="A12" s="15">
        <v>7</v>
      </c>
      <c r="B12" s="11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7">
        <f t="shared" si="0"/>
        <v>0</v>
      </c>
    </row>
    <row r="13" spans="1:23" x14ac:dyDescent="0.3">
      <c r="A13" s="15">
        <v>8</v>
      </c>
      <c r="B13" s="11"/>
      <c r="C13" s="25"/>
      <c r="D13" s="25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7">
        <f t="shared" si="0"/>
        <v>0</v>
      </c>
    </row>
    <row r="14" spans="1:23" x14ac:dyDescent="0.3">
      <c r="A14" s="15">
        <v>9</v>
      </c>
      <c r="B14" s="11"/>
      <c r="C14" s="25"/>
      <c r="D14" s="2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7">
        <f t="shared" si="0"/>
        <v>0</v>
      </c>
    </row>
    <row r="15" spans="1:23" x14ac:dyDescent="0.3">
      <c r="A15" s="15">
        <v>10</v>
      </c>
      <c r="B15" s="11"/>
      <c r="C15" s="25"/>
      <c r="D15" s="2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7">
        <f t="shared" si="0"/>
        <v>0</v>
      </c>
    </row>
    <row r="16" spans="1:23" x14ac:dyDescent="0.3">
      <c r="A16" s="15">
        <v>11</v>
      </c>
      <c r="B16" s="11"/>
      <c r="C16" s="25"/>
      <c r="D16" s="25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">
        <f t="shared" si="0"/>
        <v>0</v>
      </c>
    </row>
    <row r="17" spans="1:21" x14ac:dyDescent="0.3">
      <c r="A17" s="15">
        <v>12</v>
      </c>
      <c r="B17" s="11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">
        <f t="shared" si="0"/>
        <v>0</v>
      </c>
    </row>
    <row r="18" spans="1:21" x14ac:dyDescent="0.3">
      <c r="A18" s="15">
        <v>13</v>
      </c>
      <c r="B18" s="11"/>
      <c r="C18" s="25"/>
      <c r="D18" s="25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7">
        <f t="shared" si="0"/>
        <v>0</v>
      </c>
    </row>
    <row r="19" spans="1:21" x14ac:dyDescent="0.3">
      <c r="A19" s="15">
        <v>14</v>
      </c>
      <c r="B19" s="11"/>
      <c r="C19" s="25"/>
      <c r="D19" s="25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7">
        <f t="shared" si="0"/>
        <v>0</v>
      </c>
    </row>
    <row r="20" spans="1:21" x14ac:dyDescent="0.3">
      <c r="A20" s="15">
        <v>15</v>
      </c>
      <c r="B20" s="11"/>
      <c r="C20" s="25"/>
      <c r="D20" s="2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7">
        <f t="shared" si="0"/>
        <v>0</v>
      </c>
    </row>
    <row r="21" spans="1:21" x14ac:dyDescent="0.3">
      <c r="A21" s="15">
        <v>16</v>
      </c>
      <c r="B21" s="11"/>
      <c r="C21" s="25"/>
      <c r="D21" s="25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7">
        <f t="shared" si="0"/>
        <v>0</v>
      </c>
    </row>
    <row r="22" spans="1:21" x14ac:dyDescent="0.3">
      <c r="A22" s="15">
        <v>17</v>
      </c>
      <c r="B22" s="11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7">
        <f t="shared" si="0"/>
        <v>0</v>
      </c>
    </row>
    <row r="23" spans="1:21" x14ac:dyDescent="0.3">
      <c r="A23" s="15">
        <v>18</v>
      </c>
      <c r="B23" s="45"/>
      <c r="C23" s="46"/>
      <c r="D23" s="4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7">
        <f t="shared" si="0"/>
        <v>0</v>
      </c>
    </row>
    <row r="24" spans="1:21" x14ac:dyDescent="0.3">
      <c r="A24" s="15">
        <v>19</v>
      </c>
      <c r="B24" s="45"/>
      <c r="C24" s="46"/>
      <c r="D24" s="4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7">
        <f t="shared" si="0"/>
        <v>0</v>
      </c>
    </row>
    <row r="25" spans="1:21" x14ac:dyDescent="0.3">
      <c r="A25" s="15">
        <v>20</v>
      </c>
      <c r="B25" s="45"/>
      <c r="C25" s="46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7">
        <f t="shared" si="0"/>
        <v>0</v>
      </c>
    </row>
    <row r="26" spans="1:21" x14ac:dyDescent="0.3">
      <c r="A26" s="15">
        <v>21</v>
      </c>
      <c r="B26" s="45"/>
      <c r="C26" s="46"/>
      <c r="D26" s="4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7">
        <f t="shared" si="0"/>
        <v>0</v>
      </c>
    </row>
    <row r="27" spans="1:21" x14ac:dyDescent="0.3">
      <c r="A27" s="15">
        <v>22</v>
      </c>
      <c r="B27" s="45"/>
      <c r="C27" s="46"/>
      <c r="D27" s="46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7">
        <f t="shared" si="0"/>
        <v>0</v>
      </c>
    </row>
    <row r="28" spans="1:21" x14ac:dyDescent="0.3">
      <c r="A28" s="15">
        <v>23</v>
      </c>
      <c r="B28" s="45"/>
      <c r="C28" s="46"/>
      <c r="D28" s="4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7">
        <f t="shared" si="0"/>
        <v>0</v>
      </c>
    </row>
    <row r="29" spans="1:21" x14ac:dyDescent="0.3">
      <c r="A29" s="15">
        <v>24</v>
      </c>
      <c r="B29" s="45"/>
      <c r="C29" s="46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7">
        <f t="shared" si="0"/>
        <v>0</v>
      </c>
    </row>
    <row r="30" spans="1:21" x14ac:dyDescent="0.3">
      <c r="A30" s="15">
        <v>25</v>
      </c>
      <c r="B30" s="45"/>
      <c r="C30" s="46"/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7">
        <f t="shared" si="0"/>
        <v>0</v>
      </c>
    </row>
    <row r="31" spans="1:21" x14ac:dyDescent="0.3">
      <c r="A31" s="15">
        <v>26</v>
      </c>
      <c r="B31" s="45"/>
      <c r="C31" s="46"/>
      <c r="D31" s="46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7">
        <f t="shared" si="0"/>
        <v>0</v>
      </c>
    </row>
    <row r="32" spans="1:21" x14ac:dyDescent="0.3">
      <c r="A32" s="15"/>
      <c r="B32" s="45"/>
      <c r="C32" s="46"/>
      <c r="D32" s="46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7">
        <f t="shared" si="0"/>
        <v>0</v>
      </c>
    </row>
    <row r="33" spans="1:21" x14ac:dyDescent="0.3">
      <c r="A33" s="15"/>
      <c r="B33" s="45"/>
      <c r="C33" s="46"/>
      <c r="D33" s="46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7">
        <f t="shared" si="0"/>
        <v>0</v>
      </c>
    </row>
    <row r="34" spans="1:21" x14ac:dyDescent="0.3">
      <c r="A34" s="15"/>
      <c r="B34" s="45"/>
      <c r="C34" s="47"/>
      <c r="D34" s="4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7">
        <f t="shared" si="0"/>
        <v>0</v>
      </c>
    </row>
    <row r="35" spans="1:21" x14ac:dyDescent="0.3">
      <c r="A35" s="15"/>
      <c r="B35" s="45"/>
      <c r="C35" s="46"/>
      <c r="D35" s="4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7">
        <f t="shared" si="0"/>
        <v>0</v>
      </c>
    </row>
    <row r="36" spans="1:21" x14ac:dyDescent="0.3">
      <c r="A36" s="15"/>
      <c r="B36" s="45"/>
      <c r="C36" s="46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7">
        <f t="shared" si="0"/>
        <v>0</v>
      </c>
    </row>
    <row r="37" spans="1:21" x14ac:dyDescent="0.3">
      <c r="A37" s="15"/>
      <c r="B37" s="45"/>
      <c r="C37" s="46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7">
        <f t="shared" si="0"/>
        <v>0</v>
      </c>
    </row>
    <row r="38" spans="1:21" x14ac:dyDescent="0.3">
      <c r="A38" s="15"/>
      <c r="B38" s="45"/>
      <c r="C38" s="46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7">
        <f t="shared" si="0"/>
        <v>0</v>
      </c>
    </row>
    <row r="39" spans="1:21" x14ac:dyDescent="0.3">
      <c r="A39" s="15"/>
      <c r="B39" s="45"/>
      <c r="C39" s="46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7">
        <f t="shared" si="0"/>
        <v>0</v>
      </c>
    </row>
    <row r="40" spans="1:21" x14ac:dyDescent="0.3">
      <c r="A40" s="15"/>
      <c r="B40" s="45"/>
      <c r="C40" s="46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7">
        <f t="shared" si="0"/>
        <v>0</v>
      </c>
    </row>
    <row r="41" spans="1:21" x14ac:dyDescent="0.3">
      <c r="A41" s="15"/>
      <c r="B41" s="45"/>
      <c r="C41" s="46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7">
        <f t="shared" si="0"/>
        <v>0</v>
      </c>
    </row>
    <row r="42" spans="1:21" x14ac:dyDescent="0.3">
      <c r="A42" s="15"/>
      <c r="B42" s="45"/>
      <c r="C42" s="46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7">
        <f t="shared" si="0"/>
        <v>0</v>
      </c>
    </row>
    <row r="43" spans="1:21" x14ac:dyDescent="0.3">
      <c r="A43" s="15"/>
      <c r="B43" s="45"/>
      <c r="C43" s="46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7">
        <f t="shared" si="0"/>
        <v>0</v>
      </c>
    </row>
    <row r="44" spans="1:21" x14ac:dyDescent="0.3">
      <c r="A44" s="15"/>
      <c r="B44" s="45"/>
      <c r="C44" s="46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7">
        <f t="shared" si="0"/>
        <v>0</v>
      </c>
    </row>
    <row r="45" spans="1:21" x14ac:dyDescent="0.3">
      <c r="A45" s="15"/>
      <c r="B45" s="45"/>
      <c r="C45" s="46"/>
      <c r="D45" s="4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7">
        <f t="shared" si="0"/>
        <v>0</v>
      </c>
    </row>
    <row r="46" spans="1:21" ht="15" thickBot="1" x14ac:dyDescent="0.35">
      <c r="A46" s="16"/>
      <c r="B46" s="12"/>
      <c r="C46" s="26"/>
      <c r="D46" s="26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8">
        <f t="shared" ref="U46" si="1">SUM(E46:P46)</f>
        <v>0</v>
      </c>
    </row>
    <row r="47" spans="1:21" s="3" customFormat="1" x14ac:dyDescent="0.3">
      <c r="C47" s="27"/>
      <c r="D47" s="27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4"/>
    </row>
    <row r="48" spans="1:21" x14ac:dyDescent="0.3">
      <c r="B48" s="111"/>
      <c r="C48" s="111"/>
      <c r="D48" s="111"/>
      <c r="E48" s="111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2:20" x14ac:dyDescent="0.3">
      <c r="B49" s="111"/>
      <c r="C49" s="111"/>
      <c r="D49" s="111"/>
      <c r="E49" s="111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</sheetData>
  <mergeCells count="27">
    <mergeCell ref="A1:U2"/>
    <mergeCell ref="E3:F3"/>
    <mergeCell ref="G3:H3"/>
    <mergeCell ref="I3:J3"/>
    <mergeCell ref="K3:L3"/>
    <mergeCell ref="M3:N3"/>
    <mergeCell ref="O3:P3"/>
    <mergeCell ref="Q3:R3"/>
    <mergeCell ref="S3:T3"/>
    <mergeCell ref="U3:U5"/>
    <mergeCell ref="E4:F4"/>
    <mergeCell ref="G4:H4"/>
    <mergeCell ref="I4:J4"/>
    <mergeCell ref="K4:L4"/>
    <mergeCell ref="M4:N4"/>
    <mergeCell ref="O4:P4"/>
    <mergeCell ref="Q4:R4"/>
    <mergeCell ref="S4:T4"/>
    <mergeCell ref="Q47:R47"/>
    <mergeCell ref="S47:T47"/>
    <mergeCell ref="M47:N47"/>
    <mergeCell ref="O47:P47"/>
    <mergeCell ref="B48:E49"/>
    <mergeCell ref="E47:F47"/>
    <mergeCell ref="G47:H47"/>
    <mergeCell ref="I47:J47"/>
    <mergeCell ref="K47:L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20" sqref="U20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3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25">
        <v>43505</v>
      </c>
      <c r="F4" s="127"/>
      <c r="G4" s="125">
        <v>43561</v>
      </c>
      <c r="H4" s="126"/>
      <c r="I4" s="126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34">
        <v>43736</v>
      </c>
      <c r="S4" s="135"/>
      <c r="T4" s="136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72" t="s">
        <v>145</v>
      </c>
      <c r="C6" s="91" t="s">
        <v>149</v>
      </c>
      <c r="D6" s="76">
        <v>72</v>
      </c>
      <c r="E6" s="73">
        <v>19</v>
      </c>
      <c r="F6" s="73">
        <v>20</v>
      </c>
      <c r="G6" s="61">
        <v>18</v>
      </c>
      <c r="H6" s="61">
        <v>18</v>
      </c>
      <c r="I6" s="61">
        <v>17</v>
      </c>
      <c r="J6" s="61">
        <v>18</v>
      </c>
      <c r="K6" s="61">
        <v>17</v>
      </c>
      <c r="L6" s="73">
        <v>25</v>
      </c>
      <c r="M6" s="73">
        <v>25</v>
      </c>
      <c r="N6" s="73">
        <v>25</v>
      </c>
      <c r="O6" s="61">
        <v>19</v>
      </c>
      <c r="P6" s="61">
        <v>20</v>
      </c>
      <c r="Q6" s="61">
        <v>19</v>
      </c>
      <c r="R6" s="61">
        <v>22</v>
      </c>
      <c r="S6" s="61">
        <v>18</v>
      </c>
      <c r="T6" s="102">
        <v>20</v>
      </c>
      <c r="U6" s="17">
        <f t="shared" ref="U6:U17" si="0">SUM(E6:T6)</f>
        <v>320</v>
      </c>
    </row>
    <row r="7" spans="1:23" x14ac:dyDescent="0.3">
      <c r="A7" s="15">
        <v>2</v>
      </c>
      <c r="B7" s="11" t="s">
        <v>191</v>
      </c>
      <c r="C7" s="92" t="s">
        <v>192</v>
      </c>
      <c r="D7" s="53">
        <v>43</v>
      </c>
      <c r="E7" s="29"/>
      <c r="F7" s="29"/>
      <c r="G7" s="29">
        <v>19</v>
      </c>
      <c r="H7" s="29">
        <v>20</v>
      </c>
      <c r="I7" s="29">
        <v>20</v>
      </c>
      <c r="J7" s="29">
        <v>19</v>
      </c>
      <c r="K7" s="29">
        <v>18</v>
      </c>
      <c r="L7" s="35"/>
      <c r="M7" s="35"/>
      <c r="N7" s="35"/>
      <c r="O7" s="29">
        <v>22</v>
      </c>
      <c r="P7" s="29">
        <v>22</v>
      </c>
      <c r="Q7" s="29">
        <v>22</v>
      </c>
      <c r="R7" s="29">
        <v>25</v>
      </c>
      <c r="S7" s="29">
        <v>22</v>
      </c>
      <c r="T7" s="103">
        <v>19</v>
      </c>
      <c r="U7" s="7">
        <f t="shared" si="0"/>
        <v>228</v>
      </c>
    </row>
    <row r="8" spans="1:23" x14ac:dyDescent="0.3">
      <c r="A8" s="42">
        <v>3</v>
      </c>
      <c r="B8" s="45" t="s">
        <v>194</v>
      </c>
      <c r="C8" s="93" t="s">
        <v>195</v>
      </c>
      <c r="D8" s="54">
        <v>34</v>
      </c>
      <c r="E8" s="35"/>
      <c r="F8" s="35"/>
      <c r="G8" s="29">
        <v>17</v>
      </c>
      <c r="H8" s="29">
        <v>17</v>
      </c>
      <c r="I8" s="29">
        <v>18</v>
      </c>
      <c r="J8" s="29">
        <v>25</v>
      </c>
      <c r="K8" s="29">
        <v>20</v>
      </c>
      <c r="L8" s="35"/>
      <c r="M8" s="35"/>
      <c r="N8" s="35"/>
      <c r="O8" s="29">
        <v>20</v>
      </c>
      <c r="P8" s="29">
        <v>19</v>
      </c>
      <c r="Q8" s="29">
        <v>20</v>
      </c>
      <c r="R8" s="29">
        <v>20</v>
      </c>
      <c r="S8" s="29">
        <v>25</v>
      </c>
      <c r="T8" s="103">
        <v>25</v>
      </c>
      <c r="U8" s="7">
        <f t="shared" si="0"/>
        <v>226</v>
      </c>
    </row>
    <row r="9" spans="1:23" x14ac:dyDescent="0.3">
      <c r="A9" s="42">
        <v>4</v>
      </c>
      <c r="B9" s="11" t="s">
        <v>189</v>
      </c>
      <c r="C9" s="92" t="s">
        <v>190</v>
      </c>
      <c r="D9" s="53">
        <v>52</v>
      </c>
      <c r="E9" s="35"/>
      <c r="F9" s="35"/>
      <c r="G9" s="29">
        <v>25</v>
      </c>
      <c r="H9" s="29">
        <v>22</v>
      </c>
      <c r="I9" s="29">
        <v>22</v>
      </c>
      <c r="J9" s="29">
        <v>22</v>
      </c>
      <c r="K9" s="29">
        <v>25</v>
      </c>
      <c r="L9" s="35"/>
      <c r="M9" s="35"/>
      <c r="N9" s="35"/>
      <c r="O9" s="29">
        <v>25</v>
      </c>
      <c r="P9" s="29">
        <v>25</v>
      </c>
      <c r="Q9" s="29">
        <v>25</v>
      </c>
      <c r="R9" s="29"/>
      <c r="S9" s="29"/>
      <c r="T9" s="103"/>
      <c r="U9" s="7">
        <f t="shared" si="0"/>
        <v>191</v>
      </c>
    </row>
    <row r="10" spans="1:23" x14ac:dyDescent="0.3">
      <c r="A10" s="15">
        <v>5</v>
      </c>
      <c r="B10" s="11" t="s">
        <v>144</v>
      </c>
      <c r="C10" s="92" t="s">
        <v>148</v>
      </c>
      <c r="D10" s="53">
        <v>401</v>
      </c>
      <c r="E10" s="35">
        <v>20</v>
      </c>
      <c r="F10" s="35">
        <v>22</v>
      </c>
      <c r="G10" s="29">
        <v>22</v>
      </c>
      <c r="H10" s="29">
        <v>25</v>
      </c>
      <c r="I10" s="29">
        <v>25</v>
      </c>
      <c r="J10" s="29"/>
      <c r="K10" s="29"/>
      <c r="L10" s="35"/>
      <c r="M10" s="35"/>
      <c r="N10" s="35"/>
      <c r="O10" s="29"/>
      <c r="P10" s="29"/>
      <c r="Q10" s="29"/>
      <c r="R10" s="29"/>
      <c r="S10" s="29"/>
      <c r="T10" s="103"/>
      <c r="U10" s="7">
        <f t="shared" si="0"/>
        <v>114</v>
      </c>
    </row>
    <row r="11" spans="1:23" x14ac:dyDescent="0.3">
      <c r="A11" s="42">
        <v>6</v>
      </c>
      <c r="B11" s="11" t="s">
        <v>146</v>
      </c>
      <c r="C11" s="92" t="s">
        <v>193</v>
      </c>
      <c r="D11" s="53">
        <v>91</v>
      </c>
      <c r="E11" s="35">
        <v>22</v>
      </c>
      <c r="F11" s="35" t="s">
        <v>10</v>
      </c>
      <c r="G11" s="29">
        <v>20</v>
      </c>
      <c r="H11" s="29">
        <v>19</v>
      </c>
      <c r="I11" s="29">
        <v>19</v>
      </c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80</v>
      </c>
    </row>
    <row r="12" spans="1:23" x14ac:dyDescent="0.3">
      <c r="A12" s="42">
        <v>7</v>
      </c>
      <c r="B12" s="11" t="s">
        <v>238</v>
      </c>
      <c r="C12" s="92" t="s">
        <v>254</v>
      </c>
      <c r="D12" s="53">
        <v>25</v>
      </c>
      <c r="E12" s="35"/>
      <c r="F12" s="35"/>
      <c r="G12" s="29"/>
      <c r="H12" s="29"/>
      <c r="I12" s="29"/>
      <c r="J12" s="29">
        <v>17</v>
      </c>
      <c r="K12" s="29">
        <v>19</v>
      </c>
      <c r="L12" s="35"/>
      <c r="M12" s="35"/>
      <c r="N12" s="35"/>
      <c r="O12" s="29"/>
      <c r="P12" s="29"/>
      <c r="Q12" s="29"/>
      <c r="R12" s="29">
        <v>18</v>
      </c>
      <c r="S12" s="29">
        <v>19</v>
      </c>
      <c r="T12" s="103" t="s">
        <v>10</v>
      </c>
      <c r="U12" s="7">
        <f t="shared" si="0"/>
        <v>73</v>
      </c>
    </row>
    <row r="13" spans="1:23" x14ac:dyDescent="0.3">
      <c r="A13" s="15">
        <v>8</v>
      </c>
      <c r="B13" s="45" t="s">
        <v>211</v>
      </c>
      <c r="C13" s="93" t="s">
        <v>212</v>
      </c>
      <c r="D13" s="54">
        <v>267</v>
      </c>
      <c r="E13" s="35"/>
      <c r="F13" s="35"/>
      <c r="G13" s="29"/>
      <c r="H13" s="29"/>
      <c r="I13" s="29"/>
      <c r="J13" s="29"/>
      <c r="K13" s="29"/>
      <c r="L13" s="35">
        <v>22</v>
      </c>
      <c r="M13" s="35">
        <v>22</v>
      </c>
      <c r="N13" s="35">
        <v>22</v>
      </c>
      <c r="O13" s="29"/>
      <c r="P13" s="29"/>
      <c r="Q13" s="29"/>
      <c r="R13" s="29"/>
      <c r="S13" s="29"/>
      <c r="T13" s="103"/>
      <c r="U13" s="7">
        <f t="shared" si="0"/>
        <v>66</v>
      </c>
    </row>
    <row r="14" spans="1:23" x14ac:dyDescent="0.3">
      <c r="A14" s="42">
        <v>9</v>
      </c>
      <c r="B14" s="45" t="s">
        <v>255</v>
      </c>
      <c r="C14" s="93" t="s">
        <v>201</v>
      </c>
      <c r="D14" s="54">
        <v>100</v>
      </c>
      <c r="E14" s="35"/>
      <c r="F14" s="35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>
        <v>19</v>
      </c>
      <c r="S14" s="29">
        <v>20</v>
      </c>
      <c r="T14" s="103">
        <v>22</v>
      </c>
      <c r="U14" s="7">
        <f t="shared" si="0"/>
        <v>61</v>
      </c>
    </row>
    <row r="15" spans="1:23" x14ac:dyDescent="0.3">
      <c r="A15" s="15">
        <v>10</v>
      </c>
      <c r="B15" s="11" t="s">
        <v>143</v>
      </c>
      <c r="C15" s="92" t="s">
        <v>198</v>
      </c>
      <c r="D15" s="53">
        <v>15</v>
      </c>
      <c r="E15" s="29">
        <v>25</v>
      </c>
      <c r="F15" s="29">
        <v>25</v>
      </c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50</v>
      </c>
    </row>
    <row r="16" spans="1:23" x14ac:dyDescent="0.3">
      <c r="A16" s="42">
        <v>11</v>
      </c>
      <c r="B16" s="11" t="s">
        <v>196</v>
      </c>
      <c r="C16" s="92" t="s">
        <v>197</v>
      </c>
      <c r="D16" s="53">
        <v>3</v>
      </c>
      <c r="E16" s="29"/>
      <c r="F16" s="29"/>
      <c r="G16" s="29">
        <v>16</v>
      </c>
      <c r="H16" s="29">
        <v>15</v>
      </c>
      <c r="I16" s="29">
        <v>16</v>
      </c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47</v>
      </c>
    </row>
    <row r="17" spans="1:21" x14ac:dyDescent="0.3">
      <c r="A17" s="42">
        <v>12</v>
      </c>
      <c r="B17" s="11" t="s">
        <v>236</v>
      </c>
      <c r="C17" s="92" t="s">
        <v>237</v>
      </c>
      <c r="D17" s="53">
        <v>38</v>
      </c>
      <c r="E17" s="29"/>
      <c r="F17" s="29"/>
      <c r="G17" s="29"/>
      <c r="H17" s="29"/>
      <c r="I17" s="29"/>
      <c r="J17" s="29">
        <v>20</v>
      </c>
      <c r="K17" s="29">
        <v>22</v>
      </c>
      <c r="L17" s="35"/>
      <c r="M17" s="35"/>
      <c r="N17" s="35"/>
      <c r="O17" s="29"/>
      <c r="P17" s="29"/>
      <c r="Q17" s="29"/>
      <c r="R17" s="29"/>
      <c r="S17" s="29"/>
      <c r="T17" s="102"/>
      <c r="U17" s="7">
        <f t="shared" si="0"/>
        <v>42</v>
      </c>
    </row>
    <row r="18" spans="1:21" x14ac:dyDescent="0.3">
      <c r="A18" s="15"/>
      <c r="B18" s="11"/>
      <c r="C18" s="63"/>
      <c r="D18" s="53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3"/>
      <c r="U18" s="7">
        <f t="shared" ref="U18:U34" si="1">SUM(E18:T18)</f>
        <v>0</v>
      </c>
    </row>
    <row r="19" spans="1:21" x14ac:dyDescent="0.3">
      <c r="A19" s="42"/>
      <c r="B19" s="11"/>
      <c r="C19" s="63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1"/>
        <v>0</v>
      </c>
    </row>
    <row r="20" spans="1:21" x14ac:dyDescent="0.3">
      <c r="A20" s="15"/>
      <c r="B20" s="11"/>
      <c r="C20" s="63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1"/>
        <v>0</v>
      </c>
    </row>
    <row r="21" spans="1:21" x14ac:dyDescent="0.3">
      <c r="A21" s="42"/>
      <c r="B21" s="45"/>
      <c r="C21" s="64"/>
      <c r="D21" s="5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104"/>
      <c r="U21" s="7">
        <f t="shared" si="1"/>
        <v>0</v>
      </c>
    </row>
    <row r="22" spans="1:21" x14ac:dyDescent="0.3">
      <c r="A22" s="15"/>
      <c r="B22" s="45"/>
      <c r="C22" s="64"/>
      <c r="D22" s="5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04"/>
      <c r="U22" s="7">
        <f t="shared" si="1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1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1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1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7">
        <f t="shared" si="1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1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1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1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1"/>
        <v>0</v>
      </c>
    </row>
    <row r="31" spans="1:21" ht="15" thickBot="1" x14ac:dyDescent="0.35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7">
        <f t="shared" si="1"/>
        <v>0</v>
      </c>
    </row>
    <row r="32" spans="1:21" ht="15" thickBot="1" x14ac:dyDescent="0.35">
      <c r="A32" s="15"/>
      <c r="B32" s="45"/>
      <c r="C32" s="65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17">
        <f t="shared" si="1"/>
        <v>0</v>
      </c>
    </row>
    <row r="33" spans="1:21" ht="15" thickBot="1" x14ac:dyDescent="0.35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17">
        <f t="shared" si="1"/>
        <v>0</v>
      </c>
    </row>
    <row r="34" spans="1:21" x14ac:dyDescent="0.3">
      <c r="A34" s="15"/>
      <c r="B34" s="45"/>
      <c r="C34" s="64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17">
        <f t="shared" si="1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ref="U35:U44" si="2">SUM(E35:S35)</f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2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2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2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2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2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2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2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2"/>
        <v>0</v>
      </c>
    </row>
    <row r="44" spans="1:21" ht="15" thickBot="1" x14ac:dyDescent="0.35">
      <c r="A44" s="16"/>
      <c r="B44" s="12"/>
      <c r="C44" s="66"/>
      <c r="D44" s="58"/>
      <c r="E44" s="30"/>
      <c r="F44" s="30"/>
      <c r="G44" s="30"/>
      <c r="H44" s="30"/>
      <c r="I44" s="30"/>
      <c r="J44" s="30"/>
      <c r="K44" s="30"/>
      <c r="L44" s="35"/>
      <c r="M44" s="35"/>
      <c r="N44" s="35"/>
      <c r="O44" s="30"/>
      <c r="P44" s="30"/>
      <c r="Q44" s="30"/>
      <c r="R44" s="30"/>
      <c r="S44" s="30"/>
      <c r="T44" s="105"/>
      <c r="U44" s="8">
        <f t="shared" si="2"/>
        <v>0</v>
      </c>
    </row>
    <row r="45" spans="1:21" ht="15" thickBot="1" x14ac:dyDescent="0.35">
      <c r="L45" s="30"/>
      <c r="M45" s="30"/>
      <c r="N45" s="30"/>
    </row>
    <row r="46" spans="1:21" x14ac:dyDescent="0.3">
      <c r="L46" s="121"/>
      <c r="M46" s="121"/>
      <c r="N46" s="121"/>
    </row>
    <row r="47" spans="1:21" x14ac:dyDescent="0.3">
      <c r="L47" s="79"/>
      <c r="M47" s="79"/>
      <c r="N47" s="79"/>
    </row>
    <row r="48" spans="1:21" x14ac:dyDescent="0.3">
      <c r="L48" s="79"/>
      <c r="M48" s="79"/>
      <c r="N48" s="79"/>
    </row>
  </sheetData>
  <sortState ref="A6:Y17">
    <sortCondition descending="1" ref="U6:U17"/>
  </sortState>
  <mergeCells count="15">
    <mergeCell ref="L46:N46"/>
    <mergeCell ref="O3:Q3"/>
    <mergeCell ref="O4:Q4"/>
    <mergeCell ref="A1:U2"/>
    <mergeCell ref="E3:F3"/>
    <mergeCell ref="G3:I3"/>
    <mergeCell ref="J3:K3"/>
    <mergeCell ref="U3:U5"/>
    <mergeCell ref="E4:F4"/>
    <mergeCell ref="G4:I4"/>
    <mergeCell ref="J4:K4"/>
    <mergeCell ref="L3:N3"/>
    <mergeCell ref="L4:N4"/>
    <mergeCell ref="R3:T3"/>
    <mergeCell ref="R4:T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B15" sqref="B15"/>
    </sheetView>
  </sheetViews>
  <sheetFormatPr defaultRowHeight="14.4" x14ac:dyDescent="0.3"/>
  <cols>
    <col min="1" max="1" width="5.109375" customWidth="1"/>
    <col min="2" max="2" width="29.33203125" bestFit="1" customWidth="1"/>
    <col min="3" max="3" width="16.5546875" style="67" customWidth="1"/>
    <col min="4" max="4" width="9.109375" style="1" customWidth="1"/>
    <col min="5" max="20" width="5" style="1" customWidth="1"/>
  </cols>
  <sheetData>
    <row r="1" spans="1:26" ht="27" customHeight="1" x14ac:dyDescent="0.3">
      <c r="A1" s="128" t="s">
        <v>244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6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6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3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50"/>
    </row>
    <row r="4" spans="1:26" ht="15" thickBot="1" x14ac:dyDescent="0.35">
      <c r="A4" s="31"/>
      <c r="B4" s="32"/>
      <c r="C4" s="62"/>
      <c r="D4" s="56"/>
      <c r="E4" s="125">
        <v>43505</v>
      </c>
      <c r="F4" s="127"/>
      <c r="G4" s="125">
        <v>43561</v>
      </c>
      <c r="H4" s="126"/>
      <c r="I4" s="126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34">
        <v>43736</v>
      </c>
      <c r="S4" s="135"/>
      <c r="T4" s="136"/>
      <c r="U4" s="51"/>
    </row>
    <row r="5" spans="1:26" s="2" customFormat="1" ht="29.4" thickBot="1" x14ac:dyDescent="0.35">
      <c r="A5" s="43" t="s">
        <v>0</v>
      </c>
      <c r="B5" s="44" t="s">
        <v>5</v>
      </c>
      <c r="C5" s="90" t="s">
        <v>3</v>
      </c>
      <c r="D5" s="57" t="s">
        <v>6</v>
      </c>
      <c r="E5" s="84" t="s">
        <v>73</v>
      </c>
      <c r="F5" s="84" t="s">
        <v>74</v>
      </c>
      <c r="G5" s="84" t="s">
        <v>73</v>
      </c>
      <c r="H5" s="84" t="s">
        <v>74</v>
      </c>
      <c r="I5" s="84" t="s">
        <v>188</v>
      </c>
      <c r="J5" s="84" t="s">
        <v>73</v>
      </c>
      <c r="K5" s="84" t="s">
        <v>74</v>
      </c>
      <c r="L5" s="85" t="s">
        <v>73</v>
      </c>
      <c r="M5" s="85" t="s">
        <v>74</v>
      </c>
      <c r="N5" s="85" t="s">
        <v>188</v>
      </c>
      <c r="O5" s="84" t="s">
        <v>73</v>
      </c>
      <c r="P5" s="84" t="s">
        <v>74</v>
      </c>
      <c r="Q5" s="84" t="s">
        <v>188</v>
      </c>
      <c r="R5" s="87" t="s">
        <v>73</v>
      </c>
      <c r="S5" s="87" t="s">
        <v>74</v>
      </c>
      <c r="T5" s="87" t="s">
        <v>188</v>
      </c>
      <c r="U5" s="55" t="s">
        <v>108</v>
      </c>
    </row>
    <row r="6" spans="1:26" x14ac:dyDescent="0.3">
      <c r="A6" s="42">
        <v>1</v>
      </c>
      <c r="B6" s="40" t="s">
        <v>156</v>
      </c>
      <c r="C6" s="94" t="s">
        <v>158</v>
      </c>
      <c r="D6" s="52">
        <v>16</v>
      </c>
      <c r="E6" s="28">
        <v>22</v>
      </c>
      <c r="F6" s="28">
        <v>22</v>
      </c>
      <c r="G6" s="29">
        <v>25</v>
      </c>
      <c r="H6" s="29">
        <v>25</v>
      </c>
      <c r="I6" s="29">
        <v>25</v>
      </c>
      <c r="J6" s="28">
        <v>19</v>
      </c>
      <c r="K6" s="28" t="s">
        <v>10</v>
      </c>
      <c r="L6" s="73">
        <v>25</v>
      </c>
      <c r="M6" s="73">
        <v>25</v>
      </c>
      <c r="N6" s="73">
        <v>25</v>
      </c>
      <c r="O6" s="28">
        <v>20</v>
      </c>
      <c r="P6" s="28">
        <v>20</v>
      </c>
      <c r="Q6" s="28">
        <v>19</v>
      </c>
      <c r="R6" s="61">
        <v>19</v>
      </c>
      <c r="S6" s="61">
        <v>20</v>
      </c>
      <c r="T6" s="102">
        <v>20</v>
      </c>
      <c r="U6" s="17">
        <f>SUM(E6:T6)</f>
        <v>331</v>
      </c>
    </row>
    <row r="7" spans="1:26" x14ac:dyDescent="0.3">
      <c r="A7" s="15">
        <v>2</v>
      </c>
      <c r="B7" s="11" t="s">
        <v>269</v>
      </c>
      <c r="C7" s="92" t="s">
        <v>260</v>
      </c>
      <c r="D7" s="53">
        <v>211</v>
      </c>
      <c r="E7" s="29"/>
      <c r="F7" s="29"/>
      <c r="G7" s="29"/>
      <c r="H7" s="29"/>
      <c r="I7" s="29"/>
      <c r="J7" s="29"/>
      <c r="K7" s="29"/>
      <c r="L7" s="35"/>
      <c r="M7" s="35"/>
      <c r="N7" s="35"/>
      <c r="O7" s="29">
        <v>19</v>
      </c>
      <c r="P7" s="29">
        <v>25</v>
      </c>
      <c r="Q7" s="29">
        <v>25</v>
      </c>
      <c r="R7" s="29">
        <v>22</v>
      </c>
      <c r="S7" s="29">
        <v>25</v>
      </c>
      <c r="T7" s="103">
        <v>25</v>
      </c>
      <c r="U7" s="7">
        <f t="shared" ref="U7:U11" si="0">SUM(E7:T7)</f>
        <v>141</v>
      </c>
    </row>
    <row r="8" spans="1:26" x14ac:dyDescent="0.3">
      <c r="A8" s="42">
        <v>3</v>
      </c>
      <c r="B8" s="11" t="s">
        <v>261</v>
      </c>
      <c r="C8" s="92" t="s">
        <v>120</v>
      </c>
      <c r="D8" s="53" t="s">
        <v>154</v>
      </c>
      <c r="E8" s="29"/>
      <c r="F8" s="29"/>
      <c r="G8" s="29"/>
      <c r="H8" s="29"/>
      <c r="I8" s="29"/>
      <c r="J8" s="29"/>
      <c r="K8" s="29"/>
      <c r="L8" s="35"/>
      <c r="M8" s="35"/>
      <c r="N8" s="35"/>
      <c r="O8" s="29">
        <v>25</v>
      </c>
      <c r="P8" s="29">
        <v>22</v>
      </c>
      <c r="Q8" s="29">
        <v>22</v>
      </c>
      <c r="R8" s="29">
        <v>25</v>
      </c>
      <c r="S8" s="29">
        <v>22</v>
      </c>
      <c r="T8" s="103">
        <v>22</v>
      </c>
      <c r="U8" s="7">
        <f t="shared" si="0"/>
        <v>138</v>
      </c>
    </row>
    <row r="9" spans="1:26" x14ac:dyDescent="0.3">
      <c r="A9" s="15">
        <v>4</v>
      </c>
      <c r="B9" s="11" t="s">
        <v>155</v>
      </c>
      <c r="C9" s="92" t="s">
        <v>157</v>
      </c>
      <c r="D9" s="53" t="s">
        <v>159</v>
      </c>
      <c r="E9" s="29">
        <v>25</v>
      </c>
      <c r="F9" s="29">
        <v>25</v>
      </c>
      <c r="G9" s="29"/>
      <c r="H9" s="29"/>
      <c r="I9" s="29"/>
      <c r="J9" s="29">
        <v>25</v>
      </c>
      <c r="K9" s="29">
        <v>25</v>
      </c>
      <c r="L9" s="35"/>
      <c r="M9" s="35"/>
      <c r="N9" s="35"/>
      <c r="O9" s="29"/>
      <c r="P9" s="29"/>
      <c r="Q9" s="29"/>
      <c r="R9" s="29"/>
      <c r="S9" s="29"/>
      <c r="T9" s="103"/>
      <c r="U9" s="7">
        <f t="shared" si="0"/>
        <v>100</v>
      </c>
    </row>
    <row r="10" spans="1:26" x14ac:dyDescent="0.3">
      <c r="A10" s="15">
        <v>5</v>
      </c>
      <c r="B10" s="11" t="s">
        <v>262</v>
      </c>
      <c r="C10" s="92" t="s">
        <v>281</v>
      </c>
      <c r="D10" s="53">
        <v>102</v>
      </c>
      <c r="E10" s="29"/>
      <c r="F10" s="29"/>
      <c r="G10" s="29"/>
      <c r="H10" s="29"/>
      <c r="I10" s="29"/>
      <c r="J10" s="29"/>
      <c r="K10" s="29"/>
      <c r="L10" s="35"/>
      <c r="M10" s="35"/>
      <c r="N10" s="35"/>
      <c r="O10" s="29">
        <v>22</v>
      </c>
      <c r="P10" s="29">
        <v>19</v>
      </c>
      <c r="Q10" s="29">
        <v>20</v>
      </c>
      <c r="R10" s="29"/>
      <c r="S10" s="29"/>
      <c r="T10" s="103"/>
      <c r="U10" s="7">
        <f t="shared" si="0"/>
        <v>61</v>
      </c>
    </row>
    <row r="11" spans="1:26" x14ac:dyDescent="0.3">
      <c r="A11" s="42">
        <v>6</v>
      </c>
      <c r="B11" s="11" t="s">
        <v>235</v>
      </c>
      <c r="C11" s="110" t="s">
        <v>280</v>
      </c>
      <c r="D11" s="53">
        <v>98</v>
      </c>
      <c r="E11" s="29"/>
      <c r="F11" s="29"/>
      <c r="G11" s="29"/>
      <c r="H11" s="29"/>
      <c r="I11" s="29"/>
      <c r="J11" s="29">
        <v>20</v>
      </c>
      <c r="K11" s="29">
        <v>20</v>
      </c>
      <c r="L11" s="35"/>
      <c r="M11" s="35"/>
      <c r="N11" s="35"/>
      <c r="O11" s="29"/>
      <c r="P11" s="29"/>
      <c r="Q11" s="29"/>
      <c r="R11" s="29">
        <v>20</v>
      </c>
      <c r="S11" s="29" t="s">
        <v>10</v>
      </c>
      <c r="T11" s="103" t="s">
        <v>186</v>
      </c>
      <c r="U11" s="7">
        <f t="shared" si="0"/>
        <v>60</v>
      </c>
      <c r="V11" s="109"/>
      <c r="W11" s="109"/>
      <c r="X11" s="109"/>
      <c r="Y11" s="109"/>
      <c r="Z11" s="109"/>
    </row>
    <row r="12" spans="1:26" x14ac:dyDescent="0.3">
      <c r="A12" s="15">
        <v>7</v>
      </c>
      <c r="B12" s="11" t="s">
        <v>270</v>
      </c>
      <c r="C12" s="92" t="s">
        <v>271</v>
      </c>
      <c r="D12" s="53">
        <v>123</v>
      </c>
      <c r="E12" s="29"/>
      <c r="F12" s="29"/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>
        <v>18</v>
      </c>
      <c r="S12" s="29">
        <v>19</v>
      </c>
      <c r="T12" s="103">
        <v>19</v>
      </c>
      <c r="U12" s="77">
        <f>SUM(E12:T12)</f>
        <v>56</v>
      </c>
    </row>
    <row r="13" spans="1:26" x14ac:dyDescent="0.3">
      <c r="A13" s="15"/>
      <c r="B13" s="11"/>
      <c r="C13" s="63"/>
      <c r="D13" s="53"/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ref="U13:U42" si="1">SUM(E13:T13)</f>
        <v>0</v>
      </c>
    </row>
    <row r="14" spans="1:26" x14ac:dyDescent="0.3">
      <c r="A14" s="15"/>
      <c r="B14" s="11"/>
      <c r="C14" s="63"/>
      <c r="D14" s="53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2"/>
      <c r="U14" s="7">
        <f t="shared" si="1"/>
        <v>0</v>
      </c>
    </row>
    <row r="15" spans="1:26" x14ac:dyDescent="0.3">
      <c r="A15" s="15"/>
      <c r="B15" s="11"/>
      <c r="C15" s="63"/>
      <c r="D15" s="53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1"/>
        <v>0</v>
      </c>
    </row>
    <row r="16" spans="1:26" x14ac:dyDescent="0.3">
      <c r="A16" s="15"/>
      <c r="B16" s="11"/>
      <c r="C16" s="63"/>
      <c r="D16" s="53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1"/>
        <v>0</v>
      </c>
    </row>
    <row r="17" spans="1:21" x14ac:dyDescent="0.3">
      <c r="A17" s="15"/>
      <c r="B17" s="11"/>
      <c r="C17" s="63"/>
      <c r="D17" s="53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1"/>
        <v>0</v>
      </c>
    </row>
    <row r="18" spans="1:21" x14ac:dyDescent="0.3">
      <c r="A18" s="15"/>
      <c r="B18" s="11"/>
      <c r="C18" s="63"/>
      <c r="D18" s="53"/>
      <c r="E18" s="29"/>
      <c r="F18" s="29"/>
      <c r="G18" s="35"/>
      <c r="H18" s="35"/>
      <c r="I18" s="35"/>
      <c r="J18" s="29"/>
      <c r="K18" s="29"/>
      <c r="L18" s="35"/>
      <c r="M18" s="35"/>
      <c r="N18" s="35"/>
      <c r="O18" s="29"/>
      <c r="P18" s="29"/>
      <c r="Q18" s="29"/>
      <c r="R18" s="35"/>
      <c r="S18" s="35"/>
      <c r="T18" s="104"/>
      <c r="U18" s="7">
        <f t="shared" si="1"/>
        <v>0</v>
      </c>
    </row>
    <row r="19" spans="1:21" x14ac:dyDescent="0.3">
      <c r="A19" s="15"/>
      <c r="B19" s="45"/>
      <c r="C19" s="64"/>
      <c r="D19" s="5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104"/>
      <c r="U19" s="7">
        <f t="shared" si="1"/>
        <v>0</v>
      </c>
    </row>
    <row r="20" spans="1:21" x14ac:dyDescent="0.3">
      <c r="A20" s="15"/>
      <c r="B20" s="45"/>
      <c r="C20" s="64"/>
      <c r="D20" s="5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104"/>
      <c r="U20" s="7">
        <f t="shared" si="1"/>
        <v>0</v>
      </c>
    </row>
    <row r="21" spans="1:21" x14ac:dyDescent="0.3">
      <c r="A21" s="15"/>
      <c r="B21" s="45"/>
      <c r="C21" s="64"/>
      <c r="D21" s="5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104"/>
      <c r="U21" s="7">
        <f t="shared" si="1"/>
        <v>0</v>
      </c>
    </row>
    <row r="22" spans="1:21" x14ac:dyDescent="0.3">
      <c r="A22" s="15"/>
      <c r="B22" s="45"/>
      <c r="C22" s="64"/>
      <c r="D22" s="5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04"/>
      <c r="U22" s="7">
        <f t="shared" si="1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1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1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1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1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1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1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1"/>
        <v>0</v>
      </c>
    </row>
    <row r="30" spans="1:21" x14ac:dyDescent="0.3">
      <c r="A30" s="15"/>
      <c r="B30" s="45"/>
      <c r="C30" s="65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1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1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1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1"/>
        <v>0</v>
      </c>
    </row>
    <row r="34" spans="1:21" x14ac:dyDescent="0.3">
      <c r="A34" s="15"/>
      <c r="B34" s="45"/>
      <c r="C34" s="64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1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1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1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1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1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1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1"/>
        <v>0</v>
      </c>
    </row>
    <row r="41" spans="1:21" ht="15" thickBot="1" x14ac:dyDescent="0.35">
      <c r="A41" s="15"/>
      <c r="B41" s="45"/>
      <c r="C41" s="64"/>
      <c r="D41" s="54"/>
      <c r="E41" s="35"/>
      <c r="F41" s="35"/>
      <c r="G41" s="30"/>
      <c r="H41" s="30"/>
      <c r="I41" s="30"/>
      <c r="J41" s="35"/>
      <c r="K41" s="35"/>
      <c r="L41" s="35"/>
      <c r="M41" s="35"/>
      <c r="N41" s="35"/>
      <c r="O41" s="35"/>
      <c r="P41" s="35"/>
      <c r="Q41" s="35"/>
      <c r="R41" s="30"/>
      <c r="S41" s="30"/>
      <c r="T41" s="105"/>
      <c r="U41" s="7">
        <f t="shared" si="1"/>
        <v>0</v>
      </c>
    </row>
    <row r="42" spans="1:21" ht="15" thickBot="1" x14ac:dyDescent="0.35">
      <c r="A42" s="16"/>
      <c r="B42" s="12"/>
      <c r="C42" s="66"/>
      <c r="D42" s="58"/>
      <c r="E42" s="30"/>
      <c r="F42" s="30"/>
      <c r="J42" s="30"/>
      <c r="K42" s="30"/>
      <c r="L42" s="30"/>
      <c r="M42" s="30"/>
      <c r="N42" s="30"/>
      <c r="O42" s="30"/>
      <c r="P42" s="30"/>
      <c r="Q42" s="30"/>
      <c r="U42" s="8">
        <f t="shared" si="1"/>
        <v>0</v>
      </c>
    </row>
    <row r="43" spans="1:21" s="3" customFormat="1" x14ac:dyDescent="0.3">
      <c r="C43" s="68"/>
      <c r="D43" s="59"/>
      <c r="E43" s="121"/>
      <c r="F43" s="121"/>
      <c r="G43" s="1"/>
      <c r="H43" s="1"/>
      <c r="I43" s="1"/>
      <c r="J43" s="121"/>
      <c r="K43" s="121"/>
      <c r="L43" s="121"/>
      <c r="M43" s="121"/>
      <c r="N43" s="121"/>
      <c r="O43" s="121"/>
      <c r="P43" s="121"/>
      <c r="Q43" s="81"/>
      <c r="R43" s="1"/>
      <c r="S43" s="1"/>
      <c r="T43" s="1"/>
      <c r="U43" s="4"/>
    </row>
    <row r="44" spans="1:21" x14ac:dyDescent="0.3">
      <c r="B44" s="111"/>
      <c r="C44" s="111"/>
      <c r="D44" s="111"/>
      <c r="E44" s="111"/>
      <c r="F44" s="48"/>
      <c r="J44" s="78"/>
      <c r="K44" s="60"/>
      <c r="L44" s="79"/>
      <c r="M44" s="79"/>
      <c r="N44" s="79"/>
      <c r="O44" s="48"/>
      <c r="P44" s="48"/>
      <c r="Q44" s="80"/>
    </row>
    <row r="45" spans="1:21" x14ac:dyDescent="0.3">
      <c r="B45" s="111"/>
      <c r="C45" s="111"/>
      <c r="D45" s="111"/>
      <c r="E45" s="111"/>
      <c r="F45" s="48"/>
      <c r="J45" s="78"/>
      <c r="K45" s="60"/>
      <c r="L45" s="79"/>
      <c r="M45" s="79"/>
      <c r="N45" s="79"/>
      <c r="O45" s="48"/>
      <c r="P45" s="48"/>
      <c r="Q45" s="80"/>
    </row>
  </sheetData>
  <sortState ref="A6:Z12">
    <sortCondition descending="1" ref="U6:U12"/>
  </sortState>
  <mergeCells count="18">
    <mergeCell ref="R4:T4"/>
    <mergeCell ref="A1:U2"/>
    <mergeCell ref="E3:F3"/>
    <mergeCell ref="J3:K3"/>
    <mergeCell ref="G3:I3"/>
    <mergeCell ref="L3:N3"/>
    <mergeCell ref="O3:Q3"/>
    <mergeCell ref="R3:T3"/>
    <mergeCell ref="B44:E45"/>
    <mergeCell ref="E43:F43"/>
    <mergeCell ref="J43:K43"/>
    <mergeCell ref="O43:P43"/>
    <mergeCell ref="E4:F4"/>
    <mergeCell ref="J4:K4"/>
    <mergeCell ref="G4:I4"/>
    <mergeCell ref="L4:N4"/>
    <mergeCell ref="L43:N43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Z12" sqref="Z12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12" t="s">
        <v>147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5"/>
      <c r="W1" s="5"/>
    </row>
    <row r="2" spans="1:23" ht="20.25" customHeight="1" thickBot="1" x14ac:dyDescent="0.3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7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3"/>
      <c r="L3" s="137" t="s">
        <v>101</v>
      </c>
      <c r="M3" s="138"/>
      <c r="N3" s="139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34">
        <v>43505</v>
      </c>
      <c r="F4" s="136"/>
      <c r="G4" s="134">
        <v>43561</v>
      </c>
      <c r="H4" s="135"/>
      <c r="I4" s="135"/>
      <c r="J4" s="134">
        <v>43638</v>
      </c>
      <c r="K4" s="136"/>
      <c r="L4" s="134">
        <v>43659</v>
      </c>
      <c r="M4" s="135"/>
      <c r="N4" s="136"/>
      <c r="O4" s="125">
        <v>43708</v>
      </c>
      <c r="P4" s="126"/>
      <c r="Q4" s="127"/>
      <c r="R4" s="134">
        <v>43736</v>
      </c>
      <c r="S4" s="135"/>
      <c r="T4" s="136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107</v>
      </c>
      <c r="C6" s="95" t="s">
        <v>136</v>
      </c>
      <c r="D6" s="71">
        <v>42</v>
      </c>
      <c r="E6" s="61">
        <v>25</v>
      </c>
      <c r="F6" s="61">
        <v>25</v>
      </c>
      <c r="G6" s="61">
        <v>22</v>
      </c>
      <c r="H6" s="61">
        <v>25</v>
      </c>
      <c r="I6" s="61">
        <v>25</v>
      </c>
      <c r="J6" s="61">
        <v>25</v>
      </c>
      <c r="K6" s="61">
        <v>25</v>
      </c>
      <c r="L6" s="73">
        <v>25</v>
      </c>
      <c r="M6" s="73">
        <v>25</v>
      </c>
      <c r="N6" s="73">
        <v>25</v>
      </c>
      <c r="O6" s="61">
        <v>20</v>
      </c>
      <c r="P6" s="61">
        <v>25</v>
      </c>
      <c r="Q6" s="61">
        <v>25</v>
      </c>
      <c r="R6" s="61">
        <v>25</v>
      </c>
      <c r="S6" s="61">
        <v>25</v>
      </c>
      <c r="T6" s="102">
        <v>25</v>
      </c>
      <c r="U6" s="17">
        <f t="shared" ref="U6:U47" si="0">SUM(E6:T6)</f>
        <v>392</v>
      </c>
    </row>
    <row r="7" spans="1:23" x14ac:dyDescent="0.3">
      <c r="A7" s="42">
        <v>2</v>
      </c>
      <c r="B7" s="40" t="s">
        <v>150</v>
      </c>
      <c r="C7" s="92" t="s">
        <v>152</v>
      </c>
      <c r="D7" s="53">
        <v>801</v>
      </c>
      <c r="E7" s="29">
        <v>22</v>
      </c>
      <c r="F7" s="29">
        <v>22</v>
      </c>
      <c r="G7" s="29">
        <v>25</v>
      </c>
      <c r="H7" s="29">
        <v>22</v>
      </c>
      <c r="I7" s="29">
        <v>22</v>
      </c>
      <c r="J7" s="29">
        <v>20</v>
      </c>
      <c r="K7" s="29">
        <v>22</v>
      </c>
      <c r="L7" s="35">
        <v>19</v>
      </c>
      <c r="M7" s="35">
        <v>22</v>
      </c>
      <c r="N7" s="35">
        <v>22</v>
      </c>
      <c r="O7" s="61">
        <v>25</v>
      </c>
      <c r="P7" s="61">
        <v>22</v>
      </c>
      <c r="Q7" s="61">
        <v>22</v>
      </c>
      <c r="R7" s="29">
        <v>22</v>
      </c>
      <c r="S7" s="29">
        <v>22</v>
      </c>
      <c r="T7" s="103">
        <v>22</v>
      </c>
      <c r="U7" s="7">
        <f t="shared" si="0"/>
        <v>353</v>
      </c>
    </row>
    <row r="8" spans="1:23" x14ac:dyDescent="0.3">
      <c r="A8" s="42">
        <v>3</v>
      </c>
      <c r="B8" s="11" t="s">
        <v>116</v>
      </c>
      <c r="C8" s="92" t="s">
        <v>120</v>
      </c>
      <c r="D8" s="53" t="s">
        <v>154</v>
      </c>
      <c r="E8" s="29">
        <v>20</v>
      </c>
      <c r="F8" s="29">
        <v>20</v>
      </c>
      <c r="G8" s="29">
        <v>20</v>
      </c>
      <c r="H8" s="29">
        <v>20</v>
      </c>
      <c r="I8" s="29">
        <v>20</v>
      </c>
      <c r="J8" s="29">
        <v>22</v>
      </c>
      <c r="K8" s="29">
        <v>20</v>
      </c>
      <c r="L8" s="35">
        <v>20</v>
      </c>
      <c r="M8" s="35">
        <v>20</v>
      </c>
      <c r="N8" s="35">
        <v>20</v>
      </c>
      <c r="O8" s="29">
        <v>22</v>
      </c>
      <c r="P8" s="29">
        <v>20</v>
      </c>
      <c r="Q8" s="29">
        <v>20</v>
      </c>
      <c r="R8" s="29">
        <v>19</v>
      </c>
      <c r="S8" s="29">
        <v>19</v>
      </c>
      <c r="T8" s="103">
        <v>19</v>
      </c>
      <c r="U8" s="7">
        <f t="shared" si="0"/>
        <v>321</v>
      </c>
    </row>
    <row r="9" spans="1:23" x14ac:dyDescent="0.3">
      <c r="A9" s="42">
        <v>4</v>
      </c>
      <c r="B9" s="11" t="s">
        <v>220</v>
      </c>
      <c r="C9" s="92" t="s">
        <v>221</v>
      </c>
      <c r="D9" s="53">
        <v>305</v>
      </c>
      <c r="E9" s="29"/>
      <c r="F9" s="29"/>
      <c r="G9" s="29"/>
      <c r="H9" s="29"/>
      <c r="I9" s="29"/>
      <c r="J9" s="29">
        <v>18</v>
      </c>
      <c r="K9" s="29">
        <v>17</v>
      </c>
      <c r="L9" s="35">
        <v>22</v>
      </c>
      <c r="M9" s="35">
        <v>18</v>
      </c>
      <c r="N9" s="35">
        <v>18</v>
      </c>
      <c r="O9" s="29">
        <v>19</v>
      </c>
      <c r="P9" s="29">
        <v>19</v>
      </c>
      <c r="Q9" s="29">
        <v>19</v>
      </c>
      <c r="R9" s="29">
        <v>20</v>
      </c>
      <c r="S9" s="29">
        <v>20</v>
      </c>
      <c r="T9" s="103">
        <v>20</v>
      </c>
      <c r="U9" s="7">
        <f t="shared" si="0"/>
        <v>210</v>
      </c>
    </row>
    <row r="10" spans="1:23" x14ac:dyDescent="0.3">
      <c r="A10" s="42">
        <v>5</v>
      </c>
      <c r="B10" s="11" t="s">
        <v>146</v>
      </c>
      <c r="C10" s="92" t="s">
        <v>193</v>
      </c>
      <c r="D10" s="53">
        <v>91</v>
      </c>
      <c r="E10" s="29"/>
      <c r="F10" s="29"/>
      <c r="G10" s="29"/>
      <c r="H10" s="29"/>
      <c r="I10" s="29"/>
      <c r="J10" s="29">
        <v>16</v>
      </c>
      <c r="K10" s="29">
        <v>16</v>
      </c>
      <c r="L10" s="35">
        <v>17</v>
      </c>
      <c r="M10" s="35">
        <v>17</v>
      </c>
      <c r="N10" s="35">
        <v>17</v>
      </c>
      <c r="O10" s="29">
        <v>15</v>
      </c>
      <c r="P10" s="29">
        <v>15</v>
      </c>
      <c r="Q10" s="29">
        <v>16</v>
      </c>
      <c r="R10" s="29">
        <v>17</v>
      </c>
      <c r="S10" s="29">
        <v>16</v>
      </c>
      <c r="T10" s="103">
        <v>16</v>
      </c>
      <c r="U10" s="7">
        <f t="shared" si="0"/>
        <v>178</v>
      </c>
    </row>
    <row r="11" spans="1:23" x14ac:dyDescent="0.3">
      <c r="A11" s="42">
        <v>6</v>
      </c>
      <c r="B11" s="11" t="s">
        <v>85</v>
      </c>
      <c r="C11" s="92" t="s">
        <v>119</v>
      </c>
      <c r="D11" s="53">
        <v>37</v>
      </c>
      <c r="E11" s="29">
        <v>0</v>
      </c>
      <c r="F11" s="29">
        <v>19</v>
      </c>
      <c r="G11" s="29">
        <v>19</v>
      </c>
      <c r="H11" s="29">
        <v>19</v>
      </c>
      <c r="I11" s="29">
        <v>19</v>
      </c>
      <c r="J11" s="29">
        <v>19</v>
      </c>
      <c r="K11" s="29">
        <v>19</v>
      </c>
      <c r="L11" s="35">
        <v>18</v>
      </c>
      <c r="M11" s="35">
        <v>19</v>
      </c>
      <c r="N11" s="35">
        <v>19</v>
      </c>
      <c r="O11" s="29"/>
      <c r="P11" s="29"/>
      <c r="Q11" s="29"/>
      <c r="R11" s="29"/>
      <c r="S11" s="29"/>
      <c r="T11" s="103"/>
      <c r="U11" s="7">
        <f t="shared" si="0"/>
        <v>170</v>
      </c>
    </row>
    <row r="12" spans="1:23" x14ac:dyDescent="0.3">
      <c r="A12" s="42">
        <v>7</v>
      </c>
      <c r="B12" s="11" t="s">
        <v>143</v>
      </c>
      <c r="C12" s="92" t="s">
        <v>198</v>
      </c>
      <c r="D12" s="53">
        <v>15</v>
      </c>
      <c r="E12" s="29"/>
      <c r="F12" s="29"/>
      <c r="G12" s="29">
        <v>18</v>
      </c>
      <c r="H12" s="29">
        <v>18</v>
      </c>
      <c r="I12" s="29">
        <v>17</v>
      </c>
      <c r="J12" s="29"/>
      <c r="K12" s="29"/>
      <c r="L12" s="35"/>
      <c r="M12" s="35"/>
      <c r="N12" s="35"/>
      <c r="O12" s="29">
        <v>17</v>
      </c>
      <c r="P12" s="29">
        <v>18</v>
      </c>
      <c r="Q12" s="29">
        <v>18</v>
      </c>
      <c r="R12" s="29">
        <v>16</v>
      </c>
      <c r="S12" s="29">
        <v>17</v>
      </c>
      <c r="T12" s="103">
        <v>17</v>
      </c>
      <c r="U12" s="7">
        <f t="shared" si="0"/>
        <v>156</v>
      </c>
    </row>
    <row r="13" spans="1:23" x14ac:dyDescent="0.3">
      <c r="A13" s="42">
        <v>8</v>
      </c>
      <c r="B13" s="11" t="s">
        <v>263</v>
      </c>
      <c r="C13" s="92" t="s">
        <v>264</v>
      </c>
      <c r="D13" s="53">
        <v>4</v>
      </c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>
        <v>18</v>
      </c>
      <c r="P13" s="29">
        <v>17</v>
      </c>
      <c r="Q13" s="29">
        <v>17</v>
      </c>
      <c r="R13" s="29">
        <v>18</v>
      </c>
      <c r="S13" s="29">
        <v>18</v>
      </c>
      <c r="T13" s="103">
        <v>18</v>
      </c>
      <c r="U13" s="7">
        <f t="shared" si="0"/>
        <v>106</v>
      </c>
    </row>
    <row r="14" spans="1:23" x14ac:dyDescent="0.3">
      <c r="A14" s="42">
        <v>9</v>
      </c>
      <c r="B14" s="11" t="s">
        <v>255</v>
      </c>
      <c r="C14" s="92" t="s">
        <v>201</v>
      </c>
      <c r="D14" s="53">
        <v>100</v>
      </c>
      <c r="E14" s="29"/>
      <c r="F14" s="29"/>
      <c r="G14" s="29">
        <v>16</v>
      </c>
      <c r="H14" s="29">
        <v>16</v>
      </c>
      <c r="I14" s="29">
        <v>16</v>
      </c>
      <c r="J14" s="29">
        <v>15</v>
      </c>
      <c r="K14" s="29" t="s">
        <v>10</v>
      </c>
      <c r="L14" s="35" t="s">
        <v>10</v>
      </c>
      <c r="M14" s="35" t="s">
        <v>186</v>
      </c>
      <c r="N14" s="35" t="s">
        <v>186</v>
      </c>
      <c r="O14" s="29">
        <v>16</v>
      </c>
      <c r="P14" s="29">
        <v>16</v>
      </c>
      <c r="Q14" s="29" t="s">
        <v>186</v>
      </c>
      <c r="R14" s="29"/>
      <c r="S14" s="29"/>
      <c r="T14" s="103"/>
      <c r="U14" s="77">
        <f t="shared" si="0"/>
        <v>95</v>
      </c>
    </row>
    <row r="15" spans="1:23" x14ac:dyDescent="0.3">
      <c r="A15" s="42">
        <v>10</v>
      </c>
      <c r="B15" s="11" t="s">
        <v>199</v>
      </c>
      <c r="C15" s="92" t="s">
        <v>200</v>
      </c>
      <c r="D15" s="53">
        <v>115</v>
      </c>
      <c r="E15" s="29"/>
      <c r="F15" s="29"/>
      <c r="G15" s="29">
        <v>17</v>
      </c>
      <c r="H15" s="29">
        <v>17</v>
      </c>
      <c r="I15" s="29">
        <v>18</v>
      </c>
      <c r="J15" s="29">
        <v>14</v>
      </c>
      <c r="K15" s="29">
        <v>15</v>
      </c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81</v>
      </c>
    </row>
    <row r="16" spans="1:23" x14ac:dyDescent="0.3">
      <c r="A16" s="42">
        <v>11</v>
      </c>
      <c r="B16" s="11" t="s">
        <v>241</v>
      </c>
      <c r="C16" s="92" t="s">
        <v>242</v>
      </c>
      <c r="D16" s="53">
        <v>5</v>
      </c>
      <c r="E16" s="29"/>
      <c r="F16" s="29"/>
      <c r="G16" s="29"/>
      <c r="H16" s="29"/>
      <c r="I16" s="29"/>
      <c r="J16" s="29">
        <v>17</v>
      </c>
      <c r="K16" s="29">
        <v>18</v>
      </c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35</v>
      </c>
    </row>
    <row r="17" spans="1:21" x14ac:dyDescent="0.3">
      <c r="A17" s="42">
        <v>12</v>
      </c>
      <c r="B17" s="11" t="s">
        <v>265</v>
      </c>
      <c r="C17" s="92" t="s">
        <v>266</v>
      </c>
      <c r="D17" s="53">
        <v>326</v>
      </c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>
        <v>14</v>
      </c>
      <c r="P17" s="29">
        <v>14</v>
      </c>
      <c r="Q17" s="29" t="s">
        <v>10</v>
      </c>
      <c r="R17" s="29"/>
      <c r="S17" s="29"/>
      <c r="T17" s="103"/>
      <c r="U17" s="7">
        <f t="shared" si="0"/>
        <v>28</v>
      </c>
    </row>
    <row r="18" spans="1:21" x14ac:dyDescent="0.3">
      <c r="A18" s="42">
        <v>13</v>
      </c>
      <c r="B18" s="11" t="s">
        <v>151</v>
      </c>
      <c r="C18" s="92" t="s">
        <v>153</v>
      </c>
      <c r="D18" s="53">
        <v>11</v>
      </c>
      <c r="E18" s="29" t="s">
        <v>10</v>
      </c>
      <c r="F18" s="29" t="s">
        <v>186</v>
      </c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83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83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53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63"/>
      <c r="D22" s="53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29"/>
      <c r="P23" s="29"/>
      <c r="Q23" s="29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5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5"/>
      <c r="P46" s="35"/>
      <c r="Q46" s="35"/>
      <c r="U46" s="7">
        <f t="shared" si="0"/>
        <v>0</v>
      </c>
    </row>
    <row r="47" spans="1:21" ht="15" thickBot="1" x14ac:dyDescent="0.35">
      <c r="A47" s="16"/>
      <c r="L47" s="121"/>
      <c r="M47" s="121"/>
      <c r="N47" s="121"/>
      <c r="O47" s="30"/>
      <c r="P47" s="30"/>
      <c r="Q47" s="30"/>
      <c r="U47" s="8">
        <f t="shared" si="0"/>
        <v>0</v>
      </c>
    </row>
    <row r="48" spans="1:21" x14ac:dyDescent="0.3">
      <c r="L48" s="79"/>
      <c r="M48" s="79"/>
      <c r="N48" s="79"/>
    </row>
    <row r="49" spans="12:14" x14ac:dyDescent="0.3">
      <c r="L49" s="79"/>
      <c r="M49" s="79"/>
      <c r="N49" s="79"/>
    </row>
  </sheetData>
  <sortState ref="A6:AA18">
    <sortCondition descending="1" ref="U6:U18"/>
  </sortState>
  <mergeCells count="15">
    <mergeCell ref="L47:N47"/>
    <mergeCell ref="L3:N3"/>
    <mergeCell ref="L4:N4"/>
    <mergeCell ref="G4:I4"/>
    <mergeCell ref="O3:Q3"/>
    <mergeCell ref="O4:Q4"/>
    <mergeCell ref="E4:F4"/>
    <mergeCell ref="U3:U5"/>
    <mergeCell ref="J4:K4"/>
    <mergeCell ref="A1:U2"/>
    <mergeCell ref="E3:F3"/>
    <mergeCell ref="J3:K3"/>
    <mergeCell ref="G3:I3"/>
    <mergeCell ref="R3:T3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1" sqref="U11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22" customWidth="1"/>
    <col min="5" max="20" width="5" style="1" customWidth="1"/>
  </cols>
  <sheetData>
    <row r="1" spans="1:23" ht="27" customHeight="1" x14ac:dyDescent="0.3">
      <c r="A1" s="128" t="s">
        <v>256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33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3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33"/>
      <c r="D4" s="56"/>
      <c r="E4" s="134">
        <v>43505</v>
      </c>
      <c r="F4" s="136"/>
      <c r="G4" s="134">
        <v>43561</v>
      </c>
      <c r="H4" s="135"/>
      <c r="I4" s="135"/>
      <c r="J4" s="134">
        <v>43638</v>
      </c>
      <c r="K4" s="136"/>
      <c r="L4" s="134">
        <v>43659</v>
      </c>
      <c r="M4" s="135"/>
      <c r="N4" s="136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40"/>
    </row>
    <row r="6" spans="1:23" x14ac:dyDescent="0.3">
      <c r="A6" s="42">
        <v>1</v>
      </c>
      <c r="B6" s="74" t="s">
        <v>104</v>
      </c>
      <c r="C6" s="96" t="s">
        <v>187</v>
      </c>
      <c r="D6" s="61">
        <v>40</v>
      </c>
      <c r="E6" s="61">
        <v>25</v>
      </c>
      <c r="F6" s="61">
        <v>22</v>
      </c>
      <c r="G6" s="61">
        <v>25</v>
      </c>
      <c r="H6" s="61">
        <v>25</v>
      </c>
      <c r="I6" s="61">
        <v>25</v>
      </c>
      <c r="J6" s="61">
        <v>25</v>
      </c>
      <c r="K6" s="61">
        <v>25</v>
      </c>
      <c r="L6" s="73">
        <v>25</v>
      </c>
      <c r="M6" s="73">
        <v>25</v>
      </c>
      <c r="N6" s="73" t="s">
        <v>186</v>
      </c>
      <c r="O6" s="61"/>
      <c r="P6" s="61"/>
      <c r="Q6" s="61"/>
      <c r="R6" s="61">
        <v>25</v>
      </c>
      <c r="S6" s="61" t="s">
        <v>186</v>
      </c>
      <c r="T6" s="102">
        <v>25</v>
      </c>
      <c r="U6" s="7">
        <f t="shared" ref="U6:U45" si="0">SUM(E6:T6)</f>
        <v>272</v>
      </c>
    </row>
    <row r="7" spans="1:23" x14ac:dyDescent="0.3">
      <c r="A7" s="15">
        <v>2</v>
      </c>
      <c r="B7" s="75" t="s">
        <v>105</v>
      </c>
      <c r="C7" s="97" t="s">
        <v>134</v>
      </c>
      <c r="D7" s="29">
        <v>35</v>
      </c>
      <c r="E7" s="29">
        <v>20</v>
      </c>
      <c r="F7" s="29">
        <v>19</v>
      </c>
      <c r="G7" s="29">
        <v>22</v>
      </c>
      <c r="H7" s="29">
        <v>20</v>
      </c>
      <c r="I7" s="29">
        <v>20</v>
      </c>
      <c r="J7" s="29">
        <v>25</v>
      </c>
      <c r="K7" s="29">
        <v>25</v>
      </c>
      <c r="L7" s="35"/>
      <c r="M7" s="35"/>
      <c r="N7" s="35"/>
      <c r="O7" s="29">
        <v>22</v>
      </c>
      <c r="P7" s="29">
        <v>22</v>
      </c>
      <c r="Q7" s="29">
        <v>22</v>
      </c>
      <c r="R7" s="29" t="s">
        <v>186</v>
      </c>
      <c r="S7" s="29">
        <v>25</v>
      </c>
      <c r="T7" s="103" t="s">
        <v>186</v>
      </c>
      <c r="U7" s="7">
        <f t="shared" si="0"/>
        <v>242</v>
      </c>
    </row>
    <row r="8" spans="1:23" x14ac:dyDescent="0.3">
      <c r="A8" s="42">
        <v>3</v>
      </c>
      <c r="B8" s="75" t="s">
        <v>86</v>
      </c>
      <c r="C8" s="97" t="s">
        <v>118</v>
      </c>
      <c r="D8" s="29">
        <v>229</v>
      </c>
      <c r="E8" s="29">
        <v>22</v>
      </c>
      <c r="F8" s="29">
        <v>20</v>
      </c>
      <c r="G8" s="29">
        <v>20</v>
      </c>
      <c r="H8" s="29">
        <v>22</v>
      </c>
      <c r="I8" s="29">
        <v>22</v>
      </c>
      <c r="J8" s="29">
        <v>22</v>
      </c>
      <c r="K8" s="29">
        <v>20</v>
      </c>
      <c r="L8" s="35">
        <v>22</v>
      </c>
      <c r="M8" s="35">
        <v>22</v>
      </c>
      <c r="N8" s="35" t="s">
        <v>186</v>
      </c>
      <c r="O8" s="29"/>
      <c r="P8" s="29"/>
      <c r="Q8" s="29"/>
      <c r="R8" s="29"/>
      <c r="S8" s="29"/>
      <c r="T8" s="103"/>
      <c r="U8" s="7">
        <f t="shared" si="0"/>
        <v>192</v>
      </c>
    </row>
    <row r="9" spans="1:23" x14ac:dyDescent="0.3">
      <c r="A9" s="15">
        <v>4</v>
      </c>
      <c r="B9" s="75" t="s">
        <v>155</v>
      </c>
      <c r="C9" s="97" t="s">
        <v>157</v>
      </c>
      <c r="D9" s="29">
        <v>315</v>
      </c>
      <c r="E9" s="29"/>
      <c r="F9" s="29"/>
      <c r="G9" s="29"/>
      <c r="H9" s="29"/>
      <c r="I9" s="29"/>
      <c r="J9" s="29">
        <v>19</v>
      </c>
      <c r="K9" s="29">
        <v>18</v>
      </c>
      <c r="L9" s="35"/>
      <c r="M9" s="35"/>
      <c r="N9" s="35"/>
      <c r="O9" s="29">
        <v>25</v>
      </c>
      <c r="P9" s="29">
        <v>25</v>
      </c>
      <c r="Q9" s="29">
        <v>25</v>
      </c>
      <c r="R9" s="29"/>
      <c r="S9" s="29"/>
      <c r="T9" s="103"/>
      <c r="U9" s="7">
        <f t="shared" si="0"/>
        <v>112</v>
      </c>
    </row>
    <row r="10" spans="1:23" x14ac:dyDescent="0.3">
      <c r="A10" s="42">
        <v>5</v>
      </c>
      <c r="B10" s="75" t="s">
        <v>109</v>
      </c>
      <c r="C10" s="97" t="s">
        <v>135</v>
      </c>
      <c r="D10" s="29">
        <v>17</v>
      </c>
      <c r="E10" s="29">
        <v>0</v>
      </c>
      <c r="F10" s="29">
        <v>25</v>
      </c>
      <c r="G10" s="29"/>
      <c r="H10" s="29"/>
      <c r="I10" s="29"/>
      <c r="J10" s="29"/>
      <c r="K10" s="29"/>
      <c r="L10" s="35"/>
      <c r="M10" s="35"/>
      <c r="N10" s="35"/>
      <c r="O10" s="29"/>
      <c r="P10" s="29"/>
      <c r="Q10" s="29"/>
      <c r="R10" s="29"/>
      <c r="S10" s="29"/>
      <c r="T10" s="103"/>
      <c r="U10" s="7">
        <f t="shared" si="0"/>
        <v>25</v>
      </c>
    </row>
    <row r="11" spans="1:23" x14ac:dyDescent="0.3">
      <c r="A11" s="29"/>
      <c r="B11" s="29"/>
      <c r="C11" s="69"/>
      <c r="D11" s="29"/>
      <c r="E11" s="29"/>
      <c r="F11" s="29"/>
      <c r="G11" s="29"/>
      <c r="H11" s="29"/>
      <c r="I11" s="29"/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0</v>
      </c>
    </row>
    <row r="12" spans="1:23" x14ac:dyDescent="0.3">
      <c r="A12" s="29"/>
      <c r="B12" s="29"/>
      <c r="C12" s="69"/>
      <c r="D12" s="29"/>
      <c r="E12" s="29"/>
      <c r="F12" s="29"/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0</v>
      </c>
    </row>
    <row r="13" spans="1:23" x14ac:dyDescent="0.3">
      <c r="A13" s="29"/>
      <c r="B13" s="29"/>
      <c r="C13" s="69"/>
      <c r="D13" s="29"/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29"/>
      <c r="B14" s="29"/>
      <c r="C14" s="69"/>
      <c r="D14" s="29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29"/>
      <c r="B15" s="29"/>
      <c r="C15" s="69"/>
      <c r="D15" s="29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63"/>
      <c r="D16" s="25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63"/>
      <c r="D17" s="25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42"/>
      <c r="B18" s="11"/>
      <c r="C18" s="63"/>
      <c r="D18" s="25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63"/>
      <c r="D19" s="25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63"/>
      <c r="D20" s="25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25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42"/>
      <c r="B22" s="11"/>
      <c r="C22" s="63"/>
      <c r="D22" s="25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4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4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42"/>
      <c r="B26" s="45"/>
      <c r="C26" s="64"/>
      <c r="D26" s="4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46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4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42"/>
      <c r="B30" s="45"/>
      <c r="C30" s="64"/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46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46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46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42"/>
      <c r="B34" s="45"/>
      <c r="C34" s="65"/>
      <c r="D34" s="4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4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42"/>
      <c r="B38" s="45"/>
      <c r="C38" s="64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42"/>
      <c r="B42" s="45"/>
      <c r="C42" s="64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46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42"/>
      <c r="B46" s="12"/>
      <c r="C46" s="66"/>
      <c r="D46" s="26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ref="U46" si="1">SUM(E46:R46)</f>
        <v>0</v>
      </c>
    </row>
    <row r="47" spans="1:21" x14ac:dyDescent="0.3">
      <c r="L47" s="121"/>
      <c r="M47" s="121"/>
      <c r="N47" s="121"/>
    </row>
    <row r="48" spans="1:21" x14ac:dyDescent="0.3">
      <c r="L48" s="79"/>
      <c r="M48" s="79"/>
      <c r="N48" s="79"/>
    </row>
    <row r="49" spans="12:14" x14ac:dyDescent="0.3">
      <c r="L49" s="79"/>
      <c r="M49" s="79"/>
      <c r="N49" s="79"/>
    </row>
  </sheetData>
  <sortState ref="A6:AA10">
    <sortCondition descending="1" ref="U6:U10"/>
  </sortState>
  <mergeCells count="15">
    <mergeCell ref="L47:N47"/>
    <mergeCell ref="G3:I3"/>
    <mergeCell ref="G4:I4"/>
    <mergeCell ref="A1:U2"/>
    <mergeCell ref="E3:F3"/>
    <mergeCell ref="U3:U5"/>
    <mergeCell ref="E4:F4"/>
    <mergeCell ref="J3:K3"/>
    <mergeCell ref="J4:K4"/>
    <mergeCell ref="L3:N3"/>
    <mergeCell ref="R3:T3"/>
    <mergeCell ref="R4:T4"/>
    <mergeCell ref="L4:N4"/>
    <mergeCell ref="O3:Q3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3" sqref="U13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22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245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33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3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33"/>
      <c r="D4" s="56"/>
      <c r="E4" s="125">
        <v>43505</v>
      </c>
      <c r="F4" s="127"/>
      <c r="G4" s="125">
        <v>43561</v>
      </c>
      <c r="H4" s="126"/>
      <c r="I4" s="126"/>
      <c r="J4" s="125">
        <v>43638</v>
      </c>
      <c r="K4" s="127"/>
      <c r="L4" s="125">
        <v>43659</v>
      </c>
      <c r="M4" s="126"/>
      <c r="N4" s="127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6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109</v>
      </c>
      <c r="C6" s="98" t="s">
        <v>135</v>
      </c>
      <c r="D6" s="71">
        <v>17</v>
      </c>
      <c r="E6" s="61" t="s">
        <v>10</v>
      </c>
      <c r="F6" s="61">
        <v>25</v>
      </c>
      <c r="G6" s="61">
        <v>25</v>
      </c>
      <c r="H6" s="61">
        <v>25</v>
      </c>
      <c r="I6" s="61">
        <v>25</v>
      </c>
      <c r="J6" s="61"/>
      <c r="K6" s="61"/>
      <c r="L6" s="141">
        <v>43</v>
      </c>
      <c r="M6" s="142"/>
      <c r="N6" s="143"/>
      <c r="O6" s="144">
        <v>43</v>
      </c>
      <c r="P6" s="145"/>
      <c r="Q6" s="146"/>
      <c r="R6" s="61"/>
      <c r="S6" s="61"/>
      <c r="T6" s="102"/>
      <c r="U6" s="17">
        <f t="shared" ref="U6:U46" si="0">SUM(E6:T6)</f>
        <v>186</v>
      </c>
    </row>
    <row r="7" spans="1:23" x14ac:dyDescent="0.3">
      <c r="A7" s="15">
        <v>2</v>
      </c>
      <c r="B7" s="11" t="s">
        <v>95</v>
      </c>
      <c r="C7" s="92" t="s">
        <v>132</v>
      </c>
      <c r="D7" s="53">
        <v>65</v>
      </c>
      <c r="E7" s="29">
        <v>25</v>
      </c>
      <c r="F7" s="29">
        <v>22</v>
      </c>
      <c r="G7" s="29"/>
      <c r="H7" s="29"/>
      <c r="I7" s="29"/>
      <c r="J7" s="29">
        <v>25</v>
      </c>
      <c r="K7" s="29">
        <v>25</v>
      </c>
      <c r="L7" s="35"/>
      <c r="M7" s="35"/>
      <c r="N7" s="35"/>
      <c r="O7" s="29"/>
      <c r="P7" s="29"/>
      <c r="Q7" s="29"/>
      <c r="R7" s="29"/>
      <c r="S7" s="29"/>
      <c r="T7" s="103"/>
      <c r="U7" s="7">
        <f t="shared" si="0"/>
        <v>97</v>
      </c>
    </row>
    <row r="8" spans="1:23" x14ac:dyDescent="0.3">
      <c r="A8" s="42">
        <v>3</v>
      </c>
      <c r="B8" s="11" t="s">
        <v>104</v>
      </c>
      <c r="C8" s="99">
        <v>1463</v>
      </c>
      <c r="D8" s="53">
        <v>40</v>
      </c>
      <c r="E8" s="29"/>
      <c r="F8" s="29"/>
      <c r="G8" s="29"/>
      <c r="H8" s="29"/>
      <c r="I8" s="29"/>
      <c r="J8" s="29"/>
      <c r="K8" s="29"/>
      <c r="L8" s="35"/>
      <c r="M8" s="35"/>
      <c r="N8" s="35"/>
      <c r="O8" s="29">
        <v>25</v>
      </c>
      <c r="P8" s="29">
        <v>25</v>
      </c>
      <c r="Q8" s="29">
        <v>25</v>
      </c>
      <c r="R8" s="29"/>
      <c r="S8" s="29"/>
      <c r="T8" s="103"/>
      <c r="U8" s="7">
        <f t="shared" si="0"/>
        <v>75</v>
      </c>
    </row>
    <row r="9" spans="1:23" x14ac:dyDescent="0.3">
      <c r="A9" s="15">
        <v>4</v>
      </c>
      <c r="B9" s="11" t="s">
        <v>155</v>
      </c>
      <c r="C9" s="99">
        <v>17209</v>
      </c>
      <c r="D9" s="53">
        <v>315</v>
      </c>
      <c r="E9" s="29"/>
      <c r="F9" s="29"/>
      <c r="G9" s="29"/>
      <c r="H9" s="29"/>
      <c r="I9" s="29"/>
      <c r="J9" s="29"/>
      <c r="K9" s="29"/>
      <c r="L9" s="35">
        <v>25</v>
      </c>
      <c r="M9" s="35">
        <v>25</v>
      </c>
      <c r="N9" s="35">
        <v>25</v>
      </c>
      <c r="O9" s="29"/>
      <c r="P9" s="29"/>
      <c r="Q9" s="29"/>
      <c r="R9" s="29"/>
      <c r="S9" s="29"/>
      <c r="T9" s="103"/>
      <c r="U9" s="7">
        <f t="shared" si="0"/>
        <v>75</v>
      </c>
    </row>
    <row r="10" spans="1:23" x14ac:dyDescent="0.3">
      <c r="A10" s="42">
        <v>5</v>
      </c>
      <c r="B10" s="11" t="s">
        <v>105</v>
      </c>
      <c r="C10" s="100" t="s">
        <v>134</v>
      </c>
      <c r="D10" s="53">
        <v>35</v>
      </c>
      <c r="E10" s="29"/>
      <c r="F10" s="29"/>
      <c r="G10" s="29"/>
      <c r="H10" s="29"/>
      <c r="I10" s="29"/>
      <c r="J10" s="29"/>
      <c r="K10" s="29"/>
      <c r="L10" s="35" t="s">
        <v>10</v>
      </c>
      <c r="M10" s="35">
        <v>22</v>
      </c>
      <c r="N10" s="35" t="s">
        <v>10</v>
      </c>
      <c r="O10" s="29"/>
      <c r="P10" s="29"/>
      <c r="Q10" s="29"/>
      <c r="R10" s="29"/>
      <c r="S10" s="29"/>
      <c r="T10" s="103"/>
      <c r="U10" s="7">
        <f t="shared" si="0"/>
        <v>22</v>
      </c>
    </row>
    <row r="11" spans="1:23" x14ac:dyDescent="0.3">
      <c r="A11" s="15"/>
      <c r="B11" s="11"/>
      <c r="C11" s="53"/>
      <c r="D11" s="53"/>
      <c r="E11" s="29"/>
      <c r="F11" s="29"/>
      <c r="G11" s="29"/>
      <c r="H11" s="29"/>
      <c r="I11" s="29"/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0</v>
      </c>
    </row>
    <row r="12" spans="1:23" x14ac:dyDescent="0.3">
      <c r="A12" s="15"/>
      <c r="B12" s="11"/>
      <c r="C12" s="53"/>
      <c r="D12" s="53"/>
      <c r="E12" s="29"/>
      <c r="F12" s="29"/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0</v>
      </c>
    </row>
    <row r="13" spans="1:23" x14ac:dyDescent="0.3">
      <c r="A13" s="15"/>
      <c r="B13" s="11"/>
      <c r="C13" s="53"/>
      <c r="D13" s="53"/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15"/>
      <c r="B14" s="11"/>
      <c r="C14" s="25"/>
      <c r="D14" s="53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15"/>
      <c r="B15" s="11"/>
      <c r="C15" s="25"/>
      <c r="D15" s="53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25"/>
      <c r="D16" s="53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25"/>
      <c r="D17" s="53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15"/>
      <c r="B18" s="11"/>
      <c r="C18" s="25"/>
      <c r="D18" s="53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25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25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25"/>
      <c r="D21" s="53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25"/>
      <c r="D22" s="53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46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46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46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46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46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46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46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46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46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46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46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47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46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46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46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46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46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46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46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46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46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46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46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2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x14ac:dyDescent="0.3">
      <c r="L47" s="121"/>
      <c r="M47" s="121"/>
      <c r="N47" s="121"/>
    </row>
    <row r="48" spans="1:21" x14ac:dyDescent="0.3">
      <c r="L48" s="79"/>
      <c r="M48" s="79"/>
      <c r="N48" s="79"/>
    </row>
    <row r="49" spans="12:14" x14ac:dyDescent="0.3">
      <c r="L49" s="79"/>
      <c r="M49" s="79"/>
      <c r="N49" s="79"/>
    </row>
  </sheetData>
  <sortState ref="A6:AA10">
    <sortCondition descending="1" ref="U6:U10"/>
  </sortState>
  <mergeCells count="17">
    <mergeCell ref="O4:Q4"/>
    <mergeCell ref="L3:N3"/>
    <mergeCell ref="L4:N4"/>
    <mergeCell ref="L47:N47"/>
    <mergeCell ref="A1:U2"/>
    <mergeCell ref="E3:F3"/>
    <mergeCell ref="J3:K3"/>
    <mergeCell ref="U3:U5"/>
    <mergeCell ref="E4:F4"/>
    <mergeCell ref="J4:K4"/>
    <mergeCell ref="G3:I3"/>
    <mergeCell ref="G4:I4"/>
    <mergeCell ref="R3:T3"/>
    <mergeCell ref="R4:T4"/>
    <mergeCell ref="L6:N6"/>
    <mergeCell ref="O6:Q6"/>
    <mergeCell ref="O3:Q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12" sqref="U12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22" customWidth="1"/>
    <col min="5" max="20" width="5" style="1" customWidth="1"/>
  </cols>
  <sheetData>
    <row r="1" spans="1:23" ht="27" customHeight="1" x14ac:dyDescent="0.3">
      <c r="A1" s="128" t="s">
        <v>246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33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50" t="s">
        <v>1</v>
      </c>
    </row>
    <row r="4" spans="1:23" ht="15" thickBot="1" x14ac:dyDescent="0.35">
      <c r="A4" s="31"/>
      <c r="B4" s="32"/>
      <c r="C4" s="62"/>
      <c r="D4" s="33"/>
      <c r="E4" s="134">
        <v>43505</v>
      </c>
      <c r="F4" s="136"/>
      <c r="G4" s="134">
        <v>43561</v>
      </c>
      <c r="H4" s="135"/>
      <c r="I4" s="135"/>
      <c r="J4" s="134">
        <v>43638</v>
      </c>
      <c r="K4" s="136"/>
      <c r="L4" s="134">
        <v>43659</v>
      </c>
      <c r="M4" s="135"/>
      <c r="N4" s="136"/>
      <c r="O4" s="134">
        <v>43708</v>
      </c>
      <c r="P4" s="135"/>
      <c r="Q4" s="136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8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40"/>
    </row>
    <row r="6" spans="1:23" x14ac:dyDescent="0.3">
      <c r="A6" s="15">
        <v>1</v>
      </c>
      <c r="B6" s="45" t="s">
        <v>92</v>
      </c>
      <c r="C6" s="94" t="s">
        <v>131</v>
      </c>
      <c r="D6" s="54">
        <v>128</v>
      </c>
      <c r="E6" s="35">
        <v>25</v>
      </c>
      <c r="F6" s="35">
        <v>25</v>
      </c>
      <c r="G6" s="29">
        <v>25</v>
      </c>
      <c r="H6" s="29">
        <v>25</v>
      </c>
      <c r="I6" s="29">
        <v>25</v>
      </c>
      <c r="J6" s="35">
        <v>25</v>
      </c>
      <c r="K6" s="35">
        <v>25</v>
      </c>
      <c r="L6" s="147">
        <v>75</v>
      </c>
      <c r="M6" s="148"/>
      <c r="N6" s="149"/>
      <c r="O6" s="29">
        <v>25</v>
      </c>
      <c r="P6" s="29">
        <v>25</v>
      </c>
      <c r="Q6" s="29">
        <v>25</v>
      </c>
      <c r="R6" s="29">
        <v>25</v>
      </c>
      <c r="S6" s="29">
        <v>25</v>
      </c>
      <c r="T6" s="103">
        <v>25</v>
      </c>
      <c r="U6" s="77">
        <f t="shared" ref="U6:U46" si="0">SUM(E6:T6)</f>
        <v>400</v>
      </c>
    </row>
    <row r="7" spans="1:23" x14ac:dyDescent="0.3">
      <c r="A7" s="106">
        <v>2</v>
      </c>
      <c r="B7" s="107" t="s">
        <v>94</v>
      </c>
      <c r="C7" s="108" t="s">
        <v>133</v>
      </c>
      <c r="D7" s="76">
        <v>34</v>
      </c>
      <c r="E7" s="73">
        <v>20</v>
      </c>
      <c r="F7" s="73">
        <v>20</v>
      </c>
      <c r="G7" s="61">
        <v>22</v>
      </c>
      <c r="H7" s="61">
        <v>22</v>
      </c>
      <c r="I7" s="61">
        <v>22</v>
      </c>
      <c r="J7" s="73">
        <v>20</v>
      </c>
      <c r="K7" s="73">
        <v>20</v>
      </c>
      <c r="L7" s="73">
        <v>25</v>
      </c>
      <c r="M7" s="73">
        <v>25</v>
      </c>
      <c r="N7" s="73">
        <v>25</v>
      </c>
      <c r="O7" s="61">
        <v>22</v>
      </c>
      <c r="P7" s="61">
        <v>22</v>
      </c>
      <c r="Q7" s="61">
        <v>22</v>
      </c>
      <c r="R7" s="61"/>
      <c r="S7" s="61"/>
      <c r="T7" s="102"/>
      <c r="U7" s="77">
        <f t="shared" si="0"/>
        <v>287</v>
      </c>
    </row>
    <row r="8" spans="1:23" x14ac:dyDescent="0.3">
      <c r="A8" s="42">
        <v>3</v>
      </c>
      <c r="B8" s="45" t="s">
        <v>222</v>
      </c>
      <c r="C8" s="93" t="s">
        <v>223</v>
      </c>
      <c r="D8" s="54">
        <v>73</v>
      </c>
      <c r="E8" s="35"/>
      <c r="F8" s="35"/>
      <c r="G8" s="29"/>
      <c r="H8" s="29"/>
      <c r="I8" s="29"/>
      <c r="J8" s="35"/>
      <c r="K8" s="35"/>
      <c r="L8" s="35">
        <v>22</v>
      </c>
      <c r="M8" s="35">
        <v>22</v>
      </c>
      <c r="N8" s="35">
        <v>22</v>
      </c>
      <c r="O8" s="29">
        <v>20</v>
      </c>
      <c r="P8" s="29">
        <v>19</v>
      </c>
      <c r="Q8" s="29">
        <v>20</v>
      </c>
      <c r="R8" s="29">
        <v>20</v>
      </c>
      <c r="S8" s="29">
        <v>20</v>
      </c>
      <c r="T8" s="103">
        <v>22</v>
      </c>
      <c r="U8" s="77">
        <f t="shared" si="0"/>
        <v>187</v>
      </c>
    </row>
    <row r="9" spans="1:23" x14ac:dyDescent="0.3">
      <c r="A9" s="15">
        <v>4</v>
      </c>
      <c r="B9" s="45" t="s">
        <v>170</v>
      </c>
      <c r="C9" s="93" t="s">
        <v>171</v>
      </c>
      <c r="D9" s="54">
        <v>26</v>
      </c>
      <c r="E9" s="35">
        <v>19</v>
      </c>
      <c r="F9" s="35">
        <v>18</v>
      </c>
      <c r="G9" s="29"/>
      <c r="H9" s="29"/>
      <c r="I9" s="29"/>
      <c r="J9" s="35"/>
      <c r="K9" s="35"/>
      <c r="L9" s="35">
        <v>20</v>
      </c>
      <c r="M9" s="35">
        <v>20</v>
      </c>
      <c r="N9" s="35">
        <v>20</v>
      </c>
      <c r="O9" s="29">
        <v>18</v>
      </c>
      <c r="P9" s="29" t="s">
        <v>186</v>
      </c>
      <c r="Q9" s="29" t="s">
        <v>186</v>
      </c>
      <c r="R9" s="29">
        <v>17</v>
      </c>
      <c r="S9" s="29">
        <v>18</v>
      </c>
      <c r="T9" s="103">
        <v>18</v>
      </c>
      <c r="U9" s="77">
        <f t="shared" si="0"/>
        <v>168</v>
      </c>
    </row>
    <row r="10" spans="1:23" x14ac:dyDescent="0.3">
      <c r="A10" s="106">
        <v>5</v>
      </c>
      <c r="B10" s="45" t="s">
        <v>93</v>
      </c>
      <c r="C10" s="93" t="s">
        <v>138</v>
      </c>
      <c r="D10" s="54">
        <v>184</v>
      </c>
      <c r="E10" s="35">
        <v>22</v>
      </c>
      <c r="F10" s="35">
        <v>19</v>
      </c>
      <c r="G10" s="29"/>
      <c r="H10" s="29"/>
      <c r="I10" s="29"/>
      <c r="J10" s="35"/>
      <c r="K10" s="35"/>
      <c r="L10" s="35"/>
      <c r="M10" s="35"/>
      <c r="N10" s="35"/>
      <c r="O10" s="29"/>
      <c r="P10" s="29"/>
      <c r="Q10" s="29"/>
      <c r="R10" s="29">
        <v>8</v>
      </c>
      <c r="S10" s="29">
        <v>19</v>
      </c>
      <c r="T10" s="103">
        <v>20</v>
      </c>
      <c r="U10" s="77">
        <f t="shared" si="0"/>
        <v>88</v>
      </c>
    </row>
    <row r="11" spans="1:23" x14ac:dyDescent="0.3">
      <c r="A11" s="42">
        <v>6</v>
      </c>
      <c r="B11" s="45" t="s">
        <v>96</v>
      </c>
      <c r="C11" s="93" t="s">
        <v>139</v>
      </c>
      <c r="D11" s="54">
        <v>36</v>
      </c>
      <c r="E11" s="35">
        <v>18</v>
      </c>
      <c r="F11" s="35">
        <v>22</v>
      </c>
      <c r="G11" s="29"/>
      <c r="H11" s="29"/>
      <c r="I11" s="29"/>
      <c r="J11" s="35">
        <v>22</v>
      </c>
      <c r="K11" s="35">
        <v>22</v>
      </c>
      <c r="L11" s="35"/>
      <c r="M11" s="35"/>
      <c r="N11" s="35"/>
      <c r="O11" s="29"/>
      <c r="P11" s="29"/>
      <c r="Q11" s="29"/>
      <c r="R11" s="29"/>
      <c r="S11" s="29"/>
      <c r="T11" s="103"/>
      <c r="U11" s="77">
        <f t="shared" si="0"/>
        <v>84</v>
      </c>
    </row>
    <row r="12" spans="1:23" x14ac:dyDescent="0.3">
      <c r="A12" s="15">
        <v>7</v>
      </c>
      <c r="B12" s="45" t="s">
        <v>160</v>
      </c>
      <c r="C12" s="93" t="s">
        <v>161</v>
      </c>
      <c r="D12" s="54">
        <v>38</v>
      </c>
      <c r="E12" s="35"/>
      <c r="F12" s="35"/>
      <c r="G12" s="29" t="s">
        <v>186</v>
      </c>
      <c r="H12" s="29">
        <v>20</v>
      </c>
      <c r="I12" s="29">
        <v>20</v>
      </c>
      <c r="J12" s="35"/>
      <c r="K12" s="35"/>
      <c r="L12" s="35">
        <v>18</v>
      </c>
      <c r="M12" s="35">
        <v>18</v>
      </c>
      <c r="N12" s="35" t="s">
        <v>186</v>
      </c>
      <c r="O12" s="29"/>
      <c r="P12" s="29"/>
      <c r="Q12" s="29"/>
      <c r="R12" s="29"/>
      <c r="S12" s="29"/>
      <c r="T12" s="103"/>
      <c r="U12" s="77">
        <f t="shared" si="0"/>
        <v>76</v>
      </c>
    </row>
    <row r="13" spans="1:23" x14ac:dyDescent="0.3">
      <c r="A13" s="106">
        <v>8</v>
      </c>
      <c r="B13" s="45" t="s">
        <v>109</v>
      </c>
      <c r="C13" s="93" t="s">
        <v>135</v>
      </c>
      <c r="D13" s="54">
        <v>17</v>
      </c>
      <c r="E13" s="35"/>
      <c r="F13" s="35"/>
      <c r="G13" s="29"/>
      <c r="H13" s="29"/>
      <c r="I13" s="29"/>
      <c r="J13" s="35"/>
      <c r="K13" s="35"/>
      <c r="L13" s="35"/>
      <c r="M13" s="35"/>
      <c r="N13" s="35"/>
      <c r="O13" s="29"/>
      <c r="P13" s="29"/>
      <c r="Q13" s="29"/>
      <c r="R13" s="29">
        <v>22</v>
      </c>
      <c r="S13" s="29">
        <v>22</v>
      </c>
      <c r="T13" s="103">
        <v>19</v>
      </c>
      <c r="U13" s="77">
        <f t="shared" si="0"/>
        <v>63</v>
      </c>
    </row>
    <row r="14" spans="1:23" x14ac:dyDescent="0.3">
      <c r="A14" s="42">
        <v>9</v>
      </c>
      <c r="B14" s="45" t="s">
        <v>104</v>
      </c>
      <c r="C14" s="93" t="s">
        <v>187</v>
      </c>
      <c r="D14" s="54">
        <v>40</v>
      </c>
      <c r="E14" s="35"/>
      <c r="F14" s="35"/>
      <c r="G14" s="29"/>
      <c r="H14" s="29"/>
      <c r="I14" s="29"/>
      <c r="J14" s="35"/>
      <c r="K14" s="35"/>
      <c r="L14" s="35"/>
      <c r="M14" s="35"/>
      <c r="N14" s="35"/>
      <c r="O14" s="29">
        <v>19</v>
      </c>
      <c r="P14" s="29">
        <v>20</v>
      </c>
      <c r="Q14" s="29">
        <v>19</v>
      </c>
      <c r="R14" s="29"/>
      <c r="S14" s="29"/>
      <c r="T14" s="103"/>
      <c r="U14" s="77">
        <f t="shared" si="0"/>
        <v>58</v>
      </c>
    </row>
    <row r="15" spans="1:23" x14ac:dyDescent="0.3">
      <c r="A15" s="15">
        <v>10</v>
      </c>
      <c r="B15" s="45" t="s">
        <v>95</v>
      </c>
      <c r="C15" s="93" t="s">
        <v>132</v>
      </c>
      <c r="D15" s="54">
        <v>65</v>
      </c>
      <c r="E15" s="35"/>
      <c r="F15" s="35"/>
      <c r="G15" s="29"/>
      <c r="H15" s="29"/>
      <c r="I15" s="29"/>
      <c r="J15" s="35"/>
      <c r="K15" s="35"/>
      <c r="L15" s="35"/>
      <c r="M15" s="35"/>
      <c r="N15" s="35"/>
      <c r="O15" s="29"/>
      <c r="P15" s="29"/>
      <c r="Q15" s="29"/>
      <c r="R15" s="29">
        <v>19</v>
      </c>
      <c r="S15" s="29" t="s">
        <v>10</v>
      </c>
      <c r="T15" s="103" t="s">
        <v>10</v>
      </c>
      <c r="U15" s="77">
        <f t="shared" si="0"/>
        <v>19</v>
      </c>
    </row>
    <row r="16" spans="1:23" x14ac:dyDescent="0.3">
      <c r="A16" s="15"/>
      <c r="B16" s="45"/>
      <c r="C16" s="82"/>
      <c r="D16" s="46"/>
      <c r="E16" s="35"/>
      <c r="F16" s="35"/>
      <c r="G16" s="29"/>
      <c r="H16" s="29"/>
      <c r="I16" s="29"/>
      <c r="J16" s="35"/>
      <c r="K16" s="35"/>
      <c r="L16" s="35"/>
      <c r="M16" s="35"/>
      <c r="N16" s="35"/>
      <c r="O16" s="29"/>
      <c r="P16" s="29"/>
      <c r="Q16" s="29"/>
      <c r="R16" s="29"/>
      <c r="S16" s="29"/>
      <c r="T16" s="103"/>
      <c r="U16" s="77">
        <f t="shared" si="0"/>
        <v>0</v>
      </c>
    </row>
    <row r="17" spans="1:21" x14ac:dyDescent="0.3">
      <c r="A17" s="15"/>
      <c r="B17" s="45"/>
      <c r="C17" s="82"/>
      <c r="D17" s="46"/>
      <c r="E17" s="35"/>
      <c r="F17" s="35"/>
      <c r="G17" s="29"/>
      <c r="H17" s="29"/>
      <c r="I17" s="29"/>
      <c r="J17" s="35"/>
      <c r="K17" s="35"/>
      <c r="L17" s="35"/>
      <c r="M17" s="35"/>
      <c r="N17" s="35"/>
      <c r="O17" s="29"/>
      <c r="P17" s="29"/>
      <c r="Q17" s="29"/>
      <c r="R17" s="29"/>
      <c r="S17" s="29"/>
      <c r="T17" s="103"/>
      <c r="U17" s="77">
        <f t="shared" si="0"/>
        <v>0</v>
      </c>
    </row>
    <row r="18" spans="1:21" x14ac:dyDescent="0.3">
      <c r="A18" s="15"/>
      <c r="B18" s="45"/>
      <c r="C18" s="82"/>
      <c r="D18" s="46"/>
      <c r="E18" s="35"/>
      <c r="F18" s="35"/>
      <c r="G18" s="29"/>
      <c r="H18" s="29"/>
      <c r="I18" s="29"/>
      <c r="J18" s="35"/>
      <c r="K18" s="35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45"/>
      <c r="C19" s="82"/>
      <c r="D19" s="46"/>
      <c r="E19" s="35"/>
      <c r="F19" s="35"/>
      <c r="G19" s="29"/>
      <c r="H19" s="29"/>
      <c r="I19" s="29"/>
      <c r="J19" s="35"/>
      <c r="K19" s="35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45"/>
      <c r="C20" s="82"/>
      <c r="D20" s="46"/>
      <c r="E20" s="35"/>
      <c r="F20" s="35"/>
      <c r="G20" s="29"/>
      <c r="H20" s="29"/>
      <c r="I20" s="29"/>
      <c r="J20" s="35"/>
      <c r="K20" s="35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45"/>
      <c r="C21" s="64"/>
      <c r="D21" s="46"/>
      <c r="E21" s="35"/>
      <c r="F21" s="35"/>
      <c r="G21" s="29"/>
      <c r="H21" s="29"/>
      <c r="I21" s="29"/>
      <c r="J21" s="35"/>
      <c r="K21" s="35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45"/>
      <c r="C22" s="64"/>
      <c r="D22" s="46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4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4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4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4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46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4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46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46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46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4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46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4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4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4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4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4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4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4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4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4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46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66"/>
      <c r="D46" s="26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s="3" customFormat="1" x14ac:dyDescent="0.3">
      <c r="C47" s="68"/>
      <c r="D47" s="27"/>
      <c r="E47" s="121"/>
      <c r="F47" s="121"/>
      <c r="G47" s="1"/>
      <c r="H47" s="1"/>
      <c r="I47" s="1"/>
      <c r="J47" s="121"/>
      <c r="K47" s="121"/>
      <c r="L47" s="121"/>
      <c r="M47" s="121"/>
      <c r="N47" s="121"/>
      <c r="O47" s="121"/>
      <c r="P47" s="121"/>
      <c r="Q47" s="121"/>
      <c r="R47" s="1"/>
      <c r="S47" s="1"/>
      <c r="T47" s="1"/>
      <c r="U47" s="4"/>
    </row>
    <row r="48" spans="1:21" x14ac:dyDescent="0.3">
      <c r="B48" s="111"/>
      <c r="C48" s="111"/>
      <c r="D48" s="111"/>
      <c r="E48" s="111"/>
      <c r="F48" s="48"/>
      <c r="J48" s="48"/>
      <c r="K48" s="60"/>
      <c r="L48" s="48"/>
      <c r="M48" s="79"/>
      <c r="N48" s="48"/>
      <c r="O48" s="48"/>
      <c r="P48" s="79"/>
      <c r="Q48" s="48"/>
    </row>
    <row r="49" spans="2:17" x14ac:dyDescent="0.3">
      <c r="B49" s="111"/>
      <c r="C49" s="111"/>
      <c r="D49" s="111"/>
      <c r="E49" s="111"/>
      <c r="F49" s="48"/>
      <c r="J49" s="48"/>
      <c r="K49" s="60"/>
      <c r="L49" s="48"/>
      <c r="M49" s="79"/>
      <c r="N49" s="48"/>
      <c r="O49" s="48"/>
      <c r="P49" s="79"/>
      <c r="Q49" s="48"/>
    </row>
  </sheetData>
  <sortState ref="A7:AA15">
    <sortCondition descending="1" ref="U7:U15"/>
  </sortState>
  <mergeCells count="20">
    <mergeCell ref="A1:U2"/>
    <mergeCell ref="E3:F3"/>
    <mergeCell ref="J3:K3"/>
    <mergeCell ref="L3:N3"/>
    <mergeCell ref="O3:Q3"/>
    <mergeCell ref="U3:U5"/>
    <mergeCell ref="E4:F4"/>
    <mergeCell ref="J4:K4"/>
    <mergeCell ref="L4:N4"/>
    <mergeCell ref="O4:Q4"/>
    <mergeCell ref="R3:T3"/>
    <mergeCell ref="R4:T4"/>
    <mergeCell ref="G3:I3"/>
    <mergeCell ref="G4:I4"/>
    <mergeCell ref="L6:N6"/>
    <mergeCell ref="O47:Q47"/>
    <mergeCell ref="B48:E49"/>
    <mergeCell ref="E47:F47"/>
    <mergeCell ref="J47:K47"/>
    <mergeCell ref="L47:N4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U9" sqref="U9"/>
    </sheetView>
  </sheetViews>
  <sheetFormatPr defaultRowHeight="14.4" x14ac:dyDescent="0.3"/>
  <cols>
    <col min="1" max="1" width="5.109375" customWidth="1"/>
    <col min="2" max="2" width="29.33203125" customWidth="1"/>
    <col min="3" max="3" width="12.6640625" style="67" customWidth="1"/>
    <col min="4" max="4" width="9.109375" style="1" customWidth="1"/>
    <col min="5" max="20" width="5" style="1" customWidth="1"/>
    <col min="21" max="29" width="9.109375" customWidth="1"/>
  </cols>
  <sheetData>
    <row r="1" spans="1:23" ht="27" customHeight="1" x14ac:dyDescent="0.3">
      <c r="A1" s="128" t="s">
        <v>247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34">
        <v>43505</v>
      </c>
      <c r="F4" s="136"/>
      <c r="G4" s="134">
        <v>43561</v>
      </c>
      <c r="H4" s="135"/>
      <c r="I4" s="135"/>
      <c r="J4" s="134">
        <v>43638</v>
      </c>
      <c r="K4" s="136"/>
      <c r="L4" s="134">
        <v>43659</v>
      </c>
      <c r="M4" s="135"/>
      <c r="N4" s="136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19"/>
    </row>
    <row r="6" spans="1:23" x14ac:dyDescent="0.3">
      <c r="A6" s="42">
        <v>1</v>
      </c>
      <c r="B6" s="40" t="s">
        <v>91</v>
      </c>
      <c r="C6" s="95" t="s">
        <v>137</v>
      </c>
      <c r="D6" s="71">
        <v>777</v>
      </c>
      <c r="E6" s="61">
        <v>0</v>
      </c>
      <c r="F6" s="61">
        <v>25</v>
      </c>
      <c r="G6" s="61"/>
      <c r="H6" s="61"/>
      <c r="I6" s="61"/>
      <c r="J6" s="61">
        <v>22</v>
      </c>
      <c r="K6" s="61">
        <v>22</v>
      </c>
      <c r="L6" s="73"/>
      <c r="M6" s="73"/>
      <c r="N6" s="73"/>
      <c r="O6" s="144">
        <v>21</v>
      </c>
      <c r="P6" s="145"/>
      <c r="Q6" s="146"/>
      <c r="R6" s="61">
        <v>25</v>
      </c>
      <c r="S6" s="61">
        <v>25</v>
      </c>
      <c r="T6" s="102">
        <v>25</v>
      </c>
      <c r="U6" s="17">
        <f t="shared" ref="U6:U46" si="0">SUM(E6:T6)</f>
        <v>165</v>
      </c>
    </row>
    <row r="7" spans="1:23" x14ac:dyDescent="0.3">
      <c r="A7" s="15">
        <v>2</v>
      </c>
      <c r="B7" s="11" t="s">
        <v>257</v>
      </c>
      <c r="C7" s="92" t="s">
        <v>258</v>
      </c>
      <c r="D7" s="53" t="s">
        <v>70</v>
      </c>
      <c r="E7" s="29"/>
      <c r="F7" s="29"/>
      <c r="G7" s="29"/>
      <c r="H7" s="29"/>
      <c r="I7" s="29"/>
      <c r="J7" s="29">
        <v>20</v>
      </c>
      <c r="K7" s="29">
        <v>20</v>
      </c>
      <c r="L7" s="35">
        <v>25</v>
      </c>
      <c r="M7" s="35">
        <v>25</v>
      </c>
      <c r="N7" s="35" t="s">
        <v>10</v>
      </c>
      <c r="O7" s="29"/>
      <c r="P7" s="29"/>
      <c r="Q7" s="29"/>
      <c r="R7" s="29">
        <v>22</v>
      </c>
      <c r="S7" s="29">
        <v>22</v>
      </c>
      <c r="T7" s="103" t="s">
        <v>186</v>
      </c>
      <c r="U7" s="7">
        <f t="shared" si="0"/>
        <v>134</v>
      </c>
    </row>
    <row r="8" spans="1:23" x14ac:dyDescent="0.3">
      <c r="A8" s="15">
        <v>3</v>
      </c>
      <c r="B8" s="11" t="s">
        <v>90</v>
      </c>
      <c r="C8" s="92" t="s">
        <v>140</v>
      </c>
      <c r="D8" s="53">
        <v>333</v>
      </c>
      <c r="E8" s="29">
        <v>25</v>
      </c>
      <c r="F8" s="29">
        <v>22</v>
      </c>
      <c r="G8" s="29"/>
      <c r="H8" s="29"/>
      <c r="I8" s="29"/>
      <c r="J8" s="29">
        <v>25</v>
      </c>
      <c r="K8" s="29">
        <v>25</v>
      </c>
      <c r="L8" s="35"/>
      <c r="M8" s="35"/>
      <c r="N8" s="35"/>
      <c r="O8" s="29"/>
      <c r="P8" s="29"/>
      <c r="Q8" s="29"/>
      <c r="R8" s="29"/>
      <c r="S8" s="29"/>
      <c r="T8" s="103"/>
      <c r="U8" s="7">
        <f t="shared" si="0"/>
        <v>97</v>
      </c>
    </row>
    <row r="9" spans="1:23" x14ac:dyDescent="0.3">
      <c r="A9" s="15"/>
      <c r="B9" s="11"/>
      <c r="C9" s="83"/>
      <c r="D9" s="53"/>
      <c r="E9" s="29"/>
      <c r="F9" s="29"/>
      <c r="G9" s="29"/>
      <c r="H9" s="29"/>
      <c r="I9" s="29"/>
      <c r="J9" s="29"/>
      <c r="K9" s="29"/>
      <c r="L9" s="35"/>
      <c r="M9" s="35"/>
      <c r="N9" s="35"/>
      <c r="O9" s="29"/>
      <c r="P9" s="29"/>
      <c r="Q9" s="29"/>
      <c r="R9" s="29"/>
      <c r="S9" s="29"/>
      <c r="T9" s="103"/>
      <c r="U9" s="7">
        <f t="shared" si="0"/>
        <v>0</v>
      </c>
    </row>
    <row r="10" spans="1:23" x14ac:dyDescent="0.3">
      <c r="A10" s="15"/>
      <c r="B10" s="11"/>
      <c r="C10" s="83"/>
      <c r="D10" s="53"/>
      <c r="E10" s="29"/>
      <c r="F10" s="29"/>
      <c r="G10" s="29"/>
      <c r="H10" s="29"/>
      <c r="I10" s="29"/>
      <c r="J10" s="29"/>
      <c r="K10" s="29"/>
      <c r="L10" s="35"/>
      <c r="M10" s="35"/>
      <c r="N10" s="35"/>
      <c r="O10" s="29"/>
      <c r="P10" s="29"/>
      <c r="Q10" s="29"/>
      <c r="R10" s="29"/>
      <c r="S10" s="29"/>
      <c r="T10" s="103"/>
      <c r="U10" s="7">
        <f t="shared" si="0"/>
        <v>0</v>
      </c>
    </row>
    <row r="11" spans="1:23" x14ac:dyDescent="0.3">
      <c r="A11" s="15"/>
      <c r="B11" s="11"/>
      <c r="C11" s="83"/>
      <c r="D11" s="53"/>
      <c r="E11" s="29"/>
      <c r="F11" s="29"/>
      <c r="G11" s="29"/>
      <c r="H11" s="29"/>
      <c r="I11" s="29"/>
      <c r="J11" s="29"/>
      <c r="K11" s="29"/>
      <c r="L11" s="35"/>
      <c r="M11" s="35"/>
      <c r="N11" s="35"/>
      <c r="O11" s="29"/>
      <c r="P11" s="29"/>
      <c r="Q11" s="29"/>
      <c r="R11" s="29"/>
      <c r="S11" s="29"/>
      <c r="T11" s="103"/>
      <c r="U11" s="7">
        <f t="shared" si="0"/>
        <v>0</v>
      </c>
    </row>
    <row r="12" spans="1:23" x14ac:dyDescent="0.3">
      <c r="A12" s="15"/>
      <c r="B12" s="11"/>
      <c r="C12" s="83"/>
      <c r="D12" s="53"/>
      <c r="E12" s="29"/>
      <c r="F12" s="29"/>
      <c r="G12" s="29"/>
      <c r="H12" s="29"/>
      <c r="I12" s="29"/>
      <c r="J12" s="29"/>
      <c r="K12" s="29"/>
      <c r="L12" s="35"/>
      <c r="M12" s="35"/>
      <c r="N12" s="35"/>
      <c r="O12" s="29"/>
      <c r="P12" s="29"/>
      <c r="Q12" s="29"/>
      <c r="R12" s="29"/>
      <c r="S12" s="29"/>
      <c r="T12" s="103"/>
      <c r="U12" s="7">
        <f t="shared" si="0"/>
        <v>0</v>
      </c>
    </row>
    <row r="13" spans="1:23" x14ac:dyDescent="0.3">
      <c r="A13" s="15"/>
      <c r="B13" s="11"/>
      <c r="C13" s="83"/>
      <c r="D13" s="53"/>
      <c r="E13" s="29"/>
      <c r="F13" s="29"/>
      <c r="G13" s="29"/>
      <c r="H13" s="29"/>
      <c r="I13" s="29"/>
      <c r="J13" s="29"/>
      <c r="K13" s="29"/>
      <c r="L13" s="35"/>
      <c r="M13" s="35"/>
      <c r="N13" s="35"/>
      <c r="O13" s="29"/>
      <c r="P13" s="29"/>
      <c r="Q13" s="29"/>
      <c r="R13" s="29"/>
      <c r="S13" s="29"/>
      <c r="T13" s="103"/>
      <c r="U13" s="7">
        <f t="shared" si="0"/>
        <v>0</v>
      </c>
    </row>
    <row r="14" spans="1:23" x14ac:dyDescent="0.3">
      <c r="A14" s="15"/>
      <c r="B14" s="11"/>
      <c r="C14" s="83"/>
      <c r="D14" s="53"/>
      <c r="E14" s="29"/>
      <c r="F14" s="29"/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0</v>
      </c>
    </row>
    <row r="15" spans="1:23" x14ac:dyDescent="0.3">
      <c r="A15" s="15"/>
      <c r="B15" s="11"/>
      <c r="C15" s="83"/>
      <c r="D15" s="53"/>
      <c r="E15" s="29"/>
      <c r="F15" s="29"/>
      <c r="G15" s="29"/>
      <c r="H15" s="29"/>
      <c r="I15" s="29"/>
      <c r="J15" s="29"/>
      <c r="K15" s="29"/>
      <c r="L15" s="35"/>
      <c r="M15" s="35"/>
      <c r="N15" s="35"/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83"/>
      <c r="D16" s="53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83"/>
      <c r="D17" s="53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15"/>
      <c r="B18" s="11"/>
      <c r="C18" s="83"/>
      <c r="D18" s="53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83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7">
        <f t="shared" si="0"/>
        <v>0</v>
      </c>
    </row>
    <row r="20" spans="1:21" x14ac:dyDescent="0.3">
      <c r="A20" s="15"/>
      <c r="B20" s="11"/>
      <c r="C20" s="63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53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63"/>
      <c r="D22" s="53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s="3" customFormat="1" x14ac:dyDescent="0.3">
      <c r="C47" s="68"/>
      <c r="D47" s="59"/>
      <c r="E47" s="121"/>
      <c r="F47" s="121"/>
      <c r="G47" s="1"/>
      <c r="H47" s="1"/>
      <c r="I47" s="1"/>
      <c r="J47" s="121"/>
      <c r="K47" s="121"/>
      <c r="L47" s="121"/>
      <c r="M47" s="121"/>
      <c r="N47" s="121"/>
      <c r="O47" s="121"/>
      <c r="P47" s="121"/>
      <c r="Q47" s="81"/>
      <c r="R47" s="1"/>
      <c r="S47" s="1"/>
      <c r="T47" s="1"/>
      <c r="U47" s="4"/>
    </row>
    <row r="48" spans="1:21" x14ac:dyDescent="0.3">
      <c r="B48" s="111"/>
      <c r="C48" s="111"/>
      <c r="D48" s="111"/>
      <c r="E48" s="111"/>
      <c r="F48" s="48"/>
      <c r="J48" s="48"/>
      <c r="K48" s="60"/>
      <c r="L48" s="79"/>
      <c r="M48" s="79"/>
      <c r="N48" s="79"/>
      <c r="O48" s="48"/>
      <c r="P48" s="48"/>
      <c r="Q48" s="80"/>
    </row>
    <row r="49" spans="2:17" x14ac:dyDescent="0.3">
      <c r="B49" s="111"/>
      <c r="C49" s="111"/>
      <c r="D49" s="111"/>
      <c r="E49" s="111"/>
      <c r="F49" s="48"/>
      <c r="J49" s="48"/>
      <c r="K49" s="60"/>
      <c r="L49" s="79"/>
      <c r="M49" s="79"/>
      <c r="N49" s="79"/>
      <c r="O49" s="48"/>
      <c r="P49" s="48"/>
      <c r="Q49" s="80"/>
    </row>
  </sheetData>
  <sortState ref="A6:AA8">
    <sortCondition descending="1" ref="U6:U8"/>
  </sortState>
  <mergeCells count="20">
    <mergeCell ref="A1:U2"/>
    <mergeCell ref="E3:F3"/>
    <mergeCell ref="J3:K3"/>
    <mergeCell ref="U3:U5"/>
    <mergeCell ref="E4:F4"/>
    <mergeCell ref="J4:K4"/>
    <mergeCell ref="L3:N3"/>
    <mergeCell ref="L4:N4"/>
    <mergeCell ref="G3:I3"/>
    <mergeCell ref="G4:I4"/>
    <mergeCell ref="R3:T3"/>
    <mergeCell ref="R4:T4"/>
    <mergeCell ref="O3:Q3"/>
    <mergeCell ref="O4:Q4"/>
    <mergeCell ref="O6:Q6"/>
    <mergeCell ref="O47:P47"/>
    <mergeCell ref="B48:E49"/>
    <mergeCell ref="E47:F47"/>
    <mergeCell ref="J47:K47"/>
    <mergeCell ref="L47:N4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15" sqref="A15"/>
    </sheetView>
  </sheetViews>
  <sheetFormatPr defaultRowHeight="14.4" x14ac:dyDescent="0.3"/>
  <cols>
    <col min="1" max="1" width="5.109375" customWidth="1"/>
    <col min="2" max="2" width="29.33203125" bestFit="1" customWidth="1"/>
    <col min="3" max="3" width="12.6640625" style="67" bestFit="1" customWidth="1"/>
    <col min="4" max="4" width="9.109375" style="1" customWidth="1"/>
    <col min="5" max="20" width="5" style="1" customWidth="1"/>
  </cols>
  <sheetData>
    <row r="1" spans="1:23" ht="27" customHeight="1" x14ac:dyDescent="0.3">
      <c r="A1" s="128" t="s">
        <v>248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5"/>
      <c r="W1" s="5"/>
    </row>
    <row r="2" spans="1:23" ht="20.25" customHeight="1" thickBot="1" x14ac:dyDescent="0.3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5"/>
      <c r="W2" s="5"/>
    </row>
    <row r="3" spans="1:23" x14ac:dyDescent="0.3">
      <c r="A3" s="31"/>
      <c r="B3" s="32"/>
      <c r="C3" s="62"/>
      <c r="D3" s="56"/>
      <c r="E3" s="122" t="s">
        <v>76</v>
      </c>
      <c r="F3" s="124"/>
      <c r="G3" s="122" t="s">
        <v>99</v>
      </c>
      <c r="H3" s="123"/>
      <c r="I3" s="123"/>
      <c r="J3" s="122" t="s">
        <v>100</v>
      </c>
      <c r="K3" s="124"/>
      <c r="L3" s="122" t="s">
        <v>101</v>
      </c>
      <c r="M3" s="123"/>
      <c r="N3" s="124"/>
      <c r="O3" s="122" t="s">
        <v>102</v>
      </c>
      <c r="P3" s="123"/>
      <c r="Q3" s="124"/>
      <c r="R3" s="122" t="s">
        <v>103</v>
      </c>
      <c r="S3" s="123"/>
      <c r="T3" s="124"/>
      <c r="U3" s="118" t="s">
        <v>1</v>
      </c>
    </row>
    <row r="4" spans="1:23" ht="15" thickBot="1" x14ac:dyDescent="0.35">
      <c r="A4" s="31"/>
      <c r="B4" s="32"/>
      <c r="C4" s="62"/>
      <c r="D4" s="56"/>
      <c r="E4" s="134">
        <v>43505</v>
      </c>
      <c r="F4" s="136"/>
      <c r="G4" s="134">
        <v>43561</v>
      </c>
      <c r="H4" s="135"/>
      <c r="I4" s="135"/>
      <c r="J4" s="134">
        <v>43638</v>
      </c>
      <c r="K4" s="136"/>
      <c r="L4" s="134">
        <v>43659</v>
      </c>
      <c r="M4" s="135"/>
      <c r="N4" s="136"/>
      <c r="O4" s="125">
        <v>43708</v>
      </c>
      <c r="P4" s="126"/>
      <c r="Q4" s="127"/>
      <c r="R4" s="125">
        <v>43736</v>
      </c>
      <c r="S4" s="126"/>
      <c r="T4" s="127"/>
      <c r="U4" s="119"/>
    </row>
    <row r="5" spans="1:23" s="2" customFormat="1" ht="29.4" thickBot="1" x14ac:dyDescent="0.35">
      <c r="A5" s="43" t="s">
        <v>0</v>
      </c>
      <c r="B5" s="44" t="s">
        <v>5</v>
      </c>
      <c r="C5" s="89" t="s">
        <v>3</v>
      </c>
      <c r="D5" s="86" t="s">
        <v>6</v>
      </c>
      <c r="E5" s="87" t="s">
        <v>73</v>
      </c>
      <c r="F5" s="87" t="s">
        <v>74</v>
      </c>
      <c r="G5" s="87" t="s">
        <v>73</v>
      </c>
      <c r="H5" s="87" t="s">
        <v>74</v>
      </c>
      <c r="I5" s="87" t="s">
        <v>188</v>
      </c>
      <c r="J5" s="87" t="s">
        <v>73</v>
      </c>
      <c r="K5" s="87" t="s">
        <v>74</v>
      </c>
      <c r="L5" s="87" t="s">
        <v>73</v>
      </c>
      <c r="M5" s="87" t="s">
        <v>74</v>
      </c>
      <c r="N5" s="87" t="s">
        <v>188</v>
      </c>
      <c r="O5" s="87" t="s">
        <v>73</v>
      </c>
      <c r="P5" s="87" t="s">
        <v>74</v>
      </c>
      <c r="Q5" s="87" t="s">
        <v>188</v>
      </c>
      <c r="R5" s="87" t="s">
        <v>73</v>
      </c>
      <c r="S5" s="87" t="s">
        <v>74</v>
      </c>
      <c r="T5" s="87" t="s">
        <v>188</v>
      </c>
      <c r="U5" s="140"/>
    </row>
    <row r="6" spans="1:23" x14ac:dyDescent="0.3">
      <c r="A6" s="15">
        <v>1</v>
      </c>
      <c r="B6" s="11" t="s">
        <v>167</v>
      </c>
      <c r="C6" s="92" t="s">
        <v>162</v>
      </c>
      <c r="D6" s="53">
        <v>29</v>
      </c>
      <c r="E6" s="29">
        <v>25</v>
      </c>
      <c r="F6" s="29">
        <v>25</v>
      </c>
      <c r="G6" s="29">
        <v>25</v>
      </c>
      <c r="H6" s="29">
        <v>25</v>
      </c>
      <c r="I6" s="29">
        <v>25</v>
      </c>
      <c r="J6" s="29">
        <v>22</v>
      </c>
      <c r="K6" s="29">
        <v>22</v>
      </c>
      <c r="L6" s="35">
        <v>25</v>
      </c>
      <c r="M6" s="35">
        <v>25</v>
      </c>
      <c r="N6" s="35">
        <v>25</v>
      </c>
      <c r="O6" s="147">
        <v>73</v>
      </c>
      <c r="P6" s="148"/>
      <c r="Q6" s="149"/>
      <c r="R6" s="29">
        <v>20</v>
      </c>
      <c r="S6" s="29">
        <v>22</v>
      </c>
      <c r="T6" s="103">
        <v>22</v>
      </c>
      <c r="U6" s="17">
        <f t="shared" ref="U6:U46" si="0">SUM(E6:T6)</f>
        <v>381</v>
      </c>
    </row>
    <row r="7" spans="1:23" x14ac:dyDescent="0.3">
      <c r="A7" s="42">
        <v>2</v>
      </c>
      <c r="B7" s="40" t="s">
        <v>111</v>
      </c>
      <c r="C7" s="95" t="s">
        <v>128</v>
      </c>
      <c r="D7" s="71">
        <v>191</v>
      </c>
      <c r="E7" s="61">
        <v>22</v>
      </c>
      <c r="F7" s="61">
        <v>22</v>
      </c>
      <c r="G7" s="61">
        <v>22</v>
      </c>
      <c r="H7" s="61">
        <v>22</v>
      </c>
      <c r="I7" s="61">
        <v>22</v>
      </c>
      <c r="J7" s="61">
        <v>20</v>
      </c>
      <c r="K7" s="61">
        <v>20</v>
      </c>
      <c r="L7" s="73">
        <v>22</v>
      </c>
      <c r="M7" s="73">
        <v>22</v>
      </c>
      <c r="N7" s="73">
        <v>20</v>
      </c>
      <c r="O7" s="61">
        <v>22</v>
      </c>
      <c r="P7" s="61">
        <v>22</v>
      </c>
      <c r="Q7" s="61">
        <v>22</v>
      </c>
      <c r="R7" s="61">
        <v>19</v>
      </c>
      <c r="S7" s="61">
        <v>29</v>
      </c>
      <c r="T7" s="102">
        <v>20</v>
      </c>
      <c r="U7" s="77">
        <f t="shared" si="0"/>
        <v>348</v>
      </c>
    </row>
    <row r="8" spans="1:23" x14ac:dyDescent="0.3">
      <c r="A8" s="15">
        <v>3</v>
      </c>
      <c r="B8" s="11" t="s">
        <v>98</v>
      </c>
      <c r="C8" s="92" t="s">
        <v>124</v>
      </c>
      <c r="D8" s="53">
        <v>812</v>
      </c>
      <c r="E8" s="29">
        <v>20</v>
      </c>
      <c r="F8" s="29">
        <v>20</v>
      </c>
      <c r="G8" s="29">
        <v>20</v>
      </c>
      <c r="H8" s="29">
        <v>20</v>
      </c>
      <c r="I8" s="29">
        <v>18</v>
      </c>
      <c r="J8" s="29">
        <v>19</v>
      </c>
      <c r="K8" s="29">
        <v>19</v>
      </c>
      <c r="L8" s="35">
        <v>19</v>
      </c>
      <c r="M8" s="35">
        <v>18</v>
      </c>
      <c r="N8" s="35">
        <v>18</v>
      </c>
      <c r="O8" s="29">
        <v>20</v>
      </c>
      <c r="P8" s="29">
        <v>20</v>
      </c>
      <c r="Q8" s="29">
        <v>19</v>
      </c>
      <c r="R8" s="29">
        <v>18</v>
      </c>
      <c r="S8" s="29" t="s">
        <v>10</v>
      </c>
      <c r="T8" s="103" t="s">
        <v>10</v>
      </c>
      <c r="U8" s="7">
        <f t="shared" si="0"/>
        <v>268</v>
      </c>
    </row>
    <row r="9" spans="1:23" x14ac:dyDescent="0.3">
      <c r="A9" s="42">
        <v>4</v>
      </c>
      <c r="B9" s="11" t="s">
        <v>239</v>
      </c>
      <c r="C9" s="92" t="s">
        <v>240</v>
      </c>
      <c r="D9" s="53" t="s">
        <v>70</v>
      </c>
      <c r="E9" s="29"/>
      <c r="F9" s="29"/>
      <c r="G9" s="29"/>
      <c r="H9" s="29"/>
      <c r="I9" s="29"/>
      <c r="J9" s="29">
        <v>25</v>
      </c>
      <c r="K9" s="29">
        <v>25</v>
      </c>
      <c r="L9" s="35"/>
      <c r="M9" s="35"/>
      <c r="N9" s="35"/>
      <c r="O9" s="29">
        <v>25</v>
      </c>
      <c r="P9" s="29">
        <v>25</v>
      </c>
      <c r="Q9" s="29">
        <v>25</v>
      </c>
      <c r="R9" s="29">
        <v>25</v>
      </c>
      <c r="S9" s="29">
        <v>25</v>
      </c>
      <c r="T9" s="103">
        <v>25</v>
      </c>
      <c r="U9" s="7">
        <f t="shared" si="0"/>
        <v>200</v>
      </c>
    </row>
    <row r="10" spans="1:23" x14ac:dyDescent="0.3">
      <c r="A10" s="15">
        <v>5</v>
      </c>
      <c r="B10" s="11" t="s">
        <v>89</v>
      </c>
      <c r="C10" s="92" t="s">
        <v>130</v>
      </c>
      <c r="D10" s="53">
        <v>28</v>
      </c>
      <c r="E10" s="29"/>
      <c r="F10" s="29"/>
      <c r="G10" s="29"/>
      <c r="H10" s="29"/>
      <c r="I10" s="29"/>
      <c r="J10" s="29"/>
      <c r="K10" s="29"/>
      <c r="L10" s="35">
        <v>18</v>
      </c>
      <c r="M10" s="35">
        <v>19</v>
      </c>
      <c r="N10" s="35">
        <v>19</v>
      </c>
      <c r="O10" s="29">
        <v>19</v>
      </c>
      <c r="P10" s="29">
        <v>19</v>
      </c>
      <c r="Q10" s="29">
        <v>20</v>
      </c>
      <c r="R10" s="29">
        <v>17</v>
      </c>
      <c r="S10" s="29">
        <v>18</v>
      </c>
      <c r="T10" s="103">
        <v>19</v>
      </c>
      <c r="U10" s="7">
        <f t="shared" si="0"/>
        <v>168</v>
      </c>
    </row>
    <row r="11" spans="1:23" x14ac:dyDescent="0.3">
      <c r="A11" s="15">
        <v>6</v>
      </c>
      <c r="B11" s="11" t="s">
        <v>88</v>
      </c>
      <c r="C11" s="92" t="s">
        <v>126</v>
      </c>
      <c r="D11" s="53">
        <v>91</v>
      </c>
      <c r="E11" s="29">
        <v>18</v>
      </c>
      <c r="F11" s="29">
        <v>19</v>
      </c>
      <c r="G11" s="29">
        <v>18</v>
      </c>
      <c r="H11" s="29">
        <v>19</v>
      </c>
      <c r="I11" s="29">
        <v>20</v>
      </c>
      <c r="J11" s="29">
        <v>18</v>
      </c>
      <c r="K11" s="29" t="s">
        <v>10</v>
      </c>
      <c r="L11" s="35">
        <v>17</v>
      </c>
      <c r="M11" s="35" t="s">
        <v>10</v>
      </c>
      <c r="N11" s="35" t="s">
        <v>186</v>
      </c>
      <c r="O11" s="29">
        <v>17</v>
      </c>
      <c r="P11" s="29" t="s">
        <v>10</v>
      </c>
      <c r="Q11" s="29" t="s">
        <v>186</v>
      </c>
      <c r="R11" s="29"/>
      <c r="S11" s="29"/>
      <c r="T11" s="103"/>
      <c r="U11" s="7">
        <f t="shared" si="0"/>
        <v>146</v>
      </c>
    </row>
    <row r="12" spans="1:23" x14ac:dyDescent="0.3">
      <c r="A12" s="42">
        <v>7</v>
      </c>
      <c r="B12" s="45" t="s">
        <v>202</v>
      </c>
      <c r="C12" s="93" t="s">
        <v>203</v>
      </c>
      <c r="D12" s="54" t="s">
        <v>70</v>
      </c>
      <c r="E12" s="35"/>
      <c r="F12" s="35"/>
      <c r="G12" s="29">
        <v>19</v>
      </c>
      <c r="H12" s="29">
        <v>18</v>
      </c>
      <c r="I12" s="29">
        <v>19</v>
      </c>
      <c r="J12" s="29" t="s">
        <v>186</v>
      </c>
      <c r="K12" s="29" t="s">
        <v>186</v>
      </c>
      <c r="L12" s="35"/>
      <c r="M12" s="35"/>
      <c r="N12" s="35"/>
      <c r="O12" s="29">
        <v>18</v>
      </c>
      <c r="P12" s="29">
        <v>18</v>
      </c>
      <c r="Q12" s="29">
        <v>18</v>
      </c>
      <c r="R12" s="29"/>
      <c r="S12" s="29"/>
      <c r="T12" s="103"/>
      <c r="U12" s="7">
        <f t="shared" si="0"/>
        <v>110</v>
      </c>
    </row>
    <row r="13" spans="1:23" x14ac:dyDescent="0.3">
      <c r="A13" s="15">
        <v>8</v>
      </c>
      <c r="B13" s="45" t="s">
        <v>213</v>
      </c>
      <c r="C13" s="93" t="s">
        <v>214</v>
      </c>
      <c r="D13" s="54">
        <v>217</v>
      </c>
      <c r="E13" s="35"/>
      <c r="F13" s="35"/>
      <c r="G13" s="29"/>
      <c r="H13" s="29"/>
      <c r="I13" s="29"/>
      <c r="J13" s="29"/>
      <c r="K13" s="29"/>
      <c r="L13" s="35">
        <v>20</v>
      </c>
      <c r="M13" s="35">
        <v>20</v>
      </c>
      <c r="N13" s="35">
        <v>22</v>
      </c>
      <c r="O13" s="29"/>
      <c r="P13" s="29"/>
      <c r="Q13" s="29"/>
      <c r="R13" s="29">
        <v>22</v>
      </c>
      <c r="S13" s="29">
        <v>20</v>
      </c>
      <c r="T13" s="103" t="s">
        <v>186</v>
      </c>
      <c r="U13" s="7">
        <f t="shared" si="0"/>
        <v>104</v>
      </c>
    </row>
    <row r="14" spans="1:23" x14ac:dyDescent="0.3">
      <c r="A14" s="15">
        <v>9</v>
      </c>
      <c r="B14" s="11" t="s">
        <v>168</v>
      </c>
      <c r="C14" s="92" t="s">
        <v>163</v>
      </c>
      <c r="D14" s="53" t="s">
        <v>169</v>
      </c>
      <c r="E14" s="29">
        <v>19</v>
      </c>
      <c r="F14" s="29">
        <v>18</v>
      </c>
      <c r="G14" s="29"/>
      <c r="H14" s="29"/>
      <c r="I14" s="29"/>
      <c r="J14" s="29"/>
      <c r="K14" s="29"/>
      <c r="L14" s="35"/>
      <c r="M14" s="35"/>
      <c r="N14" s="35"/>
      <c r="O14" s="29"/>
      <c r="P14" s="29"/>
      <c r="Q14" s="29"/>
      <c r="R14" s="29"/>
      <c r="S14" s="29"/>
      <c r="T14" s="103"/>
      <c r="U14" s="7">
        <f t="shared" si="0"/>
        <v>37</v>
      </c>
    </row>
    <row r="15" spans="1:23" x14ac:dyDescent="0.3">
      <c r="A15" s="42">
        <v>10</v>
      </c>
      <c r="B15" s="45" t="s">
        <v>215</v>
      </c>
      <c r="C15" s="93" t="s">
        <v>216</v>
      </c>
      <c r="D15" s="54">
        <v>51</v>
      </c>
      <c r="E15" s="35"/>
      <c r="F15" s="35"/>
      <c r="G15" s="29"/>
      <c r="H15" s="29"/>
      <c r="I15" s="29"/>
      <c r="J15" s="29" t="s">
        <v>10</v>
      </c>
      <c r="K15" s="29" t="s">
        <v>10</v>
      </c>
      <c r="L15" s="35" t="s">
        <v>10</v>
      </c>
      <c r="M15" s="35" t="s">
        <v>10</v>
      </c>
      <c r="N15" s="35" t="s">
        <v>10</v>
      </c>
      <c r="O15" s="29"/>
      <c r="P15" s="29"/>
      <c r="Q15" s="29"/>
      <c r="R15" s="29"/>
      <c r="S15" s="29"/>
      <c r="T15" s="103"/>
      <c r="U15" s="7">
        <f t="shared" si="0"/>
        <v>0</v>
      </c>
    </row>
    <row r="16" spans="1:23" x14ac:dyDescent="0.3">
      <c r="A16" s="15"/>
      <c r="B16" s="11"/>
      <c r="C16" s="83"/>
      <c r="D16" s="53"/>
      <c r="E16" s="29"/>
      <c r="F16" s="29"/>
      <c r="G16" s="29"/>
      <c r="H16" s="29"/>
      <c r="I16" s="29"/>
      <c r="J16" s="29"/>
      <c r="K16" s="29"/>
      <c r="L16" s="35"/>
      <c r="M16" s="35"/>
      <c r="N16" s="35"/>
      <c r="O16" s="29"/>
      <c r="P16" s="29"/>
      <c r="Q16" s="29"/>
      <c r="R16" s="29"/>
      <c r="S16" s="29"/>
      <c r="T16" s="103"/>
      <c r="U16" s="7">
        <f t="shared" si="0"/>
        <v>0</v>
      </c>
    </row>
    <row r="17" spans="1:21" x14ac:dyDescent="0.3">
      <c r="A17" s="15"/>
      <c r="B17" s="11"/>
      <c r="C17" s="83"/>
      <c r="D17" s="53"/>
      <c r="E17" s="29"/>
      <c r="F17" s="29"/>
      <c r="G17" s="29"/>
      <c r="H17" s="29"/>
      <c r="I17" s="29"/>
      <c r="J17" s="29"/>
      <c r="K17" s="29"/>
      <c r="L17" s="35"/>
      <c r="M17" s="35"/>
      <c r="N17" s="35"/>
      <c r="O17" s="29"/>
      <c r="P17" s="29"/>
      <c r="Q17" s="29"/>
      <c r="R17" s="29"/>
      <c r="S17" s="29"/>
      <c r="T17" s="103"/>
      <c r="U17" s="7">
        <f t="shared" si="0"/>
        <v>0</v>
      </c>
    </row>
    <row r="18" spans="1:21" x14ac:dyDescent="0.3">
      <c r="A18" s="15"/>
      <c r="B18" s="11"/>
      <c r="C18" s="83"/>
      <c r="D18" s="53"/>
      <c r="E18" s="29"/>
      <c r="F18" s="29"/>
      <c r="G18" s="29"/>
      <c r="H18" s="29"/>
      <c r="I18" s="29"/>
      <c r="J18" s="29"/>
      <c r="K18" s="29"/>
      <c r="L18" s="35"/>
      <c r="M18" s="35"/>
      <c r="N18" s="35"/>
      <c r="O18" s="29"/>
      <c r="P18" s="29"/>
      <c r="Q18" s="29"/>
      <c r="R18" s="29"/>
      <c r="S18" s="29"/>
      <c r="T18" s="102"/>
      <c r="U18" s="7">
        <f t="shared" si="0"/>
        <v>0</v>
      </c>
    </row>
    <row r="19" spans="1:21" x14ac:dyDescent="0.3">
      <c r="A19" s="15"/>
      <c r="B19" s="11"/>
      <c r="C19" s="83"/>
      <c r="D19" s="53"/>
      <c r="E19" s="29"/>
      <c r="F19" s="29"/>
      <c r="G19" s="29"/>
      <c r="H19" s="29"/>
      <c r="I19" s="29"/>
      <c r="J19" s="29"/>
      <c r="K19" s="29"/>
      <c r="L19" s="35"/>
      <c r="M19" s="35"/>
      <c r="N19" s="35"/>
      <c r="O19" s="29"/>
      <c r="P19" s="29"/>
      <c r="Q19" s="29"/>
      <c r="R19" s="29"/>
      <c r="S19" s="29"/>
      <c r="T19" s="103"/>
      <c r="U19" s="7">
        <f t="shared" si="0"/>
        <v>0</v>
      </c>
    </row>
    <row r="20" spans="1:21" x14ac:dyDescent="0.3">
      <c r="A20" s="15"/>
      <c r="B20" s="11"/>
      <c r="C20" s="63"/>
      <c r="D20" s="53"/>
      <c r="E20" s="29"/>
      <c r="F20" s="29"/>
      <c r="G20" s="29"/>
      <c r="H20" s="29"/>
      <c r="I20" s="29"/>
      <c r="J20" s="29"/>
      <c r="K20" s="29"/>
      <c r="L20" s="35"/>
      <c r="M20" s="35"/>
      <c r="N20" s="35"/>
      <c r="O20" s="29"/>
      <c r="P20" s="29"/>
      <c r="Q20" s="29"/>
      <c r="R20" s="29"/>
      <c r="S20" s="29"/>
      <c r="T20" s="103"/>
      <c r="U20" s="7">
        <f t="shared" si="0"/>
        <v>0</v>
      </c>
    </row>
    <row r="21" spans="1:21" x14ac:dyDescent="0.3">
      <c r="A21" s="15"/>
      <c r="B21" s="11"/>
      <c r="C21" s="63"/>
      <c r="D21" s="53"/>
      <c r="E21" s="29"/>
      <c r="F21" s="29"/>
      <c r="G21" s="29"/>
      <c r="H21" s="29"/>
      <c r="I21" s="29"/>
      <c r="J21" s="29"/>
      <c r="K21" s="29"/>
      <c r="L21" s="35"/>
      <c r="M21" s="35"/>
      <c r="N21" s="35"/>
      <c r="O21" s="29"/>
      <c r="P21" s="29"/>
      <c r="Q21" s="29"/>
      <c r="R21" s="29"/>
      <c r="S21" s="29"/>
      <c r="T21" s="103"/>
      <c r="U21" s="7">
        <f t="shared" si="0"/>
        <v>0</v>
      </c>
    </row>
    <row r="22" spans="1:21" x14ac:dyDescent="0.3">
      <c r="A22" s="15"/>
      <c r="B22" s="11"/>
      <c r="C22" s="63"/>
      <c r="D22" s="53"/>
      <c r="E22" s="29"/>
      <c r="F22" s="29"/>
      <c r="G22" s="35"/>
      <c r="H22" s="35"/>
      <c r="I22" s="35"/>
      <c r="J22" s="29"/>
      <c r="K22" s="29"/>
      <c r="L22" s="35"/>
      <c r="M22" s="35"/>
      <c r="N22" s="35"/>
      <c r="O22" s="29"/>
      <c r="P22" s="29"/>
      <c r="Q22" s="29"/>
      <c r="R22" s="35"/>
      <c r="S22" s="35"/>
      <c r="T22" s="104"/>
      <c r="U22" s="7">
        <f t="shared" si="0"/>
        <v>0</v>
      </c>
    </row>
    <row r="23" spans="1:21" x14ac:dyDescent="0.3">
      <c r="A23" s="15"/>
      <c r="B23" s="45"/>
      <c r="C23" s="64"/>
      <c r="D23" s="5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04"/>
      <c r="U23" s="7">
        <f t="shared" si="0"/>
        <v>0</v>
      </c>
    </row>
    <row r="24" spans="1:21" x14ac:dyDescent="0.3">
      <c r="A24" s="15"/>
      <c r="B24" s="45"/>
      <c r="C24" s="64"/>
      <c r="D24" s="5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04"/>
      <c r="U24" s="7">
        <f t="shared" si="0"/>
        <v>0</v>
      </c>
    </row>
    <row r="25" spans="1:21" x14ac:dyDescent="0.3">
      <c r="A25" s="15"/>
      <c r="B25" s="45"/>
      <c r="C25" s="64"/>
      <c r="D25" s="5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104"/>
      <c r="U25" s="7">
        <f t="shared" si="0"/>
        <v>0</v>
      </c>
    </row>
    <row r="26" spans="1:21" x14ac:dyDescent="0.3">
      <c r="A26" s="15"/>
      <c r="B26" s="45"/>
      <c r="C26" s="64"/>
      <c r="D26" s="5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104"/>
      <c r="U26" s="7">
        <f t="shared" si="0"/>
        <v>0</v>
      </c>
    </row>
    <row r="27" spans="1:21" x14ac:dyDescent="0.3">
      <c r="A27" s="15"/>
      <c r="B27" s="45"/>
      <c r="C27" s="64"/>
      <c r="D27" s="5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04"/>
      <c r="U27" s="7">
        <f t="shared" si="0"/>
        <v>0</v>
      </c>
    </row>
    <row r="28" spans="1:21" x14ac:dyDescent="0.3">
      <c r="A28" s="15"/>
      <c r="B28" s="45"/>
      <c r="C28" s="64"/>
      <c r="D28" s="5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04"/>
      <c r="U28" s="7">
        <f t="shared" si="0"/>
        <v>0</v>
      </c>
    </row>
    <row r="29" spans="1:21" x14ac:dyDescent="0.3">
      <c r="A29" s="15"/>
      <c r="B29" s="45"/>
      <c r="C29" s="64"/>
      <c r="D29" s="5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04"/>
      <c r="U29" s="7">
        <f t="shared" si="0"/>
        <v>0</v>
      </c>
    </row>
    <row r="30" spans="1:21" x14ac:dyDescent="0.3">
      <c r="A30" s="15"/>
      <c r="B30" s="45"/>
      <c r="C30" s="64"/>
      <c r="D30" s="5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04"/>
      <c r="U30" s="7">
        <f t="shared" si="0"/>
        <v>0</v>
      </c>
    </row>
    <row r="31" spans="1:21" x14ac:dyDescent="0.3">
      <c r="A31" s="15"/>
      <c r="B31" s="45"/>
      <c r="C31" s="64"/>
      <c r="D31" s="5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04"/>
      <c r="U31" s="7">
        <f t="shared" si="0"/>
        <v>0</v>
      </c>
    </row>
    <row r="32" spans="1:21" x14ac:dyDescent="0.3">
      <c r="A32" s="15"/>
      <c r="B32" s="45"/>
      <c r="C32" s="64"/>
      <c r="D32" s="5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04"/>
      <c r="U32" s="7">
        <f t="shared" si="0"/>
        <v>0</v>
      </c>
    </row>
    <row r="33" spans="1:21" x14ac:dyDescent="0.3">
      <c r="A33" s="15"/>
      <c r="B33" s="45"/>
      <c r="C33" s="64"/>
      <c r="D33" s="5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04"/>
      <c r="U33" s="7">
        <f t="shared" si="0"/>
        <v>0</v>
      </c>
    </row>
    <row r="34" spans="1:21" x14ac:dyDescent="0.3">
      <c r="A34" s="15"/>
      <c r="B34" s="45"/>
      <c r="C34" s="65"/>
      <c r="D34" s="5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104"/>
      <c r="U34" s="7">
        <f t="shared" si="0"/>
        <v>0</v>
      </c>
    </row>
    <row r="35" spans="1:21" x14ac:dyDescent="0.3">
      <c r="A35" s="15"/>
      <c r="B35" s="45"/>
      <c r="C35" s="64"/>
      <c r="D35" s="5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104"/>
      <c r="U35" s="7">
        <f t="shared" si="0"/>
        <v>0</v>
      </c>
    </row>
    <row r="36" spans="1:21" x14ac:dyDescent="0.3">
      <c r="A36" s="15"/>
      <c r="B36" s="45"/>
      <c r="C36" s="64"/>
      <c r="D36" s="5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04"/>
      <c r="U36" s="7">
        <f t="shared" si="0"/>
        <v>0</v>
      </c>
    </row>
    <row r="37" spans="1:21" x14ac:dyDescent="0.3">
      <c r="A37" s="15"/>
      <c r="B37" s="45"/>
      <c r="C37" s="64"/>
      <c r="D37" s="5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104"/>
      <c r="U37" s="7">
        <f t="shared" si="0"/>
        <v>0</v>
      </c>
    </row>
    <row r="38" spans="1:21" x14ac:dyDescent="0.3">
      <c r="A38" s="15"/>
      <c r="B38" s="45"/>
      <c r="C38" s="64"/>
      <c r="D38" s="5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104"/>
      <c r="U38" s="7">
        <f t="shared" si="0"/>
        <v>0</v>
      </c>
    </row>
    <row r="39" spans="1:21" x14ac:dyDescent="0.3">
      <c r="A39" s="15"/>
      <c r="B39" s="45"/>
      <c r="C39" s="64"/>
      <c r="D39" s="5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104"/>
      <c r="U39" s="7">
        <f t="shared" si="0"/>
        <v>0</v>
      </c>
    </row>
    <row r="40" spans="1:21" x14ac:dyDescent="0.3">
      <c r="A40" s="15"/>
      <c r="B40" s="45"/>
      <c r="C40" s="64"/>
      <c r="D40" s="5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04"/>
      <c r="U40" s="7">
        <f t="shared" si="0"/>
        <v>0</v>
      </c>
    </row>
    <row r="41" spans="1:21" x14ac:dyDescent="0.3">
      <c r="A41" s="15"/>
      <c r="B41" s="45"/>
      <c r="C41" s="64"/>
      <c r="D41" s="5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4"/>
      <c r="U41" s="7">
        <f t="shared" si="0"/>
        <v>0</v>
      </c>
    </row>
    <row r="42" spans="1:21" x14ac:dyDescent="0.3">
      <c r="A42" s="15"/>
      <c r="B42" s="45"/>
      <c r="C42" s="64"/>
      <c r="D42" s="5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04"/>
      <c r="U42" s="7">
        <f t="shared" si="0"/>
        <v>0</v>
      </c>
    </row>
    <row r="43" spans="1:21" x14ac:dyDescent="0.3">
      <c r="A43" s="15"/>
      <c r="B43" s="45"/>
      <c r="C43" s="64"/>
      <c r="D43" s="5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104"/>
      <c r="U43" s="7">
        <f t="shared" si="0"/>
        <v>0</v>
      </c>
    </row>
    <row r="44" spans="1:21" x14ac:dyDescent="0.3">
      <c r="A44" s="15"/>
      <c r="B44" s="45"/>
      <c r="C44" s="64"/>
      <c r="D44" s="5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104"/>
      <c r="U44" s="7">
        <f t="shared" si="0"/>
        <v>0</v>
      </c>
    </row>
    <row r="45" spans="1:21" ht="15" thickBot="1" x14ac:dyDescent="0.35">
      <c r="A45" s="15"/>
      <c r="B45" s="45"/>
      <c r="C45" s="64"/>
      <c r="D45" s="54"/>
      <c r="E45" s="35"/>
      <c r="F45" s="35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5"/>
      <c r="R45" s="30"/>
      <c r="S45" s="30"/>
      <c r="T45" s="105"/>
      <c r="U45" s="7">
        <f t="shared" si="0"/>
        <v>0</v>
      </c>
    </row>
    <row r="46" spans="1:21" ht="15" thickBot="1" x14ac:dyDescent="0.35">
      <c r="A46" s="16"/>
      <c r="B46" s="12"/>
      <c r="C46" s="66"/>
      <c r="D46" s="58"/>
      <c r="E46" s="30"/>
      <c r="F46" s="30"/>
      <c r="J46" s="30"/>
      <c r="K46" s="30"/>
      <c r="L46" s="30"/>
      <c r="M46" s="30"/>
      <c r="N46" s="30"/>
      <c r="O46" s="30"/>
      <c r="P46" s="30"/>
      <c r="Q46" s="30"/>
      <c r="U46" s="8">
        <f t="shared" si="0"/>
        <v>0</v>
      </c>
    </row>
    <row r="47" spans="1:21" s="3" customFormat="1" x14ac:dyDescent="0.3">
      <c r="C47" s="68"/>
      <c r="D47" s="59"/>
      <c r="E47" s="121"/>
      <c r="F47" s="121"/>
      <c r="G47" s="1"/>
      <c r="H47" s="1"/>
      <c r="I47" s="1"/>
      <c r="J47" s="121"/>
      <c r="K47" s="121"/>
      <c r="L47" s="121"/>
      <c r="M47" s="121"/>
      <c r="N47" s="121"/>
      <c r="O47" s="121"/>
      <c r="P47" s="121"/>
      <c r="Q47" s="81"/>
      <c r="R47" s="1"/>
      <c r="S47" s="1"/>
      <c r="T47" s="1"/>
      <c r="U47" s="4"/>
    </row>
    <row r="48" spans="1:21" x14ac:dyDescent="0.3">
      <c r="B48" s="111"/>
      <c r="C48" s="111"/>
      <c r="D48" s="111"/>
      <c r="E48" s="111"/>
      <c r="F48" s="48"/>
      <c r="J48" s="48"/>
      <c r="K48" s="60"/>
      <c r="L48" s="79"/>
      <c r="M48" s="79"/>
      <c r="N48" s="79"/>
      <c r="O48" s="48"/>
      <c r="P48" s="48"/>
      <c r="Q48" s="80"/>
    </row>
    <row r="49" spans="2:17" x14ac:dyDescent="0.3">
      <c r="B49" s="111"/>
      <c r="C49" s="111"/>
      <c r="D49" s="111"/>
      <c r="E49" s="111"/>
      <c r="F49" s="48"/>
      <c r="J49" s="48"/>
      <c r="K49" s="60"/>
      <c r="L49" s="79"/>
      <c r="M49" s="79"/>
      <c r="N49" s="79"/>
      <c r="O49" s="48"/>
      <c r="P49" s="48"/>
      <c r="Q49" s="80"/>
    </row>
  </sheetData>
  <sortState ref="A7:AA15">
    <sortCondition descending="1" ref="U7:U15"/>
  </sortState>
  <mergeCells count="20">
    <mergeCell ref="A1:U2"/>
    <mergeCell ref="E3:F3"/>
    <mergeCell ref="J3:K3"/>
    <mergeCell ref="U3:U5"/>
    <mergeCell ref="E4:F4"/>
    <mergeCell ref="J4:K4"/>
    <mergeCell ref="L3:N3"/>
    <mergeCell ref="L4:N4"/>
    <mergeCell ref="G3:I3"/>
    <mergeCell ref="G4:I4"/>
    <mergeCell ref="R3:T3"/>
    <mergeCell ref="R4:T4"/>
    <mergeCell ref="O3:Q3"/>
    <mergeCell ref="O4:Q4"/>
    <mergeCell ref="O6:Q6"/>
    <mergeCell ref="O47:P47"/>
    <mergeCell ref="B48:E49"/>
    <mergeCell ref="E47:F47"/>
    <mergeCell ref="J47:K47"/>
    <mergeCell ref="L47:N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Overall</vt:lpstr>
      <vt:lpstr>Junior Support</vt:lpstr>
      <vt:lpstr>65cc &amp; 85cc Support</vt:lpstr>
      <vt:lpstr>50cc Pro</vt:lpstr>
      <vt:lpstr>65cc</vt:lpstr>
      <vt:lpstr>85cc Jnr (small wheel)</vt:lpstr>
      <vt:lpstr>85cc ProMini (big wheel)</vt:lpstr>
      <vt:lpstr>MX High school</vt:lpstr>
      <vt:lpstr>MX1</vt:lpstr>
      <vt:lpstr>MX2</vt:lpstr>
      <vt:lpstr>MX3</vt:lpstr>
      <vt:lpstr>Enduro</vt:lpstr>
      <vt:lpstr>Senior Support</vt:lpstr>
      <vt:lpstr>MX Ladies</vt:lpstr>
      <vt:lpstr>VMX 90 95</vt:lpstr>
      <vt:lpstr>VMX 75 80 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2017-02-16T08:11:00Z</cp:lastPrinted>
  <dcterms:created xsi:type="dcterms:W3CDTF">2012-03-03T08:29:38Z</dcterms:created>
  <dcterms:modified xsi:type="dcterms:W3CDTF">2019-10-29T07:07:00Z</dcterms:modified>
</cp:coreProperties>
</file>