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izelle van Rensburg\Desktop\Lizelle\2019\Points\WC\Circuit Cars\Sports &amp; GT\"/>
    </mc:Choice>
  </mc:AlternateContent>
  <bookViews>
    <workbookView xWindow="0" yWindow="0" windowWidth="23040" windowHeight="9192" tabRatio="822"/>
  </bookViews>
  <sheets>
    <sheet name="Overall" sheetId="3" r:id="rId1"/>
  </sheets>
  <calcPr calcId="162913"/>
</workbook>
</file>

<file path=xl/calcChain.xml><?xml version="1.0" encoding="utf-8"?>
<calcChain xmlns="http://schemas.openxmlformats.org/spreadsheetml/2006/main">
  <c r="J39" i="3" l="1"/>
  <c r="O39" i="3"/>
  <c r="T39" i="3"/>
  <c r="Y39" i="3"/>
  <c r="AD39" i="3"/>
  <c r="AI39" i="3"/>
  <c r="AN39" i="3"/>
  <c r="AS39" i="3"/>
  <c r="BE39" i="3"/>
  <c r="AY36" i="3" l="1"/>
  <c r="AY28" i="3"/>
  <c r="AY26" i="3"/>
  <c r="AY20" i="3"/>
  <c r="AY16" i="3"/>
  <c r="J55" i="3"/>
  <c r="AY55" i="3"/>
  <c r="AS55" i="3"/>
  <c r="O55" i="3"/>
  <c r="T55" i="3"/>
  <c r="Y55" i="3"/>
  <c r="AI55" i="3"/>
  <c r="AN55" i="3"/>
  <c r="BE54" i="3"/>
  <c r="AY54" i="3"/>
  <c r="AS54" i="3"/>
  <c r="AI54" i="3"/>
  <c r="Y54" i="3"/>
  <c r="T54" i="3"/>
  <c r="O54" i="3"/>
  <c r="J54" i="3"/>
  <c r="BE45" i="3"/>
  <c r="BE43" i="3"/>
  <c r="BE38" i="3"/>
  <c r="BE37" i="3"/>
  <c r="AY45" i="3"/>
  <c r="AY43" i="3"/>
  <c r="AY38" i="3"/>
  <c r="AY37" i="3"/>
  <c r="AS45" i="3"/>
  <c r="AS43" i="3"/>
  <c r="AS38" i="3"/>
  <c r="AS37" i="3"/>
  <c r="AN45" i="3"/>
  <c r="AN44" i="3"/>
  <c r="AN43" i="3"/>
  <c r="AN38" i="3"/>
  <c r="AN37" i="3"/>
  <c r="AI45" i="3"/>
  <c r="AD43" i="3"/>
  <c r="Y45" i="3"/>
  <c r="Y43" i="3"/>
  <c r="T45" i="3"/>
  <c r="T43" i="3"/>
  <c r="T38" i="3"/>
  <c r="T37" i="3"/>
  <c r="O45" i="3"/>
  <c r="O43" i="3"/>
  <c r="O38" i="3"/>
  <c r="O37" i="3"/>
  <c r="J45" i="3"/>
  <c r="J43" i="3"/>
  <c r="J38" i="3"/>
  <c r="J37" i="3"/>
  <c r="AY31" i="3"/>
  <c r="AY32" i="3"/>
  <c r="AY27" i="3"/>
  <c r="AS31" i="3"/>
  <c r="AS32" i="3"/>
  <c r="AS27" i="3"/>
  <c r="AN31" i="3"/>
  <c r="AN32" i="3"/>
  <c r="AN27" i="3"/>
  <c r="AD31" i="3"/>
  <c r="AD32" i="3"/>
  <c r="Y31" i="3"/>
  <c r="Y32" i="3"/>
  <c r="O31" i="3"/>
  <c r="O32" i="3"/>
  <c r="O28" i="3"/>
  <c r="O29" i="3"/>
  <c r="O27" i="3"/>
  <c r="O30" i="3"/>
  <c r="O26" i="3"/>
  <c r="T32" i="3"/>
  <c r="T27" i="3"/>
  <c r="J31" i="3"/>
  <c r="J32" i="3"/>
  <c r="J29" i="3"/>
  <c r="J27" i="3"/>
  <c r="J30" i="3"/>
  <c r="J26" i="3"/>
  <c r="BE12" i="3"/>
  <c r="AY12" i="3"/>
  <c r="AS12" i="3"/>
  <c r="AN12" i="3"/>
  <c r="AI12" i="3"/>
  <c r="AD12" i="3"/>
  <c r="Y12" i="3"/>
  <c r="O12" i="3"/>
  <c r="J12" i="3"/>
  <c r="AI27" i="3"/>
  <c r="J22" i="3"/>
  <c r="O22" i="3"/>
  <c r="T22" i="3"/>
  <c r="Y22" i="3"/>
  <c r="AD22" i="3"/>
  <c r="AI22" i="3"/>
  <c r="AN22" i="3"/>
  <c r="AS22" i="3"/>
  <c r="AY22" i="3"/>
  <c r="BE22" i="3"/>
  <c r="J21" i="3"/>
  <c r="O21" i="3"/>
  <c r="T21" i="3"/>
  <c r="Y21" i="3"/>
  <c r="AD21" i="3"/>
  <c r="AI21" i="3"/>
  <c r="AN21" i="3"/>
  <c r="AS21" i="3"/>
  <c r="AY21" i="3"/>
  <c r="BE21" i="3"/>
  <c r="AY30" i="3"/>
  <c r="AY29" i="3"/>
  <c r="AS30" i="3"/>
  <c r="AS26" i="3"/>
  <c r="AS29" i="3"/>
  <c r="AS28" i="3"/>
  <c r="AN30" i="3"/>
  <c r="AN26" i="3"/>
  <c r="AN29" i="3"/>
  <c r="AN28" i="3"/>
  <c r="AI30" i="3"/>
  <c r="AI26" i="3"/>
  <c r="AI29" i="3"/>
  <c r="AI28" i="3"/>
  <c r="AD30" i="3"/>
  <c r="AD26" i="3"/>
  <c r="AD29" i="3"/>
  <c r="AD28" i="3"/>
  <c r="Y30" i="3"/>
  <c r="Y26" i="3"/>
  <c r="Y29" i="3"/>
  <c r="Y28" i="3"/>
  <c r="T30" i="3"/>
  <c r="T26" i="3"/>
  <c r="T29" i="3"/>
  <c r="T28" i="3"/>
  <c r="J28" i="3"/>
  <c r="BE53" i="3"/>
  <c r="BE50" i="3"/>
  <c r="BE51" i="3"/>
  <c r="BE40" i="3"/>
  <c r="BE17" i="3"/>
  <c r="BE20" i="3"/>
  <c r="BE52" i="3"/>
  <c r="BE42" i="3"/>
  <c r="BE44" i="3"/>
  <c r="BE36" i="3"/>
  <c r="BE41" i="3"/>
  <c r="BE18" i="3"/>
  <c r="BE10" i="3"/>
  <c r="BE11" i="3"/>
  <c r="AY52" i="3"/>
  <c r="AY53" i="3"/>
  <c r="AY50" i="3"/>
  <c r="AY51" i="3"/>
  <c r="AY42" i="3"/>
  <c r="AY40" i="3"/>
  <c r="AY44" i="3"/>
  <c r="AY41" i="3"/>
  <c r="AY18" i="3"/>
  <c r="AY19" i="3"/>
  <c r="AY9" i="3"/>
  <c r="AY10" i="3"/>
  <c r="AY11" i="3"/>
  <c r="AS52" i="3"/>
  <c r="AS53" i="3"/>
  <c r="AS50" i="3"/>
  <c r="AS51" i="3"/>
  <c r="AS42" i="3"/>
  <c r="AS40" i="3"/>
  <c r="AS44" i="3"/>
  <c r="AS36" i="3"/>
  <c r="AS41" i="3"/>
  <c r="AS17" i="3"/>
  <c r="AS18" i="3"/>
  <c r="AS20" i="3"/>
  <c r="AS19" i="3"/>
  <c r="AS16" i="3"/>
  <c r="AS9" i="3"/>
  <c r="AS10" i="3"/>
  <c r="AS11" i="3"/>
  <c r="AI49" i="3"/>
  <c r="AI53" i="3"/>
  <c r="Y49" i="3"/>
  <c r="Y53" i="3"/>
  <c r="T49" i="3"/>
  <c r="T53" i="3"/>
  <c r="O49" i="3"/>
  <c r="O53" i="3"/>
  <c r="J49" i="3"/>
  <c r="J53" i="3"/>
  <c r="AN52" i="3"/>
  <c r="AI52" i="3"/>
  <c r="AD52" i="3"/>
  <c r="Y52" i="3"/>
  <c r="T52" i="3"/>
  <c r="J52" i="3"/>
  <c r="O52" i="3"/>
  <c r="AN40" i="3"/>
  <c r="AI40" i="3"/>
  <c r="AD40" i="3"/>
  <c r="Y40" i="3"/>
  <c r="T40" i="3"/>
  <c r="O40" i="3"/>
  <c r="J40" i="3"/>
  <c r="J18" i="3"/>
  <c r="O18" i="3"/>
  <c r="T18" i="3"/>
  <c r="Y18" i="3"/>
  <c r="AD18" i="3"/>
  <c r="AI18" i="3"/>
  <c r="AN18" i="3"/>
  <c r="AN50" i="3"/>
  <c r="AN51" i="3"/>
  <c r="AN36" i="3"/>
  <c r="AN41" i="3"/>
  <c r="AN42" i="3"/>
  <c r="AN20" i="3"/>
  <c r="AN17" i="3"/>
  <c r="AN16" i="3"/>
  <c r="AN11" i="3"/>
  <c r="AN9" i="3"/>
  <c r="AN10" i="3"/>
  <c r="AI50" i="3"/>
  <c r="AI51" i="3"/>
  <c r="J51" i="3"/>
  <c r="O51" i="3"/>
  <c r="T51" i="3"/>
  <c r="Y51" i="3"/>
  <c r="AD51" i="3"/>
  <c r="AI36" i="3"/>
  <c r="AI44" i="3"/>
  <c r="AI41" i="3"/>
  <c r="AI42" i="3"/>
  <c r="AI20" i="3"/>
  <c r="AI17" i="3"/>
  <c r="AI16" i="3"/>
  <c r="AI19" i="3"/>
  <c r="AI11" i="3"/>
  <c r="AI9" i="3"/>
  <c r="AI10" i="3"/>
  <c r="AD50" i="3"/>
  <c r="AD36" i="3"/>
  <c r="AD44" i="3"/>
  <c r="AD41" i="3"/>
  <c r="AD42" i="3"/>
  <c r="AD20" i="3"/>
  <c r="AD17" i="3"/>
  <c r="AD16" i="3"/>
  <c r="AD19" i="3"/>
  <c r="AD11" i="3"/>
  <c r="J11" i="3"/>
  <c r="O11" i="3"/>
  <c r="T11" i="3"/>
  <c r="Y11" i="3"/>
  <c r="AD9" i="3"/>
  <c r="AD10" i="3"/>
  <c r="Y50" i="3"/>
  <c r="Y36" i="3"/>
  <c r="Y44" i="3"/>
  <c r="Y41" i="3"/>
  <c r="J41" i="3"/>
  <c r="O41" i="3"/>
  <c r="T41" i="3"/>
  <c r="Y42" i="3"/>
  <c r="Y20" i="3"/>
  <c r="J20" i="3"/>
  <c r="O20" i="3"/>
  <c r="T20" i="3"/>
  <c r="Y17" i="3"/>
  <c r="Y16" i="3"/>
  <c r="Y19" i="3"/>
  <c r="Y9" i="3"/>
  <c r="Y10" i="3"/>
  <c r="J10" i="3"/>
  <c r="O10" i="3"/>
  <c r="T10" i="3"/>
  <c r="O17" i="3"/>
  <c r="J17" i="3"/>
  <c r="T17" i="3"/>
  <c r="O16" i="3"/>
  <c r="O36" i="3"/>
  <c r="O50" i="3"/>
  <c r="J50" i="3"/>
  <c r="T50" i="3"/>
  <c r="J36" i="3"/>
  <c r="J44" i="3"/>
  <c r="J42" i="3"/>
  <c r="O42" i="3"/>
  <c r="T42" i="3"/>
  <c r="J16" i="3"/>
  <c r="T16" i="3"/>
  <c r="J19" i="3"/>
  <c r="O19" i="3"/>
  <c r="T19" i="3"/>
  <c r="J9" i="3"/>
  <c r="T36" i="3"/>
  <c r="T44" i="3"/>
  <c r="O44" i="3"/>
  <c r="T9" i="3"/>
  <c r="O9" i="3"/>
  <c r="BF136" i="3"/>
  <c r="BF41" i="3" l="1"/>
  <c r="BF20" i="3"/>
  <c r="BF44" i="3"/>
  <c r="BF19" i="3"/>
  <c r="BF22" i="3"/>
  <c r="BF21" i="3"/>
  <c r="BF9" i="3"/>
  <c r="BF11" i="3"/>
  <c r="BF40" i="3"/>
  <c r="BF42" i="3"/>
  <c r="BF36" i="3"/>
  <c r="BF18" i="3"/>
  <c r="BF17" i="3"/>
  <c r="BF16" i="3"/>
  <c r="BF10" i="3"/>
  <c r="BF52" i="3"/>
  <c r="BF49" i="3"/>
  <c r="BF50" i="3"/>
  <c r="BF51" i="3"/>
  <c r="BF53" i="3"/>
</calcChain>
</file>

<file path=xl/sharedStrings.xml><?xml version="1.0" encoding="utf-8"?>
<sst xmlns="http://schemas.openxmlformats.org/spreadsheetml/2006/main" count="164" uniqueCount="59">
  <si>
    <t>Pos</t>
  </si>
  <si>
    <t>TOTAL</t>
  </si>
  <si>
    <t>MSA LICENCE NUMBER</t>
  </si>
  <si>
    <t>REGION</t>
  </si>
  <si>
    <t>COMPETITOR NAME &amp; SURNAME</t>
  </si>
  <si>
    <t>KILLARNEY</t>
  </si>
  <si>
    <t>I/L</t>
  </si>
  <si>
    <t>Q/P</t>
  </si>
  <si>
    <t>T/P</t>
  </si>
  <si>
    <t>RACE NO</t>
  </si>
  <si>
    <t>WP</t>
  </si>
  <si>
    <t>CHAMPIONSHIP POINTS</t>
  </si>
  <si>
    <t>Name  &amp; Surname</t>
  </si>
  <si>
    <t>Licence No</t>
  </si>
  <si>
    <t>Race No</t>
  </si>
  <si>
    <t>Points</t>
  </si>
  <si>
    <t>Class B</t>
  </si>
  <si>
    <t>Class C</t>
  </si>
  <si>
    <t>Class D</t>
  </si>
  <si>
    <t>Q/P   -   Points for Qualifying</t>
  </si>
  <si>
    <t>I/L      -   Improved Lap Time</t>
  </si>
  <si>
    <t>T/P    -   Total Points</t>
  </si>
  <si>
    <t>Craig Jarvis</t>
  </si>
  <si>
    <t>Colin Plit</t>
  </si>
  <si>
    <t>Clinton Thorne</t>
  </si>
  <si>
    <t>Steve Humble</t>
  </si>
  <si>
    <t>Mike Verrier</t>
  </si>
  <si>
    <t>Maarten Prins</t>
  </si>
  <si>
    <t>Louis de Jager</t>
  </si>
  <si>
    <t>Sandro Biccari</t>
  </si>
  <si>
    <t>Cyril Ginsburg</t>
  </si>
  <si>
    <t>Ray Farnham</t>
  </si>
  <si>
    <t>Dawie Joubert</t>
  </si>
  <si>
    <t>Paul Beachy Head</t>
  </si>
  <si>
    <t>Gary Kieswetter</t>
  </si>
  <si>
    <t>Arno Church</t>
  </si>
  <si>
    <t>Hennie Trollip</t>
  </si>
  <si>
    <t>Eric Salomon</t>
  </si>
  <si>
    <t>ALDO SCRIBANTE</t>
  </si>
  <si>
    <t>AWAY</t>
  </si>
  <si>
    <t>RACE</t>
  </si>
  <si>
    <t>Francis Carruthers</t>
  </si>
  <si>
    <t>Class S</t>
  </si>
  <si>
    <t>Class A</t>
  </si>
  <si>
    <t>Johan Engelbrecht</t>
  </si>
  <si>
    <t>Philip Booysen</t>
  </si>
  <si>
    <t>Andre Brink</t>
  </si>
  <si>
    <t>Gavin Gorman</t>
  </si>
  <si>
    <t>Martin Pugh</t>
  </si>
  <si>
    <t>Marcel Angel</t>
  </si>
  <si>
    <t>Paul Beachy-Head</t>
  </si>
  <si>
    <t>Peter van der Spuy</t>
  </si>
  <si>
    <t>Rico Barlow</t>
  </si>
  <si>
    <t>Ryan Buda</t>
  </si>
  <si>
    <t>Hennie Bosman</t>
  </si>
  <si>
    <t>2019 SPORTS &amp; GT CLUB CHAMPIONSHIP</t>
  </si>
  <si>
    <t>Vance Kearney</t>
  </si>
  <si>
    <t>UK 183552</t>
  </si>
  <si>
    <t>DROP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</si>
</sst>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R&quot;\ #,##0;[Red]&quot;R&quot;\ \-#,##0"/>
  </numFmts>
  <fonts count="31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u/>
      <sz val="11"/>
      <color indexed="10"/>
      <name val="Calibri"/>
      <family val="2"/>
    </font>
    <font>
      <b/>
      <sz val="11"/>
      <color indexed="10"/>
      <name val="Calibri"/>
      <family val="2"/>
    </font>
    <font>
      <i/>
      <sz val="11"/>
      <color indexed="10"/>
      <name val="Calibri"/>
      <family val="2"/>
    </font>
    <font>
      <b/>
      <i/>
      <sz val="11"/>
      <name val="Calibri"/>
      <family val="2"/>
    </font>
    <font>
      <b/>
      <u/>
      <sz val="18"/>
      <color indexed="8"/>
      <name val="Calibri"/>
      <family val="2"/>
    </font>
    <font>
      <b/>
      <u/>
      <sz val="10"/>
      <color indexed="8"/>
      <name val="Calibri"/>
      <family val="2"/>
    </font>
    <font>
      <sz val="11"/>
      <color indexed="10"/>
      <name val="Calibri"/>
      <family val="2"/>
    </font>
    <font>
      <b/>
      <u/>
      <sz val="11"/>
      <color indexed="8"/>
      <name val="Calibri"/>
      <family val="2"/>
    </font>
    <font>
      <u/>
      <sz val="11"/>
      <color indexed="8"/>
      <name val="Calibri"/>
      <family val="2"/>
    </font>
    <font>
      <b/>
      <i/>
      <sz val="11"/>
      <color indexed="10"/>
      <name val="Calibri"/>
      <family val="2"/>
    </font>
    <font>
      <sz val="11"/>
      <color indexed="8"/>
      <name val="Calibri"/>
      <family val="2"/>
    </font>
    <font>
      <sz val="11"/>
      <color indexed="10"/>
      <name val="Calibri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u/>
      <sz val="10"/>
      <color indexed="8"/>
      <name val="Calibri"/>
      <family val="2"/>
    </font>
    <font>
      <sz val="11"/>
      <color indexed="8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sz val="11"/>
      <color indexed="9"/>
      <name val="Calibri"/>
      <family val="2"/>
    </font>
    <font>
      <sz val="11"/>
      <name val="Calibri"/>
      <family val="2"/>
    </font>
    <font>
      <sz val="11"/>
      <name val="Calibri"/>
      <family val="2"/>
    </font>
    <font>
      <sz val="1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4" tint="0.59999389629810485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51">
    <xf numFmtId="0" fontId="0" fillId="0" borderId="0" xfId="0"/>
    <xf numFmtId="0" fontId="0" fillId="0" borderId="0" xfId="0" applyAlignment="1">
      <alignment horizontal="center"/>
    </xf>
    <xf numFmtId="0" fontId="7" fillId="0" borderId="0" xfId="0" applyFont="1"/>
    <xf numFmtId="0" fontId="8" fillId="0" borderId="0" xfId="0" applyFont="1"/>
    <xf numFmtId="0" fontId="0" fillId="0" borderId="1" xfId="0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1" fontId="8" fillId="0" borderId="0" xfId="0" applyNumberFormat="1" applyFont="1"/>
    <xf numFmtId="0" fontId="12" fillId="0" borderId="0" xfId="0" applyFont="1" applyAlignment="1">
      <alignment vertical="center" wrapText="1"/>
    </xf>
    <xf numFmtId="0" fontId="13" fillId="0" borderId="0" xfId="0" applyFont="1" applyAlignment="1">
      <alignment horizontal="center" vertical="center" wrapText="1"/>
    </xf>
    <xf numFmtId="0" fontId="9" fillId="0" borderId="2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0" fontId="7" fillId="2" borderId="4" xfId="0" applyFont="1" applyFill="1" applyBorder="1"/>
    <xf numFmtId="0" fontId="0" fillId="0" borderId="5" xfId="0" applyFill="1" applyBorder="1" applyAlignment="1">
      <alignment horizontal="center"/>
    </xf>
    <xf numFmtId="0" fontId="7" fillId="2" borderId="6" xfId="0" applyFont="1" applyFill="1" applyBorder="1"/>
    <xf numFmtId="0" fontId="9" fillId="0" borderId="5" xfId="0" applyFont="1" applyFill="1" applyBorder="1" applyAlignment="1">
      <alignment horizontal="center"/>
    </xf>
    <xf numFmtId="16" fontId="7" fillId="2" borderId="7" xfId="0" applyNumberFormat="1" applyFont="1" applyFill="1" applyBorder="1" applyAlignment="1">
      <alignment horizontal="center"/>
    </xf>
    <xf numFmtId="164" fontId="7" fillId="2" borderId="8" xfId="0" applyNumberFormat="1" applyFont="1" applyFill="1" applyBorder="1" applyAlignment="1">
      <alignment horizontal="center"/>
    </xf>
    <xf numFmtId="164" fontId="7" fillId="2" borderId="9" xfId="0" applyNumberFormat="1" applyFont="1" applyFill="1" applyBorder="1" applyAlignment="1">
      <alignment horizontal="center"/>
    </xf>
    <xf numFmtId="0" fontId="9" fillId="0" borderId="10" xfId="0" applyFont="1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9" fillId="0" borderId="11" xfId="0" applyFont="1" applyFill="1" applyBorder="1" applyAlignment="1">
      <alignment horizontal="center"/>
    </xf>
    <xf numFmtId="0" fontId="9" fillId="0" borderId="12" xfId="0" applyFont="1" applyFill="1" applyBorder="1" applyAlignment="1">
      <alignment horizontal="center"/>
    </xf>
    <xf numFmtId="0" fontId="9" fillId="0" borderId="13" xfId="0" applyFont="1" applyFill="1" applyBorder="1" applyAlignment="1">
      <alignment horizontal="center"/>
    </xf>
    <xf numFmtId="0" fontId="9" fillId="0" borderId="14" xfId="0" applyFont="1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4" xfId="0" applyFill="1" applyBorder="1"/>
    <xf numFmtId="0" fontId="0" fillId="0" borderId="6" xfId="0" applyFill="1" applyBorder="1"/>
    <xf numFmtId="0" fontId="7" fillId="2" borderId="15" xfId="0" applyFont="1" applyFill="1" applyBorder="1" applyAlignment="1">
      <alignment wrapText="1"/>
    </xf>
    <xf numFmtId="0" fontId="11" fillId="2" borderId="16" xfId="0" applyFont="1" applyFill="1" applyBorder="1"/>
    <xf numFmtId="0" fontId="10" fillId="0" borderId="4" xfId="0" applyFont="1" applyBorder="1"/>
    <xf numFmtId="0" fontId="10" fillId="0" borderId="6" xfId="0" applyFont="1" applyBorder="1"/>
    <xf numFmtId="0" fontId="9" fillId="0" borderId="17" xfId="0" applyFont="1" applyFill="1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9" fillId="0" borderId="18" xfId="0" applyFont="1" applyFill="1" applyBorder="1" applyAlignment="1">
      <alignment horizontal="center"/>
    </xf>
    <xf numFmtId="0" fontId="9" fillId="0" borderId="19" xfId="0" applyFont="1" applyFill="1" applyBorder="1" applyAlignment="1">
      <alignment horizontal="center"/>
    </xf>
    <xf numFmtId="0" fontId="9" fillId="0" borderId="20" xfId="0" applyFont="1" applyFill="1" applyBorder="1" applyAlignment="1">
      <alignment horizontal="center"/>
    </xf>
    <xf numFmtId="0" fontId="9" fillId="0" borderId="21" xfId="0" applyFont="1" applyFill="1" applyBorder="1" applyAlignment="1">
      <alignment horizontal="center"/>
    </xf>
    <xf numFmtId="0" fontId="9" fillId="0" borderId="22" xfId="0" applyFont="1" applyFill="1" applyBorder="1" applyAlignment="1">
      <alignment horizontal="center"/>
    </xf>
    <xf numFmtId="0" fontId="9" fillId="0" borderId="23" xfId="0" applyFont="1" applyFill="1" applyBorder="1" applyAlignment="1">
      <alignment horizontal="center"/>
    </xf>
    <xf numFmtId="164" fontId="7" fillId="2" borderId="1" xfId="0" applyNumberFormat="1" applyFont="1" applyFill="1" applyBorder="1" applyAlignment="1">
      <alignment horizontal="center"/>
    </xf>
    <xf numFmtId="16" fontId="7" fillId="2" borderId="2" xfId="0" applyNumberFormat="1" applyFont="1" applyFill="1" applyBorder="1" applyAlignment="1">
      <alignment horizontal="center"/>
    </xf>
    <xf numFmtId="164" fontId="7" fillId="2" borderId="3" xfId="0" applyNumberFormat="1" applyFont="1" applyFill="1" applyBorder="1" applyAlignment="1">
      <alignment horizontal="center"/>
    </xf>
    <xf numFmtId="0" fontId="7" fillId="2" borderId="16" xfId="0" applyFont="1" applyFill="1" applyBorder="1"/>
    <xf numFmtId="0" fontId="9" fillId="0" borderId="8" xfId="0" applyFont="1" applyFill="1" applyBorder="1" applyAlignment="1">
      <alignment horizontal="center"/>
    </xf>
    <xf numFmtId="0" fontId="10" fillId="0" borderId="0" xfId="0" applyFont="1" applyBorder="1"/>
    <xf numFmtId="0" fontId="0" fillId="0" borderId="0" xfId="0" applyFill="1" applyBorder="1"/>
    <xf numFmtId="0" fontId="9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7" fillId="2" borderId="0" xfId="0" applyFont="1" applyFill="1" applyBorder="1"/>
    <xf numFmtId="0" fontId="10" fillId="0" borderId="24" xfId="0" applyFont="1" applyBorder="1"/>
    <xf numFmtId="0" fontId="0" fillId="0" borderId="24" xfId="0" applyFill="1" applyBorder="1"/>
    <xf numFmtId="0" fontId="9" fillId="0" borderId="7" xfId="0" applyFont="1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7" fillId="2" borderId="15" xfId="0" applyFont="1" applyFill="1" applyBorder="1" applyAlignment="1">
      <alignment horizontal="center" wrapText="1"/>
    </xf>
    <xf numFmtId="0" fontId="7" fillId="2" borderId="25" xfId="0" applyFont="1" applyFill="1" applyBorder="1" applyAlignment="1">
      <alignment horizontal="center" vertical="center"/>
    </xf>
    <xf numFmtId="0" fontId="0" fillId="0" borderId="16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24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8" fillId="0" borderId="0" xfId="0" applyFont="1" applyAlignment="1">
      <alignment horizontal="center"/>
    </xf>
    <xf numFmtId="0" fontId="15" fillId="0" borderId="0" xfId="0" applyFont="1" applyFill="1" applyBorder="1"/>
    <xf numFmtId="0" fontId="10" fillId="0" borderId="0" xfId="0" applyFont="1"/>
    <xf numFmtId="0" fontId="16" fillId="0" borderId="0" xfId="0" applyFont="1" applyFill="1" applyBorder="1"/>
    <xf numFmtId="0" fontId="16" fillId="0" borderId="0" xfId="0" applyFont="1" applyFill="1" applyBorder="1" applyAlignment="1">
      <alignment horizontal="center"/>
    </xf>
    <xf numFmtId="0" fontId="11" fillId="2" borderId="26" xfId="0" applyFont="1" applyFill="1" applyBorder="1"/>
    <xf numFmtId="16" fontId="7" fillId="2" borderId="27" xfId="0" applyNumberFormat="1" applyFont="1" applyFill="1" applyBorder="1" applyAlignment="1">
      <alignment horizontal="center"/>
    </xf>
    <xf numFmtId="164" fontId="7" fillId="2" borderId="28" xfId="0" applyNumberFormat="1" applyFont="1" applyFill="1" applyBorder="1" applyAlignment="1">
      <alignment horizontal="center"/>
    </xf>
    <xf numFmtId="164" fontId="7" fillId="2" borderId="29" xfId="0" applyNumberFormat="1" applyFont="1" applyFill="1" applyBorder="1" applyAlignment="1">
      <alignment horizontal="center"/>
    </xf>
    <xf numFmtId="164" fontId="7" fillId="2" borderId="30" xfId="0" applyNumberFormat="1" applyFont="1" applyFill="1" applyBorder="1" applyAlignment="1">
      <alignment horizontal="center"/>
    </xf>
    <xf numFmtId="16" fontId="7" fillId="2" borderId="31" xfId="0" applyNumberFormat="1" applyFont="1" applyFill="1" applyBorder="1" applyAlignment="1">
      <alignment horizontal="center"/>
    </xf>
    <xf numFmtId="0" fontId="0" fillId="0" borderId="26" xfId="0" applyFill="1" applyBorder="1"/>
    <xf numFmtId="0" fontId="0" fillId="0" borderId="26" xfId="0" applyFill="1" applyBorder="1" applyAlignment="1">
      <alignment horizontal="center"/>
    </xf>
    <xf numFmtId="0" fontId="9" fillId="0" borderId="32" xfId="0" applyFont="1" applyFill="1" applyBorder="1" applyAlignment="1">
      <alignment horizontal="center"/>
    </xf>
    <xf numFmtId="0" fontId="0" fillId="0" borderId="33" xfId="0" applyFill="1" applyBorder="1" applyAlignment="1">
      <alignment horizontal="center"/>
    </xf>
    <xf numFmtId="0" fontId="9" fillId="0" borderId="33" xfId="0" applyFont="1" applyFill="1" applyBorder="1" applyAlignment="1">
      <alignment horizontal="center"/>
    </xf>
    <xf numFmtId="0" fontId="9" fillId="0" borderId="34" xfId="0" applyFont="1" applyFill="1" applyBorder="1" applyAlignment="1">
      <alignment horizontal="center"/>
    </xf>
    <xf numFmtId="0" fontId="9" fillId="0" borderId="35" xfId="0" applyFont="1" applyFill="1" applyBorder="1" applyAlignment="1">
      <alignment horizontal="center"/>
    </xf>
    <xf numFmtId="0" fontId="18" fillId="0" borderId="1" xfId="0" applyFont="1" applyFill="1" applyBorder="1" applyAlignment="1">
      <alignment horizontal="center"/>
    </xf>
    <xf numFmtId="0" fontId="18" fillId="0" borderId="8" xfId="0" applyFont="1" applyFill="1" applyBorder="1" applyAlignment="1">
      <alignment horizontal="center"/>
    </xf>
    <xf numFmtId="0" fontId="0" fillId="0" borderId="35" xfId="0" applyFill="1" applyBorder="1" applyAlignment="1">
      <alignment horizontal="center"/>
    </xf>
    <xf numFmtId="0" fontId="9" fillId="0" borderId="36" xfId="0" applyFont="1" applyFill="1" applyBorder="1" applyAlignment="1">
      <alignment horizontal="center"/>
    </xf>
    <xf numFmtId="0" fontId="7" fillId="2" borderId="26" xfId="0" applyFont="1" applyFill="1" applyBorder="1"/>
    <xf numFmtId="0" fontId="15" fillId="0" borderId="16" xfId="0" applyFont="1" applyFill="1" applyBorder="1"/>
    <xf numFmtId="0" fontId="15" fillId="0" borderId="4" xfId="0" applyFont="1" applyFill="1" applyBorder="1"/>
    <xf numFmtId="0" fontId="15" fillId="0" borderId="26" xfId="0" applyFont="1" applyFill="1" applyBorder="1"/>
    <xf numFmtId="0" fontId="7" fillId="0" borderId="33" xfId="0" applyFont="1" applyFill="1" applyBorder="1" applyAlignment="1">
      <alignment horizontal="center"/>
    </xf>
    <xf numFmtId="0" fontId="17" fillId="0" borderId="0" xfId="0" applyFont="1" applyBorder="1"/>
    <xf numFmtId="0" fontId="18" fillId="0" borderId="18" xfId="0" applyFon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14" fillId="0" borderId="11" xfId="0" applyFont="1" applyFill="1" applyBorder="1" applyAlignment="1">
      <alignment horizontal="center"/>
    </xf>
    <xf numFmtId="0" fontId="14" fillId="0" borderId="33" xfId="0" applyFont="1" applyFill="1" applyBorder="1" applyAlignment="1">
      <alignment horizontal="center"/>
    </xf>
    <xf numFmtId="0" fontId="18" fillId="0" borderId="33" xfId="0" applyFont="1" applyFill="1" applyBorder="1" applyAlignment="1">
      <alignment horizontal="center"/>
    </xf>
    <xf numFmtId="0" fontId="18" fillId="0" borderId="0" xfId="0" applyFont="1" applyAlignment="1">
      <alignment horizontal="center"/>
    </xf>
    <xf numFmtId="0" fontId="20" fillId="0" borderId="1" xfId="0" applyFont="1" applyFill="1" applyBorder="1" applyAlignment="1">
      <alignment horizontal="center"/>
    </xf>
    <xf numFmtId="0" fontId="20" fillId="0" borderId="18" xfId="0" applyFont="1" applyFill="1" applyBorder="1" applyAlignment="1">
      <alignment horizontal="center"/>
    </xf>
    <xf numFmtId="0" fontId="20" fillId="0" borderId="0" xfId="0" applyFont="1" applyFill="1" applyBorder="1" applyAlignment="1">
      <alignment horizontal="center"/>
    </xf>
    <xf numFmtId="0" fontId="20" fillId="0" borderId="0" xfId="0" applyFont="1" applyAlignment="1">
      <alignment horizontal="center"/>
    </xf>
    <xf numFmtId="0" fontId="7" fillId="0" borderId="12" xfId="0" applyFont="1" applyFill="1" applyBorder="1" applyAlignment="1">
      <alignment horizontal="center"/>
    </xf>
    <xf numFmtId="0" fontId="7" fillId="0" borderId="34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7" fillId="0" borderId="11" xfId="0" applyFont="1" applyFill="1" applyBorder="1" applyAlignment="1">
      <alignment horizontal="center"/>
    </xf>
    <xf numFmtId="0" fontId="21" fillId="0" borderId="1" xfId="0" applyFont="1" applyFill="1" applyBorder="1" applyAlignment="1">
      <alignment horizontal="center"/>
    </xf>
    <xf numFmtId="0" fontId="21" fillId="0" borderId="8" xfId="0" applyFont="1" applyFill="1" applyBorder="1" applyAlignment="1">
      <alignment horizontal="center"/>
    </xf>
    <xf numFmtId="0" fontId="21" fillId="0" borderId="18" xfId="0" applyFont="1" applyFill="1" applyBorder="1" applyAlignment="1">
      <alignment horizontal="center"/>
    </xf>
    <xf numFmtId="0" fontId="21" fillId="0" borderId="0" xfId="0" applyFont="1" applyFill="1" applyBorder="1" applyAlignment="1">
      <alignment horizontal="center"/>
    </xf>
    <xf numFmtId="0" fontId="22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/>
    </xf>
    <xf numFmtId="0" fontId="7" fillId="0" borderId="9" xfId="0" applyFont="1" applyFill="1" applyBorder="1" applyAlignment="1">
      <alignment horizontal="center"/>
    </xf>
    <xf numFmtId="0" fontId="7" fillId="0" borderId="19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16" fontId="6" fillId="2" borderId="27" xfId="0" applyNumberFormat="1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6" fillId="0" borderId="32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6" fillId="0" borderId="17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164" fontId="24" fillId="2" borderId="28" xfId="0" applyNumberFormat="1" applyFont="1" applyFill="1" applyBorder="1" applyAlignment="1">
      <alignment horizontal="center"/>
    </xf>
    <xf numFmtId="0" fontId="19" fillId="0" borderId="0" xfId="0" applyFont="1" applyFill="1" applyBorder="1" applyAlignment="1">
      <alignment horizontal="center"/>
    </xf>
    <xf numFmtId="0" fontId="19" fillId="0" borderId="0" xfId="0" applyFont="1" applyAlignment="1">
      <alignment horizontal="center"/>
    </xf>
    <xf numFmtId="0" fontId="14" fillId="0" borderId="10" xfId="0" applyFont="1" applyFill="1" applyBorder="1" applyAlignment="1">
      <alignment horizontal="center"/>
    </xf>
    <xf numFmtId="0" fontId="14" fillId="0" borderId="32" xfId="0" applyFont="1" applyFill="1" applyBorder="1" applyAlignment="1">
      <alignment horizontal="center"/>
    </xf>
    <xf numFmtId="0" fontId="18" fillId="0" borderId="32" xfId="0" applyFont="1" applyFill="1" applyBorder="1" applyAlignment="1">
      <alignment horizontal="center"/>
    </xf>
    <xf numFmtId="0" fontId="18" fillId="0" borderId="2" xfId="0" applyFont="1" applyFill="1" applyBorder="1" applyAlignment="1">
      <alignment horizontal="center"/>
    </xf>
    <xf numFmtId="0" fontId="18" fillId="0" borderId="7" xfId="0" applyFont="1" applyFill="1" applyBorder="1" applyAlignment="1">
      <alignment horizontal="center"/>
    </xf>
    <xf numFmtId="0" fontId="18" fillId="0" borderId="17" xfId="0" applyFont="1" applyFill="1" applyBorder="1" applyAlignment="1">
      <alignment horizontal="center"/>
    </xf>
    <xf numFmtId="0" fontId="21" fillId="0" borderId="0" xfId="0" applyFont="1" applyAlignment="1">
      <alignment horizontal="center"/>
    </xf>
    <xf numFmtId="164" fontId="25" fillId="2" borderId="8" xfId="0" applyNumberFormat="1" applyFont="1" applyFill="1" applyBorder="1" applyAlignment="1">
      <alignment horizontal="center"/>
    </xf>
    <xf numFmtId="0" fontId="0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26" fillId="0" borderId="1" xfId="0" applyFont="1" applyFill="1" applyBorder="1" applyAlignment="1">
      <alignment horizontal="center"/>
    </xf>
    <xf numFmtId="0" fontId="26" fillId="0" borderId="8" xfId="0" applyFont="1" applyFill="1" applyBorder="1" applyAlignment="1">
      <alignment horizontal="center"/>
    </xf>
    <xf numFmtId="0" fontId="24" fillId="0" borderId="2" xfId="0" applyFont="1" applyFill="1" applyBorder="1" applyAlignment="1">
      <alignment horizontal="center"/>
    </xf>
    <xf numFmtId="0" fontId="24" fillId="0" borderId="1" xfId="0" applyFont="1" applyFill="1" applyBorder="1" applyAlignment="1">
      <alignment horizontal="center"/>
    </xf>
    <xf numFmtId="0" fontId="24" fillId="0" borderId="7" xfId="0" applyFont="1" applyFill="1" applyBorder="1" applyAlignment="1">
      <alignment horizontal="center"/>
    </xf>
    <xf numFmtId="0" fontId="24" fillId="0" borderId="8" xfId="0" applyFont="1" applyFill="1" applyBorder="1" applyAlignment="1">
      <alignment horizontal="center"/>
    </xf>
    <xf numFmtId="0" fontId="24" fillId="0" borderId="32" xfId="0" applyFont="1" applyFill="1" applyBorder="1" applyAlignment="1">
      <alignment horizontal="center"/>
    </xf>
    <xf numFmtId="0" fontId="26" fillId="0" borderId="33" xfId="0" applyFont="1" applyFill="1" applyBorder="1" applyAlignment="1">
      <alignment horizontal="center"/>
    </xf>
    <xf numFmtId="0" fontId="24" fillId="0" borderId="33" xfId="0" applyFont="1" applyFill="1" applyBorder="1" applyAlignment="1">
      <alignment horizontal="center"/>
    </xf>
    <xf numFmtId="0" fontId="27" fillId="3" borderId="4" xfId="0" quotePrefix="1" applyFont="1" applyFill="1" applyBorder="1" applyAlignment="1">
      <alignment horizontal="center"/>
    </xf>
    <xf numFmtId="0" fontId="7" fillId="0" borderId="35" xfId="0" applyFont="1" applyFill="1" applyBorder="1" applyAlignment="1">
      <alignment horizontal="center"/>
    </xf>
    <xf numFmtId="0" fontId="0" fillId="0" borderId="4" xfId="0" quotePrefix="1" applyFill="1" applyBorder="1" applyAlignment="1">
      <alignment horizontal="center"/>
    </xf>
    <xf numFmtId="0" fontId="0" fillId="0" borderId="24" xfId="0" quotePrefix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0" fillId="0" borderId="33" xfId="0" applyFont="1" applyFill="1" applyBorder="1" applyAlignment="1">
      <alignment horizontal="center"/>
    </xf>
    <xf numFmtId="0" fontId="14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/>
    </xf>
    <xf numFmtId="0" fontId="14" fillId="0" borderId="7" xfId="0" applyFont="1" applyFill="1" applyBorder="1" applyAlignment="1">
      <alignment horizontal="center"/>
    </xf>
    <xf numFmtId="0" fontId="0" fillId="0" borderId="8" xfId="0" applyFont="1" applyFill="1" applyBorder="1" applyAlignment="1">
      <alignment horizontal="center"/>
    </xf>
    <xf numFmtId="0" fontId="14" fillId="0" borderId="8" xfId="0" applyFont="1" applyFill="1" applyBorder="1" applyAlignment="1">
      <alignment horizontal="center"/>
    </xf>
    <xf numFmtId="0" fontId="14" fillId="0" borderId="17" xfId="0" applyFont="1" applyFill="1" applyBorder="1" applyAlignment="1">
      <alignment horizontal="center"/>
    </xf>
    <xf numFmtId="0" fontId="0" fillId="0" borderId="18" xfId="0" applyFont="1" applyFill="1" applyBorder="1" applyAlignment="1">
      <alignment horizontal="center"/>
    </xf>
    <xf numFmtId="0" fontId="14" fillId="0" borderId="18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center"/>
    </xf>
    <xf numFmtId="0" fontId="7" fillId="0" borderId="17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8" xfId="0" applyFont="1" applyFill="1" applyBorder="1" applyAlignment="1">
      <alignment horizontal="center"/>
    </xf>
    <xf numFmtId="0" fontId="7" fillId="0" borderId="18" xfId="0" applyFont="1" applyFill="1" applyBorder="1" applyAlignment="1">
      <alignment horizontal="center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28" fillId="0" borderId="1" xfId="0" applyFont="1" applyFill="1" applyBorder="1" applyAlignment="1">
      <alignment horizontal="center"/>
    </xf>
    <xf numFmtId="0" fontId="28" fillId="0" borderId="5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164" fontId="7" fillId="2" borderId="0" xfId="0" applyNumberFormat="1" applyFont="1" applyFill="1" applyBorder="1" applyAlignment="1">
      <alignment horizontal="center"/>
    </xf>
    <xf numFmtId="0" fontId="9" fillId="0" borderId="37" xfId="0" applyFont="1" applyFill="1" applyBorder="1" applyAlignment="1">
      <alignment horizontal="center"/>
    </xf>
    <xf numFmtId="0" fontId="9" fillId="0" borderId="38" xfId="0" applyFont="1" applyFill="1" applyBorder="1" applyAlignment="1">
      <alignment horizontal="center"/>
    </xf>
    <xf numFmtId="0" fontId="7" fillId="0" borderId="38" xfId="0" applyFont="1" applyFill="1" applyBorder="1" applyAlignment="1">
      <alignment horizontal="center"/>
    </xf>
    <xf numFmtId="0" fontId="9" fillId="0" borderId="39" xfId="0" applyFont="1" applyFill="1" applyBorder="1" applyAlignment="1">
      <alignment horizontal="center"/>
    </xf>
    <xf numFmtId="164" fontId="7" fillId="2" borderId="40" xfId="0" applyNumberFormat="1" applyFont="1" applyFill="1" applyBorder="1" applyAlignment="1">
      <alignment horizontal="center"/>
    </xf>
    <xf numFmtId="164" fontId="7" fillId="2" borderId="41" xfId="0" applyNumberFormat="1" applyFont="1" applyFill="1" applyBorder="1" applyAlignment="1">
      <alignment horizontal="center"/>
    </xf>
    <xf numFmtId="0" fontId="9" fillId="0" borderId="42" xfId="0" applyFont="1" applyFill="1" applyBorder="1" applyAlignment="1">
      <alignment horizontal="center"/>
    </xf>
    <xf numFmtId="0" fontId="9" fillId="0" borderId="43" xfId="0" applyFont="1" applyFill="1" applyBorder="1" applyAlignment="1">
      <alignment horizontal="center"/>
    </xf>
    <xf numFmtId="0" fontId="9" fillId="0" borderId="44" xfId="0" applyFont="1" applyFill="1" applyBorder="1" applyAlignment="1">
      <alignment horizontal="center"/>
    </xf>
    <xf numFmtId="0" fontId="9" fillId="0" borderId="45" xfId="0" applyFont="1" applyFill="1" applyBorder="1" applyAlignment="1">
      <alignment horizontal="center"/>
    </xf>
    <xf numFmtId="0" fontId="7" fillId="0" borderId="44" xfId="0" applyFont="1" applyFill="1" applyBorder="1" applyAlignment="1">
      <alignment horizontal="center"/>
    </xf>
    <xf numFmtId="0" fontId="7" fillId="0" borderId="45" xfId="0" applyFont="1" applyFill="1" applyBorder="1" applyAlignment="1">
      <alignment horizontal="center"/>
    </xf>
    <xf numFmtId="0" fontId="9" fillId="0" borderId="46" xfId="0" applyFont="1" applyFill="1" applyBorder="1" applyAlignment="1">
      <alignment horizontal="center"/>
    </xf>
    <xf numFmtId="0" fontId="9" fillId="0" borderId="47" xfId="0" applyFont="1" applyFill="1" applyBorder="1" applyAlignment="1">
      <alignment horizontal="center"/>
    </xf>
    <xf numFmtId="0" fontId="7" fillId="0" borderId="40" xfId="0" applyFont="1" applyFill="1" applyBorder="1" applyAlignment="1">
      <alignment horizontal="center"/>
    </xf>
    <xf numFmtId="0" fontId="7" fillId="0" borderId="41" xfId="0" applyFont="1" applyFill="1" applyBorder="1" applyAlignment="1">
      <alignment horizontal="center"/>
    </xf>
    <xf numFmtId="0" fontId="9" fillId="0" borderId="48" xfId="0" applyFont="1" applyFill="1" applyBorder="1" applyAlignment="1">
      <alignment horizontal="center"/>
    </xf>
    <xf numFmtId="0" fontId="9" fillId="0" borderId="49" xfId="0" applyFont="1" applyFill="1" applyBorder="1" applyAlignment="1">
      <alignment horizontal="center"/>
    </xf>
    <xf numFmtId="0" fontId="9" fillId="0" borderId="50" xfId="0" applyFont="1" applyFill="1" applyBorder="1" applyAlignment="1">
      <alignment horizontal="center"/>
    </xf>
    <xf numFmtId="164" fontId="7" fillId="2" borderId="51" xfId="0" applyNumberFormat="1" applyFont="1" applyFill="1" applyBorder="1" applyAlignment="1">
      <alignment horizontal="center"/>
    </xf>
    <xf numFmtId="164" fontId="7" fillId="2" borderId="52" xfId="0" applyNumberFormat="1" applyFont="1" applyFill="1" applyBorder="1" applyAlignment="1">
      <alignment horizontal="center"/>
    </xf>
    <xf numFmtId="0" fontId="7" fillId="0" borderId="28" xfId="0" applyFont="1" applyFill="1" applyBorder="1" applyAlignment="1">
      <alignment horizontal="center"/>
    </xf>
    <xf numFmtId="0" fontId="7" fillId="0" borderId="46" xfId="0" applyFont="1" applyFill="1" applyBorder="1" applyAlignment="1">
      <alignment horizontal="center"/>
    </xf>
    <xf numFmtId="0" fontId="7" fillId="0" borderId="39" xfId="0" applyFont="1" applyFill="1" applyBorder="1" applyAlignment="1">
      <alignment horizontal="center"/>
    </xf>
    <xf numFmtId="0" fontId="7" fillId="0" borderId="47" xfId="0" applyFont="1" applyFill="1" applyBorder="1" applyAlignment="1">
      <alignment horizontal="center"/>
    </xf>
    <xf numFmtId="0" fontId="2" fillId="0" borderId="0" xfId="0" applyFont="1" applyFill="1" applyBorder="1"/>
    <xf numFmtId="0" fontId="0" fillId="0" borderId="38" xfId="0" applyFill="1" applyBorder="1" applyAlignment="1">
      <alignment horizontal="center"/>
    </xf>
    <xf numFmtId="0" fontId="0" fillId="0" borderId="38" xfId="0" applyFont="1" applyFill="1" applyBorder="1" applyAlignment="1">
      <alignment horizontal="center"/>
    </xf>
    <xf numFmtId="0" fontId="0" fillId="0" borderId="30" xfId="0" applyFill="1" applyBorder="1" applyAlignment="1">
      <alignment horizontal="center"/>
    </xf>
    <xf numFmtId="0" fontId="0" fillId="0" borderId="20" xfId="0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0" fillId="0" borderId="24" xfId="0" applyFont="1" applyFill="1" applyBorder="1"/>
    <xf numFmtId="0" fontId="29" fillId="0" borderId="1" xfId="0" applyFont="1" applyFill="1" applyBorder="1" applyAlignment="1">
      <alignment horizontal="center"/>
    </xf>
    <xf numFmtId="0" fontId="29" fillId="0" borderId="8" xfId="0" applyFont="1" applyFill="1" applyBorder="1" applyAlignment="1">
      <alignment horizontal="center"/>
    </xf>
    <xf numFmtId="0" fontId="24" fillId="0" borderId="22" xfId="0" applyFont="1" applyFill="1" applyBorder="1" applyAlignment="1">
      <alignment horizontal="center"/>
    </xf>
    <xf numFmtId="0" fontId="24" fillId="0" borderId="13" xfId="0" applyFont="1" applyFill="1" applyBorder="1" applyAlignment="1">
      <alignment horizontal="center"/>
    </xf>
    <xf numFmtId="0" fontId="29" fillId="0" borderId="33" xfId="0" applyFont="1" applyFill="1" applyBorder="1" applyAlignment="1">
      <alignment horizontal="center"/>
    </xf>
    <xf numFmtId="0" fontId="24" fillId="0" borderId="36" xfId="0" applyFont="1" applyFill="1" applyBorder="1" applyAlignment="1">
      <alignment horizontal="center"/>
    </xf>
    <xf numFmtId="0" fontId="7" fillId="4" borderId="34" xfId="0" applyFont="1" applyFill="1" applyBorder="1" applyAlignment="1">
      <alignment horizontal="center"/>
    </xf>
    <xf numFmtId="0" fontId="7" fillId="4" borderId="3" xfId="0" applyFont="1" applyFill="1" applyBorder="1" applyAlignment="1">
      <alignment horizontal="center"/>
    </xf>
    <xf numFmtId="0" fontId="7" fillId="4" borderId="35" xfId="0" applyFont="1" applyFill="1" applyBorder="1" applyAlignment="1">
      <alignment horizontal="center"/>
    </xf>
    <xf numFmtId="0" fontId="7" fillId="4" borderId="45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30" fillId="0" borderId="1" xfId="0" applyFont="1" applyFill="1" applyBorder="1" applyAlignment="1">
      <alignment horizontal="center"/>
    </xf>
    <xf numFmtId="0" fontId="1" fillId="0" borderId="32" xfId="0" applyFont="1" applyFill="1" applyBorder="1" applyAlignment="1">
      <alignment horizontal="center"/>
    </xf>
    <xf numFmtId="0" fontId="1" fillId="0" borderId="33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44" xfId="0" applyFont="1" applyFill="1" applyBorder="1" applyAlignment="1">
      <alignment horizontal="center"/>
    </xf>
    <xf numFmtId="0" fontId="1" fillId="0" borderId="38" xfId="0" applyFont="1" applyFill="1" applyBorder="1" applyAlignment="1">
      <alignment horizontal="center"/>
    </xf>
    <xf numFmtId="0" fontId="14" fillId="0" borderId="46" xfId="0" applyFont="1" applyFill="1" applyBorder="1" applyAlignment="1">
      <alignment horizontal="center"/>
    </xf>
    <xf numFmtId="0" fontId="14" fillId="0" borderId="39" xfId="0" applyFont="1" applyFill="1" applyBorder="1" applyAlignment="1">
      <alignment horizontal="center"/>
    </xf>
    <xf numFmtId="0" fontId="1" fillId="0" borderId="46" xfId="0" applyFont="1" applyFill="1" applyBorder="1" applyAlignment="1">
      <alignment horizontal="center"/>
    </xf>
    <xf numFmtId="0" fontId="1" fillId="0" borderId="39" xfId="0" applyFont="1" applyFill="1" applyBorder="1" applyAlignment="1">
      <alignment horizontal="center"/>
    </xf>
    <xf numFmtId="0" fontId="0" fillId="5" borderId="26" xfId="0" quotePrefix="1" applyFill="1" applyBorder="1" applyAlignment="1">
      <alignment horizontal="center"/>
    </xf>
    <xf numFmtId="0" fontId="0" fillId="5" borderId="4" xfId="0" quotePrefix="1" applyFill="1" applyBorder="1" applyAlignment="1">
      <alignment horizontal="center"/>
    </xf>
    <xf numFmtId="0" fontId="0" fillId="5" borderId="24" xfId="0" quotePrefix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16" fontId="7" fillId="2" borderId="44" xfId="0" applyNumberFormat="1" applyFont="1" applyFill="1" applyBorder="1" applyAlignment="1">
      <alignment horizontal="center"/>
    </xf>
    <xf numFmtId="16" fontId="7" fillId="2" borderId="38" xfId="0" applyNumberFormat="1" applyFont="1" applyFill="1" applyBorder="1" applyAlignment="1">
      <alignment horizontal="center"/>
    </xf>
    <xf numFmtId="16" fontId="7" fillId="2" borderId="45" xfId="0" applyNumberFormat="1" applyFont="1" applyFill="1" applyBorder="1" applyAlignment="1">
      <alignment horizontal="center"/>
    </xf>
    <xf numFmtId="0" fontId="7" fillId="2" borderId="53" xfId="0" applyFont="1" applyFill="1" applyBorder="1" applyAlignment="1">
      <alignment horizontal="center"/>
    </xf>
    <xf numFmtId="0" fontId="7" fillId="2" borderId="54" xfId="0" applyFont="1" applyFill="1" applyBorder="1" applyAlignment="1">
      <alignment horizontal="center"/>
    </xf>
    <xf numFmtId="0" fontId="7" fillId="2" borderId="55" xfId="0" applyFont="1" applyFill="1" applyBorder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8" fillId="0" borderId="54" xfId="0" applyFont="1" applyBorder="1" applyAlignment="1">
      <alignment horizontal="center"/>
    </xf>
    <xf numFmtId="0" fontId="12" fillId="0" borderId="0" xfId="0" applyFont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590550</xdr:colOff>
      <xdr:row>0</xdr:row>
      <xdr:rowOff>0</xdr:rowOff>
    </xdr:from>
    <xdr:to>
      <xdr:col>3</xdr:col>
      <xdr:colOff>47625</xdr:colOff>
      <xdr:row>4</xdr:row>
      <xdr:rowOff>57150</xdr:rowOff>
    </xdr:to>
    <xdr:pic>
      <xdr:nvPicPr>
        <xdr:cNvPr id="1025" name="Picture 4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0600" y="0"/>
          <a:ext cx="2133600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138"/>
  <sheetViews>
    <sheetView tabSelected="1" view="pageBreakPreview" zoomScaleNormal="100" zoomScaleSheetLayoutView="100" workbookViewId="0">
      <selection sqref="A1:BF2"/>
    </sheetView>
  </sheetViews>
  <sheetFormatPr defaultRowHeight="14.4" x14ac:dyDescent="0.3"/>
  <cols>
    <col min="1" max="1" width="6" customWidth="1"/>
    <col min="2" max="2" width="27.5546875" customWidth="1"/>
    <col min="3" max="3" width="12.5546875" style="1" customWidth="1"/>
    <col min="4" max="4" width="8" style="1" customWidth="1"/>
    <col min="5" max="5" width="8.44140625" style="1" customWidth="1"/>
    <col min="6" max="6" width="5" style="128" bestFit="1" customWidth="1"/>
    <col min="7" max="7" width="5.6640625" style="1" customWidth="1"/>
    <col min="8" max="8" width="5.5546875" style="121" customWidth="1"/>
    <col min="9" max="9" width="3.6640625" style="1" customWidth="1"/>
    <col min="10" max="10" width="4.44140625" style="97" customWidth="1"/>
    <col min="11" max="11" width="5" style="108" bestFit="1" customWidth="1"/>
    <col min="12" max="12" width="5.6640625" style="1" customWidth="1"/>
    <col min="13" max="13" width="6.33203125" style="93" customWidth="1"/>
    <col min="14" max="14" width="5.5546875" style="1" bestFit="1" customWidth="1"/>
    <col min="15" max="15" width="5.88671875" style="97" bestFit="1" customWidth="1"/>
    <col min="16" max="16" width="4.88671875" style="1" bestFit="1" customWidth="1"/>
    <col min="17" max="17" width="5.44140625" style="1" customWidth="1"/>
    <col min="18" max="18" width="6" style="1" customWidth="1"/>
    <col min="19" max="19" width="5.44140625" style="1" bestFit="1" customWidth="1"/>
    <col min="20" max="20" width="5.88671875" style="1" bestFit="1" customWidth="1"/>
    <col min="21" max="21" width="4.5546875" style="1" bestFit="1" customWidth="1"/>
    <col min="22" max="22" width="6.44140625" style="1" bestFit="1" customWidth="1"/>
    <col min="23" max="23" width="6.6640625" style="1" bestFit="1" customWidth="1"/>
    <col min="24" max="24" width="4.6640625" style="1" bestFit="1" customWidth="1"/>
    <col min="25" max="25" width="5.5546875" style="1" bestFit="1" customWidth="1"/>
    <col min="26" max="26" width="4.44140625" style="93" bestFit="1" customWidth="1"/>
    <col min="27" max="27" width="6" style="1" bestFit="1" customWidth="1"/>
    <col min="28" max="28" width="6.33203125" style="93" bestFit="1" customWidth="1"/>
    <col min="29" max="29" width="5" style="1" bestFit="1" customWidth="1"/>
    <col min="30" max="30" width="5.44140625" style="1" bestFit="1" customWidth="1"/>
    <col min="31" max="31" width="4.109375" style="1" bestFit="1" customWidth="1"/>
    <col min="32" max="32" width="5.5546875" style="1" bestFit="1" customWidth="1"/>
    <col min="33" max="33" width="6.109375" style="1" bestFit="1" customWidth="1"/>
    <col min="34" max="34" width="4.6640625" style="1" bestFit="1" customWidth="1"/>
    <col min="35" max="35" width="4.88671875" style="1" bestFit="1" customWidth="1"/>
    <col min="36" max="36" width="4.109375" style="1" bestFit="1" customWidth="1"/>
    <col min="37" max="37" width="5.5546875" style="1" bestFit="1" customWidth="1"/>
    <col min="38" max="38" width="6.109375" style="1" bestFit="1" customWidth="1"/>
    <col min="39" max="39" width="4.6640625" style="1" customWidth="1"/>
    <col min="40" max="40" width="4.88671875" style="1" bestFit="1" customWidth="1"/>
    <col min="41" max="49" width="4.88671875" style="1" customWidth="1"/>
    <col min="50" max="50" width="6.5546875" style="1" customWidth="1"/>
    <col min="51" max="51" width="4.88671875" style="1" customWidth="1"/>
    <col min="52" max="52" width="4.109375" style="1" bestFit="1" customWidth="1"/>
    <col min="53" max="53" width="5.5546875" style="1" bestFit="1" customWidth="1"/>
    <col min="54" max="54" width="5.33203125" style="1" customWidth="1"/>
    <col min="55" max="55" width="4.6640625" style="1" bestFit="1" customWidth="1"/>
    <col min="56" max="56" width="6.44140625" style="1" customWidth="1"/>
    <col min="57" max="57" width="4" style="1" bestFit="1" customWidth="1"/>
    <col min="58" max="58" width="9.44140625" bestFit="1" customWidth="1"/>
  </cols>
  <sheetData>
    <row r="1" spans="1:60" ht="27" customHeight="1" x14ac:dyDescent="0.3">
      <c r="A1" s="248" t="s">
        <v>55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  <c r="L1" s="248"/>
      <c r="M1" s="248"/>
      <c r="N1" s="248"/>
      <c r="O1" s="248"/>
      <c r="P1" s="248"/>
      <c r="Q1" s="248"/>
      <c r="R1" s="248"/>
      <c r="S1" s="248"/>
      <c r="T1" s="248"/>
      <c r="U1" s="248"/>
      <c r="V1" s="248"/>
      <c r="W1" s="248"/>
      <c r="X1" s="248"/>
      <c r="Y1" s="248"/>
      <c r="Z1" s="248"/>
      <c r="AA1" s="248"/>
      <c r="AB1" s="248"/>
      <c r="AC1" s="248"/>
      <c r="AD1" s="248"/>
      <c r="AE1" s="248"/>
      <c r="AF1" s="248"/>
      <c r="AG1" s="248"/>
      <c r="AH1" s="248"/>
      <c r="AI1" s="248"/>
      <c r="AJ1" s="248"/>
      <c r="AK1" s="248"/>
      <c r="AL1" s="248"/>
      <c r="AM1" s="248"/>
      <c r="AN1" s="248"/>
      <c r="AO1" s="248"/>
      <c r="AP1" s="248"/>
      <c r="AQ1" s="248"/>
      <c r="AR1" s="248"/>
      <c r="AS1" s="248"/>
      <c r="AT1" s="248"/>
      <c r="AU1" s="248"/>
      <c r="AV1" s="248"/>
      <c r="AW1" s="248"/>
      <c r="AX1" s="248"/>
      <c r="AY1" s="248"/>
      <c r="AZ1" s="248"/>
      <c r="BA1" s="248"/>
      <c r="BB1" s="248"/>
      <c r="BC1" s="248"/>
      <c r="BD1" s="248"/>
      <c r="BE1" s="248"/>
      <c r="BF1" s="248"/>
      <c r="BG1" s="7"/>
      <c r="BH1" s="7"/>
    </row>
    <row r="2" spans="1:60" ht="20.25" customHeight="1" thickBot="1" x14ac:dyDescent="0.35">
      <c r="A2" s="248"/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/>
      <c r="O2" s="248"/>
      <c r="P2" s="248"/>
      <c r="Q2" s="248"/>
      <c r="R2" s="248"/>
      <c r="S2" s="248"/>
      <c r="T2" s="248"/>
      <c r="U2" s="248"/>
      <c r="V2" s="248"/>
      <c r="W2" s="248"/>
      <c r="X2" s="248"/>
      <c r="Y2" s="248"/>
      <c r="Z2" s="248"/>
      <c r="AA2" s="248"/>
      <c r="AB2" s="248"/>
      <c r="AC2" s="248"/>
      <c r="AD2" s="248"/>
      <c r="AE2" s="248"/>
      <c r="AF2" s="248"/>
      <c r="AG2" s="248"/>
      <c r="AH2" s="248"/>
      <c r="AI2" s="248"/>
      <c r="AJ2" s="248"/>
      <c r="AK2" s="248"/>
      <c r="AL2" s="248"/>
      <c r="AM2" s="248"/>
      <c r="AN2" s="248"/>
      <c r="AO2" s="248"/>
      <c r="AP2" s="248"/>
      <c r="AQ2" s="248"/>
      <c r="AR2" s="248"/>
      <c r="AS2" s="248"/>
      <c r="AT2" s="248"/>
      <c r="AU2" s="248"/>
      <c r="AV2" s="248"/>
      <c r="AW2" s="248"/>
      <c r="AX2" s="248"/>
      <c r="AY2" s="248"/>
      <c r="AZ2" s="248"/>
      <c r="BA2" s="248"/>
      <c r="BB2" s="248"/>
      <c r="BC2" s="248"/>
      <c r="BD2" s="248"/>
      <c r="BE2" s="248"/>
      <c r="BF2" s="248"/>
      <c r="BG2" s="7"/>
      <c r="BH2" s="7"/>
    </row>
    <row r="3" spans="1:60" x14ac:dyDescent="0.3">
      <c r="F3" s="243" t="s">
        <v>5</v>
      </c>
      <c r="G3" s="244"/>
      <c r="H3" s="244"/>
      <c r="I3" s="244"/>
      <c r="J3" s="244"/>
      <c r="K3" s="243" t="s">
        <v>5</v>
      </c>
      <c r="L3" s="244"/>
      <c r="M3" s="244"/>
      <c r="N3" s="244"/>
      <c r="O3" s="245"/>
      <c r="P3" s="243" t="s">
        <v>5</v>
      </c>
      <c r="Q3" s="244"/>
      <c r="R3" s="244"/>
      <c r="S3" s="244"/>
      <c r="T3" s="245"/>
      <c r="U3" s="243" t="s">
        <v>5</v>
      </c>
      <c r="V3" s="244"/>
      <c r="W3" s="244"/>
      <c r="X3" s="244"/>
      <c r="Y3" s="244"/>
      <c r="Z3" s="243" t="s">
        <v>5</v>
      </c>
      <c r="AA3" s="244"/>
      <c r="AB3" s="244"/>
      <c r="AC3" s="244"/>
      <c r="AD3" s="245"/>
      <c r="AE3" s="244" t="s">
        <v>5</v>
      </c>
      <c r="AF3" s="244"/>
      <c r="AG3" s="244"/>
      <c r="AH3" s="244"/>
      <c r="AI3" s="245"/>
      <c r="AJ3" s="243" t="s">
        <v>5</v>
      </c>
      <c r="AK3" s="244"/>
      <c r="AL3" s="244"/>
      <c r="AM3" s="244"/>
      <c r="AN3" s="244"/>
      <c r="AO3" s="243" t="s">
        <v>5</v>
      </c>
      <c r="AP3" s="244"/>
      <c r="AQ3" s="244"/>
      <c r="AR3" s="244"/>
      <c r="AS3" s="245"/>
      <c r="AT3" s="243" t="s">
        <v>38</v>
      </c>
      <c r="AU3" s="244"/>
      <c r="AV3" s="244"/>
      <c r="AW3" s="244"/>
      <c r="AX3" s="244"/>
      <c r="AY3" s="245"/>
      <c r="AZ3" s="243" t="s">
        <v>5</v>
      </c>
      <c r="BA3" s="244"/>
      <c r="BB3" s="244"/>
      <c r="BC3" s="244"/>
      <c r="BD3" s="244"/>
      <c r="BE3" s="245"/>
      <c r="BF3" s="249" t="s">
        <v>1</v>
      </c>
    </row>
    <row r="4" spans="1:60" ht="15" thickBot="1" x14ac:dyDescent="0.35">
      <c r="F4" s="240">
        <v>43519</v>
      </c>
      <c r="G4" s="241"/>
      <c r="H4" s="241"/>
      <c r="I4" s="241"/>
      <c r="J4" s="241"/>
      <c r="K4" s="240">
        <v>43568</v>
      </c>
      <c r="L4" s="241"/>
      <c r="M4" s="241"/>
      <c r="N4" s="241"/>
      <c r="O4" s="242"/>
      <c r="P4" s="240">
        <v>43596</v>
      </c>
      <c r="Q4" s="241"/>
      <c r="R4" s="241"/>
      <c r="S4" s="241"/>
      <c r="T4" s="242"/>
      <c r="U4" s="240">
        <v>43624</v>
      </c>
      <c r="V4" s="241"/>
      <c r="W4" s="241"/>
      <c r="X4" s="241"/>
      <c r="Y4" s="241"/>
      <c r="Z4" s="240">
        <v>43652</v>
      </c>
      <c r="AA4" s="241"/>
      <c r="AB4" s="241"/>
      <c r="AC4" s="241"/>
      <c r="AD4" s="242"/>
      <c r="AE4" s="241">
        <v>43687</v>
      </c>
      <c r="AF4" s="241"/>
      <c r="AG4" s="241"/>
      <c r="AH4" s="241"/>
      <c r="AI4" s="242"/>
      <c r="AJ4" s="240">
        <v>43715</v>
      </c>
      <c r="AK4" s="241"/>
      <c r="AL4" s="241"/>
      <c r="AM4" s="241"/>
      <c r="AN4" s="241"/>
      <c r="AO4" s="240">
        <v>43757</v>
      </c>
      <c r="AP4" s="241"/>
      <c r="AQ4" s="241"/>
      <c r="AR4" s="241"/>
      <c r="AS4" s="242"/>
      <c r="AT4" s="240">
        <v>43785</v>
      </c>
      <c r="AU4" s="241"/>
      <c r="AV4" s="241"/>
      <c r="AW4" s="241"/>
      <c r="AX4" s="241"/>
      <c r="AY4" s="242"/>
      <c r="AZ4" s="240">
        <v>43799</v>
      </c>
      <c r="BA4" s="241"/>
      <c r="BB4" s="241"/>
      <c r="BC4" s="241"/>
      <c r="BD4" s="241"/>
      <c r="BE4" s="242"/>
      <c r="BF4" s="250"/>
    </row>
    <row r="5" spans="1:60" s="2" customFormat="1" ht="29.4" thickBot="1" x14ac:dyDescent="0.35">
      <c r="A5" s="29" t="s">
        <v>0</v>
      </c>
      <c r="B5" s="28" t="s">
        <v>4</v>
      </c>
      <c r="C5" s="54" t="s">
        <v>2</v>
      </c>
      <c r="D5" s="54" t="s">
        <v>9</v>
      </c>
      <c r="E5" s="54" t="s">
        <v>3</v>
      </c>
      <c r="F5" s="16" t="s">
        <v>7</v>
      </c>
      <c r="G5" s="17">
        <v>1</v>
      </c>
      <c r="H5" s="129">
        <v>2</v>
      </c>
      <c r="I5" s="17" t="s">
        <v>6</v>
      </c>
      <c r="J5" s="17" t="s">
        <v>8</v>
      </c>
      <c r="K5" s="16" t="s">
        <v>7</v>
      </c>
      <c r="L5" s="17">
        <v>1</v>
      </c>
      <c r="M5" s="17">
        <v>2</v>
      </c>
      <c r="N5" s="17" t="s">
        <v>6</v>
      </c>
      <c r="O5" s="18" t="s">
        <v>8</v>
      </c>
      <c r="P5" s="16" t="s">
        <v>7</v>
      </c>
      <c r="Q5" s="17">
        <v>1</v>
      </c>
      <c r="R5" s="17">
        <v>2</v>
      </c>
      <c r="S5" s="17" t="s">
        <v>6</v>
      </c>
      <c r="T5" s="18" t="s">
        <v>8</v>
      </c>
      <c r="U5" s="16" t="s">
        <v>7</v>
      </c>
      <c r="V5" s="17">
        <v>1</v>
      </c>
      <c r="W5" s="17">
        <v>2</v>
      </c>
      <c r="X5" s="17" t="s">
        <v>6</v>
      </c>
      <c r="Y5" s="18" t="s">
        <v>8</v>
      </c>
      <c r="Z5" s="16" t="s">
        <v>7</v>
      </c>
      <c r="AA5" s="17">
        <v>1</v>
      </c>
      <c r="AB5" s="17">
        <v>2</v>
      </c>
      <c r="AC5" s="17" t="s">
        <v>6</v>
      </c>
      <c r="AD5" s="17" t="s">
        <v>8</v>
      </c>
      <c r="AE5" s="16" t="s">
        <v>7</v>
      </c>
      <c r="AF5" s="17">
        <v>1</v>
      </c>
      <c r="AG5" s="129">
        <v>2</v>
      </c>
      <c r="AH5" s="17" t="s">
        <v>6</v>
      </c>
      <c r="AI5" s="17" t="s">
        <v>8</v>
      </c>
      <c r="AJ5" s="16" t="s">
        <v>7</v>
      </c>
      <c r="AK5" s="17">
        <v>1</v>
      </c>
      <c r="AL5" s="129">
        <v>2</v>
      </c>
      <c r="AM5" s="17" t="s">
        <v>6</v>
      </c>
      <c r="AN5" s="200" t="s">
        <v>8</v>
      </c>
      <c r="AO5" s="16" t="s">
        <v>7</v>
      </c>
      <c r="AP5" s="17">
        <v>1</v>
      </c>
      <c r="AQ5" s="129">
        <v>2</v>
      </c>
      <c r="AR5" s="17" t="s">
        <v>6</v>
      </c>
      <c r="AS5" s="17" t="s">
        <v>8</v>
      </c>
      <c r="AT5" s="16" t="s">
        <v>7</v>
      </c>
      <c r="AU5" s="17">
        <v>1</v>
      </c>
      <c r="AV5" s="129">
        <v>2</v>
      </c>
      <c r="AW5" s="17" t="s">
        <v>6</v>
      </c>
      <c r="AX5" s="17" t="s">
        <v>39</v>
      </c>
      <c r="AY5" s="17" t="s">
        <v>8</v>
      </c>
      <c r="AZ5" s="16" t="s">
        <v>7</v>
      </c>
      <c r="BA5" s="17">
        <v>1</v>
      </c>
      <c r="BB5" s="129">
        <v>2</v>
      </c>
      <c r="BC5" s="17" t="s">
        <v>6</v>
      </c>
      <c r="BD5" s="17" t="s">
        <v>58</v>
      </c>
      <c r="BE5" s="17" t="s">
        <v>8</v>
      </c>
      <c r="BF5" s="250"/>
    </row>
    <row r="6" spans="1:60" s="2" customFormat="1" ht="15" thickBot="1" x14ac:dyDescent="0.35">
      <c r="A6" s="65"/>
      <c r="B6" s="28"/>
      <c r="C6" s="54"/>
      <c r="D6" s="54"/>
      <c r="E6" s="54"/>
      <c r="F6" s="112"/>
      <c r="G6" s="67"/>
      <c r="H6" s="119"/>
      <c r="I6" s="67"/>
      <c r="J6" s="67"/>
      <c r="K6" s="112"/>
      <c r="L6" s="67"/>
      <c r="M6" s="67"/>
      <c r="N6" s="67"/>
      <c r="O6" s="68"/>
      <c r="P6" s="66"/>
      <c r="Q6" s="67"/>
      <c r="R6" s="67"/>
      <c r="S6" s="67"/>
      <c r="T6" s="68"/>
      <c r="U6" s="66"/>
      <c r="V6" s="67"/>
      <c r="W6" s="67"/>
      <c r="X6" s="67"/>
      <c r="Y6" s="69"/>
      <c r="Z6" s="41"/>
      <c r="AA6" s="40"/>
      <c r="AB6" s="40"/>
      <c r="AC6" s="40"/>
      <c r="AD6" s="42"/>
      <c r="AE6" s="70"/>
      <c r="AF6" s="67"/>
      <c r="AG6" s="67"/>
      <c r="AH6" s="67"/>
      <c r="AI6" s="68"/>
      <c r="AJ6" s="66"/>
      <c r="AK6" s="67"/>
      <c r="AL6" s="67"/>
      <c r="AM6" s="69"/>
      <c r="AN6" s="69"/>
      <c r="AO6" s="66"/>
      <c r="AP6" s="67"/>
      <c r="AQ6" s="67"/>
      <c r="AR6" s="67"/>
      <c r="AS6" s="68"/>
      <c r="AT6" s="185"/>
      <c r="AU6" s="201"/>
      <c r="AV6" s="180"/>
      <c r="AW6" s="201"/>
      <c r="AX6" s="180" t="s">
        <v>40</v>
      </c>
      <c r="AY6" s="186"/>
      <c r="AZ6" s="66"/>
      <c r="BA6" s="67"/>
      <c r="BB6" s="67"/>
      <c r="BC6" s="67"/>
      <c r="BD6" s="69" t="s">
        <v>40</v>
      </c>
      <c r="BE6" s="68"/>
      <c r="BF6" s="55"/>
    </row>
    <row r="7" spans="1:60" x14ac:dyDescent="0.3">
      <c r="A7" s="30"/>
      <c r="B7" s="83"/>
      <c r="C7" s="56"/>
      <c r="D7" s="56"/>
      <c r="E7" s="56"/>
      <c r="F7" s="122"/>
      <c r="G7" s="20"/>
      <c r="H7" s="90"/>
      <c r="I7" s="20"/>
      <c r="J7" s="21"/>
      <c r="K7" s="113"/>
      <c r="L7" s="20"/>
      <c r="M7" s="102"/>
      <c r="N7" s="20"/>
      <c r="O7" s="98"/>
      <c r="P7" s="19"/>
      <c r="Q7" s="20"/>
      <c r="R7" s="21"/>
      <c r="S7" s="20"/>
      <c r="T7" s="22"/>
      <c r="U7" s="19"/>
      <c r="V7" s="20"/>
      <c r="W7" s="21"/>
      <c r="X7" s="20"/>
      <c r="Y7" s="24"/>
      <c r="Z7" s="165"/>
      <c r="AA7" s="4"/>
      <c r="AB7" s="168"/>
      <c r="AC7" s="4"/>
      <c r="AD7" s="11"/>
      <c r="AE7" s="37"/>
      <c r="AF7" s="20"/>
      <c r="AG7" s="21"/>
      <c r="AH7" s="20"/>
      <c r="AI7" s="22"/>
      <c r="AJ7" s="19"/>
      <c r="AK7" s="20"/>
      <c r="AL7" s="21"/>
      <c r="AM7" s="25"/>
      <c r="AN7" s="24"/>
      <c r="AO7" s="19"/>
      <c r="AP7" s="20"/>
      <c r="AQ7" s="21"/>
      <c r="AR7" s="20"/>
      <c r="AS7" s="22"/>
      <c r="AT7" s="187"/>
      <c r="AU7" s="21"/>
      <c r="AV7" s="181"/>
      <c r="AW7" s="21"/>
      <c r="AX7" s="181"/>
      <c r="AY7" s="188"/>
      <c r="AZ7" s="19"/>
      <c r="BA7" s="20"/>
      <c r="BB7" s="21"/>
      <c r="BC7" s="20"/>
      <c r="BD7" s="25"/>
      <c r="BE7" s="22"/>
      <c r="BF7" s="43"/>
    </row>
    <row r="8" spans="1:60" x14ac:dyDescent="0.3">
      <c r="A8" s="30"/>
      <c r="B8" s="85" t="s">
        <v>42</v>
      </c>
      <c r="C8" s="72"/>
      <c r="D8" s="72"/>
      <c r="E8" s="72"/>
      <c r="F8" s="123"/>
      <c r="G8" s="74"/>
      <c r="H8" s="91"/>
      <c r="I8" s="74"/>
      <c r="J8" s="75"/>
      <c r="K8" s="114"/>
      <c r="L8" s="74"/>
      <c r="M8" s="86"/>
      <c r="N8" s="74"/>
      <c r="O8" s="99"/>
      <c r="P8" s="73"/>
      <c r="Q8" s="74"/>
      <c r="R8" s="75"/>
      <c r="S8" s="74"/>
      <c r="T8" s="76"/>
      <c r="U8" s="73"/>
      <c r="V8" s="74"/>
      <c r="W8" s="75"/>
      <c r="X8" s="74"/>
      <c r="Y8" s="77"/>
      <c r="Z8" s="165"/>
      <c r="AA8" s="4"/>
      <c r="AB8" s="168"/>
      <c r="AC8" s="4"/>
      <c r="AD8" s="11"/>
      <c r="AE8" s="81"/>
      <c r="AF8" s="74"/>
      <c r="AG8" s="75"/>
      <c r="AH8" s="74"/>
      <c r="AI8" s="76"/>
      <c r="AJ8" s="73"/>
      <c r="AK8" s="74"/>
      <c r="AL8" s="75"/>
      <c r="AM8" s="80"/>
      <c r="AN8" s="77"/>
      <c r="AO8" s="73"/>
      <c r="AP8" s="74"/>
      <c r="AQ8" s="75"/>
      <c r="AR8" s="74"/>
      <c r="AS8" s="76"/>
      <c r="AT8" s="189"/>
      <c r="AU8" s="75"/>
      <c r="AV8" s="182"/>
      <c r="AW8" s="75"/>
      <c r="AX8" s="182"/>
      <c r="AY8" s="190"/>
      <c r="AZ8" s="73"/>
      <c r="BA8" s="74"/>
      <c r="BB8" s="75"/>
      <c r="BC8" s="74"/>
      <c r="BD8" s="80"/>
      <c r="BE8" s="76"/>
      <c r="BF8" s="82"/>
    </row>
    <row r="9" spans="1:60" x14ac:dyDescent="0.3">
      <c r="A9" s="30">
        <v>1</v>
      </c>
      <c r="B9" s="71" t="s">
        <v>22</v>
      </c>
      <c r="C9" s="236">
        <v>3769</v>
      </c>
      <c r="D9" s="72">
        <v>68</v>
      </c>
      <c r="E9" s="72" t="s">
        <v>10</v>
      </c>
      <c r="F9" s="124"/>
      <c r="G9" s="74"/>
      <c r="H9" s="92"/>
      <c r="I9" s="74"/>
      <c r="J9" s="219">
        <f>SUM(F9:I9)</f>
        <v>0</v>
      </c>
      <c r="K9" s="114"/>
      <c r="L9" s="74"/>
      <c r="M9" s="92"/>
      <c r="N9" s="74"/>
      <c r="O9" s="219">
        <f>SUM(K9:N9)</f>
        <v>0</v>
      </c>
      <c r="P9" s="138">
        <v>6</v>
      </c>
      <c r="Q9" s="217">
        <v>10</v>
      </c>
      <c r="R9" s="140">
        <v>10</v>
      </c>
      <c r="S9" s="74"/>
      <c r="T9" s="219">
        <f>SUM(P9:S9)</f>
        <v>26</v>
      </c>
      <c r="U9" s="138">
        <v>6</v>
      </c>
      <c r="V9" s="217">
        <v>8</v>
      </c>
      <c r="W9" s="140">
        <v>8</v>
      </c>
      <c r="X9" s="153"/>
      <c r="Y9" s="219">
        <f>SUM(U9:X9)</f>
        <v>22</v>
      </c>
      <c r="Z9" s="223">
        <v>6</v>
      </c>
      <c r="AA9" s="155">
        <v>7</v>
      </c>
      <c r="AB9" s="224">
        <v>9</v>
      </c>
      <c r="AC9" s="4"/>
      <c r="AD9" s="219">
        <f>SUM(Z9:AC9)</f>
        <v>22</v>
      </c>
      <c r="AE9" s="218">
        <v>6</v>
      </c>
      <c r="AF9" s="217">
        <v>9</v>
      </c>
      <c r="AG9" s="140">
        <v>9</v>
      </c>
      <c r="AH9" s="74"/>
      <c r="AI9" s="219">
        <f>SUM(AE9:AH9)</f>
        <v>24</v>
      </c>
      <c r="AJ9" s="138">
        <v>6</v>
      </c>
      <c r="AK9" s="74"/>
      <c r="AL9" s="140">
        <v>9</v>
      </c>
      <c r="AM9" s="80"/>
      <c r="AN9" s="221">
        <f>SUM(AJ9:AM9)</f>
        <v>15</v>
      </c>
      <c r="AO9" s="226">
        <v>6</v>
      </c>
      <c r="AP9" s="153">
        <v>9</v>
      </c>
      <c r="AQ9" s="227">
        <v>7</v>
      </c>
      <c r="AR9" s="153"/>
      <c r="AS9" s="219">
        <f>SUM(AO9:AR9)</f>
        <v>22</v>
      </c>
      <c r="AT9" s="191"/>
      <c r="AU9" s="86"/>
      <c r="AV9" s="183"/>
      <c r="AW9" s="86"/>
      <c r="AX9" s="183"/>
      <c r="AY9" s="222">
        <f>SUM(AT9:AW9)</f>
        <v>0</v>
      </c>
      <c r="AZ9" s="226">
        <v>6</v>
      </c>
      <c r="BA9" s="153">
        <v>9</v>
      </c>
      <c r="BB9" s="227">
        <v>18</v>
      </c>
      <c r="BC9" s="153">
        <v>1</v>
      </c>
      <c r="BD9" s="207"/>
      <c r="BE9" s="220">
        <v>34</v>
      </c>
      <c r="BF9" s="82">
        <f>+J9+O9+T9+Y9+AD9+AI9+AN9+AS9+AY9+BE9</f>
        <v>165</v>
      </c>
    </row>
    <row r="10" spans="1:60" x14ac:dyDescent="0.3">
      <c r="A10" s="30">
        <v>2</v>
      </c>
      <c r="B10" s="71" t="s">
        <v>32</v>
      </c>
      <c r="C10" s="236">
        <v>4271</v>
      </c>
      <c r="D10" s="72">
        <v>18</v>
      </c>
      <c r="E10" s="72" t="s">
        <v>10</v>
      </c>
      <c r="F10" s="124"/>
      <c r="G10" s="74"/>
      <c r="H10" s="92"/>
      <c r="I10" s="74"/>
      <c r="J10" s="219">
        <f>SUM(F10:I10)</f>
        <v>0</v>
      </c>
      <c r="K10" s="114"/>
      <c r="L10" s="74"/>
      <c r="M10" s="92"/>
      <c r="N10" s="74"/>
      <c r="O10" s="219">
        <f>SUM(K10:N10)</f>
        <v>0</v>
      </c>
      <c r="P10" s="138">
        <v>2</v>
      </c>
      <c r="Q10" s="139">
        <v>5</v>
      </c>
      <c r="R10" s="140"/>
      <c r="S10" s="139">
        <v>1</v>
      </c>
      <c r="T10" s="219">
        <f>SUM(P10:S10)</f>
        <v>8</v>
      </c>
      <c r="U10" s="123"/>
      <c r="V10" s="153"/>
      <c r="W10" s="91"/>
      <c r="X10" s="153"/>
      <c r="Y10" s="219">
        <f>SUM(U10:X10)</f>
        <v>0</v>
      </c>
      <c r="Z10" s="223">
        <v>4</v>
      </c>
      <c r="AA10" s="155">
        <v>9</v>
      </c>
      <c r="AB10" s="224">
        <v>7</v>
      </c>
      <c r="AC10" s="4"/>
      <c r="AD10" s="219">
        <f>SUM(Z10:AC10)</f>
        <v>20</v>
      </c>
      <c r="AE10" s="218">
        <v>4</v>
      </c>
      <c r="AF10" s="217">
        <v>7</v>
      </c>
      <c r="AG10" s="140"/>
      <c r="AH10" s="74">
        <v>1</v>
      </c>
      <c r="AI10" s="219">
        <f>SUM(AE10:AH10)</f>
        <v>12</v>
      </c>
      <c r="AJ10" s="138">
        <v>4</v>
      </c>
      <c r="AK10" s="74">
        <v>9</v>
      </c>
      <c r="AL10" s="75"/>
      <c r="AM10" s="80"/>
      <c r="AN10" s="221">
        <f>SUM(AJ10:AM10)</f>
        <v>13</v>
      </c>
      <c r="AO10" s="226">
        <v>4</v>
      </c>
      <c r="AP10" s="153">
        <v>7</v>
      </c>
      <c r="AQ10" s="227">
        <v>9</v>
      </c>
      <c r="AR10" s="153">
        <v>1</v>
      </c>
      <c r="AS10" s="219">
        <f>SUM(AO10:AR10)</f>
        <v>21</v>
      </c>
      <c r="AT10" s="191"/>
      <c r="AU10" s="86"/>
      <c r="AV10" s="183"/>
      <c r="AW10" s="86"/>
      <c r="AX10" s="183"/>
      <c r="AY10" s="222">
        <f>SUM(AT10:AW10)</f>
        <v>0</v>
      </c>
      <c r="AZ10" s="226">
        <v>4</v>
      </c>
      <c r="BA10" s="153">
        <v>7</v>
      </c>
      <c r="BB10" s="227"/>
      <c r="BC10" s="153"/>
      <c r="BD10" s="207"/>
      <c r="BE10" s="219">
        <f>SUM(AZ10:BC10)</f>
        <v>11</v>
      </c>
      <c r="BF10" s="82">
        <f>+J10+O10+T10+Y10+AD10+AI10+AN10+AS10+AY10+BE10</f>
        <v>85</v>
      </c>
    </row>
    <row r="11" spans="1:60" x14ac:dyDescent="0.3">
      <c r="A11" s="30">
        <v>3</v>
      </c>
      <c r="B11" s="26" t="s">
        <v>44</v>
      </c>
      <c r="C11" s="237">
        <v>1844</v>
      </c>
      <c r="D11" s="57">
        <v>99</v>
      </c>
      <c r="E11" s="57" t="s">
        <v>10</v>
      </c>
      <c r="F11" s="125"/>
      <c r="G11" s="4"/>
      <c r="H11" s="78"/>
      <c r="I11" s="4"/>
      <c r="J11" s="219">
        <f>SUM(F11:I11)</f>
        <v>0</v>
      </c>
      <c r="K11" s="115">
        <v>6</v>
      </c>
      <c r="L11" s="4">
        <v>8</v>
      </c>
      <c r="M11" s="145">
        <v>8</v>
      </c>
      <c r="N11" s="4"/>
      <c r="O11" s="220">
        <f>SUM(K11:N11)</f>
        <v>22</v>
      </c>
      <c r="P11" s="134">
        <v>3</v>
      </c>
      <c r="Q11" s="132">
        <v>6</v>
      </c>
      <c r="R11" s="135">
        <v>6</v>
      </c>
      <c r="S11" s="132"/>
      <c r="T11" s="219">
        <f>SUM(P11:S11)</f>
        <v>15</v>
      </c>
      <c r="U11" s="151"/>
      <c r="V11" s="155"/>
      <c r="W11" s="156"/>
      <c r="X11" s="155"/>
      <c r="Y11" s="219">
        <f>SUM(U11:X11)</f>
        <v>0</v>
      </c>
      <c r="Z11" s="176"/>
      <c r="AA11" s="4"/>
      <c r="AB11" s="168"/>
      <c r="AC11" s="4"/>
      <c r="AD11" s="219">
        <f>SUM(Z11:AC11)</f>
        <v>0</v>
      </c>
      <c r="AE11" s="38"/>
      <c r="AF11" s="4"/>
      <c r="AG11" s="10"/>
      <c r="AH11" s="4"/>
      <c r="AI11" s="219">
        <f>SUM(AE11:AH11)</f>
        <v>0</v>
      </c>
      <c r="AJ11" s="9"/>
      <c r="AK11" s="4"/>
      <c r="AL11" s="10"/>
      <c r="AM11" s="13"/>
      <c r="AN11" s="221">
        <f>SUM(AJ11:AM11)</f>
        <v>0</v>
      </c>
      <c r="AO11" s="223"/>
      <c r="AP11" s="155"/>
      <c r="AQ11" s="224"/>
      <c r="AR11" s="155"/>
      <c r="AS11" s="219">
        <f>SUM(AO11:AR11)</f>
        <v>0</v>
      </c>
      <c r="AT11" s="191"/>
      <c r="AU11" s="86"/>
      <c r="AV11" s="183"/>
      <c r="AW11" s="86"/>
      <c r="AX11" s="183"/>
      <c r="AY11" s="222">
        <f>SUM(AT11:AW11)</f>
        <v>0</v>
      </c>
      <c r="AZ11" s="223"/>
      <c r="BA11" s="155"/>
      <c r="BB11" s="224"/>
      <c r="BC11" s="155"/>
      <c r="BD11" s="207"/>
      <c r="BE11" s="219">
        <f>SUM(AZ11:BC11)</f>
        <v>0</v>
      </c>
      <c r="BF11" s="82">
        <f>+J11+O11+T11+Y11+AD11+AI11+AN11+AS11+AY11+BE11</f>
        <v>37</v>
      </c>
    </row>
    <row r="12" spans="1:60" x14ac:dyDescent="0.3">
      <c r="A12" s="30">
        <v>4</v>
      </c>
      <c r="B12" s="26" t="s">
        <v>49</v>
      </c>
      <c r="C12" s="237">
        <v>4104</v>
      </c>
      <c r="D12" s="57">
        <v>46</v>
      </c>
      <c r="E12" s="57" t="s">
        <v>10</v>
      </c>
      <c r="F12" s="125"/>
      <c r="G12" s="4"/>
      <c r="H12" s="78"/>
      <c r="I12" s="4"/>
      <c r="J12" s="219">
        <f>SUM(F12:I12)</f>
        <v>0</v>
      </c>
      <c r="K12" s="115"/>
      <c r="L12" s="4"/>
      <c r="M12" s="145"/>
      <c r="N12" s="4"/>
      <c r="O12" s="220">
        <f>SUM(K12:N12)</f>
        <v>0</v>
      </c>
      <c r="P12" s="134">
        <v>4</v>
      </c>
      <c r="Q12" s="132">
        <v>8</v>
      </c>
      <c r="R12" s="135">
        <v>8</v>
      </c>
      <c r="S12" s="132">
        <v>1</v>
      </c>
      <c r="T12" s="219">
        <v>21</v>
      </c>
      <c r="U12" s="151"/>
      <c r="V12" s="155"/>
      <c r="W12" s="156"/>
      <c r="X12" s="155"/>
      <c r="Y12" s="219">
        <f>SUM(U12:X12)</f>
        <v>0</v>
      </c>
      <c r="Z12" s="176"/>
      <c r="AA12" s="4"/>
      <c r="AB12" s="168"/>
      <c r="AC12" s="4"/>
      <c r="AD12" s="219">
        <f>SUM(Z12:AC12)</f>
        <v>0</v>
      </c>
      <c r="AE12" s="38"/>
      <c r="AF12" s="4"/>
      <c r="AG12" s="10"/>
      <c r="AH12" s="4"/>
      <c r="AI12" s="219">
        <f>SUM(AE12:AH12)</f>
        <v>0</v>
      </c>
      <c r="AJ12" s="9"/>
      <c r="AK12" s="4"/>
      <c r="AL12" s="10"/>
      <c r="AM12" s="13"/>
      <c r="AN12" s="221">
        <f>SUM(AJ12:AM12)</f>
        <v>0</v>
      </c>
      <c r="AO12" s="223"/>
      <c r="AP12" s="155"/>
      <c r="AQ12" s="224"/>
      <c r="AR12" s="155"/>
      <c r="AS12" s="219">
        <f>SUM(AO12:AR12)</f>
        <v>0</v>
      </c>
      <c r="AT12" s="191"/>
      <c r="AU12" s="86"/>
      <c r="AV12" s="183"/>
      <c r="AW12" s="86"/>
      <c r="AX12" s="183"/>
      <c r="AY12" s="222">
        <f>SUM(AT12:AW12)</f>
        <v>0</v>
      </c>
      <c r="AZ12" s="176"/>
      <c r="BA12" s="4"/>
      <c r="BB12" s="177"/>
      <c r="BC12" s="4"/>
      <c r="BD12" s="207"/>
      <c r="BE12" s="219">
        <f>SUM(AZ12:BC12)</f>
        <v>0</v>
      </c>
      <c r="BF12" s="82">
        <v>21</v>
      </c>
    </row>
    <row r="13" spans="1:60" x14ac:dyDescent="0.3">
      <c r="A13" s="30"/>
      <c r="B13" s="26"/>
      <c r="C13" s="143"/>
      <c r="D13" s="57"/>
      <c r="E13" s="57"/>
      <c r="F13" s="125"/>
      <c r="G13" s="4"/>
      <c r="H13" s="78"/>
      <c r="I13" s="4"/>
      <c r="J13" s="99"/>
      <c r="K13" s="115"/>
      <c r="L13" s="4"/>
      <c r="M13" s="145"/>
      <c r="N13" s="4"/>
      <c r="O13" s="100"/>
      <c r="P13" s="134"/>
      <c r="Q13" s="132"/>
      <c r="R13" s="135"/>
      <c r="S13" s="132"/>
      <c r="T13" s="99"/>
      <c r="U13" s="151"/>
      <c r="V13" s="155"/>
      <c r="W13" s="156"/>
      <c r="X13" s="155"/>
      <c r="Y13" s="142"/>
      <c r="Z13" s="176"/>
      <c r="AA13" s="4"/>
      <c r="AB13" s="168"/>
      <c r="AC13" s="4"/>
      <c r="AD13" s="99"/>
      <c r="AE13" s="38"/>
      <c r="AF13" s="4"/>
      <c r="AG13" s="10"/>
      <c r="AH13" s="4"/>
      <c r="AI13" s="99"/>
      <c r="AJ13" s="9"/>
      <c r="AK13" s="4"/>
      <c r="AL13" s="10"/>
      <c r="AM13" s="13"/>
      <c r="AN13" s="142"/>
      <c r="AO13" s="223"/>
      <c r="AP13" s="155"/>
      <c r="AQ13" s="224"/>
      <c r="AR13" s="155"/>
      <c r="AS13" s="99"/>
      <c r="AT13" s="191"/>
      <c r="AU13" s="86"/>
      <c r="AV13" s="183"/>
      <c r="AW13" s="86"/>
      <c r="AX13" s="183"/>
      <c r="AY13" s="192"/>
      <c r="AZ13" s="176"/>
      <c r="BA13" s="4"/>
      <c r="BB13" s="177"/>
      <c r="BC13" s="4"/>
      <c r="BD13" s="207"/>
      <c r="BE13" s="99"/>
      <c r="BF13" s="82"/>
    </row>
    <row r="14" spans="1:60" x14ac:dyDescent="0.3">
      <c r="A14" s="30"/>
      <c r="B14" s="26"/>
      <c r="C14" s="141"/>
      <c r="D14" s="57"/>
      <c r="E14" s="57"/>
      <c r="F14" s="125"/>
      <c r="G14" s="4"/>
      <c r="H14" s="78"/>
      <c r="I14" s="4"/>
      <c r="J14" s="99"/>
      <c r="K14" s="115"/>
      <c r="L14" s="4"/>
      <c r="M14" s="78"/>
      <c r="N14" s="4"/>
      <c r="O14" s="100"/>
      <c r="P14" s="134"/>
      <c r="Q14" s="132"/>
      <c r="R14" s="135"/>
      <c r="S14" s="132"/>
      <c r="T14" s="99"/>
      <c r="U14" s="154"/>
      <c r="V14" s="155"/>
      <c r="W14" s="156"/>
      <c r="X14" s="155"/>
      <c r="Y14" s="15"/>
      <c r="Z14" s="165"/>
      <c r="AA14" s="4"/>
      <c r="AB14" s="168"/>
      <c r="AC14" s="4"/>
      <c r="AD14" s="11"/>
      <c r="AE14" s="215"/>
      <c r="AF14" s="213"/>
      <c r="AG14" s="135"/>
      <c r="AH14" s="4"/>
      <c r="AI14" s="11"/>
      <c r="AJ14" s="9"/>
      <c r="AK14" s="4"/>
      <c r="AL14" s="10"/>
      <c r="AM14" s="13"/>
      <c r="AN14" s="15"/>
      <c r="AO14" s="223"/>
      <c r="AP14" s="155"/>
      <c r="AQ14" s="224"/>
      <c r="AR14" s="155"/>
      <c r="AS14" s="11"/>
      <c r="AT14" s="193"/>
      <c r="AU14" s="10"/>
      <c r="AV14" s="184"/>
      <c r="AW14" s="10"/>
      <c r="AX14" s="184"/>
      <c r="AY14" s="194"/>
      <c r="AZ14" s="165"/>
      <c r="BA14" s="4"/>
      <c r="BB14" s="168"/>
      <c r="BC14" s="4"/>
      <c r="BD14" s="13"/>
      <c r="BE14" s="11"/>
      <c r="BF14" s="82"/>
    </row>
    <row r="15" spans="1:60" x14ac:dyDescent="0.3">
      <c r="A15" s="30"/>
      <c r="B15" s="84" t="s">
        <v>43</v>
      </c>
      <c r="C15" s="57"/>
      <c r="D15" s="57"/>
      <c r="E15" s="57"/>
      <c r="F15" s="125"/>
      <c r="G15" s="4"/>
      <c r="H15" s="78"/>
      <c r="I15" s="4"/>
      <c r="J15" s="94"/>
      <c r="K15" s="115"/>
      <c r="L15" s="4"/>
      <c r="M15" s="78"/>
      <c r="N15" s="4"/>
      <c r="O15" s="100"/>
      <c r="P15" s="134"/>
      <c r="Q15" s="132"/>
      <c r="R15" s="135"/>
      <c r="S15" s="132"/>
      <c r="T15" s="11"/>
      <c r="U15" s="154"/>
      <c r="V15" s="155"/>
      <c r="W15" s="156"/>
      <c r="X15" s="155"/>
      <c r="Y15" s="15"/>
      <c r="Z15" s="165"/>
      <c r="AA15" s="4"/>
      <c r="AB15" s="168"/>
      <c r="AC15" s="4"/>
      <c r="AD15" s="11"/>
      <c r="AE15" s="215"/>
      <c r="AF15" s="213"/>
      <c r="AG15" s="135"/>
      <c r="AH15" s="4"/>
      <c r="AI15" s="11"/>
      <c r="AJ15" s="9"/>
      <c r="AK15" s="4"/>
      <c r="AL15" s="10"/>
      <c r="AM15" s="13"/>
      <c r="AN15" s="15"/>
      <c r="AO15" s="223"/>
      <c r="AP15" s="155"/>
      <c r="AQ15" s="224"/>
      <c r="AR15" s="155"/>
      <c r="AS15" s="11"/>
      <c r="AT15" s="193"/>
      <c r="AU15" s="10"/>
      <c r="AV15" s="184"/>
      <c r="AW15" s="10"/>
      <c r="AX15" s="184"/>
      <c r="AY15" s="194"/>
      <c r="AZ15" s="165"/>
      <c r="BA15" s="4"/>
      <c r="BB15" s="168"/>
      <c r="BC15" s="4"/>
      <c r="BD15" s="13"/>
      <c r="BE15" s="11"/>
      <c r="BF15" s="82"/>
    </row>
    <row r="16" spans="1:60" x14ac:dyDescent="0.3">
      <c r="A16" s="30">
        <v>1</v>
      </c>
      <c r="B16" s="26" t="s">
        <v>25</v>
      </c>
      <c r="C16" s="237">
        <v>6543</v>
      </c>
      <c r="D16" s="57">
        <v>11</v>
      </c>
      <c r="E16" s="57" t="s">
        <v>10</v>
      </c>
      <c r="F16" s="125">
        <v>6</v>
      </c>
      <c r="G16" s="4"/>
      <c r="H16" s="78">
        <v>8</v>
      </c>
      <c r="I16" s="4"/>
      <c r="J16" s="219">
        <f>SUM(F16:I16)</f>
        <v>14</v>
      </c>
      <c r="K16" s="115">
        <v>6</v>
      </c>
      <c r="L16" s="4"/>
      <c r="M16" s="103">
        <v>9</v>
      </c>
      <c r="N16" s="4"/>
      <c r="O16" s="220">
        <f>SUM(K16:N16)</f>
        <v>15</v>
      </c>
      <c r="P16" s="134">
        <v>6</v>
      </c>
      <c r="Q16" s="132">
        <v>9</v>
      </c>
      <c r="R16" s="135">
        <v>9</v>
      </c>
      <c r="S16" s="132"/>
      <c r="T16" s="219">
        <f>SUM(P16:S16)</f>
        <v>24</v>
      </c>
      <c r="U16" s="151">
        <v>4</v>
      </c>
      <c r="V16" s="155"/>
      <c r="W16" s="152">
        <v>9</v>
      </c>
      <c r="X16" s="155"/>
      <c r="Y16" s="219">
        <f>SUM(U16:X16)</f>
        <v>13</v>
      </c>
      <c r="Z16" s="223">
        <v>6</v>
      </c>
      <c r="AA16" s="155">
        <v>7</v>
      </c>
      <c r="AB16" s="224"/>
      <c r="AC16" s="4"/>
      <c r="AD16" s="219">
        <f>SUM(Z16:AC16)</f>
        <v>13</v>
      </c>
      <c r="AE16" s="215">
        <v>4</v>
      </c>
      <c r="AF16" s="213"/>
      <c r="AG16" s="135"/>
      <c r="AH16" s="4"/>
      <c r="AI16" s="219">
        <f>SUM(AE16:AH16)</f>
        <v>4</v>
      </c>
      <c r="AJ16" s="134"/>
      <c r="AK16" s="173"/>
      <c r="AL16" s="135">
        <v>9</v>
      </c>
      <c r="AM16" s="13"/>
      <c r="AN16" s="221">
        <f>SUM(AJ16:AM16)</f>
        <v>9</v>
      </c>
      <c r="AO16" s="223">
        <v>6</v>
      </c>
      <c r="AP16" s="155">
        <v>9</v>
      </c>
      <c r="AQ16" s="224">
        <v>9</v>
      </c>
      <c r="AR16" s="155"/>
      <c r="AS16" s="219">
        <f>SUM(AO16:AR16)</f>
        <v>24</v>
      </c>
      <c r="AT16" s="230">
        <v>6</v>
      </c>
      <c r="AU16" s="227">
        <v>9</v>
      </c>
      <c r="AV16" s="231">
        <v>7</v>
      </c>
      <c r="AW16" s="227">
        <v>2</v>
      </c>
      <c r="AX16" s="231">
        <v>10</v>
      </c>
      <c r="AY16" s="222">
        <f>SUM(AT16:AX16)</f>
        <v>34</v>
      </c>
      <c r="AZ16" s="176">
        <v>6</v>
      </c>
      <c r="BA16" s="4">
        <v>7</v>
      </c>
      <c r="BB16" s="177">
        <v>18</v>
      </c>
      <c r="BC16" s="4"/>
      <c r="BD16" s="207">
        <v>-4</v>
      </c>
      <c r="BE16" s="220">
        <v>27</v>
      </c>
      <c r="BF16" s="82">
        <f>+J16+O16+T16+Y16+AD16+AI16+AN16+AS16+AY16+BE16</f>
        <v>177</v>
      </c>
    </row>
    <row r="17" spans="1:58" x14ac:dyDescent="0.3">
      <c r="A17" s="30">
        <v>2</v>
      </c>
      <c r="B17" s="26" t="s">
        <v>29</v>
      </c>
      <c r="C17" s="237">
        <v>1142</v>
      </c>
      <c r="D17" s="57">
        <v>3</v>
      </c>
      <c r="E17" s="57" t="s">
        <v>10</v>
      </c>
      <c r="F17" s="125">
        <v>1</v>
      </c>
      <c r="G17" s="4">
        <v>5</v>
      </c>
      <c r="H17" s="78"/>
      <c r="I17" s="4"/>
      <c r="J17" s="219">
        <f>SUM(F17:I17)</f>
        <v>6</v>
      </c>
      <c r="K17" s="146">
        <v>4</v>
      </c>
      <c r="L17" s="4">
        <v>9</v>
      </c>
      <c r="M17" s="145">
        <v>5</v>
      </c>
      <c r="N17" s="4"/>
      <c r="O17" s="220">
        <f>SUM(K17:N17)</f>
        <v>18</v>
      </c>
      <c r="P17" s="134">
        <v>4</v>
      </c>
      <c r="Q17" s="132">
        <v>5</v>
      </c>
      <c r="R17" s="135">
        <v>5</v>
      </c>
      <c r="S17" s="132"/>
      <c r="T17" s="219">
        <f>SUM(P17:S17)</f>
        <v>14</v>
      </c>
      <c r="U17" s="154"/>
      <c r="V17" s="155"/>
      <c r="W17" s="156"/>
      <c r="X17" s="155"/>
      <c r="Y17" s="219">
        <f>SUM(U17:X17)</f>
        <v>0</v>
      </c>
      <c r="Z17" s="223">
        <v>4</v>
      </c>
      <c r="AA17" s="155">
        <v>9</v>
      </c>
      <c r="AB17" s="224">
        <v>9</v>
      </c>
      <c r="AC17" s="4"/>
      <c r="AD17" s="219">
        <f>SUM(Z17:AC17)</f>
        <v>22</v>
      </c>
      <c r="AE17" s="215">
        <v>6</v>
      </c>
      <c r="AF17" s="213">
        <v>9</v>
      </c>
      <c r="AG17" s="135">
        <v>9</v>
      </c>
      <c r="AH17" s="4"/>
      <c r="AI17" s="219">
        <f>SUM(AE17:AH17)</f>
        <v>24</v>
      </c>
      <c r="AJ17" s="134">
        <v>6</v>
      </c>
      <c r="AK17" s="173">
        <v>9</v>
      </c>
      <c r="AL17" s="135"/>
      <c r="AM17" s="13"/>
      <c r="AN17" s="221">
        <f>SUM(AJ17:AM17)</f>
        <v>15</v>
      </c>
      <c r="AO17" s="223"/>
      <c r="AP17" s="155"/>
      <c r="AQ17" s="224"/>
      <c r="AR17" s="155"/>
      <c r="AS17" s="219">
        <f>SUM(AO17:AR17)</f>
        <v>0</v>
      </c>
      <c r="AT17" s="230"/>
      <c r="AU17" s="227"/>
      <c r="AV17" s="231">
        <v>9</v>
      </c>
      <c r="AW17" s="227"/>
      <c r="AX17" s="231">
        <v>5</v>
      </c>
      <c r="AY17" s="222">
        <v>14</v>
      </c>
      <c r="AZ17" s="176"/>
      <c r="BA17" s="155"/>
      <c r="BB17" s="177"/>
      <c r="BC17" s="155"/>
      <c r="BD17" s="208"/>
      <c r="BE17" s="219">
        <f>SUM(AZ17:BD17)</f>
        <v>0</v>
      </c>
      <c r="BF17" s="82">
        <f>+J17+O17+T17+Y17+AD17+AI17+AN17+AS17+AY17+BE17</f>
        <v>113</v>
      </c>
    </row>
    <row r="18" spans="1:58" x14ac:dyDescent="0.3">
      <c r="A18" s="30">
        <v>3</v>
      </c>
      <c r="B18" s="26" t="s">
        <v>26</v>
      </c>
      <c r="C18" s="237">
        <v>2481</v>
      </c>
      <c r="D18" s="57">
        <v>33</v>
      </c>
      <c r="E18" s="57" t="s">
        <v>10</v>
      </c>
      <c r="F18" s="125">
        <v>2</v>
      </c>
      <c r="G18" s="4">
        <v>6</v>
      </c>
      <c r="H18" s="78">
        <v>5</v>
      </c>
      <c r="I18" s="4"/>
      <c r="J18" s="219">
        <f>SUM(F18:I18)</f>
        <v>13</v>
      </c>
      <c r="K18" s="115"/>
      <c r="L18" s="4"/>
      <c r="M18" s="78"/>
      <c r="N18" s="4"/>
      <c r="O18" s="220">
        <f>SUM(K18:N18)</f>
        <v>0</v>
      </c>
      <c r="P18" s="134"/>
      <c r="Q18" s="132"/>
      <c r="R18" s="135"/>
      <c r="S18" s="132"/>
      <c r="T18" s="219">
        <f>SUM(P18:S18)</f>
        <v>0</v>
      </c>
      <c r="U18" s="154"/>
      <c r="V18" s="155"/>
      <c r="W18" s="156"/>
      <c r="X18" s="155"/>
      <c r="Y18" s="219">
        <f>SUM(U18:X18)</f>
        <v>0</v>
      </c>
      <c r="Z18" s="165"/>
      <c r="AA18" s="4"/>
      <c r="AB18" s="168"/>
      <c r="AC18" s="4"/>
      <c r="AD18" s="219">
        <f>SUM(Z18:AC18)</f>
        <v>0</v>
      </c>
      <c r="AE18" s="215"/>
      <c r="AF18" s="213"/>
      <c r="AG18" s="135"/>
      <c r="AH18" s="4"/>
      <c r="AI18" s="219">
        <f>SUM(AE18:AH18)</f>
        <v>0</v>
      </c>
      <c r="AJ18" s="134"/>
      <c r="AK18" s="173"/>
      <c r="AL18" s="135"/>
      <c r="AM18" s="13"/>
      <c r="AN18" s="221">
        <f>SUM(AJ18:AM18)</f>
        <v>0</v>
      </c>
      <c r="AO18" s="223">
        <v>4</v>
      </c>
      <c r="AP18" s="155">
        <v>7</v>
      </c>
      <c r="AQ18" s="224">
        <v>7</v>
      </c>
      <c r="AR18" s="155"/>
      <c r="AS18" s="219">
        <f>SUM(AO18:AR18)</f>
        <v>18</v>
      </c>
      <c r="AT18" s="230"/>
      <c r="AU18" s="227"/>
      <c r="AV18" s="231"/>
      <c r="AW18" s="227"/>
      <c r="AX18" s="231"/>
      <c r="AY18" s="222">
        <f>SUM(AT18:AW18)</f>
        <v>0</v>
      </c>
      <c r="AZ18" s="223">
        <v>4</v>
      </c>
      <c r="BA18" s="155">
        <v>9</v>
      </c>
      <c r="BB18" s="224">
        <v>14</v>
      </c>
      <c r="BC18" s="155">
        <v>1</v>
      </c>
      <c r="BD18" s="207"/>
      <c r="BE18" s="219">
        <f>SUM(AZ18:BC18)</f>
        <v>28</v>
      </c>
      <c r="BF18" s="82">
        <f>+J18+O18+T18+Y18+AD18+AI18+AN18+AS18+AY18+BE18</f>
        <v>59</v>
      </c>
    </row>
    <row r="19" spans="1:58" x14ac:dyDescent="0.3">
      <c r="A19" s="30">
        <v>4</v>
      </c>
      <c r="B19" s="26" t="s">
        <v>23</v>
      </c>
      <c r="C19" s="237">
        <v>3404</v>
      </c>
      <c r="D19" s="57">
        <v>75</v>
      </c>
      <c r="E19" s="57" t="s">
        <v>10</v>
      </c>
      <c r="F19" s="125">
        <v>3</v>
      </c>
      <c r="G19" s="4">
        <v>8</v>
      </c>
      <c r="H19" s="78">
        <v>6</v>
      </c>
      <c r="I19" s="4"/>
      <c r="J19" s="219">
        <f>SUM(F19:I19)</f>
        <v>17</v>
      </c>
      <c r="K19" s="115">
        <v>3</v>
      </c>
      <c r="L19" s="4">
        <v>7</v>
      </c>
      <c r="M19" s="145">
        <v>7</v>
      </c>
      <c r="N19" s="4"/>
      <c r="O19" s="220">
        <f>SUM(K19:N19)</f>
        <v>17</v>
      </c>
      <c r="P19" s="134">
        <v>3</v>
      </c>
      <c r="Q19" s="132">
        <v>7</v>
      </c>
      <c r="R19" s="135">
        <v>7</v>
      </c>
      <c r="S19" s="132"/>
      <c r="T19" s="219">
        <f>SUM(P19:S19)</f>
        <v>17</v>
      </c>
      <c r="U19" s="134">
        <v>6</v>
      </c>
      <c r="V19" s="155"/>
      <c r="W19" s="156"/>
      <c r="X19" s="155"/>
      <c r="Y19" s="219">
        <f>SUM(U19:X19)</f>
        <v>6</v>
      </c>
      <c r="Z19" s="223"/>
      <c r="AA19" s="155"/>
      <c r="AB19" s="224"/>
      <c r="AC19" s="4"/>
      <c r="AD19" s="219">
        <f>SUM(Z19:AC19)</f>
        <v>0</v>
      </c>
      <c r="AE19" s="215"/>
      <c r="AF19" s="213"/>
      <c r="AG19" s="135"/>
      <c r="AH19" s="4"/>
      <c r="AI19" s="219">
        <f>SUM(AE19:AH19)</f>
        <v>0</v>
      </c>
      <c r="AJ19" s="134"/>
      <c r="AK19" s="173"/>
      <c r="AL19" s="135"/>
      <c r="AM19" s="13"/>
      <c r="AN19" s="221">
        <v>0</v>
      </c>
      <c r="AO19" s="223"/>
      <c r="AP19" s="155"/>
      <c r="AQ19" s="224"/>
      <c r="AR19" s="155"/>
      <c r="AS19" s="219">
        <f>SUM(AO19:AR19)</f>
        <v>0</v>
      </c>
      <c r="AT19" s="230"/>
      <c r="AU19" s="227"/>
      <c r="AV19" s="231"/>
      <c r="AW19" s="227"/>
      <c r="AX19" s="231"/>
      <c r="AY19" s="222">
        <f>SUM(AT19:AW19)</f>
        <v>0</v>
      </c>
      <c r="AZ19" s="176"/>
      <c r="BA19" s="4"/>
      <c r="BB19" s="177"/>
      <c r="BC19" s="4"/>
      <c r="BD19" s="207"/>
      <c r="BE19" s="219">
        <v>0</v>
      </c>
      <c r="BF19" s="82">
        <f>+J19+O19+T19+Y19+AD19+AI19+AN19+AS19+AY19+BE19</f>
        <v>57</v>
      </c>
    </row>
    <row r="20" spans="1:58" x14ac:dyDescent="0.3">
      <c r="A20" s="30">
        <v>5</v>
      </c>
      <c r="B20" s="26" t="s">
        <v>41</v>
      </c>
      <c r="C20" s="237">
        <v>2542</v>
      </c>
      <c r="D20" s="57">
        <v>69</v>
      </c>
      <c r="E20" s="57" t="s">
        <v>10</v>
      </c>
      <c r="F20" s="125">
        <v>4</v>
      </c>
      <c r="G20" s="4">
        <v>10</v>
      </c>
      <c r="H20" s="78"/>
      <c r="I20" s="4"/>
      <c r="J20" s="219">
        <f>SUM(F20:I20)</f>
        <v>14</v>
      </c>
      <c r="K20" s="146"/>
      <c r="L20" s="4"/>
      <c r="M20" s="145"/>
      <c r="N20" s="4"/>
      <c r="O20" s="220">
        <f>SUM(K20:N20)</f>
        <v>0</v>
      </c>
      <c r="P20" s="134"/>
      <c r="Q20" s="132"/>
      <c r="R20" s="135"/>
      <c r="S20" s="132"/>
      <c r="T20" s="219">
        <f>SUM(P20:S20)</f>
        <v>0</v>
      </c>
      <c r="U20" s="151"/>
      <c r="V20" s="155"/>
      <c r="W20" s="152"/>
      <c r="X20" s="155"/>
      <c r="Y20" s="219">
        <f>SUM(U20:X20)</f>
        <v>0</v>
      </c>
      <c r="Z20" s="165"/>
      <c r="AA20" s="4"/>
      <c r="AB20" s="168"/>
      <c r="AC20" s="4"/>
      <c r="AD20" s="219">
        <f>SUM(Z20:AC20)</f>
        <v>0</v>
      </c>
      <c r="AE20" s="215"/>
      <c r="AF20" s="213"/>
      <c r="AG20" s="135"/>
      <c r="AH20" s="4"/>
      <c r="AI20" s="219">
        <f>SUM(AE20:AH20)</f>
        <v>0</v>
      </c>
      <c r="AJ20" s="134"/>
      <c r="AK20" s="173"/>
      <c r="AL20" s="135"/>
      <c r="AM20" s="13"/>
      <c r="AN20" s="221">
        <f>SUM(AJ20:AM20)</f>
        <v>0</v>
      </c>
      <c r="AO20" s="223"/>
      <c r="AP20" s="155"/>
      <c r="AQ20" s="224"/>
      <c r="AR20" s="155"/>
      <c r="AS20" s="219">
        <f>SUM(AO20:AR20)</f>
        <v>0</v>
      </c>
      <c r="AT20" s="230">
        <v>4</v>
      </c>
      <c r="AU20" s="227">
        <v>7</v>
      </c>
      <c r="AV20" s="231"/>
      <c r="AW20" s="227">
        <v>1</v>
      </c>
      <c r="AX20" s="231">
        <v>5</v>
      </c>
      <c r="AY20" s="222">
        <f>SUM(AT20:AX20)</f>
        <v>17</v>
      </c>
      <c r="AZ20" s="165"/>
      <c r="BA20" s="4"/>
      <c r="BB20" s="168"/>
      <c r="BC20" s="4"/>
      <c r="BD20" s="207"/>
      <c r="BE20" s="219">
        <f>SUM(AZ20:BD20)</f>
        <v>0</v>
      </c>
      <c r="BF20" s="82">
        <f>+J20+O20+T20+Y20+AD20+AI20+AN20+AS20+AY20+BE20</f>
        <v>31</v>
      </c>
    </row>
    <row r="21" spans="1:58" x14ac:dyDescent="0.3">
      <c r="A21" s="30">
        <v>6</v>
      </c>
      <c r="B21" s="26" t="s">
        <v>44</v>
      </c>
      <c r="C21" s="237">
        <v>1844</v>
      </c>
      <c r="D21" s="57">
        <v>99</v>
      </c>
      <c r="E21" s="57" t="s">
        <v>10</v>
      </c>
      <c r="F21" s="125"/>
      <c r="G21" s="4"/>
      <c r="H21" s="78">
        <v>10</v>
      </c>
      <c r="I21" s="4"/>
      <c r="J21" s="219">
        <f>SUM(F21:I21)</f>
        <v>10</v>
      </c>
      <c r="K21" s="146"/>
      <c r="L21" s="4"/>
      <c r="M21" s="145"/>
      <c r="N21" s="4"/>
      <c r="O21" s="220">
        <f>SUM(K21:N21)</f>
        <v>0</v>
      </c>
      <c r="P21" s="134"/>
      <c r="Q21" s="132"/>
      <c r="R21" s="135"/>
      <c r="S21" s="132"/>
      <c r="T21" s="219">
        <f>SUM(P21:S21)</f>
        <v>0</v>
      </c>
      <c r="U21" s="154"/>
      <c r="V21" s="155"/>
      <c r="W21" s="156"/>
      <c r="X21" s="155"/>
      <c r="Y21" s="219">
        <f>SUM(U21:X21)</f>
        <v>0</v>
      </c>
      <c r="Z21" s="165"/>
      <c r="AA21" s="4"/>
      <c r="AB21" s="168"/>
      <c r="AC21" s="4"/>
      <c r="AD21" s="219">
        <f>SUM(Z21:AC21)</f>
        <v>0</v>
      </c>
      <c r="AE21" s="215"/>
      <c r="AF21" s="213"/>
      <c r="AG21" s="135"/>
      <c r="AH21" s="4"/>
      <c r="AI21" s="219">
        <f>SUM(AE21:AH21)</f>
        <v>0</v>
      </c>
      <c r="AJ21" s="9"/>
      <c r="AK21" s="4"/>
      <c r="AL21" s="10"/>
      <c r="AM21" s="13"/>
      <c r="AN21" s="221">
        <f>SUM(AJ21:AM21)</f>
        <v>0</v>
      </c>
      <c r="AO21" s="223"/>
      <c r="AP21" s="155"/>
      <c r="AQ21" s="224"/>
      <c r="AR21" s="155"/>
      <c r="AS21" s="219">
        <f>SUM(AO21:AR21)</f>
        <v>0</v>
      </c>
      <c r="AT21" s="230"/>
      <c r="AU21" s="227"/>
      <c r="AV21" s="231"/>
      <c r="AW21" s="227"/>
      <c r="AX21" s="231"/>
      <c r="AY21" s="222">
        <f>SUM(AT21:AW21)</f>
        <v>0</v>
      </c>
      <c r="AZ21" s="176"/>
      <c r="BA21" s="155"/>
      <c r="BB21" s="177"/>
      <c r="BC21" s="155"/>
      <c r="BD21" s="208"/>
      <c r="BE21" s="219">
        <f>SUM(AZ21:BD21)</f>
        <v>0</v>
      </c>
      <c r="BF21" s="82">
        <f>+J21+O21+T21+Y21+AD21+AI21+AN21+AS21+AY21+BE21</f>
        <v>10</v>
      </c>
    </row>
    <row r="22" spans="1:58" x14ac:dyDescent="0.3">
      <c r="A22" s="30">
        <v>7</v>
      </c>
      <c r="B22" s="26" t="s">
        <v>53</v>
      </c>
      <c r="C22" s="237">
        <v>13623</v>
      </c>
      <c r="D22" s="57">
        <v>55</v>
      </c>
      <c r="E22" s="57" t="s">
        <v>10</v>
      </c>
      <c r="F22" s="125"/>
      <c r="G22" s="4"/>
      <c r="H22" s="78"/>
      <c r="I22" s="4"/>
      <c r="J22" s="219">
        <f>SUM(F22:I22)</f>
        <v>0</v>
      </c>
      <c r="K22" s="146"/>
      <c r="L22" s="4"/>
      <c r="M22" s="145"/>
      <c r="N22" s="4"/>
      <c r="O22" s="220">
        <f>SUM(K22:N22)</f>
        <v>0</v>
      </c>
      <c r="P22" s="134"/>
      <c r="Q22" s="132"/>
      <c r="R22" s="135"/>
      <c r="S22" s="132"/>
      <c r="T22" s="219">
        <f>SUM(P22:S22)</f>
        <v>0</v>
      </c>
      <c r="U22" s="154"/>
      <c r="V22" s="155"/>
      <c r="W22" s="156"/>
      <c r="X22" s="155"/>
      <c r="Y22" s="219">
        <f>SUM(U22:X22)</f>
        <v>0</v>
      </c>
      <c r="Z22" s="165"/>
      <c r="AA22" s="4"/>
      <c r="AB22" s="168"/>
      <c r="AC22" s="4"/>
      <c r="AD22" s="219">
        <f>SUM(Z22:AC22)</f>
        <v>0</v>
      </c>
      <c r="AE22" s="215"/>
      <c r="AF22" s="213"/>
      <c r="AG22" s="135"/>
      <c r="AH22" s="4"/>
      <c r="AI22" s="219">
        <f>SUM(AE22:AH22)</f>
        <v>0</v>
      </c>
      <c r="AJ22" s="134"/>
      <c r="AK22" s="173"/>
      <c r="AL22" s="135"/>
      <c r="AM22" s="13"/>
      <c r="AN22" s="221">
        <f>SUM(AJ22:AM22)</f>
        <v>0</v>
      </c>
      <c r="AO22" s="223"/>
      <c r="AP22" s="155"/>
      <c r="AQ22" s="224"/>
      <c r="AR22" s="155"/>
      <c r="AS22" s="219">
        <f>SUM(AO22:AR22)</f>
        <v>0</v>
      </c>
      <c r="AT22" s="191"/>
      <c r="AU22" s="86"/>
      <c r="AV22" s="183"/>
      <c r="AW22" s="86"/>
      <c r="AX22" s="183"/>
      <c r="AY22" s="222">
        <f>SUM(AT22:AW22)</f>
        <v>0</v>
      </c>
      <c r="AZ22" s="176"/>
      <c r="BA22" s="155">
        <v>5</v>
      </c>
      <c r="BB22" s="177"/>
      <c r="BC22" s="155">
        <v>1</v>
      </c>
      <c r="BD22" s="208"/>
      <c r="BE22" s="219">
        <f>SUM(AZ22:BC22)</f>
        <v>6</v>
      </c>
      <c r="BF22" s="82">
        <f>+J22+O22+T22+Y22+AD22+AI22+AN22+AS22+AY22+BE22</f>
        <v>6</v>
      </c>
    </row>
    <row r="23" spans="1:58" x14ac:dyDescent="0.3">
      <c r="A23" s="30"/>
      <c r="B23" s="26"/>
      <c r="C23" s="143"/>
      <c r="D23" s="57"/>
      <c r="E23" s="57"/>
      <c r="F23" s="125"/>
      <c r="G23" s="4"/>
      <c r="H23" s="78"/>
      <c r="I23" s="4"/>
      <c r="J23" s="142"/>
      <c r="K23" s="115"/>
      <c r="L23" s="4"/>
      <c r="M23" s="103"/>
      <c r="N23" s="4"/>
      <c r="O23" s="100"/>
      <c r="P23" s="134"/>
      <c r="Q23" s="132"/>
      <c r="R23" s="135"/>
      <c r="S23" s="132"/>
      <c r="T23" s="99"/>
      <c r="U23" s="154"/>
      <c r="V23" s="155"/>
      <c r="W23" s="156"/>
      <c r="X23" s="155"/>
      <c r="Y23" s="142"/>
      <c r="Z23" s="165"/>
      <c r="AA23" s="4"/>
      <c r="AB23" s="168"/>
      <c r="AC23" s="4"/>
      <c r="AD23" s="99"/>
      <c r="AE23" s="215"/>
      <c r="AF23" s="213"/>
      <c r="AG23" s="135"/>
      <c r="AH23" s="4"/>
      <c r="AI23" s="99"/>
      <c r="AJ23" s="9"/>
      <c r="AK23" s="4"/>
      <c r="AL23" s="10"/>
      <c r="AM23" s="13"/>
      <c r="AN23" s="142"/>
      <c r="AO23" s="223"/>
      <c r="AP23" s="155"/>
      <c r="AQ23" s="224"/>
      <c r="AR23" s="155"/>
      <c r="AS23" s="99"/>
      <c r="AT23" s="191"/>
      <c r="AU23" s="86"/>
      <c r="AV23" s="183"/>
      <c r="AW23" s="86"/>
      <c r="AX23" s="183"/>
      <c r="AY23" s="192"/>
      <c r="AZ23" s="176"/>
      <c r="BA23" s="155"/>
      <c r="BB23" s="177"/>
      <c r="BC23" s="155"/>
      <c r="BD23" s="208"/>
      <c r="BE23" s="192"/>
      <c r="BF23" s="82"/>
    </row>
    <row r="24" spans="1:58" x14ac:dyDescent="0.3">
      <c r="A24" s="30"/>
      <c r="B24" s="26"/>
      <c r="C24" s="143"/>
      <c r="D24" s="57"/>
      <c r="E24" s="57"/>
      <c r="F24" s="125"/>
      <c r="G24" s="4"/>
      <c r="H24" s="78"/>
      <c r="I24" s="4"/>
      <c r="J24" s="142"/>
      <c r="K24" s="146"/>
      <c r="L24" s="4"/>
      <c r="M24" s="145"/>
      <c r="N24" s="4"/>
      <c r="O24" s="100"/>
      <c r="P24" s="134"/>
      <c r="Q24" s="132"/>
      <c r="R24" s="135"/>
      <c r="S24" s="132"/>
      <c r="T24" s="99"/>
      <c r="U24" s="154"/>
      <c r="V24" s="155"/>
      <c r="W24" s="156"/>
      <c r="X24" s="155"/>
      <c r="Y24" s="142"/>
      <c r="Z24" s="165"/>
      <c r="AA24" s="4"/>
      <c r="AB24" s="168"/>
      <c r="AC24" s="4"/>
      <c r="AD24" s="99"/>
      <c r="AE24" s="215"/>
      <c r="AF24" s="213"/>
      <c r="AG24" s="135"/>
      <c r="AH24" s="4"/>
      <c r="AI24" s="99"/>
      <c r="AJ24" s="9"/>
      <c r="AK24" s="4"/>
      <c r="AL24" s="10"/>
      <c r="AM24" s="13"/>
      <c r="AN24" s="142"/>
      <c r="AO24" s="223"/>
      <c r="AP24" s="155"/>
      <c r="AQ24" s="224"/>
      <c r="AR24" s="155"/>
      <c r="AS24" s="99"/>
      <c r="AT24" s="191"/>
      <c r="AU24" s="86"/>
      <c r="AV24" s="183"/>
      <c r="AW24" s="86"/>
      <c r="AX24" s="183"/>
      <c r="AY24" s="192"/>
      <c r="AZ24" s="165"/>
      <c r="BA24" s="4"/>
      <c r="BB24" s="168"/>
      <c r="BC24" s="4"/>
      <c r="BD24" s="80"/>
      <c r="BE24" s="99"/>
      <c r="BF24" s="12"/>
    </row>
    <row r="25" spans="1:58" x14ac:dyDescent="0.3">
      <c r="A25" s="30"/>
      <c r="B25" s="84" t="s">
        <v>16</v>
      </c>
      <c r="C25" s="143"/>
      <c r="D25" s="57"/>
      <c r="E25" s="57"/>
      <c r="F25" s="125"/>
      <c r="G25" s="4"/>
      <c r="H25" s="78"/>
      <c r="I25" s="4"/>
      <c r="J25" s="142"/>
      <c r="K25" s="146"/>
      <c r="L25" s="4"/>
      <c r="M25" s="145"/>
      <c r="N25" s="4"/>
      <c r="O25" s="100"/>
      <c r="P25" s="134"/>
      <c r="Q25" s="132"/>
      <c r="R25" s="135"/>
      <c r="S25" s="132"/>
      <c r="T25" s="99"/>
      <c r="U25" s="154"/>
      <c r="V25" s="155"/>
      <c r="W25" s="156"/>
      <c r="X25" s="155"/>
      <c r="Y25" s="142"/>
      <c r="Z25" s="165"/>
      <c r="AA25" s="4"/>
      <c r="AB25" s="168"/>
      <c r="AC25" s="4"/>
      <c r="AD25" s="99"/>
      <c r="AE25" s="215"/>
      <c r="AF25" s="213"/>
      <c r="AG25" s="135"/>
      <c r="AH25" s="4"/>
      <c r="AI25" s="99"/>
      <c r="AJ25" s="9"/>
      <c r="AK25" s="4"/>
      <c r="AL25" s="10"/>
      <c r="AM25" s="13"/>
      <c r="AN25" s="142"/>
      <c r="AO25" s="223"/>
      <c r="AP25" s="155"/>
      <c r="AQ25" s="224"/>
      <c r="AR25" s="155"/>
      <c r="AS25" s="99"/>
      <c r="AT25" s="191"/>
      <c r="AU25" s="86"/>
      <c r="AV25" s="183"/>
      <c r="AW25" s="86"/>
      <c r="AX25" s="183"/>
      <c r="AY25" s="192"/>
      <c r="AZ25" s="165"/>
      <c r="BA25" s="4"/>
      <c r="BB25" s="168"/>
      <c r="BC25" s="4"/>
      <c r="BD25" s="80"/>
      <c r="BE25" s="99"/>
      <c r="BF25" s="12"/>
    </row>
    <row r="26" spans="1:58" x14ac:dyDescent="0.3">
      <c r="A26" s="30">
        <v>1</v>
      </c>
      <c r="B26" s="26" t="s">
        <v>47</v>
      </c>
      <c r="C26" s="237">
        <v>4675</v>
      </c>
      <c r="D26" s="57">
        <v>16</v>
      </c>
      <c r="E26" s="57" t="s">
        <v>10</v>
      </c>
      <c r="F26" s="125"/>
      <c r="G26" s="4"/>
      <c r="H26" s="78"/>
      <c r="I26" s="4"/>
      <c r="J26" s="221">
        <f>SUM(F26:I26)</f>
        <v>0</v>
      </c>
      <c r="K26" s="146">
        <v>3</v>
      </c>
      <c r="L26" s="4">
        <v>8</v>
      </c>
      <c r="M26" s="145">
        <v>10</v>
      </c>
      <c r="N26" s="4">
        <v>1</v>
      </c>
      <c r="O26" s="220">
        <f>SUM(K26:N26)</f>
        <v>22</v>
      </c>
      <c r="P26" s="134">
        <v>3</v>
      </c>
      <c r="Q26" s="132">
        <v>10</v>
      </c>
      <c r="R26" s="135">
        <v>10</v>
      </c>
      <c r="S26" s="132">
        <v>1</v>
      </c>
      <c r="T26" s="219">
        <f>SUM(P26:S26)</f>
        <v>24</v>
      </c>
      <c r="U26" s="154"/>
      <c r="V26" s="155"/>
      <c r="W26" s="156"/>
      <c r="X26" s="155"/>
      <c r="Y26" s="219">
        <f>SUM(U26:X26)</f>
        <v>0</v>
      </c>
      <c r="Z26" s="223">
        <v>3</v>
      </c>
      <c r="AA26" s="155">
        <v>5</v>
      </c>
      <c r="AB26" s="224">
        <v>7</v>
      </c>
      <c r="AC26" s="4"/>
      <c r="AD26" s="219">
        <f>SUM(Z26:AC26)</f>
        <v>15</v>
      </c>
      <c r="AE26" s="215">
        <v>2</v>
      </c>
      <c r="AF26" s="213">
        <v>6</v>
      </c>
      <c r="AG26" s="135">
        <v>5</v>
      </c>
      <c r="AH26" s="4"/>
      <c r="AI26" s="219">
        <f>SUM(AE26:AH26)</f>
        <v>13</v>
      </c>
      <c r="AJ26" s="134">
        <v>3</v>
      </c>
      <c r="AK26" s="4">
        <v>8</v>
      </c>
      <c r="AL26" s="135">
        <v>5</v>
      </c>
      <c r="AM26" s="13"/>
      <c r="AN26" s="221">
        <f>SUM(AJ26:AM26)</f>
        <v>16</v>
      </c>
      <c r="AO26" s="223">
        <v>4</v>
      </c>
      <c r="AP26" s="155">
        <v>9</v>
      </c>
      <c r="AQ26" s="224">
        <v>9</v>
      </c>
      <c r="AR26" s="155"/>
      <c r="AS26" s="219">
        <f>SUM(AO26:AR26)</f>
        <v>22</v>
      </c>
      <c r="AT26" s="230">
        <v>4</v>
      </c>
      <c r="AU26" s="227">
        <v>7</v>
      </c>
      <c r="AV26" s="231">
        <v>7</v>
      </c>
      <c r="AW26" s="227">
        <v>1</v>
      </c>
      <c r="AX26" s="231">
        <v>10</v>
      </c>
      <c r="AY26" s="222">
        <f>SUM(AT26:AX26)</f>
        <v>29</v>
      </c>
      <c r="AZ26" s="223"/>
      <c r="BA26" s="155">
        <v>5</v>
      </c>
      <c r="BB26" s="224">
        <v>10</v>
      </c>
      <c r="BC26" s="4"/>
      <c r="BD26" s="80"/>
      <c r="BE26" s="220">
        <v>15</v>
      </c>
      <c r="BF26" s="12">
        <v>156</v>
      </c>
    </row>
    <row r="27" spans="1:58" x14ac:dyDescent="0.3">
      <c r="A27" s="30">
        <v>2</v>
      </c>
      <c r="B27" s="26" t="s">
        <v>27</v>
      </c>
      <c r="C27" s="237">
        <v>2914</v>
      </c>
      <c r="D27" s="57">
        <v>72</v>
      </c>
      <c r="E27" s="57" t="s">
        <v>10</v>
      </c>
      <c r="F27" s="125"/>
      <c r="G27" s="4"/>
      <c r="H27" s="78"/>
      <c r="I27" s="4"/>
      <c r="J27" s="221">
        <f>SUM(F27:I27)</f>
        <v>0</v>
      </c>
      <c r="K27" s="146"/>
      <c r="L27" s="4"/>
      <c r="M27" s="145"/>
      <c r="N27" s="4"/>
      <c r="O27" s="220">
        <f>SUM(K27:N27)</f>
        <v>0</v>
      </c>
      <c r="P27" s="134"/>
      <c r="Q27" s="132"/>
      <c r="R27" s="135"/>
      <c r="S27" s="132"/>
      <c r="T27" s="219">
        <f>SUM(P27:S27)</f>
        <v>0</v>
      </c>
      <c r="U27" s="134"/>
      <c r="V27" s="213">
        <v>9</v>
      </c>
      <c r="W27" s="135">
        <v>9</v>
      </c>
      <c r="X27" s="155"/>
      <c r="Y27" s="219">
        <v>18</v>
      </c>
      <c r="Z27" s="223">
        <v>4</v>
      </c>
      <c r="AA27" s="155">
        <v>9</v>
      </c>
      <c r="AB27" s="224">
        <v>9</v>
      </c>
      <c r="AC27" s="4">
        <v>1</v>
      </c>
      <c r="AD27" s="219">
        <v>23</v>
      </c>
      <c r="AE27" s="215">
        <v>6</v>
      </c>
      <c r="AF27" s="213">
        <v>8</v>
      </c>
      <c r="AG27" s="135">
        <v>10</v>
      </c>
      <c r="AH27" s="4">
        <v>1</v>
      </c>
      <c r="AI27" s="219">
        <f>SUM(AE27:AH27)</f>
        <v>25</v>
      </c>
      <c r="AJ27" s="134">
        <v>1</v>
      </c>
      <c r="AK27" s="4">
        <v>6</v>
      </c>
      <c r="AL27" s="135">
        <v>10</v>
      </c>
      <c r="AM27" s="13"/>
      <c r="AN27" s="221">
        <f>SUM(AJ27:AM27)</f>
        <v>17</v>
      </c>
      <c r="AO27" s="223"/>
      <c r="AP27" s="155"/>
      <c r="AQ27" s="224"/>
      <c r="AR27" s="155"/>
      <c r="AS27" s="219">
        <f>SUM(AO27:AR27)</f>
        <v>0</v>
      </c>
      <c r="AT27" s="230"/>
      <c r="AU27" s="227"/>
      <c r="AV27" s="231"/>
      <c r="AW27" s="227"/>
      <c r="AX27" s="231"/>
      <c r="AY27" s="222">
        <f>SUM(AT27:AW27)</f>
        <v>0</v>
      </c>
      <c r="AZ27" s="223">
        <v>6</v>
      </c>
      <c r="BA27" s="155">
        <v>10</v>
      </c>
      <c r="BB27" s="224">
        <v>20</v>
      </c>
      <c r="BC27" s="4">
        <v>1</v>
      </c>
      <c r="BD27" s="80"/>
      <c r="BE27" s="219">
        <v>37</v>
      </c>
      <c r="BF27" s="12">
        <v>120</v>
      </c>
    </row>
    <row r="28" spans="1:58" x14ac:dyDescent="0.3">
      <c r="A28" s="30">
        <v>3</v>
      </c>
      <c r="B28" s="26" t="s">
        <v>34</v>
      </c>
      <c r="C28" s="237">
        <v>6065</v>
      </c>
      <c r="D28" s="57">
        <v>43</v>
      </c>
      <c r="E28" s="57" t="s">
        <v>10</v>
      </c>
      <c r="F28" s="125">
        <v>6</v>
      </c>
      <c r="G28" s="4">
        <v>8</v>
      </c>
      <c r="H28" s="78">
        <v>8</v>
      </c>
      <c r="I28" s="4"/>
      <c r="J28" s="221">
        <f>SUM(F28:I28)</f>
        <v>22</v>
      </c>
      <c r="K28" s="146">
        <v>4</v>
      </c>
      <c r="L28" s="4"/>
      <c r="M28" s="145"/>
      <c r="N28" s="4"/>
      <c r="O28" s="220">
        <f>SUM(K28:N28)</f>
        <v>4</v>
      </c>
      <c r="P28" s="134"/>
      <c r="Q28" s="132"/>
      <c r="R28" s="135"/>
      <c r="S28" s="132"/>
      <c r="T28" s="219">
        <f>SUM(P28:S28)</f>
        <v>0</v>
      </c>
      <c r="U28" s="154"/>
      <c r="V28" s="155"/>
      <c r="W28" s="156"/>
      <c r="X28" s="155"/>
      <c r="Y28" s="219">
        <f>SUM(U28:X28)</f>
        <v>0</v>
      </c>
      <c r="Z28" s="165"/>
      <c r="AA28" s="4"/>
      <c r="AB28" s="168"/>
      <c r="AC28" s="4"/>
      <c r="AD28" s="219">
        <f>SUM(Z28:AC28)</f>
        <v>0</v>
      </c>
      <c r="AE28" s="215"/>
      <c r="AF28" s="213"/>
      <c r="AG28" s="135"/>
      <c r="AH28" s="4"/>
      <c r="AI28" s="219">
        <f>SUM(AE28:AH28)</f>
        <v>0</v>
      </c>
      <c r="AJ28" s="134">
        <v>6</v>
      </c>
      <c r="AK28" s="4">
        <v>10</v>
      </c>
      <c r="AL28" s="135">
        <v>6</v>
      </c>
      <c r="AM28" s="13"/>
      <c r="AN28" s="221">
        <f>SUM(AJ28:AM28)</f>
        <v>22</v>
      </c>
      <c r="AO28" s="223"/>
      <c r="AP28" s="155"/>
      <c r="AQ28" s="224"/>
      <c r="AR28" s="155"/>
      <c r="AS28" s="219">
        <f>SUM(AO28:AR28)</f>
        <v>0</v>
      </c>
      <c r="AT28" s="230">
        <v>6</v>
      </c>
      <c r="AU28" s="227">
        <v>9</v>
      </c>
      <c r="AV28" s="231">
        <v>9</v>
      </c>
      <c r="AW28" s="227">
        <v>1</v>
      </c>
      <c r="AX28" s="231">
        <v>10</v>
      </c>
      <c r="AY28" s="222">
        <f>SUM(AT28:AX28)</f>
        <v>35</v>
      </c>
      <c r="AZ28" s="223">
        <v>4</v>
      </c>
      <c r="BA28" s="155">
        <v>8</v>
      </c>
      <c r="BB28" s="224">
        <v>12</v>
      </c>
      <c r="BC28" s="4"/>
      <c r="BD28" s="80"/>
      <c r="BE28" s="219">
        <v>24</v>
      </c>
      <c r="BF28" s="12">
        <v>107</v>
      </c>
    </row>
    <row r="29" spans="1:58" x14ac:dyDescent="0.3">
      <c r="A29" s="30">
        <v>4</v>
      </c>
      <c r="B29" s="26" t="s">
        <v>46</v>
      </c>
      <c r="C29" s="237">
        <v>6464</v>
      </c>
      <c r="D29" s="57">
        <v>48</v>
      </c>
      <c r="E29" s="57" t="s">
        <v>10</v>
      </c>
      <c r="F29" s="125"/>
      <c r="G29" s="4"/>
      <c r="H29" s="78"/>
      <c r="I29" s="4"/>
      <c r="J29" s="221">
        <f>SUM(F29:I29)</f>
        <v>0</v>
      </c>
      <c r="K29" s="146">
        <v>6</v>
      </c>
      <c r="L29" s="4">
        <v>10</v>
      </c>
      <c r="M29" s="145">
        <v>8</v>
      </c>
      <c r="N29" s="4"/>
      <c r="O29" s="220">
        <f>SUM(K29:N29)</f>
        <v>24</v>
      </c>
      <c r="P29" s="134">
        <v>0</v>
      </c>
      <c r="Q29" s="132">
        <v>8</v>
      </c>
      <c r="R29" s="135"/>
      <c r="S29" s="132">
        <v>1</v>
      </c>
      <c r="T29" s="219">
        <f>SUM(P29:S29)</f>
        <v>9</v>
      </c>
      <c r="U29" s="154"/>
      <c r="V29" s="155"/>
      <c r="W29" s="156"/>
      <c r="X29" s="155"/>
      <c r="Y29" s="219">
        <f>SUM(U29:X29)</f>
        <v>0</v>
      </c>
      <c r="Z29" s="165"/>
      <c r="AA29" s="4"/>
      <c r="AB29" s="168"/>
      <c r="AC29" s="4"/>
      <c r="AD29" s="219">
        <f>SUM(Z29:AC29)</f>
        <v>0</v>
      </c>
      <c r="AE29" s="215">
        <v>3</v>
      </c>
      <c r="AF29" s="213">
        <v>10</v>
      </c>
      <c r="AG29" s="135">
        <v>8</v>
      </c>
      <c r="AH29" s="4"/>
      <c r="AI29" s="219">
        <f>SUM(AE29:AH29)</f>
        <v>21</v>
      </c>
      <c r="AJ29" s="134">
        <v>4</v>
      </c>
      <c r="AK29" s="4">
        <v>5</v>
      </c>
      <c r="AL29" s="135">
        <v>8</v>
      </c>
      <c r="AM29" s="13"/>
      <c r="AN29" s="221">
        <f>SUM(AJ29:AM29)</f>
        <v>17</v>
      </c>
      <c r="AO29" s="223"/>
      <c r="AP29" s="155"/>
      <c r="AQ29" s="224"/>
      <c r="AR29" s="155"/>
      <c r="AS29" s="219">
        <f>SUM(AO29:AR29)</f>
        <v>0</v>
      </c>
      <c r="AT29" s="230"/>
      <c r="AU29" s="227"/>
      <c r="AV29" s="231"/>
      <c r="AW29" s="227"/>
      <c r="AX29" s="231"/>
      <c r="AY29" s="222">
        <f>SUM(AT29:AW29)</f>
        <v>0</v>
      </c>
      <c r="AZ29" s="223">
        <v>2</v>
      </c>
      <c r="BA29" s="155">
        <v>6</v>
      </c>
      <c r="BB29" s="224">
        <v>16</v>
      </c>
      <c r="BC29" s="4"/>
      <c r="BD29" s="80"/>
      <c r="BE29" s="219">
        <v>24</v>
      </c>
      <c r="BF29" s="12">
        <v>95</v>
      </c>
    </row>
    <row r="30" spans="1:58" x14ac:dyDescent="0.3">
      <c r="A30" s="30">
        <v>5</v>
      </c>
      <c r="B30" s="26" t="s">
        <v>48</v>
      </c>
      <c r="C30" s="237">
        <v>4373</v>
      </c>
      <c r="D30" s="57">
        <v>21</v>
      </c>
      <c r="E30" s="57" t="s">
        <v>10</v>
      </c>
      <c r="F30" s="125"/>
      <c r="G30" s="4"/>
      <c r="H30" s="78"/>
      <c r="I30" s="4"/>
      <c r="J30" s="221">
        <f>SUM(F30:I30)</f>
        <v>0</v>
      </c>
      <c r="K30" s="146">
        <v>2</v>
      </c>
      <c r="L30" s="4">
        <v>6</v>
      </c>
      <c r="M30" s="145">
        <v>6</v>
      </c>
      <c r="N30" s="4"/>
      <c r="O30" s="220">
        <f>SUM(K30:N30)</f>
        <v>14</v>
      </c>
      <c r="P30" s="134">
        <v>6</v>
      </c>
      <c r="Q30" s="132">
        <v>6</v>
      </c>
      <c r="R30" s="135">
        <v>8</v>
      </c>
      <c r="S30" s="132">
        <v>1</v>
      </c>
      <c r="T30" s="219">
        <f>SUM(P30:S30)</f>
        <v>21</v>
      </c>
      <c r="U30" s="134">
        <v>6</v>
      </c>
      <c r="V30" s="213"/>
      <c r="W30" s="135">
        <v>7</v>
      </c>
      <c r="X30" s="155"/>
      <c r="Y30" s="221">
        <f>SUM(U30:X30)</f>
        <v>13</v>
      </c>
      <c r="Z30" s="223">
        <v>6</v>
      </c>
      <c r="AA30" s="155">
        <v>7</v>
      </c>
      <c r="AB30" s="224"/>
      <c r="AC30" s="4"/>
      <c r="AD30" s="219">
        <f>SUM(Z30:AC30)</f>
        <v>13</v>
      </c>
      <c r="AE30" s="215">
        <v>4</v>
      </c>
      <c r="AF30" s="213">
        <v>5</v>
      </c>
      <c r="AG30" s="135">
        <v>4</v>
      </c>
      <c r="AH30" s="4"/>
      <c r="AI30" s="219">
        <f>SUM(AE30:AH30)</f>
        <v>13</v>
      </c>
      <c r="AJ30" s="134"/>
      <c r="AK30" s="4"/>
      <c r="AL30" s="135"/>
      <c r="AM30" s="13"/>
      <c r="AN30" s="221">
        <f>SUM(AJ30:AM30)</f>
        <v>0</v>
      </c>
      <c r="AO30" s="223"/>
      <c r="AP30" s="155"/>
      <c r="AQ30" s="224"/>
      <c r="AR30" s="155"/>
      <c r="AS30" s="219">
        <f>SUM(AO30:AR30)</f>
        <v>0</v>
      </c>
      <c r="AT30" s="230"/>
      <c r="AU30" s="227"/>
      <c r="AV30" s="231"/>
      <c r="AW30" s="227"/>
      <c r="AX30" s="231"/>
      <c r="AY30" s="222">
        <f>SUM(AT30:AW30)</f>
        <v>0</v>
      </c>
      <c r="AZ30" s="223">
        <v>3</v>
      </c>
      <c r="BA30" s="155">
        <v>4</v>
      </c>
      <c r="BB30" s="224"/>
      <c r="BC30" s="4"/>
      <c r="BD30" s="80"/>
      <c r="BE30" s="219">
        <v>7</v>
      </c>
      <c r="BF30" s="12">
        <v>81</v>
      </c>
    </row>
    <row r="31" spans="1:58" x14ac:dyDescent="0.3">
      <c r="A31" s="30">
        <v>6</v>
      </c>
      <c r="B31" s="26" t="s">
        <v>45</v>
      </c>
      <c r="C31" s="237">
        <v>5751</v>
      </c>
      <c r="D31" s="57">
        <v>14</v>
      </c>
      <c r="E31" s="57" t="s">
        <v>10</v>
      </c>
      <c r="F31" s="125"/>
      <c r="G31" s="4"/>
      <c r="H31" s="78"/>
      <c r="I31" s="4"/>
      <c r="J31" s="221">
        <f>SUM(F31:I31)</f>
        <v>0</v>
      </c>
      <c r="K31" s="146"/>
      <c r="L31" s="4"/>
      <c r="M31" s="145"/>
      <c r="N31" s="4"/>
      <c r="O31" s="220">
        <f>SUM(K31:N31)</f>
        <v>0</v>
      </c>
      <c r="P31" s="134">
        <v>4</v>
      </c>
      <c r="Q31" s="132"/>
      <c r="R31" s="135"/>
      <c r="S31" s="132"/>
      <c r="T31" s="219">
        <v>4</v>
      </c>
      <c r="U31" s="154"/>
      <c r="V31" s="155"/>
      <c r="W31" s="156"/>
      <c r="X31" s="155"/>
      <c r="Y31" s="221">
        <f>SUM(U31:X31)</f>
        <v>0</v>
      </c>
      <c r="Z31" s="165"/>
      <c r="AA31" s="4"/>
      <c r="AB31" s="168"/>
      <c r="AC31" s="4"/>
      <c r="AD31" s="219">
        <f>SUM(Z31:AC31)</f>
        <v>0</v>
      </c>
      <c r="AE31" s="215">
        <v>1</v>
      </c>
      <c r="AF31" s="213"/>
      <c r="AG31" s="135"/>
      <c r="AH31" s="4"/>
      <c r="AI31" s="219">
        <v>1</v>
      </c>
      <c r="AJ31" s="134">
        <v>2</v>
      </c>
      <c r="AK31" s="4">
        <v>4</v>
      </c>
      <c r="AL31" s="135">
        <v>4</v>
      </c>
      <c r="AM31" s="13"/>
      <c r="AN31" s="221">
        <f>SUM(AJ31:AM31)</f>
        <v>10</v>
      </c>
      <c r="AO31" s="223">
        <v>6</v>
      </c>
      <c r="AP31" s="155">
        <v>7</v>
      </c>
      <c r="AQ31" s="224"/>
      <c r="AR31" s="155"/>
      <c r="AS31" s="219">
        <f>SUM(AO31:AR31)</f>
        <v>13</v>
      </c>
      <c r="AT31" s="230"/>
      <c r="AU31" s="227"/>
      <c r="AV31" s="231"/>
      <c r="AW31" s="227"/>
      <c r="AX31" s="231"/>
      <c r="AY31" s="222">
        <f>SUM(AT31:AW31)</f>
        <v>0</v>
      </c>
      <c r="AZ31" s="223"/>
      <c r="BA31" s="155"/>
      <c r="BB31" s="224"/>
      <c r="BC31" s="4"/>
      <c r="BD31" s="80"/>
      <c r="BE31" s="219">
        <v>0</v>
      </c>
      <c r="BF31" s="12">
        <v>28</v>
      </c>
    </row>
    <row r="32" spans="1:58" x14ac:dyDescent="0.3">
      <c r="A32" s="30">
        <v>7</v>
      </c>
      <c r="B32" s="26" t="s">
        <v>25</v>
      </c>
      <c r="C32" s="237">
        <v>6543</v>
      </c>
      <c r="D32" s="57">
        <v>11</v>
      </c>
      <c r="E32" s="57" t="s">
        <v>10</v>
      </c>
      <c r="F32" s="125"/>
      <c r="G32" s="4"/>
      <c r="H32" s="78"/>
      <c r="I32" s="4"/>
      <c r="J32" s="221">
        <f>SUM(F32:I32)</f>
        <v>0</v>
      </c>
      <c r="K32" s="146"/>
      <c r="L32" s="4"/>
      <c r="M32" s="145"/>
      <c r="N32" s="4"/>
      <c r="O32" s="220">
        <f>SUM(K32:N32)</f>
        <v>0</v>
      </c>
      <c r="P32" s="134"/>
      <c r="Q32" s="132"/>
      <c r="R32" s="135"/>
      <c r="S32" s="132"/>
      <c r="T32" s="219">
        <f>SUM(P32:S32)</f>
        <v>0</v>
      </c>
      <c r="U32" s="154"/>
      <c r="V32" s="155"/>
      <c r="W32" s="156"/>
      <c r="X32" s="155"/>
      <c r="Y32" s="221">
        <f>SUM(U32:X32)</f>
        <v>0</v>
      </c>
      <c r="Z32" s="165"/>
      <c r="AA32" s="4"/>
      <c r="AB32" s="168"/>
      <c r="AC32" s="4"/>
      <c r="AD32" s="219">
        <f>SUM(Z32:AC32)</f>
        <v>0</v>
      </c>
      <c r="AE32" s="215"/>
      <c r="AF32" s="213"/>
      <c r="AG32" s="135">
        <v>6</v>
      </c>
      <c r="AH32" s="4"/>
      <c r="AI32" s="219">
        <v>6</v>
      </c>
      <c r="AJ32" s="9"/>
      <c r="AK32" s="4"/>
      <c r="AL32" s="10"/>
      <c r="AM32" s="13"/>
      <c r="AN32" s="221">
        <f>SUM(AJ32:AM32)</f>
        <v>0</v>
      </c>
      <c r="AO32" s="223"/>
      <c r="AP32" s="155"/>
      <c r="AQ32" s="224"/>
      <c r="AR32" s="155"/>
      <c r="AS32" s="219">
        <f>SUM(AO32:AR32)</f>
        <v>0</v>
      </c>
      <c r="AT32" s="230"/>
      <c r="AU32" s="227"/>
      <c r="AV32" s="231"/>
      <c r="AW32" s="227"/>
      <c r="AX32" s="231"/>
      <c r="AY32" s="222">
        <f>SUM(AT32:AW32)</f>
        <v>0</v>
      </c>
      <c r="AZ32" s="165"/>
      <c r="BA32" s="4"/>
      <c r="BB32" s="168"/>
      <c r="BC32" s="4"/>
      <c r="BD32" s="80">
        <v>-6</v>
      </c>
      <c r="BE32" s="219">
        <v>-6</v>
      </c>
      <c r="BF32" s="12">
        <v>0</v>
      </c>
    </row>
    <row r="33" spans="1:58" x14ac:dyDescent="0.3">
      <c r="A33" s="30"/>
      <c r="B33" s="26"/>
      <c r="C33" s="143"/>
      <c r="D33" s="57"/>
      <c r="E33" s="57"/>
      <c r="F33" s="125"/>
      <c r="G33" s="4"/>
      <c r="H33" s="78"/>
      <c r="I33" s="4"/>
      <c r="J33" s="142"/>
      <c r="K33" s="146"/>
      <c r="L33" s="4"/>
      <c r="M33" s="145"/>
      <c r="N33" s="4"/>
      <c r="O33" s="100"/>
      <c r="P33" s="134"/>
      <c r="Q33" s="132"/>
      <c r="R33" s="135"/>
      <c r="S33" s="132"/>
      <c r="T33" s="99"/>
      <c r="U33" s="154"/>
      <c r="V33" s="155"/>
      <c r="W33" s="156"/>
      <c r="X33" s="155"/>
      <c r="Y33" s="142"/>
      <c r="Z33" s="165"/>
      <c r="AA33" s="4"/>
      <c r="AB33" s="168"/>
      <c r="AC33" s="4"/>
      <c r="AD33" s="99"/>
      <c r="AE33" s="215"/>
      <c r="AF33" s="213"/>
      <c r="AG33" s="135"/>
      <c r="AH33" s="4"/>
      <c r="AI33" s="99"/>
      <c r="AJ33" s="9"/>
      <c r="AK33" s="4"/>
      <c r="AL33" s="10"/>
      <c r="AM33" s="13"/>
      <c r="AN33" s="142"/>
      <c r="AO33" s="223"/>
      <c r="AP33" s="155"/>
      <c r="AQ33" s="224"/>
      <c r="AR33" s="155"/>
      <c r="AS33" s="99"/>
      <c r="AT33" s="230"/>
      <c r="AU33" s="227"/>
      <c r="AV33" s="231"/>
      <c r="AW33" s="227"/>
      <c r="AX33" s="231"/>
      <c r="AY33" s="192"/>
      <c r="AZ33" s="165"/>
      <c r="BA33" s="4"/>
      <c r="BB33" s="168"/>
      <c r="BC33" s="4"/>
      <c r="BD33" s="80"/>
      <c r="BE33" s="99"/>
      <c r="BF33" s="12"/>
    </row>
    <row r="34" spans="1:58" x14ac:dyDescent="0.3">
      <c r="A34" s="30"/>
      <c r="B34" s="26"/>
      <c r="C34" s="57"/>
      <c r="D34" s="57"/>
      <c r="E34" s="57"/>
      <c r="F34" s="125"/>
      <c r="G34" s="4"/>
      <c r="H34" s="78"/>
      <c r="I34" s="4"/>
      <c r="J34" s="94"/>
      <c r="K34" s="115"/>
      <c r="L34" s="4"/>
      <c r="M34" s="103"/>
      <c r="N34" s="4"/>
      <c r="O34" s="100"/>
      <c r="P34" s="9"/>
      <c r="Q34" s="4"/>
      <c r="R34" s="10"/>
      <c r="S34" s="4"/>
      <c r="T34" s="11"/>
      <c r="U34" s="154"/>
      <c r="V34" s="155"/>
      <c r="W34" s="156"/>
      <c r="X34" s="155"/>
      <c r="Y34" s="15"/>
      <c r="Z34" s="165"/>
      <c r="AA34" s="4"/>
      <c r="AB34" s="168"/>
      <c r="AC34" s="4"/>
      <c r="AD34" s="11"/>
      <c r="AE34" s="215"/>
      <c r="AF34" s="213"/>
      <c r="AG34" s="135"/>
      <c r="AH34" s="4"/>
      <c r="AI34" s="11"/>
      <c r="AJ34" s="9"/>
      <c r="AK34" s="4"/>
      <c r="AL34" s="10"/>
      <c r="AM34" s="13"/>
      <c r="AN34" s="15"/>
      <c r="AO34" s="223"/>
      <c r="AP34" s="155"/>
      <c r="AQ34" s="224"/>
      <c r="AR34" s="155"/>
      <c r="AS34" s="11"/>
      <c r="AT34" s="232"/>
      <c r="AU34" s="156"/>
      <c r="AV34" s="233"/>
      <c r="AW34" s="156"/>
      <c r="AX34" s="233"/>
      <c r="AY34" s="194"/>
      <c r="AZ34" s="165"/>
      <c r="BA34" s="4"/>
      <c r="BB34" s="168"/>
      <c r="BC34" s="4"/>
      <c r="BD34" s="13"/>
      <c r="BE34" s="11"/>
      <c r="BF34" s="12"/>
    </row>
    <row r="35" spans="1:58" x14ac:dyDescent="0.3">
      <c r="A35" s="30"/>
      <c r="B35" s="84" t="s">
        <v>17</v>
      </c>
      <c r="C35" s="57"/>
      <c r="D35" s="57"/>
      <c r="E35" s="57"/>
      <c r="F35" s="125"/>
      <c r="G35" s="4"/>
      <c r="H35" s="78"/>
      <c r="I35" s="4"/>
      <c r="J35" s="94"/>
      <c r="K35" s="115"/>
      <c r="L35" s="4"/>
      <c r="M35" s="103"/>
      <c r="N35" s="4"/>
      <c r="O35" s="100"/>
      <c r="P35" s="9"/>
      <c r="Q35" s="4"/>
      <c r="R35" s="10"/>
      <c r="S35" s="4"/>
      <c r="T35" s="11"/>
      <c r="U35" s="154"/>
      <c r="V35" s="155"/>
      <c r="W35" s="156"/>
      <c r="X35" s="155"/>
      <c r="Y35" s="15"/>
      <c r="Z35" s="165"/>
      <c r="AA35" s="4"/>
      <c r="AB35" s="168"/>
      <c r="AC35" s="4"/>
      <c r="AD35" s="11"/>
      <c r="AE35" s="215"/>
      <c r="AF35" s="213"/>
      <c r="AG35" s="135"/>
      <c r="AH35" s="4"/>
      <c r="AI35" s="11"/>
      <c r="AJ35" s="9"/>
      <c r="AK35" s="4"/>
      <c r="AL35" s="10"/>
      <c r="AM35" s="13"/>
      <c r="AN35" s="15"/>
      <c r="AO35" s="223"/>
      <c r="AP35" s="155"/>
      <c r="AQ35" s="224"/>
      <c r="AR35" s="155"/>
      <c r="AS35" s="11"/>
      <c r="AT35" s="232"/>
      <c r="AU35" s="156"/>
      <c r="AV35" s="233"/>
      <c r="AW35" s="156"/>
      <c r="AX35" s="233"/>
      <c r="AY35" s="194"/>
      <c r="AZ35" s="165"/>
      <c r="BA35" s="4"/>
      <c r="BB35" s="168"/>
      <c r="BC35" s="4"/>
      <c r="BD35" s="13"/>
      <c r="BE35" s="11"/>
      <c r="BF35" s="82"/>
    </row>
    <row r="36" spans="1:58" x14ac:dyDescent="0.3">
      <c r="A36" s="30">
        <v>1</v>
      </c>
      <c r="B36" s="26" t="s">
        <v>28</v>
      </c>
      <c r="C36" s="237">
        <v>4847</v>
      </c>
      <c r="D36" s="57">
        <v>5</v>
      </c>
      <c r="E36" s="57" t="s">
        <v>10</v>
      </c>
      <c r="F36" s="125">
        <v>4</v>
      </c>
      <c r="G36" s="4">
        <v>9</v>
      </c>
      <c r="H36" s="78">
        <v>5</v>
      </c>
      <c r="I36" s="4"/>
      <c r="J36" s="219">
        <f>SUM(F36:I36)</f>
        <v>18</v>
      </c>
      <c r="K36" s="146">
        <v>6</v>
      </c>
      <c r="L36" s="4"/>
      <c r="M36" s="145"/>
      <c r="N36" s="4"/>
      <c r="O36" s="220">
        <f>SUM(K36:N36)</f>
        <v>6</v>
      </c>
      <c r="P36" s="134">
        <v>6</v>
      </c>
      <c r="Q36" s="132">
        <v>9</v>
      </c>
      <c r="R36" s="135">
        <v>9</v>
      </c>
      <c r="S36" s="132"/>
      <c r="T36" s="219">
        <f>SUM(P36:S36)</f>
        <v>24</v>
      </c>
      <c r="U36" s="151"/>
      <c r="V36" s="155"/>
      <c r="W36" s="152"/>
      <c r="X36" s="155"/>
      <c r="Y36" s="219">
        <f>SUM(U36:X36)</f>
        <v>0</v>
      </c>
      <c r="Z36" s="223">
        <v>2</v>
      </c>
      <c r="AA36" s="155">
        <v>6</v>
      </c>
      <c r="AB36" s="224"/>
      <c r="AC36" s="4"/>
      <c r="AD36" s="219">
        <f>SUM(Z36:AC36)</f>
        <v>8</v>
      </c>
      <c r="AE36" s="215">
        <v>3</v>
      </c>
      <c r="AF36" s="213">
        <v>6</v>
      </c>
      <c r="AG36" s="135">
        <v>8</v>
      </c>
      <c r="AH36" s="4"/>
      <c r="AI36" s="219">
        <f>SUM(AE36:AH36)</f>
        <v>17</v>
      </c>
      <c r="AJ36" s="134">
        <v>6</v>
      </c>
      <c r="AK36" s="4">
        <v>8</v>
      </c>
      <c r="AL36" s="135">
        <v>8</v>
      </c>
      <c r="AM36" s="13"/>
      <c r="AN36" s="221">
        <f>SUM(AJ36:AM36)</f>
        <v>22</v>
      </c>
      <c r="AO36" s="223">
        <v>4</v>
      </c>
      <c r="AP36" s="155">
        <v>8</v>
      </c>
      <c r="AQ36" s="224">
        <v>8</v>
      </c>
      <c r="AR36" s="155"/>
      <c r="AS36" s="219">
        <f>SUM(AO36:AR36)</f>
        <v>20</v>
      </c>
      <c r="AT36" s="230">
        <v>6</v>
      </c>
      <c r="AU36" s="227">
        <v>9</v>
      </c>
      <c r="AV36" s="231">
        <v>7</v>
      </c>
      <c r="AW36" s="227"/>
      <c r="AX36" s="231">
        <v>10</v>
      </c>
      <c r="AY36" s="222">
        <f>SUM(AT36:AX36)</f>
        <v>32</v>
      </c>
      <c r="AZ36" s="176">
        <v>3</v>
      </c>
      <c r="BA36" s="155">
        <v>8</v>
      </c>
      <c r="BB36" s="177">
        <v>16</v>
      </c>
      <c r="BC36" s="4"/>
      <c r="BD36" s="207"/>
      <c r="BE36" s="220">
        <f>SUM(AZ36:BC36)</f>
        <v>27</v>
      </c>
      <c r="BF36" s="82">
        <f>+J36+O36+T36+Y36+AD36+AI36+AN36+AS36+AY36+BE36</f>
        <v>174</v>
      </c>
    </row>
    <row r="37" spans="1:58" x14ac:dyDescent="0.3">
      <c r="A37" s="30">
        <v>2</v>
      </c>
      <c r="B37" s="26" t="s">
        <v>51</v>
      </c>
      <c r="C37" s="237">
        <v>2332</v>
      </c>
      <c r="D37" s="57">
        <v>8</v>
      </c>
      <c r="E37" s="57" t="s">
        <v>10</v>
      </c>
      <c r="F37" s="125"/>
      <c r="G37" s="4"/>
      <c r="H37" s="78"/>
      <c r="I37" s="4"/>
      <c r="J37" s="219">
        <f>SUM(F37:I37)</f>
        <v>0</v>
      </c>
      <c r="K37" s="146"/>
      <c r="L37" s="4"/>
      <c r="M37" s="145"/>
      <c r="N37" s="4"/>
      <c r="O37" s="220">
        <f>SUM(K37:N37)</f>
        <v>0</v>
      </c>
      <c r="P37" s="134"/>
      <c r="Q37" s="132"/>
      <c r="R37" s="135"/>
      <c r="S37" s="132"/>
      <c r="T37" s="219">
        <f>SUM(P37:S37)</f>
        <v>0</v>
      </c>
      <c r="U37" s="134"/>
      <c r="V37" s="213">
        <v>8</v>
      </c>
      <c r="W37" s="135">
        <v>8</v>
      </c>
      <c r="X37" s="155"/>
      <c r="Y37" s="219">
        <v>16</v>
      </c>
      <c r="Z37" s="223">
        <v>6</v>
      </c>
      <c r="AA37" s="155">
        <v>10</v>
      </c>
      <c r="AB37" s="224">
        <v>8</v>
      </c>
      <c r="AC37" s="4"/>
      <c r="AD37" s="219">
        <v>24</v>
      </c>
      <c r="AE37" s="215">
        <v>6</v>
      </c>
      <c r="AF37" s="213">
        <v>8</v>
      </c>
      <c r="AG37" s="135">
        <v>6</v>
      </c>
      <c r="AH37" s="4">
        <v>2</v>
      </c>
      <c r="AI37" s="219">
        <v>22</v>
      </c>
      <c r="AJ37" s="134"/>
      <c r="AK37" s="173"/>
      <c r="AL37" s="135"/>
      <c r="AM37" s="13"/>
      <c r="AN37" s="221">
        <f>SUM(AJ37:AM37)</f>
        <v>0</v>
      </c>
      <c r="AO37" s="223">
        <v>6</v>
      </c>
      <c r="AP37" s="155"/>
      <c r="AQ37" s="224"/>
      <c r="AR37" s="155">
        <v>1</v>
      </c>
      <c r="AS37" s="219">
        <f>SUM(AO37:AR37)</f>
        <v>7</v>
      </c>
      <c r="AT37" s="230"/>
      <c r="AU37" s="227"/>
      <c r="AV37" s="231"/>
      <c r="AW37" s="227"/>
      <c r="AX37" s="231"/>
      <c r="AY37" s="222">
        <f>SUM(AT37:AW37)</f>
        <v>0</v>
      </c>
      <c r="AZ37" s="176">
        <v>4</v>
      </c>
      <c r="BA37" s="155">
        <v>10</v>
      </c>
      <c r="BB37" s="177">
        <v>20</v>
      </c>
      <c r="BC37" s="4">
        <v>2</v>
      </c>
      <c r="BD37" s="207"/>
      <c r="BE37" s="220">
        <f>SUM(AZ37:BC37)</f>
        <v>36</v>
      </c>
      <c r="BF37" s="82">
        <v>105</v>
      </c>
    </row>
    <row r="38" spans="1:58" x14ac:dyDescent="0.3">
      <c r="A38" s="30">
        <v>3</v>
      </c>
      <c r="B38" s="26" t="s">
        <v>53</v>
      </c>
      <c r="C38" s="237">
        <v>13623</v>
      </c>
      <c r="D38" s="57">
        <v>55</v>
      </c>
      <c r="E38" s="57" t="s">
        <v>10</v>
      </c>
      <c r="F38" s="125"/>
      <c r="G38" s="4"/>
      <c r="H38" s="78"/>
      <c r="I38" s="4"/>
      <c r="J38" s="219">
        <f>SUM(F38:I38)</f>
        <v>0</v>
      </c>
      <c r="K38" s="146"/>
      <c r="L38" s="4"/>
      <c r="M38" s="145"/>
      <c r="N38" s="4"/>
      <c r="O38" s="220">
        <f>SUM(K38:N38)</f>
        <v>0</v>
      </c>
      <c r="P38" s="134"/>
      <c r="Q38" s="132"/>
      <c r="R38" s="135"/>
      <c r="S38" s="132"/>
      <c r="T38" s="219">
        <f>SUM(P38:S38)</f>
        <v>0</v>
      </c>
      <c r="U38" s="151"/>
      <c r="V38" s="155"/>
      <c r="W38" s="152"/>
      <c r="X38" s="155"/>
      <c r="Y38" s="219">
        <v>16</v>
      </c>
      <c r="Z38" s="223">
        <v>4</v>
      </c>
      <c r="AA38" s="155">
        <v>8</v>
      </c>
      <c r="AB38" s="224">
        <v>10</v>
      </c>
      <c r="AC38" s="4">
        <v>1</v>
      </c>
      <c r="AD38" s="219">
        <v>23</v>
      </c>
      <c r="AE38" s="215">
        <v>4</v>
      </c>
      <c r="AF38" s="213">
        <v>10</v>
      </c>
      <c r="AG38" s="135">
        <v>10</v>
      </c>
      <c r="AH38" s="4">
        <v>2</v>
      </c>
      <c r="AI38" s="219">
        <v>26</v>
      </c>
      <c r="AJ38" s="9"/>
      <c r="AK38" s="4"/>
      <c r="AL38" s="10"/>
      <c r="AM38" s="13"/>
      <c r="AN38" s="221">
        <f>SUM(AJ38:AM38)</f>
        <v>0</v>
      </c>
      <c r="AO38" s="223"/>
      <c r="AP38" s="155">
        <v>10</v>
      </c>
      <c r="AQ38" s="224">
        <v>10</v>
      </c>
      <c r="AR38" s="155"/>
      <c r="AS38" s="219">
        <f>SUM(AO38:AR38)</f>
        <v>20</v>
      </c>
      <c r="AT38" s="230"/>
      <c r="AU38" s="227"/>
      <c r="AV38" s="231"/>
      <c r="AW38" s="227"/>
      <c r="AX38" s="231"/>
      <c r="AY38" s="222">
        <f>SUM(AT38:AW38)</f>
        <v>0</v>
      </c>
      <c r="AZ38" s="176">
        <v>6</v>
      </c>
      <c r="BA38" s="155"/>
      <c r="BB38" s="177"/>
      <c r="BC38" s="4">
        <v>1</v>
      </c>
      <c r="BD38" s="207"/>
      <c r="BE38" s="220">
        <f>SUM(AZ38:BC38)</f>
        <v>7</v>
      </c>
      <c r="BF38" s="82">
        <v>76</v>
      </c>
    </row>
    <row r="39" spans="1:58" x14ac:dyDescent="0.3">
      <c r="A39" s="30">
        <v>4</v>
      </c>
      <c r="B39" s="26" t="s">
        <v>30</v>
      </c>
      <c r="C39" s="237">
        <v>4123</v>
      </c>
      <c r="D39" s="57">
        <v>12</v>
      </c>
      <c r="E39" s="57" t="s">
        <v>10</v>
      </c>
      <c r="F39" s="125"/>
      <c r="G39" s="4"/>
      <c r="H39" s="78"/>
      <c r="I39" s="4"/>
      <c r="J39" s="219">
        <f>SUM(F39:I39)</f>
        <v>0</v>
      </c>
      <c r="K39" s="146"/>
      <c r="L39" s="4"/>
      <c r="M39" s="145"/>
      <c r="N39" s="4"/>
      <c r="O39" s="220">
        <f>SUM(K39:N39)</f>
        <v>0</v>
      </c>
      <c r="P39" s="151"/>
      <c r="Q39" s="4"/>
      <c r="R39" s="152"/>
      <c r="S39" s="4"/>
      <c r="T39" s="219">
        <f>SUM(P39:S39)</f>
        <v>0</v>
      </c>
      <c r="U39" s="151"/>
      <c r="V39" s="155"/>
      <c r="W39" s="156"/>
      <c r="X39" s="155"/>
      <c r="Y39" s="219">
        <f>SUM(U39:X39)</f>
        <v>0</v>
      </c>
      <c r="Z39" s="223"/>
      <c r="AA39" s="155"/>
      <c r="AB39" s="224"/>
      <c r="AC39" s="4"/>
      <c r="AD39" s="219">
        <f>SUM(Z39:AC39)</f>
        <v>0</v>
      </c>
      <c r="AE39" s="215"/>
      <c r="AF39" s="213"/>
      <c r="AG39" s="135"/>
      <c r="AH39" s="4"/>
      <c r="AI39" s="219">
        <f>SUM(AE39:AH39)</f>
        <v>0</v>
      </c>
      <c r="AJ39" s="134"/>
      <c r="AK39" s="173"/>
      <c r="AL39" s="135"/>
      <c r="AM39" s="13"/>
      <c r="AN39" s="221">
        <f>SUM(AJ39:AM39)</f>
        <v>0</v>
      </c>
      <c r="AO39" s="223"/>
      <c r="AP39" s="155"/>
      <c r="AQ39" s="224"/>
      <c r="AR39" s="155"/>
      <c r="AS39" s="219">
        <f>SUM(AO39:AR39)</f>
        <v>0</v>
      </c>
      <c r="AT39" s="230">
        <v>4</v>
      </c>
      <c r="AU39" s="227">
        <v>7</v>
      </c>
      <c r="AV39" s="231">
        <v>9</v>
      </c>
      <c r="AW39" s="227">
        <v>1</v>
      </c>
      <c r="AX39" s="231">
        <v>10</v>
      </c>
      <c r="AY39" s="222">
        <v>31</v>
      </c>
      <c r="AZ39" s="176">
        <v>1</v>
      </c>
      <c r="BA39" s="155">
        <v>6</v>
      </c>
      <c r="BB39" s="177">
        <v>12</v>
      </c>
      <c r="BC39" s="4"/>
      <c r="BD39" s="207"/>
      <c r="BE39" s="219">
        <f>SUM(AZ39:BD39)</f>
        <v>19</v>
      </c>
      <c r="BF39" s="82">
        <v>50</v>
      </c>
    </row>
    <row r="40" spans="1:58" x14ac:dyDescent="0.3">
      <c r="A40" s="30">
        <v>5</v>
      </c>
      <c r="B40" s="26" t="s">
        <v>37</v>
      </c>
      <c r="C40" s="237">
        <v>4995</v>
      </c>
      <c r="D40" s="57">
        <v>23</v>
      </c>
      <c r="E40" s="57" t="s">
        <v>10</v>
      </c>
      <c r="F40" s="125"/>
      <c r="G40" s="4"/>
      <c r="H40" s="78"/>
      <c r="I40" s="4"/>
      <c r="J40" s="219">
        <f>SUM(F40:I40)</f>
        <v>0</v>
      </c>
      <c r="K40" s="146">
        <v>4</v>
      </c>
      <c r="L40" s="4">
        <v>9</v>
      </c>
      <c r="M40" s="145">
        <v>9</v>
      </c>
      <c r="N40" s="4"/>
      <c r="O40" s="220">
        <f>SUM(K40:N40)</f>
        <v>22</v>
      </c>
      <c r="P40" s="151"/>
      <c r="Q40" s="4"/>
      <c r="R40" s="152"/>
      <c r="S40" s="4"/>
      <c r="T40" s="219">
        <f>SUM(P40:S40)</f>
        <v>0</v>
      </c>
      <c r="U40" s="151"/>
      <c r="V40" s="155"/>
      <c r="W40" s="156"/>
      <c r="X40" s="155"/>
      <c r="Y40" s="219">
        <f>SUM(U40:X40)</f>
        <v>0</v>
      </c>
      <c r="Z40" s="223"/>
      <c r="AA40" s="155"/>
      <c r="AB40" s="224"/>
      <c r="AC40" s="4"/>
      <c r="AD40" s="219">
        <f>SUM(Z40:AC40)</f>
        <v>0</v>
      </c>
      <c r="AE40" s="215"/>
      <c r="AF40" s="213"/>
      <c r="AG40" s="135"/>
      <c r="AH40" s="4"/>
      <c r="AI40" s="219">
        <f>SUM(AE40:AH40)</f>
        <v>0</v>
      </c>
      <c r="AJ40" s="134"/>
      <c r="AK40" s="173"/>
      <c r="AL40" s="135"/>
      <c r="AM40" s="13"/>
      <c r="AN40" s="221">
        <f>SUM(AJ40:AM40)</f>
        <v>0</v>
      </c>
      <c r="AO40" s="223">
        <v>2</v>
      </c>
      <c r="AP40" s="155">
        <v>6</v>
      </c>
      <c r="AQ40" s="224">
        <v>6</v>
      </c>
      <c r="AR40" s="155"/>
      <c r="AS40" s="219">
        <f>SUM(AO40:AR40)</f>
        <v>14</v>
      </c>
      <c r="AT40" s="230"/>
      <c r="AU40" s="227"/>
      <c r="AV40" s="231"/>
      <c r="AW40" s="227"/>
      <c r="AX40" s="231"/>
      <c r="AY40" s="222">
        <f>SUM(AT40:AW40)</f>
        <v>0</v>
      </c>
      <c r="AZ40" s="176"/>
      <c r="BA40" s="155"/>
      <c r="BB40" s="177"/>
      <c r="BC40" s="4"/>
      <c r="BD40" s="207"/>
      <c r="BE40" s="219">
        <f>SUM(AZ40:BD40)</f>
        <v>0</v>
      </c>
      <c r="BF40" s="82">
        <f>+J40+O40+T40+Y40+AD40+AI40+AN40+AS40+AY40+BE40</f>
        <v>36</v>
      </c>
    </row>
    <row r="41" spans="1:58" x14ac:dyDescent="0.3">
      <c r="A41" s="30">
        <v>6</v>
      </c>
      <c r="B41" s="26" t="s">
        <v>27</v>
      </c>
      <c r="C41" s="237">
        <v>2914</v>
      </c>
      <c r="D41" s="57">
        <v>72</v>
      </c>
      <c r="E41" s="57" t="s">
        <v>10</v>
      </c>
      <c r="F41" s="125">
        <v>6</v>
      </c>
      <c r="G41" s="4">
        <v>7</v>
      </c>
      <c r="H41" s="78">
        <v>7</v>
      </c>
      <c r="I41" s="4"/>
      <c r="J41" s="219">
        <f>SUM(F41:I41)</f>
        <v>20</v>
      </c>
      <c r="K41" s="146"/>
      <c r="L41" s="4"/>
      <c r="M41" s="145"/>
      <c r="N41" s="4"/>
      <c r="O41" s="220">
        <f>SUM(K41:N41)</f>
        <v>0</v>
      </c>
      <c r="P41" s="134"/>
      <c r="Q41" s="132"/>
      <c r="R41" s="135"/>
      <c r="S41" s="132"/>
      <c r="T41" s="219">
        <f>SUM(P41:S41)</f>
        <v>0</v>
      </c>
      <c r="U41" s="154"/>
      <c r="V41" s="155"/>
      <c r="W41" s="156"/>
      <c r="X41" s="155"/>
      <c r="Y41" s="219">
        <f>SUM(U41:X41)</f>
        <v>0</v>
      </c>
      <c r="Z41" s="223"/>
      <c r="AA41" s="155"/>
      <c r="AB41" s="224"/>
      <c r="AC41" s="4"/>
      <c r="AD41" s="219">
        <f>SUM(Z41:AC41)</f>
        <v>0</v>
      </c>
      <c r="AE41" s="215"/>
      <c r="AF41" s="213"/>
      <c r="AG41" s="135"/>
      <c r="AH41" s="4"/>
      <c r="AI41" s="219">
        <f>SUM(AE41:AH41)</f>
        <v>0</v>
      </c>
      <c r="AJ41" s="134"/>
      <c r="AK41" s="173"/>
      <c r="AL41" s="135"/>
      <c r="AM41" s="13"/>
      <c r="AN41" s="221">
        <f>SUM(AJ41:AM41)</f>
        <v>0</v>
      </c>
      <c r="AO41" s="223"/>
      <c r="AP41" s="155"/>
      <c r="AQ41" s="224"/>
      <c r="AR41" s="155"/>
      <c r="AS41" s="219">
        <f>SUM(AO41:AR41)</f>
        <v>0</v>
      </c>
      <c r="AT41" s="230"/>
      <c r="AU41" s="227"/>
      <c r="AV41" s="231"/>
      <c r="AW41" s="227"/>
      <c r="AX41" s="231"/>
      <c r="AY41" s="222">
        <f>SUM(AT41:AW41)</f>
        <v>0</v>
      </c>
      <c r="AZ41" s="176"/>
      <c r="BA41" s="155"/>
      <c r="BB41" s="177"/>
      <c r="BC41" s="4"/>
      <c r="BD41" s="207"/>
      <c r="BE41" s="219">
        <f>SUM(AZ41:BC41)</f>
        <v>0</v>
      </c>
      <c r="BF41" s="82">
        <f>+J41+O41+T41+Y41+AD41+AI41+AN41+AS41+AY41+BE41</f>
        <v>20</v>
      </c>
    </row>
    <row r="42" spans="1:58" x14ac:dyDescent="0.3">
      <c r="A42" s="30">
        <v>7</v>
      </c>
      <c r="B42" s="26" t="s">
        <v>33</v>
      </c>
      <c r="C42" s="237">
        <v>12263</v>
      </c>
      <c r="D42" s="57">
        <v>108</v>
      </c>
      <c r="E42" s="57" t="s">
        <v>10</v>
      </c>
      <c r="F42" s="125"/>
      <c r="G42" s="4"/>
      <c r="H42" s="78"/>
      <c r="I42" s="4"/>
      <c r="J42" s="219">
        <f>SUM(F42:I42)</f>
        <v>0</v>
      </c>
      <c r="K42" s="146"/>
      <c r="L42" s="4"/>
      <c r="M42" s="145"/>
      <c r="N42" s="4"/>
      <c r="O42" s="220">
        <f>SUM(K42:N42)</f>
        <v>0</v>
      </c>
      <c r="P42" s="151">
        <v>4</v>
      </c>
      <c r="Q42" s="4"/>
      <c r="R42" s="152"/>
      <c r="S42" s="4"/>
      <c r="T42" s="219">
        <f>SUM(P42:S42)</f>
        <v>4</v>
      </c>
      <c r="U42" s="134"/>
      <c r="V42" s="213"/>
      <c r="W42" s="135"/>
      <c r="X42" s="155"/>
      <c r="Y42" s="219">
        <f>SUM(U42:X42)</f>
        <v>0</v>
      </c>
      <c r="Z42" s="223"/>
      <c r="AA42" s="155"/>
      <c r="AB42" s="224"/>
      <c r="AC42" s="4"/>
      <c r="AD42" s="219">
        <f>SUM(Z42:AC42)</f>
        <v>0</v>
      </c>
      <c r="AE42" s="215">
        <v>2</v>
      </c>
      <c r="AF42" s="213"/>
      <c r="AG42" s="135"/>
      <c r="AH42" s="4"/>
      <c r="AI42" s="219">
        <f>SUM(AE42:AH42)</f>
        <v>2</v>
      </c>
      <c r="AJ42" s="134"/>
      <c r="AK42" s="173"/>
      <c r="AL42" s="135"/>
      <c r="AM42" s="13"/>
      <c r="AN42" s="221">
        <f>SUM(AJ42:AM42)</f>
        <v>0</v>
      </c>
      <c r="AO42" s="223">
        <v>3</v>
      </c>
      <c r="AP42" s="155"/>
      <c r="AQ42" s="224"/>
      <c r="AR42" s="155"/>
      <c r="AS42" s="219">
        <f>SUM(AO42:AR42)</f>
        <v>3</v>
      </c>
      <c r="AT42" s="191"/>
      <c r="AU42" s="86"/>
      <c r="AV42" s="183"/>
      <c r="AW42" s="86"/>
      <c r="AX42" s="183"/>
      <c r="AY42" s="222">
        <f>SUM(AT42:AW42)</f>
        <v>0</v>
      </c>
      <c r="AZ42" s="176">
        <v>2</v>
      </c>
      <c r="BA42" s="155">
        <v>5</v>
      </c>
      <c r="BB42" s="177"/>
      <c r="BC42" s="4"/>
      <c r="BD42" s="207"/>
      <c r="BE42" s="219">
        <f>SUM(AZ42:BC42)</f>
        <v>7</v>
      </c>
      <c r="BF42" s="82">
        <f>+J42+O42+T42+Y42+AD42+AI42+AN42+AS42+AY42+BE42</f>
        <v>16</v>
      </c>
    </row>
    <row r="43" spans="1:58" x14ac:dyDescent="0.3">
      <c r="A43" s="30">
        <v>8</v>
      </c>
      <c r="B43" s="26" t="s">
        <v>54</v>
      </c>
      <c r="C43" s="237">
        <v>21171</v>
      </c>
      <c r="D43" s="57">
        <v>84</v>
      </c>
      <c r="E43" s="57" t="s">
        <v>10</v>
      </c>
      <c r="F43" s="125"/>
      <c r="G43" s="4"/>
      <c r="H43" s="78"/>
      <c r="I43" s="4"/>
      <c r="J43" s="219">
        <f>SUM(F43:I43)</f>
        <v>0</v>
      </c>
      <c r="K43" s="146"/>
      <c r="L43" s="4"/>
      <c r="M43" s="145"/>
      <c r="N43" s="4"/>
      <c r="O43" s="220">
        <f>SUM(K43:N43)</f>
        <v>0</v>
      </c>
      <c r="P43" s="134"/>
      <c r="Q43" s="132"/>
      <c r="R43" s="135"/>
      <c r="S43" s="132"/>
      <c r="T43" s="219">
        <f>SUM(P43:S43)</f>
        <v>0</v>
      </c>
      <c r="U43" s="134"/>
      <c r="V43" s="213"/>
      <c r="W43" s="135"/>
      <c r="X43" s="155"/>
      <c r="Y43" s="219">
        <f>SUM(U43:X43)</f>
        <v>0</v>
      </c>
      <c r="Z43" s="223"/>
      <c r="AA43" s="155"/>
      <c r="AB43" s="224"/>
      <c r="AC43" s="4"/>
      <c r="AD43" s="219">
        <f>SUM(Z43:AC43)</f>
        <v>0</v>
      </c>
      <c r="AE43" s="215">
        <v>1</v>
      </c>
      <c r="AF43" s="213">
        <v>5</v>
      </c>
      <c r="AG43" s="135">
        <v>5</v>
      </c>
      <c r="AH43" s="4"/>
      <c r="AI43" s="219">
        <v>11</v>
      </c>
      <c r="AJ43" s="134"/>
      <c r="AK43" s="173"/>
      <c r="AL43" s="135"/>
      <c r="AM43" s="13"/>
      <c r="AN43" s="221">
        <f>SUM(AJ43:AM43)</f>
        <v>0</v>
      </c>
      <c r="AO43" s="223"/>
      <c r="AP43" s="155"/>
      <c r="AQ43" s="224"/>
      <c r="AR43" s="155"/>
      <c r="AS43" s="219">
        <f>SUM(AO43:AR43)</f>
        <v>0</v>
      </c>
      <c r="AT43" s="191"/>
      <c r="AU43" s="86"/>
      <c r="AV43" s="183"/>
      <c r="AW43" s="86"/>
      <c r="AX43" s="183"/>
      <c r="AY43" s="222">
        <f>SUM(AT43:AW43)</f>
        <v>0</v>
      </c>
      <c r="AZ43" s="176"/>
      <c r="BA43" s="155"/>
      <c r="BB43" s="177"/>
      <c r="BC43" s="4"/>
      <c r="BD43" s="207"/>
      <c r="BE43" s="219">
        <f>SUM(AZ43:BC43)</f>
        <v>0</v>
      </c>
      <c r="BF43" s="82">
        <v>11</v>
      </c>
    </row>
    <row r="44" spans="1:58" x14ac:dyDescent="0.3">
      <c r="A44" s="30">
        <v>9</v>
      </c>
      <c r="B44" s="26" t="s">
        <v>45</v>
      </c>
      <c r="C44" s="237">
        <v>5751</v>
      </c>
      <c r="D44" s="57">
        <v>14</v>
      </c>
      <c r="E44" s="57" t="s">
        <v>10</v>
      </c>
      <c r="F44" s="125"/>
      <c r="G44" s="4"/>
      <c r="H44" s="78">
        <v>9</v>
      </c>
      <c r="I44" s="4">
        <v>1</v>
      </c>
      <c r="J44" s="219">
        <f>SUM(F44:I44)</f>
        <v>10</v>
      </c>
      <c r="K44" s="146"/>
      <c r="L44" s="4"/>
      <c r="M44" s="145"/>
      <c r="N44" s="4"/>
      <c r="O44" s="220">
        <f>SUM(K44:N44)</f>
        <v>0</v>
      </c>
      <c r="P44" s="134"/>
      <c r="Q44" s="132"/>
      <c r="R44" s="135"/>
      <c r="S44" s="132"/>
      <c r="T44" s="219">
        <f>SUM(P44:S44)</f>
        <v>0</v>
      </c>
      <c r="U44" s="134"/>
      <c r="V44" s="213"/>
      <c r="W44" s="135"/>
      <c r="X44" s="155"/>
      <c r="Y44" s="219">
        <f>SUM(U44:X44)</f>
        <v>0</v>
      </c>
      <c r="Z44" s="223"/>
      <c r="AA44" s="155"/>
      <c r="AB44" s="224"/>
      <c r="AC44" s="4"/>
      <c r="AD44" s="219">
        <f>SUM(Z44:AC44)</f>
        <v>0</v>
      </c>
      <c r="AE44" s="215"/>
      <c r="AF44" s="213"/>
      <c r="AG44" s="135"/>
      <c r="AH44" s="4"/>
      <c r="AI44" s="219">
        <f>SUM(AE44:AH44)</f>
        <v>0</v>
      </c>
      <c r="AJ44" s="134"/>
      <c r="AK44" s="173"/>
      <c r="AL44" s="135"/>
      <c r="AM44" s="13"/>
      <c r="AN44" s="221">
        <f>SUM(AJ44:AM44)</f>
        <v>0</v>
      </c>
      <c r="AO44" s="223"/>
      <c r="AP44" s="155"/>
      <c r="AQ44" s="224"/>
      <c r="AR44" s="155"/>
      <c r="AS44" s="219">
        <f>SUM(AO44:AR44)</f>
        <v>0</v>
      </c>
      <c r="AT44" s="191"/>
      <c r="AU44" s="86"/>
      <c r="AV44" s="183"/>
      <c r="AW44" s="86"/>
      <c r="AX44" s="183"/>
      <c r="AY44" s="222">
        <f>SUM(AT44:AW44)</f>
        <v>0</v>
      </c>
      <c r="AZ44" s="176"/>
      <c r="BA44" s="155"/>
      <c r="BB44" s="177"/>
      <c r="BC44" s="4"/>
      <c r="BD44" s="207"/>
      <c r="BE44" s="219">
        <f>SUM(AZ44:BC44)</f>
        <v>0</v>
      </c>
      <c r="BF44" s="82">
        <f>+J44+O44+T44+Y44+AD44+AI44+AN44+AS44+AY44+BE44</f>
        <v>10</v>
      </c>
    </row>
    <row r="45" spans="1:58" x14ac:dyDescent="0.3">
      <c r="A45" s="30">
        <v>10</v>
      </c>
      <c r="B45" s="26" t="s">
        <v>24</v>
      </c>
      <c r="C45" s="237">
        <v>2761</v>
      </c>
      <c r="D45" s="57">
        <v>27</v>
      </c>
      <c r="E45" s="57" t="s">
        <v>10</v>
      </c>
      <c r="F45" s="125"/>
      <c r="G45" s="4"/>
      <c r="H45" s="78"/>
      <c r="I45" s="4"/>
      <c r="J45" s="219">
        <f>SUM(F45:I45)</f>
        <v>0</v>
      </c>
      <c r="K45" s="146"/>
      <c r="L45" s="4"/>
      <c r="M45" s="145"/>
      <c r="N45" s="4"/>
      <c r="O45" s="220">
        <f>SUM(K45:N45)</f>
        <v>0</v>
      </c>
      <c r="P45" s="134"/>
      <c r="Q45" s="132"/>
      <c r="R45" s="135"/>
      <c r="S45" s="132"/>
      <c r="T45" s="219">
        <f>SUM(P45:S45)</f>
        <v>0</v>
      </c>
      <c r="U45" s="134"/>
      <c r="V45" s="213"/>
      <c r="W45" s="135"/>
      <c r="X45" s="155"/>
      <c r="Y45" s="219">
        <f>SUM(U45:X45)</f>
        <v>0</v>
      </c>
      <c r="Z45" s="223">
        <v>3</v>
      </c>
      <c r="AA45" s="155"/>
      <c r="AB45" s="224"/>
      <c r="AC45" s="4"/>
      <c r="AD45" s="219">
        <v>3</v>
      </c>
      <c r="AE45" s="215"/>
      <c r="AF45" s="213"/>
      <c r="AG45" s="135"/>
      <c r="AH45" s="4"/>
      <c r="AI45" s="219">
        <f>SUM(AE45:AH45)</f>
        <v>0</v>
      </c>
      <c r="AJ45" s="9"/>
      <c r="AK45" s="4"/>
      <c r="AL45" s="10"/>
      <c r="AM45" s="13"/>
      <c r="AN45" s="221">
        <f>SUM(AJ45:AM45)</f>
        <v>0</v>
      </c>
      <c r="AO45" s="223"/>
      <c r="AP45" s="155"/>
      <c r="AQ45" s="224"/>
      <c r="AR45" s="155"/>
      <c r="AS45" s="219">
        <f>SUM(AO45:AR45)</f>
        <v>0</v>
      </c>
      <c r="AT45" s="191"/>
      <c r="AU45" s="86"/>
      <c r="AV45" s="183"/>
      <c r="AW45" s="86"/>
      <c r="AX45" s="183"/>
      <c r="AY45" s="222">
        <f>SUM(AT45:AW45)</f>
        <v>0</v>
      </c>
      <c r="AZ45" s="176"/>
      <c r="BA45" s="155"/>
      <c r="BB45" s="177"/>
      <c r="BC45" s="4"/>
      <c r="BD45" s="207"/>
      <c r="BE45" s="219">
        <f>SUM(AZ45:BC45)</f>
        <v>0</v>
      </c>
      <c r="BF45" s="82">
        <v>3</v>
      </c>
    </row>
    <row r="46" spans="1:58" x14ac:dyDescent="0.3">
      <c r="A46" s="30"/>
      <c r="B46" s="26"/>
      <c r="C46" s="143"/>
      <c r="D46" s="57"/>
      <c r="E46" s="57"/>
      <c r="F46" s="125"/>
      <c r="G46" s="4"/>
      <c r="H46" s="78"/>
      <c r="I46" s="4"/>
      <c r="J46" s="99"/>
      <c r="K46" s="146"/>
      <c r="L46" s="4"/>
      <c r="M46" s="145"/>
      <c r="N46" s="4"/>
      <c r="O46" s="100"/>
      <c r="P46" s="134"/>
      <c r="Q46" s="132"/>
      <c r="R46" s="135"/>
      <c r="S46" s="132"/>
      <c r="T46" s="99"/>
      <c r="U46" s="134"/>
      <c r="V46" s="213"/>
      <c r="W46" s="135"/>
      <c r="X46" s="155"/>
      <c r="Y46" s="99"/>
      <c r="Z46" s="165"/>
      <c r="AA46" s="4"/>
      <c r="AB46" s="168"/>
      <c r="AC46" s="4"/>
      <c r="AD46" s="99"/>
      <c r="AE46" s="215"/>
      <c r="AF46" s="213"/>
      <c r="AG46" s="135"/>
      <c r="AH46" s="4"/>
      <c r="AI46" s="99"/>
      <c r="AJ46" s="9"/>
      <c r="AK46" s="4"/>
      <c r="AL46" s="10"/>
      <c r="AM46" s="13"/>
      <c r="AN46" s="142"/>
      <c r="AO46" s="223"/>
      <c r="AP46" s="155"/>
      <c r="AQ46" s="224"/>
      <c r="AR46" s="155"/>
      <c r="AS46" s="99"/>
      <c r="AT46" s="191"/>
      <c r="AU46" s="86"/>
      <c r="AV46" s="183"/>
      <c r="AW46" s="86"/>
      <c r="AX46" s="183"/>
      <c r="AY46" s="192"/>
      <c r="AZ46" s="176"/>
      <c r="BA46" s="155"/>
      <c r="BB46" s="177"/>
      <c r="BC46" s="4"/>
      <c r="BD46" s="207"/>
      <c r="BE46" s="192"/>
      <c r="BF46" s="82"/>
    </row>
    <row r="47" spans="1:58" x14ac:dyDescent="0.3">
      <c r="A47" s="30"/>
      <c r="B47" s="26"/>
      <c r="C47" s="143"/>
      <c r="D47" s="57"/>
      <c r="E47" s="57"/>
      <c r="F47" s="125"/>
      <c r="G47" s="4"/>
      <c r="H47" s="78"/>
      <c r="I47" s="4"/>
      <c r="J47" s="99"/>
      <c r="K47" s="146"/>
      <c r="L47" s="4"/>
      <c r="M47" s="145"/>
      <c r="N47" s="4"/>
      <c r="O47" s="100"/>
      <c r="P47" s="134"/>
      <c r="Q47" s="132"/>
      <c r="R47" s="135"/>
      <c r="S47" s="132"/>
      <c r="T47" s="99"/>
      <c r="U47" s="134"/>
      <c r="V47" s="213"/>
      <c r="W47" s="135"/>
      <c r="X47" s="155"/>
      <c r="Y47" s="99"/>
      <c r="Z47" s="165"/>
      <c r="AA47" s="4"/>
      <c r="AB47" s="168"/>
      <c r="AC47" s="4"/>
      <c r="AD47" s="99"/>
      <c r="AE47" s="215"/>
      <c r="AF47" s="213"/>
      <c r="AG47" s="135"/>
      <c r="AH47" s="4"/>
      <c r="AI47" s="99"/>
      <c r="AJ47" s="9"/>
      <c r="AK47" s="4"/>
      <c r="AL47" s="10"/>
      <c r="AM47" s="13"/>
      <c r="AN47" s="142"/>
      <c r="AO47" s="223"/>
      <c r="AP47" s="155"/>
      <c r="AQ47" s="224"/>
      <c r="AR47" s="155"/>
      <c r="AS47" s="99"/>
      <c r="AT47" s="191"/>
      <c r="AU47" s="86"/>
      <c r="AV47" s="183"/>
      <c r="AW47" s="86"/>
      <c r="AX47" s="183"/>
      <c r="AY47" s="192"/>
      <c r="AZ47" s="176"/>
      <c r="BA47" s="155"/>
      <c r="BB47" s="177"/>
      <c r="BC47" s="4"/>
      <c r="BD47" s="207"/>
      <c r="BE47" s="192"/>
      <c r="BF47" s="82"/>
    </row>
    <row r="48" spans="1:58" x14ac:dyDescent="0.3">
      <c r="A48" s="30"/>
      <c r="B48" s="84" t="s">
        <v>18</v>
      </c>
      <c r="C48" s="57"/>
      <c r="D48" s="57"/>
      <c r="E48" s="57"/>
      <c r="F48" s="125"/>
      <c r="G48" s="4"/>
      <c r="H48" s="78"/>
      <c r="I48" s="4"/>
      <c r="J48" s="94"/>
      <c r="K48" s="115"/>
      <c r="L48" s="4"/>
      <c r="M48" s="103"/>
      <c r="N48" s="4"/>
      <c r="O48" s="100"/>
      <c r="P48" s="9"/>
      <c r="Q48" s="4"/>
      <c r="R48" s="10"/>
      <c r="S48" s="4"/>
      <c r="T48" s="11"/>
      <c r="U48" s="134"/>
      <c r="V48" s="213"/>
      <c r="W48" s="135"/>
      <c r="X48" s="155"/>
      <c r="Y48" s="15"/>
      <c r="Z48" s="165"/>
      <c r="AA48" s="4"/>
      <c r="AB48" s="168"/>
      <c r="AC48" s="4"/>
      <c r="AD48" s="11"/>
      <c r="AE48" s="215"/>
      <c r="AF48" s="213"/>
      <c r="AG48" s="135"/>
      <c r="AH48" s="4"/>
      <c r="AI48" s="11"/>
      <c r="AJ48" s="9"/>
      <c r="AK48" s="4"/>
      <c r="AL48" s="10"/>
      <c r="AM48" s="13"/>
      <c r="AN48" s="15"/>
      <c r="AO48" s="223"/>
      <c r="AP48" s="155"/>
      <c r="AQ48" s="224"/>
      <c r="AR48" s="155"/>
      <c r="AS48" s="99"/>
      <c r="AT48" s="193"/>
      <c r="AU48" s="10"/>
      <c r="AV48" s="184"/>
      <c r="AW48" s="10"/>
      <c r="AX48" s="184"/>
      <c r="AY48" s="194"/>
      <c r="AZ48" s="165"/>
      <c r="BA48" s="4"/>
      <c r="BB48" s="168"/>
      <c r="BC48" s="4"/>
      <c r="BD48" s="80"/>
      <c r="BE48" s="99"/>
      <c r="BF48" s="12"/>
    </row>
    <row r="49" spans="1:58" x14ac:dyDescent="0.3">
      <c r="A49" s="30">
        <v>1</v>
      </c>
      <c r="B49" s="26" t="s">
        <v>31</v>
      </c>
      <c r="C49" s="237">
        <v>3488</v>
      </c>
      <c r="D49" s="57">
        <v>9</v>
      </c>
      <c r="E49" s="57" t="s">
        <v>10</v>
      </c>
      <c r="F49" s="125">
        <v>2</v>
      </c>
      <c r="G49" s="4">
        <v>6</v>
      </c>
      <c r="H49" s="78">
        <v>6</v>
      </c>
      <c r="I49" s="4">
        <v>1</v>
      </c>
      <c r="J49" s="219">
        <f t="shared" ref="J49:J55" si="0">SUM(F49:I49)</f>
        <v>15</v>
      </c>
      <c r="K49" s="146">
        <v>4</v>
      </c>
      <c r="L49" s="4">
        <v>9</v>
      </c>
      <c r="M49" s="145">
        <v>9</v>
      </c>
      <c r="N49" s="4">
        <v>1</v>
      </c>
      <c r="O49" s="220">
        <f t="shared" ref="O49:O55" si="1">SUM(K49:N49)</f>
        <v>23</v>
      </c>
      <c r="P49" s="134">
        <v>3</v>
      </c>
      <c r="Q49" s="132">
        <v>6</v>
      </c>
      <c r="R49" s="135">
        <v>8</v>
      </c>
      <c r="S49" s="4"/>
      <c r="T49" s="219">
        <f t="shared" ref="T49:T55" si="2">SUM(P49:S49)</f>
        <v>17</v>
      </c>
      <c r="U49" s="134">
        <v>4</v>
      </c>
      <c r="V49" s="213">
        <v>9</v>
      </c>
      <c r="W49" s="135">
        <v>9</v>
      </c>
      <c r="X49" s="155"/>
      <c r="Y49" s="219">
        <f t="shared" ref="Y49:Y55" si="3">SUM(U49:X49)</f>
        <v>22</v>
      </c>
      <c r="Z49" s="165">
        <v>6</v>
      </c>
      <c r="AA49" s="4">
        <v>10</v>
      </c>
      <c r="AB49" s="168">
        <v>8</v>
      </c>
      <c r="AC49" s="4">
        <v>1</v>
      </c>
      <c r="AD49" s="219">
        <v>25</v>
      </c>
      <c r="AE49" s="215"/>
      <c r="AF49" s="213"/>
      <c r="AG49" s="135">
        <v>7</v>
      </c>
      <c r="AH49" s="4"/>
      <c r="AI49" s="219">
        <f t="shared" ref="AI49:AI55" si="4">SUM(AE49:AH49)</f>
        <v>7</v>
      </c>
      <c r="AJ49" s="134">
        <v>6</v>
      </c>
      <c r="AK49" s="173">
        <v>8</v>
      </c>
      <c r="AL49" s="135">
        <v>5</v>
      </c>
      <c r="AM49" s="174"/>
      <c r="AN49" s="221">
        <v>19</v>
      </c>
      <c r="AO49" s="223">
        <v>4</v>
      </c>
      <c r="AP49" s="155">
        <v>8</v>
      </c>
      <c r="AQ49" s="224">
        <v>10</v>
      </c>
      <c r="AR49" s="155">
        <v>2</v>
      </c>
      <c r="AS49" s="219">
        <v>24</v>
      </c>
      <c r="AT49" s="230">
        <v>6</v>
      </c>
      <c r="AU49" s="227">
        <v>8</v>
      </c>
      <c r="AV49" s="231">
        <v>8</v>
      </c>
      <c r="AW49" s="227">
        <v>1</v>
      </c>
      <c r="AX49" s="231">
        <v>10</v>
      </c>
      <c r="AY49" s="222">
        <v>33</v>
      </c>
      <c r="AZ49" s="176">
        <v>6</v>
      </c>
      <c r="BA49" s="155">
        <v>8</v>
      </c>
      <c r="BB49" s="177">
        <v>16</v>
      </c>
      <c r="BC49" s="4"/>
      <c r="BD49" s="207">
        <v>-7</v>
      </c>
      <c r="BE49" s="220">
        <v>23</v>
      </c>
      <c r="BF49" s="82">
        <f>+J49+O49+T49+Y49+AD49+AI49+AN49+AS49+AY49+BE49</f>
        <v>208</v>
      </c>
    </row>
    <row r="50" spans="1:58" x14ac:dyDescent="0.3">
      <c r="A50" s="30">
        <v>2</v>
      </c>
      <c r="B50" s="26" t="s">
        <v>30</v>
      </c>
      <c r="C50" s="237">
        <v>4123</v>
      </c>
      <c r="D50" s="57">
        <v>12</v>
      </c>
      <c r="E50" s="57" t="s">
        <v>10</v>
      </c>
      <c r="F50" s="125">
        <v>4</v>
      </c>
      <c r="G50" s="4">
        <v>10</v>
      </c>
      <c r="H50" s="78">
        <v>5</v>
      </c>
      <c r="I50" s="4"/>
      <c r="J50" s="219">
        <f t="shared" si="0"/>
        <v>19</v>
      </c>
      <c r="K50" s="146">
        <v>6</v>
      </c>
      <c r="L50" s="4">
        <v>7</v>
      </c>
      <c r="M50" s="145">
        <v>7</v>
      </c>
      <c r="N50" s="4"/>
      <c r="O50" s="220">
        <f t="shared" si="1"/>
        <v>20</v>
      </c>
      <c r="P50" s="134">
        <v>4</v>
      </c>
      <c r="Q50" s="132">
        <v>5</v>
      </c>
      <c r="R50" s="135">
        <v>5</v>
      </c>
      <c r="S50" s="4"/>
      <c r="T50" s="219">
        <f t="shared" si="2"/>
        <v>14</v>
      </c>
      <c r="U50" s="134">
        <v>6</v>
      </c>
      <c r="V50" s="213">
        <v>7</v>
      </c>
      <c r="W50" s="135">
        <v>7</v>
      </c>
      <c r="X50" s="155"/>
      <c r="Y50" s="219">
        <f t="shared" si="3"/>
        <v>20</v>
      </c>
      <c r="Z50" s="165">
        <v>4</v>
      </c>
      <c r="AA50" s="4">
        <v>8</v>
      </c>
      <c r="AB50" s="168">
        <v>10</v>
      </c>
      <c r="AC50" s="4"/>
      <c r="AD50" s="219">
        <f>SUM(Z50:AC50)</f>
        <v>22</v>
      </c>
      <c r="AE50" s="215">
        <v>4</v>
      </c>
      <c r="AF50" s="213">
        <v>7</v>
      </c>
      <c r="AG50" s="135">
        <v>5</v>
      </c>
      <c r="AH50" s="4"/>
      <c r="AI50" s="219">
        <f t="shared" si="4"/>
        <v>16</v>
      </c>
      <c r="AJ50" s="134">
        <v>4</v>
      </c>
      <c r="AK50" s="173">
        <v>10</v>
      </c>
      <c r="AL50" s="135">
        <v>8</v>
      </c>
      <c r="AM50" s="174"/>
      <c r="AN50" s="221">
        <f>SUM(AJ50:AM50)</f>
        <v>22</v>
      </c>
      <c r="AO50" s="223">
        <v>6</v>
      </c>
      <c r="AP50" s="155">
        <v>6</v>
      </c>
      <c r="AQ50" s="224">
        <v>8</v>
      </c>
      <c r="AR50" s="155">
        <v>1</v>
      </c>
      <c r="AS50" s="219">
        <f t="shared" ref="AS50:AS55" si="5">SUM(AO50:AR50)</f>
        <v>21</v>
      </c>
      <c r="AT50" s="191"/>
      <c r="AU50" s="86"/>
      <c r="AV50" s="183"/>
      <c r="AW50" s="86"/>
      <c r="AX50" s="183"/>
      <c r="AY50" s="222">
        <f t="shared" ref="AY50:AY55" si="6">SUM(AT50:AW50)</f>
        <v>0</v>
      </c>
      <c r="AZ50" s="176"/>
      <c r="BA50" s="155"/>
      <c r="BB50" s="177"/>
      <c r="BC50" s="4"/>
      <c r="BD50" s="207">
        <v>-14</v>
      </c>
      <c r="BE50" s="219">
        <f>SUM(AZ50:BD50)</f>
        <v>-14</v>
      </c>
      <c r="BF50" s="82">
        <f>+J50+O50+T50+Y50+AD50+AI50+AN50+AS50+AY50+BE50</f>
        <v>140</v>
      </c>
    </row>
    <row r="51" spans="1:58" x14ac:dyDescent="0.3">
      <c r="A51" s="50">
        <v>3</v>
      </c>
      <c r="B51" s="51" t="s">
        <v>35</v>
      </c>
      <c r="C51" s="238">
        <v>1140</v>
      </c>
      <c r="D51" s="58">
        <v>7</v>
      </c>
      <c r="E51" s="58" t="s">
        <v>10</v>
      </c>
      <c r="F51" s="126">
        <v>6</v>
      </c>
      <c r="G51" s="53">
        <v>8</v>
      </c>
      <c r="H51" s="79">
        <v>8</v>
      </c>
      <c r="I51" s="53"/>
      <c r="J51" s="219">
        <f t="shared" si="0"/>
        <v>22</v>
      </c>
      <c r="K51" s="147"/>
      <c r="L51" s="53"/>
      <c r="M51" s="148"/>
      <c r="N51" s="53"/>
      <c r="O51" s="220">
        <f t="shared" si="1"/>
        <v>0</v>
      </c>
      <c r="P51" s="136">
        <v>6</v>
      </c>
      <c r="Q51" s="133">
        <v>8</v>
      </c>
      <c r="R51" s="137">
        <v>6</v>
      </c>
      <c r="S51" s="53"/>
      <c r="T51" s="219">
        <f t="shared" si="2"/>
        <v>20</v>
      </c>
      <c r="U51" s="136"/>
      <c r="V51" s="214"/>
      <c r="W51" s="137"/>
      <c r="X51" s="158"/>
      <c r="Y51" s="219">
        <f t="shared" si="3"/>
        <v>0</v>
      </c>
      <c r="Z51" s="166"/>
      <c r="AA51" s="53"/>
      <c r="AB51" s="169"/>
      <c r="AC51" s="53"/>
      <c r="AD51" s="219">
        <f>SUM(Z51:AC51)</f>
        <v>0</v>
      </c>
      <c r="AE51" s="216">
        <v>6</v>
      </c>
      <c r="AF51" s="214">
        <v>9</v>
      </c>
      <c r="AG51" s="137">
        <v>9</v>
      </c>
      <c r="AH51" s="53"/>
      <c r="AI51" s="219">
        <f t="shared" si="4"/>
        <v>24</v>
      </c>
      <c r="AJ51" s="134">
        <v>3</v>
      </c>
      <c r="AK51" s="225"/>
      <c r="AL51" s="135">
        <v>10</v>
      </c>
      <c r="AM51" s="13"/>
      <c r="AN51" s="221">
        <f>SUM(AJ51:AM51)</f>
        <v>13</v>
      </c>
      <c r="AO51" s="228">
        <v>3</v>
      </c>
      <c r="AP51" s="158">
        <v>10</v>
      </c>
      <c r="AQ51" s="229">
        <v>6</v>
      </c>
      <c r="AR51" s="158">
        <v>1</v>
      </c>
      <c r="AS51" s="219">
        <f t="shared" si="5"/>
        <v>20</v>
      </c>
      <c r="AT51" s="234"/>
      <c r="AU51" s="224"/>
      <c r="AV51" s="235"/>
      <c r="AW51" s="224"/>
      <c r="AX51" s="231"/>
      <c r="AY51" s="222">
        <f t="shared" si="6"/>
        <v>0</v>
      </c>
      <c r="AZ51" s="178"/>
      <c r="BA51" s="158"/>
      <c r="BB51" s="179"/>
      <c r="BC51" s="53"/>
      <c r="BD51" s="4"/>
      <c r="BE51" s="219">
        <f>SUM(AZ51:BD51)</f>
        <v>0</v>
      </c>
      <c r="BF51" s="82">
        <f>+J51+O51+T51+Y51+AD51+AI51+AN51+AS51+AY51+BE51</f>
        <v>99</v>
      </c>
    </row>
    <row r="52" spans="1:58" x14ac:dyDescent="0.3">
      <c r="A52" s="50">
        <v>4</v>
      </c>
      <c r="B52" s="51" t="s">
        <v>24</v>
      </c>
      <c r="C52" s="238">
        <v>2761</v>
      </c>
      <c r="D52" s="58">
        <v>27</v>
      </c>
      <c r="E52" s="58" t="s">
        <v>10</v>
      </c>
      <c r="F52" s="126"/>
      <c r="G52" s="53"/>
      <c r="H52" s="79"/>
      <c r="I52" s="53"/>
      <c r="J52" s="219">
        <f t="shared" si="0"/>
        <v>0</v>
      </c>
      <c r="K52" s="147"/>
      <c r="L52" s="53">
        <v>5</v>
      </c>
      <c r="M52" s="148"/>
      <c r="N52" s="53">
        <v>1</v>
      </c>
      <c r="O52" s="220">
        <f t="shared" si="1"/>
        <v>6</v>
      </c>
      <c r="P52" s="136"/>
      <c r="Q52" s="133">
        <v>10</v>
      </c>
      <c r="R52" s="137">
        <v>10</v>
      </c>
      <c r="S52" s="53">
        <v>1</v>
      </c>
      <c r="T52" s="219">
        <f t="shared" si="2"/>
        <v>21</v>
      </c>
      <c r="U52" s="157"/>
      <c r="V52" s="158"/>
      <c r="W52" s="159"/>
      <c r="X52" s="158"/>
      <c r="Y52" s="219">
        <f t="shared" si="3"/>
        <v>0</v>
      </c>
      <c r="Z52" s="166"/>
      <c r="AA52" s="53"/>
      <c r="AB52" s="169"/>
      <c r="AC52" s="53"/>
      <c r="AD52" s="219">
        <f>SUM(Z52:AC52)</f>
        <v>0</v>
      </c>
      <c r="AE52" s="23"/>
      <c r="AF52" s="53"/>
      <c r="AG52" s="44"/>
      <c r="AH52" s="53"/>
      <c r="AI52" s="219">
        <f t="shared" si="4"/>
        <v>0</v>
      </c>
      <c r="AJ52" s="134"/>
      <c r="AK52" s="173"/>
      <c r="AL52" s="135"/>
      <c r="AM52" s="174"/>
      <c r="AN52" s="221">
        <f>SUM(AJ52:AM52)</f>
        <v>0</v>
      </c>
      <c r="AO52" s="228"/>
      <c r="AP52" s="158"/>
      <c r="AQ52" s="229"/>
      <c r="AR52" s="158"/>
      <c r="AS52" s="219">
        <f t="shared" si="5"/>
        <v>0</v>
      </c>
      <c r="AT52" s="203"/>
      <c r="AU52" s="168"/>
      <c r="AV52" s="204"/>
      <c r="AW52" s="168"/>
      <c r="AX52" s="183"/>
      <c r="AY52" s="222">
        <f t="shared" si="6"/>
        <v>0</v>
      </c>
      <c r="AZ52" s="166"/>
      <c r="BA52" s="53"/>
      <c r="BB52" s="169"/>
      <c r="BC52" s="53"/>
      <c r="BD52" s="4"/>
      <c r="BE52" s="219">
        <f>SUM(AZ52:BC52)</f>
        <v>0</v>
      </c>
      <c r="BF52" s="82">
        <f>+J52+O52+T52+Y52+AD52+AI52+AN52+AS52+AY52+BE52</f>
        <v>27</v>
      </c>
    </row>
    <row r="53" spans="1:58" x14ac:dyDescent="0.3">
      <c r="A53" s="50">
        <v>5</v>
      </c>
      <c r="B53" s="51" t="s">
        <v>36</v>
      </c>
      <c r="C53" s="238">
        <v>3281</v>
      </c>
      <c r="D53" s="58">
        <v>10</v>
      </c>
      <c r="E53" s="58" t="s">
        <v>10</v>
      </c>
      <c r="F53" s="126">
        <v>3</v>
      </c>
      <c r="G53" s="53"/>
      <c r="H53" s="79">
        <v>10</v>
      </c>
      <c r="I53" s="53"/>
      <c r="J53" s="219">
        <f t="shared" si="0"/>
        <v>13</v>
      </c>
      <c r="K53" s="147"/>
      <c r="L53" s="53"/>
      <c r="M53" s="148"/>
      <c r="N53" s="53"/>
      <c r="O53" s="220">
        <f t="shared" si="1"/>
        <v>0</v>
      </c>
      <c r="P53" s="136"/>
      <c r="Q53" s="133"/>
      <c r="R53" s="137"/>
      <c r="S53" s="53"/>
      <c r="T53" s="219">
        <f t="shared" si="2"/>
        <v>0</v>
      </c>
      <c r="U53" s="157"/>
      <c r="V53" s="158"/>
      <c r="W53" s="159"/>
      <c r="X53" s="158"/>
      <c r="Y53" s="219">
        <f t="shared" si="3"/>
        <v>0</v>
      </c>
      <c r="Z53" s="166"/>
      <c r="AA53" s="53"/>
      <c r="AB53" s="169"/>
      <c r="AC53" s="53"/>
      <c r="AD53" s="219">
        <v>0</v>
      </c>
      <c r="AE53" s="23"/>
      <c r="AF53" s="53"/>
      <c r="AG53" s="44"/>
      <c r="AH53" s="53"/>
      <c r="AI53" s="219">
        <f t="shared" si="4"/>
        <v>0</v>
      </c>
      <c r="AJ53" s="134"/>
      <c r="AK53" s="173"/>
      <c r="AL53" s="135"/>
      <c r="AM53" s="174"/>
      <c r="AN53" s="221">
        <v>0</v>
      </c>
      <c r="AO53" s="228">
        <v>2</v>
      </c>
      <c r="AP53" s="158"/>
      <c r="AQ53" s="229"/>
      <c r="AR53" s="158"/>
      <c r="AS53" s="219">
        <f t="shared" si="5"/>
        <v>2</v>
      </c>
      <c r="AT53" s="203"/>
      <c r="AU53" s="168"/>
      <c r="AV53" s="204"/>
      <c r="AW53" s="168"/>
      <c r="AX53" s="183"/>
      <c r="AY53" s="222">
        <f t="shared" si="6"/>
        <v>0</v>
      </c>
      <c r="AZ53" s="178"/>
      <c r="BA53" s="158"/>
      <c r="BB53" s="179"/>
      <c r="BC53" s="53"/>
      <c r="BD53" s="4"/>
      <c r="BE53" s="219">
        <f>SUM(AZ53:BD53)</f>
        <v>0</v>
      </c>
      <c r="BF53" s="82">
        <f>+J53+O53+T53+Y53+AD53+AI53+AN53+AS53+AY53+BE53</f>
        <v>15</v>
      </c>
    </row>
    <row r="54" spans="1:58" x14ac:dyDescent="0.3">
      <c r="A54" s="212">
        <v>6</v>
      </c>
      <c r="B54" s="51" t="s">
        <v>52</v>
      </c>
      <c r="C54" s="238">
        <v>1876</v>
      </c>
      <c r="D54" s="58">
        <v>45</v>
      </c>
      <c r="E54" s="58" t="s">
        <v>10</v>
      </c>
      <c r="F54" s="126"/>
      <c r="G54" s="53"/>
      <c r="H54" s="79"/>
      <c r="I54" s="53"/>
      <c r="J54" s="219">
        <f t="shared" si="0"/>
        <v>0</v>
      </c>
      <c r="K54" s="147"/>
      <c r="L54" s="53"/>
      <c r="M54" s="148"/>
      <c r="N54" s="53"/>
      <c r="O54" s="220">
        <f t="shared" si="1"/>
        <v>0</v>
      </c>
      <c r="P54" s="136"/>
      <c r="Q54" s="133"/>
      <c r="R54" s="137"/>
      <c r="S54" s="53"/>
      <c r="T54" s="219">
        <f t="shared" si="2"/>
        <v>0</v>
      </c>
      <c r="U54" s="157"/>
      <c r="V54" s="158"/>
      <c r="W54" s="159"/>
      <c r="X54" s="158"/>
      <c r="Y54" s="219">
        <f t="shared" si="3"/>
        <v>0</v>
      </c>
      <c r="Z54" s="166"/>
      <c r="AA54" s="53">
        <v>6</v>
      </c>
      <c r="AB54" s="169">
        <v>6</v>
      </c>
      <c r="AC54" s="53"/>
      <c r="AD54" s="219">
        <v>12</v>
      </c>
      <c r="AE54" s="23"/>
      <c r="AF54" s="53"/>
      <c r="AG54" s="44"/>
      <c r="AH54" s="53"/>
      <c r="AI54" s="219">
        <f t="shared" si="4"/>
        <v>0</v>
      </c>
      <c r="AJ54" s="134"/>
      <c r="AK54" s="173"/>
      <c r="AL54" s="135"/>
      <c r="AM54" s="174"/>
      <c r="AN54" s="221">
        <v>0</v>
      </c>
      <c r="AO54" s="228"/>
      <c r="AP54" s="158"/>
      <c r="AQ54" s="229"/>
      <c r="AR54" s="158"/>
      <c r="AS54" s="219">
        <f t="shared" si="5"/>
        <v>0</v>
      </c>
      <c r="AT54" s="203"/>
      <c r="AU54" s="168"/>
      <c r="AV54" s="204"/>
      <c r="AW54" s="168"/>
      <c r="AX54" s="183"/>
      <c r="AY54" s="222">
        <f t="shared" si="6"/>
        <v>0</v>
      </c>
      <c r="AZ54" s="178"/>
      <c r="BA54" s="158"/>
      <c r="BB54" s="179"/>
      <c r="BC54" s="53"/>
      <c r="BD54" s="4"/>
      <c r="BE54" s="219">
        <f>SUM(AZ54:BD54)</f>
        <v>0</v>
      </c>
      <c r="BF54" s="82">
        <v>12</v>
      </c>
    </row>
    <row r="55" spans="1:58" x14ac:dyDescent="0.3">
      <c r="A55" s="212">
        <v>7</v>
      </c>
      <c r="B55" s="51" t="s">
        <v>56</v>
      </c>
      <c r="C55" s="238" t="s">
        <v>57</v>
      </c>
      <c r="D55" s="58">
        <v>17</v>
      </c>
      <c r="E55" s="58" t="s">
        <v>10</v>
      </c>
      <c r="F55" s="126"/>
      <c r="G55" s="53"/>
      <c r="H55" s="79"/>
      <c r="I55" s="53"/>
      <c r="J55" s="219">
        <f t="shared" si="0"/>
        <v>0</v>
      </c>
      <c r="K55" s="147"/>
      <c r="L55" s="53"/>
      <c r="M55" s="148"/>
      <c r="N55" s="53"/>
      <c r="O55" s="220">
        <f t="shared" si="1"/>
        <v>0</v>
      </c>
      <c r="P55" s="136"/>
      <c r="Q55" s="133"/>
      <c r="R55" s="137"/>
      <c r="S55" s="53"/>
      <c r="T55" s="219">
        <f t="shared" si="2"/>
        <v>0</v>
      </c>
      <c r="U55" s="157"/>
      <c r="V55" s="158"/>
      <c r="W55" s="159"/>
      <c r="X55" s="158"/>
      <c r="Y55" s="219">
        <f t="shared" si="3"/>
        <v>0</v>
      </c>
      <c r="Z55" s="166"/>
      <c r="AA55" s="53"/>
      <c r="AB55" s="169"/>
      <c r="AC55" s="53"/>
      <c r="AD55" s="219">
        <v>12</v>
      </c>
      <c r="AE55" s="23"/>
      <c r="AF55" s="53"/>
      <c r="AG55" s="44"/>
      <c r="AH55" s="53"/>
      <c r="AI55" s="219">
        <f t="shared" si="4"/>
        <v>0</v>
      </c>
      <c r="AJ55" s="134"/>
      <c r="AK55" s="173">
        <v>6</v>
      </c>
      <c r="AL55" s="135">
        <v>6</v>
      </c>
      <c r="AM55" s="174"/>
      <c r="AN55" s="221">
        <f>SUM(AJ55:AM55)</f>
        <v>12</v>
      </c>
      <c r="AO55" s="228"/>
      <c r="AP55" s="158"/>
      <c r="AQ55" s="229"/>
      <c r="AR55" s="158"/>
      <c r="AS55" s="219">
        <f t="shared" si="5"/>
        <v>0</v>
      </c>
      <c r="AT55" s="203"/>
      <c r="AU55" s="168"/>
      <c r="AV55" s="204"/>
      <c r="AW55" s="168"/>
      <c r="AX55" s="183"/>
      <c r="AY55" s="222">
        <f t="shared" si="6"/>
        <v>0</v>
      </c>
      <c r="AZ55" s="166"/>
      <c r="BA55" s="53"/>
      <c r="BB55" s="169"/>
      <c r="BC55" s="53"/>
      <c r="BD55" s="13"/>
      <c r="BE55" s="192"/>
      <c r="BF55" s="82">
        <v>12</v>
      </c>
    </row>
    <row r="56" spans="1:58" x14ac:dyDescent="0.3">
      <c r="A56" s="212"/>
      <c r="B56" s="51"/>
      <c r="C56" s="144"/>
      <c r="D56" s="58"/>
      <c r="E56" s="58"/>
      <c r="F56" s="126"/>
      <c r="G56" s="53"/>
      <c r="H56" s="79"/>
      <c r="I56" s="53"/>
      <c r="J56" s="99"/>
      <c r="K56" s="147"/>
      <c r="L56" s="53"/>
      <c r="M56" s="148"/>
      <c r="N56" s="53"/>
      <c r="O56" s="109"/>
      <c r="P56" s="136"/>
      <c r="Q56" s="133"/>
      <c r="R56" s="137"/>
      <c r="S56" s="53"/>
      <c r="T56" s="99"/>
      <c r="U56" s="157"/>
      <c r="V56" s="158"/>
      <c r="W56" s="159"/>
      <c r="X56" s="158"/>
      <c r="Y56" s="99"/>
      <c r="Z56" s="166"/>
      <c r="AA56" s="53"/>
      <c r="AB56" s="169"/>
      <c r="AC56" s="53"/>
      <c r="AD56" s="99"/>
      <c r="AE56" s="23"/>
      <c r="AF56" s="53"/>
      <c r="AG56" s="44"/>
      <c r="AH56" s="53"/>
      <c r="AI56" s="99"/>
      <c r="AJ56" s="134"/>
      <c r="AK56" s="173"/>
      <c r="AL56" s="135"/>
      <c r="AM56" s="174"/>
      <c r="AN56" s="142"/>
      <c r="AO56" s="228"/>
      <c r="AP56" s="158"/>
      <c r="AQ56" s="229"/>
      <c r="AR56" s="158"/>
      <c r="AS56" s="99"/>
      <c r="AT56" s="203"/>
      <c r="AU56" s="168"/>
      <c r="AV56" s="204"/>
      <c r="AW56" s="168"/>
      <c r="AX56" s="183"/>
      <c r="AY56" s="192"/>
      <c r="AZ56" s="166"/>
      <c r="BA56" s="53"/>
      <c r="BB56" s="169"/>
      <c r="BC56" s="53"/>
      <c r="BD56" s="13"/>
      <c r="BE56" s="192"/>
      <c r="BF56" s="82"/>
    </row>
    <row r="57" spans="1:58" x14ac:dyDescent="0.3">
      <c r="A57" s="212"/>
      <c r="B57" s="51"/>
      <c r="C57" s="144"/>
      <c r="D57" s="58"/>
      <c r="E57" s="58"/>
      <c r="F57" s="126"/>
      <c r="G57" s="53"/>
      <c r="H57" s="79"/>
      <c r="I57" s="53"/>
      <c r="J57" s="99"/>
      <c r="K57" s="147"/>
      <c r="L57" s="53"/>
      <c r="M57" s="148"/>
      <c r="N57" s="53"/>
      <c r="O57" s="109"/>
      <c r="P57" s="136"/>
      <c r="Q57" s="133"/>
      <c r="R57" s="137"/>
      <c r="S57" s="53"/>
      <c r="T57" s="99"/>
      <c r="U57" s="157"/>
      <c r="V57" s="158"/>
      <c r="W57" s="159"/>
      <c r="X57" s="158"/>
      <c r="Y57" s="99"/>
      <c r="Z57" s="166"/>
      <c r="AA57" s="53"/>
      <c r="AB57" s="169"/>
      <c r="AC57" s="53"/>
      <c r="AD57" s="99"/>
      <c r="AE57" s="23"/>
      <c r="AF57" s="53"/>
      <c r="AG57" s="44"/>
      <c r="AH57" s="53"/>
      <c r="AI57" s="99"/>
      <c r="AJ57" s="134"/>
      <c r="AK57" s="173"/>
      <c r="AL57" s="135"/>
      <c r="AM57" s="174"/>
      <c r="AN57" s="142"/>
      <c r="AO57" s="166"/>
      <c r="AP57" s="53"/>
      <c r="AQ57" s="169"/>
      <c r="AR57" s="53"/>
      <c r="AS57" s="99"/>
      <c r="AT57" s="203"/>
      <c r="AU57" s="168"/>
      <c r="AV57" s="204"/>
      <c r="AW57" s="168"/>
      <c r="AX57" s="183"/>
      <c r="AY57" s="192"/>
      <c r="AZ57" s="166"/>
      <c r="BA57" s="53"/>
      <c r="BB57" s="169"/>
      <c r="BC57" s="53"/>
      <c r="BD57" s="13"/>
      <c r="BE57" s="192"/>
      <c r="BF57" s="82"/>
    </row>
    <row r="58" spans="1:58" x14ac:dyDescent="0.3">
      <c r="A58" s="50"/>
      <c r="B58" s="51"/>
      <c r="C58" s="144"/>
      <c r="D58" s="58"/>
      <c r="E58" s="58"/>
      <c r="F58" s="126"/>
      <c r="G58" s="53"/>
      <c r="H58" s="79"/>
      <c r="I58" s="53"/>
      <c r="J58" s="99"/>
      <c r="K58" s="116"/>
      <c r="L58" s="53"/>
      <c r="M58" s="104"/>
      <c r="N58" s="53"/>
      <c r="O58" s="109"/>
      <c r="P58" s="136"/>
      <c r="Q58" s="133"/>
      <c r="R58" s="137"/>
      <c r="S58" s="53"/>
      <c r="T58" s="99"/>
      <c r="U58" s="157"/>
      <c r="V58" s="158"/>
      <c r="W58" s="159"/>
      <c r="X58" s="158"/>
      <c r="Y58" s="99"/>
      <c r="Z58" s="166"/>
      <c r="AA58" s="53"/>
      <c r="AB58" s="169"/>
      <c r="AC58" s="53"/>
      <c r="AD58" s="99"/>
      <c r="AE58" s="23"/>
      <c r="AF58" s="53"/>
      <c r="AG58" s="44"/>
      <c r="AH58" s="53"/>
      <c r="AI58" s="99"/>
      <c r="AJ58" s="134"/>
      <c r="AK58" s="173"/>
      <c r="AL58" s="135"/>
      <c r="AM58" s="174"/>
      <c r="AN58" s="142"/>
      <c r="AO58" s="52"/>
      <c r="AP58" s="53"/>
      <c r="AQ58" s="169"/>
      <c r="AR58" s="53"/>
      <c r="AS58" s="99"/>
      <c r="AT58" s="203"/>
      <c r="AU58" s="168"/>
      <c r="AV58" s="204"/>
      <c r="AW58" s="168"/>
      <c r="AX58" s="204"/>
      <c r="AY58" s="205"/>
      <c r="AZ58" s="52"/>
      <c r="BA58" s="53"/>
      <c r="BB58" s="169"/>
      <c r="BC58" s="53"/>
      <c r="BD58" s="4"/>
      <c r="BE58" s="99"/>
      <c r="BF58" s="82"/>
    </row>
    <row r="59" spans="1:58" x14ac:dyDescent="0.3">
      <c r="A59" s="50"/>
      <c r="B59" s="51"/>
      <c r="C59" s="144"/>
      <c r="D59" s="58"/>
      <c r="E59" s="58"/>
      <c r="F59" s="126"/>
      <c r="G59" s="53"/>
      <c r="H59" s="79"/>
      <c r="I59" s="53"/>
      <c r="J59" s="99"/>
      <c r="K59" s="116"/>
      <c r="L59" s="53"/>
      <c r="M59" s="104"/>
      <c r="N59" s="53"/>
      <c r="O59" s="109"/>
      <c r="P59" s="136"/>
      <c r="Q59" s="133"/>
      <c r="R59" s="137"/>
      <c r="S59" s="53"/>
      <c r="T59" s="99"/>
      <c r="U59" s="157"/>
      <c r="V59" s="158"/>
      <c r="W59" s="159"/>
      <c r="X59" s="158"/>
      <c r="Y59" s="99"/>
      <c r="Z59" s="166"/>
      <c r="AA59" s="53"/>
      <c r="AB59" s="169"/>
      <c r="AC59" s="53"/>
      <c r="AD59" s="99"/>
      <c r="AE59" s="23"/>
      <c r="AF59" s="53"/>
      <c r="AG59" s="44"/>
      <c r="AH59" s="53"/>
      <c r="AI59" s="99"/>
      <c r="AJ59" s="134"/>
      <c r="AK59" s="173"/>
      <c r="AL59" s="135"/>
      <c r="AM59" s="174"/>
      <c r="AN59" s="142"/>
      <c r="AO59" s="52"/>
      <c r="AP59" s="53"/>
      <c r="AQ59" s="169"/>
      <c r="AR59" s="53"/>
      <c r="AS59" s="99"/>
      <c r="AT59" s="195"/>
      <c r="AU59" s="202"/>
      <c r="AV59" s="111"/>
      <c r="AW59" s="202"/>
      <c r="AX59" s="111"/>
      <c r="AY59" s="196"/>
      <c r="AZ59" s="52"/>
      <c r="BA59" s="53"/>
      <c r="BB59" s="169"/>
      <c r="BC59" s="53"/>
      <c r="BD59" s="209"/>
      <c r="BE59" s="99"/>
      <c r="BF59" s="82"/>
    </row>
    <row r="60" spans="1:58" ht="15" thickBot="1" x14ac:dyDescent="0.35">
      <c r="A60" s="31"/>
      <c r="B60" s="27"/>
      <c r="C60" s="59"/>
      <c r="D60" s="59"/>
      <c r="E60" s="59"/>
      <c r="F60" s="127"/>
      <c r="G60" s="33"/>
      <c r="H60" s="88"/>
      <c r="I60" s="33"/>
      <c r="J60" s="95"/>
      <c r="K60" s="117"/>
      <c r="L60" s="33"/>
      <c r="M60" s="105"/>
      <c r="N60" s="33"/>
      <c r="O60" s="110"/>
      <c r="P60" s="32"/>
      <c r="Q60" s="33"/>
      <c r="R60" s="34"/>
      <c r="S60" s="33"/>
      <c r="T60" s="35"/>
      <c r="U60" s="160"/>
      <c r="V60" s="161"/>
      <c r="W60" s="162"/>
      <c r="X60" s="161"/>
      <c r="Y60" s="36"/>
      <c r="Z60" s="167"/>
      <c r="AA60" s="33"/>
      <c r="AB60" s="170"/>
      <c r="AC60" s="33"/>
      <c r="AD60" s="35"/>
      <c r="AE60" s="39"/>
      <c r="AF60" s="33"/>
      <c r="AG60" s="34"/>
      <c r="AH60" s="33"/>
      <c r="AI60" s="35"/>
      <c r="AJ60" s="9"/>
      <c r="AK60" s="4"/>
      <c r="AL60" s="10"/>
      <c r="AM60" s="13"/>
      <c r="AN60" s="15"/>
      <c r="AO60" s="32"/>
      <c r="AP60" s="33"/>
      <c r="AQ60" s="170"/>
      <c r="AR60" s="33"/>
      <c r="AS60" s="35"/>
      <c r="AT60" s="197"/>
      <c r="AU60" s="34"/>
      <c r="AV60" s="198"/>
      <c r="AW60" s="34"/>
      <c r="AX60" s="198"/>
      <c r="AY60" s="199"/>
      <c r="AZ60" s="32"/>
      <c r="BA60" s="33"/>
      <c r="BB60" s="170"/>
      <c r="BC60" s="33"/>
      <c r="BD60" s="210"/>
      <c r="BE60" s="35"/>
      <c r="BF60" s="14"/>
    </row>
    <row r="61" spans="1:58" x14ac:dyDescent="0.3">
      <c r="A61" s="45"/>
      <c r="B61" s="46"/>
      <c r="C61" s="48"/>
      <c r="D61" s="48"/>
      <c r="E61" s="48"/>
      <c r="F61" s="120"/>
      <c r="G61" s="48"/>
      <c r="H61" s="120"/>
      <c r="I61" s="48"/>
      <c r="J61" s="96"/>
      <c r="K61" s="118"/>
      <c r="L61" s="48"/>
      <c r="M61" s="106"/>
      <c r="N61" s="48"/>
      <c r="O61" s="111"/>
      <c r="P61" s="47"/>
      <c r="Q61" s="48"/>
      <c r="R61" s="47"/>
      <c r="S61" s="48"/>
      <c r="T61" s="47"/>
      <c r="U61" s="163"/>
      <c r="V61" s="164"/>
      <c r="W61" s="163"/>
      <c r="X61" s="164"/>
      <c r="Y61" s="47"/>
      <c r="Z61" s="111"/>
      <c r="AA61" s="48"/>
      <c r="AB61" s="111"/>
      <c r="AC61" s="48"/>
      <c r="AD61" s="47"/>
      <c r="AE61" s="47"/>
      <c r="AF61" s="48"/>
      <c r="AG61" s="47"/>
      <c r="AH61" s="48"/>
      <c r="AI61" s="47"/>
      <c r="AJ61" s="47"/>
      <c r="AK61" s="48"/>
      <c r="AL61" s="47"/>
      <c r="AM61" s="48"/>
      <c r="AN61" s="47"/>
      <c r="AO61" s="47"/>
      <c r="AP61" s="47"/>
      <c r="AQ61" s="47"/>
      <c r="AR61" s="47"/>
      <c r="AS61" s="47"/>
      <c r="AT61" s="47"/>
      <c r="AU61" s="47"/>
      <c r="AV61" s="47"/>
      <c r="AW61" s="47"/>
      <c r="AX61" s="47"/>
      <c r="AY61" s="47"/>
      <c r="AZ61" s="47"/>
      <c r="BA61" s="48"/>
      <c r="BB61" s="47"/>
      <c r="BC61" s="48"/>
      <c r="BD61" s="48"/>
      <c r="BE61" s="47"/>
      <c r="BF61" s="49"/>
    </row>
    <row r="62" spans="1:58" x14ac:dyDescent="0.3">
      <c r="A62" s="45"/>
      <c r="B62" s="46" t="s">
        <v>19</v>
      </c>
      <c r="C62" s="48"/>
      <c r="D62" s="48"/>
      <c r="E62" s="48"/>
      <c r="F62" s="120"/>
      <c r="G62" s="48"/>
      <c r="H62" s="120"/>
      <c r="I62" s="48"/>
      <c r="J62" s="96"/>
      <c r="K62" s="118"/>
      <c r="L62" s="48"/>
      <c r="M62" s="106"/>
      <c r="N62" s="48"/>
      <c r="O62" s="111"/>
      <c r="P62" s="47"/>
      <c r="Q62" s="48"/>
      <c r="R62" s="47"/>
      <c r="S62" s="48"/>
      <c r="T62" s="47"/>
      <c r="U62" s="163"/>
      <c r="V62" s="164"/>
      <c r="W62" s="163"/>
      <c r="X62" s="164"/>
      <c r="Y62" s="47"/>
      <c r="Z62" s="111"/>
      <c r="AA62" s="48"/>
      <c r="AB62" s="111"/>
      <c r="AC62" s="48"/>
      <c r="AD62" s="47"/>
      <c r="AE62" s="47"/>
      <c r="AF62" s="48"/>
      <c r="AG62" s="47"/>
      <c r="AH62" s="48"/>
      <c r="AI62" s="47"/>
      <c r="AJ62" s="47"/>
      <c r="AK62" s="48"/>
      <c r="AL62" s="47"/>
      <c r="AM62" s="48"/>
      <c r="AN62" s="47"/>
      <c r="AO62" s="47"/>
      <c r="AP62" s="47"/>
      <c r="AQ62" s="47"/>
      <c r="AR62" s="47"/>
      <c r="AS62" s="47"/>
      <c r="AT62" s="47"/>
      <c r="AU62" s="47"/>
      <c r="AV62" s="47"/>
      <c r="AW62" s="47"/>
      <c r="AX62" s="47"/>
      <c r="AY62" s="47"/>
      <c r="AZ62" s="47"/>
      <c r="BA62" s="48"/>
      <c r="BB62" s="47"/>
      <c r="BC62" s="48"/>
      <c r="BD62" s="48"/>
      <c r="BE62" s="47"/>
      <c r="BF62" s="49"/>
    </row>
    <row r="63" spans="1:58" x14ac:dyDescent="0.3">
      <c r="A63" s="45"/>
      <c r="B63" s="46" t="s">
        <v>20</v>
      </c>
      <c r="C63" s="48"/>
      <c r="D63" s="48"/>
      <c r="E63" s="48"/>
      <c r="F63" s="120"/>
      <c r="G63" s="48"/>
      <c r="H63" s="120"/>
      <c r="I63" s="48"/>
      <c r="J63" s="96"/>
      <c r="K63" s="118"/>
      <c r="L63" s="48"/>
      <c r="M63" s="106"/>
      <c r="N63" s="48"/>
      <c r="O63" s="111"/>
      <c r="P63" s="47"/>
      <c r="Q63" s="48"/>
      <c r="R63" s="47"/>
      <c r="S63" s="48"/>
      <c r="T63" s="47"/>
      <c r="U63" s="163"/>
      <c r="V63" s="164"/>
      <c r="W63" s="163"/>
      <c r="X63" s="164"/>
      <c r="Y63" s="47"/>
      <c r="Z63" s="111"/>
      <c r="AA63" s="48"/>
      <c r="AB63" s="111"/>
      <c r="AC63" s="48"/>
      <c r="AD63" s="47"/>
      <c r="AE63" s="47"/>
      <c r="AF63" s="48"/>
      <c r="AG63" s="47"/>
      <c r="AH63" s="48"/>
      <c r="AI63" s="47"/>
      <c r="AJ63" s="47"/>
      <c r="AK63" s="48"/>
      <c r="AL63" s="47"/>
      <c r="AM63" s="48"/>
      <c r="AN63" s="47"/>
      <c r="AO63" s="47"/>
      <c r="AP63" s="47"/>
      <c r="AQ63" s="47"/>
      <c r="AR63" s="47"/>
      <c r="AS63" s="47"/>
      <c r="AT63" s="47"/>
      <c r="AU63" s="47"/>
      <c r="AV63" s="47"/>
      <c r="AW63" s="47"/>
      <c r="AX63" s="47"/>
      <c r="AY63" s="47"/>
      <c r="AZ63" s="47"/>
      <c r="BA63" s="48"/>
      <c r="BB63" s="47"/>
      <c r="BC63" s="48"/>
      <c r="BD63" s="48"/>
      <c r="BE63" s="47"/>
      <c r="BF63" s="49"/>
    </row>
    <row r="64" spans="1:58" x14ac:dyDescent="0.3">
      <c r="A64" s="45"/>
      <c r="B64" s="46" t="s">
        <v>21</v>
      </c>
      <c r="C64" s="48"/>
      <c r="D64" s="48"/>
      <c r="E64" s="48"/>
      <c r="F64" s="120"/>
      <c r="G64" s="48"/>
      <c r="H64" s="120"/>
      <c r="I64" s="48"/>
      <c r="J64" s="96"/>
      <c r="K64" s="118"/>
      <c r="L64" s="48"/>
      <c r="M64" s="106"/>
      <c r="N64" s="48"/>
      <c r="O64" s="111"/>
      <c r="P64" s="47"/>
      <c r="Q64" s="48"/>
      <c r="R64" s="47"/>
      <c r="S64" s="48"/>
      <c r="T64" s="47"/>
      <c r="U64" s="163"/>
      <c r="V64" s="164"/>
      <c r="W64" s="163"/>
      <c r="X64" s="164"/>
      <c r="Y64" s="47"/>
      <c r="Z64" s="111"/>
      <c r="AA64" s="48"/>
      <c r="AB64" s="111"/>
      <c r="AC64" s="48"/>
      <c r="AD64" s="47"/>
      <c r="AE64" s="47"/>
      <c r="AF64" s="48"/>
      <c r="AG64" s="47"/>
      <c r="AH64" s="48"/>
      <c r="AI64" s="47"/>
      <c r="AJ64" s="47"/>
      <c r="AK64" s="48"/>
      <c r="AL64" s="47"/>
      <c r="AM64" s="48"/>
      <c r="AN64" s="47"/>
      <c r="AO64" s="47"/>
      <c r="AP64" s="47"/>
      <c r="AQ64" s="47"/>
      <c r="AR64" s="47"/>
      <c r="AS64" s="47"/>
      <c r="AT64" s="47"/>
      <c r="AU64" s="47"/>
      <c r="AV64" s="47"/>
      <c r="AW64" s="47"/>
      <c r="AX64" s="47"/>
      <c r="AY64" s="47"/>
      <c r="AZ64" s="47"/>
      <c r="BA64" s="48"/>
      <c r="BB64" s="47"/>
      <c r="BC64" s="48"/>
      <c r="BD64" s="48"/>
      <c r="BE64" s="47"/>
      <c r="BF64" s="49"/>
    </row>
    <row r="65" spans="1:58" x14ac:dyDescent="0.3">
      <c r="A65" s="45"/>
      <c r="B65" s="46"/>
      <c r="C65" s="48"/>
      <c r="D65" s="48"/>
      <c r="E65" s="48"/>
      <c r="F65" s="120"/>
      <c r="G65" s="48"/>
      <c r="H65" s="120"/>
      <c r="I65" s="48"/>
      <c r="J65" s="96"/>
      <c r="K65" s="118"/>
      <c r="L65" s="48"/>
      <c r="M65" s="106"/>
      <c r="N65" s="48"/>
      <c r="O65" s="111"/>
      <c r="P65" s="47"/>
      <c r="Q65" s="48"/>
      <c r="R65" s="47"/>
      <c r="S65" s="48"/>
      <c r="T65" s="47"/>
      <c r="U65" s="163"/>
      <c r="V65" s="164"/>
      <c r="W65" s="163"/>
      <c r="X65" s="164"/>
      <c r="Y65" s="47"/>
      <c r="Z65" s="111"/>
      <c r="AA65" s="48"/>
      <c r="AB65" s="111"/>
      <c r="AC65" s="48"/>
      <c r="AD65" s="47"/>
      <c r="AE65" s="47"/>
      <c r="AF65" s="48"/>
      <c r="AG65" s="47"/>
      <c r="AH65" s="48"/>
      <c r="AI65" s="47"/>
      <c r="AJ65" s="47"/>
      <c r="AK65" s="48"/>
      <c r="AL65" s="47"/>
      <c r="AM65" s="48"/>
      <c r="AN65" s="47"/>
      <c r="AO65" s="47"/>
      <c r="AP65" s="47"/>
      <c r="AQ65" s="47"/>
      <c r="AR65" s="47"/>
      <c r="AS65" s="47"/>
      <c r="AT65" s="47"/>
      <c r="AU65" s="47"/>
      <c r="AV65" s="47"/>
      <c r="AW65" s="47"/>
      <c r="AX65" s="47"/>
      <c r="AY65" s="47"/>
      <c r="AZ65" s="47"/>
      <c r="BA65" s="48"/>
      <c r="BB65" s="47"/>
      <c r="BC65" s="48"/>
      <c r="BD65" s="48"/>
      <c r="BE65" s="47"/>
      <c r="BF65" s="49"/>
    </row>
    <row r="66" spans="1:58" x14ac:dyDescent="0.3">
      <c r="A66" s="45"/>
      <c r="B66" s="46"/>
      <c r="C66" s="48"/>
      <c r="D66" s="48"/>
      <c r="E66" s="48"/>
      <c r="F66" s="120"/>
      <c r="G66" s="48"/>
      <c r="H66" s="120"/>
      <c r="I66" s="48"/>
      <c r="J66" s="96"/>
      <c r="K66" s="118"/>
      <c r="L66" s="48"/>
      <c r="M66" s="106"/>
      <c r="N66" s="48"/>
      <c r="O66" s="111"/>
      <c r="P66" s="47"/>
      <c r="Q66" s="48"/>
      <c r="R66" s="47"/>
      <c r="S66" s="48"/>
      <c r="T66" s="47"/>
      <c r="U66" s="47"/>
      <c r="V66" s="48"/>
      <c r="W66" s="47"/>
      <c r="X66" s="48"/>
      <c r="Y66" s="47"/>
      <c r="Z66" s="111"/>
      <c r="AA66" s="48"/>
      <c r="AB66" s="111"/>
      <c r="AC66" s="48"/>
      <c r="AD66" s="47"/>
      <c r="AE66" s="47"/>
      <c r="AF66" s="48"/>
      <c r="AG66" s="47"/>
      <c r="AH66" s="48"/>
      <c r="AI66" s="47"/>
      <c r="AJ66" s="47"/>
      <c r="AK66" s="48"/>
      <c r="AL66" s="47"/>
      <c r="AM66" s="48"/>
      <c r="AN66" s="47"/>
      <c r="AO66" s="47"/>
      <c r="AP66" s="47"/>
      <c r="AQ66" s="47"/>
      <c r="AR66" s="47"/>
      <c r="AS66" s="47"/>
      <c r="AT66" s="47"/>
      <c r="AU66" s="47"/>
      <c r="AV66" s="47"/>
      <c r="AW66" s="47"/>
      <c r="AX66" s="47"/>
      <c r="AY66" s="47"/>
      <c r="AZ66" s="47"/>
      <c r="BA66" s="48"/>
      <c r="BB66" s="47"/>
      <c r="BC66" s="48"/>
      <c r="BD66" s="48"/>
      <c r="BE66" s="47"/>
      <c r="BF66" s="49"/>
    </row>
    <row r="67" spans="1:58" x14ac:dyDescent="0.3">
      <c r="A67" s="45"/>
      <c r="B67" s="61" t="s">
        <v>11</v>
      </c>
      <c r="C67" s="48"/>
      <c r="D67" s="48"/>
      <c r="E67" s="48"/>
      <c r="F67" s="120"/>
      <c r="G67" s="48"/>
      <c r="H67" s="120"/>
      <c r="I67" s="48"/>
      <c r="J67" s="96"/>
      <c r="K67" s="118"/>
      <c r="L67" s="48"/>
      <c r="M67" s="106"/>
      <c r="N67" s="48"/>
      <c r="O67" s="111"/>
      <c r="P67" s="47"/>
      <c r="Q67" s="48"/>
      <c r="R67" s="47"/>
      <c r="S67" s="48"/>
      <c r="T67" s="47"/>
      <c r="U67" s="47"/>
      <c r="V67" s="48"/>
      <c r="W67" s="47"/>
      <c r="X67" s="48"/>
      <c r="Y67" s="47"/>
      <c r="Z67" s="111"/>
      <c r="AA67" s="48"/>
      <c r="AB67" s="111"/>
      <c r="AC67" s="48"/>
      <c r="AD67" s="47"/>
      <c r="AE67" s="47"/>
      <c r="AF67" s="48"/>
      <c r="AG67" s="47"/>
      <c r="AH67" s="48"/>
      <c r="AI67" s="47"/>
      <c r="AJ67" s="47"/>
      <c r="AK67" s="48"/>
      <c r="AL67" s="47"/>
      <c r="AM67" s="48"/>
      <c r="AN67" s="47"/>
      <c r="AO67" s="47"/>
      <c r="AP67" s="47"/>
      <c r="AQ67" s="47"/>
      <c r="AR67" s="47"/>
      <c r="AS67" s="47"/>
      <c r="AT67" s="47"/>
      <c r="AU67" s="47"/>
      <c r="AV67" s="47"/>
      <c r="AW67" s="47"/>
      <c r="AX67" s="47"/>
      <c r="AY67" s="47"/>
      <c r="AZ67" s="47"/>
      <c r="BA67" s="48"/>
      <c r="BB67" s="47"/>
      <c r="BC67" s="48"/>
      <c r="BD67" s="48"/>
      <c r="BE67" s="47"/>
      <c r="BF67" s="49"/>
    </row>
    <row r="68" spans="1:58" x14ac:dyDescent="0.3">
      <c r="A68" s="87" t="s">
        <v>0</v>
      </c>
      <c r="B68" s="63" t="s">
        <v>12</v>
      </c>
      <c r="C68" s="64" t="s">
        <v>13</v>
      </c>
      <c r="D68" s="64" t="s">
        <v>14</v>
      </c>
      <c r="E68" s="64" t="s">
        <v>15</v>
      </c>
      <c r="F68" s="120"/>
      <c r="G68" s="48"/>
      <c r="H68" s="120"/>
      <c r="I68" s="48"/>
      <c r="J68" s="96"/>
      <c r="K68" s="118"/>
      <c r="L68" s="48"/>
      <c r="M68" s="106"/>
      <c r="N68" s="48"/>
      <c r="O68" s="111"/>
      <c r="P68" s="47"/>
      <c r="Q68" s="48"/>
      <c r="R68" s="47"/>
      <c r="S68" s="48"/>
      <c r="T68" s="47"/>
      <c r="U68" s="47"/>
      <c r="V68" s="48"/>
      <c r="W68" s="47"/>
      <c r="X68" s="48"/>
      <c r="Y68" s="47"/>
      <c r="Z68" s="111"/>
      <c r="AA68" s="48"/>
      <c r="AB68" s="111"/>
      <c r="AC68" s="48"/>
      <c r="AD68" s="47"/>
      <c r="AE68" s="47"/>
      <c r="AF68" s="48"/>
      <c r="AG68" s="47"/>
      <c r="AH68" s="48"/>
      <c r="AI68" s="47"/>
      <c r="AJ68" s="47"/>
      <c r="AK68" s="48"/>
      <c r="AL68" s="47"/>
      <c r="AM68" s="48"/>
      <c r="AN68" s="47"/>
      <c r="AO68" s="47"/>
      <c r="AP68" s="47"/>
      <c r="AQ68" s="47"/>
      <c r="AR68" s="47"/>
      <c r="AS68" s="47"/>
      <c r="AT68" s="47"/>
      <c r="AU68" s="47"/>
      <c r="AV68" s="47"/>
      <c r="AW68" s="47"/>
      <c r="AX68" s="47"/>
      <c r="AY68" s="47"/>
      <c r="AZ68" s="47"/>
      <c r="BA68" s="48"/>
      <c r="BB68" s="47"/>
      <c r="BC68" s="48"/>
      <c r="BD68" s="48"/>
      <c r="BE68" s="47"/>
      <c r="BF68" s="49"/>
    </row>
    <row r="69" spans="1:58" x14ac:dyDescent="0.3">
      <c r="A69" s="87">
        <v>1</v>
      </c>
      <c r="B69" s="46" t="s">
        <v>31</v>
      </c>
      <c r="C69" s="211">
        <v>3488</v>
      </c>
      <c r="D69" s="211">
        <v>9</v>
      </c>
      <c r="E69" s="211">
        <v>208</v>
      </c>
      <c r="F69" s="120"/>
      <c r="G69" s="48"/>
      <c r="H69" s="120"/>
      <c r="I69" s="48"/>
      <c r="J69" s="96"/>
      <c r="K69" s="118"/>
      <c r="L69" s="48"/>
      <c r="M69" s="106"/>
      <c r="N69" s="48"/>
      <c r="O69" s="111"/>
      <c r="P69" s="47"/>
      <c r="Q69" s="48"/>
      <c r="R69" s="47"/>
      <c r="S69" s="48"/>
      <c r="T69" s="47"/>
      <c r="U69" s="47"/>
      <c r="V69" s="48"/>
      <c r="W69" s="47"/>
      <c r="X69" s="48"/>
      <c r="Y69" s="47"/>
      <c r="Z69" s="111"/>
      <c r="AA69" s="48"/>
      <c r="AB69" s="111"/>
      <c r="AC69" s="48"/>
      <c r="AD69" s="47"/>
      <c r="AE69" s="47"/>
      <c r="AF69" s="48"/>
      <c r="AG69" s="47"/>
      <c r="AH69" s="48"/>
      <c r="AI69" s="47"/>
      <c r="AJ69" s="47"/>
      <c r="AK69" s="48"/>
      <c r="AL69" s="47"/>
      <c r="AM69" s="48"/>
      <c r="AN69" s="47"/>
      <c r="AO69" s="47"/>
      <c r="AP69" s="47"/>
      <c r="AQ69" s="47"/>
      <c r="AR69" s="47"/>
      <c r="AS69" s="47"/>
      <c r="AT69" s="47"/>
      <c r="AU69" s="47"/>
      <c r="AV69" s="47"/>
      <c r="AW69" s="47"/>
      <c r="AX69" s="47"/>
      <c r="AY69" s="47"/>
      <c r="AZ69" s="47"/>
      <c r="BA69" s="48"/>
      <c r="BB69" s="47"/>
      <c r="BC69" s="48"/>
      <c r="BD69" s="48"/>
      <c r="BE69" s="47"/>
      <c r="BF69" s="49"/>
    </row>
    <row r="70" spans="1:58" x14ac:dyDescent="0.3">
      <c r="A70" s="87">
        <v>2</v>
      </c>
      <c r="B70" s="46" t="s">
        <v>30</v>
      </c>
      <c r="C70" s="211">
        <v>4123</v>
      </c>
      <c r="D70" s="211">
        <v>12</v>
      </c>
      <c r="E70" s="211">
        <v>190</v>
      </c>
      <c r="F70" s="120"/>
      <c r="G70" s="48"/>
      <c r="H70" s="120"/>
      <c r="I70" s="48"/>
      <c r="J70" s="96"/>
      <c r="K70" s="118"/>
      <c r="L70" s="48"/>
      <c r="M70" s="106"/>
      <c r="N70" s="48"/>
      <c r="O70" s="111"/>
      <c r="P70" s="47"/>
      <c r="Q70" s="48"/>
      <c r="R70" s="47"/>
      <c r="S70" s="48"/>
      <c r="T70" s="47"/>
      <c r="U70" s="47"/>
      <c r="V70" s="48"/>
      <c r="W70" s="47"/>
      <c r="X70" s="48"/>
      <c r="Y70" s="47"/>
      <c r="Z70" s="111"/>
      <c r="AA70" s="48"/>
      <c r="AB70" s="111"/>
      <c r="AC70" s="48"/>
      <c r="AD70" s="47"/>
      <c r="AE70" s="47"/>
      <c r="AF70" s="48"/>
      <c r="AG70" s="47"/>
      <c r="AH70" s="48"/>
      <c r="AI70" s="47"/>
      <c r="AJ70" s="47"/>
      <c r="AK70" s="48"/>
      <c r="AL70" s="47"/>
      <c r="AM70" s="48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8"/>
      <c r="BB70" s="47"/>
      <c r="BC70" s="48"/>
      <c r="BD70" s="48"/>
      <c r="BE70" s="47"/>
      <c r="BF70" s="49"/>
    </row>
    <row r="71" spans="1:58" x14ac:dyDescent="0.3">
      <c r="A71" s="87">
        <v>3</v>
      </c>
      <c r="B71" s="46" t="s">
        <v>25</v>
      </c>
      <c r="C71" s="211">
        <v>6543</v>
      </c>
      <c r="D71" s="211">
        <v>11</v>
      </c>
      <c r="E71" s="211">
        <v>177</v>
      </c>
      <c r="F71" s="120"/>
      <c r="G71" s="48"/>
      <c r="H71" s="120"/>
      <c r="I71" s="48"/>
      <c r="J71" s="96"/>
      <c r="K71" s="118"/>
      <c r="L71" s="48"/>
      <c r="M71" s="106"/>
      <c r="N71" s="48"/>
      <c r="O71" s="111"/>
      <c r="P71" s="47"/>
      <c r="Q71" s="48"/>
      <c r="R71" s="47"/>
      <c r="S71" s="48"/>
      <c r="T71" s="47"/>
      <c r="U71" s="47"/>
      <c r="V71" s="48"/>
      <c r="W71" s="47"/>
      <c r="X71" s="48"/>
      <c r="Y71" s="47"/>
      <c r="Z71" s="111"/>
      <c r="AA71" s="48"/>
      <c r="AB71" s="111"/>
      <c r="AC71" s="48"/>
      <c r="AD71" s="47"/>
      <c r="AE71" s="47"/>
      <c r="AF71" s="48"/>
      <c r="AG71" s="47"/>
      <c r="AH71" s="48"/>
      <c r="AI71" s="47"/>
      <c r="AJ71" s="47"/>
      <c r="AK71" s="48"/>
      <c r="AL71" s="47"/>
      <c r="AM71" s="48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8"/>
      <c r="BB71" s="47"/>
      <c r="BC71" s="48"/>
      <c r="BD71" s="48"/>
      <c r="BE71" s="47"/>
      <c r="BF71" s="49"/>
    </row>
    <row r="72" spans="1:58" x14ac:dyDescent="0.3">
      <c r="A72" s="87">
        <v>4</v>
      </c>
      <c r="B72" s="46" t="s">
        <v>28</v>
      </c>
      <c r="C72" s="211">
        <v>4847</v>
      </c>
      <c r="D72" s="211">
        <v>5</v>
      </c>
      <c r="E72" s="211">
        <v>174</v>
      </c>
      <c r="F72" s="120"/>
      <c r="G72" s="48"/>
      <c r="H72" s="120"/>
      <c r="I72" s="48"/>
      <c r="J72" s="96"/>
      <c r="K72" s="118"/>
      <c r="L72" s="48"/>
      <c r="M72" s="106"/>
      <c r="N72" s="48"/>
      <c r="O72" s="111"/>
      <c r="P72" s="47"/>
      <c r="Q72" s="48"/>
      <c r="R72" s="47"/>
      <c r="S72" s="48"/>
      <c r="T72" s="47"/>
      <c r="U72" s="47"/>
      <c r="V72" s="48"/>
      <c r="W72" s="47"/>
      <c r="X72" s="48"/>
      <c r="Y72" s="47"/>
      <c r="Z72" s="111"/>
      <c r="AA72" s="48"/>
      <c r="AB72" s="111"/>
      <c r="AC72" s="48"/>
      <c r="AD72" s="47"/>
      <c r="AE72" s="47"/>
      <c r="AF72" s="48"/>
      <c r="AG72" s="47"/>
      <c r="AH72" s="48"/>
      <c r="AI72" s="47"/>
      <c r="AJ72" s="47"/>
      <c r="AK72" s="48"/>
      <c r="AL72" s="47"/>
      <c r="AM72" s="48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8"/>
      <c r="BB72" s="47"/>
      <c r="BC72" s="48"/>
      <c r="BD72" s="48"/>
      <c r="BE72" s="47"/>
      <c r="BF72" s="49"/>
    </row>
    <row r="73" spans="1:58" x14ac:dyDescent="0.3">
      <c r="A73" s="87">
        <v>5</v>
      </c>
      <c r="B73" s="46" t="s">
        <v>22</v>
      </c>
      <c r="C73" s="211">
        <v>3769</v>
      </c>
      <c r="D73" s="211">
        <v>68</v>
      </c>
      <c r="E73" s="211">
        <v>165</v>
      </c>
      <c r="F73" s="120"/>
      <c r="G73" s="48"/>
      <c r="H73" s="120"/>
      <c r="I73" s="48"/>
      <c r="J73" s="96"/>
      <c r="K73" s="118"/>
      <c r="L73" s="48"/>
      <c r="M73" s="106"/>
      <c r="N73" s="48"/>
      <c r="O73" s="111"/>
      <c r="P73" s="47"/>
      <c r="Q73" s="48"/>
      <c r="R73" s="47"/>
      <c r="S73" s="48"/>
      <c r="T73" s="47"/>
      <c r="U73" s="47"/>
      <c r="V73" s="48"/>
      <c r="W73" s="47"/>
      <c r="X73" s="48"/>
      <c r="Y73" s="47"/>
      <c r="Z73" s="111"/>
      <c r="AA73" s="48"/>
      <c r="AB73" s="111"/>
      <c r="AC73" s="48"/>
      <c r="AD73" s="47"/>
      <c r="AE73" s="47"/>
      <c r="AF73" s="48"/>
      <c r="AG73" s="47"/>
      <c r="AH73" s="48"/>
      <c r="AI73" s="47"/>
      <c r="AJ73" s="47"/>
      <c r="AK73" s="48"/>
      <c r="AL73" s="47"/>
      <c r="AM73" s="48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8"/>
      <c r="BB73" s="47"/>
      <c r="BC73" s="48"/>
      <c r="BD73" s="48"/>
      <c r="BE73" s="47"/>
      <c r="BF73" s="49"/>
    </row>
    <row r="74" spans="1:58" x14ac:dyDescent="0.3">
      <c r="A74" s="87">
        <v>6</v>
      </c>
      <c r="B74" s="46" t="s">
        <v>47</v>
      </c>
      <c r="C74" s="211">
        <v>4675</v>
      </c>
      <c r="D74" s="211">
        <v>16</v>
      </c>
      <c r="E74" s="211">
        <v>156</v>
      </c>
      <c r="F74" s="120"/>
      <c r="G74" s="48"/>
      <c r="H74" s="120"/>
      <c r="I74" s="48"/>
      <c r="J74" s="96"/>
      <c r="K74" s="118"/>
      <c r="L74" s="48"/>
      <c r="M74" s="106"/>
      <c r="N74" s="48"/>
      <c r="O74" s="111"/>
      <c r="P74" s="47"/>
      <c r="Q74" s="48"/>
      <c r="R74" s="47"/>
      <c r="S74" s="48"/>
      <c r="T74" s="47"/>
      <c r="U74" s="47"/>
      <c r="V74" s="48"/>
      <c r="W74" s="47"/>
      <c r="X74" s="48"/>
      <c r="Y74" s="47"/>
      <c r="Z74" s="111"/>
      <c r="AA74" s="48"/>
      <c r="AB74" s="111"/>
      <c r="AC74" s="48"/>
      <c r="AD74" s="47"/>
      <c r="AE74" s="47"/>
      <c r="AF74" s="48"/>
      <c r="AG74" s="47"/>
      <c r="AH74" s="48"/>
      <c r="AI74" s="47"/>
      <c r="AJ74" s="47"/>
      <c r="AK74" s="48"/>
      <c r="AL74" s="47"/>
      <c r="AM74" s="48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8"/>
      <c r="BB74" s="47"/>
      <c r="BC74" s="48"/>
      <c r="BD74" s="48"/>
      <c r="BE74" s="47"/>
      <c r="BF74" s="49"/>
    </row>
    <row r="75" spans="1:58" x14ac:dyDescent="0.3">
      <c r="A75" s="87">
        <v>7</v>
      </c>
      <c r="B75" s="46" t="s">
        <v>27</v>
      </c>
      <c r="C75" s="211">
        <v>2914</v>
      </c>
      <c r="D75" s="211">
        <v>72</v>
      </c>
      <c r="E75" s="211">
        <v>140</v>
      </c>
      <c r="F75" s="120"/>
      <c r="G75" s="48"/>
      <c r="H75" s="120"/>
      <c r="I75" s="48"/>
      <c r="J75" s="96"/>
      <c r="K75" s="118"/>
      <c r="L75" s="48"/>
      <c r="M75" s="106"/>
      <c r="N75" s="48"/>
      <c r="O75" s="111"/>
      <c r="P75" s="47"/>
      <c r="Q75" s="48"/>
      <c r="R75" s="47"/>
      <c r="S75" s="48"/>
      <c r="T75" s="47"/>
      <c r="U75" s="47"/>
      <c r="V75" s="48"/>
      <c r="W75" s="47"/>
      <c r="X75" s="48"/>
      <c r="Y75" s="47"/>
      <c r="Z75" s="111"/>
      <c r="AA75" s="48"/>
      <c r="AB75" s="111"/>
      <c r="AC75" s="48"/>
      <c r="AD75" s="47"/>
      <c r="AE75" s="47"/>
      <c r="AF75" s="48"/>
      <c r="AG75" s="47"/>
      <c r="AH75" s="48"/>
      <c r="AI75" s="47"/>
      <c r="AJ75" s="47"/>
      <c r="AK75" s="48"/>
      <c r="AL75" s="47"/>
      <c r="AM75" s="48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8"/>
      <c r="BB75" s="47"/>
      <c r="BC75" s="48"/>
      <c r="BD75" s="48"/>
      <c r="BE75" s="47"/>
      <c r="BF75" s="49"/>
    </row>
    <row r="76" spans="1:58" x14ac:dyDescent="0.3">
      <c r="A76" s="87">
        <v>8</v>
      </c>
      <c r="B76" s="46" t="s">
        <v>29</v>
      </c>
      <c r="C76" s="211">
        <v>1143</v>
      </c>
      <c r="D76" s="211">
        <v>3</v>
      </c>
      <c r="E76" s="211">
        <v>113</v>
      </c>
      <c r="F76" s="120"/>
      <c r="G76" s="48"/>
      <c r="H76" s="120"/>
      <c r="I76" s="48"/>
      <c r="J76" s="96"/>
      <c r="K76" s="118"/>
      <c r="L76" s="48"/>
      <c r="M76" s="106"/>
      <c r="N76" s="48"/>
      <c r="O76" s="111"/>
      <c r="P76" s="47"/>
      <c r="Q76" s="48"/>
      <c r="R76" s="47"/>
      <c r="S76" s="48"/>
      <c r="T76" s="47"/>
      <c r="U76" s="47"/>
      <c r="V76" s="48"/>
      <c r="W76" s="47"/>
      <c r="X76" s="48"/>
      <c r="Y76" s="47"/>
      <c r="Z76" s="111"/>
      <c r="AA76" s="48"/>
      <c r="AB76" s="111"/>
      <c r="AC76" s="48"/>
      <c r="AD76" s="47"/>
      <c r="AE76" s="47"/>
      <c r="AF76" s="48"/>
      <c r="AG76" s="47"/>
      <c r="AH76" s="48"/>
      <c r="AI76" s="47"/>
      <c r="AJ76" s="47"/>
      <c r="AK76" s="48"/>
      <c r="AL76" s="47"/>
      <c r="AM76" s="48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8"/>
      <c r="BB76" s="47"/>
      <c r="BC76" s="48"/>
      <c r="BD76" s="48"/>
      <c r="BE76" s="47"/>
      <c r="BF76" s="49"/>
    </row>
    <row r="77" spans="1:58" x14ac:dyDescent="0.3">
      <c r="A77" s="87">
        <v>9</v>
      </c>
      <c r="B77" s="46" t="s">
        <v>34</v>
      </c>
      <c r="C77" s="211">
        <v>6065</v>
      </c>
      <c r="D77" s="211">
        <v>43</v>
      </c>
      <c r="E77" s="211">
        <v>107</v>
      </c>
      <c r="F77" s="120"/>
      <c r="G77" s="48"/>
      <c r="H77" s="120"/>
      <c r="I77" s="48"/>
      <c r="J77" s="96"/>
      <c r="K77" s="118"/>
      <c r="L77" s="48"/>
      <c r="M77" s="106"/>
      <c r="N77" s="48"/>
      <c r="O77" s="111"/>
      <c r="P77" s="47"/>
      <c r="Q77" s="48"/>
      <c r="R77" s="47"/>
      <c r="S77" s="48"/>
      <c r="T77" s="47"/>
      <c r="U77" s="47"/>
      <c r="V77" s="48"/>
      <c r="W77" s="47"/>
      <c r="X77" s="48"/>
      <c r="Y77" s="47"/>
      <c r="Z77" s="111"/>
      <c r="AA77" s="48"/>
      <c r="AB77" s="111"/>
      <c r="AC77" s="48"/>
      <c r="AD77" s="47"/>
      <c r="AE77" s="47"/>
      <c r="AF77" s="48"/>
      <c r="AG77" s="47"/>
      <c r="AH77" s="48"/>
      <c r="AI77" s="47"/>
      <c r="AJ77" s="47"/>
      <c r="AK77" s="48"/>
      <c r="AL77" s="47"/>
      <c r="AM77" s="48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8"/>
      <c r="BB77" s="47"/>
      <c r="BC77" s="48"/>
      <c r="BD77" s="48"/>
      <c r="BE77" s="47"/>
      <c r="BF77" s="49"/>
    </row>
    <row r="78" spans="1:58" x14ac:dyDescent="0.3">
      <c r="A78" s="87">
        <v>10</v>
      </c>
      <c r="B78" s="46" t="s">
        <v>51</v>
      </c>
      <c r="C78" s="211">
        <v>2332</v>
      </c>
      <c r="D78" s="211">
        <v>8</v>
      </c>
      <c r="E78" s="211">
        <v>105</v>
      </c>
      <c r="F78" s="120"/>
      <c r="G78" s="48"/>
      <c r="H78" s="120"/>
      <c r="I78" s="48"/>
      <c r="J78" s="96"/>
      <c r="K78" s="118"/>
      <c r="L78" s="48"/>
      <c r="M78" s="106"/>
      <c r="N78" s="48"/>
      <c r="O78" s="111"/>
      <c r="P78" s="47"/>
      <c r="Q78" s="48"/>
      <c r="R78" s="47"/>
      <c r="S78" s="48"/>
      <c r="T78" s="47"/>
      <c r="U78" s="47"/>
      <c r="V78" s="48"/>
      <c r="W78" s="47"/>
      <c r="X78" s="48"/>
      <c r="Y78" s="47"/>
      <c r="Z78" s="111"/>
      <c r="AA78" s="48"/>
      <c r="AB78" s="111"/>
      <c r="AC78" s="48"/>
      <c r="AD78" s="47"/>
      <c r="AE78" s="47"/>
      <c r="AF78" s="48"/>
      <c r="AG78" s="47"/>
      <c r="AH78" s="48"/>
      <c r="AI78" s="47"/>
      <c r="AJ78" s="47"/>
      <c r="AK78" s="48"/>
      <c r="AL78" s="47"/>
      <c r="AM78" s="48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8"/>
      <c r="BB78" s="47"/>
      <c r="BC78" s="48"/>
      <c r="BD78" s="48"/>
      <c r="BE78" s="47"/>
      <c r="BF78" s="49"/>
    </row>
    <row r="79" spans="1:58" x14ac:dyDescent="0.3">
      <c r="A79" s="87">
        <v>11</v>
      </c>
      <c r="B79" s="46" t="s">
        <v>35</v>
      </c>
      <c r="C79" s="211">
        <v>1140</v>
      </c>
      <c r="D79" s="211">
        <v>7</v>
      </c>
      <c r="E79" s="211">
        <v>99</v>
      </c>
      <c r="F79" s="120"/>
      <c r="G79" s="48"/>
      <c r="H79" s="120"/>
      <c r="I79" s="48"/>
      <c r="J79" s="96"/>
      <c r="K79" s="118"/>
      <c r="L79" s="48"/>
      <c r="M79" s="106"/>
      <c r="N79" s="48"/>
      <c r="O79" s="111"/>
      <c r="P79" s="47"/>
      <c r="Q79" s="48"/>
      <c r="R79" s="47"/>
      <c r="S79" s="48"/>
      <c r="T79" s="47"/>
      <c r="U79" s="47"/>
      <c r="V79" s="48"/>
      <c r="W79" s="47"/>
      <c r="X79" s="48"/>
      <c r="Y79" s="47"/>
      <c r="Z79" s="111"/>
      <c r="AA79" s="48"/>
      <c r="AB79" s="111"/>
      <c r="AC79" s="48"/>
      <c r="AD79" s="47"/>
      <c r="AE79" s="47"/>
      <c r="AF79" s="48"/>
      <c r="AG79" s="47"/>
      <c r="AH79" s="48"/>
      <c r="AI79" s="47"/>
      <c r="AJ79" s="47"/>
      <c r="AK79" s="48"/>
      <c r="AL79" s="47"/>
      <c r="AM79" s="48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8"/>
      <c r="BB79" s="47"/>
      <c r="BC79" s="48"/>
      <c r="BD79" s="48"/>
      <c r="BE79" s="47"/>
      <c r="BF79" s="49"/>
    </row>
    <row r="80" spans="1:58" x14ac:dyDescent="0.3">
      <c r="A80" s="87">
        <v>12</v>
      </c>
      <c r="B80" s="46" t="s">
        <v>46</v>
      </c>
      <c r="C80" s="211">
        <v>6464</v>
      </c>
      <c r="D80" s="211">
        <v>48</v>
      </c>
      <c r="E80" s="211">
        <v>95</v>
      </c>
      <c r="F80" s="120"/>
      <c r="G80" s="48"/>
      <c r="H80" s="120"/>
      <c r="I80" s="48"/>
      <c r="J80" s="96"/>
      <c r="K80" s="118"/>
      <c r="L80" s="48"/>
      <c r="M80" s="106"/>
      <c r="N80" s="48"/>
      <c r="O80" s="111"/>
      <c r="P80" s="47"/>
      <c r="Q80" s="48"/>
      <c r="R80" s="47"/>
      <c r="S80" s="48"/>
      <c r="T80" s="47"/>
      <c r="U80" s="47"/>
      <c r="V80" s="48"/>
      <c r="W80" s="47"/>
      <c r="X80" s="48"/>
      <c r="Y80" s="47"/>
      <c r="Z80" s="111"/>
      <c r="AA80" s="48"/>
      <c r="AB80" s="111"/>
      <c r="AC80" s="48"/>
      <c r="AD80" s="47"/>
      <c r="AE80" s="47"/>
      <c r="AF80" s="48"/>
      <c r="AG80" s="47"/>
      <c r="AH80" s="48"/>
      <c r="AI80" s="47"/>
      <c r="AJ80" s="47"/>
      <c r="AK80" s="48"/>
      <c r="AL80" s="47"/>
      <c r="AM80" s="48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8"/>
      <c r="BB80" s="47"/>
      <c r="BC80" s="48"/>
      <c r="BD80" s="48"/>
      <c r="BE80" s="47"/>
      <c r="BF80" s="49"/>
    </row>
    <row r="81" spans="1:58" x14ac:dyDescent="0.3">
      <c r="A81" s="87">
        <v>13</v>
      </c>
      <c r="B81" s="46" t="s">
        <v>32</v>
      </c>
      <c r="C81" s="211">
        <v>4271</v>
      </c>
      <c r="D81" s="211">
        <v>18</v>
      </c>
      <c r="E81" s="211">
        <v>85</v>
      </c>
      <c r="F81" s="120"/>
      <c r="G81" s="48"/>
      <c r="H81" s="120"/>
      <c r="I81" s="48"/>
      <c r="J81" s="96"/>
      <c r="K81" s="118"/>
      <c r="L81" s="48"/>
      <c r="M81" s="106"/>
      <c r="N81" s="48"/>
      <c r="O81" s="111"/>
      <c r="P81" s="47"/>
      <c r="Q81" s="48"/>
      <c r="R81" s="47"/>
      <c r="S81" s="48"/>
      <c r="T81" s="47"/>
      <c r="U81" s="47"/>
      <c r="V81" s="48"/>
      <c r="W81" s="47"/>
      <c r="X81" s="48"/>
      <c r="Y81" s="47"/>
      <c r="Z81" s="111"/>
      <c r="AA81" s="48"/>
      <c r="AB81" s="111"/>
      <c r="AC81" s="48"/>
      <c r="AD81" s="47"/>
      <c r="AE81" s="47"/>
      <c r="AF81" s="48"/>
      <c r="AG81" s="47"/>
      <c r="AH81" s="48"/>
      <c r="AI81" s="47"/>
      <c r="AJ81" s="47"/>
      <c r="AK81" s="48"/>
      <c r="AL81" s="47"/>
      <c r="AM81" s="48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8"/>
      <c r="BB81" s="47"/>
      <c r="BC81" s="48"/>
      <c r="BD81" s="48"/>
      <c r="BE81" s="47"/>
      <c r="BF81" s="49"/>
    </row>
    <row r="82" spans="1:58" x14ac:dyDescent="0.3">
      <c r="A82" s="87">
        <v>14</v>
      </c>
      <c r="B82" s="46" t="s">
        <v>53</v>
      </c>
      <c r="C82" s="211">
        <v>13623</v>
      </c>
      <c r="D82" s="211">
        <v>55</v>
      </c>
      <c r="E82" s="211">
        <v>82</v>
      </c>
      <c r="F82" s="120"/>
      <c r="G82" s="48"/>
      <c r="H82" s="120"/>
      <c r="I82" s="48"/>
      <c r="J82" s="96"/>
      <c r="K82" s="118"/>
      <c r="L82" s="48"/>
      <c r="M82" s="106"/>
      <c r="N82" s="48"/>
      <c r="O82" s="111"/>
      <c r="P82" s="47"/>
      <c r="Q82" s="48"/>
      <c r="R82" s="47"/>
      <c r="S82" s="48"/>
      <c r="T82" s="47"/>
      <c r="U82" s="47"/>
      <c r="V82" s="48"/>
      <c r="W82" s="47"/>
      <c r="X82" s="48"/>
      <c r="Y82" s="47"/>
      <c r="Z82" s="111"/>
      <c r="AA82" s="48"/>
      <c r="AB82" s="111"/>
      <c r="AC82" s="48"/>
      <c r="AD82" s="47"/>
      <c r="AE82" s="47"/>
      <c r="AF82" s="48"/>
      <c r="AG82" s="47"/>
      <c r="AH82" s="48"/>
      <c r="AI82" s="47"/>
      <c r="AJ82" s="47"/>
      <c r="AK82" s="48"/>
      <c r="AL82" s="47"/>
      <c r="AM82" s="48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8"/>
      <c r="BB82" s="47"/>
      <c r="BC82" s="48"/>
      <c r="BD82" s="48"/>
      <c r="BE82" s="47"/>
      <c r="BF82" s="49"/>
    </row>
    <row r="83" spans="1:58" x14ac:dyDescent="0.3">
      <c r="A83" s="87">
        <v>15</v>
      </c>
      <c r="B83" s="46" t="s">
        <v>48</v>
      </c>
      <c r="C83" s="211">
        <v>4373</v>
      </c>
      <c r="D83" s="211">
        <v>21</v>
      </c>
      <c r="E83" s="211">
        <v>81</v>
      </c>
      <c r="F83" s="120"/>
      <c r="G83" s="48"/>
      <c r="H83" s="120"/>
      <c r="I83" s="48"/>
      <c r="J83" s="96"/>
      <c r="K83" s="118"/>
      <c r="L83" s="48"/>
      <c r="M83" s="106"/>
      <c r="N83" s="48"/>
      <c r="O83" s="111"/>
      <c r="P83" s="47"/>
      <c r="Q83" s="48"/>
      <c r="R83" s="47"/>
      <c r="S83" s="48"/>
      <c r="T83" s="47"/>
      <c r="U83" s="47"/>
      <c r="V83" s="48"/>
      <c r="W83" s="47"/>
      <c r="X83" s="48"/>
      <c r="Y83" s="47"/>
      <c r="Z83" s="111"/>
      <c r="AA83" s="48"/>
      <c r="AB83" s="111"/>
      <c r="AC83" s="48"/>
      <c r="AD83" s="47"/>
      <c r="AE83" s="47"/>
      <c r="AF83" s="48"/>
      <c r="AG83" s="47"/>
      <c r="AH83" s="48"/>
      <c r="AI83" s="47"/>
      <c r="AJ83" s="47"/>
      <c r="AK83" s="48"/>
      <c r="AL83" s="47"/>
      <c r="AM83" s="48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8"/>
      <c r="BB83" s="47"/>
      <c r="BC83" s="48"/>
      <c r="BD83" s="48"/>
      <c r="BE83" s="47"/>
      <c r="BF83" s="49"/>
    </row>
    <row r="84" spans="1:58" x14ac:dyDescent="0.3">
      <c r="A84" s="87">
        <v>16</v>
      </c>
      <c r="B84" s="46" t="s">
        <v>26</v>
      </c>
      <c r="C84" s="211">
        <v>2481</v>
      </c>
      <c r="D84" s="211">
        <v>33</v>
      </c>
      <c r="E84" s="211">
        <v>59</v>
      </c>
      <c r="F84" s="120"/>
      <c r="G84" s="48"/>
      <c r="H84" s="120"/>
      <c r="I84" s="48"/>
      <c r="J84" s="96"/>
      <c r="K84" s="118"/>
      <c r="L84" s="48"/>
      <c r="M84" s="106"/>
      <c r="N84" s="48"/>
      <c r="O84" s="111"/>
      <c r="P84" s="47"/>
      <c r="Q84" s="48"/>
      <c r="R84" s="47"/>
      <c r="S84" s="48"/>
      <c r="T84" s="47"/>
      <c r="U84" s="47"/>
      <c r="V84" s="48"/>
      <c r="W84" s="47"/>
      <c r="X84" s="48"/>
      <c r="Y84" s="47"/>
      <c r="Z84" s="111"/>
      <c r="AA84" s="48"/>
      <c r="AB84" s="111"/>
      <c r="AC84" s="48"/>
      <c r="AD84" s="47"/>
      <c r="AE84" s="47"/>
      <c r="AF84" s="48"/>
      <c r="AG84" s="47"/>
      <c r="AH84" s="48"/>
      <c r="AI84" s="47"/>
      <c r="AJ84" s="47"/>
      <c r="AK84" s="48"/>
      <c r="AL84" s="47"/>
      <c r="AM84" s="48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8"/>
      <c r="BB84" s="47"/>
      <c r="BC84" s="48"/>
      <c r="BD84" s="48"/>
      <c r="BE84" s="47"/>
      <c r="BF84" s="49"/>
    </row>
    <row r="85" spans="1:58" x14ac:dyDescent="0.3">
      <c r="A85" s="87">
        <v>17</v>
      </c>
      <c r="B85" s="46" t="s">
        <v>23</v>
      </c>
      <c r="C85" s="211">
        <v>3404</v>
      </c>
      <c r="D85" s="211">
        <v>75</v>
      </c>
      <c r="E85" s="211">
        <v>57</v>
      </c>
      <c r="F85" s="120"/>
      <c r="G85" s="48"/>
      <c r="H85" s="120"/>
      <c r="I85" s="48"/>
      <c r="J85" s="96"/>
      <c r="K85" s="118"/>
      <c r="L85" s="48"/>
      <c r="M85" s="106"/>
      <c r="N85" s="48"/>
      <c r="O85" s="111"/>
      <c r="P85" s="47"/>
      <c r="Q85" s="48"/>
      <c r="R85" s="47"/>
      <c r="S85" s="48"/>
      <c r="T85" s="47"/>
      <c r="U85" s="47"/>
      <c r="V85" s="48"/>
      <c r="W85" s="47"/>
      <c r="X85" s="48"/>
      <c r="Y85" s="47"/>
      <c r="Z85" s="111"/>
      <c r="AA85" s="48"/>
      <c r="AB85" s="111"/>
      <c r="AC85" s="48"/>
      <c r="AD85" s="47"/>
      <c r="AE85" s="47"/>
      <c r="AF85" s="48"/>
      <c r="AG85" s="47"/>
      <c r="AH85" s="48"/>
      <c r="AI85" s="47"/>
      <c r="AJ85" s="47"/>
      <c r="AK85" s="48"/>
      <c r="AL85" s="47"/>
      <c r="AM85" s="48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8"/>
      <c r="BB85" s="47"/>
      <c r="BC85" s="48"/>
      <c r="BD85" s="48"/>
      <c r="BE85" s="47"/>
      <c r="BF85" s="49"/>
    </row>
    <row r="86" spans="1:58" x14ac:dyDescent="0.3">
      <c r="A86" s="87">
        <v>18</v>
      </c>
      <c r="B86" s="130" t="s">
        <v>44</v>
      </c>
      <c r="C86" s="211">
        <v>1844</v>
      </c>
      <c r="D86" s="211">
        <v>99</v>
      </c>
      <c r="E86" s="211">
        <v>47</v>
      </c>
      <c r="F86" s="120"/>
      <c r="G86" s="48"/>
      <c r="H86" s="120"/>
      <c r="I86" s="48"/>
      <c r="J86" s="96"/>
      <c r="K86" s="118"/>
      <c r="L86" s="48"/>
      <c r="M86" s="106"/>
      <c r="N86" s="48"/>
      <c r="O86" s="111"/>
      <c r="P86" s="47"/>
      <c r="Q86" s="48"/>
      <c r="R86" s="47"/>
      <c r="S86" s="48"/>
      <c r="T86" s="47"/>
      <c r="U86" s="47"/>
      <c r="V86" s="48"/>
      <c r="W86" s="47"/>
      <c r="X86" s="48"/>
      <c r="Y86" s="47"/>
      <c r="Z86" s="111"/>
      <c r="AA86" s="48"/>
      <c r="AB86" s="111"/>
      <c r="AC86" s="48"/>
      <c r="AD86" s="47"/>
      <c r="AE86" s="47"/>
      <c r="AF86" s="48"/>
      <c r="AG86" s="47"/>
      <c r="AH86" s="48"/>
      <c r="AI86" s="47"/>
      <c r="AJ86" s="47"/>
      <c r="AK86" s="48"/>
      <c r="AL86" s="47"/>
      <c r="AM86" s="48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8"/>
      <c r="BB86" s="47"/>
      <c r="BC86" s="48"/>
      <c r="BD86" s="48"/>
      <c r="BE86" s="47"/>
      <c r="BF86" s="49"/>
    </row>
    <row r="87" spans="1:58" x14ac:dyDescent="0.3">
      <c r="A87" s="87">
        <v>19</v>
      </c>
      <c r="B87" s="130" t="s">
        <v>45</v>
      </c>
      <c r="C87" s="211">
        <v>5751</v>
      </c>
      <c r="D87" s="211">
        <v>14</v>
      </c>
      <c r="E87" s="211">
        <v>38</v>
      </c>
      <c r="F87" s="120"/>
      <c r="G87" s="48"/>
      <c r="H87" s="120"/>
      <c r="I87" s="48"/>
      <c r="J87" s="96"/>
      <c r="K87" s="118"/>
      <c r="L87" s="48"/>
      <c r="M87" s="106"/>
      <c r="N87" s="48"/>
      <c r="O87" s="111"/>
      <c r="P87" s="47"/>
      <c r="Q87" s="48"/>
      <c r="R87" s="47"/>
      <c r="S87" s="48"/>
      <c r="T87" s="47"/>
      <c r="U87" s="47"/>
      <c r="V87" s="48"/>
      <c r="W87" s="47"/>
      <c r="X87" s="48"/>
      <c r="Y87" s="47"/>
      <c r="Z87" s="111"/>
      <c r="AA87" s="48"/>
      <c r="AB87" s="111"/>
      <c r="AC87" s="48"/>
      <c r="AD87" s="47"/>
      <c r="AE87" s="47"/>
      <c r="AF87" s="48"/>
      <c r="AG87" s="47"/>
      <c r="AH87" s="48"/>
      <c r="AI87" s="47"/>
      <c r="AJ87" s="47"/>
      <c r="AK87" s="48"/>
      <c r="AL87" s="47"/>
      <c r="AM87" s="48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8"/>
      <c r="BB87" s="47"/>
      <c r="BC87" s="48"/>
      <c r="BD87" s="48"/>
      <c r="BE87" s="47"/>
      <c r="BF87" s="49"/>
    </row>
    <row r="88" spans="1:58" x14ac:dyDescent="0.3">
      <c r="A88" s="87">
        <v>20</v>
      </c>
      <c r="B88" s="130" t="s">
        <v>37</v>
      </c>
      <c r="C88" s="211">
        <v>4995</v>
      </c>
      <c r="D88" s="211">
        <v>23</v>
      </c>
      <c r="E88" s="211">
        <v>36</v>
      </c>
      <c r="F88" s="120"/>
      <c r="G88" s="48"/>
      <c r="H88" s="120"/>
      <c r="I88" s="48"/>
      <c r="J88" s="96"/>
      <c r="K88" s="118"/>
      <c r="L88" s="48"/>
      <c r="M88" s="106"/>
      <c r="N88" s="48"/>
      <c r="O88" s="111"/>
      <c r="P88" s="47"/>
      <c r="Q88" s="48"/>
      <c r="R88" s="47"/>
      <c r="S88" s="48"/>
      <c r="T88" s="47"/>
      <c r="U88" s="47"/>
      <c r="V88" s="48"/>
      <c r="W88" s="47"/>
      <c r="X88" s="48"/>
      <c r="Y88" s="47"/>
      <c r="Z88" s="111"/>
      <c r="AA88" s="48"/>
      <c r="AB88" s="111"/>
      <c r="AC88" s="48"/>
      <c r="AD88" s="47"/>
      <c r="AE88" s="47"/>
      <c r="AF88" s="48"/>
      <c r="AG88" s="47"/>
      <c r="AH88" s="48"/>
      <c r="AI88" s="47"/>
      <c r="AJ88" s="47"/>
      <c r="AK88" s="48"/>
      <c r="AL88" s="47"/>
      <c r="AM88" s="48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8"/>
      <c r="BB88" s="47"/>
      <c r="BC88" s="48"/>
      <c r="BD88" s="48"/>
      <c r="BE88" s="47"/>
      <c r="BF88" s="49"/>
    </row>
    <row r="89" spans="1:58" x14ac:dyDescent="0.3">
      <c r="A89" s="87">
        <v>21</v>
      </c>
      <c r="B89" s="130" t="s">
        <v>41</v>
      </c>
      <c r="C89" s="211">
        <v>2542</v>
      </c>
      <c r="D89" s="211">
        <v>69</v>
      </c>
      <c r="E89" s="211">
        <v>31</v>
      </c>
      <c r="F89" s="120"/>
      <c r="G89" s="48"/>
      <c r="H89" s="120"/>
      <c r="I89" s="48"/>
      <c r="J89" s="96"/>
      <c r="K89" s="118"/>
      <c r="L89" s="48"/>
      <c r="M89" s="106"/>
      <c r="N89" s="48"/>
      <c r="O89" s="111"/>
      <c r="P89" s="47"/>
      <c r="Q89" s="48"/>
      <c r="R89" s="47"/>
      <c r="S89" s="48"/>
      <c r="T89" s="47"/>
      <c r="U89" s="47"/>
      <c r="V89" s="48"/>
      <c r="W89" s="47"/>
      <c r="X89" s="48"/>
      <c r="Y89" s="47"/>
      <c r="Z89" s="111"/>
      <c r="AA89" s="48"/>
      <c r="AB89" s="111"/>
      <c r="AC89" s="48"/>
      <c r="AD89" s="47"/>
      <c r="AE89" s="47"/>
      <c r="AF89" s="48"/>
      <c r="AG89" s="47"/>
      <c r="AH89" s="48"/>
      <c r="AI89" s="47"/>
      <c r="AJ89" s="47"/>
      <c r="AK89" s="48"/>
      <c r="AL89" s="47"/>
      <c r="AM89" s="48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8"/>
      <c r="BB89" s="47"/>
      <c r="BC89" s="48"/>
      <c r="BD89" s="48"/>
      <c r="BE89" s="47"/>
      <c r="BF89" s="49"/>
    </row>
    <row r="90" spans="1:58" x14ac:dyDescent="0.3">
      <c r="A90" s="87">
        <v>22</v>
      </c>
      <c r="B90" s="46" t="s">
        <v>24</v>
      </c>
      <c r="C90" s="175">
        <v>2761</v>
      </c>
      <c r="D90" s="175">
        <v>27</v>
      </c>
      <c r="E90" s="175">
        <v>30</v>
      </c>
      <c r="F90" s="120"/>
      <c r="G90" s="48"/>
      <c r="H90" s="120"/>
      <c r="I90" s="48"/>
      <c r="J90" s="96"/>
      <c r="K90" s="118"/>
      <c r="L90" s="48"/>
      <c r="M90" s="106"/>
      <c r="N90" s="48"/>
      <c r="O90" s="111"/>
      <c r="P90" s="47"/>
      <c r="Q90" s="48"/>
      <c r="R90" s="47"/>
      <c r="S90" s="48"/>
      <c r="T90" s="47"/>
      <c r="U90" s="47"/>
      <c r="V90" s="48"/>
      <c r="W90" s="47"/>
      <c r="X90" s="48"/>
      <c r="Y90" s="47"/>
      <c r="Z90" s="111"/>
      <c r="AA90" s="48"/>
      <c r="AB90" s="111"/>
      <c r="AC90" s="48"/>
      <c r="AD90" s="47"/>
      <c r="AE90" s="47"/>
      <c r="AF90" s="48"/>
      <c r="AG90" s="47"/>
      <c r="AH90" s="48"/>
      <c r="AI90" s="47"/>
      <c r="AJ90" s="47"/>
      <c r="AK90" s="48"/>
      <c r="AL90" s="47"/>
      <c r="AM90" s="48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8"/>
      <c r="BB90" s="47"/>
      <c r="BC90" s="48"/>
      <c r="BD90" s="48"/>
      <c r="BE90" s="47"/>
      <c r="BF90" s="49"/>
    </row>
    <row r="91" spans="1:58" x14ac:dyDescent="0.3">
      <c r="A91" s="87">
        <v>23</v>
      </c>
      <c r="B91" s="130" t="s">
        <v>49</v>
      </c>
      <c r="C91" s="172">
        <v>4104</v>
      </c>
      <c r="D91" s="172">
        <v>46</v>
      </c>
      <c r="E91" s="172">
        <v>21</v>
      </c>
      <c r="F91" s="120"/>
      <c r="G91" s="48"/>
      <c r="H91" s="120"/>
      <c r="I91" s="48"/>
      <c r="J91" s="96"/>
      <c r="K91" s="118"/>
      <c r="L91" s="48"/>
      <c r="M91" s="106"/>
      <c r="N91" s="48"/>
      <c r="O91" s="111"/>
      <c r="P91" s="47"/>
      <c r="Q91" s="48"/>
      <c r="R91" s="47"/>
      <c r="S91" s="48"/>
      <c r="T91" s="47"/>
      <c r="U91" s="47"/>
      <c r="V91" s="48"/>
      <c r="W91" s="47"/>
      <c r="X91" s="48"/>
      <c r="Y91" s="47"/>
      <c r="Z91" s="111"/>
      <c r="AA91" s="48"/>
      <c r="AB91" s="111"/>
      <c r="AC91" s="48"/>
      <c r="AD91" s="47"/>
      <c r="AE91" s="47"/>
      <c r="AF91" s="48"/>
      <c r="AG91" s="47"/>
      <c r="AH91" s="48"/>
      <c r="AI91" s="47"/>
      <c r="AJ91" s="47"/>
      <c r="AK91" s="48"/>
      <c r="AL91" s="47"/>
      <c r="AM91" s="48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8"/>
      <c r="BB91" s="47"/>
      <c r="BC91" s="48"/>
      <c r="BD91" s="48"/>
      <c r="BE91" s="47"/>
      <c r="BF91" s="49"/>
    </row>
    <row r="92" spans="1:58" x14ac:dyDescent="0.3">
      <c r="A92" s="87">
        <v>24</v>
      </c>
      <c r="B92" s="130" t="s">
        <v>50</v>
      </c>
      <c r="C92" s="172">
        <v>12263</v>
      </c>
      <c r="D92" s="172">
        <v>108</v>
      </c>
      <c r="E92" s="172">
        <v>16</v>
      </c>
      <c r="F92" s="120"/>
      <c r="G92" s="48"/>
      <c r="H92" s="120"/>
      <c r="I92" s="48"/>
      <c r="J92" s="96"/>
      <c r="K92" s="118"/>
      <c r="L92" s="48"/>
      <c r="M92" s="106"/>
      <c r="N92" s="48"/>
      <c r="O92" s="111"/>
      <c r="P92" s="47"/>
      <c r="Q92" s="48"/>
      <c r="R92" s="47"/>
      <c r="S92" s="48"/>
      <c r="T92" s="47"/>
      <c r="U92" s="47"/>
      <c r="V92" s="48"/>
      <c r="W92" s="47"/>
      <c r="X92" s="48"/>
      <c r="Y92" s="47"/>
      <c r="Z92" s="111"/>
      <c r="AA92" s="48"/>
      <c r="AB92" s="111"/>
      <c r="AC92" s="48"/>
      <c r="AD92" s="47"/>
      <c r="AE92" s="47"/>
      <c r="AF92" s="48"/>
      <c r="AG92" s="47"/>
      <c r="AH92" s="48"/>
      <c r="AI92" s="47"/>
      <c r="AJ92" s="47"/>
      <c r="AK92" s="48"/>
      <c r="AL92" s="47"/>
      <c r="AM92" s="48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8"/>
      <c r="BB92" s="47"/>
      <c r="BC92" s="48"/>
      <c r="BD92" s="48"/>
      <c r="BE92" s="47"/>
      <c r="BF92" s="49"/>
    </row>
    <row r="93" spans="1:58" x14ac:dyDescent="0.3">
      <c r="A93" s="87">
        <v>25</v>
      </c>
      <c r="B93" s="171" t="s">
        <v>36</v>
      </c>
      <c r="C93" s="172">
        <v>3281</v>
      </c>
      <c r="D93" s="172">
        <v>10</v>
      </c>
      <c r="E93" s="172">
        <v>15</v>
      </c>
      <c r="F93" s="120"/>
      <c r="G93" s="48"/>
      <c r="H93" s="120"/>
      <c r="I93" s="48"/>
      <c r="J93" s="96"/>
      <c r="K93" s="118"/>
      <c r="L93" s="48"/>
      <c r="M93" s="106"/>
      <c r="N93" s="48"/>
      <c r="O93" s="111"/>
      <c r="P93" s="47"/>
      <c r="Q93" s="48"/>
      <c r="R93" s="47"/>
      <c r="S93" s="48"/>
      <c r="T93" s="47"/>
      <c r="U93" s="47"/>
      <c r="V93" s="48"/>
      <c r="W93" s="47"/>
      <c r="X93" s="48"/>
      <c r="Y93" s="47"/>
      <c r="Z93" s="111"/>
      <c r="AA93" s="48"/>
      <c r="AB93" s="111"/>
      <c r="AC93" s="48"/>
      <c r="AD93" s="47"/>
      <c r="AE93" s="47"/>
      <c r="AF93" s="48"/>
      <c r="AG93" s="47"/>
      <c r="AH93" s="48"/>
      <c r="AI93" s="47"/>
      <c r="AJ93" s="47"/>
      <c r="AK93" s="48"/>
      <c r="AL93" s="47"/>
      <c r="AM93" s="48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8"/>
      <c r="BB93" s="47"/>
      <c r="BC93" s="48"/>
      <c r="BD93" s="48"/>
      <c r="BE93" s="47"/>
      <c r="BF93" s="49"/>
    </row>
    <row r="94" spans="1:58" x14ac:dyDescent="0.3">
      <c r="A94" s="87">
        <v>26</v>
      </c>
      <c r="B94" s="171" t="s">
        <v>52</v>
      </c>
      <c r="C94" s="150">
        <v>1876</v>
      </c>
      <c r="D94" s="150">
        <v>45</v>
      </c>
      <c r="E94" s="150">
        <v>12</v>
      </c>
      <c r="F94" s="120"/>
      <c r="G94" s="48"/>
      <c r="H94" s="120"/>
      <c r="I94" s="48"/>
      <c r="J94" s="96"/>
      <c r="K94" s="118"/>
      <c r="L94" s="48"/>
      <c r="M94" s="106"/>
      <c r="N94" s="48"/>
      <c r="O94" s="111"/>
      <c r="P94" s="47"/>
      <c r="Q94" s="48"/>
      <c r="R94" s="47"/>
      <c r="S94" s="48"/>
      <c r="T94" s="47"/>
      <c r="U94" s="47"/>
      <c r="V94" s="48"/>
      <c r="W94" s="47"/>
      <c r="X94" s="48"/>
      <c r="Y94" s="47"/>
      <c r="Z94" s="111"/>
      <c r="AA94" s="48"/>
      <c r="AB94" s="111"/>
      <c r="AC94" s="48"/>
      <c r="AD94" s="47"/>
      <c r="AE94" s="47"/>
      <c r="AF94" s="48"/>
      <c r="AG94" s="47"/>
      <c r="AH94" s="48"/>
      <c r="AI94" s="47"/>
      <c r="AJ94" s="47"/>
      <c r="AK94" s="48"/>
      <c r="AL94" s="47"/>
      <c r="AM94" s="48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8"/>
      <c r="BB94" s="47"/>
      <c r="BC94" s="48"/>
      <c r="BD94" s="48"/>
      <c r="BE94" s="47"/>
      <c r="BF94" s="49"/>
    </row>
    <row r="95" spans="1:58" x14ac:dyDescent="0.3">
      <c r="A95" s="87">
        <v>26</v>
      </c>
      <c r="B95" s="171" t="s">
        <v>56</v>
      </c>
      <c r="C95" s="150">
        <v>183552</v>
      </c>
      <c r="D95" s="150">
        <v>17</v>
      </c>
      <c r="E95" s="150">
        <v>12</v>
      </c>
      <c r="F95" s="120"/>
      <c r="G95" s="48"/>
      <c r="H95" s="120"/>
      <c r="I95" s="48"/>
      <c r="J95" s="96"/>
      <c r="K95" s="118"/>
      <c r="L95" s="48"/>
      <c r="M95" s="106"/>
      <c r="N95" s="48"/>
      <c r="O95" s="111"/>
      <c r="P95" s="47"/>
      <c r="Q95" s="48"/>
      <c r="R95" s="47"/>
      <c r="S95" s="48"/>
      <c r="T95" s="47"/>
      <c r="U95" s="47"/>
      <c r="V95" s="48"/>
      <c r="W95" s="47"/>
      <c r="X95" s="48"/>
      <c r="Y95" s="47"/>
      <c r="Z95" s="111"/>
      <c r="AA95" s="48"/>
      <c r="AB95" s="111"/>
      <c r="AC95" s="48"/>
      <c r="AD95" s="47"/>
      <c r="AE95" s="47"/>
      <c r="AF95" s="48"/>
      <c r="AG95" s="47"/>
      <c r="AH95" s="48"/>
      <c r="AI95" s="47"/>
      <c r="AJ95" s="47"/>
      <c r="AK95" s="48"/>
      <c r="AL95" s="47"/>
      <c r="AM95" s="48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8"/>
      <c r="BB95" s="47"/>
      <c r="BC95" s="48"/>
      <c r="BD95" s="48"/>
      <c r="BE95" s="47"/>
      <c r="BF95" s="49"/>
    </row>
    <row r="96" spans="1:58" x14ac:dyDescent="0.3">
      <c r="A96" s="87">
        <v>28</v>
      </c>
      <c r="B96" s="171" t="s">
        <v>54</v>
      </c>
      <c r="C96" s="150">
        <v>21171</v>
      </c>
      <c r="D96" s="150">
        <v>84</v>
      </c>
      <c r="E96" s="150">
        <v>11</v>
      </c>
      <c r="F96" s="120"/>
      <c r="G96" s="48"/>
      <c r="H96" s="120"/>
      <c r="I96" s="48"/>
      <c r="J96" s="96"/>
      <c r="K96" s="118"/>
      <c r="L96" s="48"/>
      <c r="M96" s="106"/>
      <c r="N96" s="48"/>
      <c r="O96" s="111"/>
      <c r="P96" s="47"/>
      <c r="Q96" s="48"/>
      <c r="R96" s="47"/>
      <c r="S96" s="48"/>
      <c r="T96" s="47"/>
      <c r="U96" s="47"/>
      <c r="V96" s="48"/>
      <c r="W96" s="47"/>
      <c r="X96" s="48"/>
      <c r="Y96" s="47"/>
      <c r="Z96" s="111"/>
      <c r="AA96" s="48"/>
      <c r="AB96" s="111"/>
      <c r="AC96" s="48"/>
      <c r="AD96" s="47"/>
      <c r="AE96" s="47"/>
      <c r="AF96" s="48"/>
      <c r="AG96" s="47"/>
      <c r="AH96" s="48"/>
      <c r="AI96" s="47"/>
      <c r="AJ96" s="47"/>
      <c r="AK96" s="48"/>
      <c r="AL96" s="47"/>
      <c r="AM96" s="48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8"/>
      <c r="BB96" s="47"/>
      <c r="BC96" s="48"/>
      <c r="BD96" s="48"/>
      <c r="BE96" s="47"/>
      <c r="BF96" s="49"/>
    </row>
    <row r="97" spans="1:58" x14ac:dyDescent="0.3">
      <c r="A97" s="87"/>
      <c r="B97" s="149"/>
      <c r="C97" s="150"/>
      <c r="D97" s="150"/>
      <c r="E97" s="150"/>
      <c r="F97" s="120"/>
      <c r="G97" s="48"/>
      <c r="H97" s="120"/>
      <c r="I97" s="48"/>
      <c r="J97" s="96"/>
      <c r="K97" s="118"/>
      <c r="L97" s="48"/>
      <c r="M97" s="106"/>
      <c r="N97" s="48"/>
      <c r="O97" s="111"/>
      <c r="P97" s="47"/>
      <c r="Q97" s="48"/>
      <c r="R97" s="47"/>
      <c r="S97" s="48"/>
      <c r="T97" s="47"/>
      <c r="U97" s="47"/>
      <c r="V97" s="48"/>
      <c r="W97" s="47"/>
      <c r="X97" s="48"/>
      <c r="Y97" s="47"/>
      <c r="Z97" s="111"/>
      <c r="AA97" s="48"/>
      <c r="AB97" s="111"/>
      <c r="AC97" s="48"/>
      <c r="AD97" s="47"/>
      <c r="AE97" s="47"/>
      <c r="AF97" s="48"/>
      <c r="AG97" s="47"/>
      <c r="AH97" s="48"/>
      <c r="AI97" s="47"/>
      <c r="AJ97" s="47"/>
      <c r="AK97" s="48"/>
      <c r="AL97" s="47"/>
      <c r="AM97" s="48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8"/>
      <c r="BB97" s="47"/>
      <c r="BC97" s="48"/>
      <c r="BD97" s="48"/>
      <c r="BE97" s="47"/>
      <c r="BF97" s="49"/>
    </row>
    <row r="98" spans="1:58" x14ac:dyDescent="0.3">
      <c r="A98" s="87"/>
      <c r="B98" s="149"/>
      <c r="C98" s="150"/>
      <c r="D98" s="150"/>
      <c r="E98" s="150"/>
      <c r="F98" s="120"/>
      <c r="G98" s="48"/>
      <c r="H98" s="120"/>
      <c r="I98" s="48"/>
      <c r="J98" s="96"/>
      <c r="K98" s="118"/>
      <c r="L98" s="48"/>
      <c r="M98" s="106"/>
      <c r="N98" s="48"/>
      <c r="O98" s="111"/>
      <c r="P98" s="47"/>
      <c r="Q98" s="48"/>
      <c r="R98" s="47"/>
      <c r="S98" s="48"/>
      <c r="T98" s="47"/>
      <c r="U98" s="47"/>
      <c r="V98" s="48"/>
      <c r="W98" s="47"/>
      <c r="X98" s="48"/>
      <c r="Y98" s="47"/>
      <c r="Z98" s="111"/>
      <c r="AA98" s="48"/>
      <c r="AB98" s="111"/>
      <c r="AC98" s="48"/>
      <c r="AD98" s="47"/>
      <c r="AE98" s="47"/>
      <c r="AF98" s="48"/>
      <c r="AG98" s="47"/>
      <c r="AH98" s="48"/>
      <c r="AI98" s="47"/>
      <c r="AJ98" s="47"/>
      <c r="AK98" s="48"/>
      <c r="AL98" s="47"/>
      <c r="AM98" s="48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8"/>
      <c r="BB98" s="47"/>
      <c r="BC98" s="48"/>
      <c r="BD98" s="48"/>
      <c r="BE98" s="47"/>
      <c r="BF98" s="49"/>
    </row>
    <row r="99" spans="1:58" x14ac:dyDescent="0.3">
      <c r="A99" s="87"/>
      <c r="B99" s="149"/>
      <c r="C99" s="150"/>
      <c r="D99" s="150"/>
      <c r="E99" s="150"/>
      <c r="F99" s="120"/>
      <c r="G99" s="48"/>
      <c r="H99" s="120"/>
      <c r="I99" s="48"/>
      <c r="J99" s="96"/>
      <c r="K99" s="118"/>
      <c r="L99" s="48"/>
      <c r="M99" s="106"/>
      <c r="N99" s="48"/>
      <c r="O99" s="111"/>
      <c r="P99" s="47"/>
      <c r="Q99" s="48"/>
      <c r="R99" s="47"/>
      <c r="S99" s="48"/>
      <c r="T99" s="47"/>
      <c r="U99" s="47"/>
      <c r="V99" s="48"/>
      <c r="W99" s="47"/>
      <c r="X99" s="48"/>
      <c r="Y99" s="47"/>
      <c r="Z99" s="111"/>
      <c r="AA99" s="48"/>
      <c r="AB99" s="111"/>
      <c r="AC99" s="48"/>
      <c r="AD99" s="47"/>
      <c r="AE99" s="47"/>
      <c r="AF99" s="48"/>
      <c r="AG99" s="47"/>
      <c r="AH99" s="48"/>
      <c r="AI99" s="47"/>
      <c r="AJ99" s="47"/>
      <c r="AK99" s="48"/>
      <c r="AL99" s="47"/>
      <c r="AM99" s="48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8"/>
      <c r="BB99" s="47"/>
      <c r="BC99" s="48"/>
      <c r="BD99" s="48"/>
      <c r="BE99" s="47"/>
      <c r="BF99" s="49"/>
    </row>
    <row r="100" spans="1:58" x14ac:dyDescent="0.3">
      <c r="A100" s="87"/>
      <c r="B100" s="149"/>
      <c r="C100" s="150"/>
      <c r="D100" s="150"/>
      <c r="E100" s="150"/>
      <c r="F100" s="120"/>
      <c r="G100" s="48"/>
      <c r="H100" s="120"/>
      <c r="I100" s="48"/>
      <c r="J100" s="96"/>
      <c r="K100" s="118"/>
      <c r="L100" s="48"/>
      <c r="M100" s="106"/>
      <c r="N100" s="48"/>
      <c r="O100" s="111"/>
      <c r="P100" s="47"/>
      <c r="Q100" s="48"/>
      <c r="R100" s="47"/>
      <c r="S100" s="48"/>
      <c r="T100" s="47"/>
      <c r="U100" s="47"/>
      <c r="V100" s="48"/>
      <c r="W100" s="47"/>
      <c r="X100" s="48"/>
      <c r="Y100" s="47"/>
      <c r="Z100" s="111"/>
      <c r="AA100" s="48"/>
      <c r="AB100" s="111"/>
      <c r="AC100" s="48"/>
      <c r="AD100" s="47"/>
      <c r="AE100" s="47"/>
      <c r="AF100" s="48"/>
      <c r="AG100" s="47"/>
      <c r="AH100" s="48"/>
      <c r="AI100" s="47"/>
      <c r="AJ100" s="47"/>
      <c r="AK100" s="48"/>
      <c r="AL100" s="47"/>
      <c r="AM100" s="48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8"/>
      <c r="BB100" s="47"/>
      <c r="BC100" s="48"/>
      <c r="BD100" s="48"/>
      <c r="BE100" s="47"/>
      <c r="BF100" s="49"/>
    </row>
    <row r="101" spans="1:58" x14ac:dyDescent="0.3">
      <c r="A101" s="87"/>
      <c r="B101" s="149"/>
      <c r="C101" s="150"/>
      <c r="D101" s="150"/>
      <c r="E101" s="150"/>
      <c r="F101" s="120"/>
      <c r="G101" s="48"/>
      <c r="H101" s="120"/>
      <c r="I101" s="48"/>
      <c r="J101" s="96"/>
      <c r="K101" s="118"/>
      <c r="L101" s="48"/>
      <c r="M101" s="106"/>
      <c r="N101" s="48"/>
      <c r="O101" s="111"/>
      <c r="P101" s="47"/>
      <c r="Q101" s="48"/>
      <c r="R101" s="47"/>
      <c r="S101" s="48"/>
      <c r="T101" s="47"/>
      <c r="U101" s="47"/>
      <c r="V101" s="48"/>
      <c r="W101" s="47"/>
      <c r="X101" s="48"/>
      <c r="Y101" s="47"/>
      <c r="Z101" s="111"/>
      <c r="AA101" s="48"/>
      <c r="AB101" s="111"/>
      <c r="AC101" s="48"/>
      <c r="AD101" s="47"/>
      <c r="AE101" s="47"/>
      <c r="AF101" s="48"/>
      <c r="AG101" s="47"/>
      <c r="AH101" s="48"/>
      <c r="AI101" s="47"/>
      <c r="AJ101" s="47"/>
      <c r="AK101" s="48"/>
      <c r="AL101" s="47"/>
      <c r="AM101" s="48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8"/>
      <c r="BB101" s="47"/>
      <c r="BC101" s="48"/>
      <c r="BD101" s="48"/>
      <c r="BE101" s="47"/>
      <c r="BF101" s="49"/>
    </row>
    <row r="102" spans="1:58" x14ac:dyDescent="0.3">
      <c r="A102" s="87"/>
      <c r="B102" s="149"/>
      <c r="C102" s="150"/>
      <c r="D102" s="150"/>
      <c r="E102" s="150"/>
      <c r="F102" s="120"/>
      <c r="G102" s="48"/>
      <c r="H102" s="120"/>
      <c r="I102" s="48"/>
      <c r="J102" s="96"/>
      <c r="K102" s="118"/>
      <c r="L102" s="48"/>
      <c r="M102" s="106"/>
      <c r="N102" s="48"/>
      <c r="O102" s="111"/>
      <c r="P102" s="47"/>
      <c r="Q102" s="48"/>
      <c r="R102" s="47"/>
      <c r="S102" s="48"/>
      <c r="T102" s="47"/>
      <c r="U102" s="47"/>
      <c r="V102" s="48"/>
      <c r="W102" s="47"/>
      <c r="X102" s="48"/>
      <c r="Y102" s="47"/>
      <c r="Z102" s="111"/>
      <c r="AA102" s="48"/>
      <c r="AB102" s="111"/>
      <c r="AC102" s="48"/>
      <c r="AD102" s="47"/>
      <c r="AE102" s="47"/>
      <c r="AF102" s="48"/>
      <c r="AG102" s="47"/>
      <c r="AH102" s="48"/>
      <c r="AI102" s="47"/>
      <c r="AJ102" s="47"/>
      <c r="AK102" s="48"/>
      <c r="AL102" s="47"/>
      <c r="AM102" s="48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8"/>
      <c r="BB102" s="47"/>
      <c r="BC102" s="48"/>
      <c r="BD102" s="48"/>
      <c r="BE102" s="47"/>
      <c r="BF102" s="49"/>
    </row>
    <row r="103" spans="1:58" x14ac:dyDescent="0.3">
      <c r="A103" s="87"/>
      <c r="B103" s="149"/>
      <c r="C103" s="150"/>
      <c r="D103" s="150"/>
      <c r="E103" s="150"/>
      <c r="F103" s="120"/>
      <c r="G103" s="48"/>
      <c r="H103" s="120"/>
      <c r="I103" s="48"/>
      <c r="J103" s="96"/>
      <c r="K103" s="118"/>
      <c r="L103" s="48"/>
      <c r="M103" s="106"/>
      <c r="N103" s="48"/>
      <c r="O103" s="111"/>
      <c r="P103" s="47"/>
      <c r="Q103" s="48"/>
      <c r="R103" s="47"/>
      <c r="S103" s="48"/>
      <c r="T103" s="47"/>
      <c r="U103" s="47"/>
      <c r="V103" s="48"/>
      <c r="W103" s="47"/>
      <c r="X103" s="48"/>
      <c r="Y103" s="47"/>
      <c r="Z103" s="111"/>
      <c r="AA103" s="48"/>
      <c r="AB103" s="111"/>
      <c r="AC103" s="48"/>
      <c r="AD103" s="47"/>
      <c r="AE103" s="47"/>
      <c r="AF103" s="48"/>
      <c r="AG103" s="47"/>
      <c r="AH103" s="48"/>
      <c r="AI103" s="47"/>
      <c r="AJ103" s="47"/>
      <c r="AK103" s="48"/>
      <c r="AL103" s="47"/>
      <c r="AM103" s="48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8"/>
      <c r="BB103" s="47"/>
      <c r="BC103" s="48"/>
      <c r="BD103" s="48"/>
      <c r="BE103" s="47"/>
      <c r="BF103" s="49"/>
    </row>
    <row r="104" spans="1:58" x14ac:dyDescent="0.3">
      <c r="A104" s="87"/>
      <c r="B104" s="149"/>
      <c r="C104" s="150"/>
      <c r="D104" s="150"/>
      <c r="E104" s="150"/>
      <c r="F104" s="120"/>
      <c r="G104" s="48"/>
      <c r="H104" s="120"/>
      <c r="I104" s="48"/>
      <c r="J104" s="96"/>
      <c r="K104" s="118"/>
      <c r="L104" s="48"/>
      <c r="M104" s="106"/>
      <c r="N104" s="48"/>
      <c r="O104" s="111"/>
      <c r="P104" s="47"/>
      <c r="Q104" s="48"/>
      <c r="R104" s="47"/>
      <c r="S104" s="48"/>
      <c r="T104" s="47"/>
      <c r="U104" s="47"/>
      <c r="V104" s="48"/>
      <c r="W104" s="47"/>
      <c r="X104" s="48"/>
      <c r="Y104" s="47"/>
      <c r="Z104" s="111"/>
      <c r="AA104" s="48"/>
      <c r="AB104" s="111"/>
      <c r="AC104" s="48"/>
      <c r="AD104" s="47"/>
      <c r="AE104" s="47"/>
      <c r="AF104" s="48"/>
      <c r="AG104" s="47"/>
      <c r="AH104" s="48"/>
      <c r="AI104" s="47"/>
      <c r="AJ104" s="47"/>
      <c r="AK104" s="48"/>
      <c r="AL104" s="47"/>
      <c r="AM104" s="48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8"/>
      <c r="BB104" s="47"/>
      <c r="BC104" s="48"/>
      <c r="BD104" s="48"/>
      <c r="BE104" s="47"/>
      <c r="BF104" s="49"/>
    </row>
    <row r="105" spans="1:58" x14ac:dyDescent="0.3">
      <c r="A105" s="87"/>
      <c r="B105" s="149"/>
      <c r="C105" s="150"/>
      <c r="D105" s="150"/>
      <c r="E105" s="150"/>
      <c r="F105" s="120"/>
      <c r="G105" s="48"/>
      <c r="H105" s="120"/>
      <c r="I105" s="48"/>
      <c r="J105" s="96"/>
      <c r="K105" s="118"/>
      <c r="L105" s="48"/>
      <c r="M105" s="106"/>
      <c r="N105" s="48"/>
      <c r="O105" s="111"/>
      <c r="P105" s="47"/>
      <c r="Q105" s="48"/>
      <c r="R105" s="47"/>
      <c r="S105" s="48"/>
      <c r="T105" s="47"/>
      <c r="U105" s="47"/>
      <c r="V105" s="48"/>
      <c r="W105" s="47"/>
      <c r="X105" s="48"/>
      <c r="Y105" s="47"/>
      <c r="Z105" s="111"/>
      <c r="AA105" s="48"/>
      <c r="AB105" s="111"/>
      <c r="AC105" s="48"/>
      <c r="AD105" s="47"/>
      <c r="AE105" s="47"/>
      <c r="AF105" s="48"/>
      <c r="AG105" s="47"/>
      <c r="AH105" s="48"/>
      <c r="AI105" s="47"/>
      <c r="AJ105" s="47"/>
      <c r="AK105" s="48"/>
      <c r="AL105" s="47"/>
      <c r="AM105" s="48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8"/>
      <c r="BB105" s="47"/>
      <c r="BC105" s="48"/>
      <c r="BD105" s="48"/>
      <c r="BE105" s="47"/>
      <c r="BF105" s="49"/>
    </row>
    <row r="106" spans="1:58" x14ac:dyDescent="0.3">
      <c r="A106" s="87"/>
      <c r="B106" s="149"/>
      <c r="C106" s="150"/>
      <c r="D106" s="150"/>
      <c r="E106" s="150"/>
      <c r="F106" s="120"/>
      <c r="G106" s="48"/>
      <c r="H106" s="120"/>
      <c r="I106" s="48"/>
      <c r="J106" s="96"/>
      <c r="K106" s="118"/>
      <c r="L106" s="48"/>
      <c r="M106" s="106"/>
      <c r="N106" s="48"/>
      <c r="O106" s="111"/>
      <c r="P106" s="47"/>
      <c r="Q106" s="48"/>
      <c r="R106" s="47"/>
      <c r="S106" s="48"/>
      <c r="T106" s="47"/>
      <c r="U106" s="47"/>
      <c r="V106" s="48"/>
      <c r="W106" s="47"/>
      <c r="X106" s="48"/>
      <c r="Y106" s="47"/>
      <c r="Z106" s="111"/>
      <c r="AA106" s="48"/>
      <c r="AB106" s="111"/>
      <c r="AC106" s="48"/>
      <c r="AD106" s="47"/>
      <c r="AE106" s="47"/>
      <c r="AF106" s="48"/>
      <c r="AG106" s="47"/>
      <c r="AH106" s="48"/>
      <c r="AI106" s="47"/>
      <c r="AJ106" s="47"/>
      <c r="AK106" s="48"/>
      <c r="AL106" s="47"/>
      <c r="AM106" s="48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8"/>
      <c r="BB106" s="47"/>
      <c r="BC106" s="48"/>
      <c r="BD106" s="48"/>
      <c r="BE106" s="47"/>
      <c r="BF106" s="49"/>
    </row>
    <row r="107" spans="1:58" x14ac:dyDescent="0.3">
      <c r="A107" s="87"/>
      <c r="B107" s="149"/>
      <c r="C107" s="150"/>
      <c r="D107" s="150"/>
      <c r="E107" s="150"/>
      <c r="F107" s="120"/>
      <c r="G107" s="48"/>
      <c r="H107" s="120"/>
      <c r="I107" s="48"/>
      <c r="J107" s="96"/>
      <c r="K107" s="118"/>
      <c r="L107" s="48"/>
      <c r="M107" s="106"/>
      <c r="N107" s="48"/>
      <c r="O107" s="111"/>
      <c r="P107" s="47"/>
      <c r="Q107" s="48"/>
      <c r="R107" s="47"/>
      <c r="S107" s="48"/>
      <c r="T107" s="47"/>
      <c r="U107" s="47"/>
      <c r="V107" s="48"/>
      <c r="W107" s="47"/>
      <c r="X107" s="48"/>
      <c r="Y107" s="47"/>
      <c r="Z107" s="111"/>
      <c r="AA107" s="48"/>
      <c r="AB107" s="111"/>
      <c r="AC107" s="48"/>
      <c r="AD107" s="47"/>
      <c r="AE107" s="47"/>
      <c r="AF107" s="48"/>
      <c r="AG107" s="47"/>
      <c r="AH107" s="48"/>
      <c r="AI107" s="47"/>
      <c r="AJ107" s="47"/>
      <c r="AK107" s="48"/>
      <c r="AL107" s="47"/>
      <c r="AM107" s="48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8"/>
      <c r="BB107" s="47"/>
      <c r="BC107" s="48"/>
      <c r="BD107" s="48"/>
      <c r="BE107" s="47"/>
      <c r="BF107" s="49"/>
    </row>
    <row r="108" spans="1:58" x14ac:dyDescent="0.3">
      <c r="A108" s="87"/>
      <c r="B108" s="206"/>
      <c r="C108" s="150"/>
      <c r="D108" s="150"/>
      <c r="E108" s="150"/>
      <c r="F108" s="120"/>
      <c r="G108" s="48"/>
      <c r="H108" s="120"/>
      <c r="I108" s="48"/>
      <c r="J108" s="96"/>
      <c r="K108" s="118"/>
      <c r="L108" s="48"/>
      <c r="M108" s="106"/>
      <c r="N108" s="48"/>
      <c r="O108" s="111"/>
      <c r="P108" s="47"/>
      <c r="Q108" s="48"/>
      <c r="R108" s="47"/>
      <c r="S108" s="48"/>
      <c r="T108" s="47"/>
      <c r="U108" s="47"/>
      <c r="V108" s="48"/>
      <c r="W108" s="47"/>
      <c r="X108" s="48"/>
      <c r="Y108" s="47"/>
      <c r="Z108" s="111"/>
      <c r="AA108" s="48"/>
      <c r="AB108" s="111"/>
      <c r="AC108" s="48"/>
      <c r="AD108" s="47"/>
      <c r="AE108" s="47"/>
      <c r="AF108" s="48"/>
      <c r="AG108" s="47"/>
      <c r="AH108" s="48"/>
      <c r="AI108" s="47"/>
      <c r="AJ108" s="47"/>
      <c r="AK108" s="48"/>
      <c r="AL108" s="47"/>
      <c r="AM108" s="48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8"/>
      <c r="BB108" s="47"/>
      <c r="BC108" s="48"/>
      <c r="BD108" s="48"/>
      <c r="BE108" s="47"/>
      <c r="BF108" s="49"/>
    </row>
    <row r="109" spans="1:58" x14ac:dyDescent="0.3">
      <c r="A109" s="87"/>
      <c r="B109" s="206"/>
      <c r="C109" s="150"/>
      <c r="D109" s="150"/>
      <c r="E109" s="150"/>
      <c r="F109" s="120"/>
      <c r="G109" s="48"/>
      <c r="H109" s="120"/>
      <c r="I109" s="48"/>
      <c r="J109" s="96"/>
      <c r="K109" s="118"/>
      <c r="L109" s="48"/>
      <c r="M109" s="106"/>
      <c r="N109" s="48"/>
      <c r="O109" s="111"/>
      <c r="P109" s="47"/>
      <c r="Q109" s="48"/>
      <c r="R109" s="47"/>
      <c r="S109" s="48"/>
      <c r="T109" s="47"/>
      <c r="U109" s="47"/>
      <c r="V109" s="48"/>
      <c r="W109" s="47"/>
      <c r="X109" s="48"/>
      <c r="Y109" s="47"/>
      <c r="Z109" s="111"/>
      <c r="AA109" s="48"/>
      <c r="AB109" s="111"/>
      <c r="AC109" s="48"/>
      <c r="AD109" s="47"/>
      <c r="AE109" s="47"/>
      <c r="AF109" s="48"/>
      <c r="AG109" s="47"/>
      <c r="AH109" s="48"/>
      <c r="AI109" s="47"/>
      <c r="AJ109" s="47"/>
      <c r="AK109" s="48"/>
      <c r="AL109" s="47"/>
      <c r="AM109" s="48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8"/>
      <c r="BB109" s="47"/>
      <c r="BC109" s="48"/>
      <c r="BD109" s="48"/>
      <c r="BE109" s="47"/>
      <c r="BF109" s="49"/>
    </row>
    <row r="110" spans="1:58" x14ac:dyDescent="0.3">
      <c r="A110" s="87"/>
      <c r="B110" s="206"/>
      <c r="C110" s="150"/>
      <c r="D110" s="150"/>
      <c r="E110" s="150"/>
      <c r="F110" s="120"/>
      <c r="G110" s="48"/>
      <c r="H110" s="120"/>
      <c r="I110" s="48"/>
      <c r="J110" s="96"/>
      <c r="K110" s="118"/>
      <c r="L110" s="48"/>
      <c r="M110" s="106"/>
      <c r="N110" s="48"/>
      <c r="O110" s="111"/>
      <c r="P110" s="47"/>
      <c r="Q110" s="48"/>
      <c r="R110" s="47"/>
      <c r="S110" s="48"/>
      <c r="T110" s="47"/>
      <c r="U110" s="47"/>
      <c r="V110" s="48"/>
      <c r="W110" s="47"/>
      <c r="X110" s="48"/>
      <c r="Y110" s="47"/>
      <c r="Z110" s="111"/>
      <c r="AA110" s="48"/>
      <c r="AB110" s="111"/>
      <c r="AC110" s="48"/>
      <c r="AD110" s="47"/>
      <c r="AE110" s="47"/>
      <c r="AF110" s="48"/>
      <c r="AG110" s="47"/>
      <c r="AH110" s="48"/>
      <c r="AI110" s="47"/>
      <c r="AJ110" s="47"/>
      <c r="AK110" s="48"/>
      <c r="AL110" s="47"/>
      <c r="AM110" s="48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8"/>
      <c r="BB110" s="47"/>
      <c r="BC110" s="48"/>
      <c r="BD110" s="48"/>
      <c r="BE110" s="47"/>
      <c r="BF110" s="49"/>
    </row>
    <row r="111" spans="1:58" x14ac:dyDescent="0.3">
      <c r="A111" s="87"/>
      <c r="B111" s="149"/>
      <c r="C111" s="150"/>
      <c r="D111" s="150"/>
      <c r="E111" s="150"/>
      <c r="F111" s="120"/>
      <c r="G111" s="48"/>
      <c r="H111" s="120"/>
      <c r="I111" s="48"/>
      <c r="J111" s="96"/>
      <c r="K111" s="118"/>
      <c r="L111" s="48"/>
      <c r="M111" s="106"/>
      <c r="N111" s="48"/>
      <c r="O111" s="111"/>
      <c r="P111" s="47"/>
      <c r="Q111" s="48"/>
      <c r="R111" s="47"/>
      <c r="S111" s="48"/>
      <c r="T111" s="47"/>
      <c r="U111" s="47"/>
      <c r="V111" s="48"/>
      <c r="W111" s="47"/>
      <c r="X111" s="48"/>
      <c r="Y111" s="47"/>
      <c r="Z111" s="111"/>
      <c r="AA111" s="48"/>
      <c r="AB111" s="111"/>
      <c r="AC111" s="48"/>
      <c r="AD111" s="47"/>
      <c r="AE111" s="47"/>
      <c r="AF111" s="48"/>
      <c r="AG111" s="47"/>
      <c r="AH111" s="48"/>
      <c r="AI111" s="47"/>
      <c r="AJ111" s="47"/>
      <c r="AK111" s="48"/>
      <c r="AL111" s="47"/>
      <c r="AM111" s="48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8"/>
      <c r="BB111" s="47"/>
      <c r="BC111" s="48"/>
      <c r="BD111" s="48"/>
      <c r="BE111" s="47"/>
      <c r="BF111" s="49"/>
    </row>
    <row r="112" spans="1:58" x14ac:dyDescent="0.3">
      <c r="A112" s="87"/>
      <c r="B112" s="130"/>
      <c r="C112" s="131"/>
      <c r="D112" s="131"/>
      <c r="E112" s="131"/>
      <c r="F112" s="120"/>
      <c r="G112" s="48"/>
      <c r="H112" s="120"/>
      <c r="I112" s="48"/>
      <c r="J112" s="96"/>
      <c r="K112" s="118"/>
      <c r="L112" s="48"/>
      <c r="M112" s="106"/>
      <c r="N112" s="48"/>
      <c r="O112" s="111"/>
      <c r="P112" s="47"/>
      <c r="Q112" s="48"/>
      <c r="R112" s="47"/>
      <c r="S112" s="48"/>
      <c r="T112" s="47"/>
      <c r="U112" s="47"/>
      <c r="V112" s="48"/>
      <c r="W112" s="47"/>
      <c r="X112" s="48"/>
      <c r="Y112" s="47"/>
      <c r="Z112" s="111"/>
      <c r="AA112" s="48"/>
      <c r="AB112" s="111"/>
      <c r="AC112" s="48"/>
      <c r="AD112" s="47"/>
      <c r="AE112" s="47"/>
      <c r="AF112" s="48"/>
      <c r="AG112" s="47"/>
      <c r="AH112" s="48"/>
      <c r="AI112" s="47"/>
      <c r="AJ112" s="47"/>
      <c r="AK112" s="48"/>
      <c r="AL112" s="47"/>
      <c r="AM112" s="48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8"/>
      <c r="BB112" s="47"/>
      <c r="BC112" s="48"/>
      <c r="BD112" s="48"/>
      <c r="BE112" s="47"/>
      <c r="BF112" s="49"/>
    </row>
    <row r="113" spans="1:58" x14ac:dyDescent="0.3">
      <c r="A113" s="87"/>
      <c r="B113" s="130"/>
      <c r="C113" s="48"/>
      <c r="D113" s="48"/>
      <c r="E113" s="48"/>
      <c r="F113" s="120"/>
      <c r="G113" s="89"/>
      <c r="H113" s="120"/>
      <c r="I113" s="48"/>
      <c r="J113" s="96"/>
      <c r="K113" s="118"/>
      <c r="L113" s="48"/>
      <c r="M113" s="106"/>
      <c r="N113" s="48"/>
      <c r="O113" s="111"/>
      <c r="P113" s="47"/>
      <c r="Q113" s="48"/>
      <c r="R113" s="47"/>
      <c r="S113" s="48"/>
      <c r="T113" s="47"/>
      <c r="U113" s="47"/>
      <c r="V113" s="48"/>
      <c r="W113" s="47"/>
      <c r="X113" s="48"/>
      <c r="Y113" s="47"/>
      <c r="Z113" s="111"/>
      <c r="AA113" s="48"/>
      <c r="AB113" s="111"/>
      <c r="AC113" s="48"/>
      <c r="AD113" s="47"/>
      <c r="AE113" s="47"/>
      <c r="AF113" s="48"/>
      <c r="AG113" s="47"/>
      <c r="AH113" s="48"/>
      <c r="AI113" s="47"/>
      <c r="AJ113" s="47"/>
      <c r="AK113" s="48"/>
      <c r="AL113" s="47"/>
      <c r="AM113" s="48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8"/>
      <c r="BB113" s="47"/>
      <c r="BC113" s="48"/>
      <c r="BD113" s="48"/>
      <c r="BE113" s="47"/>
      <c r="BF113" s="49"/>
    </row>
    <row r="114" spans="1:58" x14ac:dyDescent="0.3">
      <c r="A114" s="45"/>
      <c r="B114" s="130"/>
      <c r="C114" s="48"/>
      <c r="D114" s="48"/>
      <c r="E114" s="48"/>
      <c r="F114" s="120"/>
      <c r="G114" s="89"/>
      <c r="H114" s="120"/>
      <c r="I114" s="48"/>
      <c r="J114" s="96"/>
      <c r="K114" s="118"/>
      <c r="L114" s="48"/>
      <c r="M114" s="106"/>
      <c r="N114" s="48"/>
      <c r="O114" s="111"/>
      <c r="P114" s="47"/>
      <c r="Q114" s="48"/>
      <c r="R114" s="47"/>
      <c r="S114" s="48"/>
      <c r="T114" s="47"/>
      <c r="U114" s="47"/>
      <c r="V114" s="48"/>
      <c r="W114" s="47"/>
      <c r="X114" s="48"/>
      <c r="Y114" s="47"/>
      <c r="Z114" s="111"/>
      <c r="AA114" s="48"/>
      <c r="AB114" s="111"/>
      <c r="AC114" s="48"/>
      <c r="AD114" s="47"/>
      <c r="AE114" s="47"/>
      <c r="AF114" s="48"/>
      <c r="AG114" s="47"/>
      <c r="AH114" s="48"/>
      <c r="AI114" s="47"/>
      <c r="AJ114" s="47"/>
      <c r="AK114" s="48"/>
      <c r="AL114" s="47"/>
      <c r="AM114" s="48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8"/>
      <c r="BB114" s="47"/>
      <c r="BC114" s="48"/>
      <c r="BD114" s="48"/>
      <c r="BE114" s="47"/>
      <c r="BF114" s="49"/>
    </row>
    <row r="115" spans="1:58" x14ac:dyDescent="0.3">
      <c r="A115" s="45"/>
      <c r="B115" s="130"/>
      <c r="C115" s="48"/>
      <c r="D115" s="48"/>
      <c r="E115" s="48"/>
      <c r="F115" s="120"/>
      <c r="G115" s="48"/>
      <c r="H115" s="120"/>
      <c r="I115" s="48"/>
      <c r="J115" s="96"/>
      <c r="K115" s="118"/>
      <c r="L115" s="48"/>
      <c r="M115" s="106"/>
      <c r="N115" s="48"/>
      <c r="O115" s="111"/>
      <c r="P115" s="47"/>
      <c r="Q115" s="48"/>
      <c r="R115" s="47"/>
      <c r="S115" s="48"/>
      <c r="T115" s="47"/>
      <c r="U115" s="47"/>
      <c r="V115" s="48"/>
      <c r="W115" s="47"/>
      <c r="X115" s="48"/>
      <c r="Y115" s="47"/>
      <c r="Z115" s="111"/>
      <c r="AA115" s="48"/>
      <c r="AB115" s="111"/>
      <c r="AC115" s="48"/>
      <c r="AD115" s="47"/>
      <c r="AE115" s="47"/>
      <c r="AF115" s="48"/>
      <c r="AG115" s="47"/>
      <c r="AH115" s="48"/>
      <c r="AI115" s="47"/>
      <c r="AJ115" s="47"/>
      <c r="AK115" s="48"/>
      <c r="AL115" s="47"/>
      <c r="AM115" s="48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8"/>
      <c r="BB115" s="47"/>
      <c r="BC115" s="48"/>
      <c r="BD115" s="48"/>
      <c r="BE115" s="47"/>
      <c r="BF115" s="49"/>
    </row>
    <row r="116" spans="1:58" x14ac:dyDescent="0.3">
      <c r="A116" s="45"/>
      <c r="B116" s="130"/>
      <c r="C116" s="48"/>
      <c r="D116" s="48"/>
      <c r="E116" s="48"/>
      <c r="F116" s="120"/>
      <c r="G116" s="48"/>
      <c r="H116" s="120"/>
      <c r="I116" s="48"/>
      <c r="J116" s="96"/>
      <c r="K116" s="118"/>
      <c r="L116" s="48"/>
      <c r="M116" s="106"/>
      <c r="N116" s="48"/>
      <c r="O116" s="111"/>
      <c r="P116" s="47"/>
      <c r="Q116" s="48"/>
      <c r="R116" s="47"/>
      <c r="S116" s="48"/>
      <c r="T116" s="47"/>
      <c r="U116" s="47"/>
      <c r="V116" s="48"/>
      <c r="W116" s="47"/>
      <c r="X116" s="48"/>
      <c r="Y116" s="47"/>
      <c r="Z116" s="111"/>
      <c r="AA116" s="48"/>
      <c r="AB116" s="111"/>
      <c r="AC116" s="48"/>
      <c r="AD116" s="47"/>
      <c r="AE116" s="47"/>
      <c r="AF116" s="48"/>
      <c r="AG116" s="47"/>
      <c r="AH116" s="48"/>
      <c r="AI116" s="47"/>
      <c r="AJ116" s="47"/>
      <c r="AK116" s="48"/>
      <c r="AL116" s="47"/>
      <c r="AM116" s="48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8"/>
      <c r="BB116" s="47"/>
      <c r="BC116" s="48"/>
      <c r="BD116" s="48"/>
      <c r="BE116" s="47"/>
      <c r="BF116" s="49"/>
    </row>
    <row r="117" spans="1:58" x14ac:dyDescent="0.3">
      <c r="A117" s="45"/>
      <c r="B117" s="130"/>
      <c r="C117" s="48"/>
      <c r="D117" s="48"/>
      <c r="E117" s="48"/>
      <c r="F117" s="120"/>
      <c r="G117" s="48"/>
      <c r="H117" s="120"/>
      <c r="I117" s="48"/>
      <c r="J117" s="96"/>
      <c r="K117" s="118"/>
      <c r="L117" s="48"/>
      <c r="M117" s="106"/>
      <c r="N117" s="48"/>
      <c r="O117" s="111"/>
      <c r="P117" s="47"/>
      <c r="Q117" s="48"/>
      <c r="R117" s="47"/>
      <c r="S117" s="48"/>
      <c r="T117" s="47"/>
      <c r="U117" s="47"/>
      <c r="V117" s="48"/>
      <c r="W117" s="47"/>
      <c r="X117" s="48"/>
      <c r="Y117" s="47"/>
      <c r="Z117" s="111"/>
      <c r="AA117" s="48"/>
      <c r="AB117" s="111"/>
      <c r="AC117" s="48"/>
      <c r="AD117" s="47"/>
      <c r="AE117" s="47"/>
      <c r="AF117" s="48"/>
      <c r="AG117" s="47"/>
      <c r="AH117" s="48"/>
      <c r="AI117" s="47"/>
      <c r="AJ117" s="47"/>
      <c r="AK117" s="48"/>
      <c r="AL117" s="47"/>
      <c r="AM117" s="48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8"/>
      <c r="BB117" s="47"/>
      <c r="BC117" s="48"/>
      <c r="BD117" s="48"/>
      <c r="BE117" s="47"/>
      <c r="BF117" s="49"/>
    </row>
    <row r="118" spans="1:58" x14ac:dyDescent="0.3">
      <c r="A118" s="45"/>
      <c r="B118" s="130"/>
      <c r="C118" s="48"/>
      <c r="D118" s="48"/>
      <c r="E118" s="48"/>
      <c r="F118" s="120"/>
      <c r="G118" s="48"/>
      <c r="H118" s="120"/>
      <c r="I118" s="48"/>
      <c r="J118" s="96"/>
      <c r="K118" s="118"/>
      <c r="L118" s="48"/>
      <c r="M118" s="106"/>
      <c r="N118" s="48"/>
      <c r="O118" s="111"/>
      <c r="P118" s="47"/>
      <c r="Q118" s="48"/>
      <c r="R118" s="47"/>
      <c r="S118" s="48"/>
      <c r="T118" s="47"/>
      <c r="U118" s="47"/>
      <c r="V118" s="48"/>
      <c r="W118" s="47"/>
      <c r="X118" s="48"/>
      <c r="Y118" s="47"/>
      <c r="Z118" s="111"/>
      <c r="AA118" s="48"/>
      <c r="AB118" s="111"/>
      <c r="AC118" s="48"/>
      <c r="AD118" s="47"/>
      <c r="AE118" s="47"/>
      <c r="AF118" s="48"/>
      <c r="AG118" s="47"/>
      <c r="AH118" s="48"/>
      <c r="AI118" s="47"/>
      <c r="AJ118" s="47"/>
      <c r="AK118" s="48"/>
      <c r="AL118" s="47"/>
      <c r="AM118" s="48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8"/>
      <c r="BB118" s="47"/>
      <c r="BC118" s="48"/>
      <c r="BD118" s="48"/>
      <c r="BE118" s="47"/>
      <c r="BF118" s="49"/>
    </row>
    <row r="119" spans="1:58" x14ac:dyDescent="0.3">
      <c r="A119" s="45"/>
      <c r="B119" s="46"/>
      <c r="C119" s="48"/>
      <c r="D119" s="48"/>
      <c r="E119" s="48"/>
      <c r="F119" s="120"/>
      <c r="G119" s="48"/>
      <c r="H119" s="120"/>
      <c r="I119" s="48"/>
      <c r="J119" s="96"/>
      <c r="K119" s="118"/>
      <c r="L119" s="48"/>
      <c r="M119" s="106"/>
      <c r="N119" s="48"/>
      <c r="O119" s="111"/>
      <c r="P119" s="47"/>
      <c r="Q119" s="48"/>
      <c r="R119" s="47"/>
      <c r="S119" s="48"/>
      <c r="T119" s="47"/>
      <c r="U119" s="47"/>
      <c r="V119" s="48"/>
      <c r="W119" s="47"/>
      <c r="X119" s="48"/>
      <c r="Y119" s="47"/>
      <c r="Z119" s="111"/>
      <c r="AA119" s="48"/>
      <c r="AB119" s="111"/>
      <c r="AC119" s="48"/>
      <c r="AD119" s="47"/>
      <c r="AE119" s="47"/>
      <c r="AF119" s="48"/>
      <c r="AG119" s="47"/>
      <c r="AH119" s="48"/>
      <c r="AI119" s="47"/>
      <c r="AJ119" s="47"/>
      <c r="AK119" s="48"/>
      <c r="AL119" s="47"/>
      <c r="AM119" s="48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8"/>
      <c r="BB119" s="47"/>
      <c r="BC119" s="48"/>
      <c r="BD119" s="48"/>
      <c r="BE119" s="47"/>
      <c r="BF119" s="49"/>
    </row>
    <row r="120" spans="1:58" x14ac:dyDescent="0.3">
      <c r="A120" s="45"/>
      <c r="B120" s="130"/>
      <c r="C120" s="48"/>
      <c r="D120" s="48"/>
      <c r="E120" s="48"/>
      <c r="F120" s="120"/>
      <c r="G120" s="48"/>
      <c r="H120" s="120"/>
      <c r="I120" s="48"/>
      <c r="J120" s="96"/>
      <c r="K120" s="118"/>
      <c r="L120" s="48"/>
      <c r="M120" s="106"/>
      <c r="N120" s="48"/>
      <c r="O120" s="111"/>
      <c r="P120" s="47"/>
      <c r="Q120" s="48"/>
      <c r="R120" s="47"/>
      <c r="S120" s="48"/>
      <c r="T120" s="47"/>
      <c r="U120" s="47"/>
      <c r="V120" s="48"/>
      <c r="W120" s="47"/>
      <c r="X120" s="48"/>
      <c r="Y120" s="47"/>
      <c r="Z120" s="111"/>
      <c r="AA120" s="48"/>
      <c r="AB120" s="111"/>
      <c r="AC120" s="48"/>
      <c r="AD120" s="47"/>
      <c r="AE120" s="47"/>
      <c r="AF120" s="48"/>
      <c r="AG120" s="47"/>
      <c r="AH120" s="48"/>
      <c r="AI120" s="47"/>
      <c r="AJ120" s="47"/>
      <c r="AK120" s="48"/>
      <c r="AL120" s="47"/>
      <c r="AM120" s="48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8"/>
      <c r="BB120" s="47"/>
      <c r="BC120" s="48"/>
      <c r="BD120" s="48"/>
      <c r="BE120" s="47"/>
      <c r="BF120" s="49"/>
    </row>
    <row r="121" spans="1:58" x14ac:dyDescent="0.3">
      <c r="A121" s="45"/>
      <c r="B121" s="130"/>
      <c r="C121" s="48"/>
      <c r="D121" s="48"/>
      <c r="E121" s="48"/>
      <c r="F121" s="120"/>
      <c r="G121" s="48"/>
      <c r="H121" s="120"/>
      <c r="I121" s="48"/>
      <c r="J121" s="96"/>
      <c r="K121" s="118"/>
      <c r="L121" s="48"/>
      <c r="M121" s="106"/>
      <c r="N121" s="48"/>
      <c r="O121" s="111"/>
      <c r="P121" s="47"/>
      <c r="Q121" s="48"/>
      <c r="R121" s="47"/>
      <c r="S121" s="48"/>
      <c r="T121" s="47"/>
      <c r="U121" s="47"/>
      <c r="V121" s="48"/>
      <c r="W121" s="47"/>
      <c r="X121" s="48"/>
      <c r="Y121" s="47"/>
      <c r="Z121" s="111"/>
      <c r="AA121" s="48"/>
      <c r="AB121" s="111"/>
      <c r="AC121" s="48"/>
      <c r="AD121" s="47"/>
      <c r="AE121" s="47"/>
      <c r="AF121" s="48"/>
      <c r="AG121" s="47"/>
      <c r="AH121" s="48"/>
      <c r="AI121" s="47"/>
      <c r="AJ121" s="47"/>
      <c r="AK121" s="48"/>
      <c r="AL121" s="47"/>
      <c r="AM121" s="48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8"/>
      <c r="BB121" s="47"/>
      <c r="BC121" s="48"/>
      <c r="BD121" s="48"/>
      <c r="BE121" s="47"/>
      <c r="BF121" s="49"/>
    </row>
    <row r="122" spans="1:58" x14ac:dyDescent="0.3">
      <c r="A122" s="45"/>
      <c r="B122" s="130"/>
      <c r="C122" s="48"/>
      <c r="D122" s="48"/>
      <c r="E122" s="48"/>
      <c r="F122" s="120"/>
      <c r="G122" s="48"/>
      <c r="H122" s="120"/>
      <c r="I122" s="48"/>
      <c r="J122" s="96"/>
      <c r="K122" s="118"/>
      <c r="L122" s="48"/>
      <c r="M122" s="106"/>
      <c r="N122" s="48"/>
      <c r="O122" s="111"/>
      <c r="P122" s="47"/>
      <c r="Q122" s="48"/>
      <c r="R122" s="47"/>
      <c r="S122" s="48"/>
      <c r="T122" s="47"/>
      <c r="U122" s="47"/>
      <c r="V122" s="48"/>
      <c r="W122" s="47"/>
      <c r="X122" s="48"/>
      <c r="Y122" s="47"/>
      <c r="Z122" s="111"/>
      <c r="AA122" s="48"/>
      <c r="AB122" s="111"/>
      <c r="AC122" s="48"/>
      <c r="AD122" s="47"/>
      <c r="AE122" s="47"/>
      <c r="AF122" s="48"/>
      <c r="AG122" s="47"/>
      <c r="AH122" s="48"/>
      <c r="AI122" s="47"/>
      <c r="AJ122" s="47"/>
      <c r="AK122" s="48"/>
      <c r="AL122" s="47"/>
      <c r="AM122" s="48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8"/>
      <c r="BB122" s="47"/>
      <c r="BC122" s="48"/>
      <c r="BD122" s="48"/>
      <c r="BE122" s="47"/>
      <c r="BF122" s="49"/>
    </row>
    <row r="123" spans="1:58" x14ac:dyDescent="0.3">
      <c r="A123" s="45"/>
      <c r="B123" s="130"/>
      <c r="C123" s="48"/>
      <c r="D123" s="48"/>
      <c r="E123" s="48"/>
      <c r="F123" s="120"/>
      <c r="G123" s="48"/>
      <c r="H123" s="120"/>
      <c r="I123" s="48"/>
      <c r="J123" s="96"/>
      <c r="K123" s="118"/>
      <c r="L123" s="48"/>
      <c r="M123" s="106"/>
      <c r="N123" s="48"/>
      <c r="O123" s="111"/>
      <c r="P123" s="47"/>
      <c r="Q123" s="48"/>
      <c r="R123" s="47"/>
      <c r="S123" s="48"/>
      <c r="T123" s="47"/>
      <c r="U123" s="47"/>
      <c r="V123" s="48"/>
      <c r="W123" s="47"/>
      <c r="X123" s="48"/>
      <c r="Y123" s="47"/>
      <c r="Z123" s="111"/>
      <c r="AA123" s="48"/>
      <c r="AB123" s="111"/>
      <c r="AC123" s="48"/>
      <c r="AD123" s="47"/>
      <c r="AE123" s="47"/>
      <c r="AF123" s="48"/>
      <c r="AG123" s="47"/>
      <c r="AH123" s="48"/>
      <c r="AI123" s="47"/>
      <c r="AJ123" s="47"/>
      <c r="AK123" s="48"/>
      <c r="AL123" s="47"/>
      <c r="AM123" s="48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8"/>
      <c r="BB123" s="47"/>
      <c r="BC123" s="48"/>
      <c r="BD123" s="48"/>
      <c r="BE123" s="47"/>
      <c r="BF123" s="49"/>
    </row>
    <row r="124" spans="1:58" x14ac:dyDescent="0.3">
      <c r="A124" s="45"/>
      <c r="B124" s="130"/>
      <c r="C124" s="48"/>
      <c r="D124" s="48"/>
      <c r="E124" s="48"/>
      <c r="F124" s="120"/>
      <c r="G124" s="48"/>
      <c r="H124" s="120"/>
      <c r="I124" s="48"/>
      <c r="J124" s="96"/>
      <c r="K124" s="118"/>
      <c r="L124" s="48"/>
      <c r="M124" s="106"/>
      <c r="N124" s="48"/>
      <c r="O124" s="111"/>
      <c r="P124" s="47"/>
      <c r="Q124" s="48"/>
      <c r="R124" s="47"/>
      <c r="S124" s="48"/>
      <c r="T124" s="47"/>
      <c r="U124" s="47"/>
      <c r="V124" s="48"/>
      <c r="W124" s="47"/>
      <c r="X124" s="48"/>
      <c r="Y124" s="47"/>
      <c r="Z124" s="111"/>
      <c r="AA124" s="48"/>
      <c r="AB124" s="111"/>
      <c r="AC124" s="48"/>
      <c r="AD124" s="47"/>
      <c r="AE124" s="47"/>
      <c r="AF124" s="48"/>
      <c r="AG124" s="47"/>
      <c r="AH124" s="48"/>
      <c r="AI124" s="47"/>
      <c r="AJ124" s="47"/>
      <c r="AK124" s="48"/>
      <c r="AL124" s="47"/>
      <c r="AM124" s="48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8"/>
      <c r="BB124" s="47"/>
      <c r="BC124" s="48"/>
      <c r="BD124" s="48"/>
      <c r="BE124" s="47"/>
      <c r="BF124" s="49"/>
    </row>
    <row r="125" spans="1:58" x14ac:dyDescent="0.3">
      <c r="A125" s="45"/>
      <c r="B125" s="130"/>
      <c r="C125" s="48"/>
      <c r="D125" s="48"/>
      <c r="E125" s="48"/>
      <c r="F125" s="120"/>
      <c r="G125" s="48"/>
      <c r="H125" s="120"/>
      <c r="I125" s="48"/>
      <c r="J125" s="96"/>
      <c r="K125" s="118"/>
      <c r="L125" s="48"/>
      <c r="M125" s="106"/>
      <c r="N125" s="48"/>
      <c r="O125" s="111"/>
      <c r="P125" s="47"/>
      <c r="Q125" s="48"/>
      <c r="R125" s="47"/>
      <c r="S125" s="48"/>
      <c r="T125" s="47"/>
      <c r="U125" s="47"/>
      <c r="V125" s="48"/>
      <c r="W125" s="47"/>
      <c r="X125" s="48"/>
      <c r="Y125" s="47"/>
      <c r="Z125" s="111"/>
      <c r="AA125" s="48"/>
      <c r="AB125" s="111"/>
      <c r="AC125" s="48"/>
      <c r="AD125" s="47"/>
      <c r="AE125" s="47"/>
      <c r="AF125" s="48"/>
      <c r="AG125" s="47"/>
      <c r="AH125" s="48"/>
      <c r="AI125" s="47"/>
      <c r="AJ125" s="47"/>
      <c r="AK125" s="48"/>
      <c r="AL125" s="47"/>
      <c r="AM125" s="48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8"/>
      <c r="BB125" s="47"/>
      <c r="BC125" s="48"/>
      <c r="BD125" s="48"/>
      <c r="BE125" s="47"/>
      <c r="BF125" s="49"/>
    </row>
    <row r="126" spans="1:58" x14ac:dyDescent="0.3">
      <c r="A126" s="45"/>
      <c r="B126" s="130"/>
      <c r="C126" s="48"/>
      <c r="D126" s="48"/>
      <c r="E126" s="48"/>
      <c r="F126" s="120"/>
      <c r="G126" s="48"/>
      <c r="H126" s="120"/>
      <c r="I126" s="48"/>
      <c r="J126" s="96"/>
      <c r="K126" s="118"/>
      <c r="L126" s="48"/>
      <c r="M126" s="106"/>
      <c r="N126" s="48"/>
      <c r="O126" s="111"/>
      <c r="P126" s="47"/>
      <c r="Q126" s="48"/>
      <c r="R126" s="47"/>
      <c r="S126" s="48"/>
      <c r="T126" s="47"/>
      <c r="U126" s="47"/>
      <c r="V126" s="48"/>
      <c r="W126" s="47"/>
      <c r="X126" s="48"/>
      <c r="Y126" s="47"/>
      <c r="Z126" s="111"/>
      <c r="AA126" s="48"/>
      <c r="AB126" s="111"/>
      <c r="AC126" s="48"/>
      <c r="AD126" s="47"/>
      <c r="AE126" s="47"/>
      <c r="AF126" s="48"/>
      <c r="AG126" s="47"/>
      <c r="AH126" s="48"/>
      <c r="AI126" s="47"/>
      <c r="AJ126" s="47"/>
      <c r="AK126" s="48"/>
      <c r="AL126" s="47"/>
      <c r="AM126" s="48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8"/>
      <c r="BB126" s="47"/>
      <c r="BC126" s="48"/>
      <c r="BD126" s="48"/>
      <c r="BE126" s="47"/>
      <c r="BF126" s="49"/>
    </row>
    <row r="127" spans="1:58" x14ac:dyDescent="0.3">
      <c r="A127" s="45"/>
      <c r="B127" s="130"/>
      <c r="C127" s="48"/>
      <c r="D127" s="48"/>
      <c r="E127" s="48"/>
      <c r="F127" s="120"/>
      <c r="G127" s="48"/>
      <c r="H127" s="120"/>
      <c r="I127" s="48"/>
      <c r="J127" s="96"/>
      <c r="K127" s="118"/>
      <c r="L127" s="48"/>
      <c r="M127" s="106"/>
      <c r="N127" s="48"/>
      <c r="O127" s="111"/>
      <c r="P127" s="47"/>
      <c r="Q127" s="48"/>
      <c r="R127" s="47"/>
      <c r="S127" s="48"/>
      <c r="T127" s="47"/>
      <c r="U127" s="47"/>
      <c r="V127" s="48"/>
      <c r="W127" s="47"/>
      <c r="X127" s="48"/>
      <c r="Y127" s="47"/>
      <c r="Z127" s="111"/>
      <c r="AA127" s="48"/>
      <c r="AB127" s="111"/>
      <c r="AC127" s="48"/>
      <c r="AD127" s="47"/>
      <c r="AE127" s="47"/>
      <c r="AF127" s="48"/>
      <c r="AG127" s="47"/>
      <c r="AH127" s="48"/>
      <c r="AI127" s="47"/>
      <c r="AJ127" s="47"/>
      <c r="AK127" s="48"/>
      <c r="AL127" s="47"/>
      <c r="AM127" s="48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8"/>
      <c r="BB127" s="47"/>
      <c r="BC127" s="48"/>
      <c r="BD127" s="48"/>
      <c r="BE127" s="47"/>
      <c r="BF127" s="49"/>
    </row>
    <row r="128" spans="1:58" x14ac:dyDescent="0.3">
      <c r="A128" s="45"/>
      <c r="B128" s="130"/>
      <c r="C128" s="48"/>
      <c r="D128" s="48"/>
      <c r="E128" s="48"/>
      <c r="F128" s="120"/>
      <c r="G128" s="48"/>
      <c r="H128" s="120"/>
      <c r="I128" s="48"/>
      <c r="J128" s="96"/>
      <c r="K128" s="118"/>
      <c r="L128" s="48"/>
      <c r="M128" s="106"/>
      <c r="N128" s="48"/>
      <c r="O128" s="111"/>
      <c r="P128" s="47"/>
      <c r="Q128" s="48"/>
      <c r="R128" s="47"/>
      <c r="S128" s="48"/>
      <c r="T128" s="47"/>
      <c r="U128" s="47"/>
      <c r="V128" s="48"/>
      <c r="W128" s="47"/>
      <c r="X128" s="48"/>
      <c r="Y128" s="47"/>
      <c r="Z128" s="111"/>
      <c r="AA128" s="48"/>
      <c r="AB128" s="111"/>
      <c r="AC128" s="48"/>
      <c r="AD128" s="47"/>
      <c r="AE128" s="47"/>
      <c r="AF128" s="48"/>
      <c r="AG128" s="47"/>
      <c r="AH128" s="48"/>
      <c r="AI128" s="47"/>
      <c r="AJ128" s="47"/>
      <c r="AK128" s="48"/>
      <c r="AL128" s="47"/>
      <c r="AM128" s="48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8"/>
      <c r="BB128" s="47"/>
      <c r="BC128" s="48"/>
      <c r="BD128" s="48"/>
      <c r="BE128" s="47"/>
      <c r="BF128" s="49"/>
    </row>
    <row r="129" spans="1:58" x14ac:dyDescent="0.3">
      <c r="A129" s="45"/>
      <c r="B129" s="46"/>
      <c r="C129" s="48"/>
      <c r="D129" s="48"/>
      <c r="E129" s="48"/>
      <c r="F129" s="120"/>
      <c r="G129" s="48"/>
      <c r="H129" s="120"/>
      <c r="I129" s="48"/>
      <c r="J129" s="96"/>
      <c r="K129" s="118"/>
      <c r="L129" s="48"/>
      <c r="M129" s="106"/>
      <c r="N129" s="48"/>
      <c r="O129" s="111"/>
      <c r="P129" s="47"/>
      <c r="Q129" s="48"/>
      <c r="R129" s="47"/>
      <c r="S129" s="48"/>
      <c r="T129" s="47"/>
      <c r="U129" s="47"/>
      <c r="V129" s="48"/>
      <c r="W129" s="47"/>
      <c r="X129" s="48"/>
      <c r="Y129" s="47"/>
      <c r="Z129" s="111"/>
      <c r="AA129" s="48"/>
      <c r="AB129" s="111"/>
      <c r="AC129" s="48"/>
      <c r="AD129" s="47"/>
      <c r="AE129" s="47"/>
      <c r="AF129" s="48"/>
      <c r="AG129" s="47"/>
      <c r="AH129" s="48"/>
      <c r="AI129" s="47"/>
      <c r="AJ129" s="47"/>
      <c r="AK129" s="48"/>
      <c r="AL129" s="47"/>
      <c r="AM129" s="48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8"/>
      <c r="BB129" s="47"/>
      <c r="BC129" s="48"/>
      <c r="BD129" s="48"/>
      <c r="BE129" s="47"/>
      <c r="BF129" s="49"/>
    </row>
    <row r="130" spans="1:58" x14ac:dyDescent="0.3">
      <c r="A130" s="45"/>
      <c r="B130" s="46"/>
      <c r="C130" s="48"/>
      <c r="D130" s="48"/>
      <c r="E130" s="48"/>
      <c r="F130" s="120"/>
      <c r="G130" s="89"/>
      <c r="H130" s="120"/>
      <c r="I130" s="48"/>
      <c r="J130" s="96"/>
      <c r="K130" s="118"/>
      <c r="L130" s="48"/>
      <c r="M130" s="106"/>
      <c r="N130" s="48"/>
      <c r="O130" s="111"/>
      <c r="P130" s="47"/>
      <c r="Q130" s="48"/>
      <c r="R130" s="47"/>
      <c r="S130" s="48"/>
      <c r="T130" s="47"/>
      <c r="U130" s="47"/>
      <c r="V130" s="48"/>
      <c r="W130" s="47"/>
      <c r="X130" s="48"/>
      <c r="Y130" s="47"/>
      <c r="Z130" s="111"/>
      <c r="AA130" s="48"/>
      <c r="AB130" s="111"/>
      <c r="AC130" s="48"/>
      <c r="AD130" s="47"/>
      <c r="AE130" s="47"/>
      <c r="AF130" s="48"/>
      <c r="AG130" s="47"/>
      <c r="AH130" s="48"/>
      <c r="AI130" s="47"/>
      <c r="AJ130" s="47"/>
      <c r="AK130" s="48"/>
      <c r="AL130" s="47"/>
      <c r="AM130" s="48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8"/>
      <c r="BB130" s="47"/>
      <c r="BC130" s="48"/>
      <c r="BD130" s="48"/>
      <c r="BE130" s="47"/>
      <c r="BF130" s="49"/>
    </row>
    <row r="131" spans="1:58" x14ac:dyDescent="0.3">
      <c r="A131" s="45"/>
      <c r="B131" s="46"/>
      <c r="C131" s="48"/>
      <c r="D131" s="48"/>
      <c r="E131" s="48"/>
      <c r="F131" s="120"/>
      <c r="G131" s="48"/>
      <c r="H131" s="120"/>
      <c r="I131" s="48"/>
      <c r="J131" s="96"/>
      <c r="K131" s="118"/>
      <c r="L131" s="48"/>
      <c r="M131" s="106"/>
      <c r="N131" s="48"/>
      <c r="O131" s="111"/>
      <c r="P131" s="47"/>
      <c r="Q131" s="48"/>
      <c r="R131" s="47"/>
      <c r="S131" s="48"/>
      <c r="T131" s="47"/>
      <c r="U131" s="47"/>
      <c r="V131" s="48"/>
      <c r="W131" s="47"/>
      <c r="X131" s="48"/>
      <c r="Y131" s="47"/>
      <c r="Z131" s="111"/>
      <c r="AA131" s="48"/>
      <c r="AB131" s="111"/>
      <c r="AC131" s="48"/>
      <c r="AD131" s="47"/>
      <c r="AE131" s="47"/>
      <c r="AF131" s="48"/>
      <c r="AG131" s="47"/>
      <c r="AH131" s="48"/>
      <c r="AI131" s="47"/>
      <c r="AJ131" s="47"/>
      <c r="AK131" s="48"/>
      <c r="AL131" s="47"/>
      <c r="AM131" s="48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8"/>
      <c r="BB131" s="47"/>
      <c r="BC131" s="48"/>
      <c r="BD131" s="48"/>
      <c r="BE131" s="47"/>
      <c r="BF131" s="49"/>
    </row>
    <row r="132" spans="1:58" x14ac:dyDescent="0.3">
      <c r="A132" s="45"/>
      <c r="B132" s="46"/>
      <c r="C132" s="48"/>
      <c r="D132" s="48"/>
      <c r="E132" s="48"/>
      <c r="F132" s="120"/>
      <c r="G132" s="48"/>
      <c r="H132" s="120"/>
      <c r="I132" s="48"/>
      <c r="J132" s="96"/>
      <c r="K132" s="118"/>
      <c r="L132" s="48"/>
      <c r="M132" s="106"/>
      <c r="N132" s="48"/>
      <c r="O132" s="111"/>
      <c r="P132" s="47"/>
      <c r="Q132" s="48"/>
      <c r="R132" s="47"/>
      <c r="S132" s="48"/>
      <c r="T132" s="47"/>
      <c r="U132" s="47"/>
      <c r="V132" s="48"/>
      <c r="W132" s="47"/>
      <c r="X132" s="48"/>
      <c r="Y132" s="47"/>
      <c r="Z132" s="111"/>
      <c r="AA132" s="48"/>
      <c r="AB132" s="111"/>
      <c r="AC132" s="48"/>
      <c r="AD132" s="47"/>
      <c r="AE132" s="47"/>
      <c r="AF132" s="48"/>
      <c r="AG132" s="47"/>
      <c r="AH132" s="48"/>
      <c r="AI132" s="47"/>
      <c r="AJ132" s="47"/>
      <c r="AK132" s="48"/>
      <c r="AL132" s="47"/>
      <c r="AM132" s="48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8"/>
      <c r="BB132" s="47"/>
      <c r="BC132" s="48"/>
      <c r="BD132" s="48"/>
      <c r="BE132" s="47"/>
      <c r="BF132" s="49"/>
    </row>
    <row r="133" spans="1:58" x14ac:dyDescent="0.3">
      <c r="A133" s="45"/>
      <c r="B133" s="46"/>
      <c r="C133" s="48"/>
      <c r="D133" s="48"/>
      <c r="E133" s="48"/>
      <c r="F133" s="120"/>
      <c r="G133" s="48"/>
      <c r="H133" s="120"/>
      <c r="I133" s="48"/>
      <c r="J133" s="96"/>
      <c r="K133" s="118"/>
      <c r="L133" s="48"/>
      <c r="M133" s="106"/>
      <c r="N133" s="48"/>
      <c r="O133" s="111"/>
      <c r="P133" s="47"/>
      <c r="Q133" s="48"/>
      <c r="R133" s="47"/>
      <c r="S133" s="48"/>
      <c r="T133" s="47"/>
      <c r="U133" s="47"/>
      <c r="V133" s="48"/>
      <c r="W133" s="47"/>
      <c r="X133" s="48"/>
      <c r="Y133" s="47"/>
      <c r="Z133" s="111"/>
      <c r="AA133" s="48"/>
      <c r="AB133" s="111"/>
      <c r="AC133" s="48"/>
      <c r="AD133" s="47"/>
      <c r="AE133" s="47"/>
      <c r="AF133" s="48"/>
      <c r="AG133" s="47"/>
      <c r="AH133" s="48"/>
      <c r="AI133" s="47"/>
      <c r="AJ133" s="47"/>
      <c r="AK133" s="48"/>
      <c r="AL133" s="47"/>
      <c r="AM133" s="48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8"/>
      <c r="BB133" s="47"/>
      <c r="BC133" s="48"/>
      <c r="BD133" s="48"/>
      <c r="BE133" s="47"/>
      <c r="BF133" s="49"/>
    </row>
    <row r="134" spans="1:58" x14ac:dyDescent="0.3">
      <c r="A134" s="45"/>
      <c r="B134" s="46"/>
      <c r="C134" s="48"/>
      <c r="D134" s="48"/>
      <c r="E134" s="48"/>
      <c r="F134" s="120"/>
      <c r="G134" s="48"/>
      <c r="H134" s="120"/>
      <c r="I134" s="48"/>
      <c r="J134" s="96"/>
      <c r="K134" s="118"/>
      <c r="L134" s="48"/>
      <c r="M134" s="106"/>
      <c r="N134" s="48"/>
      <c r="O134" s="111"/>
      <c r="P134" s="47"/>
      <c r="Q134" s="48"/>
      <c r="R134" s="47"/>
      <c r="S134" s="48"/>
      <c r="T134" s="47"/>
      <c r="U134" s="47"/>
      <c r="V134" s="48"/>
      <c r="W134" s="47"/>
      <c r="X134" s="48"/>
      <c r="Y134" s="47"/>
      <c r="Z134" s="111"/>
      <c r="AA134" s="48"/>
      <c r="AB134" s="111"/>
      <c r="AC134" s="48"/>
      <c r="AD134" s="47"/>
      <c r="AE134" s="47"/>
      <c r="AF134" s="48"/>
      <c r="AG134" s="47"/>
      <c r="AH134" s="48"/>
      <c r="AI134" s="47"/>
      <c r="AJ134" s="47"/>
      <c r="AK134" s="48"/>
      <c r="AL134" s="47"/>
      <c r="AM134" s="48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8"/>
      <c r="BB134" s="47"/>
      <c r="BC134" s="48"/>
      <c r="BD134" s="48"/>
      <c r="BE134" s="47"/>
      <c r="BF134" s="49"/>
    </row>
    <row r="135" spans="1:58" ht="15" thickBot="1" x14ac:dyDescent="0.35">
      <c r="A135" s="45"/>
      <c r="B135" s="46"/>
      <c r="C135" s="48"/>
      <c r="D135" s="48"/>
      <c r="E135" s="48"/>
      <c r="F135" s="120"/>
      <c r="G135" s="48"/>
      <c r="H135" s="120"/>
      <c r="I135" s="48"/>
      <c r="J135" s="96"/>
      <c r="K135" s="118"/>
      <c r="L135" s="48"/>
      <c r="M135" s="106"/>
      <c r="N135" s="48"/>
      <c r="O135" s="111"/>
      <c r="P135" s="47"/>
      <c r="Q135" s="48"/>
      <c r="R135" s="47"/>
      <c r="S135" s="48"/>
      <c r="T135" s="47"/>
      <c r="U135" s="47"/>
      <c r="V135" s="48"/>
      <c r="W135" s="47"/>
      <c r="X135" s="48"/>
      <c r="Y135" s="47"/>
      <c r="Z135" s="111"/>
      <c r="AA135" s="48"/>
      <c r="AB135" s="111"/>
      <c r="AC135" s="48"/>
      <c r="AD135" s="47"/>
      <c r="AE135" s="47"/>
      <c r="AF135" s="48"/>
      <c r="AG135" s="47"/>
      <c r="AH135" s="48"/>
      <c r="AI135" s="47"/>
      <c r="AJ135" s="47"/>
      <c r="AK135" s="48"/>
      <c r="AL135" s="47"/>
      <c r="AM135" s="48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8"/>
      <c r="BB135" s="47"/>
      <c r="BC135" s="48"/>
      <c r="BD135" s="48"/>
      <c r="BE135" s="47"/>
      <c r="BF135" s="49"/>
    </row>
    <row r="136" spans="1:58" s="3" customFormat="1" x14ac:dyDescent="0.3">
      <c r="A136" s="62"/>
      <c r="C136" s="60"/>
      <c r="D136" s="60"/>
      <c r="E136" s="60"/>
      <c r="F136" s="239"/>
      <c r="G136" s="239"/>
      <c r="H136" s="239"/>
      <c r="I136" s="239"/>
      <c r="J136" s="239"/>
      <c r="K136" s="239"/>
      <c r="L136" s="239"/>
      <c r="M136" s="239"/>
      <c r="N136" s="239"/>
      <c r="O136" s="101"/>
      <c r="P136" s="239"/>
      <c r="Q136" s="239"/>
      <c r="R136" s="239"/>
      <c r="S136" s="239"/>
      <c r="T136" s="239"/>
      <c r="U136" s="239"/>
      <c r="V136" s="239"/>
      <c r="W136" s="239"/>
      <c r="X136" s="239"/>
      <c r="Y136" s="5"/>
      <c r="Z136" s="239"/>
      <c r="AA136" s="239"/>
      <c r="AB136" s="239"/>
      <c r="AC136" s="239"/>
      <c r="AD136" s="5"/>
      <c r="AE136" s="239"/>
      <c r="AF136" s="239"/>
      <c r="AG136" s="239"/>
      <c r="AH136" s="239"/>
      <c r="AI136" s="5"/>
      <c r="AJ136" s="247"/>
      <c r="AK136" s="247"/>
      <c r="AL136" s="247"/>
      <c r="AM136" s="247"/>
      <c r="AN136" s="247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239"/>
      <c r="BA136" s="239"/>
      <c r="BB136" s="239"/>
      <c r="BC136" s="239"/>
      <c r="BD136" s="239"/>
      <c r="BE136" s="239"/>
      <c r="BF136" s="6" t="e">
        <f>AVERAGE(F136:BE136)</f>
        <v>#DIV/0!</v>
      </c>
    </row>
    <row r="137" spans="1:58" x14ac:dyDescent="0.3">
      <c r="B137" s="246"/>
      <c r="C137" s="246"/>
      <c r="D137" s="246"/>
      <c r="E137" s="246"/>
      <c r="F137" s="246"/>
      <c r="G137" s="246"/>
      <c r="H137" s="246"/>
      <c r="I137" s="246"/>
      <c r="J137" s="246"/>
      <c r="K137" s="107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  <c r="AA137" s="8"/>
      <c r="AB137" s="8"/>
      <c r="AC137" s="8"/>
      <c r="AD137" s="8"/>
      <c r="AE137" s="8"/>
      <c r="AF137" s="8"/>
      <c r="AG137" s="8"/>
      <c r="AH137" s="8"/>
      <c r="AI137" s="8"/>
      <c r="AJ137" s="8"/>
      <c r="AK137" s="8"/>
      <c r="AL137" s="8"/>
      <c r="AM137" s="8"/>
      <c r="AN137" s="8"/>
      <c r="AO137" s="8"/>
      <c r="AP137" s="8"/>
      <c r="AQ137" s="8"/>
      <c r="AR137" s="8"/>
      <c r="AS137" s="8"/>
      <c r="AT137" s="8"/>
      <c r="AU137" s="8"/>
      <c r="AV137" s="8"/>
      <c r="AW137" s="8"/>
      <c r="AX137" s="8"/>
      <c r="AY137" s="8"/>
      <c r="AZ137" s="8"/>
      <c r="BA137" s="8"/>
      <c r="BB137" s="8"/>
      <c r="BC137" s="8"/>
      <c r="BD137" s="8"/>
      <c r="BE137" s="8"/>
    </row>
    <row r="138" spans="1:58" x14ac:dyDescent="0.3">
      <c r="B138" s="246"/>
      <c r="C138" s="246"/>
      <c r="D138" s="246"/>
      <c r="E138" s="246"/>
      <c r="F138" s="246"/>
      <c r="G138" s="246"/>
      <c r="H138" s="246"/>
      <c r="I138" s="246"/>
      <c r="J138" s="246"/>
      <c r="K138" s="107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  <c r="AA138" s="8"/>
      <c r="AB138" s="8"/>
      <c r="AC138" s="8"/>
      <c r="AD138" s="8"/>
      <c r="AE138" s="8"/>
      <c r="AF138" s="8"/>
      <c r="AG138" s="8"/>
      <c r="AH138" s="8"/>
      <c r="AI138" s="8"/>
      <c r="AJ138" s="8"/>
      <c r="AK138" s="8"/>
      <c r="AL138" s="8"/>
      <c r="AM138" s="8"/>
      <c r="AN138" s="8"/>
      <c r="AO138" s="8"/>
      <c r="AP138" s="8"/>
      <c r="AQ138" s="8"/>
      <c r="AR138" s="8"/>
      <c r="AS138" s="8"/>
      <c r="AT138" s="8"/>
      <c r="AU138" s="8"/>
      <c r="AV138" s="8"/>
      <c r="AW138" s="8"/>
      <c r="AX138" s="8"/>
      <c r="AY138" s="8"/>
      <c r="AZ138" s="8"/>
      <c r="BA138" s="8"/>
      <c r="BB138" s="8"/>
      <c r="BC138" s="8"/>
      <c r="BD138" s="8"/>
      <c r="BE138" s="8"/>
    </row>
  </sheetData>
  <sortState ref="B36:BF45">
    <sortCondition descending="1" ref="BF36:BF45"/>
  </sortState>
  <mergeCells count="31">
    <mergeCell ref="A1:BF2"/>
    <mergeCell ref="BF3:BF5"/>
    <mergeCell ref="AZ3:BE3"/>
    <mergeCell ref="AT4:AY4"/>
    <mergeCell ref="Z4:AD4"/>
    <mergeCell ref="AZ4:BE4"/>
    <mergeCell ref="F3:J3"/>
    <mergeCell ref="U3:Y3"/>
    <mergeCell ref="Z3:AD3"/>
    <mergeCell ref="AT3:AY3"/>
    <mergeCell ref="AJ3:AN3"/>
    <mergeCell ref="AO3:AS3"/>
    <mergeCell ref="AE3:AI3"/>
    <mergeCell ref="P3:T3"/>
    <mergeCell ref="K3:O3"/>
    <mergeCell ref="B137:J138"/>
    <mergeCell ref="AZ136:BE136"/>
    <mergeCell ref="AJ4:AN4"/>
    <mergeCell ref="AO4:AS4"/>
    <mergeCell ref="U136:X136"/>
    <mergeCell ref="U4:Y4"/>
    <mergeCell ref="AJ136:AN136"/>
    <mergeCell ref="AE136:AH136"/>
    <mergeCell ref="P136:T136"/>
    <mergeCell ref="P4:T4"/>
    <mergeCell ref="F4:J4"/>
    <mergeCell ref="AE4:AI4"/>
    <mergeCell ref="Z136:AC136"/>
    <mergeCell ref="F136:J136"/>
    <mergeCell ref="K4:O4"/>
    <mergeCell ref="K136:N136"/>
  </mergeCells>
  <phoneticPr fontId="0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63" orientation="landscape" r:id="rId1"/>
  <headerFooter>
    <oddFooter xml:space="preserve">&amp;L&amp;D&amp;CMOTORSPORT SOUTH AFRICA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</dc:creator>
  <cp:lastModifiedBy>Lizelle van Rensburg</cp:lastModifiedBy>
  <cp:lastPrinted>2019-07-13T11:03:32Z</cp:lastPrinted>
  <dcterms:created xsi:type="dcterms:W3CDTF">2012-03-03T08:29:38Z</dcterms:created>
  <dcterms:modified xsi:type="dcterms:W3CDTF">2019-12-04T13:45:58Z</dcterms:modified>
</cp:coreProperties>
</file>