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Rally\"/>
    </mc:Choice>
  </mc:AlternateContent>
  <bookViews>
    <workbookView xWindow="0" yWindow="0" windowWidth="28800" windowHeight="12432"/>
  </bookViews>
  <sheets>
    <sheet name="Overall" sheetId="15" r:id="rId1"/>
    <sheet name="Sheet3" sheetId="3" r:id="rId2"/>
    <sheet name="Sheet4" sheetId="4" r:id="rId3"/>
  </sheets>
  <definedNames>
    <definedName name="_xlnm.Print_Area" localSheetId="0">Overall!$A$1:$M$126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15" l="1"/>
  <c r="B92" i="15" s="1"/>
  <c r="O91" i="15"/>
  <c r="B91" i="15" s="1"/>
  <c r="M92" i="15"/>
  <c r="M91" i="15"/>
  <c r="B45" i="15"/>
  <c r="O45" i="15"/>
  <c r="O44" i="15"/>
  <c r="B44" i="15" s="1"/>
  <c r="M46" i="15"/>
  <c r="O46" i="15" s="1"/>
  <c r="B46" i="15" s="1"/>
  <c r="M45" i="15"/>
  <c r="M44" i="15"/>
  <c r="M115" i="3"/>
  <c r="B115" i="3" s="1"/>
  <c r="M114" i="3"/>
  <c r="B114" i="3" s="1"/>
  <c r="M113" i="3"/>
  <c r="B113" i="3"/>
  <c r="M112" i="3"/>
  <c r="B112" i="3" s="1"/>
  <c r="M111" i="3"/>
  <c r="B111" i="3" s="1"/>
  <c r="M110" i="3"/>
  <c r="B110" i="3" s="1"/>
  <c r="M109" i="3"/>
  <c r="B109" i="3"/>
  <c r="M108" i="3"/>
  <c r="B108" i="3" s="1"/>
  <c r="M107" i="3"/>
  <c r="B107" i="3" s="1"/>
  <c r="M106" i="3"/>
  <c r="B106" i="3" s="1"/>
  <c r="M105" i="3"/>
  <c r="B105" i="3"/>
  <c r="M104" i="3"/>
  <c r="B104" i="3" s="1"/>
  <c r="M103" i="3"/>
  <c r="B103" i="3" s="1"/>
  <c r="M102" i="3"/>
  <c r="B102" i="3" s="1"/>
  <c r="M101" i="3"/>
  <c r="B101" i="3"/>
  <c r="M100" i="3"/>
  <c r="B100" i="3" s="1"/>
  <c r="M99" i="3"/>
  <c r="B99" i="3" s="1"/>
  <c r="M98" i="3"/>
  <c r="B98" i="3" s="1"/>
  <c r="M97" i="3"/>
  <c r="B97" i="3"/>
  <c r="M96" i="3"/>
  <c r="B96" i="3" s="1"/>
  <c r="M95" i="3"/>
  <c r="B95" i="3" s="1"/>
  <c r="M94" i="3"/>
  <c r="B94" i="3" s="1"/>
  <c r="M93" i="3"/>
  <c r="B93" i="3"/>
  <c r="M92" i="3"/>
  <c r="B92" i="3" s="1"/>
  <c r="M91" i="3"/>
  <c r="B91" i="3" s="1"/>
  <c r="M90" i="3"/>
  <c r="B90" i="3" s="1"/>
  <c r="M89" i="3"/>
  <c r="B89" i="3" s="1"/>
  <c r="M88" i="3"/>
  <c r="O88" i="3" s="1"/>
  <c r="B88" i="3" s="1"/>
  <c r="M87" i="3"/>
  <c r="O87" i="3" s="1"/>
  <c r="B87" i="3" s="1"/>
  <c r="O86" i="3"/>
  <c r="B86" i="3" s="1"/>
  <c r="M86" i="3"/>
  <c r="M85" i="3"/>
  <c r="O85" i="3" s="1"/>
  <c r="B85" i="3" s="1"/>
  <c r="M84" i="3"/>
  <c r="O84" i="3" s="1"/>
  <c r="B84" i="3" s="1"/>
  <c r="M83" i="3"/>
  <c r="O83" i="3" s="1"/>
  <c r="B83" i="3" s="1"/>
  <c r="M82" i="3"/>
  <c r="O82" i="3" s="1"/>
  <c r="B82" i="3" s="1"/>
  <c r="M81" i="3"/>
  <c r="O81" i="3" s="1"/>
  <c r="B81" i="3" s="1"/>
  <c r="M80" i="3"/>
  <c r="O80" i="3" s="1"/>
  <c r="B80" i="3" s="1"/>
  <c r="M79" i="3"/>
  <c r="O79" i="3" s="1"/>
  <c r="B79" i="3" s="1"/>
  <c r="M78" i="3"/>
  <c r="O78" i="3" s="1"/>
  <c r="B78" i="3" s="1"/>
  <c r="M77" i="3"/>
  <c r="O77" i="3" s="1"/>
  <c r="B77" i="3" s="1"/>
  <c r="M76" i="3"/>
  <c r="O76" i="3" s="1"/>
  <c r="B76" i="3" s="1"/>
  <c r="M75" i="3"/>
  <c r="O75" i="3" s="1"/>
  <c r="B75" i="3" s="1"/>
  <c r="M74" i="3"/>
  <c r="O74" i="3" s="1"/>
  <c r="B74" i="3" s="1"/>
  <c r="M73" i="3"/>
  <c r="O73" i="3" s="1"/>
  <c r="B73" i="3" s="1"/>
  <c r="M72" i="3"/>
  <c r="O72" i="3" s="1"/>
  <c r="B72" i="3" s="1"/>
  <c r="M71" i="3"/>
  <c r="O71" i="3" s="1"/>
  <c r="B71" i="3" s="1"/>
  <c r="M70" i="3"/>
  <c r="O70" i="3" s="1"/>
  <c r="B70" i="3" s="1"/>
  <c r="M69" i="3"/>
  <c r="O69" i="3" s="1"/>
  <c r="B69" i="3" s="1"/>
  <c r="M68" i="3"/>
  <c r="O68" i="3" s="1"/>
  <c r="B68" i="3" s="1"/>
  <c r="M67" i="3"/>
  <c r="O67" i="3" s="1"/>
  <c r="B67" i="3" s="1"/>
  <c r="M66" i="3"/>
  <c r="O66" i="3" s="1"/>
  <c r="B66" i="3" s="1"/>
  <c r="M65" i="3"/>
  <c r="O65" i="3" s="1"/>
  <c r="B65" i="3" s="1"/>
  <c r="M64" i="3"/>
  <c r="O64" i="3" s="1"/>
  <c r="B64" i="3" s="1"/>
  <c r="M63" i="3"/>
  <c r="O63" i="3" s="1"/>
  <c r="B63" i="3" s="1"/>
  <c r="M62" i="3"/>
  <c r="O62" i="3" s="1"/>
  <c r="B62" i="3" s="1"/>
  <c r="M61" i="3"/>
  <c r="O61" i="3" s="1"/>
  <c r="B61" i="3" s="1"/>
  <c r="M60" i="3"/>
  <c r="O60" i="3" s="1"/>
  <c r="B60" i="3" s="1"/>
  <c r="M59" i="3"/>
  <c r="O59" i="3" s="1"/>
  <c r="B59" i="3" s="1"/>
  <c r="M58" i="3"/>
  <c r="O58" i="3" s="1"/>
  <c r="B58" i="3" s="1"/>
  <c r="M57" i="3"/>
  <c r="O57" i="3" s="1"/>
  <c r="B57" i="3" s="1"/>
  <c r="M56" i="3"/>
  <c r="O56" i="3" s="1"/>
  <c r="B56" i="3" s="1"/>
  <c r="M55" i="3"/>
  <c r="O55" i="3" s="1"/>
  <c r="B55" i="3" s="1"/>
  <c r="M54" i="3"/>
  <c r="O54" i="3" s="1"/>
  <c r="B54" i="3" s="1"/>
  <c r="M53" i="3"/>
  <c r="O53" i="3" s="1"/>
  <c r="B53" i="3" s="1"/>
  <c r="M52" i="3"/>
  <c r="O52" i="3" s="1"/>
  <c r="B52" i="3" s="1"/>
  <c r="M51" i="3"/>
  <c r="O51" i="3" s="1"/>
  <c r="B51" i="3" s="1"/>
  <c r="M50" i="3"/>
  <c r="O50" i="3" s="1"/>
  <c r="B50" i="3" s="1"/>
  <c r="M49" i="3"/>
  <c r="O49" i="3" s="1"/>
  <c r="B49" i="3" s="1"/>
  <c r="M48" i="3"/>
  <c r="O48" i="3" s="1"/>
  <c r="B48" i="3" s="1"/>
  <c r="O47" i="3"/>
  <c r="L47" i="3"/>
  <c r="K47" i="3"/>
  <c r="J47" i="3"/>
  <c r="H47" i="3"/>
  <c r="G47" i="3"/>
  <c r="F47" i="3"/>
  <c r="M43" i="3"/>
  <c r="O43" i="3" s="1"/>
  <c r="B43" i="3" s="1"/>
  <c r="M42" i="3"/>
  <c r="O42" i="3" s="1"/>
  <c r="B42" i="3" s="1"/>
  <c r="M41" i="3"/>
  <c r="O41" i="3" s="1"/>
  <c r="B41" i="3" s="1"/>
  <c r="M40" i="3"/>
  <c r="O40" i="3" s="1"/>
  <c r="B40" i="3" s="1"/>
  <c r="M39" i="3"/>
  <c r="O39" i="3" s="1"/>
  <c r="B39" i="3" s="1"/>
  <c r="O38" i="3"/>
  <c r="B38" i="3" s="1"/>
  <c r="M38" i="3"/>
  <c r="M37" i="3"/>
  <c r="O37" i="3" s="1"/>
  <c r="B37" i="3" s="1"/>
  <c r="M36" i="3"/>
  <c r="O36" i="3" s="1"/>
  <c r="B36" i="3" s="1"/>
  <c r="M35" i="3"/>
  <c r="O35" i="3" s="1"/>
  <c r="B35" i="3" s="1"/>
  <c r="M34" i="3"/>
  <c r="O34" i="3" s="1"/>
  <c r="B34" i="3" s="1"/>
  <c r="M33" i="3"/>
  <c r="O33" i="3" s="1"/>
  <c r="B33" i="3" s="1"/>
  <c r="M32" i="3"/>
  <c r="O32" i="3" s="1"/>
  <c r="B32" i="3" s="1"/>
  <c r="M31" i="3"/>
  <c r="O31" i="3" s="1"/>
  <c r="B31" i="3" s="1"/>
  <c r="M30" i="3"/>
  <c r="O30" i="3" s="1"/>
  <c r="B30" i="3" s="1"/>
  <c r="M29" i="3"/>
  <c r="O29" i="3" s="1"/>
  <c r="B29" i="3" s="1"/>
  <c r="M28" i="3"/>
  <c r="O28" i="3" s="1"/>
  <c r="B28" i="3" s="1"/>
  <c r="M27" i="3"/>
  <c r="O27" i="3" s="1"/>
  <c r="B27" i="3" s="1"/>
  <c r="M26" i="3"/>
  <c r="O26" i="3" s="1"/>
  <c r="B26" i="3" s="1"/>
  <c r="M25" i="3"/>
  <c r="O25" i="3" s="1"/>
  <c r="B25" i="3" s="1"/>
  <c r="M24" i="3"/>
  <c r="O24" i="3" s="1"/>
  <c r="B24" i="3" s="1"/>
  <c r="M23" i="3"/>
  <c r="O23" i="3" s="1"/>
  <c r="B23" i="3" s="1"/>
  <c r="M22" i="3"/>
  <c r="O22" i="3" s="1"/>
  <c r="B22" i="3" s="1"/>
  <c r="M21" i="3"/>
  <c r="O21" i="3" s="1"/>
  <c r="B21" i="3" s="1"/>
  <c r="M20" i="3"/>
  <c r="O20" i="3" s="1"/>
  <c r="B20" i="3" s="1"/>
  <c r="M19" i="3"/>
  <c r="O19" i="3" s="1"/>
  <c r="B19" i="3" s="1"/>
  <c r="M18" i="3"/>
  <c r="O18" i="3" s="1"/>
  <c r="B18" i="3" s="1"/>
  <c r="M17" i="3"/>
  <c r="O17" i="3" s="1"/>
  <c r="B17" i="3" s="1"/>
  <c r="M16" i="3"/>
  <c r="O16" i="3" s="1"/>
  <c r="B16" i="3" s="1"/>
  <c r="M15" i="3"/>
  <c r="O15" i="3" s="1"/>
  <c r="B15" i="3" s="1"/>
  <c r="M14" i="3"/>
  <c r="O14" i="3" s="1"/>
  <c r="B14" i="3" s="1"/>
  <c r="M13" i="3"/>
  <c r="O13" i="3" s="1"/>
  <c r="B13" i="3" s="1"/>
  <c r="M12" i="3"/>
  <c r="O12" i="3" s="1"/>
  <c r="B12" i="3" s="1"/>
  <c r="M11" i="3"/>
  <c r="O11" i="3" s="1"/>
  <c r="B11" i="3" s="1"/>
  <c r="M10" i="3"/>
  <c r="O10" i="3" s="1"/>
  <c r="B10" i="3" s="1"/>
  <c r="M9" i="3"/>
  <c r="O9" i="3" s="1"/>
  <c r="B9" i="3" s="1"/>
  <c r="O8" i="3"/>
  <c r="B8" i="3" s="1"/>
  <c r="M8" i="3"/>
  <c r="M7" i="3"/>
  <c r="O7" i="3" s="1"/>
  <c r="B7" i="3" s="1"/>
  <c r="M90" i="15" l="1"/>
  <c r="O90" i="15" s="1"/>
  <c r="B90" i="15" s="1"/>
  <c r="M89" i="15"/>
  <c r="O89" i="15" s="1"/>
  <c r="B89" i="15" s="1"/>
  <c r="M82" i="15"/>
  <c r="O82" i="15" s="1"/>
  <c r="B82" i="15" s="1"/>
  <c r="M76" i="15"/>
  <c r="O76" i="15" s="1"/>
  <c r="B76" i="15" s="1"/>
  <c r="M75" i="15"/>
  <c r="O75" i="15" s="1"/>
  <c r="B75" i="15" s="1"/>
  <c r="M64" i="15"/>
  <c r="O64" i="15" s="1"/>
  <c r="B64" i="15" s="1"/>
  <c r="M43" i="15" l="1"/>
  <c r="O43" i="15" s="1"/>
  <c r="B43" i="15" s="1"/>
  <c r="M42" i="15" l="1"/>
  <c r="O42" i="15" s="1"/>
  <c r="B42" i="15" s="1"/>
  <c r="M29" i="15"/>
  <c r="O29" i="15" s="1"/>
  <c r="B29" i="15" s="1"/>
  <c r="M24" i="15"/>
  <c r="O24" i="15" s="1"/>
  <c r="B24" i="15" s="1"/>
  <c r="M20" i="15"/>
  <c r="O20" i="15" s="1"/>
  <c r="B20" i="15" s="1"/>
  <c r="M88" i="15" l="1"/>
  <c r="O88" i="15" s="1"/>
  <c r="B88" i="15" s="1"/>
  <c r="M87" i="15"/>
  <c r="O87" i="15" s="1"/>
  <c r="B87" i="15" s="1"/>
  <c r="M86" i="15"/>
  <c r="O86" i="15" s="1"/>
  <c r="B86" i="15" s="1"/>
  <c r="M62" i="15"/>
  <c r="O62" i="15" s="1"/>
  <c r="B62" i="15" s="1"/>
  <c r="M41" i="15"/>
  <c r="O41" i="15" s="1"/>
  <c r="B41" i="15" s="1"/>
  <c r="M40" i="15"/>
  <c r="O40" i="15" s="1"/>
  <c r="B40" i="15" s="1"/>
  <c r="M39" i="15" l="1"/>
  <c r="O39" i="15" s="1"/>
  <c r="B39" i="15" s="1"/>
  <c r="M85" i="15"/>
  <c r="O85" i="15" s="1"/>
  <c r="B85" i="15" s="1"/>
  <c r="M38" i="15"/>
  <c r="O38" i="15" s="1"/>
  <c r="B38" i="15" l="1"/>
  <c r="M69" i="15"/>
  <c r="O69" i="15" s="1"/>
  <c r="B69" i="15" s="1"/>
  <c r="M37" i="15"/>
  <c r="O37" i="15" s="1"/>
  <c r="B37" i="15" s="1"/>
  <c r="M63" i="15"/>
  <c r="O63" i="15" s="1"/>
  <c r="B63" i="15" s="1"/>
  <c r="M19" i="15"/>
  <c r="O19" i="15" s="1"/>
  <c r="B19" i="15" s="1"/>
  <c r="M81" i="15"/>
  <c r="O81" i="15" s="1"/>
  <c r="B81" i="15" s="1"/>
  <c r="M33" i="15"/>
  <c r="O33" i="15" s="1"/>
  <c r="B33" i="15" s="1"/>
  <c r="M21" i="15"/>
  <c r="O21" i="15" s="1"/>
  <c r="B21" i="15" s="1"/>
  <c r="M26" i="15" l="1"/>
  <c r="O26" i="15" s="1"/>
  <c r="B26" i="15" s="1"/>
  <c r="M58" i="15" l="1"/>
  <c r="O58" i="15" s="1"/>
  <c r="B58" i="15" s="1"/>
  <c r="M77" i="15"/>
  <c r="O77" i="15" s="1"/>
  <c r="B77" i="15" s="1"/>
  <c r="M72" i="15"/>
  <c r="O72" i="15" s="1"/>
  <c r="B72" i="15" s="1"/>
  <c r="M14" i="15"/>
  <c r="O14" i="15" s="1"/>
  <c r="B14" i="15" s="1"/>
  <c r="M31" i="15"/>
  <c r="O31" i="15" s="1"/>
  <c r="B31" i="15" s="1"/>
  <c r="M78" i="15" l="1"/>
  <c r="O78" i="15" s="1"/>
  <c r="B78" i="15" s="1"/>
  <c r="M60" i="15"/>
  <c r="O60" i="15" s="1"/>
  <c r="B60" i="15" s="1"/>
  <c r="M73" i="15"/>
  <c r="O73" i="15" s="1"/>
  <c r="B73" i="15" s="1"/>
  <c r="M67" i="15"/>
  <c r="O67" i="15" s="1"/>
  <c r="B67" i="15" s="1"/>
  <c r="M53" i="15"/>
  <c r="O53" i="15" s="1"/>
  <c r="B53" i="15" s="1"/>
  <c r="M65" i="15"/>
  <c r="O65" i="15" s="1"/>
  <c r="B65" i="15" s="1"/>
  <c r="M51" i="15"/>
  <c r="O51" i="15" s="1"/>
  <c r="B51" i="15" s="1"/>
  <c r="M30" i="15"/>
  <c r="O30" i="15" s="1"/>
  <c r="B30" i="15" s="1"/>
  <c r="M16" i="15"/>
  <c r="O16" i="15" s="1"/>
  <c r="B16" i="15" s="1"/>
  <c r="M27" i="15"/>
  <c r="O27" i="15" s="1"/>
  <c r="B27" i="15" s="1"/>
  <c r="M23" i="15"/>
  <c r="O23" i="15" s="1"/>
  <c r="B23" i="15" s="1"/>
  <c r="M7" i="15"/>
  <c r="O7" i="15" s="1"/>
  <c r="B7" i="15" s="1"/>
  <c r="L50" i="15" l="1"/>
  <c r="K50" i="15"/>
  <c r="J50" i="15"/>
  <c r="H50" i="15"/>
  <c r="G50" i="15"/>
  <c r="O50" i="15" l="1"/>
  <c r="M120" i="15" l="1"/>
  <c r="B120" i="15" s="1"/>
  <c r="M119" i="15"/>
  <c r="B119" i="15" s="1"/>
  <c r="M118" i="15"/>
  <c r="B118" i="15" s="1"/>
  <c r="M117" i="15"/>
  <c r="B117" i="15" s="1"/>
  <c r="M116" i="15"/>
  <c r="B116" i="15" s="1"/>
  <c r="M115" i="15"/>
  <c r="B115" i="15" s="1"/>
  <c r="M114" i="15"/>
  <c r="B114" i="15" s="1"/>
  <c r="M113" i="15"/>
  <c r="B113" i="15" s="1"/>
  <c r="M112" i="15"/>
  <c r="B112" i="15" s="1"/>
  <c r="M111" i="15"/>
  <c r="B111" i="15" s="1"/>
  <c r="M110" i="15"/>
  <c r="B110" i="15" s="1"/>
  <c r="M109" i="15"/>
  <c r="B109" i="15" s="1"/>
  <c r="M108" i="15"/>
  <c r="B108" i="15" s="1"/>
  <c r="M107" i="15"/>
  <c r="B107" i="15" s="1"/>
  <c r="M106" i="15"/>
  <c r="B106" i="15" s="1"/>
  <c r="M105" i="15"/>
  <c r="B105" i="15" s="1"/>
  <c r="M104" i="15"/>
  <c r="B104" i="15" s="1"/>
  <c r="M103" i="15"/>
  <c r="B103" i="15" s="1"/>
  <c r="M102" i="15"/>
  <c r="B102" i="15" s="1"/>
  <c r="M101" i="15"/>
  <c r="B101" i="15" s="1"/>
  <c r="M100" i="15"/>
  <c r="B100" i="15" s="1"/>
  <c r="M99" i="15"/>
  <c r="B99" i="15" s="1"/>
  <c r="M98" i="15"/>
  <c r="B98" i="15" s="1"/>
  <c r="M97" i="15"/>
  <c r="B97" i="15" s="1"/>
  <c r="M96" i="15"/>
  <c r="B96" i="15" s="1"/>
  <c r="M95" i="15"/>
  <c r="B95" i="15" s="1"/>
  <c r="M94" i="15"/>
  <c r="B94" i="15" s="1"/>
  <c r="M93" i="15"/>
  <c r="O93" i="15" s="1"/>
  <c r="B93" i="15" s="1"/>
  <c r="M68" i="15"/>
  <c r="O68" i="15" s="1"/>
  <c r="B68" i="15" s="1"/>
  <c r="M59" i="15"/>
  <c r="M74" i="15"/>
  <c r="M71" i="15"/>
  <c r="M84" i="15"/>
  <c r="M79" i="15"/>
  <c r="M61" i="15"/>
  <c r="M55" i="15"/>
  <c r="M83" i="15"/>
  <c r="M80" i="15"/>
  <c r="M56" i="15"/>
  <c r="M66" i="15"/>
  <c r="M54" i="15"/>
  <c r="M57" i="15"/>
  <c r="M70" i="15"/>
  <c r="M52" i="15"/>
  <c r="F50" i="15"/>
  <c r="M15" i="15"/>
  <c r="O15" i="15" s="1"/>
  <c r="B15" i="15" s="1"/>
  <c r="M18" i="15"/>
  <c r="O18" i="15" s="1"/>
  <c r="B18" i="15" s="1"/>
  <c r="M28" i="15"/>
  <c r="O28" i="15" s="1"/>
  <c r="B28" i="15" s="1"/>
  <c r="M25" i="15"/>
  <c r="O25" i="15" s="1"/>
  <c r="B25" i="15" s="1"/>
  <c r="M9" i="15"/>
  <c r="O9" i="15" s="1"/>
  <c r="B9" i="15" s="1"/>
  <c r="M34" i="15"/>
  <c r="O34" i="15" s="1"/>
  <c r="B34" i="15" s="1"/>
  <c r="M32" i="15"/>
  <c r="O32" i="15" s="1"/>
  <c r="B32" i="15" s="1"/>
  <c r="M36" i="15"/>
  <c r="O36" i="15" s="1"/>
  <c r="B36" i="15" s="1"/>
  <c r="M22" i="15"/>
  <c r="O22" i="15" s="1"/>
  <c r="B22" i="15" s="1"/>
  <c r="M35" i="15"/>
  <c r="O35" i="15" s="1"/>
  <c r="B35" i="15" s="1"/>
  <c r="M8" i="15"/>
  <c r="O8" i="15" s="1"/>
  <c r="B8" i="15" s="1"/>
  <c r="M11" i="15"/>
  <c r="O11" i="15" s="1"/>
  <c r="B11" i="15" s="1"/>
  <c r="M12" i="15"/>
  <c r="O12" i="15" s="1"/>
  <c r="B12" i="15" s="1"/>
  <c r="M17" i="15"/>
  <c r="O17" i="15" s="1"/>
  <c r="B17" i="15" s="1"/>
  <c r="M13" i="15"/>
  <c r="O13" i="15" s="1"/>
  <c r="B13" i="15" s="1"/>
  <c r="M10" i="15"/>
  <c r="O10" i="15" s="1"/>
  <c r="B10" i="15" s="1"/>
  <c r="O52" i="15" l="1"/>
  <c r="O61" i="15"/>
  <c r="O66" i="15"/>
  <c r="B66" i="15" s="1"/>
  <c r="O59" i="15"/>
  <c r="O57" i="15"/>
  <c r="O71" i="15"/>
  <c r="O56" i="15"/>
  <c r="O55" i="15"/>
  <c r="O54" i="15"/>
  <c r="O80" i="15"/>
  <c r="O79" i="15"/>
  <c r="O74" i="15"/>
  <c r="O83" i="15"/>
  <c r="O70" i="15"/>
  <c r="O84" i="15"/>
  <c r="B59" i="15" l="1"/>
  <c r="B52" i="15"/>
  <c r="B61" i="15"/>
  <c r="B56" i="15"/>
  <c r="B55" i="15"/>
  <c r="B71" i="15"/>
  <c r="B74" i="15"/>
  <c r="B57" i="15"/>
  <c r="B79" i="15"/>
  <c r="B54" i="15"/>
  <c r="B84" i="15"/>
  <c r="B83" i="15"/>
  <c r="B70" i="15"/>
  <c r="B80" i="15"/>
</calcChain>
</file>

<file path=xl/sharedStrings.xml><?xml version="1.0" encoding="utf-8"?>
<sst xmlns="http://schemas.openxmlformats.org/spreadsheetml/2006/main" count="742" uniqueCount="196">
  <si>
    <t>DRIVERS</t>
  </si>
  <si>
    <t>Charl Strydom</t>
  </si>
  <si>
    <t>S4</t>
  </si>
  <si>
    <t>Riyaan Amlay</t>
  </si>
  <si>
    <t>S3</t>
  </si>
  <si>
    <t>Herman Mathee</t>
  </si>
  <si>
    <t>John Clift</t>
  </si>
  <si>
    <t>S5</t>
  </si>
  <si>
    <t>Keenan Sassman</t>
  </si>
  <si>
    <t>Julian Calvert</t>
  </si>
  <si>
    <t>Paul van Wyk</t>
  </si>
  <si>
    <t>Warren Scholtz</t>
  </si>
  <si>
    <t>Trevor Hodges</t>
  </si>
  <si>
    <t>Shaun Jones</t>
  </si>
  <si>
    <t>Andy Haigh-Smith</t>
  </si>
  <si>
    <t>S2</t>
  </si>
  <si>
    <t>Llewellyn Jones</t>
  </si>
  <si>
    <t>Winston Neethling</t>
  </si>
  <si>
    <t>Faizel Davids</t>
  </si>
  <si>
    <t>CO-DRIVERS</t>
  </si>
  <si>
    <t>Sakkie Bosman</t>
  </si>
  <si>
    <t>Rafick Mia</t>
  </si>
  <si>
    <t>Ruan Reynders</t>
  </si>
  <si>
    <t>Patrick Vermaak</t>
  </si>
  <si>
    <t>Llewellyn van Greunen</t>
  </si>
  <si>
    <t>Terry Croy</t>
  </si>
  <si>
    <t>Divan de Goede</t>
  </si>
  <si>
    <t>Justin Gay</t>
  </si>
  <si>
    <t>Ian Thebus</t>
  </si>
  <si>
    <t>Marius Rudolph</t>
  </si>
  <si>
    <t>Tania Vermaak</t>
  </si>
  <si>
    <t>Robyn Isaacs</t>
  </si>
  <si>
    <t>Jean-Pierre Jacobs</t>
  </si>
  <si>
    <t>Carl Peskin</t>
  </si>
  <si>
    <t>Randall Marais</t>
  </si>
  <si>
    <t>OE 170026</t>
  </si>
  <si>
    <t>Yusuf Ganief</t>
  </si>
  <si>
    <t>Ameen Snell</t>
  </si>
  <si>
    <t>Brian Hoskins</t>
  </si>
  <si>
    <t>Lyle Marais</t>
  </si>
  <si>
    <t>Kes Naidoo</t>
  </si>
  <si>
    <r>
      <rPr>
        <b/>
        <sz val="12"/>
        <rFont val="Calibri"/>
        <family val="2"/>
      </rPr>
      <t>MSA LICENCE
NUMBER</t>
    </r>
  </si>
  <si>
    <t xml:space="preserve">Total </t>
  </si>
  <si>
    <t xml:space="preserve">Pos </t>
  </si>
  <si>
    <t>PROVISIONAL SCORES  SUBJECT TO CHANGE</t>
  </si>
  <si>
    <t>Tiaan Rabe</t>
  </si>
  <si>
    <t xml:space="preserve">Scoring overall </t>
  </si>
  <si>
    <t>25 ;21 ; 19 ; 17 reducing by one till zero</t>
  </si>
  <si>
    <t xml:space="preserve">Mustapha Mia </t>
  </si>
  <si>
    <t>Warren Kohler</t>
  </si>
  <si>
    <t>Chris Pichon</t>
  </si>
  <si>
    <t>Mike Nathan</t>
  </si>
  <si>
    <t>Johan Zulch</t>
  </si>
  <si>
    <t>Clint Lingeveldt</t>
  </si>
  <si>
    <t>Petra Zulch</t>
  </si>
  <si>
    <t>Henry Kohne</t>
  </si>
  <si>
    <t>Robin Benjamin</t>
  </si>
  <si>
    <t>06405</t>
  </si>
  <si>
    <r>
      <t>OE 170017</t>
    </r>
    <r>
      <rPr>
        <sz val="8"/>
        <rFont val="Times New Roman"/>
        <family val="1"/>
      </rPr>
      <t xml:space="preserve">  / </t>
    </r>
    <r>
      <rPr>
        <sz val="8"/>
        <rFont val="Calibri"/>
        <family val="2"/>
      </rPr>
      <t>OE170118</t>
    </r>
  </si>
  <si>
    <t>Wendy Mitchell</t>
  </si>
  <si>
    <t>Sean Neft</t>
  </si>
  <si>
    <t>12.10 Points scored on a tar event will not be included in the overall Championship scores (both</t>
  </si>
  <si>
    <t>Overall and Class) unless the crew members have participated in (moved out of holding area</t>
  </si>
  <si>
    <t>S3/S4</t>
  </si>
  <si>
    <t>S5/S2</t>
  </si>
  <si>
    <t>S2/S3</t>
  </si>
  <si>
    <t>S3 / S5</t>
  </si>
  <si>
    <t>Razley Ryklief</t>
  </si>
  <si>
    <t>Lloyd Lingeveldt</t>
  </si>
  <si>
    <t>George Du Toit</t>
  </si>
  <si>
    <t>Derick Clift</t>
  </si>
  <si>
    <t>OE 170551</t>
  </si>
  <si>
    <t>OE 170543</t>
  </si>
  <si>
    <t>op</t>
  </si>
  <si>
    <t>s</t>
  </si>
  <si>
    <t>Matthew Kohler</t>
  </si>
  <si>
    <t>Yassen Amlay</t>
  </si>
  <si>
    <t>organiser points</t>
  </si>
  <si>
    <t>started</t>
  </si>
  <si>
    <t>Class</t>
  </si>
  <si>
    <t>Ismaeel Davids</t>
  </si>
  <si>
    <t>Shaheen Amlay</t>
  </si>
  <si>
    <t xml:space="preserve">n/s </t>
  </si>
  <si>
    <t>non score</t>
  </si>
  <si>
    <t>Erin Joshua</t>
  </si>
  <si>
    <t>Dylan Timmes</t>
  </si>
  <si>
    <t xml:space="preserve">Not  Approve </t>
  </si>
  <si>
    <t xml:space="preserve">GCR 234 (III) </t>
  </si>
  <si>
    <t>Club Membership</t>
  </si>
  <si>
    <t>Anthony Connelly</t>
  </si>
  <si>
    <t xml:space="preserve">Justin Gay </t>
  </si>
  <si>
    <t xml:space="preserve">Kasteel </t>
  </si>
  <si>
    <t>under own vehicle power) on at least 3 (three) gravel events.</t>
  </si>
  <si>
    <t>Angelique Swart</t>
  </si>
  <si>
    <t>Kevin Calvert</t>
  </si>
  <si>
    <t>Marius Swart</t>
  </si>
  <si>
    <t xml:space="preserve">Dropped event </t>
  </si>
  <si>
    <t xml:space="preserve">Darling </t>
  </si>
  <si>
    <t>Overberg</t>
  </si>
  <si>
    <t>Swartland</t>
  </si>
  <si>
    <t xml:space="preserve">2019 Western Cape Regional Rally Championship </t>
  </si>
  <si>
    <t xml:space="preserve">Paulus Franken </t>
  </si>
  <si>
    <t xml:space="preserve">Cobus Edas </t>
  </si>
  <si>
    <t xml:space="preserve">Gareth Vernon </t>
  </si>
  <si>
    <t xml:space="preserve">Ebrahim Mia </t>
  </si>
  <si>
    <t xml:space="preserve">Gill Vernon </t>
  </si>
  <si>
    <t>06375</t>
  </si>
  <si>
    <t>07768</t>
  </si>
  <si>
    <t>06151</t>
  </si>
  <si>
    <t>06752</t>
  </si>
  <si>
    <t>08628</t>
  </si>
  <si>
    <t>06182</t>
  </si>
  <si>
    <t>06793</t>
  </si>
  <si>
    <t>07002</t>
  </si>
  <si>
    <t>05030</t>
  </si>
  <si>
    <t>06486</t>
  </si>
  <si>
    <t>07134</t>
  </si>
  <si>
    <t>09148</t>
  </si>
  <si>
    <t>06755</t>
  </si>
  <si>
    <t>09120</t>
  </si>
  <si>
    <t>04461</t>
  </si>
  <si>
    <t>06720</t>
  </si>
  <si>
    <t>05567</t>
  </si>
  <si>
    <t>09052</t>
  </si>
  <si>
    <t>POS</t>
  </si>
  <si>
    <t>OE99932264</t>
  </si>
  <si>
    <t>OE99932267</t>
  </si>
  <si>
    <t>06538</t>
  </si>
  <si>
    <t>02362</t>
  </si>
  <si>
    <t>06468</t>
  </si>
  <si>
    <t>06427</t>
  </si>
  <si>
    <t>Hilton Auffray</t>
  </si>
  <si>
    <t>03444</t>
  </si>
  <si>
    <t>Nico Esterhuyse</t>
  </si>
  <si>
    <t>04651</t>
  </si>
  <si>
    <t>06992</t>
  </si>
  <si>
    <t>Jason Thorpe</t>
  </si>
  <si>
    <t>06329</t>
  </si>
  <si>
    <t>05620</t>
  </si>
  <si>
    <t>06921</t>
  </si>
  <si>
    <t>Paul Emmanuel</t>
  </si>
  <si>
    <t>Porterville</t>
  </si>
  <si>
    <t>Owen Jones</t>
  </si>
  <si>
    <t>Michelle Taylor</t>
  </si>
  <si>
    <t>06367</t>
  </si>
  <si>
    <t>08682</t>
  </si>
  <si>
    <t>06493</t>
  </si>
  <si>
    <t>Lloyd Brady</t>
  </si>
  <si>
    <t>07283</t>
  </si>
  <si>
    <t>S5 / S4</t>
  </si>
  <si>
    <t>*Tarmac</t>
  </si>
  <si>
    <t xml:space="preserve">   WILL ONLY BE SCORED AT THE END</t>
  </si>
  <si>
    <t xml:space="preserve">   OF THE CHAMPIONSHIP ONCE ALL GRAVEL</t>
  </si>
  <si>
    <t xml:space="preserve">   POINT 12.10</t>
  </si>
  <si>
    <t>* PLEASE NOTE THE TARMAC RALLY</t>
  </si>
  <si>
    <t xml:space="preserve">   EVENTS HAVE BEEN RUN.  REFER 2019 WC </t>
  </si>
  <si>
    <t>Seraaj Amlay</t>
  </si>
  <si>
    <t>Amjad Classen</t>
  </si>
  <si>
    <t>OE99938831</t>
  </si>
  <si>
    <t>OE99938841</t>
  </si>
  <si>
    <t>OE 99938725</t>
  </si>
  <si>
    <t>OE 99938830</t>
  </si>
  <si>
    <t>04571</t>
  </si>
  <si>
    <t xml:space="preserve">   REGIONAL RALLY RULES (161700/144) </t>
  </si>
  <si>
    <t>John Peiser</t>
  </si>
  <si>
    <t>Ismail Amlay</t>
  </si>
  <si>
    <t>Theodore Croy</t>
  </si>
  <si>
    <t>Rupert van Zyl</t>
  </si>
  <si>
    <t>Weston Peiser</t>
  </si>
  <si>
    <t>Ibraheem Amlay</t>
  </si>
  <si>
    <t>Nicholas Knights</t>
  </si>
  <si>
    <t>Reyanah Edas</t>
  </si>
  <si>
    <t>Taahir Amlay</t>
  </si>
  <si>
    <t>Pieter van Zyl</t>
  </si>
  <si>
    <t>06797</t>
  </si>
  <si>
    <t>OE 99939420</t>
  </si>
  <si>
    <t>OE 99939216</t>
  </si>
  <si>
    <t>OE 99939245</t>
  </si>
  <si>
    <t>OE 99939069</t>
  </si>
  <si>
    <t>OE 99939332</t>
  </si>
  <si>
    <t>OE 99939372</t>
  </si>
  <si>
    <t>OE 99939393</t>
  </si>
  <si>
    <t>OE 99939454</t>
  </si>
  <si>
    <t>OE 99939377</t>
  </si>
  <si>
    <t>MSA LICENCE
NUMBER</t>
  </si>
  <si>
    <t>OE 170017  / OE170118</t>
  </si>
  <si>
    <t>Ebrahim Mia</t>
  </si>
  <si>
    <t>Tyler Croy</t>
  </si>
  <si>
    <t>Craig Gray</t>
  </si>
  <si>
    <t>Abduraghman Amlay</t>
  </si>
  <si>
    <t>OE99937306/38841/39459</t>
  </si>
  <si>
    <t>Tarmac</t>
  </si>
  <si>
    <t>OE99937310</t>
  </si>
  <si>
    <t>OE99937397</t>
  </si>
  <si>
    <t>OE 99937248</t>
  </si>
  <si>
    <t>OE99937295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</si>
</sst>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0000;###00000"/>
    <numFmt numFmtId="165" formatCode="###0;###0"/>
    <numFmt numFmtId="166" formatCode="0_);[Red]\(0\)"/>
  </numFmts>
  <fonts count="20" x14ac:knownFonts="1"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5F4879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2"/>
      <color rgb="FFFF0000"/>
      <name val="Calibri"/>
      <family val="2"/>
    </font>
    <font>
      <sz val="8"/>
      <name val="Calibri"/>
      <family val="2"/>
    </font>
    <font>
      <sz val="8"/>
      <name val="Times New Roman"/>
      <family val="1"/>
    </font>
    <font>
      <sz val="8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C0DA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165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7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165" fontId="4" fillId="0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6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1" fillId="10" borderId="1" xfId="0" applyFont="1" applyFill="1" applyBorder="1" applyAlignment="1">
      <alignment horizontal="center" vertical="center"/>
    </xf>
    <xf numFmtId="165" fontId="1" fillId="10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6" fontId="1" fillId="0" borderId="0" xfId="0" applyNumberFormat="1" applyFont="1" applyBorder="1" applyAlignment="1">
      <alignment horizontal="center"/>
    </xf>
    <xf numFmtId="164" fontId="11" fillId="0" borderId="1" xfId="0" quotePrefix="1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9" borderId="1" xfId="0" quotePrefix="1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center"/>
    </xf>
    <xf numFmtId="0" fontId="3" fillId="9" borderId="1" xfId="0" quotePrefix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vertical="top"/>
    </xf>
    <xf numFmtId="0" fontId="6" fillId="4" borderId="0" xfId="0" applyFont="1" applyFill="1"/>
    <xf numFmtId="0" fontId="13" fillId="4" borderId="0" xfId="0" applyFont="1" applyFill="1"/>
    <xf numFmtId="0" fontId="0" fillId="4" borderId="0" xfId="0" applyFill="1"/>
    <xf numFmtId="164" fontId="4" fillId="0" borderId="1" xfId="0" quotePrefix="1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164" fontId="11" fillId="9" borderId="1" xfId="0" quotePrefix="1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2" xfId="0" applyBorder="1"/>
    <xf numFmtId="165" fontId="18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6" fillId="0" borderId="0" xfId="0" applyFont="1" applyFill="1"/>
    <xf numFmtId="0" fontId="1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464820</xdr:colOff>
      <xdr:row>0</xdr:row>
      <xdr:rowOff>0</xdr:rowOff>
    </xdr:from>
    <xdr:to>
      <xdr:col>3</xdr:col>
      <xdr:colOff>1234440</xdr:colOff>
      <xdr:row>5</xdr:row>
      <xdr:rowOff>86955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0" y="0"/>
          <a:ext cx="2308860" cy="1077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2"/>
  <sheetViews>
    <sheetView tabSelected="1" workbookViewId="0">
      <selection activeCell="C10" sqref="C10"/>
    </sheetView>
  </sheetViews>
  <sheetFormatPr defaultRowHeight="14.4" x14ac:dyDescent="0.3"/>
  <cols>
    <col min="1" max="1" width="5" style="8" customWidth="1"/>
    <col min="2" max="2" width="8.6640625" style="8" customWidth="1"/>
    <col min="3" max="3" width="22.44140625" customWidth="1"/>
    <col min="4" max="4" width="18.6640625" style="8" customWidth="1"/>
    <col min="5" max="5" width="14.88671875" style="8" hidden="1" customWidth="1"/>
    <col min="6" max="6" width="5.5546875" customWidth="1"/>
    <col min="8" max="12" width="9.109375" style="3"/>
    <col min="13" max="13" width="6.33203125" style="3" customWidth="1"/>
    <col min="14" max="14" width="9.109375" style="47"/>
    <col min="15" max="15" width="9.109375" style="3"/>
    <col min="16" max="16" width="3.6640625" customWidth="1"/>
  </cols>
  <sheetData>
    <row r="1" spans="1:21" ht="8.1" customHeight="1" x14ac:dyDescent="0.3"/>
    <row r="2" spans="1:21" x14ac:dyDescent="0.3">
      <c r="E2" s="80" t="s">
        <v>100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1" ht="23.4" customHeight="1" x14ac:dyDescent="0.3"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21" x14ac:dyDescent="0.3"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21" ht="18" x14ac:dyDescent="0.3">
      <c r="A5" s="58"/>
      <c r="B5" s="7"/>
      <c r="C5" s="1"/>
      <c r="D5" s="7"/>
      <c r="E5" s="7"/>
      <c r="F5" s="1"/>
      <c r="G5" s="46">
        <v>1</v>
      </c>
      <c r="H5" s="46">
        <v>2</v>
      </c>
      <c r="I5" s="46">
        <v>3</v>
      </c>
      <c r="J5" s="46">
        <v>4</v>
      </c>
      <c r="K5" s="46">
        <v>5</v>
      </c>
      <c r="L5" s="46">
        <v>6</v>
      </c>
      <c r="M5" s="2"/>
      <c r="N5" s="48"/>
      <c r="O5" s="2"/>
      <c r="P5" s="1"/>
    </row>
    <row r="6" spans="1:21" s="5" customFormat="1" ht="31.2" x14ac:dyDescent="0.3">
      <c r="A6" s="14" t="s">
        <v>124</v>
      </c>
      <c r="B6" s="14"/>
      <c r="C6" s="25" t="s">
        <v>0</v>
      </c>
      <c r="D6" s="24" t="s">
        <v>41</v>
      </c>
      <c r="E6" s="45" t="s">
        <v>88</v>
      </c>
      <c r="F6" s="25" t="s">
        <v>79</v>
      </c>
      <c r="G6" s="9" t="s">
        <v>97</v>
      </c>
      <c r="H6" s="55" t="s">
        <v>98</v>
      </c>
      <c r="I6" s="56" t="s">
        <v>141</v>
      </c>
      <c r="J6" s="18" t="s">
        <v>191</v>
      </c>
      <c r="K6" s="56" t="s">
        <v>99</v>
      </c>
      <c r="L6" s="9" t="s">
        <v>91</v>
      </c>
      <c r="M6" s="42" t="s">
        <v>42</v>
      </c>
      <c r="N6" s="54" t="s">
        <v>96</v>
      </c>
      <c r="O6" s="14" t="s">
        <v>42</v>
      </c>
      <c r="P6" s="89"/>
      <c r="Q6" s="89"/>
      <c r="R6" s="90"/>
      <c r="S6" s="90"/>
      <c r="T6" s="90"/>
      <c r="U6" s="90"/>
    </row>
    <row r="7" spans="1:21" ht="15.6" x14ac:dyDescent="0.3">
      <c r="A7" s="15">
        <v>2</v>
      </c>
      <c r="B7" s="16">
        <f t="shared" ref="B7:B46" si="0">O7</f>
        <v>125</v>
      </c>
      <c r="C7" s="26" t="s">
        <v>16</v>
      </c>
      <c r="D7" s="63" t="s">
        <v>127</v>
      </c>
      <c r="E7" s="32"/>
      <c r="F7" s="35" t="s">
        <v>7</v>
      </c>
      <c r="G7" s="13"/>
      <c r="H7" s="13">
        <v>25</v>
      </c>
      <c r="I7" s="11">
        <v>25</v>
      </c>
      <c r="J7" s="11">
        <v>25</v>
      </c>
      <c r="K7" s="19">
        <v>25</v>
      </c>
      <c r="L7" s="11">
        <v>25</v>
      </c>
      <c r="M7" s="43">
        <f t="shared" ref="M7:M46" si="1">SUM(G7:L7)</f>
        <v>125</v>
      </c>
      <c r="N7" s="50"/>
      <c r="O7" s="67">
        <f t="shared" ref="O7:O46" si="2">SUM(M7:N7)</f>
        <v>125</v>
      </c>
      <c r="P7" s="89"/>
      <c r="Q7" s="89"/>
      <c r="R7" s="90"/>
      <c r="S7" s="90"/>
      <c r="T7" s="90"/>
      <c r="U7" s="90"/>
    </row>
    <row r="8" spans="1:21" ht="15.6" x14ac:dyDescent="0.3">
      <c r="A8" s="15">
        <v>4</v>
      </c>
      <c r="B8" s="16">
        <f t="shared" si="0"/>
        <v>97</v>
      </c>
      <c r="C8" s="26" t="s">
        <v>48</v>
      </c>
      <c r="D8" s="63">
        <v>10456</v>
      </c>
      <c r="E8" s="60"/>
      <c r="F8" s="34" t="s">
        <v>4</v>
      </c>
      <c r="G8" s="27">
        <v>15</v>
      </c>
      <c r="H8" s="13">
        <v>16</v>
      </c>
      <c r="I8" s="11">
        <v>17</v>
      </c>
      <c r="J8" s="11">
        <v>17</v>
      </c>
      <c r="K8" s="19">
        <v>16</v>
      </c>
      <c r="L8" s="11">
        <v>16</v>
      </c>
      <c r="M8" s="43">
        <f t="shared" si="1"/>
        <v>97</v>
      </c>
      <c r="N8" s="50"/>
      <c r="O8" s="67">
        <f t="shared" si="2"/>
        <v>97</v>
      </c>
      <c r="P8" s="89"/>
      <c r="Q8" s="89"/>
      <c r="R8" s="90"/>
      <c r="S8" s="90"/>
      <c r="T8" s="90"/>
      <c r="U8" s="90"/>
    </row>
    <row r="9" spans="1:21" ht="15.6" x14ac:dyDescent="0.3">
      <c r="A9" s="15">
        <v>1</v>
      </c>
      <c r="B9" s="16">
        <f t="shared" si="0"/>
        <v>95</v>
      </c>
      <c r="C9" s="26" t="s">
        <v>101</v>
      </c>
      <c r="D9" s="63" t="s">
        <v>107</v>
      </c>
      <c r="E9" s="32"/>
      <c r="F9" s="35" t="s">
        <v>7</v>
      </c>
      <c r="G9" s="27">
        <v>21</v>
      </c>
      <c r="H9" s="13">
        <v>19</v>
      </c>
      <c r="I9" s="11">
        <v>19</v>
      </c>
      <c r="J9" s="11"/>
      <c r="K9" s="19">
        <v>19</v>
      </c>
      <c r="L9" s="11">
        <v>17</v>
      </c>
      <c r="M9" s="43">
        <f t="shared" si="1"/>
        <v>95</v>
      </c>
      <c r="N9" s="50"/>
      <c r="O9" s="67">
        <f t="shared" si="2"/>
        <v>95</v>
      </c>
      <c r="P9" s="89"/>
      <c r="Q9" s="89"/>
      <c r="R9" s="90"/>
      <c r="S9" s="90"/>
      <c r="T9" s="90"/>
      <c r="U9" s="90"/>
    </row>
    <row r="10" spans="1:21" ht="15.6" x14ac:dyDescent="0.3">
      <c r="A10" s="15">
        <v>3</v>
      </c>
      <c r="B10" s="16">
        <f t="shared" si="0"/>
        <v>83</v>
      </c>
      <c r="C10" s="26" t="s">
        <v>80</v>
      </c>
      <c r="D10" s="63" t="s">
        <v>106</v>
      </c>
      <c r="E10" s="32"/>
      <c r="F10" s="35" t="s">
        <v>7</v>
      </c>
      <c r="G10" s="13">
        <v>25</v>
      </c>
      <c r="H10" s="13">
        <v>21</v>
      </c>
      <c r="I10" s="11">
        <v>21</v>
      </c>
      <c r="J10" s="11">
        <v>16</v>
      </c>
      <c r="K10" s="19" t="s">
        <v>74</v>
      </c>
      <c r="L10" s="11" t="s">
        <v>74</v>
      </c>
      <c r="M10" s="43">
        <f t="shared" si="1"/>
        <v>83</v>
      </c>
      <c r="N10" s="50"/>
      <c r="O10" s="67">
        <f t="shared" si="2"/>
        <v>83</v>
      </c>
      <c r="P10" s="89"/>
      <c r="Q10" s="89"/>
      <c r="R10" s="90"/>
      <c r="S10" s="90"/>
      <c r="T10" s="90"/>
      <c r="U10" s="90"/>
    </row>
    <row r="11" spans="1:21" ht="15.6" x14ac:dyDescent="0.3">
      <c r="A11" s="15">
        <v>6</v>
      </c>
      <c r="B11" s="16">
        <f t="shared" si="0"/>
        <v>79</v>
      </c>
      <c r="C11" s="26" t="s">
        <v>3</v>
      </c>
      <c r="D11" s="63" t="s">
        <v>109</v>
      </c>
      <c r="E11" s="32"/>
      <c r="F11" s="34" t="s">
        <v>4</v>
      </c>
      <c r="G11" s="13">
        <v>16</v>
      </c>
      <c r="H11" s="13">
        <v>15</v>
      </c>
      <c r="I11" s="11" t="s">
        <v>74</v>
      </c>
      <c r="J11" s="11">
        <v>19</v>
      </c>
      <c r="K11" s="19">
        <v>17</v>
      </c>
      <c r="L11" s="11">
        <v>12</v>
      </c>
      <c r="M11" s="43">
        <f t="shared" si="1"/>
        <v>79</v>
      </c>
      <c r="N11" s="50"/>
      <c r="O11" s="67">
        <f t="shared" si="2"/>
        <v>79</v>
      </c>
      <c r="P11" s="89"/>
      <c r="Q11" s="5"/>
      <c r="R11" s="5"/>
      <c r="S11" s="5"/>
      <c r="T11" s="5"/>
      <c r="U11" s="5"/>
    </row>
    <row r="12" spans="1:21" ht="15.6" x14ac:dyDescent="0.3">
      <c r="A12" s="15">
        <v>5</v>
      </c>
      <c r="B12" s="16">
        <f t="shared" si="0"/>
        <v>73</v>
      </c>
      <c r="C12" s="26" t="s">
        <v>8</v>
      </c>
      <c r="D12" s="63" t="s">
        <v>108</v>
      </c>
      <c r="E12" s="32"/>
      <c r="F12" s="38" t="s">
        <v>2</v>
      </c>
      <c r="G12" s="13">
        <v>19</v>
      </c>
      <c r="H12" s="13">
        <v>17</v>
      </c>
      <c r="I12" s="11">
        <v>16</v>
      </c>
      <c r="J12" s="11">
        <v>21</v>
      </c>
      <c r="K12" s="19" t="s">
        <v>74</v>
      </c>
      <c r="L12" s="11" t="s">
        <v>74</v>
      </c>
      <c r="M12" s="43">
        <f t="shared" si="1"/>
        <v>73</v>
      </c>
      <c r="N12" s="50"/>
      <c r="O12" s="67">
        <f t="shared" si="2"/>
        <v>73</v>
      </c>
      <c r="P12" s="4"/>
    </row>
    <row r="13" spans="1:21" ht="15.6" x14ac:dyDescent="0.3">
      <c r="A13" s="15">
        <v>7</v>
      </c>
      <c r="B13" s="16">
        <f t="shared" si="0"/>
        <v>72</v>
      </c>
      <c r="C13" s="26" t="s">
        <v>70</v>
      </c>
      <c r="D13" s="63" t="s">
        <v>111</v>
      </c>
      <c r="E13" s="32"/>
      <c r="F13" s="38" t="s">
        <v>2</v>
      </c>
      <c r="G13" s="13">
        <v>1</v>
      </c>
      <c r="H13" s="13">
        <v>12</v>
      </c>
      <c r="I13" s="11">
        <v>15</v>
      </c>
      <c r="J13" s="11">
        <v>14</v>
      </c>
      <c r="K13" s="19">
        <v>15</v>
      </c>
      <c r="L13" s="11">
        <v>15</v>
      </c>
      <c r="M13" s="43">
        <f t="shared" si="1"/>
        <v>72</v>
      </c>
      <c r="N13" s="50"/>
      <c r="O13" s="67">
        <f t="shared" si="2"/>
        <v>72</v>
      </c>
      <c r="P13" s="4"/>
    </row>
    <row r="14" spans="1:21" ht="15.6" x14ac:dyDescent="0.3">
      <c r="A14" s="15">
        <v>10</v>
      </c>
      <c r="B14" s="16">
        <f t="shared" si="0"/>
        <v>52</v>
      </c>
      <c r="C14" s="26" t="s">
        <v>13</v>
      </c>
      <c r="D14" s="63" t="s">
        <v>139</v>
      </c>
      <c r="E14" s="32"/>
      <c r="F14" s="35" t="s">
        <v>7</v>
      </c>
      <c r="G14" s="27"/>
      <c r="H14" s="13" t="s">
        <v>74</v>
      </c>
      <c r="I14" s="11">
        <v>12</v>
      </c>
      <c r="J14" s="11" t="s">
        <v>74</v>
      </c>
      <c r="K14" s="19">
        <v>21</v>
      </c>
      <c r="L14" s="11">
        <v>19</v>
      </c>
      <c r="M14" s="43">
        <f t="shared" si="1"/>
        <v>52</v>
      </c>
      <c r="N14" s="49"/>
      <c r="O14" s="67">
        <f t="shared" si="2"/>
        <v>52</v>
      </c>
      <c r="P14" s="4"/>
    </row>
    <row r="15" spans="1:21" ht="15.6" x14ac:dyDescent="0.3">
      <c r="A15" s="15">
        <v>9</v>
      </c>
      <c r="B15" s="16">
        <f t="shared" si="0"/>
        <v>47</v>
      </c>
      <c r="C15" s="26" t="s">
        <v>103</v>
      </c>
      <c r="D15" s="64">
        <v>20886</v>
      </c>
      <c r="E15" s="32"/>
      <c r="F15" s="44" t="s">
        <v>15</v>
      </c>
      <c r="G15" s="27">
        <v>14</v>
      </c>
      <c r="H15" s="13">
        <v>9</v>
      </c>
      <c r="I15" s="11" t="s">
        <v>74</v>
      </c>
      <c r="J15" s="11">
        <v>13</v>
      </c>
      <c r="K15" s="11">
        <v>11</v>
      </c>
      <c r="L15" s="11" t="s">
        <v>74</v>
      </c>
      <c r="M15" s="43">
        <f t="shared" si="1"/>
        <v>47</v>
      </c>
      <c r="N15" s="50"/>
      <c r="O15" s="67">
        <f t="shared" si="2"/>
        <v>47</v>
      </c>
      <c r="P15" s="4"/>
    </row>
    <row r="16" spans="1:21" ht="15.6" x14ac:dyDescent="0.3">
      <c r="A16" s="15">
        <v>8</v>
      </c>
      <c r="B16" s="16">
        <f t="shared" si="0"/>
        <v>37</v>
      </c>
      <c r="C16" s="26" t="s">
        <v>95</v>
      </c>
      <c r="D16" s="63">
        <v>19354</v>
      </c>
      <c r="E16" s="32"/>
      <c r="F16" s="34" t="s">
        <v>4</v>
      </c>
      <c r="G16" s="13"/>
      <c r="H16" s="13">
        <v>10</v>
      </c>
      <c r="I16" s="11">
        <v>13</v>
      </c>
      <c r="J16" s="11" t="s">
        <v>74</v>
      </c>
      <c r="K16" s="19">
        <v>14</v>
      </c>
      <c r="L16" s="11" t="s">
        <v>74</v>
      </c>
      <c r="M16" s="43">
        <f t="shared" si="1"/>
        <v>37</v>
      </c>
      <c r="N16" s="50"/>
      <c r="O16" s="68">
        <f t="shared" si="2"/>
        <v>37</v>
      </c>
      <c r="P16" s="4"/>
    </row>
    <row r="17" spans="1:16" ht="15.6" x14ac:dyDescent="0.3">
      <c r="A17" s="15">
        <v>12</v>
      </c>
      <c r="B17" s="16">
        <f t="shared" si="0"/>
        <v>35</v>
      </c>
      <c r="C17" s="26" t="s">
        <v>9</v>
      </c>
      <c r="D17" s="64">
        <v>7126</v>
      </c>
      <c r="E17" s="32"/>
      <c r="F17" s="34" t="s">
        <v>4</v>
      </c>
      <c r="G17" s="13">
        <v>13</v>
      </c>
      <c r="H17" s="13" t="s">
        <v>74</v>
      </c>
      <c r="I17" s="11"/>
      <c r="J17" s="11" t="s">
        <v>74</v>
      </c>
      <c r="K17" s="19">
        <v>13</v>
      </c>
      <c r="L17" s="11">
        <v>9</v>
      </c>
      <c r="M17" s="43">
        <f t="shared" si="1"/>
        <v>35</v>
      </c>
      <c r="N17" s="50"/>
      <c r="O17" s="67">
        <f t="shared" si="2"/>
        <v>35</v>
      </c>
      <c r="P17" s="4"/>
    </row>
    <row r="18" spans="1:16" ht="15.6" x14ac:dyDescent="0.3">
      <c r="A18" s="15">
        <v>11</v>
      </c>
      <c r="B18" s="16">
        <f t="shared" si="0"/>
        <v>31</v>
      </c>
      <c r="C18" s="26" t="s">
        <v>102</v>
      </c>
      <c r="D18" s="64">
        <v>22091</v>
      </c>
      <c r="E18" s="32"/>
      <c r="F18" s="34" t="s">
        <v>4</v>
      </c>
      <c r="G18" s="27">
        <v>17</v>
      </c>
      <c r="H18" s="13">
        <v>13</v>
      </c>
      <c r="I18" s="11" t="s">
        <v>74</v>
      </c>
      <c r="J18" s="11"/>
      <c r="K18" s="11"/>
      <c r="L18" s="11">
        <v>1</v>
      </c>
      <c r="M18" s="43">
        <f t="shared" si="1"/>
        <v>31</v>
      </c>
      <c r="N18" s="50"/>
      <c r="O18" s="67">
        <f t="shared" si="2"/>
        <v>31</v>
      </c>
      <c r="P18" s="4"/>
    </row>
    <row r="19" spans="1:16" ht="15.6" x14ac:dyDescent="0.3">
      <c r="A19" s="15">
        <v>26</v>
      </c>
      <c r="B19" s="16">
        <f t="shared" si="0"/>
        <v>26</v>
      </c>
      <c r="C19" s="26" t="s">
        <v>94</v>
      </c>
      <c r="D19" s="64">
        <v>19524</v>
      </c>
      <c r="E19" s="20"/>
      <c r="F19" s="44" t="s">
        <v>15</v>
      </c>
      <c r="G19" s="28"/>
      <c r="H19" s="40"/>
      <c r="I19" s="11" t="s">
        <v>74</v>
      </c>
      <c r="J19" s="11">
        <v>15</v>
      </c>
      <c r="K19" s="11" t="s">
        <v>74</v>
      </c>
      <c r="L19" s="11">
        <v>11</v>
      </c>
      <c r="M19" s="43">
        <f t="shared" si="1"/>
        <v>26</v>
      </c>
      <c r="N19" s="50"/>
      <c r="O19" s="67">
        <f t="shared" si="2"/>
        <v>26</v>
      </c>
      <c r="P19" s="4"/>
    </row>
    <row r="20" spans="1:16" ht="15.6" x14ac:dyDescent="0.3">
      <c r="A20" s="15">
        <v>32</v>
      </c>
      <c r="B20" s="16">
        <f t="shared" si="0"/>
        <v>21</v>
      </c>
      <c r="C20" s="26" t="s">
        <v>164</v>
      </c>
      <c r="D20" s="63" t="s">
        <v>174</v>
      </c>
      <c r="E20" s="32"/>
      <c r="F20" s="35" t="s">
        <v>7</v>
      </c>
      <c r="G20" s="28"/>
      <c r="H20" s="40"/>
      <c r="I20" s="11"/>
      <c r="J20" s="11"/>
      <c r="K20" s="11"/>
      <c r="L20" s="11">
        <v>21</v>
      </c>
      <c r="M20" s="43">
        <f t="shared" si="1"/>
        <v>21</v>
      </c>
      <c r="N20" s="78"/>
      <c r="O20" s="67">
        <f t="shared" si="2"/>
        <v>21</v>
      </c>
      <c r="P20" s="4"/>
    </row>
    <row r="21" spans="1:16" ht="15.6" x14ac:dyDescent="0.3">
      <c r="A21" s="15">
        <v>13</v>
      </c>
      <c r="B21" s="16">
        <f t="shared" si="0"/>
        <v>15</v>
      </c>
      <c r="C21" s="26" t="s">
        <v>10</v>
      </c>
      <c r="D21" s="64">
        <v>8898</v>
      </c>
      <c r="E21" s="20"/>
      <c r="F21" s="34" t="s">
        <v>4</v>
      </c>
      <c r="G21" s="28"/>
      <c r="H21" s="40"/>
      <c r="I21" s="11">
        <v>14</v>
      </c>
      <c r="J21" s="11"/>
      <c r="K21" s="11">
        <v>1</v>
      </c>
      <c r="L21" s="11" t="s">
        <v>74</v>
      </c>
      <c r="M21" s="43">
        <f t="shared" si="1"/>
        <v>15</v>
      </c>
      <c r="N21" s="50"/>
      <c r="O21" s="67">
        <f t="shared" si="2"/>
        <v>15</v>
      </c>
      <c r="P21" s="4"/>
    </row>
    <row r="22" spans="1:16" ht="15.6" x14ac:dyDescent="0.3">
      <c r="A22" s="15">
        <v>21</v>
      </c>
      <c r="B22" s="16">
        <f t="shared" si="0"/>
        <v>15</v>
      </c>
      <c r="C22" s="26" t="s">
        <v>84</v>
      </c>
      <c r="D22" s="64">
        <v>17533</v>
      </c>
      <c r="E22" s="32"/>
      <c r="F22" s="34" t="s">
        <v>4</v>
      </c>
      <c r="G22" s="27" t="s">
        <v>74</v>
      </c>
      <c r="H22" s="13" t="s">
        <v>74</v>
      </c>
      <c r="I22" s="11">
        <v>1</v>
      </c>
      <c r="J22" s="11"/>
      <c r="K22" s="19"/>
      <c r="L22" s="11">
        <v>14</v>
      </c>
      <c r="M22" s="43">
        <f t="shared" si="1"/>
        <v>15</v>
      </c>
      <c r="N22" s="50"/>
      <c r="O22" s="67">
        <f t="shared" si="2"/>
        <v>15</v>
      </c>
      <c r="P22" s="1"/>
    </row>
    <row r="23" spans="1:16" ht="15.6" x14ac:dyDescent="0.3">
      <c r="A23" s="15">
        <v>14</v>
      </c>
      <c r="B23" s="16">
        <f t="shared" si="0"/>
        <v>14</v>
      </c>
      <c r="C23" s="26" t="s">
        <v>45</v>
      </c>
      <c r="D23" s="63">
        <v>10281</v>
      </c>
      <c r="E23" s="32"/>
      <c r="F23" s="44" t="s">
        <v>15</v>
      </c>
      <c r="G23" s="13"/>
      <c r="H23" s="13">
        <v>14</v>
      </c>
      <c r="I23" s="11"/>
      <c r="J23" s="11" t="s">
        <v>74</v>
      </c>
      <c r="K23" s="19"/>
      <c r="L23" s="11"/>
      <c r="M23" s="43">
        <f t="shared" si="1"/>
        <v>14</v>
      </c>
      <c r="N23" s="50"/>
      <c r="O23" s="67">
        <f t="shared" si="2"/>
        <v>14</v>
      </c>
      <c r="P23" s="4"/>
    </row>
    <row r="24" spans="1:16" ht="15.6" x14ac:dyDescent="0.3">
      <c r="A24" s="15">
        <v>33</v>
      </c>
      <c r="B24" s="16">
        <f t="shared" si="0"/>
        <v>13</v>
      </c>
      <c r="C24" s="26" t="s">
        <v>53</v>
      </c>
      <c r="D24" s="63" t="s">
        <v>148</v>
      </c>
      <c r="E24" s="32"/>
      <c r="F24" s="34" t="s">
        <v>4</v>
      </c>
      <c r="G24" s="28"/>
      <c r="H24" s="40"/>
      <c r="I24" s="11"/>
      <c r="J24" s="11"/>
      <c r="K24" s="11"/>
      <c r="L24" s="11">
        <v>13</v>
      </c>
      <c r="M24" s="43">
        <f t="shared" si="1"/>
        <v>13</v>
      </c>
      <c r="N24" s="78"/>
      <c r="O24" s="67">
        <f t="shared" si="2"/>
        <v>13</v>
      </c>
      <c r="P24" s="4"/>
    </row>
    <row r="25" spans="1:16" ht="15.6" x14ac:dyDescent="0.3">
      <c r="A25" s="15">
        <v>15</v>
      </c>
      <c r="B25" s="16">
        <f t="shared" si="0"/>
        <v>12</v>
      </c>
      <c r="C25" s="26" t="s">
        <v>52</v>
      </c>
      <c r="D25" s="63" t="s">
        <v>110</v>
      </c>
      <c r="E25" s="32"/>
      <c r="F25" s="44" t="s">
        <v>15</v>
      </c>
      <c r="G25" s="27">
        <v>12</v>
      </c>
      <c r="H25" s="13"/>
      <c r="I25" s="11"/>
      <c r="J25" s="11" t="s">
        <v>74</v>
      </c>
      <c r="K25" s="19" t="s">
        <v>74</v>
      </c>
      <c r="L25" s="11"/>
      <c r="M25" s="43">
        <f t="shared" si="1"/>
        <v>12</v>
      </c>
      <c r="N25" s="59"/>
      <c r="O25" s="67">
        <f t="shared" si="2"/>
        <v>12</v>
      </c>
      <c r="P25" s="4"/>
    </row>
    <row r="26" spans="1:16" ht="15.6" x14ac:dyDescent="0.3">
      <c r="A26" s="15">
        <v>16</v>
      </c>
      <c r="B26" s="16">
        <f t="shared" si="0"/>
        <v>12</v>
      </c>
      <c r="C26" s="26" t="s">
        <v>140</v>
      </c>
      <c r="D26" s="64">
        <v>11705</v>
      </c>
      <c r="E26" s="20"/>
      <c r="F26" s="38" t="s">
        <v>2</v>
      </c>
      <c r="G26" s="28"/>
      <c r="H26" s="40" t="s">
        <v>74</v>
      </c>
      <c r="I26" s="11" t="s">
        <v>74</v>
      </c>
      <c r="J26" s="11"/>
      <c r="K26" s="11">
        <v>12</v>
      </c>
      <c r="L26" s="11" t="s">
        <v>74</v>
      </c>
      <c r="M26" s="43">
        <f t="shared" si="1"/>
        <v>12</v>
      </c>
      <c r="N26" s="50"/>
      <c r="O26" s="67">
        <f t="shared" si="2"/>
        <v>12</v>
      </c>
      <c r="P26" s="4"/>
    </row>
    <row r="27" spans="1:16" ht="15.6" x14ac:dyDescent="0.3">
      <c r="A27" s="15">
        <v>17</v>
      </c>
      <c r="B27" s="16">
        <f t="shared" si="0"/>
        <v>11</v>
      </c>
      <c r="C27" s="26" t="s">
        <v>5</v>
      </c>
      <c r="D27" s="63" t="s">
        <v>128</v>
      </c>
      <c r="E27" s="32"/>
      <c r="F27" s="38" t="s">
        <v>2</v>
      </c>
      <c r="G27" s="13"/>
      <c r="H27" s="13">
        <v>11</v>
      </c>
      <c r="I27" s="11" t="s">
        <v>74</v>
      </c>
      <c r="J27" s="11" t="s">
        <v>74</v>
      </c>
      <c r="K27" s="19"/>
      <c r="L27" s="11"/>
      <c r="M27" s="43">
        <f t="shared" si="1"/>
        <v>11</v>
      </c>
      <c r="N27" s="50"/>
      <c r="O27" s="67">
        <f t="shared" si="2"/>
        <v>11</v>
      </c>
      <c r="P27" s="4"/>
    </row>
    <row r="28" spans="1:16" ht="15.6" x14ac:dyDescent="0.3">
      <c r="A28" s="15">
        <v>18</v>
      </c>
      <c r="B28" s="16">
        <f t="shared" si="0"/>
        <v>11</v>
      </c>
      <c r="C28" s="26" t="s">
        <v>11</v>
      </c>
      <c r="D28" s="64" t="s">
        <v>125</v>
      </c>
      <c r="E28" s="32"/>
      <c r="F28" s="34" t="s">
        <v>4</v>
      </c>
      <c r="G28" s="27" t="s">
        <v>74</v>
      </c>
      <c r="H28" s="13"/>
      <c r="I28" s="11">
        <v>11</v>
      </c>
      <c r="J28" s="11" t="s">
        <v>74</v>
      </c>
      <c r="K28" s="11"/>
      <c r="L28" s="11" t="s">
        <v>74</v>
      </c>
      <c r="M28" s="43">
        <f t="shared" si="1"/>
        <v>11</v>
      </c>
      <c r="N28" s="50"/>
      <c r="O28" s="67">
        <f t="shared" si="2"/>
        <v>11</v>
      </c>
      <c r="P28" s="4"/>
    </row>
    <row r="29" spans="1:16" ht="15.6" x14ac:dyDescent="0.3">
      <c r="A29" s="15">
        <v>34</v>
      </c>
      <c r="B29" s="16">
        <f t="shared" si="0"/>
        <v>10</v>
      </c>
      <c r="C29" s="26" t="s">
        <v>165</v>
      </c>
      <c r="D29" s="63" t="s">
        <v>175</v>
      </c>
      <c r="E29" s="32"/>
      <c r="F29" s="38" t="s">
        <v>2</v>
      </c>
      <c r="G29" s="28"/>
      <c r="H29" s="40"/>
      <c r="I29" s="11"/>
      <c r="J29" s="11"/>
      <c r="K29" s="11"/>
      <c r="L29" s="11">
        <v>10</v>
      </c>
      <c r="M29" s="43">
        <f t="shared" si="1"/>
        <v>10</v>
      </c>
      <c r="N29" s="78"/>
      <c r="O29" s="67">
        <f t="shared" si="2"/>
        <v>10</v>
      </c>
      <c r="P29" s="4"/>
    </row>
    <row r="30" spans="1:16" ht="15.6" x14ac:dyDescent="0.3">
      <c r="A30" s="15">
        <v>19</v>
      </c>
      <c r="B30" s="16">
        <f t="shared" si="0"/>
        <v>8</v>
      </c>
      <c r="C30" s="26" t="s">
        <v>14</v>
      </c>
      <c r="D30" s="63" t="s">
        <v>129</v>
      </c>
      <c r="E30" s="32"/>
      <c r="F30" s="34" t="s">
        <v>4</v>
      </c>
      <c r="G30" s="13"/>
      <c r="H30" s="13">
        <v>8</v>
      </c>
      <c r="I30" s="11"/>
      <c r="J30" s="11" t="s">
        <v>74</v>
      </c>
      <c r="K30" s="19" t="s">
        <v>74</v>
      </c>
      <c r="L30" s="11"/>
      <c r="M30" s="43">
        <f t="shared" si="1"/>
        <v>8</v>
      </c>
      <c r="N30" s="70"/>
      <c r="O30" s="67">
        <f t="shared" si="2"/>
        <v>8</v>
      </c>
      <c r="P30" s="4"/>
    </row>
    <row r="31" spans="1:16" ht="15.6" x14ac:dyDescent="0.3">
      <c r="A31" s="15">
        <v>25</v>
      </c>
      <c r="B31" s="16">
        <f t="shared" si="0"/>
        <v>8</v>
      </c>
      <c r="C31" s="26" t="s">
        <v>1</v>
      </c>
      <c r="D31" s="63" t="s">
        <v>138</v>
      </c>
      <c r="E31" s="32"/>
      <c r="F31" s="38" t="s">
        <v>2</v>
      </c>
      <c r="G31" s="27"/>
      <c r="H31" s="13" t="s">
        <v>74</v>
      </c>
      <c r="I31" s="11"/>
      <c r="J31" s="11"/>
      <c r="K31" s="19" t="s">
        <v>74</v>
      </c>
      <c r="L31" s="11">
        <v>8</v>
      </c>
      <c r="M31" s="43">
        <f t="shared" si="1"/>
        <v>8</v>
      </c>
      <c r="N31" s="59"/>
      <c r="O31" s="67">
        <f t="shared" si="2"/>
        <v>8</v>
      </c>
      <c r="P31" s="4"/>
    </row>
    <row r="32" spans="1:16" ht="15.6" x14ac:dyDescent="0.3">
      <c r="A32" s="15">
        <v>20</v>
      </c>
      <c r="B32" s="16">
        <f t="shared" si="0"/>
        <v>3</v>
      </c>
      <c r="C32" s="26" t="s">
        <v>12</v>
      </c>
      <c r="D32" s="63" t="s">
        <v>112</v>
      </c>
      <c r="E32" s="32"/>
      <c r="F32" s="38" t="s">
        <v>2</v>
      </c>
      <c r="G32" s="27" t="s">
        <v>74</v>
      </c>
      <c r="H32" s="13">
        <v>1</v>
      </c>
      <c r="I32" s="11">
        <v>1</v>
      </c>
      <c r="J32" s="11"/>
      <c r="K32" s="19" t="s">
        <v>74</v>
      </c>
      <c r="L32" s="11">
        <v>1</v>
      </c>
      <c r="M32" s="43">
        <f t="shared" si="1"/>
        <v>3</v>
      </c>
      <c r="N32" s="59"/>
      <c r="O32" s="67">
        <f t="shared" si="2"/>
        <v>3</v>
      </c>
      <c r="P32" s="4"/>
    </row>
    <row r="33" spans="1:16" ht="15.6" x14ac:dyDescent="0.3">
      <c r="A33" s="15">
        <v>22</v>
      </c>
      <c r="B33" s="16">
        <f t="shared" si="0"/>
        <v>1</v>
      </c>
      <c r="C33" s="26" t="s">
        <v>142</v>
      </c>
      <c r="D33" s="64">
        <v>18142</v>
      </c>
      <c r="E33" s="20"/>
      <c r="F33" s="34" t="s">
        <v>4</v>
      </c>
      <c r="G33" s="28"/>
      <c r="H33" s="40"/>
      <c r="I33" s="11">
        <v>1</v>
      </c>
      <c r="J33" s="11" t="s">
        <v>74</v>
      </c>
      <c r="K33" s="11" t="s">
        <v>74</v>
      </c>
      <c r="L33" s="11" t="s">
        <v>74</v>
      </c>
      <c r="M33" s="43">
        <f t="shared" si="1"/>
        <v>1</v>
      </c>
      <c r="N33" s="59"/>
      <c r="O33" s="67">
        <f t="shared" si="2"/>
        <v>1</v>
      </c>
      <c r="P33" s="4"/>
    </row>
    <row r="34" spans="1:16" ht="15.6" x14ac:dyDescent="0.3">
      <c r="A34" s="15">
        <v>27</v>
      </c>
      <c r="B34" s="16">
        <f t="shared" si="0"/>
        <v>0</v>
      </c>
      <c r="C34" s="26" t="s">
        <v>81</v>
      </c>
      <c r="D34" s="81" t="s">
        <v>190</v>
      </c>
      <c r="E34" s="32"/>
      <c r="F34" s="38" t="s">
        <v>2</v>
      </c>
      <c r="G34" s="27"/>
      <c r="H34" s="13"/>
      <c r="I34" s="11"/>
      <c r="J34" s="11" t="s">
        <v>74</v>
      </c>
      <c r="K34" s="19" t="s">
        <v>74</v>
      </c>
      <c r="L34" s="11" t="s">
        <v>74</v>
      </c>
      <c r="M34" s="43">
        <f t="shared" si="1"/>
        <v>0</v>
      </c>
      <c r="N34" s="59"/>
      <c r="O34" s="67">
        <f t="shared" si="2"/>
        <v>0</v>
      </c>
      <c r="P34" s="4"/>
    </row>
    <row r="35" spans="1:16" ht="15.6" x14ac:dyDescent="0.3">
      <c r="A35" s="15">
        <v>23</v>
      </c>
      <c r="B35" s="16">
        <f t="shared" si="0"/>
        <v>0</v>
      </c>
      <c r="C35" s="26" t="s">
        <v>49</v>
      </c>
      <c r="D35" s="64">
        <v>10033</v>
      </c>
      <c r="E35" s="32"/>
      <c r="F35" s="44" t="s">
        <v>15</v>
      </c>
      <c r="G35" s="27" t="s">
        <v>74</v>
      </c>
      <c r="H35" s="13"/>
      <c r="I35" s="11"/>
      <c r="J35" s="11"/>
      <c r="K35" s="19"/>
      <c r="L35" s="11"/>
      <c r="M35" s="43">
        <f t="shared" si="1"/>
        <v>0</v>
      </c>
      <c r="N35" s="59"/>
      <c r="O35" s="67">
        <f t="shared" si="2"/>
        <v>0</v>
      </c>
      <c r="P35" s="4"/>
    </row>
    <row r="36" spans="1:16" ht="15.6" x14ac:dyDescent="0.3">
      <c r="A36" s="15">
        <v>24</v>
      </c>
      <c r="B36" s="16">
        <f t="shared" si="0"/>
        <v>0</v>
      </c>
      <c r="C36" s="26" t="s">
        <v>17</v>
      </c>
      <c r="D36" s="63" t="s">
        <v>113</v>
      </c>
      <c r="E36" s="32"/>
      <c r="F36" s="35" t="s">
        <v>7</v>
      </c>
      <c r="G36" s="27" t="s">
        <v>74</v>
      </c>
      <c r="H36" s="13"/>
      <c r="I36" s="11"/>
      <c r="J36" s="11"/>
      <c r="K36" s="19"/>
      <c r="L36" s="11"/>
      <c r="M36" s="43">
        <f t="shared" si="1"/>
        <v>0</v>
      </c>
      <c r="N36" s="59"/>
      <c r="O36" s="67">
        <f t="shared" si="2"/>
        <v>0</v>
      </c>
      <c r="P36" s="4"/>
    </row>
    <row r="37" spans="1:16" ht="15.6" x14ac:dyDescent="0.3">
      <c r="A37" s="15">
        <v>27</v>
      </c>
      <c r="B37" s="16">
        <f t="shared" si="0"/>
        <v>0</v>
      </c>
      <c r="C37" s="26" t="s">
        <v>18</v>
      </c>
      <c r="D37" s="63" t="s">
        <v>146</v>
      </c>
      <c r="E37" s="20"/>
      <c r="F37" s="34" t="s">
        <v>4</v>
      </c>
      <c r="G37" s="28"/>
      <c r="H37" s="40"/>
      <c r="I37" s="11" t="s">
        <v>74</v>
      </c>
      <c r="J37" s="11" t="s">
        <v>74</v>
      </c>
      <c r="K37" s="11"/>
      <c r="L37" s="11"/>
      <c r="M37" s="43">
        <f t="shared" si="1"/>
        <v>0</v>
      </c>
      <c r="N37" s="48"/>
      <c r="O37" s="67">
        <f t="shared" si="2"/>
        <v>0</v>
      </c>
      <c r="P37" s="4"/>
    </row>
    <row r="38" spans="1:16" ht="15.6" x14ac:dyDescent="0.3">
      <c r="A38" s="15">
        <v>28</v>
      </c>
      <c r="B38" s="16">
        <f t="shared" si="0"/>
        <v>0</v>
      </c>
      <c r="C38" s="26" t="s">
        <v>51</v>
      </c>
      <c r="D38" s="63">
        <v>11737</v>
      </c>
      <c r="E38" s="20"/>
      <c r="F38" s="38" t="s">
        <v>2</v>
      </c>
      <c r="G38" s="28"/>
      <c r="H38" s="40"/>
      <c r="I38" s="11" t="s">
        <v>74</v>
      </c>
      <c r="J38" s="11"/>
      <c r="K38" s="11" t="s">
        <v>74</v>
      </c>
      <c r="L38" s="11"/>
      <c r="M38" s="43">
        <f t="shared" si="1"/>
        <v>0</v>
      </c>
      <c r="N38" s="48"/>
      <c r="O38" s="67">
        <f t="shared" si="2"/>
        <v>0</v>
      </c>
      <c r="P38" s="4"/>
    </row>
    <row r="39" spans="1:16" ht="15.6" x14ac:dyDescent="0.3">
      <c r="A39" s="15">
        <v>29</v>
      </c>
      <c r="B39" s="16">
        <f t="shared" si="0"/>
        <v>0</v>
      </c>
      <c r="C39" s="26" t="s">
        <v>89</v>
      </c>
      <c r="D39" s="63">
        <v>18291</v>
      </c>
      <c r="E39" s="20"/>
      <c r="F39" s="38" t="s">
        <v>2</v>
      </c>
      <c r="G39" s="28"/>
      <c r="H39" s="40"/>
      <c r="I39" s="11" t="s">
        <v>74</v>
      </c>
      <c r="J39" s="11" t="s">
        <v>74</v>
      </c>
      <c r="K39" s="11"/>
      <c r="L39" s="11"/>
      <c r="M39" s="43">
        <f t="shared" si="1"/>
        <v>0</v>
      </c>
      <c r="N39" s="48"/>
      <c r="O39" s="67">
        <f t="shared" si="2"/>
        <v>0</v>
      </c>
      <c r="P39" s="4"/>
    </row>
    <row r="40" spans="1:16" ht="15.6" x14ac:dyDescent="0.3">
      <c r="A40" s="15">
        <v>30</v>
      </c>
      <c r="B40" s="16">
        <f t="shared" si="0"/>
        <v>0</v>
      </c>
      <c r="C40" s="26" t="s">
        <v>156</v>
      </c>
      <c r="D40" s="63" t="s">
        <v>158</v>
      </c>
      <c r="E40" s="20"/>
      <c r="F40" s="34" t="s">
        <v>4</v>
      </c>
      <c r="G40" s="28"/>
      <c r="H40" s="40"/>
      <c r="I40" s="11"/>
      <c r="J40" s="11" t="s">
        <v>74</v>
      </c>
      <c r="K40" s="11" t="s">
        <v>74</v>
      </c>
      <c r="L40" s="11" t="s">
        <v>74</v>
      </c>
      <c r="M40" s="43">
        <f t="shared" si="1"/>
        <v>0</v>
      </c>
      <c r="N40" s="65"/>
      <c r="O40" s="67">
        <f t="shared" si="2"/>
        <v>0</v>
      </c>
      <c r="P40" s="4"/>
    </row>
    <row r="41" spans="1:16" ht="15.6" x14ac:dyDescent="0.3">
      <c r="A41" s="15">
        <v>31</v>
      </c>
      <c r="B41" s="16">
        <f t="shared" si="0"/>
        <v>0</v>
      </c>
      <c r="C41" s="26" t="s">
        <v>81</v>
      </c>
      <c r="D41" s="63" t="s">
        <v>159</v>
      </c>
      <c r="E41" s="20"/>
      <c r="F41" s="38" t="s">
        <v>2</v>
      </c>
      <c r="G41" s="28"/>
      <c r="H41" s="40"/>
      <c r="I41" s="11"/>
      <c r="J41" s="11" t="s">
        <v>74</v>
      </c>
      <c r="K41" s="11" t="s">
        <v>74</v>
      </c>
      <c r="L41" s="11" t="s">
        <v>74</v>
      </c>
      <c r="M41" s="43">
        <f t="shared" si="1"/>
        <v>0</v>
      </c>
      <c r="N41" s="65"/>
      <c r="O41" s="67">
        <f t="shared" si="2"/>
        <v>0</v>
      </c>
      <c r="P41" s="4"/>
    </row>
    <row r="42" spans="1:16" ht="15.6" x14ac:dyDescent="0.3">
      <c r="A42" s="15">
        <v>35</v>
      </c>
      <c r="B42" s="16">
        <f t="shared" si="0"/>
        <v>0</v>
      </c>
      <c r="C42" s="26" t="s">
        <v>166</v>
      </c>
      <c r="D42" s="63" t="s">
        <v>176</v>
      </c>
      <c r="E42" s="32"/>
      <c r="F42" s="34" t="s">
        <v>4</v>
      </c>
      <c r="G42" s="28"/>
      <c r="H42" s="40"/>
      <c r="I42" s="11"/>
      <c r="J42" s="11" t="s">
        <v>74</v>
      </c>
      <c r="K42" s="11"/>
      <c r="L42" s="11" t="s">
        <v>74</v>
      </c>
      <c r="M42" s="43">
        <f t="shared" si="1"/>
        <v>0</v>
      </c>
      <c r="N42" s="65"/>
      <c r="O42" s="67">
        <f t="shared" si="2"/>
        <v>0</v>
      </c>
      <c r="P42" s="4"/>
    </row>
    <row r="43" spans="1:16" ht="15.6" x14ac:dyDescent="0.3">
      <c r="A43" s="15">
        <v>36</v>
      </c>
      <c r="B43" s="16">
        <f t="shared" si="0"/>
        <v>0</v>
      </c>
      <c r="C43" s="26" t="s">
        <v>167</v>
      </c>
      <c r="D43" s="63" t="s">
        <v>177</v>
      </c>
      <c r="E43" s="32"/>
      <c r="F43" s="38" t="s">
        <v>2</v>
      </c>
      <c r="G43" s="28"/>
      <c r="H43" s="40"/>
      <c r="I43" s="11"/>
      <c r="J43" s="11" t="s">
        <v>74</v>
      </c>
      <c r="K43" s="11"/>
      <c r="L43" s="11" t="s">
        <v>74</v>
      </c>
      <c r="M43" s="43">
        <f t="shared" si="1"/>
        <v>0</v>
      </c>
      <c r="N43" s="65"/>
      <c r="O43" s="77">
        <f t="shared" si="2"/>
        <v>0</v>
      </c>
      <c r="P43" s="4"/>
    </row>
    <row r="44" spans="1:16" ht="15.6" x14ac:dyDescent="0.3">
      <c r="A44" s="15">
        <v>37</v>
      </c>
      <c r="B44" s="16">
        <f t="shared" si="0"/>
        <v>0</v>
      </c>
      <c r="C44" s="26" t="s">
        <v>186</v>
      </c>
      <c r="D44" s="63" t="s">
        <v>118</v>
      </c>
      <c r="E44" s="32"/>
      <c r="F44" s="38" t="s">
        <v>2</v>
      </c>
      <c r="G44" s="28"/>
      <c r="H44" s="40"/>
      <c r="I44" s="11"/>
      <c r="J44" s="11" t="s">
        <v>74</v>
      </c>
      <c r="K44" s="11"/>
      <c r="L44" s="11"/>
      <c r="M44" s="43">
        <f t="shared" si="1"/>
        <v>0</v>
      </c>
      <c r="N44" s="65"/>
      <c r="O44" s="77">
        <f t="shared" si="2"/>
        <v>0</v>
      </c>
      <c r="P44" s="4"/>
    </row>
    <row r="45" spans="1:16" ht="15.6" x14ac:dyDescent="0.3">
      <c r="A45" s="15">
        <v>38</v>
      </c>
      <c r="B45" s="16">
        <f t="shared" si="0"/>
        <v>0</v>
      </c>
      <c r="C45" s="26" t="s">
        <v>40</v>
      </c>
      <c r="D45" s="63">
        <v>9148</v>
      </c>
      <c r="E45" s="32"/>
      <c r="F45" s="34" t="s">
        <v>4</v>
      </c>
      <c r="G45" s="28"/>
      <c r="H45" s="40"/>
      <c r="I45" s="11"/>
      <c r="J45" s="11" t="s">
        <v>74</v>
      </c>
      <c r="K45" s="11"/>
      <c r="L45" s="11"/>
      <c r="M45" s="43">
        <f t="shared" si="1"/>
        <v>0</v>
      </c>
      <c r="N45" s="65"/>
      <c r="O45" s="77">
        <f t="shared" si="2"/>
        <v>0</v>
      </c>
      <c r="P45" s="4"/>
    </row>
    <row r="46" spans="1:16" ht="15.6" x14ac:dyDescent="0.3">
      <c r="A46" s="15">
        <v>39</v>
      </c>
      <c r="B46" s="16">
        <f t="shared" si="0"/>
        <v>0</v>
      </c>
      <c r="C46" s="26" t="s">
        <v>189</v>
      </c>
      <c r="D46" s="63" t="s">
        <v>192</v>
      </c>
      <c r="E46" s="32"/>
      <c r="F46" s="34" t="s">
        <v>4</v>
      </c>
      <c r="G46" s="28"/>
      <c r="H46" s="40"/>
      <c r="I46" s="11"/>
      <c r="J46" s="11" t="s">
        <v>74</v>
      </c>
      <c r="K46" s="11"/>
      <c r="L46" s="11"/>
      <c r="M46" s="43">
        <f t="shared" si="1"/>
        <v>0</v>
      </c>
      <c r="N46" s="65"/>
      <c r="O46" s="77">
        <f t="shared" si="2"/>
        <v>0</v>
      </c>
      <c r="P46" s="4"/>
    </row>
    <row r="47" spans="1:16" ht="15.6" x14ac:dyDescent="0.3">
      <c r="A47" s="15"/>
      <c r="B47" s="16"/>
      <c r="C47" s="26"/>
      <c r="D47" s="75"/>
      <c r="E47" s="32"/>
      <c r="F47" s="29"/>
      <c r="G47" s="28"/>
      <c r="H47" s="40"/>
      <c r="I47" s="19"/>
      <c r="J47" s="19"/>
      <c r="K47" s="19"/>
      <c r="L47" s="19"/>
      <c r="M47" s="22"/>
      <c r="N47" s="65"/>
      <c r="O47" s="76"/>
      <c r="P47" s="4"/>
    </row>
    <row r="48" spans="1:16" ht="15.6" x14ac:dyDescent="0.3">
      <c r="A48" s="15"/>
      <c r="B48" s="16"/>
      <c r="C48" s="26"/>
      <c r="D48" s="32"/>
      <c r="E48" s="32"/>
      <c r="F48" s="29"/>
      <c r="G48" s="28"/>
      <c r="H48" s="40"/>
      <c r="I48" s="19"/>
      <c r="J48" s="19"/>
      <c r="K48" s="19"/>
      <c r="L48" s="19"/>
      <c r="M48" s="22"/>
      <c r="N48" s="65"/>
      <c r="O48" s="76"/>
      <c r="P48" s="4"/>
    </row>
    <row r="49" spans="1:16" ht="15.6" x14ac:dyDescent="0.3">
      <c r="A49" s="15"/>
      <c r="B49" s="16"/>
      <c r="C49" s="26"/>
      <c r="D49" s="32"/>
      <c r="E49" s="32"/>
      <c r="F49" s="29"/>
      <c r="G49" s="28"/>
      <c r="H49" s="40"/>
      <c r="I49" s="11"/>
      <c r="J49" s="11"/>
      <c r="K49" s="11"/>
      <c r="L49" s="11"/>
      <c r="M49" s="22"/>
      <c r="N49" s="48"/>
      <c r="O49" s="53"/>
      <c r="P49" s="4"/>
    </row>
    <row r="50" spans="1:16" s="5" customFormat="1" ht="31.2" x14ac:dyDescent="0.3">
      <c r="A50" s="14" t="s">
        <v>43</v>
      </c>
      <c r="B50" s="16"/>
      <c r="C50" s="23" t="s">
        <v>19</v>
      </c>
      <c r="D50" s="24" t="s">
        <v>41</v>
      </c>
      <c r="E50" s="24"/>
      <c r="F50" s="25" t="str">
        <f>F6</f>
        <v>Class</v>
      </c>
      <c r="G50" s="9" t="str">
        <f>G6</f>
        <v xml:space="preserve">Darling </v>
      </c>
      <c r="H50" s="57" t="str">
        <f>H6</f>
        <v>Overberg</v>
      </c>
      <c r="I50" s="56" t="s">
        <v>141</v>
      </c>
      <c r="J50" s="9" t="str">
        <f>J6</f>
        <v>Tarmac</v>
      </c>
      <c r="K50" s="56" t="str">
        <f>K6</f>
        <v>Swartland</v>
      </c>
      <c r="L50" s="9" t="str">
        <f>L6</f>
        <v xml:space="preserve">Kasteel </v>
      </c>
      <c r="M50" s="42" t="s">
        <v>42</v>
      </c>
      <c r="N50" s="54" t="s">
        <v>96</v>
      </c>
      <c r="O50" s="69" t="str">
        <f>O6</f>
        <v xml:space="preserve">Total </v>
      </c>
      <c r="P50" s="4"/>
    </row>
    <row r="51" spans="1:16" ht="15.6" x14ac:dyDescent="0.3">
      <c r="A51" s="15">
        <v>1</v>
      </c>
      <c r="B51" s="16">
        <f>O51</f>
        <v>150</v>
      </c>
      <c r="C51" s="26" t="s">
        <v>50</v>
      </c>
      <c r="D51" s="63" t="s">
        <v>130</v>
      </c>
      <c r="E51" s="32"/>
      <c r="F51" s="35" t="s">
        <v>7</v>
      </c>
      <c r="G51" s="86">
        <v>25</v>
      </c>
      <c r="H51" s="13">
        <v>25</v>
      </c>
      <c r="I51" s="11">
        <v>25</v>
      </c>
      <c r="J51" s="11">
        <v>25</v>
      </c>
      <c r="K51" s="19">
        <v>25</v>
      </c>
      <c r="L51" s="11">
        <v>25</v>
      </c>
      <c r="M51" s="43">
        <f>SUM(G51:L51)</f>
        <v>150</v>
      </c>
      <c r="N51" s="51"/>
      <c r="O51" s="67">
        <f>SUM(M51:N51)</f>
        <v>150</v>
      </c>
      <c r="P51" s="4"/>
    </row>
    <row r="52" spans="1:16" ht="15.6" x14ac:dyDescent="0.3">
      <c r="A52" s="15">
        <v>2</v>
      </c>
      <c r="B52" s="16">
        <f>O52</f>
        <v>83</v>
      </c>
      <c r="C52" s="26" t="s">
        <v>36</v>
      </c>
      <c r="D52" s="63" t="s">
        <v>114</v>
      </c>
      <c r="E52" s="32"/>
      <c r="F52" s="35" t="s">
        <v>7</v>
      </c>
      <c r="G52" s="13">
        <v>25</v>
      </c>
      <c r="H52" s="13">
        <v>21</v>
      </c>
      <c r="I52" s="11">
        <v>21</v>
      </c>
      <c r="J52" s="11">
        <v>16</v>
      </c>
      <c r="K52" s="19" t="s">
        <v>74</v>
      </c>
      <c r="L52" s="11" t="s">
        <v>74</v>
      </c>
      <c r="M52" s="43">
        <f>SUM(G52:L52)</f>
        <v>83</v>
      </c>
      <c r="N52" s="51"/>
      <c r="O52" s="67">
        <f>SUM(M52:N52)</f>
        <v>83</v>
      </c>
      <c r="P52" s="4"/>
    </row>
    <row r="53" spans="1:16" ht="15.6" x14ac:dyDescent="0.3">
      <c r="A53" s="15">
        <v>5</v>
      </c>
      <c r="B53" s="16">
        <f>O53</f>
        <v>82</v>
      </c>
      <c r="C53" s="26" t="s">
        <v>37</v>
      </c>
      <c r="D53" s="63" t="s">
        <v>132</v>
      </c>
      <c r="E53" s="32"/>
      <c r="F53" s="34" t="s">
        <v>4</v>
      </c>
      <c r="G53" s="13"/>
      <c r="H53" s="13">
        <v>16</v>
      </c>
      <c r="I53" s="11">
        <v>17</v>
      </c>
      <c r="J53" s="11">
        <v>17</v>
      </c>
      <c r="K53" s="19">
        <v>16</v>
      </c>
      <c r="L53" s="11">
        <v>16</v>
      </c>
      <c r="M53" s="43">
        <f>SUM(G53:L53)</f>
        <v>82</v>
      </c>
      <c r="N53" s="51"/>
      <c r="O53" s="67">
        <f>SUM(M53:N53)</f>
        <v>82</v>
      </c>
      <c r="P53" s="4"/>
    </row>
    <row r="54" spans="1:16" ht="15.6" x14ac:dyDescent="0.3">
      <c r="A54" s="15">
        <v>6</v>
      </c>
      <c r="B54" s="16">
        <f>O54</f>
        <v>78</v>
      </c>
      <c r="C54" s="26" t="s">
        <v>76</v>
      </c>
      <c r="D54" s="64">
        <v>16341</v>
      </c>
      <c r="E54" s="32"/>
      <c r="F54" s="34" t="s">
        <v>4</v>
      </c>
      <c r="G54" s="13">
        <v>15</v>
      </c>
      <c r="H54" s="13">
        <v>15</v>
      </c>
      <c r="I54" s="11" t="s">
        <v>74</v>
      </c>
      <c r="J54" s="11">
        <v>19</v>
      </c>
      <c r="K54" s="19">
        <v>17</v>
      </c>
      <c r="L54" s="11">
        <v>12</v>
      </c>
      <c r="M54" s="43">
        <f>SUM(G54:L54)</f>
        <v>78</v>
      </c>
      <c r="N54" s="50"/>
      <c r="O54" s="67">
        <f>SUM(M54:N54)</f>
        <v>78</v>
      </c>
      <c r="P54" s="4"/>
    </row>
    <row r="55" spans="1:16" ht="15.6" x14ac:dyDescent="0.3">
      <c r="A55" s="15">
        <v>3</v>
      </c>
      <c r="B55" s="16">
        <f>O55</f>
        <v>76</v>
      </c>
      <c r="C55" s="26" t="s">
        <v>75</v>
      </c>
      <c r="D55" s="63" t="s">
        <v>115</v>
      </c>
      <c r="E55" s="32"/>
      <c r="F55" s="35" t="s">
        <v>7</v>
      </c>
      <c r="G55" s="13">
        <v>21</v>
      </c>
      <c r="H55" s="40"/>
      <c r="I55" s="11">
        <v>19</v>
      </c>
      <c r="J55" s="11"/>
      <c r="K55" s="19">
        <v>19</v>
      </c>
      <c r="L55" s="11">
        <v>17</v>
      </c>
      <c r="M55" s="43">
        <f>SUM(G55:L55)</f>
        <v>76</v>
      </c>
      <c r="N55" s="50"/>
      <c r="O55" s="67">
        <f>SUM(M55:N55)</f>
        <v>76</v>
      </c>
      <c r="P55" s="4"/>
    </row>
    <row r="56" spans="1:16" ht="15.6" x14ac:dyDescent="0.3">
      <c r="A56" s="15">
        <v>4</v>
      </c>
      <c r="B56" s="16">
        <f>O56</f>
        <v>73</v>
      </c>
      <c r="C56" s="26" t="s">
        <v>34</v>
      </c>
      <c r="D56" s="63" t="s">
        <v>116</v>
      </c>
      <c r="E56" s="32"/>
      <c r="F56" s="38" t="s">
        <v>2</v>
      </c>
      <c r="G56" s="13">
        <v>19</v>
      </c>
      <c r="H56" s="13">
        <v>17</v>
      </c>
      <c r="I56" s="11">
        <v>16</v>
      </c>
      <c r="J56" s="11">
        <v>21</v>
      </c>
      <c r="K56" s="19"/>
      <c r="L56" s="11"/>
      <c r="M56" s="43">
        <f>SUM(G56:L56)</f>
        <v>73</v>
      </c>
      <c r="N56" s="50"/>
      <c r="O56" s="67">
        <f>SUM(M56:N56)</f>
        <v>73</v>
      </c>
      <c r="P56" s="4"/>
    </row>
    <row r="57" spans="1:16" ht="15.6" x14ac:dyDescent="0.3">
      <c r="A57" s="15">
        <v>7</v>
      </c>
      <c r="B57" s="16">
        <f>O57</f>
        <v>72</v>
      </c>
      <c r="C57" s="26" t="s">
        <v>29</v>
      </c>
      <c r="D57" s="66" t="s">
        <v>119</v>
      </c>
      <c r="E57" s="61"/>
      <c r="F57" s="29" t="s">
        <v>63</v>
      </c>
      <c r="G57" s="40">
        <v>13</v>
      </c>
      <c r="H57" s="13" t="s">
        <v>74</v>
      </c>
      <c r="I57" s="11">
        <v>15</v>
      </c>
      <c r="J57" s="11">
        <v>14</v>
      </c>
      <c r="K57" s="19">
        <v>15</v>
      </c>
      <c r="L57" s="11">
        <v>15</v>
      </c>
      <c r="M57" s="43">
        <f>SUM(G57:L57)</f>
        <v>72</v>
      </c>
      <c r="N57" s="50"/>
      <c r="O57" s="67">
        <f>SUM(M57:N57)</f>
        <v>72</v>
      </c>
      <c r="P57" s="4"/>
    </row>
    <row r="58" spans="1:16" ht="15.6" x14ac:dyDescent="0.3">
      <c r="A58" s="15">
        <v>10</v>
      </c>
      <c r="B58" s="16">
        <f>O58</f>
        <v>52</v>
      </c>
      <c r="C58" s="26" t="s">
        <v>136</v>
      </c>
      <c r="D58" s="64">
        <v>22265</v>
      </c>
      <c r="E58" s="32"/>
      <c r="F58" s="35" t="s">
        <v>7</v>
      </c>
      <c r="G58" s="13"/>
      <c r="H58" s="13" t="s">
        <v>74</v>
      </c>
      <c r="I58" s="11">
        <v>12</v>
      </c>
      <c r="J58" s="11" t="s">
        <v>74</v>
      </c>
      <c r="K58" s="19">
        <v>21</v>
      </c>
      <c r="L58" s="11">
        <v>19</v>
      </c>
      <c r="M58" s="43">
        <f>SUM(G58:L58)</f>
        <v>52</v>
      </c>
      <c r="N58" s="50"/>
      <c r="O58" s="67">
        <f>SUM(M58:N58)</f>
        <v>52</v>
      </c>
      <c r="P58" s="4"/>
    </row>
    <row r="59" spans="1:16" ht="15.6" x14ac:dyDescent="0.3">
      <c r="A59" s="15">
        <v>9</v>
      </c>
      <c r="B59" s="16">
        <f>O59</f>
        <v>47</v>
      </c>
      <c r="C59" s="26" t="s">
        <v>105</v>
      </c>
      <c r="D59" s="64">
        <v>20888</v>
      </c>
      <c r="E59" s="32"/>
      <c r="F59" s="44" t="s">
        <v>15</v>
      </c>
      <c r="G59" s="13">
        <v>14</v>
      </c>
      <c r="H59" s="13">
        <v>9</v>
      </c>
      <c r="I59" s="11" t="s">
        <v>74</v>
      </c>
      <c r="J59" s="11">
        <v>13</v>
      </c>
      <c r="K59" s="19">
        <v>11</v>
      </c>
      <c r="L59" s="11" t="s">
        <v>74</v>
      </c>
      <c r="M59" s="43">
        <f>SUM(G59:L59)</f>
        <v>47</v>
      </c>
      <c r="N59" s="50"/>
      <c r="O59" s="67">
        <f>SUM(M59:N59)</f>
        <v>47</v>
      </c>
      <c r="P59" s="4"/>
    </row>
    <row r="60" spans="1:16" ht="15.6" x14ac:dyDescent="0.3">
      <c r="A60" s="15">
        <v>8</v>
      </c>
      <c r="B60" s="16">
        <f>O60</f>
        <v>37</v>
      </c>
      <c r="C60" s="26" t="s">
        <v>93</v>
      </c>
      <c r="D60" s="63">
        <v>19357</v>
      </c>
      <c r="E60" s="32"/>
      <c r="F60" s="34" t="s">
        <v>4</v>
      </c>
      <c r="G60" s="13"/>
      <c r="H60" s="13">
        <v>10</v>
      </c>
      <c r="I60" s="11">
        <v>13</v>
      </c>
      <c r="J60" s="11" t="s">
        <v>74</v>
      </c>
      <c r="K60" s="19">
        <v>14</v>
      </c>
      <c r="L60" s="11" t="s">
        <v>74</v>
      </c>
      <c r="M60" s="43">
        <f>SUM(G60:L60)</f>
        <v>37</v>
      </c>
      <c r="N60" s="51"/>
      <c r="O60" s="67">
        <f>SUM(M60:N60)</f>
        <v>37</v>
      </c>
      <c r="P60" s="4"/>
    </row>
    <row r="61" spans="1:16" ht="15.6" x14ac:dyDescent="0.3">
      <c r="A61" s="15">
        <v>11</v>
      </c>
      <c r="B61" s="16">
        <f>O61</f>
        <v>31</v>
      </c>
      <c r="C61" s="26" t="s">
        <v>40</v>
      </c>
      <c r="D61" s="63" t="s">
        <v>117</v>
      </c>
      <c r="E61" s="32"/>
      <c r="F61" s="34" t="s">
        <v>4</v>
      </c>
      <c r="G61" s="40">
        <v>17</v>
      </c>
      <c r="H61" s="13">
        <v>13</v>
      </c>
      <c r="I61" s="11" t="s">
        <v>74</v>
      </c>
      <c r="J61" s="11"/>
      <c r="K61" s="19">
        <v>1</v>
      </c>
      <c r="L61" s="11" t="s">
        <v>74</v>
      </c>
      <c r="M61" s="43">
        <f>SUM(G61:L61)</f>
        <v>31</v>
      </c>
      <c r="N61" s="59"/>
      <c r="O61" s="67">
        <f>SUM(M61:N61)</f>
        <v>31</v>
      </c>
      <c r="P61" s="4"/>
    </row>
    <row r="62" spans="1:16" ht="15.6" x14ac:dyDescent="0.3">
      <c r="A62" s="15">
        <v>17</v>
      </c>
      <c r="B62" s="16">
        <f>O62</f>
        <v>26</v>
      </c>
      <c r="C62" s="26" t="s">
        <v>68</v>
      </c>
      <c r="D62" s="63" t="s">
        <v>160</v>
      </c>
      <c r="E62" s="32"/>
      <c r="F62" s="34" t="s">
        <v>4</v>
      </c>
      <c r="G62" s="13"/>
      <c r="H62" s="13"/>
      <c r="I62" s="11"/>
      <c r="J62" s="11"/>
      <c r="K62" s="19">
        <v>13</v>
      </c>
      <c r="L62" s="11">
        <v>13</v>
      </c>
      <c r="M62" s="43">
        <f>SUM(G62:L62)</f>
        <v>26</v>
      </c>
      <c r="N62" s="50"/>
      <c r="O62" s="67">
        <f>SUM(M62:N62)</f>
        <v>26</v>
      </c>
      <c r="P62" s="4"/>
    </row>
    <row r="63" spans="1:16" ht="15.6" x14ac:dyDescent="0.3">
      <c r="A63" s="15">
        <v>29</v>
      </c>
      <c r="B63" s="16">
        <f>O63</f>
        <v>26</v>
      </c>
      <c r="C63" s="26" t="s">
        <v>38</v>
      </c>
      <c r="D63" s="63" t="s">
        <v>145</v>
      </c>
      <c r="E63" s="32"/>
      <c r="F63" s="44" t="s">
        <v>15</v>
      </c>
      <c r="G63" s="13"/>
      <c r="H63" s="13"/>
      <c r="I63" s="11" t="s">
        <v>74</v>
      </c>
      <c r="J63" s="11">
        <v>15</v>
      </c>
      <c r="K63" s="19" t="s">
        <v>74</v>
      </c>
      <c r="L63" s="11">
        <v>11</v>
      </c>
      <c r="M63" s="43">
        <f>SUM(G63:L63)</f>
        <v>26</v>
      </c>
      <c r="N63" s="50"/>
      <c r="O63" s="67">
        <f>SUM(M63:N63)</f>
        <v>26</v>
      </c>
      <c r="P63" s="4"/>
    </row>
    <row r="64" spans="1:16" ht="15.6" x14ac:dyDescent="0.3">
      <c r="A64" s="15">
        <v>35</v>
      </c>
      <c r="B64" s="16">
        <f>O64</f>
        <v>21</v>
      </c>
      <c r="C64" s="26" t="s">
        <v>168</v>
      </c>
      <c r="D64" s="63" t="s">
        <v>178</v>
      </c>
      <c r="E64" s="32"/>
      <c r="F64" s="35" t="s">
        <v>7</v>
      </c>
      <c r="G64" s="13"/>
      <c r="H64" s="13"/>
      <c r="I64" s="11"/>
      <c r="J64" s="11"/>
      <c r="K64" s="19"/>
      <c r="L64" s="11">
        <v>21</v>
      </c>
      <c r="M64" s="43">
        <f>SUM(G64:L64)</f>
        <v>21</v>
      </c>
      <c r="N64" s="50"/>
      <c r="O64" s="67">
        <f>SUM(M64:N64)</f>
        <v>21</v>
      </c>
      <c r="P64" s="4"/>
    </row>
    <row r="65" spans="1:16" ht="15.6" x14ac:dyDescent="0.3">
      <c r="A65" s="15">
        <v>12</v>
      </c>
      <c r="B65" s="16">
        <f>O65</f>
        <v>19</v>
      </c>
      <c r="C65" s="26" t="s">
        <v>131</v>
      </c>
      <c r="D65" s="63">
        <v>18682</v>
      </c>
      <c r="E65" s="32"/>
      <c r="F65" s="35" t="s">
        <v>7</v>
      </c>
      <c r="G65" s="13"/>
      <c r="H65" s="13">
        <v>19</v>
      </c>
      <c r="I65" s="11"/>
      <c r="J65" s="11"/>
      <c r="K65" s="19"/>
      <c r="L65" s="11"/>
      <c r="M65" s="43">
        <f>SUM(G65:L65)</f>
        <v>19</v>
      </c>
      <c r="N65" s="51"/>
      <c r="O65" s="67">
        <f>SUM(M65:N65)</f>
        <v>19</v>
      </c>
      <c r="P65" s="4"/>
    </row>
    <row r="66" spans="1:16" ht="15.6" x14ac:dyDescent="0.3">
      <c r="A66" s="15">
        <v>13</v>
      </c>
      <c r="B66" s="16">
        <f>O66</f>
        <v>16</v>
      </c>
      <c r="C66" s="26" t="s">
        <v>104</v>
      </c>
      <c r="D66" s="63" t="s">
        <v>118</v>
      </c>
      <c r="E66" s="32"/>
      <c r="F66" s="34" t="s">
        <v>4</v>
      </c>
      <c r="G66" s="13">
        <v>16</v>
      </c>
      <c r="H66" s="13"/>
      <c r="I66" s="11"/>
      <c r="J66" s="11"/>
      <c r="K66" s="19"/>
      <c r="L66" s="11"/>
      <c r="M66" s="43">
        <f>SUM(G66:L66)</f>
        <v>16</v>
      </c>
      <c r="N66" s="50"/>
      <c r="O66" s="67">
        <f>SUM(M66:N66)</f>
        <v>16</v>
      </c>
      <c r="P66" s="4"/>
    </row>
    <row r="67" spans="1:16" ht="15.6" x14ac:dyDescent="0.3">
      <c r="A67" s="15">
        <v>14</v>
      </c>
      <c r="B67" s="16">
        <f>O67</f>
        <v>14</v>
      </c>
      <c r="C67" s="26" t="s">
        <v>133</v>
      </c>
      <c r="D67" s="63">
        <v>22705</v>
      </c>
      <c r="E67" s="32"/>
      <c r="F67" s="44" t="s">
        <v>15</v>
      </c>
      <c r="G67" s="13"/>
      <c r="H67" s="13">
        <v>14</v>
      </c>
      <c r="I67" s="11"/>
      <c r="J67" s="11" t="s">
        <v>74</v>
      </c>
      <c r="K67" s="19"/>
      <c r="L67" s="11"/>
      <c r="M67" s="43">
        <f>SUM(G67:L67)</f>
        <v>14</v>
      </c>
      <c r="N67" s="51"/>
      <c r="O67" s="67">
        <f>SUM(M67:N67)</f>
        <v>14</v>
      </c>
      <c r="P67" s="4"/>
    </row>
    <row r="68" spans="1:16" ht="15.6" x14ac:dyDescent="0.3">
      <c r="A68" s="15">
        <v>15</v>
      </c>
      <c r="B68" s="16">
        <f>O68</f>
        <v>14</v>
      </c>
      <c r="C68" s="26" t="s">
        <v>45</v>
      </c>
      <c r="D68" s="64">
        <v>10281</v>
      </c>
      <c r="E68" s="32"/>
      <c r="F68" s="34" t="s">
        <v>4</v>
      </c>
      <c r="G68" s="13"/>
      <c r="H68" s="13"/>
      <c r="I68" s="11">
        <v>14</v>
      </c>
      <c r="J68" s="11"/>
      <c r="K68" s="19"/>
      <c r="L68" s="11"/>
      <c r="M68" s="43">
        <f>SUM(G68:L68)</f>
        <v>14</v>
      </c>
      <c r="N68" s="50"/>
      <c r="O68" s="67">
        <f>SUM(M68:N68)</f>
        <v>14</v>
      </c>
      <c r="P68" s="4"/>
    </row>
    <row r="69" spans="1:16" ht="15.6" x14ac:dyDescent="0.3">
      <c r="A69" s="15">
        <v>30</v>
      </c>
      <c r="B69" s="16">
        <f>O69</f>
        <v>14</v>
      </c>
      <c r="C69" s="26" t="s">
        <v>147</v>
      </c>
      <c r="D69" s="63">
        <v>11888</v>
      </c>
      <c r="E69" s="32"/>
      <c r="F69" s="34" t="s">
        <v>4</v>
      </c>
      <c r="G69" s="13"/>
      <c r="H69" s="13"/>
      <c r="I69" s="11" t="s">
        <v>74</v>
      </c>
      <c r="J69" s="11" t="s">
        <v>74</v>
      </c>
      <c r="K69" s="19"/>
      <c r="L69" s="11">
        <v>14</v>
      </c>
      <c r="M69" s="43">
        <f>SUM(G69:L69)</f>
        <v>14</v>
      </c>
      <c r="N69" s="50"/>
      <c r="O69" s="67">
        <f>SUM(M69:N69)</f>
        <v>14</v>
      </c>
      <c r="P69" s="4"/>
    </row>
    <row r="70" spans="1:16" ht="15.6" x14ac:dyDescent="0.3">
      <c r="A70" s="15">
        <v>16</v>
      </c>
      <c r="B70" s="16">
        <f>O70</f>
        <v>13</v>
      </c>
      <c r="C70" s="26" t="s">
        <v>6</v>
      </c>
      <c r="D70" s="63" t="s">
        <v>120</v>
      </c>
      <c r="E70" s="32"/>
      <c r="F70" s="38" t="s">
        <v>2</v>
      </c>
      <c r="G70" s="13">
        <v>1</v>
      </c>
      <c r="H70" s="13">
        <v>12</v>
      </c>
      <c r="I70" s="11"/>
      <c r="J70" s="11"/>
      <c r="K70" s="19"/>
      <c r="L70" s="11"/>
      <c r="M70" s="43">
        <f>SUM(G70:L70)</f>
        <v>13</v>
      </c>
      <c r="N70" s="50"/>
      <c r="O70" s="67">
        <f>SUM(M70:N70)</f>
        <v>13</v>
      </c>
      <c r="P70" s="4"/>
    </row>
    <row r="71" spans="1:16" ht="15.6" x14ac:dyDescent="0.3">
      <c r="A71" s="15">
        <v>18</v>
      </c>
      <c r="B71" s="16">
        <f>O71</f>
        <v>12</v>
      </c>
      <c r="C71" s="26" t="s">
        <v>54</v>
      </c>
      <c r="D71" s="64">
        <v>11565</v>
      </c>
      <c r="E71" s="32"/>
      <c r="F71" s="44" t="s">
        <v>15</v>
      </c>
      <c r="G71" s="13">
        <v>12</v>
      </c>
      <c r="H71" s="13"/>
      <c r="I71" s="11"/>
      <c r="J71" s="11" t="s">
        <v>74</v>
      </c>
      <c r="K71" s="19" t="s">
        <v>74</v>
      </c>
      <c r="L71" s="11"/>
      <c r="M71" s="43">
        <f>SUM(G71:L71)</f>
        <v>12</v>
      </c>
      <c r="N71" s="50"/>
      <c r="O71" s="67">
        <f>SUM(M71:N71)</f>
        <v>12</v>
      </c>
      <c r="P71" s="4"/>
    </row>
    <row r="72" spans="1:16" ht="15.6" x14ac:dyDescent="0.3">
      <c r="A72" s="15">
        <v>19</v>
      </c>
      <c r="B72" s="16">
        <f>O72</f>
        <v>12</v>
      </c>
      <c r="C72" s="26" t="s">
        <v>56</v>
      </c>
      <c r="D72" s="64">
        <v>11586</v>
      </c>
      <c r="E72" s="32"/>
      <c r="F72" s="38" t="s">
        <v>2</v>
      </c>
      <c r="G72" s="13"/>
      <c r="H72" s="13" t="s">
        <v>74</v>
      </c>
      <c r="I72" s="11" t="s">
        <v>74</v>
      </c>
      <c r="J72" s="11"/>
      <c r="K72" s="19">
        <v>12</v>
      </c>
      <c r="L72" s="11" t="s">
        <v>74</v>
      </c>
      <c r="M72" s="43">
        <f>SUM(G72:L72)</f>
        <v>12</v>
      </c>
      <c r="N72" s="50"/>
      <c r="O72" s="67">
        <f>SUM(M72:N72)</f>
        <v>12</v>
      </c>
      <c r="P72" s="4"/>
    </row>
    <row r="73" spans="1:16" ht="15.6" x14ac:dyDescent="0.3">
      <c r="A73" s="15">
        <v>20</v>
      </c>
      <c r="B73" s="16">
        <f>O73</f>
        <v>11</v>
      </c>
      <c r="C73" s="26" t="s">
        <v>22</v>
      </c>
      <c r="D73" s="63" t="s">
        <v>134</v>
      </c>
      <c r="E73" s="32"/>
      <c r="F73" s="38" t="s">
        <v>2</v>
      </c>
      <c r="G73" s="13"/>
      <c r="H73" s="13">
        <v>11</v>
      </c>
      <c r="I73" s="11" t="s">
        <v>74</v>
      </c>
      <c r="J73" s="11" t="s">
        <v>74</v>
      </c>
      <c r="K73" s="19"/>
      <c r="L73" s="11"/>
      <c r="M73" s="43">
        <f>SUM(G73:L73)</f>
        <v>11</v>
      </c>
      <c r="N73" s="51"/>
      <c r="O73" s="67">
        <f>SUM(M73:N73)</f>
        <v>11</v>
      </c>
      <c r="P73" s="4"/>
    </row>
    <row r="74" spans="1:16" ht="15.6" x14ac:dyDescent="0.3">
      <c r="A74" s="15">
        <v>21</v>
      </c>
      <c r="B74" s="16">
        <f>O74</f>
        <v>11</v>
      </c>
      <c r="C74" s="26" t="s">
        <v>90</v>
      </c>
      <c r="D74" s="64" t="s">
        <v>126</v>
      </c>
      <c r="E74" s="32"/>
      <c r="F74" s="34" t="s">
        <v>4</v>
      </c>
      <c r="G74" s="13" t="s">
        <v>74</v>
      </c>
      <c r="H74" s="13"/>
      <c r="I74" s="11">
        <v>11</v>
      </c>
      <c r="J74" s="11" t="s">
        <v>74</v>
      </c>
      <c r="K74" s="19"/>
      <c r="L74" s="11" t="s">
        <v>74</v>
      </c>
      <c r="M74" s="43">
        <f>SUM(G74:L74)</f>
        <v>11</v>
      </c>
      <c r="N74" s="50"/>
      <c r="O74" s="67">
        <f>SUM(M74:N74)</f>
        <v>11</v>
      </c>
      <c r="P74" s="4"/>
    </row>
    <row r="75" spans="1:16" ht="15.6" x14ac:dyDescent="0.3">
      <c r="A75" s="15">
        <v>36</v>
      </c>
      <c r="B75" s="16">
        <f>O75</f>
        <v>10</v>
      </c>
      <c r="C75" s="26" t="s">
        <v>169</v>
      </c>
      <c r="D75" s="63" t="s">
        <v>179</v>
      </c>
      <c r="E75" s="32"/>
      <c r="F75" s="38" t="s">
        <v>2</v>
      </c>
      <c r="G75" s="13"/>
      <c r="H75" s="13"/>
      <c r="I75" s="11"/>
      <c r="J75" s="11" t="s">
        <v>74</v>
      </c>
      <c r="K75" s="19"/>
      <c r="L75" s="11">
        <v>10</v>
      </c>
      <c r="M75" s="43">
        <f>SUM(G75:L75)</f>
        <v>10</v>
      </c>
      <c r="N75" s="50"/>
      <c r="O75" s="67">
        <f>SUM(M75:N75)</f>
        <v>10</v>
      </c>
      <c r="P75" s="4"/>
    </row>
    <row r="76" spans="1:16" ht="15.6" x14ac:dyDescent="0.3">
      <c r="A76" s="15">
        <v>37</v>
      </c>
      <c r="B76" s="16">
        <f>O76</f>
        <v>9</v>
      </c>
      <c r="C76" s="26" t="s">
        <v>170</v>
      </c>
      <c r="D76" s="63" t="s">
        <v>180</v>
      </c>
      <c r="E76" s="32"/>
      <c r="F76" s="34" t="s">
        <v>4</v>
      </c>
      <c r="G76" s="13"/>
      <c r="H76" s="13"/>
      <c r="I76" s="11"/>
      <c r="J76" s="11"/>
      <c r="K76" s="19"/>
      <c r="L76" s="11">
        <v>9</v>
      </c>
      <c r="M76" s="43">
        <f>SUM(G76:L76)</f>
        <v>9</v>
      </c>
      <c r="N76" s="50"/>
      <c r="O76" s="67">
        <f>SUM(M76:N76)</f>
        <v>9</v>
      </c>
      <c r="P76" s="4"/>
    </row>
    <row r="77" spans="1:16" ht="15.6" x14ac:dyDescent="0.3">
      <c r="A77" s="15">
        <v>22</v>
      </c>
      <c r="B77" s="16">
        <f>O77</f>
        <v>9</v>
      </c>
      <c r="C77" s="26" t="s">
        <v>20</v>
      </c>
      <c r="D77" s="63" t="s">
        <v>137</v>
      </c>
      <c r="E77" s="32"/>
      <c r="F77" s="38" t="s">
        <v>2</v>
      </c>
      <c r="G77" s="13"/>
      <c r="H77" s="13" t="s">
        <v>74</v>
      </c>
      <c r="I77" s="11"/>
      <c r="J77" s="11"/>
      <c r="K77" s="19" t="s">
        <v>74</v>
      </c>
      <c r="L77" s="11">
        <v>9</v>
      </c>
      <c r="M77" s="43">
        <f>SUM(G77:L77)</f>
        <v>9</v>
      </c>
      <c r="N77" s="50"/>
      <c r="O77" s="67">
        <f>SUM(M77:N77)</f>
        <v>9</v>
      </c>
      <c r="P77" s="4"/>
    </row>
    <row r="78" spans="1:16" ht="15.6" x14ac:dyDescent="0.3">
      <c r="A78" s="15">
        <v>28</v>
      </c>
      <c r="B78" s="16">
        <f>O78</f>
        <v>8</v>
      </c>
      <c r="C78" s="26" t="s">
        <v>30</v>
      </c>
      <c r="D78" s="63" t="s">
        <v>135</v>
      </c>
      <c r="E78" s="32"/>
      <c r="F78" s="34" t="s">
        <v>4</v>
      </c>
      <c r="G78" s="13"/>
      <c r="H78" s="13">
        <v>8</v>
      </c>
      <c r="I78" s="11"/>
      <c r="J78" s="11" t="s">
        <v>74</v>
      </c>
      <c r="K78" s="19" t="s">
        <v>74</v>
      </c>
      <c r="L78" s="11" t="s">
        <v>74</v>
      </c>
      <c r="M78" s="43">
        <f>SUM(G78:L78)</f>
        <v>8</v>
      </c>
      <c r="N78" s="51"/>
      <c r="O78" s="67">
        <f>SUM(M78:N78)</f>
        <v>8</v>
      </c>
      <c r="P78" s="4"/>
    </row>
    <row r="79" spans="1:16" ht="15.6" x14ac:dyDescent="0.3">
      <c r="A79" s="15">
        <v>23</v>
      </c>
      <c r="B79" s="16">
        <f>O79</f>
        <v>3</v>
      </c>
      <c r="C79" s="26" t="s">
        <v>28</v>
      </c>
      <c r="D79" s="63" t="s">
        <v>122</v>
      </c>
      <c r="E79" s="32"/>
      <c r="F79" s="38" t="s">
        <v>2</v>
      </c>
      <c r="G79" s="13" t="s">
        <v>74</v>
      </c>
      <c r="H79" s="13">
        <v>1</v>
      </c>
      <c r="I79" s="11">
        <v>1</v>
      </c>
      <c r="J79" s="11"/>
      <c r="K79" s="19" t="s">
        <v>74</v>
      </c>
      <c r="L79" s="11">
        <v>1</v>
      </c>
      <c r="M79" s="43">
        <f>SUM(G79:L79)</f>
        <v>3</v>
      </c>
      <c r="N79" s="50"/>
      <c r="O79" s="67">
        <f>SUM(M79:N79)</f>
        <v>3</v>
      </c>
      <c r="P79" s="4"/>
    </row>
    <row r="80" spans="1:16" ht="15.6" x14ac:dyDescent="0.3">
      <c r="A80" s="15">
        <v>24</v>
      </c>
      <c r="B80" s="16">
        <f>O80</f>
        <v>1</v>
      </c>
      <c r="C80" s="26" t="s">
        <v>25</v>
      </c>
      <c r="D80" s="63" t="s">
        <v>121</v>
      </c>
      <c r="E80" s="32"/>
      <c r="F80" s="34" t="s">
        <v>4</v>
      </c>
      <c r="G80" s="13" t="s">
        <v>74</v>
      </c>
      <c r="H80" s="13" t="s">
        <v>74</v>
      </c>
      <c r="I80" s="11">
        <v>1</v>
      </c>
      <c r="J80" s="11"/>
      <c r="K80" s="19" t="s">
        <v>74</v>
      </c>
      <c r="L80" s="11" t="s">
        <v>74</v>
      </c>
      <c r="M80" s="43">
        <f>SUM(G80:L80)</f>
        <v>1</v>
      </c>
      <c r="N80" s="50"/>
      <c r="O80" s="67">
        <f>SUM(M80:N80)</f>
        <v>1</v>
      </c>
      <c r="P80" s="4"/>
    </row>
    <row r="81" spans="1:16" ht="15.6" x14ac:dyDescent="0.3">
      <c r="A81" s="15">
        <v>25</v>
      </c>
      <c r="B81" s="16">
        <f>O81</f>
        <v>1</v>
      </c>
      <c r="C81" s="26" t="s">
        <v>143</v>
      </c>
      <c r="D81" s="63" t="s">
        <v>144</v>
      </c>
      <c r="E81" s="32"/>
      <c r="F81" s="34" t="s">
        <v>4</v>
      </c>
      <c r="G81" s="13"/>
      <c r="H81" s="13"/>
      <c r="I81" s="11">
        <v>1</v>
      </c>
      <c r="J81" s="11"/>
      <c r="K81" s="19" t="s">
        <v>74</v>
      </c>
      <c r="L81" s="11" t="s">
        <v>74</v>
      </c>
      <c r="M81" s="43">
        <f>SUM(G81:L81)</f>
        <v>1</v>
      </c>
      <c r="N81" s="50"/>
      <c r="O81" s="67">
        <f>SUM(M81:N81)</f>
        <v>1</v>
      </c>
      <c r="P81" s="4"/>
    </row>
    <row r="82" spans="1:16" ht="15.6" x14ac:dyDescent="0.3">
      <c r="A82" s="15">
        <v>38</v>
      </c>
      <c r="B82" s="16">
        <f>O82</f>
        <v>1</v>
      </c>
      <c r="C82" s="26" t="s">
        <v>171</v>
      </c>
      <c r="D82" s="63" t="s">
        <v>181</v>
      </c>
      <c r="E82" s="32"/>
      <c r="F82" s="34" t="s">
        <v>4</v>
      </c>
      <c r="G82" s="13"/>
      <c r="H82" s="13"/>
      <c r="I82" s="11"/>
      <c r="J82" s="11"/>
      <c r="K82" s="19"/>
      <c r="L82" s="11">
        <v>1</v>
      </c>
      <c r="M82" s="43">
        <f>SUM(G82:L82)</f>
        <v>1</v>
      </c>
      <c r="N82" s="50"/>
      <c r="O82" s="67">
        <f>SUM(M82:N82)</f>
        <v>1</v>
      </c>
      <c r="P82" s="4"/>
    </row>
    <row r="83" spans="1:16" ht="15.6" x14ac:dyDescent="0.3">
      <c r="A83" s="15">
        <v>26</v>
      </c>
      <c r="B83" s="16">
        <f>O83</f>
        <v>0</v>
      </c>
      <c r="C83" s="26" t="s">
        <v>85</v>
      </c>
      <c r="D83" s="64">
        <v>17436</v>
      </c>
      <c r="E83" s="32"/>
      <c r="F83" s="44" t="s">
        <v>15</v>
      </c>
      <c r="G83" s="13" t="s">
        <v>74</v>
      </c>
      <c r="H83" s="13"/>
      <c r="I83" s="11"/>
      <c r="J83" s="11" t="s">
        <v>74</v>
      </c>
      <c r="K83" s="19"/>
      <c r="L83" s="11"/>
      <c r="M83" s="43">
        <f>SUM(G83:L83)</f>
        <v>0</v>
      </c>
      <c r="N83" s="50"/>
      <c r="O83" s="67">
        <f>SUM(M83:N83)</f>
        <v>0</v>
      </c>
      <c r="P83" s="4"/>
    </row>
    <row r="84" spans="1:16" ht="15.6" x14ac:dyDescent="0.3">
      <c r="A84" s="15">
        <v>27</v>
      </c>
      <c r="B84" s="16">
        <f>O84</f>
        <v>0</v>
      </c>
      <c r="C84" s="26" t="s">
        <v>39</v>
      </c>
      <c r="D84" s="63" t="s">
        <v>123</v>
      </c>
      <c r="E84" s="32"/>
      <c r="F84" s="71" t="s">
        <v>149</v>
      </c>
      <c r="G84" s="13" t="s">
        <v>74</v>
      </c>
      <c r="H84" s="13"/>
      <c r="I84" s="11" t="s">
        <v>74</v>
      </c>
      <c r="J84" s="11" t="s">
        <v>74</v>
      </c>
      <c r="K84" s="19"/>
      <c r="L84" s="11"/>
      <c r="M84" s="43">
        <f>SUM(G84:L84)</f>
        <v>0</v>
      </c>
      <c r="N84" s="50"/>
      <c r="O84" s="67">
        <f>SUM(M84:N84)</f>
        <v>0</v>
      </c>
      <c r="P84" s="4"/>
    </row>
    <row r="85" spans="1:16" ht="15.6" x14ac:dyDescent="0.3">
      <c r="A85" s="15">
        <v>31</v>
      </c>
      <c r="B85" s="16">
        <f>O85</f>
        <v>0</v>
      </c>
      <c r="C85" s="26" t="s">
        <v>53</v>
      </c>
      <c r="D85" s="63" t="s">
        <v>148</v>
      </c>
      <c r="E85" s="32"/>
      <c r="F85" s="38" t="s">
        <v>2</v>
      </c>
      <c r="G85" s="13"/>
      <c r="H85" s="13"/>
      <c r="I85" s="11" t="s">
        <v>74</v>
      </c>
      <c r="J85" s="11" t="s">
        <v>74</v>
      </c>
      <c r="K85" s="19" t="s">
        <v>74</v>
      </c>
      <c r="L85" s="11"/>
      <c r="M85" s="43">
        <f>SUM(G85:L85)</f>
        <v>0</v>
      </c>
      <c r="N85" s="50"/>
      <c r="O85" s="67">
        <f>SUM(M85:N85)</f>
        <v>0</v>
      </c>
      <c r="P85" s="4"/>
    </row>
    <row r="86" spans="1:16" ht="15.6" x14ac:dyDescent="0.3">
      <c r="A86" s="15">
        <v>32</v>
      </c>
      <c r="B86" s="16">
        <f>O86</f>
        <v>0</v>
      </c>
      <c r="C86" s="26" t="s">
        <v>157</v>
      </c>
      <c r="D86" s="63" t="s">
        <v>161</v>
      </c>
      <c r="E86" s="32"/>
      <c r="F86" s="34" t="s">
        <v>4</v>
      </c>
      <c r="G86" s="13"/>
      <c r="H86" s="13"/>
      <c r="I86" s="11"/>
      <c r="J86" s="11" t="s">
        <v>74</v>
      </c>
      <c r="K86" s="19" t="s">
        <v>74</v>
      </c>
      <c r="L86" s="11" t="s">
        <v>74</v>
      </c>
      <c r="M86" s="43">
        <f>SUM(G86:L86)</f>
        <v>0</v>
      </c>
      <c r="N86" s="50"/>
      <c r="O86" s="67">
        <f>SUM(M86:N86)</f>
        <v>0</v>
      </c>
      <c r="P86" s="4"/>
    </row>
    <row r="87" spans="1:16" ht="15.6" x14ac:dyDescent="0.3">
      <c r="A87" s="15">
        <v>33</v>
      </c>
      <c r="B87" s="16">
        <f>O87</f>
        <v>0</v>
      </c>
      <c r="C87" s="26" t="s">
        <v>34</v>
      </c>
      <c r="D87" s="63" t="s">
        <v>116</v>
      </c>
      <c r="E87" s="32"/>
      <c r="F87" s="38" t="s">
        <v>2</v>
      </c>
      <c r="G87" s="13"/>
      <c r="H87" s="13"/>
      <c r="I87" s="11"/>
      <c r="J87" s="11"/>
      <c r="K87" s="19" t="s">
        <v>74</v>
      </c>
      <c r="L87" s="11"/>
      <c r="M87" s="43">
        <f>SUM(G87:L87)</f>
        <v>0</v>
      </c>
      <c r="N87" s="50"/>
      <c r="O87" s="67">
        <f>SUM(M87:N87)</f>
        <v>0</v>
      </c>
      <c r="P87" s="4"/>
    </row>
    <row r="88" spans="1:16" ht="15.6" x14ac:dyDescent="0.3">
      <c r="A88" s="15">
        <v>34</v>
      </c>
      <c r="B88" s="16">
        <f>O88</f>
        <v>0</v>
      </c>
      <c r="C88" s="26" t="s">
        <v>33</v>
      </c>
      <c r="D88" s="63" t="s">
        <v>162</v>
      </c>
      <c r="E88" s="32"/>
      <c r="F88" s="35" t="s">
        <v>7</v>
      </c>
      <c r="G88" s="13"/>
      <c r="H88" s="13"/>
      <c r="I88" s="11"/>
      <c r="J88" s="11"/>
      <c r="K88" s="19" t="s">
        <v>74</v>
      </c>
      <c r="L88" s="11"/>
      <c r="M88" s="43">
        <f>SUM(G88:L88)</f>
        <v>0</v>
      </c>
      <c r="N88" s="50"/>
      <c r="O88" s="67">
        <f>SUM(M88:N88)</f>
        <v>0</v>
      </c>
      <c r="P88" s="4"/>
    </row>
    <row r="89" spans="1:16" ht="15.6" x14ac:dyDescent="0.3">
      <c r="A89" s="15">
        <v>39</v>
      </c>
      <c r="B89" s="16">
        <f>O89</f>
        <v>0</v>
      </c>
      <c r="C89" s="26" t="s">
        <v>172</v>
      </c>
      <c r="D89" s="63" t="s">
        <v>182</v>
      </c>
      <c r="E89" s="32"/>
      <c r="F89" s="38" t="s">
        <v>2</v>
      </c>
      <c r="G89" s="13"/>
      <c r="H89" s="13"/>
      <c r="I89" s="11"/>
      <c r="J89" s="11" t="s">
        <v>74</v>
      </c>
      <c r="K89" s="19"/>
      <c r="L89" s="11" t="s">
        <v>74</v>
      </c>
      <c r="M89" s="43">
        <f>SUM(G89:L89)</f>
        <v>0</v>
      </c>
      <c r="N89" s="50"/>
      <c r="O89" s="67">
        <f>SUM(M89:N89)</f>
        <v>0</v>
      </c>
      <c r="P89" s="4"/>
    </row>
    <row r="90" spans="1:16" ht="15.6" x14ac:dyDescent="0.3">
      <c r="A90" s="15">
        <v>40</v>
      </c>
      <c r="B90" s="16">
        <f>O90</f>
        <v>0</v>
      </c>
      <c r="C90" s="26" t="s">
        <v>173</v>
      </c>
      <c r="D90" s="63" t="s">
        <v>183</v>
      </c>
      <c r="E90" s="32"/>
      <c r="F90" s="38" t="s">
        <v>2</v>
      </c>
      <c r="G90" s="13"/>
      <c r="H90" s="13"/>
      <c r="I90" s="11"/>
      <c r="J90" s="11" t="s">
        <v>74</v>
      </c>
      <c r="K90" s="19"/>
      <c r="L90" s="11" t="s">
        <v>74</v>
      </c>
      <c r="M90" s="43">
        <f>SUM(G90:L90)</f>
        <v>0</v>
      </c>
      <c r="N90" s="50"/>
      <c r="O90" s="67">
        <f>SUM(M90:N90)</f>
        <v>0</v>
      </c>
      <c r="P90" s="4"/>
    </row>
    <row r="91" spans="1:16" ht="15.6" x14ac:dyDescent="0.3">
      <c r="A91" s="15">
        <v>41</v>
      </c>
      <c r="B91" s="16">
        <f>O91</f>
        <v>0</v>
      </c>
      <c r="C91" s="26" t="s">
        <v>31</v>
      </c>
      <c r="D91" s="63" t="s">
        <v>193</v>
      </c>
      <c r="E91" s="32"/>
      <c r="F91" s="34" t="s">
        <v>4</v>
      </c>
      <c r="G91" s="13"/>
      <c r="H91" s="13"/>
      <c r="I91" s="11"/>
      <c r="J91" s="11" t="s">
        <v>74</v>
      </c>
      <c r="K91" s="19"/>
      <c r="L91" s="11"/>
      <c r="M91" s="43">
        <f>SUM(G91:L91)</f>
        <v>0</v>
      </c>
      <c r="N91" s="50"/>
      <c r="O91" s="67">
        <f>SUM(M91:N91)</f>
        <v>0</v>
      </c>
      <c r="P91" s="4"/>
    </row>
    <row r="92" spans="1:16" ht="15.6" x14ac:dyDescent="0.3">
      <c r="A92" s="15">
        <v>42</v>
      </c>
      <c r="B92" s="16">
        <f>O92</f>
        <v>0</v>
      </c>
      <c r="C92" s="79" t="s">
        <v>187</v>
      </c>
      <c r="D92" s="63" t="s">
        <v>194</v>
      </c>
      <c r="F92" s="34" t="s">
        <v>4</v>
      </c>
      <c r="G92" s="82"/>
      <c r="H92" s="83"/>
      <c r="I92" s="83"/>
      <c r="J92" s="83" t="s">
        <v>74</v>
      </c>
      <c r="K92" s="83"/>
      <c r="L92" s="83"/>
      <c r="M92" s="43">
        <f>SUM(G92:L92)</f>
        <v>0</v>
      </c>
      <c r="N92" s="84"/>
      <c r="O92" s="67">
        <f>SUM(M92:N92)</f>
        <v>0</v>
      </c>
      <c r="P92" s="85"/>
    </row>
    <row r="93" spans="1:16" ht="15.6" x14ac:dyDescent="0.3">
      <c r="A93" s="15">
        <v>43</v>
      </c>
      <c r="B93" s="16">
        <f>O93</f>
        <v>0</v>
      </c>
      <c r="C93" s="26" t="s">
        <v>188</v>
      </c>
      <c r="D93" s="63" t="s">
        <v>195</v>
      </c>
      <c r="E93" s="32"/>
      <c r="F93" s="34" t="s">
        <v>4</v>
      </c>
      <c r="G93" s="13"/>
      <c r="H93" s="13"/>
      <c r="I93" s="11"/>
      <c r="J93" s="11" t="s">
        <v>74</v>
      </c>
      <c r="K93" s="19"/>
      <c r="L93" s="11"/>
      <c r="M93" s="43">
        <f>SUM(G93:L93)</f>
        <v>0</v>
      </c>
      <c r="N93" s="50"/>
      <c r="O93" s="67">
        <f>SUM(M93:N93)</f>
        <v>0</v>
      </c>
      <c r="P93" s="4"/>
    </row>
    <row r="94" spans="1:16" ht="15.6" hidden="1" x14ac:dyDescent="0.3">
      <c r="A94" s="15">
        <v>15</v>
      </c>
      <c r="B94" s="16">
        <f t="shared" ref="B94:B120" si="3">M94</f>
        <v>0</v>
      </c>
      <c r="C94" s="26" t="s">
        <v>23</v>
      </c>
      <c r="D94" s="20">
        <v>6990</v>
      </c>
      <c r="E94" s="20"/>
      <c r="F94" s="34" t="s">
        <v>4</v>
      </c>
      <c r="G94" s="13"/>
      <c r="H94" s="13"/>
      <c r="I94" s="11"/>
      <c r="J94" s="11"/>
      <c r="K94" s="11"/>
      <c r="L94" s="11"/>
      <c r="M94" s="6">
        <f t="shared" ref="M94" si="4">SUM(G94:L94)</f>
        <v>0</v>
      </c>
      <c r="N94" s="48"/>
      <c r="O94" s="2"/>
      <c r="P94" s="4"/>
    </row>
    <row r="95" spans="1:16" ht="15.6" hidden="1" x14ac:dyDescent="0.3">
      <c r="A95" s="15">
        <v>16</v>
      </c>
      <c r="B95" s="16">
        <f t="shared" si="3"/>
        <v>0</v>
      </c>
      <c r="C95" s="26"/>
      <c r="D95" s="20"/>
      <c r="E95" s="20"/>
      <c r="F95" s="29" t="s">
        <v>64</v>
      </c>
      <c r="G95" s="13"/>
      <c r="H95" s="13"/>
      <c r="I95" s="11"/>
      <c r="J95" s="11"/>
      <c r="K95" s="11"/>
      <c r="L95" s="11"/>
      <c r="M95" s="6">
        <f t="shared" ref="M95:M120" si="5">SUM(G95:L95)</f>
        <v>0</v>
      </c>
      <c r="N95" s="48"/>
      <c r="O95" s="2"/>
      <c r="P95" s="4"/>
    </row>
    <row r="96" spans="1:16" ht="15.6" hidden="1" x14ac:dyDescent="0.3">
      <c r="A96" s="15">
        <v>17</v>
      </c>
      <c r="B96" s="16">
        <f t="shared" si="3"/>
        <v>0</v>
      </c>
      <c r="C96" s="26" t="s">
        <v>22</v>
      </c>
      <c r="D96" s="20">
        <v>4651</v>
      </c>
      <c r="E96" s="20"/>
      <c r="F96" s="38" t="s">
        <v>2</v>
      </c>
      <c r="G96" s="13"/>
      <c r="H96" s="13"/>
      <c r="I96" s="11"/>
      <c r="J96" s="11"/>
      <c r="K96" s="11"/>
      <c r="L96" s="11"/>
      <c r="M96" s="6">
        <f t="shared" si="5"/>
        <v>0</v>
      </c>
      <c r="N96" s="48"/>
      <c r="O96" s="2"/>
      <c r="P96" s="4"/>
    </row>
    <row r="97" spans="1:16" ht="15.6" hidden="1" x14ac:dyDescent="0.3">
      <c r="A97" s="15">
        <v>18</v>
      </c>
      <c r="B97" s="16">
        <f t="shared" si="3"/>
        <v>0</v>
      </c>
      <c r="C97" s="26" t="s">
        <v>20</v>
      </c>
      <c r="D97" s="20">
        <v>6329</v>
      </c>
      <c r="E97" s="20"/>
      <c r="F97" s="38" t="s">
        <v>2</v>
      </c>
      <c r="G97" s="13"/>
      <c r="H97" s="13"/>
      <c r="I97" s="11"/>
      <c r="J97" s="11"/>
      <c r="K97" s="11"/>
      <c r="L97" s="11"/>
      <c r="M97" s="6">
        <f t="shared" si="5"/>
        <v>0</v>
      </c>
      <c r="N97" s="48"/>
      <c r="O97" s="2"/>
      <c r="P97" s="4"/>
    </row>
    <row r="98" spans="1:16" ht="15.6" hidden="1" x14ac:dyDescent="0.3">
      <c r="A98" s="15">
        <v>19</v>
      </c>
      <c r="B98" s="16">
        <f t="shared" si="3"/>
        <v>0</v>
      </c>
      <c r="C98" s="26" t="s">
        <v>25</v>
      </c>
      <c r="D98" s="20">
        <v>6720</v>
      </c>
      <c r="E98" s="20"/>
      <c r="F98" s="34" t="s">
        <v>4</v>
      </c>
      <c r="G98" s="13"/>
      <c r="H98" s="13"/>
      <c r="I98" s="11"/>
      <c r="J98" s="11"/>
      <c r="K98" s="11"/>
      <c r="L98" s="11"/>
      <c r="M98" s="6">
        <f t="shared" si="5"/>
        <v>0</v>
      </c>
      <c r="N98" s="48"/>
      <c r="O98" s="2"/>
      <c r="P98" s="4"/>
    </row>
    <row r="99" spans="1:16" ht="15.6" hidden="1" x14ac:dyDescent="0.3">
      <c r="A99" s="15">
        <v>20</v>
      </c>
      <c r="B99" s="16">
        <f t="shared" si="3"/>
        <v>0</v>
      </c>
      <c r="C99" s="26" t="s">
        <v>28</v>
      </c>
      <c r="D99" s="20">
        <v>5567</v>
      </c>
      <c r="E99" s="20"/>
      <c r="F99" s="38" t="s">
        <v>2</v>
      </c>
      <c r="G99" s="13"/>
      <c r="H99" s="13"/>
      <c r="I99" s="11"/>
      <c r="J99" s="11"/>
      <c r="K99" s="11"/>
      <c r="L99" s="11"/>
      <c r="M99" s="6">
        <f t="shared" si="5"/>
        <v>0</v>
      </c>
      <c r="N99" s="48"/>
      <c r="O99" s="2"/>
      <c r="P99" s="4"/>
    </row>
    <row r="100" spans="1:16" ht="15.6" hidden="1" x14ac:dyDescent="0.3">
      <c r="A100" s="15">
        <v>21</v>
      </c>
      <c r="B100" s="16">
        <f t="shared" si="3"/>
        <v>0</v>
      </c>
      <c r="C100" s="26" t="s">
        <v>32</v>
      </c>
      <c r="D100" s="20">
        <v>6856</v>
      </c>
      <c r="E100" s="20"/>
      <c r="F100" s="29" t="s">
        <v>65</v>
      </c>
      <c r="G100" s="13"/>
      <c r="H100" s="13"/>
      <c r="I100" s="11"/>
      <c r="J100" s="11"/>
      <c r="K100" s="19"/>
      <c r="L100" s="11"/>
      <c r="M100" s="6">
        <f t="shared" si="5"/>
        <v>0</v>
      </c>
      <c r="N100" s="48"/>
      <c r="O100" s="2"/>
      <c r="P100" s="4"/>
    </row>
    <row r="101" spans="1:16" ht="15.6" hidden="1" x14ac:dyDescent="0.3">
      <c r="A101" s="15">
        <v>22</v>
      </c>
      <c r="B101" s="16">
        <f t="shared" si="3"/>
        <v>0</v>
      </c>
      <c r="C101" s="26" t="s">
        <v>37</v>
      </c>
      <c r="D101" s="20">
        <v>3444</v>
      </c>
      <c r="E101" s="20"/>
      <c r="F101" s="29" t="s">
        <v>63</v>
      </c>
      <c r="G101" s="13"/>
      <c r="H101" s="13"/>
      <c r="I101" s="11"/>
      <c r="J101" s="11"/>
      <c r="K101" s="19"/>
      <c r="L101" s="11"/>
      <c r="M101" s="6">
        <f t="shared" si="5"/>
        <v>0</v>
      </c>
      <c r="N101" s="48"/>
      <c r="O101" s="2"/>
      <c r="P101" s="4"/>
    </row>
    <row r="102" spans="1:16" ht="15.6" hidden="1" x14ac:dyDescent="0.3">
      <c r="A102" s="15">
        <v>23</v>
      </c>
      <c r="B102" s="16">
        <f t="shared" si="3"/>
        <v>0</v>
      </c>
      <c r="C102" s="26" t="s">
        <v>21</v>
      </c>
      <c r="D102" s="20">
        <v>6753</v>
      </c>
      <c r="E102" s="20"/>
      <c r="F102" s="34" t="s">
        <v>4</v>
      </c>
      <c r="G102" s="13"/>
      <c r="H102" s="13"/>
      <c r="I102" s="11"/>
      <c r="J102" s="11"/>
      <c r="K102" s="11"/>
      <c r="L102" s="11"/>
      <c r="M102" s="6">
        <f t="shared" si="5"/>
        <v>0</v>
      </c>
      <c r="N102" s="48"/>
      <c r="O102" s="2"/>
      <c r="P102" s="4"/>
    </row>
    <row r="103" spans="1:16" ht="15.6" hidden="1" x14ac:dyDescent="0.3">
      <c r="A103" s="15">
        <v>24</v>
      </c>
      <c r="B103" s="16">
        <f t="shared" si="3"/>
        <v>0</v>
      </c>
      <c r="C103" s="26" t="s">
        <v>26</v>
      </c>
      <c r="D103" s="20">
        <v>6349</v>
      </c>
      <c r="E103" s="20"/>
      <c r="F103" s="34" t="s">
        <v>4</v>
      </c>
      <c r="G103" s="17"/>
      <c r="H103" s="13"/>
      <c r="I103" s="11"/>
      <c r="J103" s="11"/>
      <c r="K103" s="19"/>
      <c r="L103" s="11"/>
      <c r="M103" s="6">
        <f t="shared" si="5"/>
        <v>0</v>
      </c>
      <c r="N103" s="48"/>
      <c r="O103" s="2"/>
      <c r="P103" s="4"/>
    </row>
    <row r="104" spans="1:16" ht="15.6" hidden="1" x14ac:dyDescent="0.3">
      <c r="A104" s="15">
        <v>25</v>
      </c>
      <c r="B104" s="16">
        <f t="shared" si="3"/>
        <v>0</v>
      </c>
      <c r="C104" s="26" t="s">
        <v>50</v>
      </c>
      <c r="D104" s="20">
        <v>6427</v>
      </c>
      <c r="E104" s="20"/>
      <c r="F104" s="34" t="s">
        <v>4</v>
      </c>
      <c r="G104" s="13"/>
      <c r="H104" s="13"/>
      <c r="I104" s="11"/>
      <c r="J104" s="11"/>
      <c r="K104" s="19"/>
      <c r="L104" s="11"/>
      <c r="M104" s="6">
        <f t="shared" si="5"/>
        <v>0</v>
      </c>
      <c r="N104" s="48"/>
      <c r="O104" s="2"/>
      <c r="P104" s="4"/>
    </row>
    <row r="105" spans="1:16" ht="15.6" hidden="1" x14ac:dyDescent="0.3">
      <c r="A105" s="15">
        <v>26</v>
      </c>
      <c r="B105" s="16">
        <f t="shared" si="3"/>
        <v>0</v>
      </c>
      <c r="C105" s="26" t="s">
        <v>24</v>
      </c>
      <c r="D105" s="20">
        <v>6871</v>
      </c>
      <c r="E105" s="20"/>
      <c r="F105" s="34" t="s">
        <v>4</v>
      </c>
      <c r="G105" s="13"/>
      <c r="H105" s="13"/>
      <c r="I105" s="11"/>
      <c r="J105" s="11"/>
      <c r="K105" s="19"/>
      <c r="L105" s="11"/>
      <c r="M105" s="6">
        <f t="shared" si="5"/>
        <v>0</v>
      </c>
      <c r="N105" s="48"/>
      <c r="O105" s="2"/>
      <c r="P105" s="4"/>
    </row>
    <row r="106" spans="1:16" ht="15.6" hidden="1" x14ac:dyDescent="0.3">
      <c r="A106" s="15">
        <v>27</v>
      </c>
      <c r="B106" s="16">
        <f t="shared" si="3"/>
        <v>0</v>
      </c>
      <c r="C106" s="26" t="s">
        <v>38</v>
      </c>
      <c r="D106" s="20">
        <v>8682</v>
      </c>
      <c r="E106" s="20"/>
      <c r="F106" s="39" t="s">
        <v>15</v>
      </c>
      <c r="G106" s="17"/>
      <c r="H106" s="13"/>
      <c r="I106" s="11"/>
      <c r="J106" s="11"/>
      <c r="K106" s="19"/>
      <c r="L106" s="11"/>
      <c r="M106" s="6">
        <f t="shared" si="5"/>
        <v>0</v>
      </c>
      <c r="N106" s="48"/>
      <c r="O106" s="2"/>
      <c r="P106" s="4"/>
    </row>
    <row r="107" spans="1:16" ht="15.6" hidden="1" x14ac:dyDescent="0.3">
      <c r="A107" s="15">
        <v>28</v>
      </c>
      <c r="B107" s="16">
        <f t="shared" si="3"/>
        <v>0</v>
      </c>
      <c r="C107" s="30" t="s">
        <v>27</v>
      </c>
      <c r="D107" s="31" t="s">
        <v>58</v>
      </c>
      <c r="E107" s="31"/>
      <c r="F107" s="36" t="s">
        <v>4</v>
      </c>
      <c r="G107" s="33"/>
      <c r="H107" s="33"/>
      <c r="I107" s="11"/>
      <c r="J107" s="11"/>
      <c r="K107" s="19"/>
      <c r="L107" s="11"/>
      <c r="M107" s="6">
        <f t="shared" si="5"/>
        <v>0</v>
      </c>
      <c r="P107" s="4"/>
    </row>
    <row r="108" spans="1:16" ht="15.6" hidden="1" x14ac:dyDescent="0.3">
      <c r="A108" s="15">
        <v>29</v>
      </c>
      <c r="B108" s="16">
        <f t="shared" si="3"/>
        <v>0</v>
      </c>
      <c r="C108" s="26" t="s">
        <v>67</v>
      </c>
      <c r="D108" s="20" t="s">
        <v>72</v>
      </c>
      <c r="E108" s="20"/>
      <c r="F108" s="37" t="s">
        <v>15</v>
      </c>
      <c r="G108" s="13"/>
      <c r="H108" s="13"/>
      <c r="I108" s="11"/>
      <c r="J108" s="11"/>
      <c r="K108" s="19"/>
      <c r="L108" s="11"/>
      <c r="M108" s="6">
        <f t="shared" si="5"/>
        <v>0</v>
      </c>
      <c r="P108" s="5"/>
    </row>
    <row r="109" spans="1:16" ht="15.6" hidden="1" x14ac:dyDescent="0.3">
      <c r="A109" s="15">
        <v>30</v>
      </c>
      <c r="B109" s="16">
        <f t="shared" si="3"/>
        <v>0</v>
      </c>
      <c r="C109" s="26" t="s">
        <v>31</v>
      </c>
      <c r="D109" s="20">
        <v>8731</v>
      </c>
      <c r="E109" s="20"/>
      <c r="F109" s="39" t="s">
        <v>15</v>
      </c>
      <c r="G109" s="17"/>
      <c r="H109" s="13"/>
      <c r="I109" s="11"/>
      <c r="J109" s="11"/>
      <c r="K109" s="19"/>
      <c r="L109" s="11"/>
      <c r="M109" s="6">
        <f t="shared" si="5"/>
        <v>0</v>
      </c>
      <c r="N109" s="48"/>
      <c r="O109" s="2"/>
      <c r="P109" s="5"/>
    </row>
    <row r="110" spans="1:16" ht="15.6" hidden="1" x14ac:dyDescent="0.3">
      <c r="A110" s="15">
        <v>31</v>
      </c>
      <c r="B110" s="16">
        <f t="shared" si="3"/>
        <v>0</v>
      </c>
      <c r="C110" s="26" t="s">
        <v>34</v>
      </c>
      <c r="D110" s="31" t="s">
        <v>35</v>
      </c>
      <c r="E110" s="31"/>
      <c r="F110" s="34" t="s">
        <v>4</v>
      </c>
      <c r="G110" s="13"/>
      <c r="H110" s="40"/>
      <c r="I110" s="11"/>
      <c r="J110" s="11"/>
      <c r="K110" s="19"/>
      <c r="L110" s="11"/>
      <c r="M110" s="6">
        <f t="shared" si="5"/>
        <v>0</v>
      </c>
      <c r="N110" s="48"/>
      <c r="O110" s="2"/>
      <c r="P110" s="5"/>
    </row>
    <row r="111" spans="1:16" ht="15.6" hidden="1" x14ac:dyDescent="0.3">
      <c r="A111" s="15">
        <v>32</v>
      </c>
      <c r="B111" s="16">
        <f t="shared" si="3"/>
        <v>0</v>
      </c>
      <c r="C111" s="26" t="s">
        <v>56</v>
      </c>
      <c r="D111" s="20">
        <v>11586</v>
      </c>
      <c r="E111" s="20"/>
      <c r="F111" s="38" t="s">
        <v>2</v>
      </c>
      <c r="G111" s="13"/>
      <c r="H111" s="13"/>
      <c r="I111" s="11"/>
      <c r="J111" s="11"/>
      <c r="K111" s="19"/>
      <c r="L111" s="11"/>
      <c r="M111" s="6">
        <f t="shared" si="5"/>
        <v>0</v>
      </c>
      <c r="P111" s="5"/>
    </row>
    <row r="112" spans="1:16" ht="15.6" hidden="1" x14ac:dyDescent="0.3">
      <c r="A112" s="15">
        <v>33</v>
      </c>
      <c r="B112" s="16">
        <f t="shared" si="3"/>
        <v>0</v>
      </c>
      <c r="C112" s="26" t="s">
        <v>33</v>
      </c>
      <c r="D112" s="20">
        <v>4571</v>
      </c>
      <c r="E112" s="20"/>
      <c r="F112" s="29" t="s">
        <v>66</v>
      </c>
      <c r="G112" s="13"/>
      <c r="H112" s="13"/>
      <c r="I112" s="11"/>
      <c r="J112" s="11"/>
      <c r="K112" s="19"/>
      <c r="L112" s="11"/>
      <c r="M112" s="6">
        <f t="shared" si="5"/>
        <v>0</v>
      </c>
      <c r="P112" s="5"/>
    </row>
    <row r="113" spans="1:16" ht="15.6" hidden="1" x14ac:dyDescent="0.3">
      <c r="A113" s="15">
        <v>34</v>
      </c>
      <c r="B113" s="16">
        <f t="shared" si="3"/>
        <v>0</v>
      </c>
      <c r="C113" s="26" t="s">
        <v>55</v>
      </c>
      <c r="D113" s="21" t="s">
        <v>57</v>
      </c>
      <c r="E113" s="21"/>
      <c r="F113" s="34" t="s">
        <v>4</v>
      </c>
      <c r="G113" s="13"/>
      <c r="H113" s="13"/>
      <c r="I113" s="11"/>
      <c r="J113" s="11"/>
      <c r="K113" s="19"/>
      <c r="L113" s="11"/>
      <c r="M113" s="6">
        <f t="shared" si="5"/>
        <v>0</v>
      </c>
      <c r="P113" s="5"/>
    </row>
    <row r="114" spans="1:16" ht="15.6" hidden="1" x14ac:dyDescent="0.3">
      <c r="A114" s="15">
        <v>35</v>
      </c>
      <c r="B114" s="16">
        <f t="shared" si="3"/>
        <v>0</v>
      </c>
      <c r="C114" s="26" t="s">
        <v>39</v>
      </c>
      <c r="D114" s="20">
        <v>9052</v>
      </c>
      <c r="E114" s="20"/>
      <c r="F114" s="35" t="s">
        <v>7</v>
      </c>
      <c r="G114" s="17"/>
      <c r="H114" s="13"/>
      <c r="I114" s="11"/>
      <c r="J114" s="11"/>
      <c r="K114" s="19"/>
      <c r="L114" s="11"/>
      <c r="M114" s="6">
        <f t="shared" si="5"/>
        <v>0</v>
      </c>
      <c r="P114" s="5"/>
    </row>
    <row r="115" spans="1:16" ht="15.6" hidden="1" x14ac:dyDescent="0.3">
      <c r="A115" s="15">
        <v>36</v>
      </c>
      <c r="B115" s="16">
        <f t="shared" si="3"/>
        <v>0</v>
      </c>
      <c r="C115" s="26" t="s">
        <v>54</v>
      </c>
      <c r="D115" s="20">
        <v>11565</v>
      </c>
      <c r="E115" s="20"/>
      <c r="F115" s="39" t="s">
        <v>15</v>
      </c>
      <c r="G115" s="13"/>
      <c r="H115" s="13"/>
      <c r="I115" s="11"/>
      <c r="J115" s="11"/>
      <c r="K115" s="19"/>
      <c r="L115" s="11"/>
      <c r="M115" s="6">
        <f t="shared" si="5"/>
        <v>0</v>
      </c>
      <c r="P115" s="5"/>
    </row>
    <row r="116" spans="1:16" ht="15.6" hidden="1" x14ac:dyDescent="0.3">
      <c r="A116" s="15">
        <v>37</v>
      </c>
      <c r="B116" s="16">
        <f t="shared" si="3"/>
        <v>0</v>
      </c>
      <c r="C116" s="26" t="s">
        <v>59</v>
      </c>
      <c r="D116" s="20">
        <v>10716</v>
      </c>
      <c r="E116" s="20"/>
      <c r="F116" s="34" t="s">
        <v>4</v>
      </c>
      <c r="G116" s="13"/>
      <c r="H116" s="13"/>
      <c r="I116" s="11"/>
      <c r="J116" s="11"/>
      <c r="K116" s="19"/>
      <c r="L116" s="11"/>
      <c r="M116" s="6">
        <f t="shared" si="5"/>
        <v>0</v>
      </c>
      <c r="P116" s="5"/>
    </row>
    <row r="117" spans="1:16" ht="15.6" hidden="1" x14ac:dyDescent="0.3">
      <c r="A117" s="15">
        <v>38</v>
      </c>
      <c r="B117" s="16">
        <f t="shared" si="3"/>
        <v>0</v>
      </c>
      <c r="C117" s="26" t="s">
        <v>60</v>
      </c>
      <c r="D117" s="20">
        <v>170366</v>
      </c>
      <c r="E117" s="20"/>
      <c r="F117" s="34" t="s">
        <v>4</v>
      </c>
      <c r="G117" s="13"/>
      <c r="H117" s="13"/>
      <c r="I117" s="11"/>
      <c r="J117" s="11"/>
      <c r="K117" s="19"/>
      <c r="L117" s="11"/>
      <c r="M117" s="6">
        <f t="shared" si="5"/>
        <v>0</v>
      </c>
      <c r="P117" s="5"/>
    </row>
    <row r="118" spans="1:16" ht="15.6" hidden="1" x14ac:dyDescent="0.3">
      <c r="A118" s="15">
        <v>39</v>
      </c>
      <c r="B118" s="16">
        <f t="shared" si="3"/>
        <v>0</v>
      </c>
      <c r="C118" s="26" t="s">
        <v>68</v>
      </c>
      <c r="D118" s="20">
        <v>8772</v>
      </c>
      <c r="E118" s="20"/>
      <c r="F118" s="38" t="s">
        <v>2</v>
      </c>
      <c r="G118" s="13"/>
      <c r="H118" s="13"/>
      <c r="I118" s="11"/>
      <c r="J118" s="11"/>
      <c r="K118" s="19"/>
      <c r="L118" s="11"/>
      <c r="M118" s="6">
        <f t="shared" si="5"/>
        <v>0</v>
      </c>
      <c r="P118" s="5"/>
    </row>
    <row r="119" spans="1:16" ht="15.6" hidden="1" x14ac:dyDescent="0.3">
      <c r="A119" s="15">
        <v>40</v>
      </c>
      <c r="B119" s="16">
        <f t="shared" si="3"/>
        <v>0</v>
      </c>
      <c r="C119" s="26" t="s">
        <v>69</v>
      </c>
      <c r="D119" s="20" t="s">
        <v>71</v>
      </c>
      <c r="E119" s="20"/>
      <c r="F119" s="38" t="s">
        <v>2</v>
      </c>
      <c r="G119" s="13"/>
      <c r="H119" s="13"/>
      <c r="I119" s="11"/>
      <c r="J119" s="11"/>
      <c r="K119" s="19"/>
      <c r="L119" s="11"/>
      <c r="M119" s="6">
        <f t="shared" si="5"/>
        <v>0</v>
      </c>
      <c r="P119" s="5"/>
    </row>
    <row r="120" spans="1:16" ht="15.6" hidden="1" x14ac:dyDescent="0.3">
      <c r="A120" s="15">
        <v>41</v>
      </c>
      <c r="B120" s="16">
        <f t="shared" si="3"/>
        <v>0</v>
      </c>
      <c r="C120" s="26"/>
      <c r="D120" s="20"/>
      <c r="E120" s="20"/>
      <c r="F120" s="34" t="s">
        <v>4</v>
      </c>
      <c r="G120" s="28"/>
      <c r="H120" s="40"/>
      <c r="I120" s="11"/>
      <c r="J120" s="11"/>
      <c r="K120" s="11"/>
      <c r="L120" s="11"/>
      <c r="M120" s="6">
        <f t="shared" si="5"/>
        <v>0</v>
      </c>
      <c r="N120" s="48"/>
      <c r="O120" s="2"/>
      <c r="P120" s="4"/>
    </row>
    <row r="121" spans="1:16" x14ac:dyDescent="0.3">
      <c r="C121" t="s">
        <v>44</v>
      </c>
      <c r="F121" s="10"/>
      <c r="I121" s="87" t="s">
        <v>73</v>
      </c>
      <c r="J121" s="88" t="s">
        <v>77</v>
      </c>
      <c r="K121" s="87"/>
      <c r="N121" s="52"/>
      <c r="P121" s="5"/>
    </row>
    <row r="122" spans="1:16" x14ac:dyDescent="0.3">
      <c r="C122" t="s">
        <v>46</v>
      </c>
      <c r="D122" s="12" t="s">
        <v>47</v>
      </c>
      <c r="E122" s="12"/>
      <c r="I122" s="3" t="s">
        <v>74</v>
      </c>
      <c r="J122" s="3" t="s">
        <v>78</v>
      </c>
      <c r="K122" s="3" t="s">
        <v>82</v>
      </c>
      <c r="L122" s="3" t="s">
        <v>83</v>
      </c>
      <c r="P122" s="5"/>
    </row>
    <row r="123" spans="1:16" ht="6" customHeight="1" x14ac:dyDescent="0.3">
      <c r="P123" s="5"/>
    </row>
    <row r="124" spans="1:16" x14ac:dyDescent="0.3">
      <c r="B124" t="s">
        <v>61</v>
      </c>
      <c r="K124" s="3" t="s">
        <v>86</v>
      </c>
      <c r="P124" s="5"/>
    </row>
    <row r="125" spans="1:16" x14ac:dyDescent="0.3">
      <c r="B125" t="s">
        <v>62</v>
      </c>
      <c r="K125" s="3" t="s">
        <v>87</v>
      </c>
      <c r="P125" s="5"/>
    </row>
    <row r="126" spans="1:16" x14ac:dyDescent="0.3">
      <c r="B126" t="s">
        <v>92</v>
      </c>
      <c r="P126" s="5"/>
    </row>
    <row r="127" spans="1:16" x14ac:dyDescent="0.3">
      <c r="P127" s="5"/>
    </row>
    <row r="128" spans="1:16" x14ac:dyDescent="0.3">
      <c r="P128" s="5"/>
    </row>
    <row r="129" spans="16:16" x14ac:dyDescent="0.3">
      <c r="P129" s="5"/>
    </row>
    <row r="130" spans="16:16" x14ac:dyDescent="0.3">
      <c r="P130" s="5"/>
    </row>
    <row r="131" spans="16:16" x14ac:dyDescent="0.3">
      <c r="P131" s="5"/>
    </row>
    <row r="132" spans="16:16" x14ac:dyDescent="0.3">
      <c r="P132" s="5"/>
    </row>
  </sheetData>
  <sortState ref="B51:O93">
    <sortCondition descending="1" ref="O51:O93"/>
  </sortState>
  <mergeCells count="1">
    <mergeCell ref="E2:O4"/>
  </mergeCells>
  <printOptions horizontalCentered="1" verticalCentered="1"/>
  <pageMargins left="0.31496062992125984" right="0.31496062992125984" top="0.15748031496062992" bottom="0.15748031496062992" header="0.31496062992125984" footer="1.496062992125984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38" workbookViewId="0">
      <selection activeCell="G59" sqref="G59"/>
    </sheetView>
  </sheetViews>
  <sheetFormatPr defaultRowHeight="14.4" x14ac:dyDescent="0.3"/>
  <cols>
    <col min="1" max="1" width="5" style="8" customWidth="1"/>
    <col min="2" max="2" width="8.6640625" style="8" customWidth="1"/>
    <col min="3" max="3" width="22.44140625" customWidth="1"/>
    <col min="4" max="4" width="18.6640625" style="8" customWidth="1"/>
    <col min="5" max="5" width="14.88671875" style="8" hidden="1" customWidth="1"/>
    <col min="6" max="6" width="5.5546875" customWidth="1"/>
    <col min="8" max="12" width="9.109375" style="3"/>
    <col min="13" max="13" width="6.33203125" style="3" customWidth="1"/>
    <col min="14" max="14" width="9.109375" style="47"/>
    <col min="15" max="15" width="9.109375" style="3"/>
    <col min="16" max="16" width="3.6640625" customWidth="1"/>
  </cols>
  <sheetData>
    <row r="1" spans="1:21" ht="8.1" customHeight="1" x14ac:dyDescent="0.3"/>
    <row r="2" spans="1:21" x14ac:dyDescent="0.3">
      <c r="E2" s="80" t="s">
        <v>100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1" ht="23.4" customHeight="1" x14ac:dyDescent="0.3"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21" x14ac:dyDescent="0.3"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21" ht="18" x14ac:dyDescent="0.3">
      <c r="A5" s="58"/>
      <c r="B5" s="7"/>
      <c r="C5" s="1"/>
      <c r="D5" s="7"/>
      <c r="E5" s="7"/>
      <c r="F5" s="1"/>
      <c r="G5" s="46">
        <v>1</v>
      </c>
      <c r="H5" s="46">
        <v>2</v>
      </c>
      <c r="I5" s="46">
        <v>3</v>
      </c>
      <c r="J5" s="46">
        <v>4</v>
      </c>
      <c r="K5" s="46">
        <v>5</v>
      </c>
      <c r="L5" s="46">
        <v>6</v>
      </c>
      <c r="M5" s="2"/>
      <c r="N5" s="48"/>
      <c r="O5" s="2"/>
      <c r="P5" s="1"/>
    </row>
    <row r="6" spans="1:21" s="5" customFormat="1" ht="31.2" x14ac:dyDescent="0.3">
      <c r="A6" s="14" t="s">
        <v>124</v>
      </c>
      <c r="B6" s="14"/>
      <c r="C6" s="25" t="s">
        <v>0</v>
      </c>
      <c r="D6" s="24" t="s">
        <v>184</v>
      </c>
      <c r="E6" s="45" t="s">
        <v>88</v>
      </c>
      <c r="F6" s="25" t="s">
        <v>79</v>
      </c>
      <c r="G6" s="9" t="s">
        <v>97</v>
      </c>
      <c r="H6" s="55" t="s">
        <v>98</v>
      </c>
      <c r="I6" s="56" t="s">
        <v>141</v>
      </c>
      <c r="J6" s="18" t="s">
        <v>150</v>
      </c>
      <c r="K6" s="56" t="s">
        <v>99</v>
      </c>
      <c r="L6" s="9" t="s">
        <v>91</v>
      </c>
      <c r="M6" s="42" t="s">
        <v>42</v>
      </c>
      <c r="N6" s="54" t="s">
        <v>96</v>
      </c>
      <c r="O6" s="14" t="s">
        <v>42</v>
      </c>
      <c r="P6" s="72" t="s">
        <v>154</v>
      </c>
      <c r="Q6" s="72"/>
      <c r="R6" s="73"/>
      <c r="S6" s="73"/>
      <c r="T6" s="73"/>
      <c r="U6" s="73"/>
    </row>
    <row r="7" spans="1:21" ht="15.6" x14ac:dyDescent="0.3">
      <c r="A7" s="15">
        <v>1</v>
      </c>
      <c r="B7" s="16">
        <f t="shared" ref="B7:B43" si="0">O7</f>
        <v>21</v>
      </c>
      <c r="C7" s="26" t="s">
        <v>101</v>
      </c>
      <c r="D7" s="63" t="s">
        <v>107</v>
      </c>
      <c r="E7" s="32"/>
      <c r="F7" s="35" t="s">
        <v>7</v>
      </c>
      <c r="G7" s="27">
        <v>21</v>
      </c>
      <c r="H7" s="13"/>
      <c r="I7" s="11"/>
      <c r="J7" s="11"/>
      <c r="K7" s="19"/>
      <c r="L7" s="11"/>
      <c r="M7" s="43">
        <f t="shared" ref="M7:M43" si="1">SUM(G7:L7)</f>
        <v>21</v>
      </c>
      <c r="N7" s="50"/>
      <c r="O7" s="67">
        <f t="shared" ref="O7:O43" si="2">SUM(M7:N7)</f>
        <v>21</v>
      </c>
      <c r="P7" s="72" t="s">
        <v>151</v>
      </c>
      <c r="Q7" s="72"/>
      <c r="R7" s="73"/>
      <c r="S7" s="73"/>
      <c r="T7" s="73"/>
      <c r="U7" s="73"/>
    </row>
    <row r="8" spans="1:21" ht="15.6" x14ac:dyDescent="0.3">
      <c r="A8" s="15">
        <v>2</v>
      </c>
      <c r="B8" s="16">
        <f t="shared" si="0"/>
        <v>0</v>
      </c>
      <c r="C8" s="26" t="s">
        <v>16</v>
      </c>
      <c r="D8" s="63" t="s">
        <v>127</v>
      </c>
      <c r="E8" s="32"/>
      <c r="F8" s="35" t="s">
        <v>7</v>
      </c>
      <c r="G8" s="13"/>
      <c r="H8" s="13"/>
      <c r="I8" s="11"/>
      <c r="J8" s="11"/>
      <c r="K8" s="19"/>
      <c r="L8" s="11"/>
      <c r="M8" s="43">
        <f t="shared" si="1"/>
        <v>0</v>
      </c>
      <c r="N8" s="50"/>
      <c r="O8" s="67">
        <f t="shared" si="2"/>
        <v>0</v>
      </c>
      <c r="P8" s="72" t="s">
        <v>152</v>
      </c>
      <c r="Q8" s="72"/>
      <c r="R8" s="73"/>
      <c r="S8" s="73"/>
      <c r="T8" s="73"/>
      <c r="U8" s="73"/>
    </row>
    <row r="9" spans="1:21" ht="15.6" x14ac:dyDescent="0.3">
      <c r="A9" s="15">
        <v>3</v>
      </c>
      <c r="B9" s="16">
        <f t="shared" si="0"/>
        <v>25</v>
      </c>
      <c r="C9" s="26" t="s">
        <v>80</v>
      </c>
      <c r="D9" s="63" t="s">
        <v>106</v>
      </c>
      <c r="E9" s="32"/>
      <c r="F9" s="35" t="s">
        <v>7</v>
      </c>
      <c r="G9" s="13">
        <v>25</v>
      </c>
      <c r="H9" s="13"/>
      <c r="I9" s="11"/>
      <c r="J9" s="11"/>
      <c r="K9" s="19"/>
      <c r="L9" s="11"/>
      <c r="M9" s="43">
        <f t="shared" si="1"/>
        <v>25</v>
      </c>
      <c r="N9" s="50"/>
      <c r="O9" s="67">
        <f t="shared" si="2"/>
        <v>25</v>
      </c>
      <c r="P9" s="72" t="s">
        <v>155</v>
      </c>
      <c r="Q9" s="72"/>
      <c r="R9" s="73"/>
      <c r="S9" s="73"/>
      <c r="T9" s="73"/>
      <c r="U9" s="73"/>
    </row>
    <row r="10" spans="1:21" ht="15.6" x14ac:dyDescent="0.3">
      <c r="A10" s="15">
        <v>4</v>
      </c>
      <c r="B10" s="16">
        <f t="shared" si="0"/>
        <v>0</v>
      </c>
      <c r="C10" s="26" t="s">
        <v>48</v>
      </c>
      <c r="D10" s="63">
        <v>10456</v>
      </c>
      <c r="E10" s="60"/>
      <c r="F10" s="34" t="s">
        <v>4</v>
      </c>
      <c r="G10" s="27"/>
      <c r="H10" s="13"/>
      <c r="I10" s="11"/>
      <c r="J10" s="11"/>
      <c r="K10" s="19"/>
      <c r="L10" s="11"/>
      <c r="M10" s="43">
        <f t="shared" si="1"/>
        <v>0</v>
      </c>
      <c r="N10" s="50"/>
      <c r="O10" s="67">
        <f t="shared" si="2"/>
        <v>0</v>
      </c>
      <c r="P10" s="72" t="s">
        <v>163</v>
      </c>
      <c r="Q10" s="72"/>
      <c r="R10" s="73"/>
      <c r="S10" s="73"/>
      <c r="T10" s="73"/>
      <c r="U10" s="73"/>
    </row>
    <row r="11" spans="1:21" ht="15.6" x14ac:dyDescent="0.3">
      <c r="A11" s="15">
        <v>5</v>
      </c>
      <c r="B11" s="16">
        <f t="shared" si="0"/>
        <v>19</v>
      </c>
      <c r="C11" s="26" t="s">
        <v>8</v>
      </c>
      <c r="D11" s="63" t="s">
        <v>108</v>
      </c>
      <c r="E11" s="32"/>
      <c r="F11" s="38" t="s">
        <v>2</v>
      </c>
      <c r="G11" s="13">
        <v>19</v>
      </c>
      <c r="H11" s="13"/>
      <c r="I11" s="11"/>
      <c r="J11" s="11"/>
      <c r="K11" s="19"/>
      <c r="L11" s="11"/>
      <c r="M11" s="43">
        <f t="shared" si="1"/>
        <v>19</v>
      </c>
      <c r="N11" s="50"/>
      <c r="O11" s="67">
        <f t="shared" si="2"/>
        <v>19</v>
      </c>
      <c r="P11" s="72" t="s">
        <v>153</v>
      </c>
      <c r="Q11" s="74"/>
      <c r="R11" s="74"/>
      <c r="S11" s="74"/>
      <c r="T11" s="74"/>
      <c r="U11" s="74"/>
    </row>
    <row r="12" spans="1:21" ht="15.6" x14ac:dyDescent="0.3">
      <c r="A12" s="15">
        <v>6</v>
      </c>
      <c r="B12" s="16">
        <f t="shared" si="0"/>
        <v>0</v>
      </c>
      <c r="C12" s="26" t="s">
        <v>3</v>
      </c>
      <c r="D12" s="63" t="s">
        <v>109</v>
      </c>
      <c r="E12" s="32"/>
      <c r="F12" s="34" t="s">
        <v>4</v>
      </c>
      <c r="G12" s="13"/>
      <c r="H12" s="13"/>
      <c r="I12" s="11"/>
      <c r="J12" s="11"/>
      <c r="K12" s="19"/>
      <c r="L12" s="11"/>
      <c r="M12" s="43">
        <f t="shared" si="1"/>
        <v>0</v>
      </c>
      <c r="N12" s="50"/>
      <c r="O12" s="67">
        <f t="shared" si="2"/>
        <v>0</v>
      </c>
      <c r="P12" s="4"/>
    </row>
    <row r="13" spans="1:21" ht="15.6" x14ac:dyDescent="0.3">
      <c r="A13" s="15">
        <v>7</v>
      </c>
      <c r="B13" s="16">
        <f t="shared" si="0"/>
        <v>0</v>
      </c>
      <c r="C13" s="26" t="s">
        <v>70</v>
      </c>
      <c r="D13" s="63" t="s">
        <v>111</v>
      </c>
      <c r="E13" s="32"/>
      <c r="F13" s="38" t="s">
        <v>2</v>
      </c>
      <c r="G13" s="13"/>
      <c r="H13" s="13"/>
      <c r="I13" s="11"/>
      <c r="J13" s="11"/>
      <c r="K13" s="19"/>
      <c r="L13" s="11"/>
      <c r="M13" s="43">
        <f t="shared" si="1"/>
        <v>0</v>
      </c>
      <c r="N13" s="50"/>
      <c r="O13" s="67">
        <f t="shared" si="2"/>
        <v>0</v>
      </c>
      <c r="P13" s="4"/>
    </row>
    <row r="14" spans="1:21" ht="15.6" x14ac:dyDescent="0.3">
      <c r="A14" s="15">
        <v>8</v>
      </c>
      <c r="B14" s="16">
        <f t="shared" si="0"/>
        <v>0</v>
      </c>
      <c r="C14" s="26" t="s">
        <v>95</v>
      </c>
      <c r="D14" s="63">
        <v>19354</v>
      </c>
      <c r="E14" s="32"/>
      <c r="F14" s="34" t="s">
        <v>4</v>
      </c>
      <c r="G14" s="13"/>
      <c r="H14" s="13"/>
      <c r="I14" s="11"/>
      <c r="J14" s="11"/>
      <c r="K14" s="19"/>
      <c r="L14" s="11"/>
      <c r="M14" s="43">
        <f t="shared" si="1"/>
        <v>0</v>
      </c>
      <c r="N14" s="49"/>
      <c r="O14" s="67">
        <f t="shared" si="2"/>
        <v>0</v>
      </c>
      <c r="P14" s="4"/>
    </row>
    <row r="15" spans="1:21" ht="15.6" x14ac:dyDescent="0.3">
      <c r="A15" s="15">
        <v>9</v>
      </c>
      <c r="B15" s="16">
        <f t="shared" si="0"/>
        <v>0</v>
      </c>
      <c r="C15" s="26" t="s">
        <v>103</v>
      </c>
      <c r="D15" s="64">
        <v>20886</v>
      </c>
      <c r="E15" s="32"/>
      <c r="F15" s="44" t="s">
        <v>15</v>
      </c>
      <c r="G15" s="27"/>
      <c r="H15" s="13"/>
      <c r="I15" s="11"/>
      <c r="J15" s="11"/>
      <c r="K15" s="11"/>
      <c r="L15" s="11"/>
      <c r="M15" s="43">
        <f t="shared" si="1"/>
        <v>0</v>
      </c>
      <c r="N15" s="50"/>
      <c r="O15" s="67">
        <f t="shared" si="2"/>
        <v>0</v>
      </c>
      <c r="P15" s="4"/>
    </row>
    <row r="16" spans="1:21" ht="15.6" x14ac:dyDescent="0.3">
      <c r="A16" s="15">
        <v>10</v>
      </c>
      <c r="B16" s="16">
        <f t="shared" si="0"/>
        <v>0</v>
      </c>
      <c r="C16" s="26" t="s">
        <v>13</v>
      </c>
      <c r="D16" s="63" t="s">
        <v>139</v>
      </c>
      <c r="E16" s="32"/>
      <c r="F16" s="35" t="s">
        <v>7</v>
      </c>
      <c r="G16" s="27"/>
      <c r="H16" s="13"/>
      <c r="I16" s="11"/>
      <c r="J16" s="11"/>
      <c r="K16" s="19"/>
      <c r="L16" s="11"/>
      <c r="M16" s="43">
        <f t="shared" si="1"/>
        <v>0</v>
      </c>
      <c r="N16" s="50"/>
      <c r="O16" s="68">
        <f t="shared" si="2"/>
        <v>0</v>
      </c>
      <c r="P16" s="4"/>
    </row>
    <row r="17" spans="1:16" ht="15.6" x14ac:dyDescent="0.3">
      <c r="A17" s="15">
        <v>11</v>
      </c>
      <c r="B17" s="16">
        <f t="shared" si="0"/>
        <v>17</v>
      </c>
      <c r="C17" s="26" t="s">
        <v>102</v>
      </c>
      <c r="D17" s="64">
        <v>22091</v>
      </c>
      <c r="E17" s="32"/>
      <c r="F17" s="34" t="s">
        <v>4</v>
      </c>
      <c r="G17" s="27">
        <v>17</v>
      </c>
      <c r="H17" s="13"/>
      <c r="I17" s="11"/>
      <c r="J17" s="11"/>
      <c r="K17" s="11"/>
      <c r="L17" s="11"/>
      <c r="M17" s="43">
        <f t="shared" si="1"/>
        <v>17</v>
      </c>
      <c r="N17" s="50"/>
      <c r="O17" s="67">
        <f t="shared" si="2"/>
        <v>17</v>
      </c>
      <c r="P17" s="4"/>
    </row>
    <row r="18" spans="1:16" ht="15.6" x14ac:dyDescent="0.3">
      <c r="A18" s="15">
        <v>12</v>
      </c>
      <c r="B18" s="16">
        <f t="shared" si="0"/>
        <v>0</v>
      </c>
      <c r="C18" s="26" t="s">
        <v>9</v>
      </c>
      <c r="D18" s="64">
        <v>7126</v>
      </c>
      <c r="E18" s="32"/>
      <c r="F18" s="34" t="s">
        <v>4</v>
      </c>
      <c r="G18" s="13"/>
      <c r="H18" s="13"/>
      <c r="I18" s="11"/>
      <c r="J18" s="11"/>
      <c r="K18" s="19"/>
      <c r="L18" s="11"/>
      <c r="M18" s="43">
        <f t="shared" si="1"/>
        <v>0</v>
      </c>
      <c r="N18" s="50"/>
      <c r="O18" s="67">
        <f t="shared" si="2"/>
        <v>0</v>
      </c>
      <c r="P18" s="4"/>
    </row>
    <row r="19" spans="1:16" ht="15.6" x14ac:dyDescent="0.3">
      <c r="A19" s="15">
        <v>13</v>
      </c>
      <c r="B19" s="16">
        <f t="shared" si="0"/>
        <v>0</v>
      </c>
      <c r="C19" s="26" t="s">
        <v>10</v>
      </c>
      <c r="D19" s="64">
        <v>8898</v>
      </c>
      <c r="E19" s="20"/>
      <c r="F19" s="34" t="s">
        <v>4</v>
      </c>
      <c r="G19" s="28"/>
      <c r="H19" s="40"/>
      <c r="I19" s="11"/>
      <c r="J19" s="11"/>
      <c r="K19" s="11"/>
      <c r="L19" s="11"/>
      <c r="M19" s="43">
        <f t="shared" si="1"/>
        <v>0</v>
      </c>
      <c r="N19" s="50"/>
      <c r="O19" s="67">
        <f t="shared" si="2"/>
        <v>0</v>
      </c>
      <c r="P19" s="4"/>
    </row>
    <row r="20" spans="1:16" ht="15.6" x14ac:dyDescent="0.3">
      <c r="A20" s="15">
        <v>14</v>
      </c>
      <c r="B20" s="16">
        <f t="shared" si="0"/>
        <v>0</v>
      </c>
      <c r="C20" s="26" t="s">
        <v>45</v>
      </c>
      <c r="D20" s="63">
        <v>10281</v>
      </c>
      <c r="E20" s="32"/>
      <c r="F20" s="44" t="s">
        <v>15</v>
      </c>
      <c r="G20" s="13"/>
      <c r="H20" s="13"/>
      <c r="I20" s="11"/>
      <c r="J20" s="11"/>
      <c r="K20" s="19"/>
      <c r="L20" s="11"/>
      <c r="M20" s="43">
        <f t="shared" si="1"/>
        <v>0</v>
      </c>
      <c r="N20" s="50"/>
      <c r="O20" s="67">
        <f t="shared" si="2"/>
        <v>0</v>
      </c>
      <c r="P20" s="4"/>
    </row>
    <row r="21" spans="1:16" ht="15.6" x14ac:dyDescent="0.3">
      <c r="A21" s="15">
        <v>15</v>
      </c>
      <c r="B21" s="16">
        <f t="shared" si="0"/>
        <v>0</v>
      </c>
      <c r="C21" s="26" t="s">
        <v>52</v>
      </c>
      <c r="D21" s="63" t="s">
        <v>110</v>
      </c>
      <c r="E21" s="32"/>
      <c r="F21" s="44" t="s">
        <v>15</v>
      </c>
      <c r="G21" s="27"/>
      <c r="H21" s="13"/>
      <c r="I21" s="11"/>
      <c r="J21" s="11"/>
      <c r="K21" s="19"/>
      <c r="L21" s="11"/>
      <c r="M21" s="43">
        <f t="shared" si="1"/>
        <v>0</v>
      </c>
      <c r="N21" s="50"/>
      <c r="O21" s="67">
        <f t="shared" si="2"/>
        <v>0</v>
      </c>
      <c r="P21" s="4"/>
    </row>
    <row r="22" spans="1:16" ht="15.6" x14ac:dyDescent="0.3">
      <c r="A22" s="15">
        <v>16</v>
      </c>
      <c r="B22" s="16">
        <f t="shared" si="0"/>
        <v>0</v>
      </c>
      <c r="C22" s="26" t="s">
        <v>140</v>
      </c>
      <c r="D22" s="64">
        <v>11705</v>
      </c>
      <c r="E22" s="20"/>
      <c r="F22" s="38" t="s">
        <v>2</v>
      </c>
      <c r="G22" s="28"/>
      <c r="H22" s="40"/>
      <c r="I22" s="11"/>
      <c r="J22" s="11"/>
      <c r="K22" s="11"/>
      <c r="L22" s="11"/>
      <c r="M22" s="43">
        <f t="shared" si="1"/>
        <v>0</v>
      </c>
      <c r="N22" s="50"/>
      <c r="O22" s="67">
        <f t="shared" si="2"/>
        <v>0</v>
      </c>
      <c r="P22" s="1"/>
    </row>
    <row r="23" spans="1:16" ht="15.6" x14ac:dyDescent="0.3">
      <c r="A23" s="15">
        <v>17</v>
      </c>
      <c r="B23" s="16">
        <f t="shared" si="0"/>
        <v>0</v>
      </c>
      <c r="C23" s="26" t="s">
        <v>5</v>
      </c>
      <c r="D23" s="63" t="s">
        <v>128</v>
      </c>
      <c r="E23" s="32"/>
      <c r="F23" s="38" t="s">
        <v>2</v>
      </c>
      <c r="G23" s="13"/>
      <c r="H23" s="13"/>
      <c r="I23" s="11"/>
      <c r="J23" s="11"/>
      <c r="K23" s="19"/>
      <c r="L23" s="11"/>
      <c r="M23" s="43">
        <f t="shared" si="1"/>
        <v>0</v>
      </c>
      <c r="N23" s="50"/>
      <c r="O23" s="67">
        <f t="shared" si="2"/>
        <v>0</v>
      </c>
      <c r="P23" s="4"/>
    </row>
    <row r="24" spans="1:16" ht="15.6" x14ac:dyDescent="0.3">
      <c r="A24" s="15">
        <v>18</v>
      </c>
      <c r="B24" s="16">
        <f t="shared" si="0"/>
        <v>0</v>
      </c>
      <c r="C24" s="26" t="s">
        <v>11</v>
      </c>
      <c r="D24" s="64" t="s">
        <v>125</v>
      </c>
      <c r="E24" s="32"/>
      <c r="F24" s="34" t="s">
        <v>4</v>
      </c>
      <c r="G24" s="27"/>
      <c r="H24" s="13"/>
      <c r="I24" s="11"/>
      <c r="J24" s="11"/>
      <c r="K24" s="11"/>
      <c r="L24" s="11"/>
      <c r="M24" s="43">
        <f t="shared" si="1"/>
        <v>0</v>
      </c>
      <c r="N24" s="50"/>
      <c r="O24" s="67">
        <f t="shared" si="2"/>
        <v>0</v>
      </c>
      <c r="P24" s="4"/>
    </row>
    <row r="25" spans="1:16" ht="15.6" x14ac:dyDescent="0.3">
      <c r="A25" s="15">
        <v>19</v>
      </c>
      <c r="B25" s="16">
        <f t="shared" si="0"/>
        <v>0</v>
      </c>
      <c r="C25" s="26" t="s">
        <v>14</v>
      </c>
      <c r="D25" s="63" t="s">
        <v>129</v>
      </c>
      <c r="E25" s="32"/>
      <c r="F25" s="34" t="s">
        <v>4</v>
      </c>
      <c r="G25" s="13"/>
      <c r="H25" s="13"/>
      <c r="I25" s="11"/>
      <c r="J25" s="11"/>
      <c r="K25" s="19"/>
      <c r="L25" s="11"/>
      <c r="M25" s="43">
        <f t="shared" si="1"/>
        <v>0</v>
      </c>
      <c r="N25" s="59"/>
      <c r="O25" s="67">
        <f t="shared" si="2"/>
        <v>0</v>
      </c>
      <c r="P25" s="4"/>
    </row>
    <row r="26" spans="1:16" ht="15.6" x14ac:dyDescent="0.3">
      <c r="A26" s="15">
        <v>27</v>
      </c>
      <c r="B26" s="16">
        <f t="shared" si="0"/>
        <v>0</v>
      </c>
      <c r="C26" s="26" t="s">
        <v>81</v>
      </c>
      <c r="D26" s="62"/>
      <c r="E26" s="32"/>
      <c r="F26" s="38" t="s">
        <v>2</v>
      </c>
      <c r="G26" s="27"/>
      <c r="H26" s="13"/>
      <c r="I26" s="11"/>
      <c r="J26" s="11"/>
      <c r="K26" s="19"/>
      <c r="L26" s="11"/>
      <c r="M26" s="43">
        <f t="shared" si="1"/>
        <v>0</v>
      </c>
      <c r="N26" s="50"/>
      <c r="O26" s="67">
        <f t="shared" si="2"/>
        <v>0</v>
      </c>
      <c r="P26" s="4"/>
    </row>
    <row r="27" spans="1:16" ht="15.6" x14ac:dyDescent="0.3">
      <c r="A27" s="15">
        <v>20</v>
      </c>
      <c r="B27" s="16">
        <f t="shared" si="0"/>
        <v>0</v>
      </c>
      <c r="C27" s="26" t="s">
        <v>12</v>
      </c>
      <c r="D27" s="63" t="s">
        <v>112</v>
      </c>
      <c r="E27" s="32"/>
      <c r="F27" s="38" t="s">
        <v>2</v>
      </c>
      <c r="G27" s="27"/>
      <c r="H27" s="13"/>
      <c r="I27" s="11"/>
      <c r="J27" s="11"/>
      <c r="K27" s="19"/>
      <c r="L27" s="11"/>
      <c r="M27" s="43">
        <f t="shared" si="1"/>
        <v>0</v>
      </c>
      <c r="N27" s="50"/>
      <c r="O27" s="67">
        <f t="shared" si="2"/>
        <v>0</v>
      </c>
      <c r="P27" s="4"/>
    </row>
    <row r="28" spans="1:16" ht="15.6" x14ac:dyDescent="0.3">
      <c r="A28" s="15">
        <v>21</v>
      </c>
      <c r="B28" s="16">
        <f t="shared" si="0"/>
        <v>0</v>
      </c>
      <c r="C28" s="26" t="s">
        <v>84</v>
      </c>
      <c r="D28" s="64">
        <v>17533</v>
      </c>
      <c r="E28" s="32"/>
      <c r="F28" s="34" t="s">
        <v>4</v>
      </c>
      <c r="G28" s="27"/>
      <c r="H28" s="13"/>
      <c r="I28" s="11"/>
      <c r="J28" s="11"/>
      <c r="K28" s="19"/>
      <c r="L28" s="11"/>
      <c r="M28" s="43">
        <f t="shared" si="1"/>
        <v>0</v>
      </c>
      <c r="N28" s="50"/>
      <c r="O28" s="67">
        <f t="shared" si="2"/>
        <v>0</v>
      </c>
      <c r="P28" s="4"/>
    </row>
    <row r="29" spans="1:16" ht="15.6" x14ac:dyDescent="0.3">
      <c r="A29" s="15">
        <v>22</v>
      </c>
      <c r="B29" s="16">
        <f t="shared" si="0"/>
        <v>0</v>
      </c>
      <c r="C29" s="26" t="s">
        <v>142</v>
      </c>
      <c r="D29" s="64">
        <v>18142</v>
      </c>
      <c r="E29" s="20"/>
      <c r="F29" s="34" t="s">
        <v>4</v>
      </c>
      <c r="G29" s="28"/>
      <c r="H29" s="40"/>
      <c r="I29" s="11"/>
      <c r="J29" s="11"/>
      <c r="K29" s="11"/>
      <c r="L29" s="11"/>
      <c r="M29" s="43">
        <f t="shared" si="1"/>
        <v>0</v>
      </c>
      <c r="N29" s="50"/>
      <c r="O29" s="67">
        <f t="shared" si="2"/>
        <v>0</v>
      </c>
      <c r="P29" s="4"/>
    </row>
    <row r="30" spans="1:16" ht="15.6" x14ac:dyDescent="0.3">
      <c r="A30" s="15">
        <v>23</v>
      </c>
      <c r="B30" s="16">
        <f t="shared" si="0"/>
        <v>0</v>
      </c>
      <c r="C30" s="26" t="s">
        <v>49</v>
      </c>
      <c r="D30" s="64">
        <v>10033</v>
      </c>
      <c r="E30" s="32"/>
      <c r="F30" s="44" t="s">
        <v>15</v>
      </c>
      <c r="G30" s="27"/>
      <c r="H30" s="13"/>
      <c r="I30" s="11"/>
      <c r="J30" s="11"/>
      <c r="K30" s="19"/>
      <c r="L30" s="11"/>
      <c r="M30" s="43">
        <f t="shared" si="1"/>
        <v>0</v>
      </c>
      <c r="N30" s="70"/>
      <c r="O30" s="67">
        <f t="shared" si="2"/>
        <v>0</v>
      </c>
      <c r="P30" s="4"/>
    </row>
    <row r="31" spans="1:16" ht="15.6" x14ac:dyDescent="0.3">
      <c r="A31" s="15">
        <v>24</v>
      </c>
      <c r="B31" s="16">
        <f t="shared" si="0"/>
        <v>0</v>
      </c>
      <c r="C31" s="26" t="s">
        <v>17</v>
      </c>
      <c r="D31" s="63" t="s">
        <v>113</v>
      </c>
      <c r="E31" s="32"/>
      <c r="F31" s="35" t="s">
        <v>7</v>
      </c>
      <c r="G31" s="27"/>
      <c r="H31" s="13"/>
      <c r="I31" s="11"/>
      <c r="J31" s="11"/>
      <c r="K31" s="19"/>
      <c r="L31" s="11"/>
      <c r="M31" s="43">
        <f t="shared" si="1"/>
        <v>0</v>
      </c>
      <c r="N31" s="59"/>
      <c r="O31" s="67">
        <f t="shared" si="2"/>
        <v>0</v>
      </c>
      <c r="P31" s="4"/>
    </row>
    <row r="32" spans="1:16" ht="15.6" x14ac:dyDescent="0.3">
      <c r="A32" s="15">
        <v>25</v>
      </c>
      <c r="B32" s="16">
        <f t="shared" si="0"/>
        <v>0</v>
      </c>
      <c r="C32" s="26" t="s">
        <v>1</v>
      </c>
      <c r="D32" s="63" t="s">
        <v>138</v>
      </c>
      <c r="E32" s="32"/>
      <c r="F32" s="38" t="s">
        <v>2</v>
      </c>
      <c r="G32" s="27"/>
      <c r="H32" s="13"/>
      <c r="I32" s="11"/>
      <c r="J32" s="11"/>
      <c r="K32" s="19"/>
      <c r="L32" s="11"/>
      <c r="M32" s="43">
        <f t="shared" si="1"/>
        <v>0</v>
      </c>
      <c r="N32" s="59"/>
      <c r="O32" s="67">
        <f t="shared" si="2"/>
        <v>0</v>
      </c>
      <c r="P32" s="4"/>
    </row>
    <row r="33" spans="1:16" ht="15.6" x14ac:dyDescent="0.3">
      <c r="A33" s="15">
        <v>26</v>
      </c>
      <c r="B33" s="16">
        <f t="shared" si="0"/>
        <v>0</v>
      </c>
      <c r="C33" s="26" t="s">
        <v>94</v>
      </c>
      <c r="D33" s="64">
        <v>19524</v>
      </c>
      <c r="E33" s="20"/>
      <c r="F33" s="44" t="s">
        <v>15</v>
      </c>
      <c r="G33" s="28"/>
      <c r="H33" s="40"/>
      <c r="I33" s="11"/>
      <c r="J33" s="11"/>
      <c r="K33" s="11"/>
      <c r="L33" s="11"/>
      <c r="M33" s="43">
        <f t="shared" si="1"/>
        <v>0</v>
      </c>
      <c r="N33" s="59"/>
      <c r="O33" s="67">
        <f t="shared" si="2"/>
        <v>0</v>
      </c>
      <c r="P33" s="4"/>
    </row>
    <row r="34" spans="1:16" ht="15.6" x14ac:dyDescent="0.3">
      <c r="A34" s="15">
        <v>27</v>
      </c>
      <c r="B34" s="16">
        <f t="shared" si="0"/>
        <v>0</v>
      </c>
      <c r="C34" s="26" t="s">
        <v>18</v>
      </c>
      <c r="D34" s="63" t="s">
        <v>146</v>
      </c>
      <c r="E34" s="20"/>
      <c r="F34" s="34" t="s">
        <v>4</v>
      </c>
      <c r="G34" s="28"/>
      <c r="H34" s="40"/>
      <c r="I34" s="11"/>
      <c r="J34" s="11"/>
      <c r="K34" s="11"/>
      <c r="L34" s="11"/>
      <c r="M34" s="43">
        <f t="shared" si="1"/>
        <v>0</v>
      </c>
      <c r="N34" s="59"/>
      <c r="O34" s="67">
        <f t="shared" si="2"/>
        <v>0</v>
      </c>
      <c r="P34" s="4"/>
    </row>
    <row r="35" spans="1:16" ht="15.6" x14ac:dyDescent="0.3">
      <c r="A35" s="15">
        <v>28</v>
      </c>
      <c r="B35" s="16">
        <f t="shared" si="0"/>
        <v>0</v>
      </c>
      <c r="C35" s="26" t="s">
        <v>51</v>
      </c>
      <c r="D35" s="63">
        <v>11737</v>
      </c>
      <c r="E35" s="20"/>
      <c r="F35" s="38" t="s">
        <v>2</v>
      </c>
      <c r="G35" s="28"/>
      <c r="H35" s="40"/>
      <c r="I35" s="11"/>
      <c r="J35" s="11"/>
      <c r="K35" s="11"/>
      <c r="L35" s="11"/>
      <c r="M35" s="43">
        <f t="shared" si="1"/>
        <v>0</v>
      </c>
      <c r="N35" s="59"/>
      <c r="O35" s="67">
        <f t="shared" si="2"/>
        <v>0</v>
      </c>
      <c r="P35" s="4"/>
    </row>
    <row r="36" spans="1:16" ht="15.6" x14ac:dyDescent="0.3">
      <c r="A36" s="15">
        <v>29</v>
      </c>
      <c r="B36" s="16">
        <f t="shared" si="0"/>
        <v>0</v>
      </c>
      <c r="C36" s="26" t="s">
        <v>89</v>
      </c>
      <c r="D36" s="63">
        <v>18291</v>
      </c>
      <c r="E36" s="20"/>
      <c r="F36" s="38" t="s">
        <v>2</v>
      </c>
      <c r="G36" s="28"/>
      <c r="H36" s="40"/>
      <c r="I36" s="11"/>
      <c r="J36" s="11"/>
      <c r="K36" s="11"/>
      <c r="L36" s="11"/>
      <c r="M36" s="43">
        <f t="shared" si="1"/>
        <v>0</v>
      </c>
      <c r="N36" s="59"/>
      <c r="O36" s="67">
        <f t="shared" si="2"/>
        <v>0</v>
      </c>
      <c r="P36" s="4"/>
    </row>
    <row r="37" spans="1:16" ht="15.6" x14ac:dyDescent="0.3">
      <c r="A37" s="15">
        <v>30</v>
      </c>
      <c r="B37" s="16">
        <f t="shared" si="0"/>
        <v>0</v>
      </c>
      <c r="C37" s="26" t="s">
        <v>156</v>
      </c>
      <c r="D37" s="63" t="s">
        <v>158</v>
      </c>
      <c r="E37" s="20"/>
      <c r="F37" s="34" t="s">
        <v>4</v>
      </c>
      <c r="G37" s="28"/>
      <c r="H37" s="40"/>
      <c r="I37" s="11"/>
      <c r="J37" s="11"/>
      <c r="K37" s="11"/>
      <c r="L37" s="11"/>
      <c r="M37" s="43">
        <f t="shared" si="1"/>
        <v>0</v>
      </c>
      <c r="N37" s="65"/>
      <c r="O37" s="67">
        <f t="shared" si="2"/>
        <v>0</v>
      </c>
      <c r="P37" s="4"/>
    </row>
    <row r="38" spans="1:16" ht="15.6" x14ac:dyDescent="0.3">
      <c r="A38" s="15">
        <v>31</v>
      </c>
      <c r="B38" s="16">
        <f t="shared" si="0"/>
        <v>0</v>
      </c>
      <c r="C38" s="26" t="s">
        <v>81</v>
      </c>
      <c r="D38" s="63" t="s">
        <v>159</v>
      </c>
      <c r="E38" s="20"/>
      <c r="F38" s="38" t="s">
        <v>2</v>
      </c>
      <c r="G38" s="28"/>
      <c r="H38" s="40"/>
      <c r="I38" s="11"/>
      <c r="J38" s="11"/>
      <c r="K38" s="11"/>
      <c r="L38" s="11"/>
      <c r="M38" s="43">
        <f t="shared" si="1"/>
        <v>0</v>
      </c>
      <c r="N38" s="65"/>
      <c r="O38" s="67">
        <f t="shared" si="2"/>
        <v>0</v>
      </c>
      <c r="P38" s="4"/>
    </row>
    <row r="39" spans="1:16" ht="15.6" x14ac:dyDescent="0.3">
      <c r="A39" s="15">
        <v>32</v>
      </c>
      <c r="B39" s="16">
        <f t="shared" si="0"/>
        <v>0</v>
      </c>
      <c r="C39" s="26" t="s">
        <v>164</v>
      </c>
      <c r="D39" s="63" t="s">
        <v>174</v>
      </c>
      <c r="E39" s="32"/>
      <c r="F39" s="35" t="s">
        <v>7</v>
      </c>
      <c r="G39" s="28"/>
      <c r="H39" s="40"/>
      <c r="I39" s="11"/>
      <c r="J39" s="11"/>
      <c r="K39" s="11"/>
      <c r="L39" s="11"/>
      <c r="M39" s="43">
        <f t="shared" si="1"/>
        <v>0</v>
      </c>
      <c r="N39" s="65"/>
      <c r="O39" s="67">
        <f t="shared" si="2"/>
        <v>0</v>
      </c>
      <c r="P39" s="4"/>
    </row>
    <row r="40" spans="1:16" ht="15.6" x14ac:dyDescent="0.3">
      <c r="A40" s="15">
        <v>33</v>
      </c>
      <c r="B40" s="16">
        <f t="shared" si="0"/>
        <v>0</v>
      </c>
      <c r="C40" s="26" t="s">
        <v>53</v>
      </c>
      <c r="D40" s="63" t="s">
        <v>148</v>
      </c>
      <c r="E40" s="32"/>
      <c r="F40" s="34" t="s">
        <v>4</v>
      </c>
      <c r="G40" s="28"/>
      <c r="H40" s="40"/>
      <c r="I40" s="11"/>
      <c r="J40" s="11"/>
      <c r="K40" s="11"/>
      <c r="L40" s="11"/>
      <c r="M40" s="43">
        <f t="shared" si="1"/>
        <v>0</v>
      </c>
      <c r="N40" s="65"/>
      <c r="O40" s="67">
        <f t="shared" si="2"/>
        <v>0</v>
      </c>
      <c r="P40" s="4"/>
    </row>
    <row r="41" spans="1:16" ht="15.6" x14ac:dyDescent="0.3">
      <c r="A41" s="15">
        <v>34</v>
      </c>
      <c r="B41" s="16">
        <f t="shared" si="0"/>
        <v>0</v>
      </c>
      <c r="C41" s="26" t="s">
        <v>165</v>
      </c>
      <c r="D41" s="63" t="s">
        <v>175</v>
      </c>
      <c r="E41" s="32"/>
      <c r="F41" s="38" t="s">
        <v>2</v>
      </c>
      <c r="G41" s="28"/>
      <c r="H41" s="40"/>
      <c r="I41" s="11"/>
      <c r="J41" s="11"/>
      <c r="K41" s="11"/>
      <c r="L41" s="11"/>
      <c r="M41" s="43">
        <f t="shared" si="1"/>
        <v>0</v>
      </c>
      <c r="N41" s="65"/>
      <c r="O41" s="67">
        <f t="shared" si="2"/>
        <v>0</v>
      </c>
      <c r="P41" s="4"/>
    </row>
    <row r="42" spans="1:16" ht="15.6" x14ac:dyDescent="0.3">
      <c r="A42" s="15">
        <v>35</v>
      </c>
      <c r="B42" s="16">
        <f t="shared" si="0"/>
        <v>0</v>
      </c>
      <c r="C42" s="26" t="s">
        <v>166</v>
      </c>
      <c r="D42" s="63" t="s">
        <v>176</v>
      </c>
      <c r="E42" s="32"/>
      <c r="F42" s="34" t="s">
        <v>4</v>
      </c>
      <c r="G42" s="28"/>
      <c r="H42" s="40"/>
      <c r="I42" s="11"/>
      <c r="J42" s="11"/>
      <c r="K42" s="11"/>
      <c r="L42" s="11"/>
      <c r="M42" s="43">
        <f t="shared" si="1"/>
        <v>0</v>
      </c>
      <c r="N42" s="65"/>
      <c r="O42" s="67">
        <f t="shared" si="2"/>
        <v>0</v>
      </c>
      <c r="P42" s="4"/>
    </row>
    <row r="43" spans="1:16" ht="15.6" x14ac:dyDescent="0.3">
      <c r="A43" s="15">
        <v>36</v>
      </c>
      <c r="B43" s="16">
        <f t="shared" si="0"/>
        <v>0</v>
      </c>
      <c r="C43" s="26" t="s">
        <v>167</v>
      </c>
      <c r="D43" s="63" t="s">
        <v>177</v>
      </c>
      <c r="E43" s="32"/>
      <c r="F43" s="38" t="s">
        <v>2</v>
      </c>
      <c r="G43" s="28"/>
      <c r="H43" s="40"/>
      <c r="I43" s="11"/>
      <c r="J43" s="11"/>
      <c r="K43" s="11"/>
      <c r="L43" s="11"/>
      <c r="M43" s="43">
        <f t="shared" si="1"/>
        <v>0</v>
      </c>
      <c r="N43" s="65"/>
      <c r="O43" s="77">
        <f t="shared" si="2"/>
        <v>0</v>
      </c>
      <c r="P43" s="4"/>
    </row>
    <row r="44" spans="1:16" ht="15.6" x14ac:dyDescent="0.3">
      <c r="A44" s="15"/>
      <c r="B44" s="16"/>
      <c r="C44" s="26"/>
      <c r="D44" s="75"/>
      <c r="E44" s="32"/>
      <c r="F44" s="29"/>
      <c r="G44" s="28"/>
      <c r="H44" s="40"/>
      <c r="I44" s="11"/>
      <c r="J44" s="11"/>
      <c r="K44" s="11"/>
      <c r="L44" s="11"/>
      <c r="M44" s="43"/>
      <c r="N44" s="65"/>
      <c r="O44" s="77"/>
      <c r="P44" s="4"/>
    </row>
    <row r="45" spans="1:16" ht="15.6" x14ac:dyDescent="0.3">
      <c r="A45" s="15"/>
      <c r="B45" s="16"/>
      <c r="C45" s="26"/>
      <c r="D45" s="32"/>
      <c r="E45" s="32"/>
      <c r="F45" s="29"/>
      <c r="G45" s="28"/>
      <c r="H45" s="40"/>
      <c r="I45" s="19"/>
      <c r="J45" s="19"/>
      <c r="K45" s="19"/>
      <c r="L45" s="19"/>
      <c r="M45" s="22"/>
      <c r="N45" s="65"/>
      <c r="O45" s="76"/>
      <c r="P45" s="4"/>
    </row>
    <row r="46" spans="1:16" ht="15.6" x14ac:dyDescent="0.3">
      <c r="A46" s="15"/>
      <c r="B46" s="16"/>
      <c r="C46" s="26"/>
      <c r="D46" s="32"/>
      <c r="E46" s="32"/>
      <c r="F46" s="29"/>
      <c r="G46" s="28"/>
      <c r="H46" s="40"/>
      <c r="I46" s="11"/>
      <c r="J46" s="11"/>
      <c r="K46" s="11"/>
      <c r="L46" s="11"/>
      <c r="M46" s="22"/>
      <c r="N46" s="48"/>
      <c r="O46" s="53"/>
      <c r="P46" s="4"/>
    </row>
    <row r="47" spans="1:16" s="5" customFormat="1" ht="31.2" x14ac:dyDescent="0.3">
      <c r="A47" s="14" t="s">
        <v>43</v>
      </c>
      <c r="B47" s="16"/>
      <c r="C47" s="23" t="s">
        <v>19</v>
      </c>
      <c r="D47" s="24" t="s">
        <v>184</v>
      </c>
      <c r="E47" s="24"/>
      <c r="F47" s="25" t="str">
        <f>F6</f>
        <v>Class</v>
      </c>
      <c r="G47" s="9" t="str">
        <f>G6</f>
        <v xml:space="preserve">Darling </v>
      </c>
      <c r="H47" s="57" t="str">
        <f>H6</f>
        <v>Overberg</v>
      </c>
      <c r="I47" s="56" t="s">
        <v>141</v>
      </c>
      <c r="J47" s="9" t="str">
        <f>J6</f>
        <v>*Tarmac</v>
      </c>
      <c r="K47" s="56" t="str">
        <f>K6</f>
        <v>Swartland</v>
      </c>
      <c r="L47" s="9" t="str">
        <f>L6</f>
        <v xml:space="preserve">Kasteel </v>
      </c>
      <c r="M47" s="42" t="s">
        <v>42</v>
      </c>
      <c r="N47" s="54" t="s">
        <v>96</v>
      </c>
      <c r="O47" s="69" t="str">
        <f>O6</f>
        <v xml:space="preserve">Total </v>
      </c>
      <c r="P47" s="4"/>
    </row>
    <row r="48" spans="1:16" ht="15.6" x14ac:dyDescent="0.3">
      <c r="A48" s="15">
        <v>1</v>
      </c>
      <c r="B48" s="16">
        <f t="shared" ref="B48:B88" si="3">O48</f>
        <v>0</v>
      </c>
      <c r="C48" s="26" t="s">
        <v>50</v>
      </c>
      <c r="D48" s="63" t="s">
        <v>130</v>
      </c>
      <c r="E48" s="32"/>
      <c r="F48" s="35" t="s">
        <v>7</v>
      </c>
      <c r="G48" s="13"/>
      <c r="H48" s="13"/>
      <c r="I48" s="11"/>
      <c r="J48" s="11"/>
      <c r="K48" s="19"/>
      <c r="L48" s="11"/>
      <c r="M48" s="43">
        <f t="shared" ref="M48:M111" si="4">SUM(G48:L48)</f>
        <v>0</v>
      </c>
      <c r="N48" s="51"/>
      <c r="O48" s="67">
        <f t="shared" ref="O48:O88" si="5">SUM(M48:N48)</f>
        <v>0</v>
      </c>
      <c r="P48" s="4"/>
    </row>
    <row r="49" spans="1:16" ht="15.6" x14ac:dyDescent="0.3">
      <c r="A49" s="15">
        <v>2</v>
      </c>
      <c r="B49" s="16">
        <f t="shared" si="3"/>
        <v>25</v>
      </c>
      <c r="C49" s="26" t="s">
        <v>36</v>
      </c>
      <c r="D49" s="63" t="s">
        <v>114</v>
      </c>
      <c r="E49" s="32"/>
      <c r="F49" s="35" t="s">
        <v>7</v>
      </c>
      <c r="G49" s="13">
        <v>25</v>
      </c>
      <c r="H49" s="13"/>
      <c r="I49" s="11"/>
      <c r="J49" s="11"/>
      <c r="K49" s="19"/>
      <c r="L49" s="11"/>
      <c r="M49" s="43">
        <f t="shared" si="4"/>
        <v>25</v>
      </c>
      <c r="N49" s="51"/>
      <c r="O49" s="67">
        <f t="shared" si="5"/>
        <v>25</v>
      </c>
      <c r="P49" s="4"/>
    </row>
    <row r="50" spans="1:16" ht="15.6" x14ac:dyDescent="0.3">
      <c r="A50" s="15">
        <v>3</v>
      </c>
      <c r="B50" s="16">
        <f t="shared" si="3"/>
        <v>21</v>
      </c>
      <c r="C50" s="26" t="s">
        <v>75</v>
      </c>
      <c r="D50" s="63" t="s">
        <v>115</v>
      </c>
      <c r="E50" s="32"/>
      <c r="F50" s="35" t="s">
        <v>7</v>
      </c>
      <c r="G50" s="13">
        <v>21</v>
      </c>
      <c r="H50" s="40"/>
      <c r="I50" s="11"/>
      <c r="J50" s="11"/>
      <c r="K50" s="19"/>
      <c r="L50" s="11"/>
      <c r="M50" s="43">
        <f t="shared" si="4"/>
        <v>21</v>
      </c>
      <c r="N50" s="50"/>
      <c r="O50" s="67">
        <f t="shared" si="5"/>
        <v>21</v>
      </c>
      <c r="P50" s="4"/>
    </row>
    <row r="51" spans="1:16" ht="15.6" x14ac:dyDescent="0.3">
      <c r="A51" s="15">
        <v>4</v>
      </c>
      <c r="B51" s="16">
        <f t="shared" si="3"/>
        <v>19</v>
      </c>
      <c r="C51" s="26" t="s">
        <v>34</v>
      </c>
      <c r="D51" s="63" t="s">
        <v>116</v>
      </c>
      <c r="E51" s="32"/>
      <c r="F51" s="38" t="s">
        <v>2</v>
      </c>
      <c r="G51" s="13">
        <v>19</v>
      </c>
      <c r="H51" s="13"/>
      <c r="I51" s="11"/>
      <c r="J51" s="11"/>
      <c r="K51" s="19"/>
      <c r="L51" s="11"/>
      <c r="M51" s="43">
        <f t="shared" si="4"/>
        <v>19</v>
      </c>
      <c r="N51" s="50"/>
      <c r="O51" s="67">
        <f t="shared" si="5"/>
        <v>19</v>
      </c>
      <c r="P51" s="4"/>
    </row>
    <row r="52" spans="1:16" ht="15.6" x14ac:dyDescent="0.3">
      <c r="A52" s="15">
        <v>5</v>
      </c>
      <c r="B52" s="16">
        <f t="shared" si="3"/>
        <v>0</v>
      </c>
      <c r="C52" s="26" t="s">
        <v>37</v>
      </c>
      <c r="D52" s="63" t="s">
        <v>132</v>
      </c>
      <c r="E52" s="32"/>
      <c r="F52" s="34" t="s">
        <v>4</v>
      </c>
      <c r="G52" s="13"/>
      <c r="H52" s="13"/>
      <c r="I52" s="11"/>
      <c r="J52" s="11"/>
      <c r="K52" s="19"/>
      <c r="L52" s="11"/>
      <c r="M52" s="43">
        <f t="shared" si="4"/>
        <v>0</v>
      </c>
      <c r="N52" s="51"/>
      <c r="O52" s="67">
        <f t="shared" si="5"/>
        <v>0</v>
      </c>
      <c r="P52" s="4"/>
    </row>
    <row r="53" spans="1:16" ht="15.6" x14ac:dyDescent="0.3">
      <c r="A53" s="15">
        <v>6</v>
      </c>
      <c r="B53" s="16">
        <f t="shared" si="3"/>
        <v>0</v>
      </c>
      <c r="C53" s="26" t="s">
        <v>76</v>
      </c>
      <c r="D53" s="64">
        <v>16341</v>
      </c>
      <c r="E53" s="32"/>
      <c r="F53" s="34" t="s">
        <v>4</v>
      </c>
      <c r="G53" s="13"/>
      <c r="H53" s="13"/>
      <c r="I53" s="11"/>
      <c r="J53" s="11"/>
      <c r="K53" s="19"/>
      <c r="L53" s="11"/>
      <c r="M53" s="43">
        <f t="shared" si="4"/>
        <v>0</v>
      </c>
      <c r="N53" s="50"/>
      <c r="O53" s="67">
        <f t="shared" si="5"/>
        <v>0</v>
      </c>
      <c r="P53" s="4"/>
    </row>
    <row r="54" spans="1:16" ht="15.6" x14ac:dyDescent="0.3">
      <c r="A54" s="15">
        <v>7</v>
      </c>
      <c r="B54" s="16">
        <f t="shared" si="3"/>
        <v>0</v>
      </c>
      <c r="C54" s="26" t="s">
        <v>29</v>
      </c>
      <c r="D54" s="66" t="s">
        <v>119</v>
      </c>
      <c r="E54" s="61"/>
      <c r="F54" s="29" t="s">
        <v>63</v>
      </c>
      <c r="G54" s="40"/>
      <c r="H54" s="13"/>
      <c r="I54" s="11"/>
      <c r="J54" s="11"/>
      <c r="K54" s="19"/>
      <c r="L54" s="11"/>
      <c r="M54" s="43">
        <f t="shared" si="4"/>
        <v>0</v>
      </c>
      <c r="N54" s="50"/>
      <c r="O54" s="67">
        <f t="shared" si="5"/>
        <v>0</v>
      </c>
      <c r="P54" s="4"/>
    </row>
    <row r="55" spans="1:16" ht="15.6" x14ac:dyDescent="0.3">
      <c r="A55" s="15">
        <v>8</v>
      </c>
      <c r="B55" s="16">
        <f t="shared" si="3"/>
        <v>0</v>
      </c>
      <c r="C55" s="26" t="s">
        <v>93</v>
      </c>
      <c r="D55" s="63">
        <v>19357</v>
      </c>
      <c r="E55" s="32"/>
      <c r="F55" s="34" t="s">
        <v>4</v>
      </c>
      <c r="G55" s="13"/>
      <c r="H55" s="13"/>
      <c r="I55" s="11"/>
      <c r="J55" s="11"/>
      <c r="K55" s="19"/>
      <c r="L55" s="11"/>
      <c r="M55" s="43">
        <f t="shared" si="4"/>
        <v>0</v>
      </c>
      <c r="N55" s="51"/>
      <c r="O55" s="67">
        <f t="shared" si="5"/>
        <v>0</v>
      </c>
      <c r="P55" s="4"/>
    </row>
    <row r="56" spans="1:16" ht="15.6" x14ac:dyDescent="0.3">
      <c r="A56" s="15">
        <v>9</v>
      </c>
      <c r="B56" s="16">
        <f t="shared" si="3"/>
        <v>0</v>
      </c>
      <c r="C56" s="26" t="s">
        <v>105</v>
      </c>
      <c r="D56" s="64">
        <v>20888</v>
      </c>
      <c r="E56" s="32"/>
      <c r="F56" s="44" t="s">
        <v>15</v>
      </c>
      <c r="G56" s="13"/>
      <c r="H56" s="13"/>
      <c r="I56" s="11"/>
      <c r="J56" s="11"/>
      <c r="K56" s="19"/>
      <c r="L56" s="11"/>
      <c r="M56" s="43">
        <f t="shared" si="4"/>
        <v>0</v>
      </c>
      <c r="N56" s="50"/>
      <c r="O56" s="67">
        <f t="shared" si="5"/>
        <v>0</v>
      </c>
      <c r="P56" s="4"/>
    </row>
    <row r="57" spans="1:16" ht="15.6" x14ac:dyDescent="0.3">
      <c r="A57" s="15">
        <v>10</v>
      </c>
      <c r="B57" s="16">
        <f t="shared" si="3"/>
        <v>0</v>
      </c>
      <c r="C57" s="26" t="s">
        <v>136</v>
      </c>
      <c r="D57" s="64">
        <v>22265</v>
      </c>
      <c r="E57" s="32"/>
      <c r="F57" s="35" t="s">
        <v>7</v>
      </c>
      <c r="G57" s="13"/>
      <c r="H57" s="13"/>
      <c r="I57" s="11"/>
      <c r="J57" s="11"/>
      <c r="K57" s="19"/>
      <c r="L57" s="11"/>
      <c r="M57" s="43">
        <f t="shared" si="4"/>
        <v>0</v>
      </c>
      <c r="N57" s="50"/>
      <c r="O57" s="67">
        <f t="shared" si="5"/>
        <v>0</v>
      </c>
      <c r="P57" s="4"/>
    </row>
    <row r="58" spans="1:16" ht="15.6" x14ac:dyDescent="0.3">
      <c r="A58" s="15">
        <v>11</v>
      </c>
      <c r="B58" s="16">
        <f t="shared" si="3"/>
        <v>17</v>
      </c>
      <c r="C58" s="26" t="s">
        <v>40</v>
      </c>
      <c r="D58" s="63" t="s">
        <v>117</v>
      </c>
      <c r="E58" s="32"/>
      <c r="F58" s="34" t="s">
        <v>4</v>
      </c>
      <c r="G58" s="40">
        <v>17</v>
      </c>
      <c r="H58" s="13"/>
      <c r="I58" s="11"/>
      <c r="J58" s="11"/>
      <c r="K58" s="19"/>
      <c r="L58" s="11"/>
      <c r="M58" s="43">
        <f t="shared" si="4"/>
        <v>17</v>
      </c>
      <c r="N58" s="59"/>
      <c r="O58" s="67">
        <f t="shared" si="5"/>
        <v>17</v>
      </c>
      <c r="P58" s="4"/>
    </row>
    <row r="59" spans="1:16" ht="15.6" x14ac:dyDescent="0.3">
      <c r="A59" s="15">
        <v>12</v>
      </c>
      <c r="B59" s="16">
        <f t="shared" si="3"/>
        <v>0</v>
      </c>
      <c r="C59" s="26" t="s">
        <v>131</v>
      </c>
      <c r="D59" s="63">
        <v>18682</v>
      </c>
      <c r="E59" s="32"/>
      <c r="F59" s="35" t="s">
        <v>7</v>
      </c>
      <c r="G59" s="13"/>
      <c r="H59" s="13"/>
      <c r="I59" s="11"/>
      <c r="J59" s="11"/>
      <c r="K59" s="19"/>
      <c r="L59" s="11"/>
      <c r="M59" s="43">
        <f t="shared" si="4"/>
        <v>0</v>
      </c>
      <c r="N59" s="51"/>
      <c r="O59" s="67">
        <f t="shared" si="5"/>
        <v>0</v>
      </c>
      <c r="P59" s="4"/>
    </row>
    <row r="60" spans="1:16" ht="15.6" x14ac:dyDescent="0.3">
      <c r="A60" s="15">
        <v>13</v>
      </c>
      <c r="B60" s="16">
        <f t="shared" si="3"/>
        <v>0</v>
      </c>
      <c r="C60" s="26" t="s">
        <v>104</v>
      </c>
      <c r="D60" s="63" t="s">
        <v>118</v>
      </c>
      <c r="E60" s="32"/>
      <c r="F60" s="34" t="s">
        <v>4</v>
      </c>
      <c r="G60" s="13"/>
      <c r="H60" s="13"/>
      <c r="I60" s="11"/>
      <c r="J60" s="11"/>
      <c r="K60" s="19"/>
      <c r="L60" s="11"/>
      <c r="M60" s="43">
        <f t="shared" si="4"/>
        <v>0</v>
      </c>
      <c r="N60" s="50"/>
      <c r="O60" s="67">
        <f t="shared" si="5"/>
        <v>0</v>
      </c>
      <c r="P60" s="4"/>
    </row>
    <row r="61" spans="1:16" ht="15.6" x14ac:dyDescent="0.3">
      <c r="A61" s="15">
        <v>14</v>
      </c>
      <c r="B61" s="16">
        <f t="shared" si="3"/>
        <v>0</v>
      </c>
      <c r="C61" s="26" t="s">
        <v>133</v>
      </c>
      <c r="D61" s="63">
        <v>22705</v>
      </c>
      <c r="E61" s="32"/>
      <c r="F61" s="44" t="s">
        <v>15</v>
      </c>
      <c r="G61" s="13"/>
      <c r="H61" s="13"/>
      <c r="I61" s="11"/>
      <c r="J61" s="11"/>
      <c r="K61" s="19"/>
      <c r="L61" s="11"/>
      <c r="M61" s="43">
        <f t="shared" si="4"/>
        <v>0</v>
      </c>
      <c r="N61" s="51"/>
      <c r="O61" s="67">
        <f t="shared" si="5"/>
        <v>0</v>
      </c>
      <c r="P61" s="4"/>
    </row>
    <row r="62" spans="1:16" ht="15.6" x14ac:dyDescent="0.3">
      <c r="A62" s="15">
        <v>15</v>
      </c>
      <c r="B62" s="16">
        <f t="shared" si="3"/>
        <v>0</v>
      </c>
      <c r="C62" s="26" t="s">
        <v>45</v>
      </c>
      <c r="D62" s="64">
        <v>10281</v>
      </c>
      <c r="E62" s="32"/>
      <c r="F62" s="34" t="s">
        <v>4</v>
      </c>
      <c r="G62" s="13"/>
      <c r="H62" s="13"/>
      <c r="I62" s="11"/>
      <c r="J62" s="11"/>
      <c r="K62" s="19"/>
      <c r="L62" s="11"/>
      <c r="M62" s="43">
        <f t="shared" si="4"/>
        <v>0</v>
      </c>
      <c r="N62" s="50"/>
      <c r="O62" s="67">
        <f t="shared" si="5"/>
        <v>0</v>
      </c>
      <c r="P62" s="4"/>
    </row>
    <row r="63" spans="1:16" ht="15.6" x14ac:dyDescent="0.3">
      <c r="A63" s="15">
        <v>16</v>
      </c>
      <c r="B63" s="16">
        <f t="shared" si="3"/>
        <v>0</v>
      </c>
      <c r="C63" s="26" t="s">
        <v>6</v>
      </c>
      <c r="D63" s="63" t="s">
        <v>120</v>
      </c>
      <c r="E63" s="32"/>
      <c r="F63" s="38" t="s">
        <v>2</v>
      </c>
      <c r="G63" s="13"/>
      <c r="H63" s="13"/>
      <c r="I63" s="11"/>
      <c r="J63" s="11"/>
      <c r="K63" s="19"/>
      <c r="L63" s="11"/>
      <c r="M63" s="43">
        <f t="shared" si="4"/>
        <v>0</v>
      </c>
      <c r="N63" s="50"/>
      <c r="O63" s="67">
        <f t="shared" si="5"/>
        <v>0</v>
      </c>
      <c r="P63" s="4"/>
    </row>
    <row r="64" spans="1:16" ht="15.6" x14ac:dyDescent="0.3">
      <c r="A64" s="15">
        <v>17</v>
      </c>
      <c r="B64" s="16">
        <f t="shared" si="3"/>
        <v>0</v>
      </c>
      <c r="C64" s="26" t="s">
        <v>68</v>
      </c>
      <c r="D64" s="63" t="s">
        <v>160</v>
      </c>
      <c r="E64" s="32"/>
      <c r="F64" s="34" t="s">
        <v>4</v>
      </c>
      <c r="G64" s="13"/>
      <c r="H64" s="13"/>
      <c r="I64" s="11"/>
      <c r="J64" s="11"/>
      <c r="K64" s="19"/>
      <c r="L64" s="11"/>
      <c r="M64" s="43">
        <f t="shared" si="4"/>
        <v>0</v>
      </c>
      <c r="N64" s="50"/>
      <c r="O64" s="67">
        <f t="shared" si="5"/>
        <v>0</v>
      </c>
      <c r="P64" s="4"/>
    </row>
    <row r="65" spans="1:16" ht="15.6" x14ac:dyDescent="0.3">
      <c r="A65" s="15">
        <v>18</v>
      </c>
      <c r="B65" s="16">
        <f t="shared" si="3"/>
        <v>0</v>
      </c>
      <c r="C65" s="26" t="s">
        <v>54</v>
      </c>
      <c r="D65" s="64">
        <v>11565</v>
      </c>
      <c r="E65" s="32"/>
      <c r="F65" s="44" t="s">
        <v>15</v>
      </c>
      <c r="G65" s="13"/>
      <c r="H65" s="13"/>
      <c r="I65" s="11"/>
      <c r="J65" s="11"/>
      <c r="K65" s="19"/>
      <c r="L65" s="11"/>
      <c r="M65" s="43">
        <f t="shared" si="4"/>
        <v>0</v>
      </c>
      <c r="N65" s="50"/>
      <c r="O65" s="67">
        <f t="shared" si="5"/>
        <v>0</v>
      </c>
      <c r="P65" s="4"/>
    </row>
    <row r="66" spans="1:16" ht="15.6" x14ac:dyDescent="0.3">
      <c r="A66" s="15">
        <v>19</v>
      </c>
      <c r="B66" s="16">
        <f t="shared" si="3"/>
        <v>0</v>
      </c>
      <c r="C66" s="26" t="s">
        <v>56</v>
      </c>
      <c r="D66" s="64">
        <v>11586</v>
      </c>
      <c r="E66" s="32"/>
      <c r="F66" s="38" t="s">
        <v>2</v>
      </c>
      <c r="G66" s="13"/>
      <c r="H66" s="13"/>
      <c r="I66" s="11"/>
      <c r="J66" s="11"/>
      <c r="K66" s="19"/>
      <c r="L66" s="11"/>
      <c r="M66" s="43">
        <f t="shared" si="4"/>
        <v>0</v>
      </c>
      <c r="N66" s="50"/>
      <c r="O66" s="67">
        <f t="shared" si="5"/>
        <v>0</v>
      </c>
      <c r="P66" s="4"/>
    </row>
    <row r="67" spans="1:16" ht="15.6" x14ac:dyDescent="0.3">
      <c r="A67" s="15">
        <v>20</v>
      </c>
      <c r="B67" s="16">
        <f t="shared" si="3"/>
        <v>0</v>
      </c>
      <c r="C67" s="26" t="s">
        <v>22</v>
      </c>
      <c r="D67" s="63" t="s">
        <v>134</v>
      </c>
      <c r="E67" s="32"/>
      <c r="F67" s="38" t="s">
        <v>2</v>
      </c>
      <c r="G67" s="13"/>
      <c r="H67" s="13"/>
      <c r="I67" s="11"/>
      <c r="J67" s="11"/>
      <c r="K67" s="19"/>
      <c r="L67" s="11"/>
      <c r="M67" s="43">
        <f t="shared" si="4"/>
        <v>0</v>
      </c>
      <c r="N67" s="51"/>
      <c r="O67" s="67">
        <f t="shared" si="5"/>
        <v>0</v>
      </c>
      <c r="P67" s="4"/>
    </row>
    <row r="68" spans="1:16" ht="15.6" x14ac:dyDescent="0.3">
      <c r="A68" s="15">
        <v>21</v>
      </c>
      <c r="B68" s="16">
        <f t="shared" si="3"/>
        <v>0</v>
      </c>
      <c r="C68" s="26" t="s">
        <v>90</v>
      </c>
      <c r="D68" s="64" t="s">
        <v>126</v>
      </c>
      <c r="E68" s="32"/>
      <c r="F68" s="34" t="s">
        <v>4</v>
      </c>
      <c r="G68" s="13"/>
      <c r="H68" s="13"/>
      <c r="I68" s="11"/>
      <c r="J68" s="11"/>
      <c r="K68" s="19"/>
      <c r="L68" s="11"/>
      <c r="M68" s="43">
        <f t="shared" si="4"/>
        <v>0</v>
      </c>
      <c r="N68" s="50"/>
      <c r="O68" s="67">
        <f t="shared" si="5"/>
        <v>0</v>
      </c>
      <c r="P68" s="4"/>
    </row>
    <row r="69" spans="1:16" ht="15.6" x14ac:dyDescent="0.3">
      <c r="A69" s="15">
        <v>22</v>
      </c>
      <c r="B69" s="16">
        <f t="shared" si="3"/>
        <v>0</v>
      </c>
      <c r="C69" s="26" t="s">
        <v>30</v>
      </c>
      <c r="D69" s="63" t="s">
        <v>135</v>
      </c>
      <c r="E69" s="32"/>
      <c r="F69" s="34" t="s">
        <v>4</v>
      </c>
      <c r="G69" s="13"/>
      <c r="H69" s="13"/>
      <c r="I69" s="11"/>
      <c r="J69" s="11"/>
      <c r="K69" s="19"/>
      <c r="L69" s="11"/>
      <c r="M69" s="43">
        <f t="shared" si="4"/>
        <v>0</v>
      </c>
      <c r="N69" s="51"/>
      <c r="O69" s="67">
        <f t="shared" si="5"/>
        <v>0</v>
      </c>
      <c r="P69" s="4"/>
    </row>
    <row r="70" spans="1:16" ht="15.6" x14ac:dyDescent="0.3">
      <c r="A70" s="15">
        <v>23</v>
      </c>
      <c r="B70" s="16">
        <f t="shared" si="3"/>
        <v>0</v>
      </c>
      <c r="C70" s="26" t="s">
        <v>28</v>
      </c>
      <c r="D70" s="63" t="s">
        <v>122</v>
      </c>
      <c r="E70" s="32"/>
      <c r="F70" s="38" t="s">
        <v>2</v>
      </c>
      <c r="G70" s="13"/>
      <c r="H70" s="13"/>
      <c r="I70" s="11"/>
      <c r="J70" s="11"/>
      <c r="K70" s="19"/>
      <c r="L70" s="11"/>
      <c r="M70" s="43">
        <f t="shared" si="4"/>
        <v>0</v>
      </c>
      <c r="N70" s="50"/>
      <c r="O70" s="67">
        <f t="shared" si="5"/>
        <v>0</v>
      </c>
      <c r="P70" s="4"/>
    </row>
    <row r="71" spans="1:16" ht="15.6" x14ac:dyDescent="0.3">
      <c r="A71" s="15">
        <v>24</v>
      </c>
      <c r="B71" s="16">
        <f t="shared" si="3"/>
        <v>0</v>
      </c>
      <c r="C71" s="26" t="s">
        <v>25</v>
      </c>
      <c r="D71" s="63" t="s">
        <v>121</v>
      </c>
      <c r="E71" s="32"/>
      <c r="F71" s="34" t="s">
        <v>4</v>
      </c>
      <c r="G71" s="13"/>
      <c r="H71" s="13"/>
      <c r="I71" s="11"/>
      <c r="J71" s="11"/>
      <c r="K71" s="19"/>
      <c r="L71" s="11"/>
      <c r="M71" s="43">
        <f t="shared" si="4"/>
        <v>0</v>
      </c>
      <c r="N71" s="50"/>
      <c r="O71" s="67">
        <f t="shared" si="5"/>
        <v>0</v>
      </c>
      <c r="P71" s="4"/>
    </row>
    <row r="72" spans="1:16" ht="15.6" x14ac:dyDescent="0.3">
      <c r="A72" s="15">
        <v>25</v>
      </c>
      <c r="B72" s="16">
        <f t="shared" si="3"/>
        <v>0</v>
      </c>
      <c r="C72" s="26" t="s">
        <v>143</v>
      </c>
      <c r="D72" s="63" t="s">
        <v>144</v>
      </c>
      <c r="E72" s="32"/>
      <c r="F72" s="34" t="s">
        <v>4</v>
      </c>
      <c r="G72" s="13"/>
      <c r="H72" s="13"/>
      <c r="I72" s="11"/>
      <c r="J72" s="11"/>
      <c r="K72" s="19"/>
      <c r="L72" s="11"/>
      <c r="M72" s="43">
        <f t="shared" si="4"/>
        <v>0</v>
      </c>
      <c r="N72" s="50"/>
      <c r="O72" s="67">
        <f t="shared" si="5"/>
        <v>0</v>
      </c>
      <c r="P72" s="4"/>
    </row>
    <row r="73" spans="1:16" ht="15.6" x14ac:dyDescent="0.3">
      <c r="A73" s="15">
        <v>26</v>
      </c>
      <c r="B73" s="16">
        <f t="shared" si="3"/>
        <v>0</v>
      </c>
      <c r="C73" s="26" t="s">
        <v>85</v>
      </c>
      <c r="D73" s="64">
        <v>17436</v>
      </c>
      <c r="E73" s="32"/>
      <c r="F73" s="44" t="s">
        <v>15</v>
      </c>
      <c r="G73" s="13"/>
      <c r="H73" s="13"/>
      <c r="I73" s="11"/>
      <c r="J73" s="11"/>
      <c r="K73" s="19"/>
      <c r="L73" s="11"/>
      <c r="M73" s="43">
        <f t="shared" si="4"/>
        <v>0</v>
      </c>
      <c r="N73" s="50"/>
      <c r="O73" s="67">
        <f t="shared" si="5"/>
        <v>0</v>
      </c>
      <c r="P73" s="4"/>
    </row>
    <row r="74" spans="1:16" ht="15.6" x14ac:dyDescent="0.3">
      <c r="A74" s="15">
        <v>27</v>
      </c>
      <c r="B74" s="16">
        <f t="shared" si="3"/>
        <v>0</v>
      </c>
      <c r="C74" s="26" t="s">
        <v>39</v>
      </c>
      <c r="D74" s="63" t="s">
        <v>123</v>
      </c>
      <c r="E74" s="32"/>
      <c r="F74" s="71" t="s">
        <v>149</v>
      </c>
      <c r="G74" s="13"/>
      <c r="H74" s="13"/>
      <c r="I74" s="11"/>
      <c r="J74" s="11"/>
      <c r="K74" s="19"/>
      <c r="L74" s="11"/>
      <c r="M74" s="43">
        <f t="shared" si="4"/>
        <v>0</v>
      </c>
      <c r="N74" s="50"/>
      <c r="O74" s="67">
        <f t="shared" si="5"/>
        <v>0</v>
      </c>
      <c r="P74" s="4"/>
    </row>
    <row r="75" spans="1:16" ht="15.6" x14ac:dyDescent="0.3">
      <c r="A75" s="15">
        <v>28</v>
      </c>
      <c r="B75" s="16">
        <f t="shared" si="3"/>
        <v>0</v>
      </c>
      <c r="C75" s="26" t="s">
        <v>20</v>
      </c>
      <c r="D75" s="63" t="s">
        <v>137</v>
      </c>
      <c r="E75" s="32"/>
      <c r="F75" s="38" t="s">
        <v>2</v>
      </c>
      <c r="G75" s="13"/>
      <c r="H75" s="13"/>
      <c r="I75" s="11"/>
      <c r="J75" s="11"/>
      <c r="K75" s="19"/>
      <c r="L75" s="11"/>
      <c r="M75" s="43">
        <f t="shared" si="4"/>
        <v>0</v>
      </c>
      <c r="N75" s="50"/>
      <c r="O75" s="67">
        <f t="shared" si="5"/>
        <v>0</v>
      </c>
      <c r="P75" s="4"/>
    </row>
    <row r="76" spans="1:16" ht="15.6" x14ac:dyDescent="0.3">
      <c r="A76" s="15">
        <v>29</v>
      </c>
      <c r="B76" s="16">
        <f t="shared" si="3"/>
        <v>0</v>
      </c>
      <c r="C76" s="26" t="s">
        <v>38</v>
      </c>
      <c r="D76" s="63" t="s">
        <v>145</v>
      </c>
      <c r="E76" s="32"/>
      <c r="F76" s="44" t="s">
        <v>15</v>
      </c>
      <c r="G76" s="13"/>
      <c r="H76" s="13"/>
      <c r="I76" s="11"/>
      <c r="J76" s="11"/>
      <c r="K76" s="19"/>
      <c r="L76" s="11"/>
      <c r="M76" s="43">
        <f t="shared" si="4"/>
        <v>0</v>
      </c>
      <c r="N76" s="50"/>
      <c r="O76" s="67">
        <f t="shared" si="5"/>
        <v>0</v>
      </c>
      <c r="P76" s="4"/>
    </row>
    <row r="77" spans="1:16" ht="15.6" x14ac:dyDescent="0.3">
      <c r="A77" s="15">
        <v>30</v>
      </c>
      <c r="B77" s="16">
        <f t="shared" si="3"/>
        <v>0</v>
      </c>
      <c r="C77" s="26" t="s">
        <v>147</v>
      </c>
      <c r="D77" s="63">
        <v>11888</v>
      </c>
      <c r="E77" s="32"/>
      <c r="F77" s="34" t="s">
        <v>4</v>
      </c>
      <c r="G77" s="13"/>
      <c r="H77" s="13"/>
      <c r="I77" s="11"/>
      <c r="J77" s="11"/>
      <c r="K77" s="19"/>
      <c r="L77" s="11"/>
      <c r="M77" s="43">
        <f t="shared" si="4"/>
        <v>0</v>
      </c>
      <c r="N77" s="50"/>
      <c r="O77" s="67">
        <f t="shared" si="5"/>
        <v>0</v>
      </c>
      <c r="P77" s="4"/>
    </row>
    <row r="78" spans="1:16" ht="15.6" x14ac:dyDescent="0.3">
      <c r="A78" s="15">
        <v>31</v>
      </c>
      <c r="B78" s="16">
        <f t="shared" si="3"/>
        <v>0</v>
      </c>
      <c r="C78" s="26" t="s">
        <v>53</v>
      </c>
      <c r="D78" s="63" t="s">
        <v>148</v>
      </c>
      <c r="E78" s="32"/>
      <c r="F78" s="38" t="s">
        <v>2</v>
      </c>
      <c r="G78" s="13"/>
      <c r="H78" s="13"/>
      <c r="I78" s="11"/>
      <c r="J78" s="11"/>
      <c r="K78" s="19"/>
      <c r="L78" s="11"/>
      <c r="M78" s="43">
        <f t="shared" si="4"/>
        <v>0</v>
      </c>
      <c r="N78" s="50"/>
      <c r="O78" s="67">
        <f t="shared" si="5"/>
        <v>0</v>
      </c>
      <c r="P78" s="4"/>
    </row>
    <row r="79" spans="1:16" ht="15.6" x14ac:dyDescent="0.3">
      <c r="A79" s="15">
        <v>32</v>
      </c>
      <c r="B79" s="16">
        <f t="shared" si="3"/>
        <v>0</v>
      </c>
      <c r="C79" s="26" t="s">
        <v>157</v>
      </c>
      <c r="D79" s="63" t="s">
        <v>161</v>
      </c>
      <c r="E79" s="32"/>
      <c r="F79" s="34" t="s">
        <v>4</v>
      </c>
      <c r="G79" s="13"/>
      <c r="H79" s="13"/>
      <c r="I79" s="11"/>
      <c r="J79" s="11"/>
      <c r="K79" s="19"/>
      <c r="L79" s="11"/>
      <c r="M79" s="43">
        <f t="shared" si="4"/>
        <v>0</v>
      </c>
      <c r="N79" s="50"/>
      <c r="O79" s="67">
        <f t="shared" si="5"/>
        <v>0</v>
      </c>
      <c r="P79" s="4"/>
    </row>
    <row r="80" spans="1:16" ht="15.6" x14ac:dyDescent="0.3">
      <c r="A80" s="15">
        <v>33</v>
      </c>
      <c r="B80" s="16">
        <f t="shared" si="3"/>
        <v>0</v>
      </c>
      <c r="C80" s="26" t="s">
        <v>34</v>
      </c>
      <c r="D80" s="63" t="s">
        <v>116</v>
      </c>
      <c r="E80" s="32"/>
      <c r="F80" s="38" t="s">
        <v>2</v>
      </c>
      <c r="G80" s="13"/>
      <c r="H80" s="13"/>
      <c r="I80" s="11"/>
      <c r="J80" s="11"/>
      <c r="K80" s="19"/>
      <c r="L80" s="11"/>
      <c r="M80" s="43">
        <f t="shared" si="4"/>
        <v>0</v>
      </c>
      <c r="N80" s="50"/>
      <c r="O80" s="67">
        <f t="shared" si="5"/>
        <v>0</v>
      </c>
      <c r="P80" s="4"/>
    </row>
    <row r="81" spans="1:16" ht="15.6" x14ac:dyDescent="0.3">
      <c r="A81" s="15">
        <v>34</v>
      </c>
      <c r="B81" s="16">
        <f t="shared" si="3"/>
        <v>0</v>
      </c>
      <c r="C81" s="26" t="s">
        <v>33</v>
      </c>
      <c r="D81" s="63" t="s">
        <v>162</v>
      </c>
      <c r="E81" s="32"/>
      <c r="F81" s="35" t="s">
        <v>7</v>
      </c>
      <c r="G81" s="13"/>
      <c r="H81" s="13"/>
      <c r="I81" s="11"/>
      <c r="J81" s="11"/>
      <c r="K81" s="19"/>
      <c r="L81" s="11"/>
      <c r="M81" s="43">
        <f t="shared" si="4"/>
        <v>0</v>
      </c>
      <c r="N81" s="50"/>
      <c r="O81" s="67">
        <f t="shared" si="5"/>
        <v>0</v>
      </c>
      <c r="P81" s="4"/>
    </row>
    <row r="82" spans="1:16" ht="15.6" x14ac:dyDescent="0.3">
      <c r="A82" s="15">
        <v>35</v>
      </c>
      <c r="B82" s="16">
        <f t="shared" si="3"/>
        <v>0</v>
      </c>
      <c r="C82" s="26" t="s">
        <v>168</v>
      </c>
      <c r="D82" s="63" t="s">
        <v>178</v>
      </c>
      <c r="E82" s="32"/>
      <c r="F82" s="35" t="s">
        <v>7</v>
      </c>
      <c r="G82" s="13"/>
      <c r="H82" s="13"/>
      <c r="I82" s="11"/>
      <c r="J82" s="11"/>
      <c r="K82" s="19"/>
      <c r="L82" s="11"/>
      <c r="M82" s="43">
        <f t="shared" si="4"/>
        <v>0</v>
      </c>
      <c r="N82" s="50"/>
      <c r="O82" s="67">
        <f t="shared" si="5"/>
        <v>0</v>
      </c>
      <c r="P82" s="4"/>
    </row>
    <row r="83" spans="1:16" ht="15.6" x14ac:dyDescent="0.3">
      <c r="A83" s="15">
        <v>36</v>
      </c>
      <c r="B83" s="16">
        <f t="shared" si="3"/>
        <v>0</v>
      </c>
      <c r="C83" s="26" t="s">
        <v>169</v>
      </c>
      <c r="D83" s="63" t="s">
        <v>179</v>
      </c>
      <c r="E83" s="32"/>
      <c r="F83" s="38" t="s">
        <v>2</v>
      </c>
      <c r="G83" s="13"/>
      <c r="H83" s="13"/>
      <c r="I83" s="11"/>
      <c r="J83" s="11"/>
      <c r="K83" s="19"/>
      <c r="L83" s="11"/>
      <c r="M83" s="43">
        <f t="shared" si="4"/>
        <v>0</v>
      </c>
      <c r="N83" s="50"/>
      <c r="O83" s="67">
        <f t="shared" si="5"/>
        <v>0</v>
      </c>
      <c r="P83" s="4"/>
    </row>
    <row r="84" spans="1:16" ht="15.6" x14ac:dyDescent="0.3">
      <c r="A84" s="15">
        <v>37</v>
      </c>
      <c r="B84" s="16">
        <f t="shared" si="3"/>
        <v>0</v>
      </c>
      <c r="C84" s="26" t="s">
        <v>170</v>
      </c>
      <c r="D84" s="63" t="s">
        <v>180</v>
      </c>
      <c r="E84" s="32"/>
      <c r="F84" s="34" t="s">
        <v>4</v>
      </c>
      <c r="G84" s="13"/>
      <c r="H84" s="13"/>
      <c r="I84" s="11"/>
      <c r="J84" s="11"/>
      <c r="K84" s="19"/>
      <c r="L84" s="11"/>
      <c r="M84" s="43">
        <f t="shared" si="4"/>
        <v>0</v>
      </c>
      <c r="N84" s="50"/>
      <c r="O84" s="67">
        <f t="shared" si="5"/>
        <v>0</v>
      </c>
      <c r="P84" s="4"/>
    </row>
    <row r="85" spans="1:16" ht="15.6" x14ac:dyDescent="0.3">
      <c r="A85" s="15">
        <v>38</v>
      </c>
      <c r="B85" s="16">
        <f t="shared" si="3"/>
        <v>0</v>
      </c>
      <c r="C85" s="26" t="s">
        <v>171</v>
      </c>
      <c r="D85" s="63" t="s">
        <v>181</v>
      </c>
      <c r="E85" s="32"/>
      <c r="F85" s="34" t="s">
        <v>4</v>
      </c>
      <c r="G85" s="13"/>
      <c r="H85" s="13"/>
      <c r="I85" s="11"/>
      <c r="J85" s="11"/>
      <c r="K85" s="19"/>
      <c r="L85" s="11"/>
      <c r="M85" s="43">
        <f t="shared" si="4"/>
        <v>0</v>
      </c>
      <c r="N85" s="50"/>
      <c r="O85" s="67">
        <f t="shared" si="5"/>
        <v>0</v>
      </c>
      <c r="P85" s="4"/>
    </row>
    <row r="86" spans="1:16" ht="15.6" x14ac:dyDescent="0.3">
      <c r="A86" s="15">
        <v>39</v>
      </c>
      <c r="B86" s="16">
        <f t="shared" si="3"/>
        <v>0</v>
      </c>
      <c r="C86" s="26" t="s">
        <v>172</v>
      </c>
      <c r="D86" s="63" t="s">
        <v>182</v>
      </c>
      <c r="E86" s="32"/>
      <c r="F86" s="38" t="s">
        <v>2</v>
      </c>
      <c r="G86" s="13"/>
      <c r="H86" s="13"/>
      <c r="I86" s="11"/>
      <c r="J86" s="11"/>
      <c r="K86" s="19"/>
      <c r="L86" s="11"/>
      <c r="M86" s="43">
        <f t="shared" si="4"/>
        <v>0</v>
      </c>
      <c r="N86" s="50"/>
      <c r="O86" s="67">
        <f t="shared" si="5"/>
        <v>0</v>
      </c>
      <c r="P86" s="4"/>
    </row>
    <row r="87" spans="1:16" ht="15.6" x14ac:dyDescent="0.3">
      <c r="A87" s="15">
        <v>40</v>
      </c>
      <c r="B87" s="16">
        <f t="shared" si="3"/>
        <v>0</v>
      </c>
      <c r="C87" s="26" t="s">
        <v>173</v>
      </c>
      <c r="D87" s="63" t="s">
        <v>183</v>
      </c>
      <c r="E87" s="32"/>
      <c r="F87" s="38" t="s">
        <v>2</v>
      </c>
      <c r="G87" s="13"/>
      <c r="H87" s="13"/>
      <c r="I87" s="11"/>
      <c r="J87" s="11"/>
      <c r="K87" s="19"/>
      <c r="L87" s="11"/>
      <c r="M87" s="43">
        <f t="shared" si="4"/>
        <v>0</v>
      </c>
      <c r="N87" s="50"/>
      <c r="O87" s="67">
        <f t="shared" si="5"/>
        <v>0</v>
      </c>
      <c r="P87" s="4"/>
    </row>
    <row r="88" spans="1:16" ht="15.6" x14ac:dyDescent="0.3">
      <c r="A88" s="15">
        <v>35</v>
      </c>
      <c r="B88" s="16">
        <f t="shared" si="3"/>
        <v>0</v>
      </c>
      <c r="C88" s="26"/>
      <c r="D88" s="32"/>
      <c r="E88" s="32"/>
      <c r="F88" s="29"/>
      <c r="G88" s="13"/>
      <c r="H88" s="13"/>
      <c r="I88" s="11"/>
      <c r="J88" s="11"/>
      <c r="K88" s="19"/>
      <c r="L88" s="11"/>
      <c r="M88" s="43">
        <f t="shared" si="4"/>
        <v>0</v>
      </c>
      <c r="N88" s="50"/>
      <c r="O88" s="67">
        <f t="shared" si="5"/>
        <v>0</v>
      </c>
      <c r="P88" s="4"/>
    </row>
    <row r="89" spans="1:16" ht="15.6" x14ac:dyDescent="0.3">
      <c r="A89" s="15">
        <v>15</v>
      </c>
      <c r="B89" s="16">
        <f t="shared" ref="B89:B115" si="6">M89</f>
        <v>0</v>
      </c>
      <c r="C89" s="26" t="s">
        <v>23</v>
      </c>
      <c r="D89" s="20">
        <v>6990</v>
      </c>
      <c r="E89" s="20"/>
      <c r="F89" s="34" t="s">
        <v>4</v>
      </c>
      <c r="G89" s="13"/>
      <c r="H89" s="13"/>
      <c r="I89" s="11"/>
      <c r="J89" s="11"/>
      <c r="K89" s="11"/>
      <c r="L89" s="11"/>
      <c r="M89" s="6">
        <f t="shared" si="4"/>
        <v>0</v>
      </c>
      <c r="N89" s="48"/>
      <c r="O89" s="2"/>
      <c r="P89" s="4"/>
    </row>
    <row r="90" spans="1:16" ht="15.6" x14ac:dyDescent="0.3">
      <c r="A90" s="15">
        <v>16</v>
      </c>
      <c r="B90" s="16">
        <f t="shared" si="6"/>
        <v>0</v>
      </c>
      <c r="C90" s="26"/>
      <c r="D90" s="20"/>
      <c r="E90" s="20"/>
      <c r="F90" s="29" t="s">
        <v>64</v>
      </c>
      <c r="G90" s="13"/>
      <c r="H90" s="13"/>
      <c r="I90" s="11"/>
      <c r="J90" s="11"/>
      <c r="K90" s="11"/>
      <c r="L90" s="11"/>
      <c r="M90" s="6">
        <f t="shared" si="4"/>
        <v>0</v>
      </c>
      <c r="N90" s="48"/>
      <c r="O90" s="2"/>
      <c r="P90" s="4"/>
    </row>
    <row r="91" spans="1:16" ht="15.6" x14ac:dyDescent="0.3">
      <c r="A91" s="15">
        <v>17</v>
      </c>
      <c r="B91" s="16">
        <f t="shared" si="6"/>
        <v>0</v>
      </c>
      <c r="C91" s="26" t="s">
        <v>22</v>
      </c>
      <c r="D91" s="20">
        <v>4651</v>
      </c>
      <c r="E91" s="20"/>
      <c r="F91" s="38" t="s">
        <v>2</v>
      </c>
      <c r="G91" s="13"/>
      <c r="H91" s="13"/>
      <c r="I91" s="11"/>
      <c r="J91" s="11"/>
      <c r="K91" s="11"/>
      <c r="L91" s="11"/>
      <c r="M91" s="6">
        <f t="shared" si="4"/>
        <v>0</v>
      </c>
      <c r="N91" s="48"/>
      <c r="O91" s="2"/>
      <c r="P91" s="4"/>
    </row>
    <row r="92" spans="1:16" ht="15.6" x14ac:dyDescent="0.3">
      <c r="A92" s="15">
        <v>18</v>
      </c>
      <c r="B92" s="16">
        <f t="shared" si="6"/>
        <v>0</v>
      </c>
      <c r="C92" s="26" t="s">
        <v>20</v>
      </c>
      <c r="D92" s="20">
        <v>6329</v>
      </c>
      <c r="E92" s="20"/>
      <c r="F92" s="38" t="s">
        <v>2</v>
      </c>
      <c r="G92" s="13"/>
      <c r="H92" s="13"/>
      <c r="I92" s="11"/>
      <c r="J92" s="11"/>
      <c r="K92" s="11"/>
      <c r="L92" s="11"/>
      <c r="M92" s="6">
        <f t="shared" si="4"/>
        <v>0</v>
      </c>
      <c r="N92" s="48"/>
      <c r="O92" s="2"/>
      <c r="P92" s="4"/>
    </row>
    <row r="93" spans="1:16" ht="15.6" x14ac:dyDescent="0.3">
      <c r="A93" s="15">
        <v>19</v>
      </c>
      <c r="B93" s="16">
        <f t="shared" si="6"/>
        <v>0</v>
      </c>
      <c r="C93" s="26" t="s">
        <v>25</v>
      </c>
      <c r="D93" s="20">
        <v>6720</v>
      </c>
      <c r="E93" s="20"/>
      <c r="F93" s="34" t="s">
        <v>4</v>
      </c>
      <c r="G93" s="13"/>
      <c r="H93" s="13"/>
      <c r="I93" s="11"/>
      <c r="J93" s="11"/>
      <c r="K93" s="11"/>
      <c r="L93" s="11"/>
      <c r="M93" s="6">
        <f t="shared" si="4"/>
        <v>0</v>
      </c>
      <c r="N93" s="48"/>
      <c r="O93" s="2"/>
      <c r="P93" s="4"/>
    </row>
    <row r="94" spans="1:16" ht="15.6" x14ac:dyDescent="0.3">
      <c r="A94" s="15">
        <v>20</v>
      </c>
      <c r="B94" s="16">
        <f t="shared" si="6"/>
        <v>0</v>
      </c>
      <c r="C94" s="26" t="s">
        <v>28</v>
      </c>
      <c r="D94" s="20">
        <v>5567</v>
      </c>
      <c r="E94" s="20"/>
      <c r="F94" s="38" t="s">
        <v>2</v>
      </c>
      <c r="G94" s="13"/>
      <c r="H94" s="13"/>
      <c r="I94" s="11"/>
      <c r="J94" s="11"/>
      <c r="K94" s="11"/>
      <c r="L94" s="11"/>
      <c r="M94" s="6">
        <f t="shared" si="4"/>
        <v>0</v>
      </c>
      <c r="N94" s="48"/>
      <c r="O94" s="2"/>
      <c r="P94" s="4"/>
    </row>
    <row r="95" spans="1:16" ht="15.6" x14ac:dyDescent="0.3">
      <c r="A95" s="15">
        <v>21</v>
      </c>
      <c r="B95" s="16">
        <f t="shared" si="6"/>
        <v>0</v>
      </c>
      <c r="C95" s="26" t="s">
        <v>32</v>
      </c>
      <c r="D95" s="20">
        <v>6856</v>
      </c>
      <c r="E95" s="20"/>
      <c r="F95" s="29" t="s">
        <v>65</v>
      </c>
      <c r="G95" s="13"/>
      <c r="H95" s="13"/>
      <c r="I95" s="11"/>
      <c r="J95" s="11"/>
      <c r="K95" s="19"/>
      <c r="L95" s="11"/>
      <c r="M95" s="6">
        <f t="shared" si="4"/>
        <v>0</v>
      </c>
      <c r="N95" s="48"/>
      <c r="O95" s="2"/>
      <c r="P95" s="4"/>
    </row>
    <row r="96" spans="1:16" ht="15.6" x14ac:dyDescent="0.3">
      <c r="A96" s="15">
        <v>22</v>
      </c>
      <c r="B96" s="16">
        <f t="shared" si="6"/>
        <v>0</v>
      </c>
      <c r="C96" s="26" t="s">
        <v>37</v>
      </c>
      <c r="D96" s="20">
        <v>3444</v>
      </c>
      <c r="E96" s="20"/>
      <c r="F96" s="29" t="s">
        <v>63</v>
      </c>
      <c r="G96" s="13"/>
      <c r="H96" s="13"/>
      <c r="I96" s="11"/>
      <c r="J96" s="11"/>
      <c r="K96" s="19"/>
      <c r="L96" s="11"/>
      <c r="M96" s="6">
        <f t="shared" si="4"/>
        <v>0</v>
      </c>
      <c r="N96" s="48"/>
      <c r="O96" s="2"/>
      <c r="P96" s="4"/>
    </row>
    <row r="97" spans="1:16" ht="15.6" x14ac:dyDescent="0.3">
      <c r="A97" s="15">
        <v>23</v>
      </c>
      <c r="B97" s="16">
        <f t="shared" si="6"/>
        <v>0</v>
      </c>
      <c r="C97" s="26" t="s">
        <v>21</v>
      </c>
      <c r="D97" s="20">
        <v>6753</v>
      </c>
      <c r="E97" s="20"/>
      <c r="F97" s="34" t="s">
        <v>4</v>
      </c>
      <c r="G97" s="13"/>
      <c r="H97" s="13"/>
      <c r="I97" s="11"/>
      <c r="J97" s="11"/>
      <c r="K97" s="11"/>
      <c r="L97" s="11"/>
      <c r="M97" s="6">
        <f t="shared" si="4"/>
        <v>0</v>
      </c>
      <c r="N97" s="48"/>
      <c r="O97" s="2"/>
      <c r="P97" s="4"/>
    </row>
    <row r="98" spans="1:16" ht="15.6" x14ac:dyDescent="0.3">
      <c r="A98" s="15">
        <v>24</v>
      </c>
      <c r="B98" s="16">
        <f t="shared" si="6"/>
        <v>0</v>
      </c>
      <c r="C98" s="26" t="s">
        <v>26</v>
      </c>
      <c r="D98" s="20">
        <v>6349</v>
      </c>
      <c r="E98" s="20"/>
      <c r="F98" s="34" t="s">
        <v>4</v>
      </c>
      <c r="G98" s="17"/>
      <c r="H98" s="13"/>
      <c r="I98" s="11"/>
      <c r="J98" s="11"/>
      <c r="K98" s="19"/>
      <c r="L98" s="11"/>
      <c r="M98" s="6">
        <f t="shared" si="4"/>
        <v>0</v>
      </c>
      <c r="N98" s="48"/>
      <c r="O98" s="2"/>
      <c r="P98" s="4"/>
    </row>
    <row r="99" spans="1:16" ht="15.6" x14ac:dyDescent="0.3">
      <c r="A99" s="15">
        <v>25</v>
      </c>
      <c r="B99" s="16">
        <f t="shared" si="6"/>
        <v>0</v>
      </c>
      <c r="C99" s="26" t="s">
        <v>50</v>
      </c>
      <c r="D99" s="20">
        <v>6427</v>
      </c>
      <c r="E99" s="20"/>
      <c r="F99" s="34" t="s">
        <v>4</v>
      </c>
      <c r="G99" s="13"/>
      <c r="H99" s="13"/>
      <c r="I99" s="11"/>
      <c r="J99" s="11"/>
      <c r="K99" s="19"/>
      <c r="L99" s="11"/>
      <c r="M99" s="6">
        <f t="shared" si="4"/>
        <v>0</v>
      </c>
      <c r="N99" s="48"/>
      <c r="O99" s="2"/>
      <c r="P99" s="4"/>
    </row>
    <row r="100" spans="1:16" ht="15.6" x14ac:dyDescent="0.3">
      <c r="A100" s="15">
        <v>26</v>
      </c>
      <c r="B100" s="16">
        <f t="shared" si="6"/>
        <v>0</v>
      </c>
      <c r="C100" s="26" t="s">
        <v>24</v>
      </c>
      <c r="D100" s="20">
        <v>6871</v>
      </c>
      <c r="E100" s="20"/>
      <c r="F100" s="34" t="s">
        <v>4</v>
      </c>
      <c r="G100" s="13"/>
      <c r="H100" s="13"/>
      <c r="I100" s="11"/>
      <c r="J100" s="11"/>
      <c r="K100" s="19"/>
      <c r="L100" s="11"/>
      <c r="M100" s="6">
        <f t="shared" si="4"/>
        <v>0</v>
      </c>
      <c r="N100" s="48"/>
      <c r="O100" s="2"/>
      <c r="P100" s="4"/>
    </row>
    <row r="101" spans="1:16" ht="15.6" x14ac:dyDescent="0.3">
      <c r="A101" s="15">
        <v>27</v>
      </c>
      <c r="B101" s="16">
        <f t="shared" si="6"/>
        <v>0</v>
      </c>
      <c r="C101" s="26" t="s">
        <v>38</v>
      </c>
      <c r="D101" s="20">
        <v>8682</v>
      </c>
      <c r="E101" s="20"/>
      <c r="F101" s="39" t="s">
        <v>15</v>
      </c>
      <c r="G101" s="17"/>
      <c r="H101" s="13"/>
      <c r="I101" s="11"/>
      <c r="J101" s="11"/>
      <c r="K101" s="19"/>
      <c r="L101" s="11"/>
      <c r="M101" s="6">
        <f t="shared" si="4"/>
        <v>0</v>
      </c>
      <c r="N101" s="48"/>
      <c r="O101" s="2"/>
      <c r="P101" s="4"/>
    </row>
    <row r="102" spans="1:16" ht="15.6" x14ac:dyDescent="0.3">
      <c r="A102" s="15">
        <v>28</v>
      </c>
      <c r="B102" s="16">
        <f t="shared" si="6"/>
        <v>0</v>
      </c>
      <c r="C102" s="30" t="s">
        <v>27</v>
      </c>
      <c r="D102" s="31" t="s">
        <v>185</v>
      </c>
      <c r="E102" s="31"/>
      <c r="F102" s="36" t="s">
        <v>4</v>
      </c>
      <c r="G102" s="33"/>
      <c r="H102" s="33"/>
      <c r="I102" s="11"/>
      <c r="J102" s="11"/>
      <c r="K102" s="19"/>
      <c r="L102" s="11"/>
      <c r="M102" s="6">
        <f t="shared" si="4"/>
        <v>0</v>
      </c>
      <c r="P102" s="4"/>
    </row>
    <row r="103" spans="1:16" ht="15.6" x14ac:dyDescent="0.3">
      <c r="A103" s="15">
        <v>29</v>
      </c>
      <c r="B103" s="16">
        <f t="shared" si="6"/>
        <v>0</v>
      </c>
      <c r="C103" s="26" t="s">
        <v>67</v>
      </c>
      <c r="D103" s="20" t="s">
        <v>72</v>
      </c>
      <c r="E103" s="20"/>
      <c r="F103" s="37" t="s">
        <v>15</v>
      </c>
      <c r="G103" s="13"/>
      <c r="H103" s="13"/>
      <c r="I103" s="11"/>
      <c r="J103" s="11"/>
      <c r="K103" s="19"/>
      <c r="L103" s="11"/>
      <c r="M103" s="6">
        <f t="shared" si="4"/>
        <v>0</v>
      </c>
      <c r="P103" s="5"/>
    </row>
    <row r="104" spans="1:16" ht="15.6" x14ac:dyDescent="0.3">
      <c r="A104" s="15">
        <v>30</v>
      </c>
      <c r="B104" s="16">
        <f t="shared" si="6"/>
        <v>0</v>
      </c>
      <c r="C104" s="26" t="s">
        <v>31</v>
      </c>
      <c r="D104" s="20">
        <v>8731</v>
      </c>
      <c r="E104" s="20"/>
      <c r="F104" s="39" t="s">
        <v>15</v>
      </c>
      <c r="G104" s="17"/>
      <c r="H104" s="13"/>
      <c r="I104" s="11"/>
      <c r="J104" s="11"/>
      <c r="K104" s="19"/>
      <c r="L104" s="11"/>
      <c r="M104" s="6">
        <f t="shared" si="4"/>
        <v>0</v>
      </c>
      <c r="N104" s="48"/>
      <c r="O104" s="2"/>
      <c r="P104" s="5"/>
    </row>
    <row r="105" spans="1:16" ht="15.6" x14ac:dyDescent="0.3">
      <c r="A105" s="15">
        <v>31</v>
      </c>
      <c r="B105" s="16">
        <f t="shared" si="6"/>
        <v>0</v>
      </c>
      <c r="C105" s="26" t="s">
        <v>34</v>
      </c>
      <c r="D105" s="31" t="s">
        <v>35</v>
      </c>
      <c r="E105" s="31"/>
      <c r="F105" s="34" t="s">
        <v>4</v>
      </c>
      <c r="G105" s="13"/>
      <c r="H105" s="40"/>
      <c r="I105" s="11"/>
      <c r="J105" s="11"/>
      <c r="K105" s="19"/>
      <c r="L105" s="11"/>
      <c r="M105" s="6">
        <f t="shared" si="4"/>
        <v>0</v>
      </c>
      <c r="N105" s="48"/>
      <c r="O105" s="2"/>
      <c r="P105" s="5"/>
    </row>
    <row r="106" spans="1:16" ht="15.6" x14ac:dyDescent="0.3">
      <c r="A106" s="15">
        <v>32</v>
      </c>
      <c r="B106" s="16">
        <f t="shared" si="6"/>
        <v>0</v>
      </c>
      <c r="C106" s="26" t="s">
        <v>56</v>
      </c>
      <c r="D106" s="20">
        <v>11586</v>
      </c>
      <c r="E106" s="20"/>
      <c r="F106" s="38" t="s">
        <v>2</v>
      </c>
      <c r="G106" s="13"/>
      <c r="H106" s="13"/>
      <c r="I106" s="11"/>
      <c r="J106" s="11"/>
      <c r="K106" s="19"/>
      <c r="L106" s="11"/>
      <c r="M106" s="6">
        <f t="shared" si="4"/>
        <v>0</v>
      </c>
      <c r="P106" s="5"/>
    </row>
    <row r="107" spans="1:16" ht="15.6" x14ac:dyDescent="0.3">
      <c r="A107" s="15">
        <v>33</v>
      </c>
      <c r="B107" s="16">
        <f t="shared" si="6"/>
        <v>0</v>
      </c>
      <c r="C107" s="26" t="s">
        <v>33</v>
      </c>
      <c r="D107" s="20">
        <v>4571</v>
      </c>
      <c r="E107" s="20"/>
      <c r="F107" s="29" t="s">
        <v>66</v>
      </c>
      <c r="G107" s="13"/>
      <c r="H107" s="13"/>
      <c r="I107" s="11"/>
      <c r="J107" s="11"/>
      <c r="K107" s="19"/>
      <c r="L107" s="11"/>
      <c r="M107" s="6">
        <f t="shared" si="4"/>
        <v>0</v>
      </c>
      <c r="P107" s="5"/>
    </row>
    <row r="108" spans="1:16" ht="15.6" x14ac:dyDescent="0.3">
      <c r="A108" s="15">
        <v>34</v>
      </c>
      <c r="B108" s="16">
        <f t="shared" si="6"/>
        <v>0</v>
      </c>
      <c r="C108" s="26" t="s">
        <v>55</v>
      </c>
      <c r="D108" s="21" t="s">
        <v>57</v>
      </c>
      <c r="E108" s="21"/>
      <c r="F108" s="34" t="s">
        <v>4</v>
      </c>
      <c r="G108" s="13"/>
      <c r="H108" s="13"/>
      <c r="I108" s="11"/>
      <c r="J108" s="11"/>
      <c r="K108" s="19"/>
      <c r="L108" s="11"/>
      <c r="M108" s="6">
        <f t="shared" si="4"/>
        <v>0</v>
      </c>
      <c r="P108" s="5"/>
    </row>
    <row r="109" spans="1:16" ht="15.6" x14ac:dyDescent="0.3">
      <c r="A109" s="15">
        <v>35</v>
      </c>
      <c r="B109" s="16">
        <f t="shared" si="6"/>
        <v>0</v>
      </c>
      <c r="C109" s="26" t="s">
        <v>39</v>
      </c>
      <c r="D109" s="20">
        <v>9052</v>
      </c>
      <c r="E109" s="20"/>
      <c r="F109" s="35" t="s">
        <v>7</v>
      </c>
      <c r="G109" s="17"/>
      <c r="H109" s="13"/>
      <c r="I109" s="11"/>
      <c r="J109" s="11"/>
      <c r="K109" s="19"/>
      <c r="L109" s="11"/>
      <c r="M109" s="6">
        <f t="shared" si="4"/>
        <v>0</v>
      </c>
      <c r="P109" s="5"/>
    </row>
    <row r="110" spans="1:16" ht="15.6" x14ac:dyDescent="0.3">
      <c r="A110" s="15">
        <v>36</v>
      </c>
      <c r="B110" s="16">
        <f t="shared" si="6"/>
        <v>0</v>
      </c>
      <c r="C110" s="26" t="s">
        <v>54</v>
      </c>
      <c r="D110" s="20">
        <v>11565</v>
      </c>
      <c r="E110" s="20"/>
      <c r="F110" s="39" t="s">
        <v>15</v>
      </c>
      <c r="G110" s="13"/>
      <c r="H110" s="13"/>
      <c r="I110" s="11"/>
      <c r="J110" s="11"/>
      <c r="K110" s="19"/>
      <c r="L110" s="11"/>
      <c r="M110" s="6">
        <f t="shared" si="4"/>
        <v>0</v>
      </c>
      <c r="P110" s="5"/>
    </row>
    <row r="111" spans="1:16" ht="15.6" x14ac:dyDescent="0.3">
      <c r="A111" s="15">
        <v>37</v>
      </c>
      <c r="B111" s="16">
        <f t="shared" si="6"/>
        <v>0</v>
      </c>
      <c r="C111" s="26" t="s">
        <v>59</v>
      </c>
      <c r="D111" s="20">
        <v>10716</v>
      </c>
      <c r="E111" s="20"/>
      <c r="F111" s="34" t="s">
        <v>4</v>
      </c>
      <c r="G111" s="13"/>
      <c r="H111" s="13"/>
      <c r="I111" s="11"/>
      <c r="J111" s="11"/>
      <c r="K111" s="19"/>
      <c r="L111" s="11"/>
      <c r="M111" s="6">
        <f t="shared" si="4"/>
        <v>0</v>
      </c>
      <c r="P111" s="5"/>
    </row>
    <row r="112" spans="1:16" ht="15.6" x14ac:dyDescent="0.3">
      <c r="A112" s="15">
        <v>38</v>
      </c>
      <c r="B112" s="16">
        <f t="shared" si="6"/>
        <v>0</v>
      </c>
      <c r="C112" s="26" t="s">
        <v>60</v>
      </c>
      <c r="D112" s="20">
        <v>170366</v>
      </c>
      <c r="E112" s="20"/>
      <c r="F112" s="34" t="s">
        <v>4</v>
      </c>
      <c r="G112" s="13"/>
      <c r="H112" s="13"/>
      <c r="I112" s="11"/>
      <c r="J112" s="11"/>
      <c r="K112" s="19"/>
      <c r="L112" s="11"/>
      <c r="M112" s="6">
        <f t="shared" ref="M112:M115" si="7">SUM(G112:L112)</f>
        <v>0</v>
      </c>
      <c r="P112" s="5"/>
    </row>
    <row r="113" spans="1:16" ht="15.6" x14ac:dyDescent="0.3">
      <c r="A113" s="15">
        <v>39</v>
      </c>
      <c r="B113" s="16">
        <f t="shared" si="6"/>
        <v>0</v>
      </c>
      <c r="C113" s="26" t="s">
        <v>68</v>
      </c>
      <c r="D113" s="20">
        <v>8772</v>
      </c>
      <c r="E113" s="20"/>
      <c r="F113" s="38" t="s">
        <v>2</v>
      </c>
      <c r="G113" s="13"/>
      <c r="H113" s="13"/>
      <c r="I113" s="11"/>
      <c r="J113" s="11"/>
      <c r="K113" s="19"/>
      <c r="L113" s="11"/>
      <c r="M113" s="6">
        <f t="shared" si="7"/>
        <v>0</v>
      </c>
      <c r="P113" s="5"/>
    </row>
    <row r="114" spans="1:16" ht="15.6" x14ac:dyDescent="0.3">
      <c r="A114" s="15">
        <v>40</v>
      </c>
      <c r="B114" s="16">
        <f t="shared" si="6"/>
        <v>0</v>
      </c>
      <c r="C114" s="26" t="s">
        <v>69</v>
      </c>
      <c r="D114" s="20" t="s">
        <v>71</v>
      </c>
      <c r="E114" s="20"/>
      <c r="F114" s="38" t="s">
        <v>2</v>
      </c>
      <c r="G114" s="13"/>
      <c r="H114" s="13"/>
      <c r="I114" s="11"/>
      <c r="J114" s="11"/>
      <c r="K114" s="19"/>
      <c r="L114" s="11"/>
      <c r="M114" s="6">
        <f t="shared" si="7"/>
        <v>0</v>
      </c>
      <c r="P114" s="5"/>
    </row>
    <row r="115" spans="1:16" ht="15.6" x14ac:dyDescent="0.3">
      <c r="A115" s="15">
        <v>41</v>
      </c>
      <c r="B115" s="16">
        <f t="shared" si="6"/>
        <v>0</v>
      </c>
      <c r="C115" s="26"/>
      <c r="D115" s="20"/>
      <c r="E115" s="20"/>
      <c r="F115" s="34" t="s">
        <v>4</v>
      </c>
      <c r="G115" s="28"/>
      <c r="H115" s="40"/>
      <c r="I115" s="11"/>
      <c r="J115" s="11"/>
      <c r="K115" s="11"/>
      <c r="L115" s="11"/>
      <c r="M115" s="6">
        <f t="shared" si="7"/>
        <v>0</v>
      </c>
      <c r="N115" s="48"/>
      <c r="O115" s="2"/>
      <c r="P115" s="4"/>
    </row>
    <row r="116" spans="1:16" x14ac:dyDescent="0.3">
      <c r="C116" t="s">
        <v>44</v>
      </c>
      <c r="F116" s="10"/>
      <c r="I116" s="3" t="s">
        <v>73</v>
      </c>
      <c r="J116" s="41" t="s">
        <v>77</v>
      </c>
      <c r="N116" s="52"/>
      <c r="P116" s="5"/>
    </row>
    <row r="117" spans="1:16" x14ac:dyDescent="0.3">
      <c r="C117" t="s">
        <v>46</v>
      </c>
      <c r="D117" s="12" t="s">
        <v>47</v>
      </c>
      <c r="E117" s="12"/>
      <c r="I117" s="3" t="s">
        <v>74</v>
      </c>
      <c r="J117" s="3" t="s">
        <v>78</v>
      </c>
      <c r="K117" s="3" t="s">
        <v>82</v>
      </c>
      <c r="L117" s="3" t="s">
        <v>83</v>
      </c>
      <c r="P117" s="5"/>
    </row>
    <row r="118" spans="1:16" x14ac:dyDescent="0.3">
      <c r="P118" s="5"/>
    </row>
    <row r="119" spans="1:16" x14ac:dyDescent="0.3">
      <c r="B119" t="s">
        <v>61</v>
      </c>
      <c r="K119" s="3" t="s">
        <v>86</v>
      </c>
      <c r="P119" s="5"/>
    </row>
    <row r="120" spans="1:16" x14ac:dyDescent="0.3">
      <c r="B120" t="s">
        <v>62</v>
      </c>
      <c r="K120" s="3" t="s">
        <v>87</v>
      </c>
      <c r="P120" s="5"/>
    </row>
    <row r="121" spans="1:16" x14ac:dyDescent="0.3">
      <c r="B121" t="s">
        <v>92</v>
      </c>
      <c r="P121" s="5"/>
    </row>
    <row r="122" spans="1:16" x14ac:dyDescent="0.3">
      <c r="P122" s="5"/>
    </row>
    <row r="123" spans="1:16" x14ac:dyDescent="0.3">
      <c r="P123" s="5"/>
    </row>
    <row r="124" spans="1:16" x14ac:dyDescent="0.3">
      <c r="P124" s="5"/>
    </row>
    <row r="125" spans="1:16" x14ac:dyDescent="0.3">
      <c r="P125" s="5"/>
    </row>
    <row r="126" spans="1:16" x14ac:dyDescent="0.3">
      <c r="P126" s="5"/>
    </row>
    <row r="127" spans="1:16" x14ac:dyDescent="0.3">
      <c r="P127" s="5"/>
    </row>
  </sheetData>
  <mergeCells count="1">
    <mergeCell ref="E2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Overall</vt:lpstr>
      <vt:lpstr>Sheet3</vt:lpstr>
      <vt:lpstr>Sheet4</vt:lpstr>
      <vt:lpstr>Overall!Print_Area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Marle</dc:creator>
  <cp:lastModifiedBy>Lizelle van Rensburg</cp:lastModifiedBy>
  <cp:lastPrinted>2018-07-08T18:00:12Z</cp:lastPrinted>
  <dcterms:created xsi:type="dcterms:W3CDTF">2017-04-18T13:32:44Z</dcterms:created>
  <dcterms:modified xsi:type="dcterms:W3CDTF">2019-10-23T12:11:04Z</dcterms:modified>
</cp:coreProperties>
</file>