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019 Final  " sheetId="1" r:id="rId1"/>
    <sheet name="2018 Final " sheetId="2" r:id="rId2"/>
    <sheet name="2017 Final" sheetId="3" r:id="rId3"/>
    <sheet name="2016 Final" sheetId="4" r:id="rId4"/>
    <sheet name="2015 Final" sheetId="5" r:id="rId5"/>
    <sheet name="2014 Final" sheetId="6" r:id="rId6"/>
    <sheet name="2013 Final" sheetId="7" r:id="rId7"/>
    <sheet name="2012 Final" sheetId="8" r:id="rId8"/>
    <sheet name="2011 Final" sheetId="9" r:id="rId9"/>
    <sheet name="2010 Final" sheetId="10" r:id="rId10"/>
    <sheet name="2009 Final" sheetId="11" r:id="rId11"/>
    <sheet name="2008 Final" sheetId="12" r:id="rId12"/>
    <sheet name="Allocation" sheetId="13" r:id="rId13"/>
    <sheet name="2007 Final" sheetId="14" r:id="rId14"/>
  </sheets>
  <definedNames/>
  <calcPr fullCalcOnLoad="1"/>
</workbook>
</file>

<file path=xl/comments5.xml><?xml version="1.0" encoding="utf-8"?>
<comments xmlns="http://schemas.openxmlformats.org/spreadsheetml/2006/main">
  <authors>
    <author>Wayne</author>
  </authors>
  <commentLis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K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</commentList>
</comments>
</file>

<file path=xl/sharedStrings.xml><?xml version="1.0" encoding="utf-8"?>
<sst xmlns="http://schemas.openxmlformats.org/spreadsheetml/2006/main" count="1345" uniqueCount="237">
  <si>
    <t>Name</t>
  </si>
  <si>
    <t>Class</t>
  </si>
  <si>
    <t>Points</t>
  </si>
  <si>
    <t>Breakouts</t>
  </si>
  <si>
    <t>Ht 1</t>
  </si>
  <si>
    <t>Ht 2</t>
  </si>
  <si>
    <t>position</t>
  </si>
  <si>
    <t>Position</t>
  </si>
  <si>
    <t>Number of Starters per Class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</si>
  <si>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</si>
  <si>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</si>
  <si>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</si>
  <si>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</si>
  <si>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</si>
  <si>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</si>
  <si>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</si>
  <si>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</si>
  <si>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</si>
  <si>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</si>
  <si>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</si>
  <si>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</si>
  <si>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No.</t>
  </si>
  <si>
    <t>blank - didn't start racing yet</t>
  </si>
  <si>
    <t>CL</t>
  </si>
  <si>
    <t>VS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</si>
  <si>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</si>
  <si>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</si>
  <si>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</si>
  <si>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</si>
  <si>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</si>
  <si>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Pos</t>
  </si>
  <si>
    <t>Lic No</t>
  </si>
  <si>
    <t>BOLDING, David</t>
  </si>
  <si>
    <t>MOUTON, Alan</t>
  </si>
  <si>
    <t>JONES, Tony</t>
  </si>
  <si>
    <t>BENCE, George</t>
  </si>
  <si>
    <t>HENRICK, Stretch</t>
  </si>
  <si>
    <t>WESSELS, Jurie</t>
  </si>
  <si>
    <t>MOAT, Guy</t>
  </si>
  <si>
    <t>MAKEPEACE, John</t>
  </si>
  <si>
    <t>EKRON, Buddy</t>
  </si>
  <si>
    <t>VAN NIEKERK, Charlie</t>
  </si>
  <si>
    <t>n/a</t>
  </si>
  <si>
    <t>LOMBARD, Dan</t>
  </si>
  <si>
    <t>x</t>
  </si>
  <si>
    <t>SANDERS, Marco</t>
  </si>
  <si>
    <t>SCHREUDER, Dirk</t>
  </si>
  <si>
    <t>RUTHERFORD, John</t>
  </si>
  <si>
    <t>MSA POINTS ALLOCATION</t>
  </si>
  <si>
    <t>CLASSIC MOTORCYCLE REGIONAL CHAMPIONSHIP 2007</t>
  </si>
  <si>
    <t>03 Mar</t>
  </si>
  <si>
    <t>21 Apr</t>
  </si>
  <si>
    <t>12 May</t>
  </si>
  <si>
    <t>09 June</t>
  </si>
  <si>
    <t>07 July</t>
  </si>
  <si>
    <t>01 Sept</t>
  </si>
  <si>
    <t>06 Oct</t>
  </si>
  <si>
    <t>03 Nov</t>
  </si>
  <si>
    <t>01 Dec</t>
  </si>
  <si>
    <t>HERMANN, Paul</t>
  </si>
  <si>
    <t>OWEN, Steve</t>
  </si>
  <si>
    <t>MC FADDEN, Norman</t>
  </si>
  <si>
    <t>TURNER, Alan</t>
  </si>
  <si>
    <t>GREWAR, Craig</t>
  </si>
  <si>
    <t>ALDRIDGE, Ashley</t>
  </si>
  <si>
    <t>KOSTERMAN, John</t>
  </si>
  <si>
    <t>02/12/2007</t>
  </si>
  <si>
    <t>y</t>
  </si>
  <si>
    <t>CLASSIC MOTORCYCLE REGIONAL CHAMPIONSHIP 2008</t>
  </si>
  <si>
    <t>01 Mar</t>
  </si>
  <si>
    <t>19 Apr</t>
  </si>
  <si>
    <t>07 Jun</t>
  </si>
  <si>
    <t>05 July</t>
  </si>
  <si>
    <t>02 Aug</t>
  </si>
  <si>
    <t>06 Sept</t>
  </si>
  <si>
    <t>04 Oct</t>
  </si>
  <si>
    <t>06 Dec</t>
  </si>
  <si>
    <t>VAN STADEN, Martin</t>
  </si>
  <si>
    <t>LERM, Jacques</t>
  </si>
  <si>
    <t>HOLDER, Peter</t>
  </si>
  <si>
    <t>PORTLOCK, Simon</t>
  </si>
  <si>
    <t>MAYTOM, Dennis</t>
  </si>
  <si>
    <t>Updated 07/12/2008</t>
  </si>
  <si>
    <t xml:space="preserve">            CLASSIC MOTORCYCLES 2009</t>
  </si>
  <si>
    <t>28 Feb</t>
  </si>
  <si>
    <t>04 April</t>
  </si>
  <si>
    <t>25 April</t>
  </si>
  <si>
    <t>06 June</t>
  </si>
  <si>
    <t>04 July</t>
  </si>
  <si>
    <t>01 Aug</t>
  </si>
  <si>
    <t>05 Sept</t>
  </si>
  <si>
    <t>10 Oct</t>
  </si>
  <si>
    <t>07 Nov</t>
  </si>
  <si>
    <t>05 Dec</t>
  </si>
  <si>
    <t>CLASSIC MOTORCYCLE REGIONAL CHAMPIONSHIP 2009</t>
  </si>
  <si>
    <t>ESSEL, Gavin</t>
  </si>
  <si>
    <t>R</t>
  </si>
  <si>
    <t>A</t>
  </si>
  <si>
    <t>C</t>
  </si>
  <si>
    <t>E</t>
  </si>
  <si>
    <t>N</t>
  </si>
  <si>
    <t>L</t>
  </si>
  <si>
    <t>D</t>
  </si>
  <si>
    <t>SPARG, Tony</t>
  </si>
  <si>
    <t>Updated 06/12/2009</t>
  </si>
  <si>
    <t>WOLTERS, Casey</t>
  </si>
  <si>
    <t>No of Entries</t>
  </si>
  <si>
    <t>VINTAGE SUPERBIKE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</si>
  <si>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</si>
  <si>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</si>
  <si>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</si>
  <si>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</si>
  <si>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</si>
  <si>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</si>
  <si>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</si>
  <si>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</si>
  <si>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</si>
  <si>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</si>
  <si>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THOM, Stewart</t>
  </si>
  <si>
    <t>CLASSIC MOTORCYCLE REGIONAL CHAMPIONSHIP 2010</t>
  </si>
  <si>
    <t>Updated 05/12/2010</t>
  </si>
  <si>
    <t>27 Feb</t>
  </si>
  <si>
    <t>27 Mar</t>
  </si>
  <si>
    <t>08 May</t>
  </si>
  <si>
    <t>05 June</t>
  </si>
  <si>
    <t>10 July</t>
  </si>
  <si>
    <t>31 July</t>
  </si>
  <si>
    <t>04 Sept</t>
  </si>
  <si>
    <t>23 Oct</t>
  </si>
  <si>
    <t>13 Nov</t>
  </si>
  <si>
    <t>04 Dec</t>
  </si>
  <si>
    <t>MARITZ, Frans</t>
  </si>
  <si>
    <t>HALL-REACE, Neville</t>
  </si>
  <si>
    <t>MARITZ, Danie</t>
  </si>
  <si>
    <t>NE</t>
  </si>
  <si>
    <t>GIBBON, Adrian</t>
  </si>
  <si>
    <t>ROSSOUW, Lourens</t>
  </si>
  <si>
    <t>WESTMAN, Alan</t>
  </si>
  <si>
    <t>MARITZ, Franz</t>
  </si>
  <si>
    <t>SPRATLEY, Kevin</t>
  </si>
  <si>
    <t>TBA</t>
  </si>
  <si>
    <t>X</t>
  </si>
  <si>
    <t>Updated 13/11/2011</t>
  </si>
  <si>
    <t>STEYN, Malcolm</t>
  </si>
  <si>
    <t>11M</t>
  </si>
  <si>
    <t>UREN, Shaun</t>
  </si>
  <si>
    <t>17M</t>
  </si>
  <si>
    <t>LIVINGS, Paul</t>
  </si>
  <si>
    <t>5M</t>
  </si>
  <si>
    <t>COMBRINK, Paul</t>
  </si>
  <si>
    <t>69M</t>
  </si>
  <si>
    <t>DIMEOLA, Lynton</t>
  </si>
  <si>
    <t>41M</t>
  </si>
  <si>
    <t>HAGEN, Neville</t>
  </si>
  <si>
    <t>12M</t>
  </si>
  <si>
    <t>25 Feb</t>
  </si>
  <si>
    <t>17 Mar</t>
  </si>
  <si>
    <t>14 April</t>
  </si>
  <si>
    <t>05 May</t>
  </si>
  <si>
    <t>04 Aug</t>
  </si>
  <si>
    <t>VINTAGE SUPERBIKE CHAMPIONSHIP 2012</t>
  </si>
  <si>
    <t>Updated 03/12/2012</t>
  </si>
  <si>
    <t>OLIVIER, Nico</t>
  </si>
  <si>
    <t>CLASSIC SUPERBIKE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</si>
  <si>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</si>
  <si>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</si>
  <si>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</si>
  <si>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</si>
  <si>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</si>
  <si>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</si>
  <si>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</si>
  <si>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</si>
  <si>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</si>
  <si>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CLS</t>
  </si>
  <si>
    <t>BELDEKENO, Peter</t>
  </si>
  <si>
    <t>KOEKEMOER, Jan</t>
  </si>
  <si>
    <t>Updated 01/12/2013</t>
  </si>
  <si>
    <t>CLASSIC SUPERBIKE CHAMPIONSHIP 2014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</si>
  <si>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</si>
  <si>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</si>
  <si>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</si>
  <si>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</si>
  <si>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</si>
  <si>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</si>
  <si>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</si>
  <si>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</si>
  <si>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</si>
  <si>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CLARK, Timothy</t>
  </si>
  <si>
    <t>VAN RENSBURG, Mike</t>
  </si>
  <si>
    <t>DE VOS, Jan Lucas</t>
  </si>
  <si>
    <t>Updated 07/12/2014</t>
  </si>
  <si>
    <t>CLASSIC SUPERBIKE CHAMPIONSHIP 2015</t>
  </si>
  <si>
    <t>21 Feb</t>
  </si>
  <si>
    <t>14 Mar</t>
  </si>
  <si>
    <t>09 May</t>
  </si>
  <si>
    <t>05 Sep</t>
  </si>
  <si>
    <t>COETSER, Pieter</t>
  </si>
  <si>
    <t>JONES, Wesley</t>
  </si>
  <si>
    <t>THOMAS, Calvin</t>
  </si>
  <si>
    <t>26 Sept</t>
  </si>
  <si>
    <t>Updated 08/11/2015</t>
  </si>
  <si>
    <t>d</t>
  </si>
  <si>
    <t>CLASSIC SUPERBIKE CHAMPIONSHIP 2016</t>
  </si>
  <si>
    <t>20 Feb</t>
  </si>
  <si>
    <t>18 June</t>
  </si>
  <si>
    <t>09 July</t>
  </si>
  <si>
    <t>03 Sep</t>
  </si>
  <si>
    <t>15 Oct</t>
  </si>
  <si>
    <t>16 April</t>
  </si>
  <si>
    <t>28 May</t>
  </si>
  <si>
    <t>VAN ROOYEN, Andre</t>
  </si>
  <si>
    <t>Updated 13/11/2016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</si>
  <si>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</si>
  <si>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</si>
  <si>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</si>
  <si>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</si>
  <si>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</si>
  <si>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</si>
  <si>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</si>
  <si>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</si>
  <si>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</si>
  <si>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</si>
  <si>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</si>
  <si>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</si>
  <si>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</si>
  <si>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</si>
  <si>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PIENAAR, John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</si>
  <si>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2017 WC CLASSIC SUPERBIKE CLUB CHAMPIONSHIP</t>
    </r>
  </si>
  <si>
    <t>Updated: 03.12.2017</t>
  </si>
  <si>
    <t>MCFADDEN, Norman</t>
  </si>
  <si>
    <r>
      <rPr>
        <sz val="18"/>
        <color indexed="8"/>
        <rFont val="Calibri"/>
        <family val="2"/>
      </rPr>
      <t xml:space="preserve">                          </t>
    </r>
    <r>
      <rPr>
        <b/>
        <u val="single"/>
        <sz val="18"/>
        <color indexed="8"/>
        <rFont val="Calibri"/>
        <family val="2"/>
      </rPr>
      <t>2018 WC CLASSIC SUPERBIKE CLUB CHAMPIONSHIP</t>
    </r>
  </si>
  <si>
    <t>Updated: 22.10.2018</t>
  </si>
  <si>
    <r>
      <rPr>
        <sz val="18"/>
        <color indexed="8"/>
        <rFont val="Calibri"/>
        <family val="2"/>
      </rPr>
      <t xml:space="preserve">                          </t>
    </r>
    <r>
      <rPr>
        <b/>
        <u val="single"/>
        <sz val="18"/>
        <color indexed="8"/>
        <rFont val="Calibri"/>
        <family val="2"/>
      </rPr>
      <t>2019 WC CLASSIC SUPERBIKE CLUB CHAMPIONSHIP</t>
    </r>
  </si>
  <si>
    <t>Rnd 9</t>
  </si>
  <si>
    <t>McFADDEN, Norman</t>
  </si>
  <si>
    <t>U'REN, Shawn</t>
  </si>
  <si>
    <t>Updated: 21.10.2019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</si>
</sst>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5" xfId="55" applyBorder="1">
      <alignment/>
      <protection/>
    </xf>
    <xf numFmtId="0" fontId="7" fillId="34" borderId="36" xfId="55" applyFont="1" applyFill="1" applyBorder="1" applyAlignment="1">
      <alignment horizontal="center"/>
      <protection/>
    </xf>
    <xf numFmtId="0" fontId="7" fillId="34" borderId="14" xfId="55" applyFont="1" applyFill="1" applyBorder="1" applyAlignment="1">
      <alignment horizontal="center"/>
      <protection/>
    </xf>
    <xf numFmtId="0" fontId="0" fillId="0" borderId="33" xfId="55" applyBorder="1">
      <alignment/>
      <protection/>
    </xf>
    <xf numFmtId="16" fontId="7" fillId="34" borderId="37" xfId="55" applyNumberFormat="1" applyFont="1" applyFill="1" applyBorder="1" applyAlignment="1">
      <alignment horizontal="center"/>
      <protection/>
    </xf>
    <xf numFmtId="16" fontId="7" fillId="34" borderId="19" xfId="55" applyNumberFormat="1" applyFont="1" applyFill="1" applyBorder="1" applyAlignment="1">
      <alignment horizontal="center"/>
      <protection/>
    </xf>
    <xf numFmtId="0" fontId="10" fillId="34" borderId="38" xfId="55" applyFont="1" applyFill="1" applyBorder="1">
      <alignment/>
      <protection/>
    </xf>
    <xf numFmtId="0" fontId="7" fillId="34" borderId="14" xfId="55" applyFont="1" applyFill="1" applyBorder="1" applyAlignment="1">
      <alignment horizontal="center" wrapText="1"/>
      <protection/>
    </xf>
    <xf numFmtId="165" fontId="7" fillId="34" borderId="12" xfId="55" applyNumberFormat="1" applyFont="1" applyFill="1" applyBorder="1" applyAlignment="1">
      <alignment horizontal="center"/>
      <protection/>
    </xf>
    <xf numFmtId="165" fontId="7" fillId="34" borderId="27" xfId="55" applyNumberFormat="1" applyFont="1" applyFill="1" applyBorder="1" applyAlignment="1">
      <alignment horizontal="center"/>
      <protection/>
    </xf>
    <xf numFmtId="165" fontId="7" fillId="34" borderId="39" xfId="55" applyNumberFormat="1" applyFont="1" applyFill="1" applyBorder="1" applyAlignment="1">
      <alignment horizontal="center"/>
      <protection/>
    </xf>
    <xf numFmtId="165" fontId="7" fillId="34" borderId="40" xfId="55" applyNumberFormat="1" applyFont="1" applyFill="1" applyBorder="1" applyAlignment="1">
      <alignment horizontal="center"/>
      <protection/>
    </xf>
    <xf numFmtId="165" fontId="7" fillId="34" borderId="41" xfId="55" applyNumberFormat="1" applyFont="1" applyFill="1" applyBorder="1" applyAlignment="1">
      <alignment horizontal="center"/>
      <protection/>
    </xf>
    <xf numFmtId="165" fontId="7" fillId="34" borderId="31" xfId="55" applyNumberFormat="1" applyFont="1" applyFill="1" applyBorder="1" applyAlignment="1">
      <alignment horizontal="center"/>
      <protection/>
    </xf>
    <xf numFmtId="165" fontId="7" fillId="34" borderId="42" xfId="55" applyNumberFormat="1" applyFont="1" applyFill="1" applyBorder="1" applyAlignment="1">
      <alignment horizontal="center"/>
      <protection/>
    </xf>
    <xf numFmtId="165" fontId="7" fillId="34" borderId="25" xfId="55" applyNumberFormat="1" applyFont="1" applyFill="1" applyBorder="1" applyAlignment="1">
      <alignment horizontal="center"/>
      <protection/>
    </xf>
    <xf numFmtId="165" fontId="7" fillId="34" borderId="26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11" fillId="0" borderId="22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12" fillId="0" borderId="44" xfId="55" applyFont="1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21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7" fillId="34" borderId="38" xfId="55" applyFont="1" applyFill="1" applyBorder="1" applyAlignment="1">
      <alignment horizontal="center"/>
      <protection/>
    </xf>
    <xf numFmtId="0" fontId="0" fillId="0" borderId="22" xfId="55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0" fillId="0" borderId="49" xfId="55" applyFill="1" applyBorder="1" applyAlignment="1">
      <alignment horizontal="center"/>
      <protection/>
    </xf>
    <xf numFmtId="0" fontId="12" fillId="0" borderId="24" xfId="55" applyFont="1" applyFill="1" applyBorder="1" applyAlignment="1">
      <alignment horizontal="center"/>
      <protection/>
    </xf>
    <xf numFmtId="0" fontId="0" fillId="0" borderId="50" xfId="55" applyFill="1" applyBorder="1" applyAlignment="1">
      <alignment horizontal="center"/>
      <protection/>
    </xf>
    <xf numFmtId="0" fontId="0" fillId="0" borderId="51" xfId="55" applyFill="1" applyBorder="1" applyAlignment="1">
      <alignment horizontal="center"/>
      <protection/>
    </xf>
    <xf numFmtId="0" fontId="7" fillId="34" borderId="22" xfId="55" applyFont="1" applyFill="1" applyBorder="1" applyAlignment="1">
      <alignment horizontal="center"/>
      <protection/>
    </xf>
    <xf numFmtId="0" fontId="12" fillId="0" borderId="51" xfId="55" applyFont="1" applyFill="1" applyBorder="1" applyAlignment="1">
      <alignment horizontal="center"/>
      <protection/>
    </xf>
    <xf numFmtId="0" fontId="0" fillId="0" borderId="28" xfId="55" applyFill="1" applyBorder="1">
      <alignment/>
      <protection/>
    </xf>
    <xf numFmtId="0" fontId="0" fillId="0" borderId="30" xfId="55" applyFill="1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  <xf numFmtId="0" fontId="0" fillId="0" borderId="52" xfId="55" applyFill="1" applyBorder="1" applyAlignment="1">
      <alignment horizontal="center"/>
      <protection/>
    </xf>
    <xf numFmtId="0" fontId="12" fillId="0" borderId="31" xfId="55" applyFont="1" applyFill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0" fillId="0" borderId="53" xfId="55" applyFill="1" applyBorder="1" applyAlignment="1">
      <alignment horizontal="center"/>
      <protection/>
    </xf>
    <xf numFmtId="0" fontId="7" fillId="34" borderId="28" xfId="55" applyFont="1" applyFill="1" applyBorder="1" applyAlignment="1">
      <alignment horizontal="center"/>
      <protection/>
    </xf>
    <xf numFmtId="0" fontId="13" fillId="0" borderId="0" xfId="55" applyFont="1">
      <alignment/>
      <protection/>
    </xf>
    <xf numFmtId="0" fontId="13" fillId="0" borderId="54" xfId="55" applyFont="1" applyBorder="1" applyAlignment="1">
      <alignment/>
      <protection/>
    </xf>
    <xf numFmtId="1" fontId="13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16" fillId="34" borderId="14" xfId="55" applyFont="1" applyFill="1" applyBorder="1" applyAlignment="1">
      <alignment horizontal="center" wrapText="1"/>
      <protection/>
    </xf>
    <xf numFmtId="0" fontId="16" fillId="34" borderId="15" xfId="55" applyFont="1" applyFill="1" applyBorder="1" applyAlignment="1">
      <alignment horizontal="center" vertical="center"/>
      <protection/>
    </xf>
    <xf numFmtId="0" fontId="0" fillId="0" borderId="38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0" fillId="0" borderId="28" xfId="55" applyFill="1" applyBorder="1" applyAlignment="1">
      <alignment horizontal="center"/>
      <protection/>
    </xf>
    <xf numFmtId="0" fontId="0" fillId="0" borderId="38" xfId="55" applyFill="1" applyBorder="1">
      <alignment/>
      <protection/>
    </xf>
    <xf numFmtId="0" fontId="0" fillId="0" borderId="22" xfId="55" applyFont="1" applyFill="1" applyBorder="1">
      <alignment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29" xfId="55" applyFont="1" applyFill="1" applyBorder="1" applyAlignment="1">
      <alignment horizontal="center"/>
      <protection/>
    </xf>
    <xf numFmtId="0" fontId="18" fillId="0" borderId="46" xfId="55" applyFont="1" applyFill="1" applyBorder="1" applyAlignment="1">
      <alignment horizontal="center"/>
      <protection/>
    </xf>
    <xf numFmtId="0" fontId="18" fillId="0" borderId="56" xfId="55" applyFont="1" applyFill="1" applyBorder="1" applyAlignment="1">
      <alignment horizontal="center"/>
      <protection/>
    </xf>
    <xf numFmtId="0" fontId="18" fillId="0" borderId="38" xfId="55" applyFont="1" applyFill="1" applyBorder="1" applyAlignment="1">
      <alignment horizontal="center"/>
      <protection/>
    </xf>
    <xf numFmtId="0" fontId="18" fillId="0" borderId="50" xfId="55" applyFont="1" applyFill="1" applyBorder="1" applyAlignment="1">
      <alignment horizontal="center"/>
      <protection/>
    </xf>
    <xf numFmtId="0" fontId="18" fillId="0" borderId="57" xfId="55" applyFont="1" applyFill="1" applyBorder="1" applyAlignment="1">
      <alignment horizontal="center"/>
      <protection/>
    </xf>
    <xf numFmtId="0" fontId="18" fillId="0" borderId="22" xfId="55" applyFont="1" applyFill="1" applyBorder="1" applyAlignment="1">
      <alignment horizontal="center"/>
      <protection/>
    </xf>
    <xf numFmtId="0" fontId="18" fillId="0" borderId="41" xfId="55" applyFont="1" applyFill="1" applyBorder="1" applyAlignment="1">
      <alignment horizontal="center"/>
      <protection/>
    </xf>
    <xf numFmtId="0" fontId="18" fillId="0" borderId="58" xfId="55" applyFont="1" applyFill="1" applyBorder="1" applyAlignment="1">
      <alignment horizontal="center"/>
      <protection/>
    </xf>
    <xf numFmtId="0" fontId="18" fillId="0" borderId="28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2" xfId="55" applyFill="1" applyBorder="1" applyAlignment="1">
      <alignment horizontal="center"/>
      <protection/>
    </xf>
    <xf numFmtId="0" fontId="0" fillId="35" borderId="38" xfId="55" applyFill="1" applyBorder="1" applyAlignment="1">
      <alignment horizontal="center"/>
      <protection/>
    </xf>
    <xf numFmtId="0" fontId="0" fillId="35" borderId="22" xfId="55" applyFill="1" applyBorder="1" applyAlignment="1">
      <alignment horizontal="center"/>
      <protection/>
    </xf>
    <xf numFmtId="0" fontId="12" fillId="0" borderId="44" xfId="55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horizontal="center"/>
      <protection/>
    </xf>
    <xf numFmtId="0" fontId="12" fillId="0" borderId="51" xfId="55" applyFont="1" applyFill="1" applyBorder="1" applyAlignment="1">
      <alignment horizontal="center"/>
      <protection/>
    </xf>
    <xf numFmtId="0" fontId="35" fillId="0" borderId="38" xfId="55" applyFont="1" applyFill="1" applyBorder="1">
      <alignment/>
      <protection/>
    </xf>
    <xf numFmtId="0" fontId="35" fillId="35" borderId="38" xfId="55" applyFont="1" applyFill="1" applyBorder="1" applyAlignment="1">
      <alignment horizontal="center"/>
      <protection/>
    </xf>
    <xf numFmtId="0" fontId="35" fillId="0" borderId="38" xfId="55" applyFont="1" applyFill="1" applyBorder="1" applyAlignment="1">
      <alignment horizontal="center"/>
      <protection/>
    </xf>
    <xf numFmtId="0" fontId="35" fillId="0" borderId="43" xfId="55" applyFont="1" applyFill="1" applyBorder="1" applyAlignment="1">
      <alignment horizontal="center"/>
      <protection/>
    </xf>
    <xf numFmtId="0" fontId="35" fillId="0" borderId="24" xfId="55" applyFont="1" applyFill="1" applyBorder="1" applyAlignment="1">
      <alignment horizontal="center"/>
      <protection/>
    </xf>
    <xf numFmtId="0" fontId="35" fillId="0" borderId="44" xfId="55" applyFont="1" applyFill="1" applyBorder="1" applyAlignment="1">
      <alignment horizontal="center"/>
      <protection/>
    </xf>
    <xf numFmtId="0" fontId="35" fillId="0" borderId="45" xfId="55" applyFont="1" applyFill="1" applyBorder="1" applyAlignment="1">
      <alignment horizontal="center"/>
      <protection/>
    </xf>
    <xf numFmtId="0" fontId="35" fillId="0" borderId="46" xfId="55" applyFont="1" applyFill="1" applyBorder="1" applyAlignment="1">
      <alignment horizontal="center"/>
      <protection/>
    </xf>
    <xf numFmtId="0" fontId="35" fillId="0" borderId="47" xfId="55" applyFont="1" applyFill="1" applyBorder="1" applyAlignment="1">
      <alignment horizontal="center"/>
      <protection/>
    </xf>
    <xf numFmtId="0" fontId="35" fillId="0" borderId="21" xfId="55" applyFont="1" applyFill="1" applyBorder="1" applyAlignment="1">
      <alignment horizontal="center"/>
      <protection/>
    </xf>
    <xf numFmtId="0" fontId="35" fillId="0" borderId="48" xfId="55" applyFont="1" applyFill="1" applyBorder="1" applyAlignment="1">
      <alignment horizontal="center"/>
      <protection/>
    </xf>
    <xf numFmtId="0" fontId="34" fillId="0" borderId="46" xfId="55" applyFont="1" applyFill="1" applyBorder="1" applyAlignment="1">
      <alignment horizontal="center"/>
      <protection/>
    </xf>
    <xf numFmtId="0" fontId="34" fillId="0" borderId="56" xfId="55" applyFont="1" applyFill="1" applyBorder="1" applyAlignment="1">
      <alignment horizontal="center"/>
      <protection/>
    </xf>
    <xf numFmtId="0" fontId="34" fillId="0" borderId="38" xfId="55" applyFont="1" applyFill="1" applyBorder="1" applyAlignment="1">
      <alignment horizontal="center"/>
      <protection/>
    </xf>
    <xf numFmtId="0" fontId="35" fillId="0" borderId="55" xfId="55" applyFont="1" applyFill="1" applyBorder="1" applyAlignment="1">
      <alignment horizontal="center"/>
      <protection/>
    </xf>
    <xf numFmtId="0" fontId="35" fillId="0" borderId="22" xfId="55" applyFont="1" applyFill="1" applyBorder="1">
      <alignment/>
      <protection/>
    </xf>
    <xf numFmtId="0" fontId="35" fillId="35" borderId="22" xfId="55" applyFont="1" applyFill="1" applyBorder="1" applyAlignment="1">
      <alignment horizontal="center"/>
      <protection/>
    </xf>
    <xf numFmtId="0" fontId="35" fillId="0" borderId="22" xfId="55" applyFont="1" applyFill="1" applyBorder="1" applyAlignment="1">
      <alignment horizontal="center"/>
      <protection/>
    </xf>
    <xf numFmtId="0" fontId="35" fillId="0" borderId="10" xfId="55" applyFont="1" applyFill="1" applyBorder="1" applyAlignment="1">
      <alignment horizontal="center"/>
      <protection/>
    </xf>
    <xf numFmtId="0" fontId="35" fillId="0" borderId="49" xfId="55" applyFont="1" applyFill="1" applyBorder="1" applyAlignment="1">
      <alignment horizontal="center"/>
      <protection/>
    </xf>
    <xf numFmtId="0" fontId="35" fillId="0" borderId="50" xfId="55" applyFont="1" applyFill="1" applyBorder="1" applyAlignment="1">
      <alignment horizontal="center"/>
      <protection/>
    </xf>
    <xf numFmtId="0" fontId="35" fillId="0" borderId="51" xfId="55" applyFont="1" applyFill="1" applyBorder="1" applyAlignment="1">
      <alignment horizontal="center"/>
      <protection/>
    </xf>
    <xf numFmtId="0" fontId="34" fillId="0" borderId="50" xfId="55" applyFont="1" applyFill="1" applyBorder="1" applyAlignment="1">
      <alignment horizontal="center"/>
      <protection/>
    </xf>
    <xf numFmtId="0" fontId="34" fillId="0" borderId="57" xfId="55" applyFont="1" applyFill="1" applyBorder="1" applyAlignment="1">
      <alignment horizontal="center"/>
      <protection/>
    </xf>
    <xf numFmtId="0" fontId="34" fillId="0" borderId="22" xfId="55" applyFont="1" applyFill="1" applyBorder="1" applyAlignment="1">
      <alignment horizontal="center"/>
      <protection/>
    </xf>
    <xf numFmtId="0" fontId="35" fillId="0" borderId="23" xfId="55" applyFont="1" applyFill="1" applyBorder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16" fontId="7" fillId="34" borderId="37" xfId="55" applyNumberFormat="1" applyFont="1" applyFill="1" applyBorder="1" applyAlignment="1">
      <alignment horizontal="center"/>
      <protection/>
    </xf>
    <xf numFmtId="16" fontId="7" fillId="34" borderId="59" xfId="55" applyNumberFormat="1" applyFont="1" applyFill="1" applyBorder="1" applyAlignment="1">
      <alignment horizontal="center"/>
      <protection/>
    </xf>
    <xf numFmtId="0" fontId="14" fillId="0" borderId="60" xfId="55" applyFont="1" applyBorder="1" applyAlignment="1">
      <alignment horizontal="center"/>
      <protection/>
    </xf>
    <xf numFmtId="0" fontId="7" fillId="34" borderId="36" xfId="55" applyFont="1" applyFill="1" applyBorder="1" applyAlignment="1">
      <alignment horizontal="center"/>
      <protection/>
    </xf>
    <xf numFmtId="0" fontId="7" fillId="34" borderId="61" xfId="55" applyFont="1" applyFill="1" applyBorder="1" applyAlignment="1">
      <alignment horizontal="center"/>
      <protection/>
    </xf>
    <xf numFmtId="0" fontId="7" fillId="34" borderId="14" xfId="55" applyFont="1" applyFill="1" applyBorder="1" applyAlignment="1">
      <alignment horizontal="center" vertical="center"/>
      <protection/>
    </xf>
    <xf numFmtId="0" fontId="7" fillId="34" borderId="62" xfId="55" applyFont="1" applyFill="1" applyBorder="1" applyAlignment="1">
      <alignment horizontal="center" vertical="center"/>
      <protection/>
    </xf>
    <xf numFmtId="16" fontId="7" fillId="34" borderId="11" xfId="0" applyNumberFormat="1" applyFont="1" applyFill="1" applyBorder="1" applyAlignment="1">
      <alignment horizontal="center"/>
    </xf>
    <xf numFmtId="16" fontId="7" fillId="34" borderId="59" xfId="0" applyNumberFormat="1" applyFont="1" applyFill="1" applyBorder="1" applyAlignment="1">
      <alignment horizontal="center"/>
    </xf>
    <xf numFmtId="16" fontId="7" fillId="34" borderId="37" xfId="0" applyNumberFormat="1" applyFont="1" applyFill="1" applyBorder="1" applyAlignment="1">
      <alignment horizontal="center"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7" fillId="34" borderId="54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54" xfId="55" applyFont="1" applyFill="1" applyBorder="1" applyAlignment="1">
      <alignment horizontal="center"/>
      <protection/>
    </xf>
    <xf numFmtId="16" fontId="7" fillId="34" borderId="11" xfId="55" applyNumberFormat="1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0</xdr:row>
      <xdr:rowOff>0</xdr:rowOff>
    </xdr:from>
    <xdr:to>
      <xdr:col>4</xdr:col>
      <xdr:colOff>152400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2314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57421875" style="60" customWidth="1"/>
    <col min="2" max="2" width="31.00390625" style="60" customWidth="1"/>
    <col min="3" max="3" width="12.421875" style="60" customWidth="1"/>
    <col min="4" max="4" width="9.57421875" style="60" customWidth="1"/>
    <col min="5" max="5" width="8.421875" style="60" customWidth="1"/>
    <col min="6" max="25" width="4.28125" style="110" customWidth="1"/>
    <col min="26" max="26" width="12.140625" style="110" customWidth="1"/>
    <col min="27" max="27" width="9.7109375" style="110" customWidth="1"/>
    <col min="28" max="28" width="7.421875" style="60" customWidth="1"/>
    <col min="29" max="16384" width="9.140625" style="60" customWidth="1"/>
  </cols>
  <sheetData>
    <row r="1" spans="1:30" ht="27" customHeight="1">
      <c r="A1" s="178" t="s">
        <v>232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59"/>
      <c r="AD1" s="59"/>
    </row>
    <row r="2" spans="1:30" ht="20.2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59"/>
      <c r="AD2" s="59"/>
    </row>
    <row r="3" spans="5:28" ht="15">
      <c r="E3" s="61"/>
      <c r="F3" s="180" t="s">
        <v>212</v>
      </c>
      <c r="G3" s="181"/>
      <c r="H3" s="180" t="s">
        <v>213</v>
      </c>
      <c r="I3" s="181"/>
      <c r="J3" s="180" t="s">
        <v>214</v>
      </c>
      <c r="K3" s="181"/>
      <c r="L3" s="182" t="s">
        <v>215</v>
      </c>
      <c r="M3" s="181"/>
      <c r="N3" s="182" t="s">
        <v>216</v>
      </c>
      <c r="O3" s="181"/>
      <c r="P3" s="182" t="s">
        <v>217</v>
      </c>
      <c r="Q3" s="181"/>
      <c r="R3" s="182" t="s">
        <v>218</v>
      </c>
      <c r="S3" s="181"/>
      <c r="T3" s="182" t="s">
        <v>219</v>
      </c>
      <c r="U3" s="181"/>
      <c r="V3" s="182" t="s">
        <v>233</v>
      </c>
      <c r="W3" s="181"/>
      <c r="X3" s="171"/>
      <c r="Y3" s="172"/>
      <c r="Z3" s="63" t="s">
        <v>3</v>
      </c>
      <c r="AA3" s="62" t="s">
        <v>1</v>
      </c>
      <c r="AB3" s="173"/>
    </row>
    <row r="4" spans="2:28" ht="15.75" thickBot="1">
      <c r="B4" s="60" t="s">
        <v>236</v>
      </c>
      <c r="E4" s="64"/>
      <c r="F4" s="175">
        <v>43519</v>
      </c>
      <c r="G4" s="176"/>
      <c r="H4" s="175">
        <v>43540</v>
      </c>
      <c r="I4" s="176"/>
      <c r="J4" s="175">
        <v>43568</v>
      </c>
      <c r="K4" s="176"/>
      <c r="L4" s="177">
        <v>43624</v>
      </c>
      <c r="M4" s="176"/>
      <c r="N4" s="168">
        <v>43652</v>
      </c>
      <c r="O4" s="169"/>
      <c r="P4" s="168">
        <v>43687</v>
      </c>
      <c r="Q4" s="169"/>
      <c r="R4" s="168">
        <v>43715</v>
      </c>
      <c r="S4" s="169"/>
      <c r="T4" s="168">
        <v>43757</v>
      </c>
      <c r="U4" s="169"/>
      <c r="V4" s="168">
        <v>43799</v>
      </c>
      <c r="W4" s="169"/>
      <c r="X4" s="168"/>
      <c r="Y4" s="169"/>
      <c r="Z4" s="66"/>
      <c r="AA4" s="65" t="s">
        <v>7</v>
      </c>
      <c r="AB4" s="174"/>
    </row>
    <row r="5" spans="1:28" s="78" customFormat="1" ht="30" customHeight="1" thickBot="1">
      <c r="A5" s="67" t="s">
        <v>30</v>
      </c>
      <c r="B5" s="68" t="s">
        <v>221</v>
      </c>
      <c r="C5" s="68" t="s">
        <v>222</v>
      </c>
      <c r="D5" s="111" t="s">
        <v>223</v>
      </c>
      <c r="E5" s="68" t="s">
        <v>224</v>
      </c>
      <c r="F5" s="69">
        <v>1</v>
      </c>
      <c r="G5" s="70">
        <v>2</v>
      </c>
      <c r="H5" s="69">
        <v>1</v>
      </c>
      <c r="I5" s="70">
        <v>2</v>
      </c>
      <c r="J5" s="71">
        <v>1</v>
      </c>
      <c r="K5" s="70">
        <v>2</v>
      </c>
      <c r="L5" s="72">
        <v>1</v>
      </c>
      <c r="M5" s="70">
        <v>2</v>
      </c>
      <c r="N5" s="73">
        <v>1</v>
      </c>
      <c r="O5" s="74">
        <v>2</v>
      </c>
      <c r="P5" s="72">
        <v>1</v>
      </c>
      <c r="Q5" s="70">
        <v>2</v>
      </c>
      <c r="R5" s="72">
        <v>1</v>
      </c>
      <c r="S5" s="70">
        <v>2</v>
      </c>
      <c r="T5" s="72">
        <v>1</v>
      </c>
      <c r="U5" s="70">
        <v>2</v>
      </c>
      <c r="V5" s="72">
        <v>1</v>
      </c>
      <c r="W5" s="70">
        <v>2</v>
      </c>
      <c r="X5" s="72">
        <v>1</v>
      </c>
      <c r="Y5" s="75">
        <v>2</v>
      </c>
      <c r="Z5" s="76"/>
      <c r="AA5" s="77"/>
      <c r="AB5" s="112" t="s">
        <v>220</v>
      </c>
    </row>
    <row r="6" spans="1:28" ht="14.25">
      <c r="A6" s="79">
        <v>1</v>
      </c>
      <c r="B6" s="141" t="s">
        <v>65</v>
      </c>
      <c r="C6" s="142">
        <v>5249</v>
      </c>
      <c r="D6" s="143">
        <v>81</v>
      </c>
      <c r="E6" s="143" t="s">
        <v>173</v>
      </c>
      <c r="F6" s="144">
        <v>10</v>
      </c>
      <c r="G6" s="145">
        <v>11</v>
      </c>
      <c r="H6" s="144">
        <v>13</v>
      </c>
      <c r="I6" s="146">
        <v>13</v>
      </c>
      <c r="J6" s="147"/>
      <c r="K6" s="138"/>
      <c r="L6" s="148"/>
      <c r="M6" s="146"/>
      <c r="N6" s="149"/>
      <c r="O6" s="150"/>
      <c r="P6" s="148"/>
      <c r="Q6" s="146"/>
      <c r="R6" s="148"/>
      <c r="S6" s="146"/>
      <c r="T6" s="151"/>
      <c r="U6" s="147"/>
      <c r="V6" s="152"/>
      <c r="W6" s="146"/>
      <c r="X6" s="152"/>
      <c r="Y6" s="153"/>
      <c r="Z6" s="154"/>
      <c r="AA6" s="155"/>
      <c r="AB6" s="88">
        <f>SUM(F6:AA6)</f>
        <v>47</v>
      </c>
    </row>
    <row r="7" spans="1:28" ht="14.25">
      <c r="A7" s="79">
        <v>2</v>
      </c>
      <c r="B7" s="156" t="s">
        <v>235</v>
      </c>
      <c r="C7" s="157">
        <v>13924</v>
      </c>
      <c r="D7" s="158">
        <v>7</v>
      </c>
      <c r="E7" s="158" t="s">
        <v>173</v>
      </c>
      <c r="F7" s="159"/>
      <c r="G7" s="145"/>
      <c r="H7" s="159">
        <v>11</v>
      </c>
      <c r="I7" s="145">
        <v>11</v>
      </c>
      <c r="J7" s="160">
        <v>22</v>
      </c>
      <c r="K7" s="139"/>
      <c r="L7" s="161"/>
      <c r="M7" s="145"/>
      <c r="N7" s="161"/>
      <c r="O7" s="145"/>
      <c r="P7" s="161"/>
      <c r="Q7" s="145"/>
      <c r="R7" s="161"/>
      <c r="S7" s="145"/>
      <c r="T7" s="162"/>
      <c r="U7" s="160"/>
      <c r="V7" s="163"/>
      <c r="W7" s="145"/>
      <c r="X7" s="163"/>
      <c r="Y7" s="164"/>
      <c r="Z7" s="165"/>
      <c r="AA7" s="166"/>
      <c r="AB7" s="96">
        <f>SUM(F7:AA7)</f>
        <v>44</v>
      </c>
    </row>
    <row r="8" spans="1:28" ht="14.25">
      <c r="A8" s="79">
        <v>3</v>
      </c>
      <c r="B8" s="156" t="s">
        <v>210</v>
      </c>
      <c r="C8" s="157">
        <v>12449</v>
      </c>
      <c r="D8" s="158">
        <v>200</v>
      </c>
      <c r="E8" s="158" t="s">
        <v>173</v>
      </c>
      <c r="F8" s="159"/>
      <c r="G8" s="145"/>
      <c r="H8" s="159">
        <v>10</v>
      </c>
      <c r="I8" s="145">
        <v>10</v>
      </c>
      <c r="J8" s="160">
        <v>20</v>
      </c>
      <c r="K8" s="139"/>
      <c r="L8" s="161"/>
      <c r="M8" s="145"/>
      <c r="N8" s="161"/>
      <c r="O8" s="145"/>
      <c r="P8" s="161"/>
      <c r="Q8" s="145"/>
      <c r="R8" s="161"/>
      <c r="S8" s="145"/>
      <c r="T8" s="162"/>
      <c r="U8" s="160"/>
      <c r="V8" s="163"/>
      <c r="W8" s="145"/>
      <c r="X8" s="163"/>
      <c r="Y8" s="164"/>
      <c r="Z8" s="165"/>
      <c r="AA8" s="166"/>
      <c r="AB8" s="96">
        <f>SUM(F8:AA8)</f>
        <v>40</v>
      </c>
    </row>
    <row r="9" spans="1:28" ht="14.25">
      <c r="A9" s="79">
        <v>4</v>
      </c>
      <c r="B9" s="156" t="s">
        <v>234</v>
      </c>
      <c r="C9" s="157">
        <v>6535</v>
      </c>
      <c r="D9" s="158">
        <v>36</v>
      </c>
      <c r="E9" s="158" t="s">
        <v>173</v>
      </c>
      <c r="F9" s="159">
        <v>11</v>
      </c>
      <c r="G9" s="145">
        <v>10</v>
      </c>
      <c r="H9" s="159"/>
      <c r="I9" s="139"/>
      <c r="J9" s="160"/>
      <c r="K9" s="139"/>
      <c r="L9" s="161"/>
      <c r="M9" s="145"/>
      <c r="N9" s="161"/>
      <c r="O9" s="145"/>
      <c r="P9" s="161"/>
      <c r="Q9" s="145"/>
      <c r="R9" s="161"/>
      <c r="S9" s="145"/>
      <c r="T9" s="162"/>
      <c r="U9" s="160"/>
      <c r="V9" s="163"/>
      <c r="W9" s="145"/>
      <c r="X9" s="163"/>
      <c r="Y9" s="164"/>
      <c r="Z9" s="165"/>
      <c r="AA9" s="166"/>
      <c r="AB9" s="96">
        <f>SUM(F9:AA9)</f>
        <v>21</v>
      </c>
    </row>
    <row r="10" spans="1:28" ht="14.25">
      <c r="A10" s="79">
        <v>5</v>
      </c>
      <c r="B10" s="156" t="s">
        <v>133</v>
      </c>
      <c r="C10" s="157">
        <v>3485</v>
      </c>
      <c r="D10" s="158">
        <v>64</v>
      </c>
      <c r="E10" s="158" t="s">
        <v>173</v>
      </c>
      <c r="F10" s="159"/>
      <c r="G10" s="145"/>
      <c r="H10" s="159"/>
      <c r="I10" s="145"/>
      <c r="J10" s="160"/>
      <c r="K10" s="139"/>
      <c r="L10" s="161"/>
      <c r="M10" s="145"/>
      <c r="N10" s="161"/>
      <c r="O10" s="145"/>
      <c r="P10" s="161">
        <v>0</v>
      </c>
      <c r="Q10" s="145">
        <v>0</v>
      </c>
      <c r="R10" s="161"/>
      <c r="S10" s="145"/>
      <c r="T10" s="162"/>
      <c r="U10" s="160"/>
      <c r="V10" s="163"/>
      <c r="W10" s="145"/>
      <c r="X10" s="163"/>
      <c r="Y10" s="164"/>
      <c r="Z10" s="165"/>
      <c r="AA10" s="166"/>
      <c r="AB10" s="96">
        <f>SUM(F10:AA10)</f>
        <v>0</v>
      </c>
    </row>
    <row r="11" spans="1:28" ht="14.25">
      <c r="A11" s="79">
        <v>6</v>
      </c>
      <c r="B11" s="156"/>
      <c r="C11" s="158"/>
      <c r="D11" s="158"/>
      <c r="E11" s="158"/>
      <c r="F11" s="159"/>
      <c r="G11" s="145"/>
      <c r="H11" s="159"/>
      <c r="I11" s="145"/>
      <c r="J11" s="160"/>
      <c r="K11" s="139"/>
      <c r="L11" s="161"/>
      <c r="M11" s="145"/>
      <c r="N11" s="161"/>
      <c r="O11" s="145"/>
      <c r="P11" s="161"/>
      <c r="Q11" s="145"/>
      <c r="R11" s="161"/>
      <c r="S11" s="145"/>
      <c r="T11" s="162"/>
      <c r="U11" s="160"/>
      <c r="V11" s="163"/>
      <c r="W11" s="145"/>
      <c r="X11" s="163"/>
      <c r="Y11" s="164"/>
      <c r="Z11" s="165"/>
      <c r="AA11" s="166"/>
      <c r="AB11" s="96">
        <f aca="true" t="shared" si="0" ref="AB11:AB45">SUM(F11:AA11)</f>
        <v>0</v>
      </c>
    </row>
    <row r="12" spans="1:28" ht="14.25">
      <c r="A12" s="79">
        <v>7</v>
      </c>
      <c r="B12" s="156"/>
      <c r="C12" s="158"/>
      <c r="D12" s="158"/>
      <c r="E12" s="158"/>
      <c r="F12" s="159"/>
      <c r="G12" s="145"/>
      <c r="H12" s="159"/>
      <c r="I12" s="139"/>
      <c r="J12" s="160"/>
      <c r="K12" s="139"/>
      <c r="L12" s="161"/>
      <c r="M12" s="145"/>
      <c r="N12" s="161"/>
      <c r="O12" s="145"/>
      <c r="P12" s="161"/>
      <c r="Q12" s="145"/>
      <c r="R12" s="161"/>
      <c r="S12" s="145"/>
      <c r="T12" s="162"/>
      <c r="U12" s="160"/>
      <c r="V12" s="163"/>
      <c r="W12" s="145"/>
      <c r="X12" s="163"/>
      <c r="Y12" s="164"/>
      <c r="Z12" s="165"/>
      <c r="AA12" s="166"/>
      <c r="AB12" s="96">
        <f t="shared" si="0"/>
        <v>0</v>
      </c>
    </row>
    <row r="13" spans="1:28" ht="14.25">
      <c r="A13" s="79">
        <v>8</v>
      </c>
      <c r="B13" s="156"/>
      <c r="C13" s="158"/>
      <c r="D13" s="158"/>
      <c r="E13" s="158"/>
      <c r="F13" s="159"/>
      <c r="G13" s="145"/>
      <c r="H13" s="159"/>
      <c r="I13" s="145"/>
      <c r="J13" s="160"/>
      <c r="K13" s="139"/>
      <c r="L13" s="161"/>
      <c r="M13" s="145"/>
      <c r="N13" s="161"/>
      <c r="O13" s="145"/>
      <c r="P13" s="161"/>
      <c r="Q13" s="145"/>
      <c r="R13" s="161"/>
      <c r="S13" s="145"/>
      <c r="T13" s="162"/>
      <c r="U13" s="160"/>
      <c r="V13" s="163"/>
      <c r="W13" s="145"/>
      <c r="X13" s="163"/>
      <c r="Y13" s="164"/>
      <c r="Z13" s="165"/>
      <c r="AA13" s="166"/>
      <c r="AB13" s="96">
        <f t="shared" si="0"/>
        <v>0</v>
      </c>
    </row>
    <row r="14" spans="1:28" ht="14.25">
      <c r="A14" s="79">
        <v>9</v>
      </c>
      <c r="B14" s="156"/>
      <c r="C14" s="158"/>
      <c r="D14" s="158"/>
      <c r="E14" s="158"/>
      <c r="F14" s="159"/>
      <c r="G14" s="145"/>
      <c r="H14" s="159"/>
      <c r="I14" s="145"/>
      <c r="J14" s="160"/>
      <c r="K14" s="139"/>
      <c r="L14" s="161"/>
      <c r="M14" s="145"/>
      <c r="N14" s="161"/>
      <c r="O14" s="145"/>
      <c r="P14" s="161"/>
      <c r="Q14" s="145"/>
      <c r="R14" s="161"/>
      <c r="S14" s="145"/>
      <c r="T14" s="162"/>
      <c r="U14" s="160"/>
      <c r="V14" s="163"/>
      <c r="W14" s="145"/>
      <c r="X14" s="163"/>
      <c r="Y14" s="164"/>
      <c r="Z14" s="165"/>
      <c r="AA14" s="166"/>
      <c r="AB14" s="96">
        <f t="shared" si="0"/>
        <v>0</v>
      </c>
    </row>
    <row r="15" spans="1:28" ht="14.25">
      <c r="A15" s="79">
        <v>10</v>
      </c>
      <c r="B15" s="156"/>
      <c r="C15" s="158"/>
      <c r="D15" s="158"/>
      <c r="E15" s="158"/>
      <c r="F15" s="159"/>
      <c r="G15" s="145"/>
      <c r="H15" s="159"/>
      <c r="I15" s="145"/>
      <c r="J15" s="160"/>
      <c r="K15" s="139"/>
      <c r="L15" s="161"/>
      <c r="M15" s="145"/>
      <c r="N15" s="161"/>
      <c r="O15" s="145"/>
      <c r="P15" s="161"/>
      <c r="Q15" s="145"/>
      <c r="R15" s="161"/>
      <c r="S15" s="145"/>
      <c r="T15" s="162"/>
      <c r="U15" s="160"/>
      <c r="V15" s="163"/>
      <c r="W15" s="145"/>
      <c r="X15" s="163"/>
      <c r="Y15" s="164"/>
      <c r="Z15" s="165"/>
      <c r="AA15" s="166"/>
      <c r="AB15" s="96">
        <f t="shared" si="0"/>
        <v>0</v>
      </c>
    </row>
    <row r="16" spans="1:28" ht="14.25">
      <c r="A16" s="79">
        <v>11</v>
      </c>
      <c r="B16" s="156"/>
      <c r="C16" s="158"/>
      <c r="D16" s="158"/>
      <c r="E16" s="158"/>
      <c r="F16" s="159"/>
      <c r="G16" s="145"/>
      <c r="H16" s="159"/>
      <c r="I16" s="145"/>
      <c r="J16" s="160"/>
      <c r="K16" s="139"/>
      <c r="L16" s="161"/>
      <c r="M16" s="145"/>
      <c r="N16" s="161"/>
      <c r="O16" s="145"/>
      <c r="P16" s="161"/>
      <c r="Q16" s="145"/>
      <c r="R16" s="161"/>
      <c r="S16" s="145"/>
      <c r="T16" s="162"/>
      <c r="U16" s="160"/>
      <c r="V16" s="163"/>
      <c r="W16" s="145"/>
      <c r="X16" s="163"/>
      <c r="Y16" s="164"/>
      <c r="Z16" s="165"/>
      <c r="AA16" s="166"/>
      <c r="AB16" s="96">
        <f t="shared" si="0"/>
        <v>0</v>
      </c>
    </row>
    <row r="17" spans="1:28" ht="14.25">
      <c r="A17" s="79">
        <v>12</v>
      </c>
      <c r="B17" s="156"/>
      <c r="C17" s="158"/>
      <c r="D17" s="158"/>
      <c r="E17" s="158"/>
      <c r="F17" s="159"/>
      <c r="G17" s="145"/>
      <c r="H17" s="159"/>
      <c r="I17" s="145"/>
      <c r="J17" s="160"/>
      <c r="K17" s="139"/>
      <c r="L17" s="161"/>
      <c r="M17" s="145"/>
      <c r="N17" s="161"/>
      <c r="O17" s="145"/>
      <c r="P17" s="161"/>
      <c r="Q17" s="145"/>
      <c r="R17" s="161"/>
      <c r="S17" s="145"/>
      <c r="T17" s="162"/>
      <c r="U17" s="160"/>
      <c r="V17" s="163"/>
      <c r="W17" s="145"/>
      <c r="X17" s="163"/>
      <c r="Y17" s="164"/>
      <c r="Z17" s="165"/>
      <c r="AA17" s="166"/>
      <c r="AB17" s="96">
        <f t="shared" si="0"/>
        <v>0</v>
      </c>
    </row>
    <row r="18" spans="1:28" ht="14.25">
      <c r="A18" s="79">
        <v>13</v>
      </c>
      <c r="B18" s="156"/>
      <c r="C18" s="158"/>
      <c r="D18" s="158"/>
      <c r="E18" s="158"/>
      <c r="F18" s="159"/>
      <c r="G18" s="145"/>
      <c r="H18" s="159"/>
      <c r="I18" s="145"/>
      <c r="J18" s="160"/>
      <c r="K18" s="139"/>
      <c r="L18" s="161"/>
      <c r="M18" s="145"/>
      <c r="N18" s="161"/>
      <c r="O18" s="145"/>
      <c r="P18" s="161"/>
      <c r="Q18" s="145"/>
      <c r="R18" s="161"/>
      <c r="S18" s="145"/>
      <c r="T18" s="140"/>
      <c r="U18" s="160"/>
      <c r="V18" s="163"/>
      <c r="W18" s="145"/>
      <c r="X18" s="163"/>
      <c r="Y18" s="164"/>
      <c r="Z18" s="165"/>
      <c r="AA18" s="166"/>
      <c r="AB18" s="96">
        <f t="shared" si="0"/>
        <v>0</v>
      </c>
    </row>
    <row r="19" spans="1:28" ht="14.25">
      <c r="A19" s="79">
        <v>14</v>
      </c>
      <c r="B19" s="156"/>
      <c r="C19" s="158"/>
      <c r="D19" s="158"/>
      <c r="E19" s="158"/>
      <c r="F19" s="159"/>
      <c r="G19" s="145"/>
      <c r="H19" s="159"/>
      <c r="I19" s="145"/>
      <c r="J19" s="160"/>
      <c r="K19" s="139"/>
      <c r="L19" s="161"/>
      <c r="M19" s="145"/>
      <c r="N19" s="161"/>
      <c r="O19" s="145"/>
      <c r="P19" s="161"/>
      <c r="Q19" s="145"/>
      <c r="R19" s="161"/>
      <c r="S19" s="145"/>
      <c r="T19" s="140"/>
      <c r="U19" s="160"/>
      <c r="V19" s="163"/>
      <c r="W19" s="145"/>
      <c r="X19" s="163"/>
      <c r="Y19" s="164"/>
      <c r="Z19" s="165"/>
      <c r="AA19" s="166"/>
      <c r="AB19" s="96">
        <f t="shared" si="0"/>
        <v>0</v>
      </c>
    </row>
    <row r="20" spans="1:28" ht="14.25">
      <c r="A20" s="79">
        <v>15</v>
      </c>
      <c r="B20" s="89"/>
      <c r="C20" s="114"/>
      <c r="D20" s="114"/>
      <c r="E20" s="114"/>
      <c r="F20" s="90"/>
      <c r="G20" s="91"/>
      <c r="H20" s="90"/>
      <c r="I20" s="91"/>
      <c r="J20" s="92"/>
      <c r="K20" s="93"/>
      <c r="L20" s="94"/>
      <c r="M20" s="91"/>
      <c r="N20" s="94"/>
      <c r="O20" s="91"/>
      <c r="P20" s="94"/>
      <c r="Q20" s="91"/>
      <c r="R20" s="94"/>
      <c r="S20" s="91"/>
      <c r="T20" s="97"/>
      <c r="U20" s="92"/>
      <c r="V20" s="128"/>
      <c r="W20" s="121"/>
      <c r="X20" s="128"/>
      <c r="Y20" s="129"/>
      <c r="Z20" s="130"/>
      <c r="AA20" s="122"/>
      <c r="AB20" s="96">
        <f t="shared" si="0"/>
        <v>0</v>
      </c>
    </row>
    <row r="21" spans="1:28" ht="14.25">
      <c r="A21" s="79">
        <v>16</v>
      </c>
      <c r="B21" s="89"/>
      <c r="C21" s="114"/>
      <c r="D21" s="114"/>
      <c r="E21" s="114"/>
      <c r="F21" s="90"/>
      <c r="G21" s="91"/>
      <c r="H21" s="90"/>
      <c r="I21" s="91"/>
      <c r="J21" s="92"/>
      <c r="K21" s="93"/>
      <c r="L21" s="94"/>
      <c r="M21" s="91"/>
      <c r="N21" s="94"/>
      <c r="O21" s="91"/>
      <c r="P21" s="94"/>
      <c r="Q21" s="91"/>
      <c r="R21" s="94"/>
      <c r="S21" s="91"/>
      <c r="T21" s="97"/>
      <c r="U21" s="92"/>
      <c r="V21" s="128"/>
      <c r="W21" s="121"/>
      <c r="X21" s="128"/>
      <c r="Y21" s="129"/>
      <c r="Z21" s="130"/>
      <c r="AA21" s="122"/>
      <c r="AB21" s="96">
        <f t="shared" si="0"/>
        <v>0</v>
      </c>
    </row>
    <row r="22" spans="1:28" ht="14.25">
      <c r="A22" s="79">
        <v>17</v>
      </c>
      <c r="B22" s="89"/>
      <c r="C22" s="114"/>
      <c r="D22" s="114"/>
      <c r="E22" s="114"/>
      <c r="F22" s="90"/>
      <c r="G22" s="91"/>
      <c r="H22" s="90"/>
      <c r="I22" s="91"/>
      <c r="J22" s="92"/>
      <c r="K22" s="93"/>
      <c r="L22" s="94"/>
      <c r="M22" s="91"/>
      <c r="N22" s="94"/>
      <c r="O22" s="91"/>
      <c r="P22" s="94"/>
      <c r="Q22" s="91"/>
      <c r="R22" s="94"/>
      <c r="S22" s="91"/>
      <c r="T22" s="97"/>
      <c r="U22" s="92"/>
      <c r="V22" s="128"/>
      <c r="W22" s="121"/>
      <c r="X22" s="128"/>
      <c r="Y22" s="129"/>
      <c r="Z22" s="130"/>
      <c r="AA22" s="122"/>
      <c r="AB22" s="96">
        <f t="shared" si="0"/>
        <v>0</v>
      </c>
    </row>
    <row r="23" spans="1:28" ht="14.25">
      <c r="A23" s="79">
        <v>18</v>
      </c>
      <c r="B23" s="89"/>
      <c r="C23" s="114"/>
      <c r="D23" s="114"/>
      <c r="E23" s="114"/>
      <c r="F23" s="90"/>
      <c r="G23" s="91"/>
      <c r="H23" s="90"/>
      <c r="I23" s="91"/>
      <c r="J23" s="92"/>
      <c r="K23" s="93"/>
      <c r="L23" s="94"/>
      <c r="M23" s="91"/>
      <c r="N23" s="94"/>
      <c r="O23" s="91"/>
      <c r="P23" s="94"/>
      <c r="Q23" s="91"/>
      <c r="R23" s="94"/>
      <c r="S23" s="91"/>
      <c r="T23" s="97"/>
      <c r="U23" s="92"/>
      <c r="V23" s="128"/>
      <c r="W23" s="121"/>
      <c r="X23" s="128"/>
      <c r="Y23" s="129"/>
      <c r="Z23" s="130"/>
      <c r="AA23" s="122"/>
      <c r="AB23" s="96">
        <f t="shared" si="0"/>
        <v>0</v>
      </c>
    </row>
    <row r="24" spans="1:28" ht="14.25">
      <c r="A24" s="79">
        <v>19</v>
      </c>
      <c r="B24" s="89"/>
      <c r="C24" s="114"/>
      <c r="D24" s="114"/>
      <c r="E24" s="114"/>
      <c r="F24" s="90"/>
      <c r="G24" s="91"/>
      <c r="H24" s="90"/>
      <c r="I24" s="91"/>
      <c r="J24" s="92"/>
      <c r="K24" s="93"/>
      <c r="L24" s="94"/>
      <c r="M24" s="91"/>
      <c r="N24" s="94"/>
      <c r="O24" s="91"/>
      <c r="P24" s="94"/>
      <c r="Q24" s="91"/>
      <c r="R24" s="94"/>
      <c r="S24" s="91"/>
      <c r="T24" s="97"/>
      <c r="U24" s="92"/>
      <c r="V24" s="128"/>
      <c r="W24" s="121"/>
      <c r="X24" s="128"/>
      <c r="Y24" s="129"/>
      <c r="Z24" s="130"/>
      <c r="AA24" s="122"/>
      <c r="AB24" s="96">
        <f t="shared" si="0"/>
        <v>0</v>
      </c>
    </row>
    <row r="25" spans="1:28" ht="14.25">
      <c r="A25" s="79">
        <v>20</v>
      </c>
      <c r="B25" s="89"/>
      <c r="C25" s="114"/>
      <c r="D25" s="114"/>
      <c r="E25" s="114"/>
      <c r="F25" s="90"/>
      <c r="G25" s="91"/>
      <c r="H25" s="90"/>
      <c r="I25" s="91"/>
      <c r="J25" s="92"/>
      <c r="K25" s="93"/>
      <c r="L25" s="94"/>
      <c r="M25" s="91"/>
      <c r="N25" s="94"/>
      <c r="O25" s="91"/>
      <c r="P25" s="94"/>
      <c r="Q25" s="91"/>
      <c r="R25" s="94"/>
      <c r="S25" s="91"/>
      <c r="T25" s="97"/>
      <c r="U25" s="92"/>
      <c r="V25" s="128"/>
      <c r="W25" s="121"/>
      <c r="X25" s="128"/>
      <c r="Y25" s="129"/>
      <c r="Z25" s="130"/>
      <c r="AA25" s="122"/>
      <c r="AB25" s="96">
        <f t="shared" si="0"/>
        <v>0</v>
      </c>
    </row>
    <row r="26" spans="1:28" ht="14.25">
      <c r="A26" s="79">
        <v>21</v>
      </c>
      <c r="B26" s="89"/>
      <c r="C26" s="114"/>
      <c r="D26" s="114"/>
      <c r="E26" s="114"/>
      <c r="F26" s="90"/>
      <c r="G26" s="91"/>
      <c r="H26" s="90"/>
      <c r="I26" s="91"/>
      <c r="J26" s="92"/>
      <c r="K26" s="93"/>
      <c r="L26" s="94"/>
      <c r="M26" s="91"/>
      <c r="N26" s="94"/>
      <c r="O26" s="91"/>
      <c r="P26" s="94"/>
      <c r="Q26" s="91"/>
      <c r="R26" s="94"/>
      <c r="S26" s="91"/>
      <c r="T26" s="97"/>
      <c r="U26" s="92"/>
      <c r="V26" s="128"/>
      <c r="W26" s="121"/>
      <c r="X26" s="128"/>
      <c r="Y26" s="129"/>
      <c r="Z26" s="130"/>
      <c r="AA26" s="122"/>
      <c r="AB26" s="96">
        <f t="shared" si="0"/>
        <v>0</v>
      </c>
    </row>
    <row r="27" spans="1:28" ht="14.25">
      <c r="A27" s="79">
        <v>22</v>
      </c>
      <c r="B27" s="89"/>
      <c r="C27" s="114"/>
      <c r="D27" s="114"/>
      <c r="E27" s="114"/>
      <c r="F27" s="90"/>
      <c r="G27" s="91"/>
      <c r="H27" s="90"/>
      <c r="I27" s="91"/>
      <c r="J27" s="92"/>
      <c r="K27" s="93"/>
      <c r="L27" s="94"/>
      <c r="M27" s="91"/>
      <c r="N27" s="94"/>
      <c r="O27" s="91"/>
      <c r="P27" s="94"/>
      <c r="Q27" s="91"/>
      <c r="R27" s="94"/>
      <c r="S27" s="91"/>
      <c r="T27" s="97"/>
      <c r="U27" s="92"/>
      <c r="V27" s="128"/>
      <c r="W27" s="121"/>
      <c r="X27" s="128"/>
      <c r="Y27" s="129"/>
      <c r="Z27" s="130"/>
      <c r="AA27" s="122"/>
      <c r="AB27" s="96">
        <f t="shared" si="0"/>
        <v>0</v>
      </c>
    </row>
    <row r="28" spans="1:28" ht="14.25">
      <c r="A28" s="79">
        <v>23</v>
      </c>
      <c r="B28" s="89"/>
      <c r="C28" s="114"/>
      <c r="D28" s="114"/>
      <c r="E28" s="114"/>
      <c r="F28" s="90"/>
      <c r="G28" s="91"/>
      <c r="H28" s="90"/>
      <c r="I28" s="91"/>
      <c r="J28" s="92"/>
      <c r="K28" s="93"/>
      <c r="L28" s="94"/>
      <c r="M28" s="91"/>
      <c r="N28" s="94"/>
      <c r="O28" s="91"/>
      <c r="P28" s="94"/>
      <c r="Q28" s="91"/>
      <c r="R28" s="94"/>
      <c r="S28" s="91"/>
      <c r="T28" s="97"/>
      <c r="U28" s="92"/>
      <c r="V28" s="128"/>
      <c r="W28" s="121"/>
      <c r="X28" s="128"/>
      <c r="Y28" s="129"/>
      <c r="Z28" s="130"/>
      <c r="AA28" s="122"/>
      <c r="AB28" s="96">
        <f t="shared" si="0"/>
        <v>0</v>
      </c>
    </row>
    <row r="29" spans="1:28" ht="14.25">
      <c r="A29" s="79">
        <v>24</v>
      </c>
      <c r="B29" s="89"/>
      <c r="C29" s="114"/>
      <c r="D29" s="114"/>
      <c r="E29" s="114"/>
      <c r="F29" s="90"/>
      <c r="G29" s="91"/>
      <c r="H29" s="90"/>
      <c r="I29" s="91"/>
      <c r="J29" s="92"/>
      <c r="K29" s="93"/>
      <c r="L29" s="94"/>
      <c r="M29" s="91"/>
      <c r="N29" s="94"/>
      <c r="O29" s="91"/>
      <c r="P29" s="94"/>
      <c r="Q29" s="91"/>
      <c r="R29" s="94"/>
      <c r="S29" s="91"/>
      <c r="T29" s="97"/>
      <c r="U29" s="92"/>
      <c r="V29" s="128"/>
      <c r="W29" s="121"/>
      <c r="X29" s="128"/>
      <c r="Y29" s="129"/>
      <c r="Z29" s="130"/>
      <c r="AA29" s="122"/>
      <c r="AB29" s="96">
        <f t="shared" si="0"/>
        <v>0</v>
      </c>
    </row>
    <row r="30" spans="1:28" ht="14.25">
      <c r="A30" s="79">
        <v>25</v>
      </c>
      <c r="B30" s="89"/>
      <c r="C30" s="114"/>
      <c r="D30" s="114"/>
      <c r="E30" s="114"/>
      <c r="F30" s="90"/>
      <c r="G30" s="91"/>
      <c r="H30" s="90"/>
      <c r="I30" s="91"/>
      <c r="J30" s="92"/>
      <c r="K30" s="93"/>
      <c r="L30" s="94"/>
      <c r="M30" s="91"/>
      <c r="N30" s="94"/>
      <c r="O30" s="91"/>
      <c r="P30" s="94"/>
      <c r="Q30" s="91"/>
      <c r="R30" s="94"/>
      <c r="S30" s="91"/>
      <c r="T30" s="97"/>
      <c r="U30" s="92"/>
      <c r="V30" s="128"/>
      <c r="W30" s="121"/>
      <c r="X30" s="128"/>
      <c r="Y30" s="129"/>
      <c r="Z30" s="130"/>
      <c r="AA30" s="122"/>
      <c r="AB30" s="96">
        <f t="shared" si="0"/>
        <v>0</v>
      </c>
    </row>
    <row r="31" spans="1:28" ht="14.25">
      <c r="A31" s="79">
        <v>26</v>
      </c>
      <c r="B31" s="89"/>
      <c r="C31" s="114"/>
      <c r="D31" s="114"/>
      <c r="E31" s="114"/>
      <c r="F31" s="90"/>
      <c r="G31" s="91"/>
      <c r="H31" s="90"/>
      <c r="I31" s="91"/>
      <c r="J31" s="92"/>
      <c r="K31" s="93"/>
      <c r="L31" s="94"/>
      <c r="M31" s="91"/>
      <c r="N31" s="94"/>
      <c r="O31" s="91"/>
      <c r="P31" s="94"/>
      <c r="Q31" s="91"/>
      <c r="R31" s="94"/>
      <c r="S31" s="91"/>
      <c r="T31" s="97"/>
      <c r="U31" s="92"/>
      <c r="V31" s="128"/>
      <c r="W31" s="121"/>
      <c r="X31" s="128"/>
      <c r="Y31" s="129"/>
      <c r="Z31" s="130"/>
      <c r="AA31" s="122"/>
      <c r="AB31" s="96">
        <f t="shared" si="0"/>
        <v>0</v>
      </c>
    </row>
    <row r="32" spans="1:28" ht="14.25">
      <c r="A32" s="79">
        <v>27</v>
      </c>
      <c r="B32" s="89"/>
      <c r="C32" s="114"/>
      <c r="D32" s="114"/>
      <c r="E32" s="114"/>
      <c r="F32" s="90"/>
      <c r="G32" s="91"/>
      <c r="H32" s="90"/>
      <c r="I32" s="91"/>
      <c r="J32" s="92"/>
      <c r="K32" s="93"/>
      <c r="L32" s="94"/>
      <c r="M32" s="91"/>
      <c r="N32" s="94"/>
      <c r="O32" s="91"/>
      <c r="P32" s="94"/>
      <c r="Q32" s="91"/>
      <c r="R32" s="94"/>
      <c r="S32" s="91"/>
      <c r="T32" s="97"/>
      <c r="U32" s="92"/>
      <c r="V32" s="128"/>
      <c r="W32" s="121"/>
      <c r="X32" s="128"/>
      <c r="Y32" s="129"/>
      <c r="Z32" s="130"/>
      <c r="AA32" s="122"/>
      <c r="AB32" s="96">
        <f t="shared" si="0"/>
        <v>0</v>
      </c>
    </row>
    <row r="33" spans="1:28" ht="14.25">
      <c r="A33" s="79">
        <v>28</v>
      </c>
      <c r="B33" s="89"/>
      <c r="C33" s="114"/>
      <c r="D33" s="114"/>
      <c r="E33" s="114"/>
      <c r="F33" s="90"/>
      <c r="G33" s="91"/>
      <c r="H33" s="90"/>
      <c r="I33" s="91"/>
      <c r="J33" s="92"/>
      <c r="K33" s="93"/>
      <c r="L33" s="94"/>
      <c r="M33" s="91"/>
      <c r="N33" s="94"/>
      <c r="O33" s="91"/>
      <c r="P33" s="94"/>
      <c r="Q33" s="91"/>
      <c r="R33" s="94"/>
      <c r="S33" s="91"/>
      <c r="T33" s="97"/>
      <c r="U33" s="92"/>
      <c r="V33" s="128"/>
      <c r="W33" s="121"/>
      <c r="X33" s="128"/>
      <c r="Y33" s="129"/>
      <c r="Z33" s="130"/>
      <c r="AA33" s="122"/>
      <c r="AB33" s="96">
        <f t="shared" si="0"/>
        <v>0</v>
      </c>
    </row>
    <row r="34" spans="1:28" ht="14.25">
      <c r="A34" s="79">
        <v>29</v>
      </c>
      <c r="B34" s="89"/>
      <c r="C34" s="114"/>
      <c r="D34" s="114"/>
      <c r="E34" s="114"/>
      <c r="F34" s="90"/>
      <c r="G34" s="91"/>
      <c r="H34" s="90"/>
      <c r="I34" s="91"/>
      <c r="J34" s="92"/>
      <c r="K34" s="93"/>
      <c r="L34" s="94"/>
      <c r="M34" s="91"/>
      <c r="N34" s="94"/>
      <c r="O34" s="91"/>
      <c r="P34" s="94"/>
      <c r="Q34" s="91"/>
      <c r="R34" s="94"/>
      <c r="S34" s="91"/>
      <c r="T34" s="97"/>
      <c r="U34" s="92"/>
      <c r="V34" s="128"/>
      <c r="W34" s="121"/>
      <c r="X34" s="128"/>
      <c r="Y34" s="129"/>
      <c r="Z34" s="130"/>
      <c r="AA34" s="122"/>
      <c r="AB34" s="96">
        <f t="shared" si="0"/>
        <v>0</v>
      </c>
    </row>
    <row r="35" spans="1:28" ht="14.25">
      <c r="A35" s="79">
        <v>30</v>
      </c>
      <c r="B35" s="89"/>
      <c r="C35" s="114"/>
      <c r="D35" s="114"/>
      <c r="E35" s="114"/>
      <c r="F35" s="90"/>
      <c r="G35" s="91"/>
      <c r="H35" s="90"/>
      <c r="I35" s="91"/>
      <c r="J35" s="92"/>
      <c r="K35" s="93"/>
      <c r="L35" s="94"/>
      <c r="M35" s="91"/>
      <c r="N35" s="94"/>
      <c r="O35" s="91"/>
      <c r="P35" s="94"/>
      <c r="Q35" s="91"/>
      <c r="R35" s="94"/>
      <c r="S35" s="91"/>
      <c r="T35" s="97"/>
      <c r="U35" s="92"/>
      <c r="V35" s="128"/>
      <c r="W35" s="121"/>
      <c r="X35" s="128"/>
      <c r="Y35" s="129"/>
      <c r="Z35" s="130"/>
      <c r="AA35" s="122"/>
      <c r="AB35" s="96">
        <f t="shared" si="0"/>
        <v>0</v>
      </c>
    </row>
    <row r="36" spans="1:28" ht="14.25">
      <c r="A36" s="79">
        <v>31</v>
      </c>
      <c r="B36" s="89"/>
      <c r="C36" s="114"/>
      <c r="D36" s="114"/>
      <c r="E36" s="114"/>
      <c r="F36" s="90"/>
      <c r="G36" s="91"/>
      <c r="H36" s="90"/>
      <c r="I36" s="91"/>
      <c r="J36" s="92"/>
      <c r="K36" s="93"/>
      <c r="L36" s="94"/>
      <c r="M36" s="91"/>
      <c r="N36" s="94"/>
      <c r="O36" s="91"/>
      <c r="P36" s="94"/>
      <c r="Q36" s="91"/>
      <c r="R36" s="94"/>
      <c r="S36" s="91"/>
      <c r="T36" s="97"/>
      <c r="U36" s="92"/>
      <c r="V36" s="128"/>
      <c r="W36" s="121"/>
      <c r="X36" s="128"/>
      <c r="Y36" s="129"/>
      <c r="Z36" s="130"/>
      <c r="AA36" s="122"/>
      <c r="AB36" s="96">
        <f t="shared" si="0"/>
        <v>0</v>
      </c>
    </row>
    <row r="37" spans="1:28" ht="14.25">
      <c r="A37" s="79">
        <v>32</v>
      </c>
      <c r="B37" s="89"/>
      <c r="C37" s="114"/>
      <c r="D37" s="114"/>
      <c r="E37" s="114"/>
      <c r="F37" s="90"/>
      <c r="G37" s="91"/>
      <c r="H37" s="90"/>
      <c r="I37" s="91"/>
      <c r="J37" s="92"/>
      <c r="K37" s="93"/>
      <c r="L37" s="94"/>
      <c r="M37" s="91"/>
      <c r="N37" s="94"/>
      <c r="O37" s="91"/>
      <c r="P37" s="94"/>
      <c r="Q37" s="91"/>
      <c r="R37" s="94"/>
      <c r="S37" s="91"/>
      <c r="T37" s="97"/>
      <c r="U37" s="92"/>
      <c r="V37" s="128"/>
      <c r="W37" s="121"/>
      <c r="X37" s="128"/>
      <c r="Y37" s="129"/>
      <c r="Z37" s="130"/>
      <c r="AA37" s="122"/>
      <c r="AB37" s="96">
        <f t="shared" si="0"/>
        <v>0</v>
      </c>
    </row>
    <row r="38" spans="1:28" ht="14.25">
      <c r="A38" s="79">
        <v>33</v>
      </c>
      <c r="B38" s="89"/>
      <c r="C38" s="114"/>
      <c r="D38" s="114"/>
      <c r="E38" s="114"/>
      <c r="F38" s="90"/>
      <c r="G38" s="91"/>
      <c r="H38" s="90"/>
      <c r="I38" s="91"/>
      <c r="J38" s="92"/>
      <c r="K38" s="93"/>
      <c r="L38" s="94"/>
      <c r="M38" s="91"/>
      <c r="N38" s="94"/>
      <c r="O38" s="91"/>
      <c r="P38" s="94"/>
      <c r="Q38" s="91"/>
      <c r="R38" s="94"/>
      <c r="S38" s="91"/>
      <c r="T38" s="97"/>
      <c r="U38" s="92"/>
      <c r="V38" s="128"/>
      <c r="W38" s="121"/>
      <c r="X38" s="128"/>
      <c r="Y38" s="129"/>
      <c r="Z38" s="130"/>
      <c r="AA38" s="122"/>
      <c r="AB38" s="96">
        <f t="shared" si="0"/>
        <v>0</v>
      </c>
    </row>
    <row r="39" spans="1:28" ht="14.25">
      <c r="A39" s="79">
        <v>34</v>
      </c>
      <c r="B39" s="89"/>
      <c r="C39" s="114"/>
      <c r="D39" s="114"/>
      <c r="E39" s="114"/>
      <c r="F39" s="90"/>
      <c r="G39" s="91"/>
      <c r="H39" s="90"/>
      <c r="I39" s="91"/>
      <c r="J39" s="92"/>
      <c r="K39" s="93"/>
      <c r="L39" s="94"/>
      <c r="M39" s="91"/>
      <c r="N39" s="94"/>
      <c r="O39" s="91"/>
      <c r="P39" s="94"/>
      <c r="Q39" s="91"/>
      <c r="R39" s="94"/>
      <c r="S39" s="91"/>
      <c r="T39" s="95"/>
      <c r="U39" s="92"/>
      <c r="V39" s="128"/>
      <c r="W39" s="121"/>
      <c r="X39" s="128"/>
      <c r="Y39" s="129"/>
      <c r="Z39" s="130"/>
      <c r="AA39" s="122"/>
      <c r="AB39" s="96">
        <f t="shared" si="0"/>
        <v>0</v>
      </c>
    </row>
    <row r="40" spans="1:28" ht="14.25">
      <c r="A40" s="79">
        <v>35</v>
      </c>
      <c r="B40" s="89"/>
      <c r="C40" s="114"/>
      <c r="D40" s="114"/>
      <c r="E40" s="114"/>
      <c r="F40" s="90"/>
      <c r="G40" s="91"/>
      <c r="H40" s="90"/>
      <c r="I40" s="91"/>
      <c r="J40" s="92"/>
      <c r="K40" s="93"/>
      <c r="L40" s="94"/>
      <c r="M40" s="91"/>
      <c r="N40" s="94"/>
      <c r="O40" s="91"/>
      <c r="P40" s="94"/>
      <c r="Q40" s="91"/>
      <c r="R40" s="94"/>
      <c r="S40" s="91"/>
      <c r="T40" s="95"/>
      <c r="U40" s="92"/>
      <c r="V40" s="128"/>
      <c r="W40" s="121"/>
      <c r="X40" s="128"/>
      <c r="Y40" s="129"/>
      <c r="Z40" s="130"/>
      <c r="AA40" s="122"/>
      <c r="AB40" s="96">
        <f t="shared" si="0"/>
        <v>0</v>
      </c>
    </row>
    <row r="41" spans="1:28" ht="14.25">
      <c r="A41" s="79">
        <v>36</v>
      </c>
      <c r="B41" s="89"/>
      <c r="C41" s="114"/>
      <c r="D41" s="114"/>
      <c r="E41" s="114"/>
      <c r="F41" s="90"/>
      <c r="G41" s="91"/>
      <c r="H41" s="90"/>
      <c r="I41" s="91"/>
      <c r="J41" s="92"/>
      <c r="K41" s="93"/>
      <c r="L41" s="94"/>
      <c r="M41" s="91"/>
      <c r="N41" s="94"/>
      <c r="O41" s="91"/>
      <c r="P41" s="94"/>
      <c r="Q41" s="91"/>
      <c r="R41" s="94"/>
      <c r="S41" s="91"/>
      <c r="T41" s="95"/>
      <c r="U41" s="92"/>
      <c r="V41" s="128"/>
      <c r="W41" s="121"/>
      <c r="X41" s="128"/>
      <c r="Y41" s="129"/>
      <c r="Z41" s="130"/>
      <c r="AA41" s="122"/>
      <c r="AB41" s="96">
        <f t="shared" si="0"/>
        <v>0</v>
      </c>
    </row>
    <row r="42" spans="1:28" ht="14.25">
      <c r="A42" s="79">
        <v>37</v>
      </c>
      <c r="B42" s="89"/>
      <c r="C42" s="114"/>
      <c r="D42" s="114"/>
      <c r="E42" s="114"/>
      <c r="F42" s="90"/>
      <c r="G42" s="91"/>
      <c r="H42" s="90"/>
      <c r="I42" s="91"/>
      <c r="J42" s="92"/>
      <c r="K42" s="93"/>
      <c r="L42" s="94"/>
      <c r="M42" s="91"/>
      <c r="N42" s="94"/>
      <c r="O42" s="91"/>
      <c r="P42" s="94"/>
      <c r="Q42" s="91"/>
      <c r="R42" s="94"/>
      <c r="S42" s="91"/>
      <c r="T42" s="95"/>
      <c r="U42" s="92"/>
      <c r="V42" s="128"/>
      <c r="W42" s="121"/>
      <c r="X42" s="128"/>
      <c r="Y42" s="129"/>
      <c r="Z42" s="130"/>
      <c r="AA42" s="122"/>
      <c r="AB42" s="96">
        <f t="shared" si="0"/>
        <v>0</v>
      </c>
    </row>
    <row r="43" spans="1:28" ht="14.25">
      <c r="A43" s="79">
        <v>38</v>
      </c>
      <c r="B43" s="89"/>
      <c r="C43" s="114"/>
      <c r="D43" s="114"/>
      <c r="E43" s="114"/>
      <c r="F43" s="90"/>
      <c r="G43" s="91"/>
      <c r="H43" s="90"/>
      <c r="I43" s="91"/>
      <c r="J43" s="92"/>
      <c r="K43" s="93"/>
      <c r="L43" s="94"/>
      <c r="M43" s="91"/>
      <c r="N43" s="94"/>
      <c r="O43" s="91"/>
      <c r="P43" s="94"/>
      <c r="Q43" s="91"/>
      <c r="R43" s="94"/>
      <c r="S43" s="91"/>
      <c r="T43" s="95"/>
      <c r="U43" s="92"/>
      <c r="V43" s="128"/>
      <c r="W43" s="121"/>
      <c r="X43" s="128"/>
      <c r="Y43" s="129"/>
      <c r="Z43" s="130"/>
      <c r="AA43" s="122"/>
      <c r="AB43" s="96">
        <f t="shared" si="0"/>
        <v>0</v>
      </c>
    </row>
    <row r="44" spans="1:28" ht="14.25">
      <c r="A44" s="79">
        <v>39</v>
      </c>
      <c r="B44" s="89"/>
      <c r="C44" s="114"/>
      <c r="D44" s="114"/>
      <c r="E44" s="114"/>
      <c r="F44" s="90"/>
      <c r="G44" s="91"/>
      <c r="H44" s="90"/>
      <c r="I44" s="91"/>
      <c r="J44" s="92"/>
      <c r="K44" s="93"/>
      <c r="L44" s="94"/>
      <c r="M44" s="91"/>
      <c r="N44" s="94"/>
      <c r="O44" s="91"/>
      <c r="P44" s="94"/>
      <c r="Q44" s="91"/>
      <c r="R44" s="94"/>
      <c r="S44" s="91"/>
      <c r="T44" s="95"/>
      <c r="U44" s="92"/>
      <c r="V44" s="128"/>
      <c r="W44" s="121"/>
      <c r="X44" s="128"/>
      <c r="Y44" s="129"/>
      <c r="Z44" s="130"/>
      <c r="AA44" s="122"/>
      <c r="AB44" s="96">
        <f t="shared" si="0"/>
        <v>0</v>
      </c>
    </row>
    <row r="45" spans="1:28" ht="15" thickBot="1">
      <c r="A45" s="79">
        <v>40</v>
      </c>
      <c r="B45" s="98"/>
      <c r="C45" s="115"/>
      <c r="D45" s="115"/>
      <c r="E45" s="115"/>
      <c r="F45" s="99"/>
      <c r="G45" s="100"/>
      <c r="H45" s="99"/>
      <c r="I45" s="100"/>
      <c r="J45" s="101"/>
      <c r="K45" s="102"/>
      <c r="L45" s="103"/>
      <c r="M45" s="100"/>
      <c r="N45" s="103"/>
      <c r="O45" s="100"/>
      <c r="P45" s="103"/>
      <c r="Q45" s="100"/>
      <c r="R45" s="103"/>
      <c r="S45" s="100"/>
      <c r="T45" s="104"/>
      <c r="U45" s="101"/>
      <c r="V45" s="131"/>
      <c r="W45" s="123"/>
      <c r="X45" s="131"/>
      <c r="Y45" s="132"/>
      <c r="Z45" s="133"/>
      <c r="AA45" s="124"/>
      <c r="AB45" s="105">
        <f t="shared" si="0"/>
        <v>0</v>
      </c>
    </row>
    <row r="46" spans="4:28" s="106" customFormat="1" ht="15" thickBot="1">
      <c r="D46" s="170" t="s">
        <v>106</v>
      </c>
      <c r="E46" s="170"/>
      <c r="F46" s="170">
        <v>2</v>
      </c>
      <c r="G46" s="170"/>
      <c r="H46" s="170">
        <v>3</v>
      </c>
      <c r="I46" s="170"/>
      <c r="J46" s="170">
        <v>2</v>
      </c>
      <c r="K46" s="170"/>
      <c r="L46" s="170">
        <v>0</v>
      </c>
      <c r="M46" s="170"/>
      <c r="N46" s="170">
        <v>0</v>
      </c>
      <c r="O46" s="170"/>
      <c r="P46" s="170">
        <v>1</v>
      </c>
      <c r="Q46" s="170"/>
      <c r="R46" s="170">
        <v>0</v>
      </c>
      <c r="S46" s="170"/>
      <c r="T46" s="170">
        <v>0</v>
      </c>
      <c r="U46" s="170"/>
      <c r="V46" s="170"/>
      <c r="W46" s="170"/>
      <c r="X46" s="170"/>
      <c r="Y46" s="170"/>
      <c r="Z46" s="107"/>
      <c r="AA46" s="107"/>
      <c r="AB46" s="108">
        <f>AVERAGE(F46:AA46)</f>
        <v>1</v>
      </c>
    </row>
    <row r="47" spans="2:27" ht="13.5">
      <c r="B47" s="167" t="s">
        <v>225</v>
      </c>
      <c r="C47" s="167"/>
      <c r="D47" s="167"/>
      <c r="E47" s="167"/>
      <c r="F47" s="167"/>
      <c r="G47" s="167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2:27" ht="13.5">
      <c r="B48" s="167"/>
      <c r="C48" s="167"/>
      <c r="D48" s="167"/>
      <c r="E48" s="167"/>
      <c r="F48" s="167"/>
      <c r="G48" s="167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</sheetData>
  <sheetProtection/>
  <mergeCells count="34"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F4:G4"/>
    <mergeCell ref="H4:I4"/>
    <mergeCell ref="J4:K4"/>
    <mergeCell ref="L4:M4"/>
    <mergeCell ref="N4:O4"/>
    <mergeCell ref="P4:Q4"/>
    <mergeCell ref="R46:S46"/>
    <mergeCell ref="X3:Y3"/>
    <mergeCell ref="AB3:AB4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119</v>
      </c>
      <c r="AA1" s="196" t="s">
        <v>120</v>
      </c>
      <c r="AB1" s="196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121</v>
      </c>
      <c r="H3" s="186"/>
      <c r="I3" s="187" t="s">
        <v>122</v>
      </c>
      <c r="J3" s="187"/>
      <c r="K3" s="188" t="s">
        <v>123</v>
      </c>
      <c r="L3" s="189"/>
      <c r="M3" s="190" t="s">
        <v>124</v>
      </c>
      <c r="N3" s="191"/>
      <c r="O3" s="188" t="s">
        <v>125</v>
      </c>
      <c r="P3" s="189"/>
      <c r="Q3" s="190" t="s">
        <v>126</v>
      </c>
      <c r="R3" s="191"/>
      <c r="S3" s="188" t="s">
        <v>127</v>
      </c>
      <c r="T3" s="189"/>
      <c r="U3" s="190" t="s">
        <v>128</v>
      </c>
      <c r="V3" s="191"/>
      <c r="W3" s="188" t="s">
        <v>129</v>
      </c>
      <c r="X3" s="189"/>
      <c r="Y3" s="190" t="s">
        <v>130</v>
      </c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65</v>
      </c>
      <c r="C5" s="2">
        <v>83612</v>
      </c>
      <c r="D5" s="5" t="s">
        <v>24</v>
      </c>
      <c r="E5" s="2">
        <v>81</v>
      </c>
      <c r="F5" s="4">
        <f aca="true" t="shared" si="0" ref="F5:F44">SUM(G5:Z5)</f>
        <v>113</v>
      </c>
      <c r="G5" s="2">
        <v>6</v>
      </c>
      <c r="H5" s="2">
        <v>6</v>
      </c>
      <c r="I5" s="4">
        <v>6</v>
      </c>
      <c r="J5" s="4">
        <v>6</v>
      </c>
      <c r="K5" s="2">
        <v>5</v>
      </c>
      <c r="L5" s="2">
        <v>1</v>
      </c>
      <c r="M5" s="4">
        <v>6</v>
      </c>
      <c r="N5" s="4">
        <v>3</v>
      </c>
      <c r="O5" s="2" t="s">
        <v>44</v>
      </c>
      <c r="P5" s="2" t="s">
        <v>96</v>
      </c>
      <c r="Q5" s="4">
        <v>5</v>
      </c>
      <c r="R5" s="4">
        <v>5</v>
      </c>
      <c r="S5" s="2">
        <v>8</v>
      </c>
      <c r="T5" s="2">
        <v>8</v>
      </c>
      <c r="U5" s="4">
        <v>9</v>
      </c>
      <c r="V5" s="4">
        <v>9</v>
      </c>
      <c r="W5" s="2">
        <v>6</v>
      </c>
      <c r="X5" s="2">
        <v>6</v>
      </c>
      <c r="Y5" s="4">
        <v>9</v>
      </c>
      <c r="Z5" s="4">
        <v>9</v>
      </c>
      <c r="AA5" s="4"/>
      <c r="AB5" s="38"/>
    </row>
    <row r="6" spans="1:28" ht="12.75">
      <c r="A6" s="9">
        <v>2</v>
      </c>
      <c r="B6" s="1" t="s">
        <v>34</v>
      </c>
      <c r="C6" s="2">
        <v>80097</v>
      </c>
      <c r="D6" s="2" t="s">
        <v>24</v>
      </c>
      <c r="E6" s="2">
        <v>11</v>
      </c>
      <c r="F6" s="4">
        <f t="shared" si="0"/>
        <v>61</v>
      </c>
      <c r="G6" s="2">
        <v>4</v>
      </c>
      <c r="H6" s="2">
        <v>0</v>
      </c>
      <c r="I6" s="4">
        <v>3</v>
      </c>
      <c r="J6" s="4">
        <v>3</v>
      </c>
      <c r="K6" s="2">
        <v>8</v>
      </c>
      <c r="L6" s="2">
        <v>8</v>
      </c>
      <c r="M6" s="4">
        <v>3</v>
      </c>
      <c r="N6" s="4">
        <v>6</v>
      </c>
      <c r="O6" s="2">
        <v>0</v>
      </c>
      <c r="P6" s="2" t="s">
        <v>97</v>
      </c>
      <c r="Q6" s="4">
        <v>1</v>
      </c>
      <c r="R6" s="4">
        <v>3</v>
      </c>
      <c r="S6" s="2">
        <v>5</v>
      </c>
      <c r="T6" s="2">
        <v>5</v>
      </c>
      <c r="U6" s="4">
        <v>6</v>
      </c>
      <c r="V6" s="4">
        <v>6</v>
      </c>
      <c r="W6" s="2" t="s">
        <v>44</v>
      </c>
      <c r="X6" s="2" t="s">
        <v>44</v>
      </c>
      <c r="Y6" s="4" t="s">
        <v>44</v>
      </c>
      <c r="Z6" s="4" t="s">
        <v>44</v>
      </c>
      <c r="AA6" s="4"/>
      <c r="AB6" s="2"/>
    </row>
    <row r="7" spans="1:28" ht="12.75">
      <c r="A7" s="9">
        <v>3</v>
      </c>
      <c r="B7" s="1" t="s">
        <v>103</v>
      </c>
      <c r="C7" s="2">
        <v>25106</v>
      </c>
      <c r="D7" s="2" t="s">
        <v>24</v>
      </c>
      <c r="E7" s="2">
        <v>49</v>
      </c>
      <c r="F7" s="4">
        <f t="shared" si="0"/>
        <v>43</v>
      </c>
      <c r="G7" s="2"/>
      <c r="H7" s="2"/>
      <c r="I7" s="4">
        <v>1</v>
      </c>
      <c r="J7" s="4">
        <v>1</v>
      </c>
      <c r="K7" s="2">
        <v>3</v>
      </c>
      <c r="L7" s="2">
        <v>5</v>
      </c>
      <c r="M7" s="4">
        <v>1</v>
      </c>
      <c r="N7" s="4">
        <v>1</v>
      </c>
      <c r="O7" s="2" t="s">
        <v>44</v>
      </c>
      <c r="P7" s="2" t="s">
        <v>98</v>
      </c>
      <c r="Q7" s="4" t="s">
        <v>44</v>
      </c>
      <c r="R7" s="4" t="s">
        <v>44</v>
      </c>
      <c r="S7" s="2">
        <v>3</v>
      </c>
      <c r="T7" s="2">
        <v>3</v>
      </c>
      <c r="U7" s="4">
        <v>3</v>
      </c>
      <c r="V7" s="4">
        <v>4</v>
      </c>
      <c r="W7" s="2">
        <v>3</v>
      </c>
      <c r="X7" s="2">
        <v>3</v>
      </c>
      <c r="Y7" s="4">
        <v>6</v>
      </c>
      <c r="Z7" s="4">
        <v>6</v>
      </c>
      <c r="AA7" s="4"/>
      <c r="AB7" s="2"/>
    </row>
    <row r="8" spans="1:28" ht="12.75">
      <c r="A8" s="9">
        <v>4</v>
      </c>
      <c r="B8" s="1" t="s">
        <v>32</v>
      </c>
      <c r="C8" s="2">
        <v>80149</v>
      </c>
      <c r="D8" s="5" t="s">
        <v>24</v>
      </c>
      <c r="E8" s="2">
        <v>18</v>
      </c>
      <c r="F8" s="4">
        <f t="shared" si="0"/>
        <v>34</v>
      </c>
      <c r="G8" s="2">
        <v>9</v>
      </c>
      <c r="H8" s="2">
        <v>9</v>
      </c>
      <c r="I8" s="4" t="s">
        <v>44</v>
      </c>
      <c r="J8" s="4" t="s">
        <v>44</v>
      </c>
      <c r="K8" s="2" t="s">
        <v>44</v>
      </c>
      <c r="L8" s="2" t="s">
        <v>44</v>
      </c>
      <c r="M8" s="4" t="s">
        <v>44</v>
      </c>
      <c r="N8" s="4" t="s">
        <v>44</v>
      </c>
      <c r="O8" s="2" t="s">
        <v>44</v>
      </c>
      <c r="P8" s="2" t="s">
        <v>99</v>
      </c>
      <c r="Q8" s="4">
        <v>8</v>
      </c>
      <c r="R8" s="4">
        <v>8</v>
      </c>
      <c r="S8" s="2" t="s">
        <v>44</v>
      </c>
      <c r="T8" s="2" t="s">
        <v>44</v>
      </c>
      <c r="U8" s="4" t="s">
        <v>44</v>
      </c>
      <c r="V8" s="4" t="s">
        <v>44</v>
      </c>
      <c r="W8" s="2" t="s">
        <v>44</v>
      </c>
      <c r="X8" s="2" t="s">
        <v>44</v>
      </c>
      <c r="Y8" s="4" t="s">
        <v>44</v>
      </c>
      <c r="Z8" s="4" t="s">
        <v>44</v>
      </c>
      <c r="AA8" s="4"/>
      <c r="AB8" s="2"/>
    </row>
    <row r="9" spans="1:28" ht="12.75">
      <c r="A9" s="9">
        <v>5</v>
      </c>
      <c r="B9" s="1" t="s">
        <v>78</v>
      </c>
      <c r="C9" s="2">
        <v>84029</v>
      </c>
      <c r="D9" s="5" t="s">
        <v>24</v>
      </c>
      <c r="E9" s="2">
        <v>45</v>
      </c>
      <c r="F9" s="4">
        <f t="shared" si="0"/>
        <v>28</v>
      </c>
      <c r="G9" s="2">
        <v>2</v>
      </c>
      <c r="H9" s="2">
        <v>3</v>
      </c>
      <c r="I9" s="4" t="s">
        <v>44</v>
      </c>
      <c r="J9" s="4" t="s">
        <v>44</v>
      </c>
      <c r="K9" s="2">
        <v>1</v>
      </c>
      <c r="L9" s="2">
        <v>2</v>
      </c>
      <c r="M9" s="4" t="s">
        <v>44</v>
      </c>
      <c r="N9" s="4" t="s">
        <v>44</v>
      </c>
      <c r="O9" s="2" t="s">
        <v>44</v>
      </c>
      <c r="P9" s="2"/>
      <c r="Q9" s="4">
        <v>3</v>
      </c>
      <c r="R9" s="4">
        <v>2</v>
      </c>
      <c r="S9" s="2">
        <v>2</v>
      </c>
      <c r="T9" s="2">
        <v>2</v>
      </c>
      <c r="U9" s="4">
        <v>2</v>
      </c>
      <c r="V9" s="4">
        <v>2</v>
      </c>
      <c r="W9" s="2">
        <v>1</v>
      </c>
      <c r="X9" s="2">
        <v>1</v>
      </c>
      <c r="Y9" s="4">
        <v>2</v>
      </c>
      <c r="Z9" s="4">
        <v>3</v>
      </c>
      <c r="AA9" s="4"/>
      <c r="AB9" s="2"/>
    </row>
    <row r="10" spans="1:28" ht="12.75">
      <c r="A10" s="9">
        <v>6</v>
      </c>
      <c r="B10" s="1" t="s">
        <v>105</v>
      </c>
      <c r="C10" s="2">
        <v>81385</v>
      </c>
      <c r="D10" s="2" t="s">
        <v>24</v>
      </c>
      <c r="E10" s="2">
        <v>42</v>
      </c>
      <c r="F10" s="4">
        <f t="shared" si="0"/>
        <v>23</v>
      </c>
      <c r="G10" s="2">
        <v>1</v>
      </c>
      <c r="H10" s="2">
        <v>4</v>
      </c>
      <c r="I10" s="4" t="s">
        <v>44</v>
      </c>
      <c r="J10" s="4" t="s">
        <v>44</v>
      </c>
      <c r="K10" s="2">
        <v>2</v>
      </c>
      <c r="L10" s="2">
        <v>3</v>
      </c>
      <c r="M10" s="4" t="s">
        <v>44</v>
      </c>
      <c r="N10" s="4" t="s">
        <v>44</v>
      </c>
      <c r="O10" s="2" t="s">
        <v>44</v>
      </c>
      <c r="P10" s="2" t="s">
        <v>98</v>
      </c>
      <c r="Q10" s="4">
        <v>2</v>
      </c>
      <c r="R10" s="4">
        <v>0</v>
      </c>
      <c r="S10" s="2">
        <v>1</v>
      </c>
      <c r="T10" s="2">
        <v>1</v>
      </c>
      <c r="U10" s="4">
        <v>1</v>
      </c>
      <c r="V10" s="4">
        <v>3</v>
      </c>
      <c r="W10" s="2" t="s">
        <v>44</v>
      </c>
      <c r="X10" s="2" t="s">
        <v>44</v>
      </c>
      <c r="Y10" s="4">
        <v>3</v>
      </c>
      <c r="Z10" s="4">
        <v>2</v>
      </c>
      <c r="AA10" s="4"/>
      <c r="AB10" s="2"/>
    </row>
    <row r="11" spans="1:28" ht="12.75">
      <c r="A11" s="9">
        <v>7</v>
      </c>
      <c r="B11" s="1" t="s">
        <v>45</v>
      </c>
      <c r="C11" s="2">
        <v>80093</v>
      </c>
      <c r="D11" s="5" t="s">
        <v>23</v>
      </c>
      <c r="E11" s="2">
        <v>72</v>
      </c>
      <c r="F11" s="4">
        <f t="shared" si="0"/>
        <v>22</v>
      </c>
      <c r="G11" s="2"/>
      <c r="H11" s="2"/>
      <c r="I11" s="4"/>
      <c r="J11" s="4"/>
      <c r="K11" s="2">
        <v>4</v>
      </c>
      <c r="L11" s="2">
        <v>4</v>
      </c>
      <c r="M11" s="4" t="s">
        <v>44</v>
      </c>
      <c r="N11" s="4" t="s">
        <v>44</v>
      </c>
      <c r="O11" s="2" t="s">
        <v>44</v>
      </c>
      <c r="P11" s="2" t="s">
        <v>97</v>
      </c>
      <c r="Q11" s="4">
        <v>5</v>
      </c>
      <c r="R11" s="4">
        <v>5</v>
      </c>
      <c r="S11" s="2" t="s">
        <v>44</v>
      </c>
      <c r="T11" s="2" t="s">
        <v>44</v>
      </c>
      <c r="U11" s="4">
        <v>4</v>
      </c>
      <c r="V11" s="4">
        <v>0</v>
      </c>
      <c r="W11" s="2" t="s">
        <v>44</v>
      </c>
      <c r="X11" s="2" t="s">
        <v>44</v>
      </c>
      <c r="Y11" s="4" t="s">
        <v>44</v>
      </c>
      <c r="Z11" s="4" t="s">
        <v>44</v>
      </c>
      <c r="AA11" s="4"/>
      <c r="AB11" s="2"/>
    </row>
    <row r="12" spans="1:28" ht="12.75">
      <c r="A12" s="9">
        <v>8</v>
      </c>
      <c r="B12" s="1" t="s">
        <v>40</v>
      </c>
      <c r="C12" s="2">
        <v>82598</v>
      </c>
      <c r="D12" s="2" t="s">
        <v>23</v>
      </c>
      <c r="E12" s="2">
        <v>95</v>
      </c>
      <c r="F12" s="4">
        <f t="shared" si="0"/>
        <v>8</v>
      </c>
      <c r="G12" s="2"/>
      <c r="H12" s="2"/>
      <c r="I12" s="4">
        <v>0</v>
      </c>
      <c r="J12" s="4">
        <v>0</v>
      </c>
      <c r="K12" s="2" t="s">
        <v>44</v>
      </c>
      <c r="L12" s="2" t="s">
        <v>44</v>
      </c>
      <c r="M12" s="4" t="s">
        <v>44</v>
      </c>
      <c r="N12" s="4" t="s">
        <v>44</v>
      </c>
      <c r="O12" s="2" t="s">
        <v>44</v>
      </c>
      <c r="P12" s="2" t="s">
        <v>100</v>
      </c>
      <c r="Q12" s="4">
        <v>2</v>
      </c>
      <c r="R12" s="4">
        <v>2</v>
      </c>
      <c r="S12" s="2">
        <v>4</v>
      </c>
      <c r="T12" s="2">
        <v>0</v>
      </c>
      <c r="U12" s="4" t="s">
        <v>44</v>
      </c>
      <c r="V12" s="4" t="s">
        <v>44</v>
      </c>
      <c r="W12" s="2" t="s">
        <v>44</v>
      </c>
      <c r="X12" s="2" t="s">
        <v>44</v>
      </c>
      <c r="Y12" s="4" t="s">
        <v>44</v>
      </c>
      <c r="Z12" s="4" t="s">
        <v>44</v>
      </c>
      <c r="AA12" s="4"/>
      <c r="AB12" s="2"/>
    </row>
    <row r="13" spans="1:28" ht="12.75">
      <c r="A13" s="9">
        <v>9</v>
      </c>
      <c r="B13" s="1" t="s">
        <v>80</v>
      </c>
      <c r="C13" s="2">
        <v>82469</v>
      </c>
      <c r="D13" s="5" t="s">
        <v>24</v>
      </c>
      <c r="E13" s="2">
        <v>74</v>
      </c>
      <c r="F13" s="4">
        <f t="shared" si="0"/>
        <v>8</v>
      </c>
      <c r="G13" s="2"/>
      <c r="H13" s="2"/>
      <c r="I13" s="4"/>
      <c r="J13" s="4"/>
      <c r="K13" s="2"/>
      <c r="L13" s="2"/>
      <c r="M13" s="4"/>
      <c r="N13" s="4"/>
      <c r="O13" s="2"/>
      <c r="P13" s="2" t="s">
        <v>98</v>
      </c>
      <c r="Q13" s="4"/>
      <c r="R13" s="4"/>
      <c r="S13" s="2"/>
      <c r="T13" s="2"/>
      <c r="U13" s="4"/>
      <c r="V13" s="4"/>
      <c r="W13" s="2"/>
      <c r="X13" s="2"/>
      <c r="Y13" s="4">
        <v>4</v>
      </c>
      <c r="Z13" s="4">
        <v>4</v>
      </c>
      <c r="AA13" s="4"/>
      <c r="AB13" s="2"/>
    </row>
    <row r="14" spans="1:28" ht="12.75">
      <c r="A14" s="9">
        <v>10</v>
      </c>
      <c r="B14" s="1" t="s">
        <v>131</v>
      </c>
      <c r="C14" s="2">
        <v>83140</v>
      </c>
      <c r="D14" s="2" t="s">
        <v>24</v>
      </c>
      <c r="E14" s="2">
        <v>3</v>
      </c>
      <c r="F14" s="4">
        <f t="shared" si="0"/>
        <v>5</v>
      </c>
      <c r="G14" s="2">
        <v>3</v>
      </c>
      <c r="H14" s="2">
        <v>2</v>
      </c>
      <c r="I14" s="4">
        <v>0</v>
      </c>
      <c r="J14" s="4">
        <v>0</v>
      </c>
      <c r="K14" s="2" t="s">
        <v>44</v>
      </c>
      <c r="L14" s="2" t="s">
        <v>44</v>
      </c>
      <c r="M14" s="4" t="s">
        <v>44</v>
      </c>
      <c r="N14" s="4" t="s">
        <v>44</v>
      </c>
      <c r="O14" s="2" t="s">
        <v>44</v>
      </c>
      <c r="P14" s="2" t="s">
        <v>99</v>
      </c>
      <c r="Q14" s="4" t="s">
        <v>44</v>
      </c>
      <c r="R14" s="4" t="s">
        <v>44</v>
      </c>
      <c r="S14" s="2" t="s">
        <v>44</v>
      </c>
      <c r="T14" s="2" t="s">
        <v>44</v>
      </c>
      <c r="U14" s="4" t="s">
        <v>44</v>
      </c>
      <c r="V14" s="4" t="s">
        <v>44</v>
      </c>
      <c r="W14" s="2" t="s">
        <v>44</v>
      </c>
      <c r="X14" s="2" t="s">
        <v>44</v>
      </c>
      <c r="Y14" s="4" t="s">
        <v>44</v>
      </c>
      <c r="Z14" s="4" t="s">
        <v>44</v>
      </c>
      <c r="AA14" s="4"/>
      <c r="AB14" s="2"/>
    </row>
    <row r="15" spans="1:28" ht="12.75">
      <c r="A15" s="9">
        <v>11</v>
      </c>
      <c r="B15" s="1" t="s">
        <v>95</v>
      </c>
      <c r="C15" s="2">
        <v>82470</v>
      </c>
      <c r="D15" s="42" t="s">
        <v>24</v>
      </c>
      <c r="E15" s="42">
        <v>67</v>
      </c>
      <c r="F15" s="4">
        <f t="shared" si="0"/>
        <v>2</v>
      </c>
      <c r="G15" s="2"/>
      <c r="H15" s="2"/>
      <c r="I15" s="4"/>
      <c r="J15" s="4"/>
      <c r="K15" s="2"/>
      <c r="L15" s="2"/>
      <c r="M15" s="4"/>
      <c r="N15" s="4"/>
      <c r="O15" s="2"/>
      <c r="P15" s="2" t="s">
        <v>101</v>
      </c>
      <c r="Q15" s="4"/>
      <c r="R15" s="4"/>
      <c r="S15" s="2"/>
      <c r="T15" s="2"/>
      <c r="U15" s="4"/>
      <c r="V15" s="4"/>
      <c r="W15" s="2"/>
      <c r="X15" s="2"/>
      <c r="Y15" s="4">
        <v>1</v>
      </c>
      <c r="Z15" s="4">
        <v>1</v>
      </c>
      <c r="AA15" s="4"/>
      <c r="AB15" s="2"/>
    </row>
    <row r="16" spans="1:28" ht="12.75">
      <c r="A16" s="9">
        <v>12</v>
      </c>
      <c r="B16" s="1" t="s">
        <v>38</v>
      </c>
      <c r="C16" s="2">
        <v>15074</v>
      </c>
      <c r="D16" s="5" t="s">
        <v>24</v>
      </c>
      <c r="E16" s="2">
        <v>90</v>
      </c>
      <c r="F16" s="4">
        <f t="shared" si="0"/>
        <v>2</v>
      </c>
      <c r="G16" s="2">
        <v>1</v>
      </c>
      <c r="H16" s="2">
        <v>1</v>
      </c>
      <c r="I16" s="4" t="s">
        <v>44</v>
      </c>
      <c r="J16" s="4" t="s">
        <v>44</v>
      </c>
      <c r="K16" s="2" t="s">
        <v>44</v>
      </c>
      <c r="L16" s="2" t="s">
        <v>44</v>
      </c>
      <c r="M16" s="4" t="s">
        <v>44</v>
      </c>
      <c r="N16" s="4" t="s">
        <v>44</v>
      </c>
      <c r="O16" s="2" t="s">
        <v>44</v>
      </c>
      <c r="P16" s="2" t="s">
        <v>101</v>
      </c>
      <c r="Q16" s="4" t="s">
        <v>44</v>
      </c>
      <c r="R16" s="4" t="s">
        <v>44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/>
      <c r="C17" s="2"/>
      <c r="D17" s="2"/>
      <c r="E17" s="2"/>
      <c r="F17" s="4">
        <f t="shared" si="0"/>
        <v>0</v>
      </c>
      <c r="G17" s="2"/>
      <c r="H17" s="2"/>
      <c r="I17" s="4"/>
      <c r="J17" s="4"/>
      <c r="K17" s="2"/>
      <c r="L17" s="2"/>
      <c r="M17" s="4"/>
      <c r="N17" s="4"/>
      <c r="O17" s="2"/>
      <c r="P17" s="2" t="s">
        <v>99</v>
      </c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 t="s">
        <v>102</v>
      </c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7</v>
      </c>
      <c r="H45" s="192"/>
      <c r="I45" s="192">
        <v>5</v>
      </c>
      <c r="J45" s="192"/>
      <c r="K45" s="192">
        <v>6</v>
      </c>
      <c r="L45" s="192"/>
      <c r="M45" s="192">
        <v>3</v>
      </c>
      <c r="N45" s="192"/>
      <c r="O45" s="192">
        <v>1</v>
      </c>
      <c r="P45" s="192"/>
      <c r="Q45" s="192">
        <v>7</v>
      </c>
      <c r="R45" s="192"/>
      <c r="S45" s="192">
        <v>6</v>
      </c>
      <c r="T45" s="192"/>
      <c r="U45" s="192">
        <v>6</v>
      </c>
      <c r="V45" s="192"/>
      <c r="W45" s="192">
        <v>3</v>
      </c>
      <c r="X45" s="192"/>
      <c r="Y45" s="192">
        <v>6</v>
      </c>
      <c r="Z45" s="192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AA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94</v>
      </c>
      <c r="AA1" s="196" t="s">
        <v>104</v>
      </c>
      <c r="AB1" s="196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84</v>
      </c>
      <c r="H3" s="186"/>
      <c r="I3" s="187" t="s">
        <v>85</v>
      </c>
      <c r="J3" s="187"/>
      <c r="K3" s="188" t="s">
        <v>86</v>
      </c>
      <c r="L3" s="189"/>
      <c r="M3" s="190" t="s">
        <v>87</v>
      </c>
      <c r="N3" s="191"/>
      <c r="O3" s="188" t="s">
        <v>88</v>
      </c>
      <c r="P3" s="189"/>
      <c r="Q3" s="190" t="s">
        <v>89</v>
      </c>
      <c r="R3" s="191"/>
      <c r="S3" s="188" t="s">
        <v>90</v>
      </c>
      <c r="T3" s="189"/>
      <c r="U3" s="190" t="s">
        <v>91</v>
      </c>
      <c r="V3" s="191"/>
      <c r="W3" s="188" t="s">
        <v>92</v>
      </c>
      <c r="X3" s="189"/>
      <c r="Y3" s="190" t="s">
        <v>93</v>
      </c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33</v>
      </c>
      <c r="C5" s="2">
        <v>81816</v>
      </c>
      <c r="D5" s="44" t="s">
        <v>24</v>
      </c>
      <c r="E5" s="2">
        <v>34</v>
      </c>
      <c r="F5" s="4">
        <f aca="true" t="shared" si="0" ref="F5:F44">SUM(G5:Z5)</f>
        <v>95</v>
      </c>
      <c r="G5" s="2">
        <v>9</v>
      </c>
      <c r="H5" s="2" t="s">
        <v>96</v>
      </c>
      <c r="I5" s="4">
        <v>9</v>
      </c>
      <c r="J5" s="4">
        <v>9</v>
      </c>
      <c r="K5" s="2">
        <v>0</v>
      </c>
      <c r="L5" s="2">
        <v>0</v>
      </c>
      <c r="M5" s="4">
        <v>7</v>
      </c>
      <c r="N5" s="4">
        <v>7</v>
      </c>
      <c r="O5" s="2" t="s">
        <v>42</v>
      </c>
      <c r="P5" s="2" t="s">
        <v>42</v>
      </c>
      <c r="Q5" s="4">
        <v>9</v>
      </c>
      <c r="R5" s="4">
        <v>9</v>
      </c>
      <c r="S5" s="2" t="s">
        <v>44</v>
      </c>
      <c r="T5" s="2" t="s">
        <v>44</v>
      </c>
      <c r="U5" s="4">
        <v>0</v>
      </c>
      <c r="V5" s="4">
        <v>9</v>
      </c>
      <c r="W5" s="2">
        <v>9</v>
      </c>
      <c r="X5" s="2">
        <v>0</v>
      </c>
      <c r="Y5" s="4">
        <v>9</v>
      </c>
      <c r="Z5" s="4">
        <v>9</v>
      </c>
      <c r="AA5" s="4"/>
      <c r="AB5" s="38"/>
    </row>
    <row r="6" spans="1:28" ht="12.75">
      <c r="A6" s="9">
        <v>2</v>
      </c>
      <c r="B6" s="43" t="s">
        <v>65</v>
      </c>
      <c r="C6" s="2">
        <v>83612</v>
      </c>
      <c r="D6" s="44" t="s">
        <v>24</v>
      </c>
      <c r="E6" s="2">
        <v>81</v>
      </c>
      <c r="F6" s="4">
        <f t="shared" si="0"/>
        <v>67</v>
      </c>
      <c r="G6" s="2">
        <v>4</v>
      </c>
      <c r="H6" s="2" t="s">
        <v>97</v>
      </c>
      <c r="I6" s="4">
        <v>6</v>
      </c>
      <c r="J6" s="4">
        <v>1</v>
      </c>
      <c r="K6" s="2" t="s">
        <v>44</v>
      </c>
      <c r="L6" s="2" t="s">
        <v>44</v>
      </c>
      <c r="M6" s="4">
        <v>4</v>
      </c>
      <c r="N6" s="4">
        <v>4</v>
      </c>
      <c r="O6" s="2" t="s">
        <v>42</v>
      </c>
      <c r="P6" s="2" t="s">
        <v>42</v>
      </c>
      <c r="Q6" s="4">
        <v>6</v>
      </c>
      <c r="R6" s="4">
        <v>6</v>
      </c>
      <c r="S6" s="2">
        <v>9</v>
      </c>
      <c r="T6" s="2">
        <v>9</v>
      </c>
      <c r="U6" s="4" t="s">
        <v>44</v>
      </c>
      <c r="V6" s="4" t="s">
        <v>44</v>
      </c>
      <c r="W6" s="2">
        <v>6</v>
      </c>
      <c r="X6" s="2">
        <v>0</v>
      </c>
      <c r="Y6" s="4">
        <v>6</v>
      </c>
      <c r="Z6" s="4">
        <v>6</v>
      </c>
      <c r="AA6" s="4"/>
      <c r="AB6" s="2"/>
    </row>
    <row r="7" spans="1:28" ht="12.75">
      <c r="A7" s="9">
        <v>3</v>
      </c>
      <c r="B7" s="43" t="s">
        <v>34</v>
      </c>
      <c r="C7" s="2">
        <v>80097</v>
      </c>
      <c r="D7" s="45" t="s">
        <v>24</v>
      </c>
      <c r="E7" s="2">
        <v>11</v>
      </c>
      <c r="F7" s="4">
        <f t="shared" si="0"/>
        <v>63</v>
      </c>
      <c r="G7" s="2">
        <v>6</v>
      </c>
      <c r="H7" s="2" t="s">
        <v>98</v>
      </c>
      <c r="I7" s="4">
        <v>4</v>
      </c>
      <c r="J7" s="4">
        <v>6</v>
      </c>
      <c r="K7" s="2" t="s">
        <v>44</v>
      </c>
      <c r="L7" s="2" t="s">
        <v>44</v>
      </c>
      <c r="M7" s="4" t="s">
        <v>44</v>
      </c>
      <c r="N7" s="4" t="s">
        <v>44</v>
      </c>
      <c r="O7" s="2" t="s">
        <v>42</v>
      </c>
      <c r="P7" s="2" t="s">
        <v>42</v>
      </c>
      <c r="Q7" s="4">
        <v>4</v>
      </c>
      <c r="R7" s="4">
        <v>4</v>
      </c>
      <c r="S7" s="2">
        <v>6</v>
      </c>
      <c r="T7" s="2">
        <v>6</v>
      </c>
      <c r="U7" s="4">
        <v>9</v>
      </c>
      <c r="V7" s="4">
        <v>6</v>
      </c>
      <c r="W7" s="2">
        <v>4</v>
      </c>
      <c r="X7" s="2">
        <v>0</v>
      </c>
      <c r="Y7" s="4">
        <v>4</v>
      </c>
      <c r="Z7" s="4">
        <v>4</v>
      </c>
      <c r="AA7" s="4"/>
      <c r="AB7" s="2"/>
    </row>
    <row r="8" spans="1:28" ht="12.75">
      <c r="A8" s="9">
        <v>4</v>
      </c>
      <c r="B8" s="46" t="s">
        <v>40</v>
      </c>
      <c r="C8" s="2">
        <v>82598</v>
      </c>
      <c r="D8" s="50" t="s">
        <v>23</v>
      </c>
      <c r="E8" s="2">
        <v>95</v>
      </c>
      <c r="F8" s="4">
        <f t="shared" si="0"/>
        <v>58</v>
      </c>
      <c r="G8" s="2">
        <v>5</v>
      </c>
      <c r="H8" s="2" t="s">
        <v>99</v>
      </c>
      <c r="I8" s="4">
        <v>6</v>
      </c>
      <c r="J8" s="4">
        <v>6</v>
      </c>
      <c r="K8" s="2">
        <v>0</v>
      </c>
      <c r="L8" s="2">
        <v>0</v>
      </c>
      <c r="M8" s="4">
        <v>4</v>
      </c>
      <c r="N8" s="4">
        <v>4</v>
      </c>
      <c r="O8" s="2" t="s">
        <v>42</v>
      </c>
      <c r="P8" s="2" t="s">
        <v>42</v>
      </c>
      <c r="Q8" s="4">
        <v>4</v>
      </c>
      <c r="R8" s="4">
        <v>4</v>
      </c>
      <c r="S8" s="2">
        <v>0</v>
      </c>
      <c r="T8" s="2">
        <v>5</v>
      </c>
      <c r="U8" s="4">
        <v>4</v>
      </c>
      <c r="V8" s="4">
        <v>4</v>
      </c>
      <c r="W8" s="2">
        <v>4</v>
      </c>
      <c r="X8" s="2">
        <v>0</v>
      </c>
      <c r="Y8" s="4">
        <v>4</v>
      </c>
      <c r="Z8" s="4">
        <v>4</v>
      </c>
      <c r="AA8" s="4"/>
      <c r="AB8" s="2"/>
    </row>
    <row r="9" spans="1:28" ht="12.75">
      <c r="A9" s="9">
        <v>5</v>
      </c>
      <c r="B9" s="1" t="s">
        <v>80</v>
      </c>
      <c r="C9" s="2">
        <v>82469</v>
      </c>
      <c r="D9" s="2" t="s">
        <v>24</v>
      </c>
      <c r="E9" s="2">
        <v>122</v>
      </c>
      <c r="F9" s="4">
        <f t="shared" si="0"/>
        <v>36</v>
      </c>
      <c r="G9" s="2">
        <v>3</v>
      </c>
      <c r="H9" s="2"/>
      <c r="I9" s="4">
        <v>3</v>
      </c>
      <c r="J9" s="4">
        <v>3</v>
      </c>
      <c r="K9" s="2" t="s">
        <v>44</v>
      </c>
      <c r="L9" s="2" t="s">
        <v>44</v>
      </c>
      <c r="M9" s="4">
        <v>2</v>
      </c>
      <c r="N9" s="4">
        <v>1</v>
      </c>
      <c r="O9" s="2" t="s">
        <v>42</v>
      </c>
      <c r="P9" s="2" t="s">
        <v>42</v>
      </c>
      <c r="Q9" s="4">
        <v>1</v>
      </c>
      <c r="R9" s="4">
        <v>1</v>
      </c>
      <c r="S9" s="2">
        <v>2</v>
      </c>
      <c r="T9" s="2">
        <v>2</v>
      </c>
      <c r="U9" s="4">
        <v>6</v>
      </c>
      <c r="V9" s="4">
        <v>3</v>
      </c>
      <c r="W9" s="2">
        <v>3</v>
      </c>
      <c r="X9" s="2">
        <v>0</v>
      </c>
      <c r="Y9" s="4">
        <v>3</v>
      </c>
      <c r="Z9" s="4">
        <v>3</v>
      </c>
      <c r="AA9" s="4"/>
      <c r="AB9" s="2"/>
    </row>
    <row r="10" spans="1:28" ht="12.75">
      <c r="A10" s="9">
        <v>6</v>
      </c>
      <c r="B10" s="1" t="s">
        <v>79</v>
      </c>
      <c r="C10" s="2">
        <v>11057</v>
      </c>
      <c r="D10" s="2" t="s">
        <v>24</v>
      </c>
      <c r="E10" s="2">
        <v>103</v>
      </c>
      <c r="F10" s="4">
        <f t="shared" si="0"/>
        <v>27</v>
      </c>
      <c r="G10" s="2">
        <v>2</v>
      </c>
      <c r="H10" s="2" t="s">
        <v>98</v>
      </c>
      <c r="I10" s="4">
        <v>0</v>
      </c>
      <c r="J10" s="4">
        <v>4</v>
      </c>
      <c r="K10" s="2" t="s">
        <v>44</v>
      </c>
      <c r="L10" s="2" t="s">
        <v>44</v>
      </c>
      <c r="M10" s="4">
        <v>1</v>
      </c>
      <c r="N10" s="4">
        <v>2</v>
      </c>
      <c r="O10" s="2" t="s">
        <v>42</v>
      </c>
      <c r="P10" s="2" t="s">
        <v>42</v>
      </c>
      <c r="Q10" s="4">
        <v>3</v>
      </c>
      <c r="R10" s="4">
        <v>3</v>
      </c>
      <c r="S10" s="2">
        <v>4</v>
      </c>
      <c r="T10" s="2">
        <v>4</v>
      </c>
      <c r="U10" s="4">
        <v>0</v>
      </c>
      <c r="V10" s="4">
        <v>4</v>
      </c>
      <c r="W10" s="2" t="s">
        <v>44</v>
      </c>
      <c r="X10" s="2" t="s">
        <v>44</v>
      </c>
      <c r="Y10" s="4" t="s">
        <v>44</v>
      </c>
      <c r="Z10" s="4" t="s">
        <v>44</v>
      </c>
      <c r="AA10" s="4"/>
      <c r="AB10" s="2"/>
    </row>
    <row r="11" spans="1:28" ht="12.75">
      <c r="A11" s="9">
        <v>7</v>
      </c>
      <c r="B11" s="1" t="s">
        <v>45</v>
      </c>
      <c r="C11" s="2">
        <v>80093</v>
      </c>
      <c r="D11" s="2" t="s">
        <v>24</v>
      </c>
      <c r="E11" s="2">
        <v>72</v>
      </c>
      <c r="F11" s="4">
        <f t="shared" si="0"/>
        <v>18</v>
      </c>
      <c r="G11" s="2"/>
      <c r="H11" s="2" t="s">
        <v>97</v>
      </c>
      <c r="I11" s="4"/>
      <c r="J11" s="4"/>
      <c r="K11" s="2"/>
      <c r="L11" s="2"/>
      <c r="M11" s="4"/>
      <c r="N11" s="4"/>
      <c r="O11" s="2" t="s">
        <v>42</v>
      </c>
      <c r="P11" s="2" t="s">
        <v>42</v>
      </c>
      <c r="Q11" s="4">
        <v>2</v>
      </c>
      <c r="R11" s="4">
        <v>2</v>
      </c>
      <c r="S11" s="2">
        <v>3</v>
      </c>
      <c r="T11" s="2">
        <v>3</v>
      </c>
      <c r="U11" s="4">
        <v>4</v>
      </c>
      <c r="V11" s="4">
        <v>0</v>
      </c>
      <c r="W11" s="2" t="s">
        <v>44</v>
      </c>
      <c r="X11" s="2" t="s">
        <v>44</v>
      </c>
      <c r="Y11" s="4">
        <v>2</v>
      </c>
      <c r="Z11" s="4">
        <v>2</v>
      </c>
      <c r="AA11" s="4"/>
      <c r="AB11" s="2"/>
    </row>
    <row r="12" spans="1:28" ht="12.75">
      <c r="A12" s="9">
        <v>8</v>
      </c>
      <c r="B12" s="1" t="s">
        <v>78</v>
      </c>
      <c r="C12" s="2">
        <v>84029</v>
      </c>
      <c r="D12" s="5" t="s">
        <v>24</v>
      </c>
      <c r="E12" s="2">
        <v>45</v>
      </c>
      <c r="F12" s="4">
        <f t="shared" si="0"/>
        <v>16</v>
      </c>
      <c r="G12" s="2">
        <v>1</v>
      </c>
      <c r="H12" s="2" t="s">
        <v>100</v>
      </c>
      <c r="I12" s="4">
        <v>2</v>
      </c>
      <c r="J12" s="4">
        <v>0</v>
      </c>
      <c r="K12" s="2">
        <v>0</v>
      </c>
      <c r="L12" s="2">
        <v>5</v>
      </c>
      <c r="M12" s="4" t="s">
        <v>44</v>
      </c>
      <c r="N12" s="4" t="s">
        <v>44</v>
      </c>
      <c r="O12" s="2" t="s">
        <v>42</v>
      </c>
      <c r="P12" s="2" t="s">
        <v>42</v>
      </c>
      <c r="Q12" s="4">
        <v>1</v>
      </c>
      <c r="R12" s="4">
        <v>1</v>
      </c>
      <c r="S12" s="2">
        <v>1</v>
      </c>
      <c r="T12" s="2">
        <v>1</v>
      </c>
      <c r="U12" s="4" t="s">
        <v>44</v>
      </c>
      <c r="V12" s="4" t="s">
        <v>44</v>
      </c>
      <c r="W12" s="2">
        <v>2</v>
      </c>
      <c r="X12" s="2">
        <v>0</v>
      </c>
      <c r="Y12" s="4">
        <v>1</v>
      </c>
      <c r="Z12" s="4">
        <v>1</v>
      </c>
      <c r="AA12" s="4"/>
      <c r="AB12" s="2"/>
    </row>
    <row r="13" spans="1:28" ht="12.75">
      <c r="A13" s="9">
        <v>9</v>
      </c>
      <c r="B13" s="1" t="s">
        <v>95</v>
      </c>
      <c r="C13" s="2">
        <v>82470</v>
      </c>
      <c r="D13" s="5" t="s">
        <v>24</v>
      </c>
      <c r="E13" s="2">
        <v>114</v>
      </c>
      <c r="F13" s="4">
        <f t="shared" si="0"/>
        <v>15</v>
      </c>
      <c r="G13" s="2">
        <v>1</v>
      </c>
      <c r="H13" s="2" t="s">
        <v>98</v>
      </c>
      <c r="I13" s="4">
        <v>1</v>
      </c>
      <c r="J13" s="4">
        <v>2</v>
      </c>
      <c r="K13" s="2" t="s">
        <v>44</v>
      </c>
      <c r="L13" s="2" t="s">
        <v>44</v>
      </c>
      <c r="M13" s="4" t="s">
        <v>44</v>
      </c>
      <c r="N13" s="4" t="s">
        <v>44</v>
      </c>
      <c r="O13" s="2" t="s">
        <v>42</v>
      </c>
      <c r="P13" s="2" t="s">
        <v>42</v>
      </c>
      <c r="Q13" s="4">
        <v>1</v>
      </c>
      <c r="R13" s="4">
        <v>1</v>
      </c>
      <c r="S13" s="2">
        <v>1</v>
      </c>
      <c r="T13" s="2">
        <v>0</v>
      </c>
      <c r="U13" s="4">
        <v>3</v>
      </c>
      <c r="V13" s="4">
        <v>2</v>
      </c>
      <c r="W13" s="2">
        <v>1</v>
      </c>
      <c r="X13" s="2">
        <v>0</v>
      </c>
      <c r="Y13" s="4">
        <v>1</v>
      </c>
      <c r="Z13" s="4">
        <v>1</v>
      </c>
      <c r="AA13" s="4"/>
      <c r="AB13" s="2"/>
    </row>
    <row r="14" spans="1:28" ht="12.75">
      <c r="A14" s="9">
        <v>10</v>
      </c>
      <c r="B14" s="46" t="s">
        <v>81</v>
      </c>
      <c r="C14" s="2">
        <v>10834</v>
      </c>
      <c r="D14" s="47" t="s">
        <v>23</v>
      </c>
      <c r="E14" s="2">
        <v>58</v>
      </c>
      <c r="F14" s="4">
        <f t="shared" si="0"/>
        <v>9</v>
      </c>
      <c r="G14" s="2">
        <v>0</v>
      </c>
      <c r="H14" s="2" t="s">
        <v>99</v>
      </c>
      <c r="I14" s="4">
        <v>1</v>
      </c>
      <c r="J14" s="4">
        <v>3</v>
      </c>
      <c r="K14" s="2" t="s">
        <v>44</v>
      </c>
      <c r="L14" s="2" t="s">
        <v>44</v>
      </c>
      <c r="M14" s="4" t="s">
        <v>44</v>
      </c>
      <c r="N14" s="4" t="s">
        <v>44</v>
      </c>
      <c r="O14" s="2" t="s">
        <v>42</v>
      </c>
      <c r="P14" s="2" t="s">
        <v>42</v>
      </c>
      <c r="Q14" s="4" t="s">
        <v>44</v>
      </c>
      <c r="R14" s="4" t="s">
        <v>44</v>
      </c>
      <c r="S14" s="2">
        <v>5</v>
      </c>
      <c r="T14" s="2">
        <v>0</v>
      </c>
      <c r="U14" s="4" t="s">
        <v>44</v>
      </c>
      <c r="V14" s="4" t="s">
        <v>44</v>
      </c>
      <c r="W14" s="2" t="s">
        <v>44</v>
      </c>
      <c r="X14" s="2" t="s">
        <v>44</v>
      </c>
      <c r="Y14" s="4" t="s">
        <v>44</v>
      </c>
      <c r="Z14" s="4" t="s">
        <v>44</v>
      </c>
      <c r="AA14" s="4"/>
      <c r="AB14" s="2"/>
    </row>
    <row r="15" spans="1:28" ht="12.75">
      <c r="A15" s="9">
        <v>11</v>
      </c>
      <c r="B15" s="1" t="s">
        <v>38</v>
      </c>
      <c r="C15" s="2">
        <v>15074</v>
      </c>
      <c r="D15" s="5" t="s">
        <v>24</v>
      </c>
      <c r="E15" s="2">
        <v>90</v>
      </c>
      <c r="F15" s="4">
        <f t="shared" si="0"/>
        <v>5</v>
      </c>
      <c r="G15" s="2"/>
      <c r="H15" s="2" t="s">
        <v>101</v>
      </c>
      <c r="I15" s="4">
        <v>1</v>
      </c>
      <c r="J15" s="4">
        <v>1</v>
      </c>
      <c r="K15" s="2" t="s">
        <v>44</v>
      </c>
      <c r="L15" s="2" t="s">
        <v>44</v>
      </c>
      <c r="M15" s="4" t="s">
        <v>44</v>
      </c>
      <c r="N15" s="4" t="s">
        <v>44</v>
      </c>
      <c r="O15" s="2" t="s">
        <v>42</v>
      </c>
      <c r="P15" s="2" t="s">
        <v>42</v>
      </c>
      <c r="Q15" s="4">
        <v>1</v>
      </c>
      <c r="R15" s="4">
        <v>1</v>
      </c>
      <c r="S15" s="2">
        <v>1</v>
      </c>
      <c r="T15" s="2">
        <v>0</v>
      </c>
      <c r="U15" s="4" t="s">
        <v>44</v>
      </c>
      <c r="V15" s="4" t="s">
        <v>44</v>
      </c>
      <c r="W15" s="2" t="s">
        <v>44</v>
      </c>
      <c r="X15" s="2" t="s">
        <v>44</v>
      </c>
      <c r="Y15" s="4" t="s">
        <v>44</v>
      </c>
      <c r="Z15" s="4" t="s">
        <v>44</v>
      </c>
      <c r="AA15" s="4"/>
      <c r="AB15" s="2"/>
    </row>
    <row r="16" spans="1:28" ht="12.75">
      <c r="A16" s="9">
        <v>12</v>
      </c>
      <c r="B16" s="46" t="s">
        <v>37</v>
      </c>
      <c r="C16" s="2">
        <v>12150</v>
      </c>
      <c r="D16" s="50" t="s">
        <v>23</v>
      </c>
      <c r="E16" s="42">
        <v>74</v>
      </c>
      <c r="F16" s="4">
        <f t="shared" si="0"/>
        <v>3</v>
      </c>
      <c r="G16" s="2"/>
      <c r="H16" s="2" t="s">
        <v>101</v>
      </c>
      <c r="I16" s="4">
        <v>3</v>
      </c>
      <c r="J16" s="4">
        <v>0</v>
      </c>
      <c r="K16" s="2" t="s">
        <v>44</v>
      </c>
      <c r="L16" s="2" t="s">
        <v>44</v>
      </c>
      <c r="M16" s="4" t="s">
        <v>44</v>
      </c>
      <c r="N16" s="4" t="s">
        <v>44</v>
      </c>
      <c r="O16" s="2" t="s">
        <v>42</v>
      </c>
      <c r="P16" s="2" t="s">
        <v>42</v>
      </c>
      <c r="Q16" s="4" t="s">
        <v>44</v>
      </c>
      <c r="R16" s="4" t="s">
        <v>44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 t="s">
        <v>47</v>
      </c>
      <c r="C17" s="2">
        <v>81401</v>
      </c>
      <c r="D17" s="2" t="s">
        <v>24</v>
      </c>
      <c r="E17" s="2">
        <v>53</v>
      </c>
      <c r="F17" s="4">
        <f t="shared" si="0"/>
        <v>3</v>
      </c>
      <c r="G17" s="2">
        <v>1</v>
      </c>
      <c r="H17" s="2" t="s">
        <v>99</v>
      </c>
      <c r="I17" s="4" t="s">
        <v>44</v>
      </c>
      <c r="J17" s="4" t="s">
        <v>44</v>
      </c>
      <c r="K17" s="2" t="s">
        <v>44</v>
      </c>
      <c r="L17" s="2" t="s">
        <v>44</v>
      </c>
      <c r="M17" s="4" t="s">
        <v>44</v>
      </c>
      <c r="N17" s="4" t="s">
        <v>44</v>
      </c>
      <c r="O17" s="2" t="s">
        <v>42</v>
      </c>
      <c r="P17" s="2" t="s">
        <v>42</v>
      </c>
      <c r="Q17" s="4">
        <v>1</v>
      </c>
      <c r="R17" s="4">
        <v>1</v>
      </c>
      <c r="S17" s="2">
        <v>0</v>
      </c>
      <c r="T17" s="2">
        <v>0</v>
      </c>
      <c r="U17" s="4" t="s">
        <v>44</v>
      </c>
      <c r="V17" s="4" t="s">
        <v>44</v>
      </c>
      <c r="W17" s="2" t="s">
        <v>44</v>
      </c>
      <c r="X17" s="2" t="s">
        <v>44</v>
      </c>
      <c r="Y17" s="4" t="s">
        <v>44</v>
      </c>
      <c r="Z17" s="4" t="s">
        <v>44</v>
      </c>
      <c r="AA17" s="4"/>
      <c r="AB17" s="2"/>
    </row>
    <row r="18" spans="1:28" ht="12.75">
      <c r="A18" s="9">
        <v>14</v>
      </c>
      <c r="B18" s="1" t="s">
        <v>103</v>
      </c>
      <c r="C18" s="2">
        <v>25106</v>
      </c>
      <c r="D18" s="5" t="s">
        <v>24</v>
      </c>
      <c r="E18" s="2">
        <v>49</v>
      </c>
      <c r="F18" s="4">
        <f t="shared" si="0"/>
        <v>3</v>
      </c>
      <c r="G18" s="2"/>
      <c r="H18" s="2" t="s">
        <v>102</v>
      </c>
      <c r="I18" s="4"/>
      <c r="J18" s="4"/>
      <c r="K18" s="2"/>
      <c r="L18" s="2"/>
      <c r="M18" s="4"/>
      <c r="N18" s="4"/>
      <c r="O18" s="2" t="s">
        <v>42</v>
      </c>
      <c r="P18" s="2" t="s">
        <v>42</v>
      </c>
      <c r="Q18" s="4"/>
      <c r="R18" s="4"/>
      <c r="S18" s="2"/>
      <c r="T18" s="2"/>
      <c r="U18" s="4">
        <v>0</v>
      </c>
      <c r="V18" s="4">
        <v>0</v>
      </c>
      <c r="W18" s="2">
        <v>1</v>
      </c>
      <c r="X18" s="2">
        <v>0</v>
      </c>
      <c r="Y18" s="4">
        <v>1</v>
      </c>
      <c r="Z18" s="4">
        <v>1</v>
      </c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AA1:AB1"/>
    <mergeCell ref="Q3:R3"/>
    <mergeCell ref="S3:T3"/>
    <mergeCell ref="U3:V3"/>
    <mergeCell ref="W3:X3"/>
    <mergeCell ref="Y3:Z3"/>
    <mergeCell ref="O3:P3"/>
    <mergeCell ref="G3:H3"/>
    <mergeCell ref="I3:J3"/>
    <mergeCell ref="K3:L3"/>
    <mergeCell ref="M3:N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68</v>
      </c>
      <c r="AA1" s="196" t="s">
        <v>82</v>
      </c>
      <c r="AB1" s="196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69</v>
      </c>
      <c r="H3" s="186"/>
      <c r="I3" s="187" t="s">
        <v>70</v>
      </c>
      <c r="J3" s="187"/>
      <c r="K3" s="186" t="s">
        <v>71</v>
      </c>
      <c r="L3" s="186"/>
      <c r="M3" s="187" t="s">
        <v>72</v>
      </c>
      <c r="N3" s="187"/>
      <c r="O3" s="186" t="s">
        <v>73</v>
      </c>
      <c r="P3" s="186"/>
      <c r="Q3" s="187" t="s">
        <v>74</v>
      </c>
      <c r="R3" s="187"/>
      <c r="S3" s="186" t="s">
        <v>75</v>
      </c>
      <c r="T3" s="186"/>
      <c r="U3" s="187" t="s">
        <v>76</v>
      </c>
      <c r="V3" s="187"/>
      <c r="W3" s="186"/>
      <c r="X3" s="186"/>
      <c r="Y3" s="187"/>
      <c r="Z3" s="187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33</v>
      </c>
      <c r="C5" s="2">
        <v>81816</v>
      </c>
      <c r="D5" s="44" t="s">
        <v>24</v>
      </c>
      <c r="E5" s="2">
        <v>34</v>
      </c>
      <c r="F5" s="4">
        <f aca="true" t="shared" si="0" ref="F5:F44">SUM(G5:Z5)</f>
        <v>100</v>
      </c>
      <c r="G5" s="2">
        <v>7</v>
      </c>
      <c r="H5" s="2">
        <v>7</v>
      </c>
      <c r="I5" s="4">
        <v>9</v>
      </c>
      <c r="J5" s="4">
        <v>9</v>
      </c>
      <c r="K5" s="2" t="s">
        <v>44</v>
      </c>
      <c r="L5" s="2" t="s">
        <v>44</v>
      </c>
      <c r="M5" s="4">
        <v>9</v>
      </c>
      <c r="N5" s="4">
        <v>9</v>
      </c>
      <c r="O5" s="2">
        <v>9</v>
      </c>
      <c r="P5" s="2">
        <v>9</v>
      </c>
      <c r="Q5" s="4">
        <v>0</v>
      </c>
      <c r="R5" s="4">
        <v>0</v>
      </c>
      <c r="S5" s="2">
        <v>9</v>
      </c>
      <c r="T5" s="2">
        <v>9</v>
      </c>
      <c r="U5" s="4">
        <v>7</v>
      </c>
      <c r="V5" s="4">
        <v>7</v>
      </c>
      <c r="W5" s="2"/>
      <c r="X5" s="2"/>
      <c r="Y5" s="4"/>
      <c r="Z5" s="4"/>
      <c r="AA5" s="4"/>
      <c r="AB5" s="38"/>
    </row>
    <row r="6" spans="1:28" ht="12.75">
      <c r="A6" s="9">
        <v>2</v>
      </c>
      <c r="B6" s="43" t="s">
        <v>34</v>
      </c>
      <c r="C6" s="2">
        <v>80097</v>
      </c>
      <c r="D6" s="45" t="s">
        <v>24</v>
      </c>
      <c r="E6" s="2">
        <v>11</v>
      </c>
      <c r="F6" s="4">
        <f t="shared" si="0"/>
        <v>65</v>
      </c>
      <c r="G6" s="2" t="s">
        <v>44</v>
      </c>
      <c r="H6" s="2" t="s">
        <v>44</v>
      </c>
      <c r="I6" s="4">
        <v>3</v>
      </c>
      <c r="J6" s="4">
        <v>6</v>
      </c>
      <c r="K6" s="2">
        <v>6</v>
      </c>
      <c r="L6" s="2">
        <v>0</v>
      </c>
      <c r="M6" s="4">
        <v>4</v>
      </c>
      <c r="N6" s="4">
        <v>4</v>
      </c>
      <c r="O6" s="2">
        <v>6</v>
      </c>
      <c r="P6" s="2">
        <v>6</v>
      </c>
      <c r="Q6" s="4">
        <v>9</v>
      </c>
      <c r="R6" s="4">
        <v>9</v>
      </c>
      <c r="S6" s="2">
        <v>6</v>
      </c>
      <c r="T6" s="2">
        <v>6</v>
      </c>
      <c r="U6" s="4" t="s">
        <v>44</v>
      </c>
      <c r="V6" s="4" t="s">
        <v>44</v>
      </c>
      <c r="W6" s="2"/>
      <c r="X6" s="2"/>
      <c r="Y6" s="4"/>
      <c r="Z6" s="4"/>
      <c r="AA6" s="4"/>
      <c r="AB6" s="2"/>
    </row>
    <row r="7" spans="1:28" ht="12.75">
      <c r="A7" s="9">
        <v>3</v>
      </c>
      <c r="B7" s="43" t="s">
        <v>65</v>
      </c>
      <c r="C7" s="2">
        <v>83612</v>
      </c>
      <c r="D7" s="44" t="s">
        <v>24</v>
      </c>
      <c r="E7" s="2">
        <v>81</v>
      </c>
      <c r="F7" s="4">
        <f t="shared" si="0"/>
        <v>48</v>
      </c>
      <c r="G7" s="2">
        <v>2</v>
      </c>
      <c r="H7" s="2">
        <v>2</v>
      </c>
      <c r="I7" s="4">
        <v>4</v>
      </c>
      <c r="J7" s="4">
        <v>2</v>
      </c>
      <c r="K7" s="2" t="s">
        <v>44</v>
      </c>
      <c r="L7" s="2" t="s">
        <v>44</v>
      </c>
      <c r="M7" s="4">
        <v>6</v>
      </c>
      <c r="N7" s="4">
        <v>6</v>
      </c>
      <c r="O7" s="2">
        <v>4</v>
      </c>
      <c r="P7" s="2">
        <v>4</v>
      </c>
      <c r="Q7" s="4">
        <v>4</v>
      </c>
      <c r="R7" s="4">
        <v>0</v>
      </c>
      <c r="S7" s="2">
        <v>4</v>
      </c>
      <c r="T7" s="2">
        <v>2</v>
      </c>
      <c r="U7" s="4">
        <v>4</v>
      </c>
      <c r="V7" s="4">
        <v>4</v>
      </c>
      <c r="W7" s="2"/>
      <c r="X7" s="2"/>
      <c r="Y7" s="4"/>
      <c r="Z7" s="4"/>
      <c r="AA7" s="4"/>
      <c r="AB7" s="2"/>
    </row>
    <row r="8" spans="1:28" ht="12.75">
      <c r="A8" s="9">
        <v>4</v>
      </c>
      <c r="B8" s="46" t="s">
        <v>38</v>
      </c>
      <c r="C8" s="2">
        <v>15074</v>
      </c>
      <c r="D8" s="47" t="s">
        <v>23</v>
      </c>
      <c r="E8" s="2">
        <v>90</v>
      </c>
      <c r="F8" s="4">
        <f t="shared" si="0"/>
        <v>36</v>
      </c>
      <c r="G8" s="2">
        <v>2</v>
      </c>
      <c r="H8" s="2">
        <v>2</v>
      </c>
      <c r="I8" s="4">
        <v>7</v>
      </c>
      <c r="J8" s="4">
        <v>1</v>
      </c>
      <c r="K8" s="2">
        <v>2</v>
      </c>
      <c r="L8" s="2">
        <v>2</v>
      </c>
      <c r="M8" s="4">
        <v>5</v>
      </c>
      <c r="N8" s="4">
        <v>5</v>
      </c>
      <c r="O8" s="2" t="s">
        <v>44</v>
      </c>
      <c r="P8" s="2" t="s">
        <v>44</v>
      </c>
      <c r="Q8" s="4" t="s">
        <v>44</v>
      </c>
      <c r="R8" s="4" t="s">
        <v>44</v>
      </c>
      <c r="S8" s="2">
        <v>0</v>
      </c>
      <c r="T8" s="2">
        <v>0</v>
      </c>
      <c r="U8" s="4">
        <v>5</v>
      </c>
      <c r="V8" s="4">
        <v>5</v>
      </c>
      <c r="W8" s="2"/>
      <c r="X8" s="2"/>
      <c r="Y8" s="4"/>
      <c r="Z8" s="4"/>
      <c r="AA8" s="4"/>
      <c r="AB8" s="2"/>
    </row>
    <row r="9" spans="1:28" ht="12.75">
      <c r="A9" s="9">
        <v>5</v>
      </c>
      <c r="B9" s="46" t="s">
        <v>41</v>
      </c>
      <c r="C9" s="2">
        <v>81548</v>
      </c>
      <c r="D9" s="47" t="s">
        <v>23</v>
      </c>
      <c r="E9" s="2">
        <v>69</v>
      </c>
      <c r="F9" s="4">
        <f t="shared" si="0"/>
        <v>35</v>
      </c>
      <c r="G9" s="2">
        <v>5</v>
      </c>
      <c r="H9" s="2">
        <v>5</v>
      </c>
      <c r="I9" s="4">
        <v>2</v>
      </c>
      <c r="J9" s="4">
        <v>2</v>
      </c>
      <c r="K9" s="2" t="s">
        <v>44</v>
      </c>
      <c r="L9" s="2" t="s">
        <v>44</v>
      </c>
      <c r="M9" s="4">
        <v>0</v>
      </c>
      <c r="N9" s="4">
        <v>0</v>
      </c>
      <c r="O9" s="2">
        <v>4</v>
      </c>
      <c r="P9" s="2">
        <v>4</v>
      </c>
      <c r="Q9" s="4">
        <v>4</v>
      </c>
      <c r="R9" s="4">
        <v>0</v>
      </c>
      <c r="S9" s="2">
        <v>6</v>
      </c>
      <c r="T9" s="2">
        <v>3</v>
      </c>
      <c r="U9" s="4" t="s">
        <v>44</v>
      </c>
      <c r="V9" s="4" t="s">
        <v>44</v>
      </c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78</v>
      </c>
      <c r="C10" s="2">
        <v>84029</v>
      </c>
      <c r="D10" s="5" t="s">
        <v>24</v>
      </c>
      <c r="E10" s="2">
        <v>45</v>
      </c>
      <c r="F10" s="4">
        <f t="shared" si="0"/>
        <v>27</v>
      </c>
      <c r="G10" s="2">
        <v>1</v>
      </c>
      <c r="H10" s="2">
        <v>1</v>
      </c>
      <c r="I10" s="4">
        <v>2</v>
      </c>
      <c r="J10" s="4">
        <v>1</v>
      </c>
      <c r="K10" s="2">
        <v>1</v>
      </c>
      <c r="L10" s="2">
        <v>3</v>
      </c>
      <c r="M10" s="4">
        <v>3</v>
      </c>
      <c r="N10" s="4">
        <v>3</v>
      </c>
      <c r="O10" s="2">
        <v>3</v>
      </c>
      <c r="P10" s="2">
        <v>2</v>
      </c>
      <c r="Q10" s="4">
        <v>2</v>
      </c>
      <c r="R10" s="4">
        <v>3</v>
      </c>
      <c r="S10" s="2">
        <v>1</v>
      </c>
      <c r="T10" s="2">
        <v>1</v>
      </c>
      <c r="U10" s="4">
        <v>0</v>
      </c>
      <c r="V10" s="4">
        <v>0</v>
      </c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79</v>
      </c>
      <c r="C11" s="2">
        <v>11057</v>
      </c>
      <c r="D11" s="2" t="s">
        <v>24</v>
      </c>
      <c r="E11" s="2">
        <v>103</v>
      </c>
      <c r="F11" s="4">
        <f t="shared" si="0"/>
        <v>21</v>
      </c>
      <c r="G11" s="2" t="s">
        <v>44</v>
      </c>
      <c r="H11" s="2" t="s">
        <v>44</v>
      </c>
      <c r="I11" s="4">
        <v>1</v>
      </c>
      <c r="J11" s="4">
        <v>7</v>
      </c>
      <c r="K11" s="2">
        <v>3</v>
      </c>
      <c r="L11" s="2">
        <v>6</v>
      </c>
      <c r="M11" s="4">
        <v>2</v>
      </c>
      <c r="N11" s="4">
        <v>2</v>
      </c>
      <c r="O11" s="2" t="s">
        <v>44</v>
      </c>
      <c r="P11" s="2" t="s">
        <v>44</v>
      </c>
      <c r="Q11" s="4" t="s">
        <v>44</v>
      </c>
      <c r="R11" s="4" t="s">
        <v>44</v>
      </c>
      <c r="S11" s="2" t="s">
        <v>44</v>
      </c>
      <c r="T11" s="2" t="s">
        <v>44</v>
      </c>
      <c r="U11" s="4" t="s">
        <v>44</v>
      </c>
      <c r="V11" s="4" t="s">
        <v>44</v>
      </c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45</v>
      </c>
      <c r="C12" s="2">
        <v>80093</v>
      </c>
      <c r="D12" s="2" t="s">
        <v>24</v>
      </c>
      <c r="E12" s="2">
        <v>72</v>
      </c>
      <c r="F12" s="4">
        <f t="shared" si="0"/>
        <v>21</v>
      </c>
      <c r="G12" s="2" t="s">
        <v>44</v>
      </c>
      <c r="H12" s="2" t="s">
        <v>44</v>
      </c>
      <c r="I12" s="4">
        <v>0</v>
      </c>
      <c r="J12" s="4">
        <v>3</v>
      </c>
      <c r="K12" s="2" t="s">
        <v>44</v>
      </c>
      <c r="L12" s="2" t="s">
        <v>44</v>
      </c>
      <c r="M12" s="4" t="s">
        <v>44</v>
      </c>
      <c r="N12" s="4" t="s">
        <v>44</v>
      </c>
      <c r="O12" s="2" t="s">
        <v>44</v>
      </c>
      <c r="P12" s="2" t="s">
        <v>44</v>
      </c>
      <c r="Q12" s="4">
        <v>6</v>
      </c>
      <c r="R12" s="4">
        <v>6</v>
      </c>
      <c r="S12" s="2">
        <v>2</v>
      </c>
      <c r="T12" s="2">
        <v>4</v>
      </c>
      <c r="U12" s="4" t="s">
        <v>44</v>
      </c>
      <c r="V12" s="4" t="s">
        <v>44</v>
      </c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 t="s">
        <v>80</v>
      </c>
      <c r="C13" s="2">
        <v>82469</v>
      </c>
      <c r="D13" s="2" t="s">
        <v>24</v>
      </c>
      <c r="E13" s="2">
        <v>122</v>
      </c>
      <c r="F13" s="4">
        <f t="shared" si="0"/>
        <v>20</v>
      </c>
      <c r="G13" s="2"/>
      <c r="H13" s="2"/>
      <c r="I13" s="4"/>
      <c r="J13" s="4"/>
      <c r="K13" s="2"/>
      <c r="L13" s="2"/>
      <c r="M13" s="4"/>
      <c r="N13" s="4"/>
      <c r="O13" s="2">
        <v>0</v>
      </c>
      <c r="P13" s="2">
        <v>3</v>
      </c>
      <c r="Q13" s="4">
        <v>3</v>
      </c>
      <c r="R13" s="4">
        <v>4</v>
      </c>
      <c r="S13" s="2">
        <v>3</v>
      </c>
      <c r="T13" s="2">
        <v>3</v>
      </c>
      <c r="U13" s="4">
        <v>2</v>
      </c>
      <c r="V13" s="4">
        <v>2</v>
      </c>
      <c r="W13" s="2"/>
      <c r="X13" s="2"/>
      <c r="Y13" s="4"/>
      <c r="Z13" s="4"/>
      <c r="AA13" s="4"/>
      <c r="AB13" s="2"/>
    </row>
    <row r="14" spans="1:28" ht="12.75">
      <c r="A14" s="9">
        <v>10</v>
      </c>
      <c r="B14" s="46" t="s">
        <v>32</v>
      </c>
      <c r="C14" s="2">
        <v>80149</v>
      </c>
      <c r="D14" s="47" t="s">
        <v>23</v>
      </c>
      <c r="E14" s="2">
        <v>18</v>
      </c>
      <c r="F14" s="4">
        <f t="shared" si="0"/>
        <v>18</v>
      </c>
      <c r="G14" s="2" t="s">
        <v>44</v>
      </c>
      <c r="H14" s="2" t="s">
        <v>44</v>
      </c>
      <c r="I14" s="4">
        <v>4</v>
      </c>
      <c r="J14" s="4">
        <v>4</v>
      </c>
      <c r="K14" s="2">
        <v>5</v>
      </c>
      <c r="L14" s="2">
        <v>5</v>
      </c>
      <c r="M14" s="4" t="s">
        <v>44</v>
      </c>
      <c r="N14" s="4" t="s">
        <v>44</v>
      </c>
      <c r="O14" s="2" t="s">
        <v>44</v>
      </c>
      <c r="P14" s="2" t="s">
        <v>44</v>
      </c>
      <c r="Q14" s="4" t="s">
        <v>44</v>
      </c>
      <c r="R14" s="4" t="s">
        <v>44</v>
      </c>
      <c r="S14" s="2" t="s">
        <v>44</v>
      </c>
      <c r="T14" s="2" t="s">
        <v>44</v>
      </c>
      <c r="U14" s="4">
        <v>0</v>
      </c>
      <c r="V14" s="4">
        <v>0</v>
      </c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 t="s">
        <v>77</v>
      </c>
      <c r="C15" s="2">
        <v>3483</v>
      </c>
      <c r="D15" s="2" t="s">
        <v>24</v>
      </c>
      <c r="E15" s="2">
        <v>89</v>
      </c>
      <c r="F15" s="4">
        <f t="shared" si="0"/>
        <v>18</v>
      </c>
      <c r="G15" s="2">
        <v>4</v>
      </c>
      <c r="H15" s="2">
        <v>4</v>
      </c>
      <c r="I15" s="4">
        <v>6</v>
      </c>
      <c r="J15" s="4">
        <v>4</v>
      </c>
      <c r="K15" s="2" t="s">
        <v>44</v>
      </c>
      <c r="L15" s="2" t="s">
        <v>44</v>
      </c>
      <c r="M15" s="4" t="s">
        <v>44</v>
      </c>
      <c r="N15" s="4" t="s">
        <v>44</v>
      </c>
      <c r="O15" s="2" t="s">
        <v>44</v>
      </c>
      <c r="P15" s="2" t="s">
        <v>44</v>
      </c>
      <c r="Q15" s="4" t="s">
        <v>44</v>
      </c>
      <c r="R15" s="4" t="s">
        <v>44</v>
      </c>
      <c r="S15" s="2">
        <v>0</v>
      </c>
      <c r="T15" s="2">
        <v>0</v>
      </c>
      <c r="U15" s="4" t="s">
        <v>44</v>
      </c>
      <c r="V15" s="4" t="s">
        <v>44</v>
      </c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 t="s">
        <v>40</v>
      </c>
      <c r="C16" s="2">
        <v>82598</v>
      </c>
      <c r="D16" s="2" t="s">
        <v>23</v>
      </c>
      <c r="E16" s="2">
        <v>95</v>
      </c>
      <c r="F16" s="4">
        <f t="shared" si="0"/>
        <v>13</v>
      </c>
      <c r="G16" s="2"/>
      <c r="H16" s="2"/>
      <c r="I16" s="4"/>
      <c r="J16" s="4"/>
      <c r="K16" s="2"/>
      <c r="L16" s="2"/>
      <c r="M16" s="4">
        <v>1</v>
      </c>
      <c r="N16" s="4">
        <v>0</v>
      </c>
      <c r="O16" s="2">
        <v>2</v>
      </c>
      <c r="P16" s="2">
        <v>1</v>
      </c>
      <c r="Q16" s="4">
        <v>0</v>
      </c>
      <c r="R16" s="4">
        <v>0</v>
      </c>
      <c r="S16" s="2">
        <v>3</v>
      </c>
      <c r="T16" s="2">
        <v>6</v>
      </c>
      <c r="U16" s="4">
        <v>0</v>
      </c>
      <c r="V16" s="4">
        <v>0</v>
      </c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 t="s">
        <v>81</v>
      </c>
      <c r="C17" s="2">
        <v>10834</v>
      </c>
      <c r="D17" s="5" t="s">
        <v>24</v>
      </c>
      <c r="E17" s="2">
        <v>116</v>
      </c>
      <c r="F17" s="4">
        <f t="shared" si="0"/>
        <v>1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>
        <v>1</v>
      </c>
      <c r="R17" s="4">
        <v>0</v>
      </c>
      <c r="S17" s="2" t="s">
        <v>44</v>
      </c>
      <c r="T17" s="2" t="s">
        <v>44</v>
      </c>
      <c r="U17" s="4" t="s">
        <v>44</v>
      </c>
      <c r="V17" s="4" t="s">
        <v>44</v>
      </c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G3:H3"/>
    <mergeCell ref="I3:J3"/>
    <mergeCell ref="K3:L3"/>
    <mergeCell ref="M3:N3"/>
    <mergeCell ref="O3:P3"/>
    <mergeCell ref="Q3:R3"/>
    <mergeCell ref="AA1:AB1"/>
    <mergeCell ref="U3:V3"/>
    <mergeCell ref="W3:X3"/>
    <mergeCell ref="Y3:Z3"/>
    <mergeCell ref="S3:T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97" t="s">
        <v>48</v>
      </c>
      <c r="B1" s="198"/>
      <c r="C1" s="198"/>
      <c r="D1" s="198"/>
      <c r="E1" s="198"/>
      <c r="F1" s="198"/>
      <c r="G1" s="199"/>
    </row>
    <row r="2" spans="1:7" ht="22.5" customHeight="1" thickBot="1">
      <c r="A2" s="37"/>
      <c r="B2" s="36" t="s">
        <v>83</v>
      </c>
      <c r="C2" s="34"/>
      <c r="D2" s="34"/>
      <c r="E2" s="34"/>
      <c r="F2" s="34"/>
      <c r="G2" s="35"/>
    </row>
    <row r="3" spans="1:7" ht="18" thickBot="1">
      <c r="A3" s="10"/>
      <c r="B3" s="200" t="s">
        <v>8</v>
      </c>
      <c r="C3" s="201"/>
      <c r="D3" s="201"/>
      <c r="E3" s="201"/>
      <c r="F3" s="201"/>
      <c r="G3" s="202"/>
    </row>
    <row r="4" spans="1:8" ht="34.5" customHeight="1" thickBot="1">
      <c r="A4" s="11" t="s">
        <v>7</v>
      </c>
      <c r="B4" s="12" t="s">
        <v>19</v>
      </c>
      <c r="C4" s="13">
        <v>5</v>
      </c>
      <c r="D4" s="13">
        <v>4</v>
      </c>
      <c r="E4" s="13">
        <v>3</v>
      </c>
      <c r="F4" s="13">
        <v>2</v>
      </c>
      <c r="G4" s="14">
        <v>1</v>
      </c>
      <c r="H4" s="15"/>
    </row>
    <row r="5" spans="1:8" ht="19.5" customHeight="1">
      <c r="A5" s="16" t="s">
        <v>9</v>
      </c>
      <c r="B5" s="17">
        <v>9</v>
      </c>
      <c r="C5" s="18">
        <v>8</v>
      </c>
      <c r="D5" s="18">
        <v>7</v>
      </c>
      <c r="E5" s="18">
        <v>6</v>
      </c>
      <c r="F5" s="18">
        <v>5</v>
      </c>
      <c r="G5" s="19">
        <v>4</v>
      </c>
      <c r="H5" s="15"/>
    </row>
    <row r="6" spans="1:8" ht="19.5" customHeight="1">
      <c r="A6" s="20" t="s">
        <v>10</v>
      </c>
      <c r="B6" s="21">
        <v>6</v>
      </c>
      <c r="C6" s="22">
        <v>5</v>
      </c>
      <c r="D6" s="22">
        <v>4</v>
      </c>
      <c r="E6" s="22">
        <v>3</v>
      </c>
      <c r="F6" s="22">
        <v>2</v>
      </c>
      <c r="G6" s="23"/>
      <c r="H6" s="15"/>
    </row>
    <row r="7" spans="1:8" ht="19.5" customHeight="1">
      <c r="A7" s="20" t="s">
        <v>11</v>
      </c>
      <c r="B7" s="21">
        <v>4</v>
      </c>
      <c r="C7" s="22">
        <v>3</v>
      </c>
      <c r="D7" s="22">
        <v>2</v>
      </c>
      <c r="E7" s="22">
        <v>1</v>
      </c>
      <c r="F7" s="24"/>
      <c r="G7" s="23"/>
      <c r="H7" s="15"/>
    </row>
    <row r="8" spans="1:8" ht="19.5" customHeight="1">
      <c r="A8" s="20" t="s">
        <v>12</v>
      </c>
      <c r="B8" s="21">
        <v>3</v>
      </c>
      <c r="C8" s="22">
        <v>2</v>
      </c>
      <c r="D8" s="22">
        <v>1</v>
      </c>
      <c r="E8" s="24"/>
      <c r="F8" s="24"/>
      <c r="G8" s="23"/>
      <c r="H8" s="15"/>
    </row>
    <row r="9" spans="1:8" ht="19.5" customHeight="1">
      <c r="A9" s="20" t="s">
        <v>13</v>
      </c>
      <c r="B9" s="21">
        <v>2</v>
      </c>
      <c r="C9" s="22">
        <v>1</v>
      </c>
      <c r="D9" s="24"/>
      <c r="E9" s="24"/>
      <c r="F9" s="24"/>
      <c r="G9" s="23"/>
      <c r="H9" s="15"/>
    </row>
    <row r="10" spans="1:8" ht="19.5" customHeight="1">
      <c r="A10" s="20" t="s">
        <v>14</v>
      </c>
      <c r="B10" s="21">
        <v>1</v>
      </c>
      <c r="C10" s="24"/>
      <c r="D10" s="24"/>
      <c r="E10" s="24"/>
      <c r="F10" s="24"/>
      <c r="G10" s="23"/>
      <c r="H10" s="15"/>
    </row>
    <row r="11" spans="1:8" ht="19.5" customHeight="1">
      <c r="A11" s="20" t="s">
        <v>15</v>
      </c>
      <c r="B11" s="21">
        <v>1</v>
      </c>
      <c r="C11" s="24"/>
      <c r="D11" s="24"/>
      <c r="E11" s="24"/>
      <c r="F11" s="24"/>
      <c r="G11" s="23"/>
      <c r="H11" s="15"/>
    </row>
    <row r="12" spans="1:8" ht="19.5" customHeight="1">
      <c r="A12" s="25" t="s">
        <v>16</v>
      </c>
      <c r="B12" s="26">
        <v>1</v>
      </c>
      <c r="C12" s="27"/>
      <c r="D12" s="27"/>
      <c r="E12" s="27"/>
      <c r="F12" s="27"/>
      <c r="G12" s="28"/>
      <c r="H12" s="15"/>
    </row>
    <row r="13" spans="1:8" ht="19.5" customHeight="1">
      <c r="A13" s="25" t="s">
        <v>17</v>
      </c>
      <c r="B13" s="26">
        <v>1</v>
      </c>
      <c r="C13" s="27"/>
      <c r="D13" s="27"/>
      <c r="E13" s="27"/>
      <c r="F13" s="27"/>
      <c r="G13" s="28"/>
      <c r="H13" s="15"/>
    </row>
    <row r="14" spans="1:8" ht="19.5" customHeight="1" thickBot="1">
      <c r="A14" s="29" t="s">
        <v>18</v>
      </c>
      <c r="B14" s="30">
        <v>1</v>
      </c>
      <c r="C14" s="31"/>
      <c r="D14" s="31"/>
      <c r="E14" s="31"/>
      <c r="F14" s="31"/>
      <c r="G14" s="32"/>
      <c r="H14" s="15"/>
    </row>
    <row r="15" spans="1:8" ht="17.25">
      <c r="A15" s="15"/>
      <c r="B15" s="15"/>
      <c r="C15" s="15"/>
      <c r="D15" s="15"/>
      <c r="E15" s="15"/>
      <c r="F15" s="15"/>
      <c r="G15" s="15"/>
      <c r="H15" s="15"/>
    </row>
    <row r="16" ht="12.75">
      <c r="A16" s="41" t="s">
        <v>22</v>
      </c>
    </row>
    <row r="17" ht="12.75">
      <c r="A17" s="41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</sheetData>
  <sheetProtection/>
  <mergeCells count="2">
    <mergeCell ref="A1:G1"/>
    <mergeCell ref="B3:G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49</v>
      </c>
      <c r="AA1" s="196" t="s">
        <v>66</v>
      </c>
      <c r="AB1" s="196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50</v>
      </c>
      <c r="H3" s="186"/>
      <c r="I3" s="187" t="s">
        <v>51</v>
      </c>
      <c r="J3" s="187"/>
      <c r="K3" s="186" t="s">
        <v>52</v>
      </c>
      <c r="L3" s="186"/>
      <c r="M3" s="187" t="s">
        <v>53</v>
      </c>
      <c r="N3" s="187"/>
      <c r="O3" s="186" t="s">
        <v>54</v>
      </c>
      <c r="P3" s="186"/>
      <c r="Q3" s="187" t="s">
        <v>55</v>
      </c>
      <c r="R3" s="187"/>
      <c r="S3" s="186" t="s">
        <v>56</v>
      </c>
      <c r="T3" s="186"/>
      <c r="U3" s="187" t="s">
        <v>57</v>
      </c>
      <c r="V3" s="187"/>
      <c r="W3" s="186" t="s">
        <v>58</v>
      </c>
      <c r="X3" s="186"/>
      <c r="Y3" s="187"/>
      <c r="Z3" s="187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32</v>
      </c>
      <c r="C5" s="42">
        <v>80149</v>
      </c>
      <c r="D5" s="44" t="s">
        <v>24</v>
      </c>
      <c r="E5" s="2">
        <v>18</v>
      </c>
      <c r="F5" s="4">
        <f aca="true" t="shared" si="0" ref="F5:F44">SUM(G5:Z5)</f>
        <v>108</v>
      </c>
      <c r="G5" s="2">
        <v>9</v>
      </c>
      <c r="H5" s="2">
        <v>0</v>
      </c>
      <c r="I5" s="4">
        <v>9</v>
      </c>
      <c r="J5" s="4">
        <v>9</v>
      </c>
      <c r="K5" s="2">
        <v>9</v>
      </c>
      <c r="L5" s="2">
        <v>9</v>
      </c>
      <c r="M5" s="4" t="s">
        <v>42</v>
      </c>
      <c r="N5" s="4" t="s">
        <v>42</v>
      </c>
      <c r="O5" s="2" t="s">
        <v>44</v>
      </c>
      <c r="P5" s="2" t="s">
        <v>44</v>
      </c>
      <c r="Q5" s="4">
        <v>6</v>
      </c>
      <c r="R5" s="4">
        <v>6</v>
      </c>
      <c r="S5" s="2">
        <v>6</v>
      </c>
      <c r="T5" s="2">
        <v>9</v>
      </c>
      <c r="U5" s="4">
        <v>9</v>
      </c>
      <c r="V5" s="4">
        <v>9</v>
      </c>
      <c r="W5" s="2">
        <v>9</v>
      </c>
      <c r="X5" s="2">
        <v>9</v>
      </c>
      <c r="Y5" s="4"/>
      <c r="Z5" s="4"/>
      <c r="AA5" s="4"/>
      <c r="AB5" s="38"/>
    </row>
    <row r="6" spans="1:28" ht="12.75">
      <c r="A6" s="9">
        <v>2</v>
      </c>
      <c r="B6" s="43" t="s">
        <v>33</v>
      </c>
      <c r="C6" s="42">
        <v>81816</v>
      </c>
      <c r="D6" s="44" t="s">
        <v>24</v>
      </c>
      <c r="E6" s="2">
        <v>34</v>
      </c>
      <c r="F6" s="4">
        <f t="shared" si="0"/>
        <v>96</v>
      </c>
      <c r="G6" s="2" t="s">
        <v>44</v>
      </c>
      <c r="H6" s="2" t="s">
        <v>44</v>
      </c>
      <c r="I6" s="4">
        <v>6</v>
      </c>
      <c r="J6" s="4">
        <v>6</v>
      </c>
      <c r="K6" s="2">
        <v>6</v>
      </c>
      <c r="L6" s="2">
        <v>6</v>
      </c>
      <c r="M6" s="4" t="s">
        <v>42</v>
      </c>
      <c r="N6" s="4" t="s">
        <v>42</v>
      </c>
      <c r="O6" s="2">
        <v>6</v>
      </c>
      <c r="P6" s="2">
        <v>9</v>
      </c>
      <c r="Q6" s="4">
        <v>9</v>
      </c>
      <c r="R6" s="4">
        <v>9</v>
      </c>
      <c r="S6" s="2">
        <v>9</v>
      </c>
      <c r="T6" s="2">
        <v>6</v>
      </c>
      <c r="U6" s="4">
        <v>6</v>
      </c>
      <c r="V6" s="4">
        <v>6</v>
      </c>
      <c r="W6" s="2">
        <v>6</v>
      </c>
      <c r="X6" s="2">
        <v>6</v>
      </c>
      <c r="Y6" s="4"/>
      <c r="Z6" s="4"/>
      <c r="AA6" s="4"/>
      <c r="AB6" s="2"/>
    </row>
    <row r="7" spans="1:28" ht="12.75">
      <c r="A7" s="9">
        <v>3</v>
      </c>
      <c r="B7" s="46" t="s">
        <v>41</v>
      </c>
      <c r="C7" s="42">
        <v>81548</v>
      </c>
      <c r="D7" s="47" t="s">
        <v>23</v>
      </c>
      <c r="E7" s="2">
        <v>69</v>
      </c>
      <c r="F7" s="4">
        <f t="shared" si="0"/>
        <v>70</v>
      </c>
      <c r="G7" s="2">
        <v>4</v>
      </c>
      <c r="H7" s="2">
        <v>4</v>
      </c>
      <c r="I7" s="4">
        <v>6</v>
      </c>
      <c r="J7" s="4">
        <v>6</v>
      </c>
      <c r="K7" s="2">
        <v>6</v>
      </c>
      <c r="L7" s="2">
        <v>6</v>
      </c>
      <c r="M7" s="4" t="s">
        <v>42</v>
      </c>
      <c r="N7" s="4" t="s">
        <v>42</v>
      </c>
      <c r="O7" s="2">
        <v>3</v>
      </c>
      <c r="P7" s="2">
        <v>0</v>
      </c>
      <c r="Q7" s="4">
        <v>7</v>
      </c>
      <c r="R7" s="4">
        <v>7</v>
      </c>
      <c r="S7" s="2">
        <v>4</v>
      </c>
      <c r="T7" s="2">
        <v>0</v>
      </c>
      <c r="U7" s="4">
        <v>7</v>
      </c>
      <c r="V7" s="4">
        <v>0</v>
      </c>
      <c r="W7" s="2">
        <v>5</v>
      </c>
      <c r="X7" s="2">
        <v>5</v>
      </c>
      <c r="Y7" s="4"/>
      <c r="Z7" s="4"/>
      <c r="AA7" s="4"/>
      <c r="AB7" s="2"/>
    </row>
    <row r="8" spans="1:28" ht="12.75">
      <c r="A8" s="9">
        <v>4</v>
      </c>
      <c r="B8" s="43" t="s">
        <v>35</v>
      </c>
      <c r="C8" s="42">
        <v>80944</v>
      </c>
      <c r="D8" s="45" t="s">
        <v>24</v>
      </c>
      <c r="E8" s="2">
        <v>81</v>
      </c>
      <c r="F8" s="4">
        <f t="shared" si="0"/>
        <v>55</v>
      </c>
      <c r="G8" s="2">
        <v>6</v>
      </c>
      <c r="H8" s="2">
        <v>4</v>
      </c>
      <c r="I8" s="4">
        <v>4</v>
      </c>
      <c r="J8" s="4">
        <v>4</v>
      </c>
      <c r="K8" s="2">
        <v>3</v>
      </c>
      <c r="L8" s="2">
        <v>3</v>
      </c>
      <c r="M8" s="4" t="s">
        <v>42</v>
      </c>
      <c r="N8" s="4" t="s">
        <v>42</v>
      </c>
      <c r="O8" s="2">
        <v>9</v>
      </c>
      <c r="P8" s="2">
        <v>6</v>
      </c>
      <c r="Q8" s="4" t="s">
        <v>44</v>
      </c>
      <c r="R8" s="4" t="s">
        <v>44</v>
      </c>
      <c r="S8" s="2">
        <v>4</v>
      </c>
      <c r="T8" s="2">
        <v>4</v>
      </c>
      <c r="U8" s="4" t="s">
        <v>44</v>
      </c>
      <c r="V8" s="4" t="s">
        <v>44</v>
      </c>
      <c r="W8" s="2">
        <v>4</v>
      </c>
      <c r="X8" s="2">
        <v>4</v>
      </c>
      <c r="Y8" s="4"/>
      <c r="Z8" s="4"/>
      <c r="AA8" s="4"/>
      <c r="AB8" s="2"/>
    </row>
    <row r="9" spans="1:28" ht="12.75">
      <c r="A9" s="9">
        <v>5</v>
      </c>
      <c r="B9" s="48" t="s">
        <v>43</v>
      </c>
      <c r="C9" s="42">
        <v>81672</v>
      </c>
      <c r="D9" s="42" t="s">
        <v>24</v>
      </c>
      <c r="E9" s="2">
        <v>25</v>
      </c>
      <c r="F9" s="4">
        <f t="shared" si="0"/>
        <v>39</v>
      </c>
      <c r="G9" s="2">
        <v>2</v>
      </c>
      <c r="H9" s="2">
        <v>6</v>
      </c>
      <c r="I9" s="4">
        <v>1</v>
      </c>
      <c r="J9" s="4">
        <v>1</v>
      </c>
      <c r="K9" s="2">
        <v>2</v>
      </c>
      <c r="L9" s="2">
        <v>2</v>
      </c>
      <c r="M9" s="4" t="s">
        <v>42</v>
      </c>
      <c r="N9" s="4" t="s">
        <v>42</v>
      </c>
      <c r="O9" s="2">
        <v>4</v>
      </c>
      <c r="P9" s="2">
        <v>4</v>
      </c>
      <c r="Q9" s="4">
        <v>3</v>
      </c>
      <c r="R9" s="4">
        <v>3</v>
      </c>
      <c r="S9" s="2">
        <v>2</v>
      </c>
      <c r="T9" s="2">
        <v>3</v>
      </c>
      <c r="U9" s="4">
        <v>3</v>
      </c>
      <c r="V9" s="4">
        <v>3</v>
      </c>
      <c r="W9" s="2" t="s">
        <v>67</v>
      </c>
      <c r="X9" s="2" t="s">
        <v>67</v>
      </c>
      <c r="Y9" s="4"/>
      <c r="Z9" s="4"/>
      <c r="AA9" s="4"/>
      <c r="AB9" s="2"/>
    </row>
    <row r="10" spans="1:28" ht="12.75">
      <c r="A10" s="9">
        <v>6</v>
      </c>
      <c r="B10" s="48" t="s">
        <v>34</v>
      </c>
      <c r="C10" s="42">
        <v>80097</v>
      </c>
      <c r="D10" s="49" t="s">
        <v>24</v>
      </c>
      <c r="E10" s="2">
        <v>11</v>
      </c>
      <c r="F10" s="4">
        <f t="shared" si="0"/>
        <v>34</v>
      </c>
      <c r="G10" s="2">
        <v>4</v>
      </c>
      <c r="H10" s="2">
        <v>9</v>
      </c>
      <c r="I10" s="4">
        <v>2</v>
      </c>
      <c r="J10" s="4">
        <v>2</v>
      </c>
      <c r="K10" s="2">
        <v>4</v>
      </c>
      <c r="L10" s="2">
        <v>4</v>
      </c>
      <c r="M10" s="4" t="s">
        <v>42</v>
      </c>
      <c r="N10" s="4" t="s">
        <v>42</v>
      </c>
      <c r="O10" s="2">
        <v>2</v>
      </c>
      <c r="P10" s="2">
        <v>0</v>
      </c>
      <c r="Q10" s="4">
        <v>0</v>
      </c>
      <c r="R10" s="4">
        <v>0</v>
      </c>
      <c r="S10" s="2" t="s">
        <v>44</v>
      </c>
      <c r="T10" s="2" t="s">
        <v>44</v>
      </c>
      <c r="U10" s="4">
        <v>1</v>
      </c>
      <c r="V10" s="4">
        <v>1</v>
      </c>
      <c r="W10" s="2">
        <v>3</v>
      </c>
      <c r="X10" s="2">
        <v>2</v>
      </c>
      <c r="Y10" s="4"/>
      <c r="Z10" s="4"/>
      <c r="AA10" s="4"/>
      <c r="AB10" s="2"/>
    </row>
    <row r="11" spans="1:28" ht="12.75">
      <c r="A11" s="9">
        <v>7</v>
      </c>
      <c r="B11" s="46" t="s">
        <v>47</v>
      </c>
      <c r="C11" s="42">
        <v>81401</v>
      </c>
      <c r="D11" s="47" t="s">
        <v>23</v>
      </c>
      <c r="E11" s="2">
        <v>53</v>
      </c>
      <c r="F11" s="4">
        <f t="shared" si="0"/>
        <v>31</v>
      </c>
      <c r="G11" s="2"/>
      <c r="H11" s="2"/>
      <c r="I11" s="4">
        <v>1</v>
      </c>
      <c r="J11" s="4">
        <v>1</v>
      </c>
      <c r="K11" s="2">
        <v>1</v>
      </c>
      <c r="L11" s="2">
        <v>3</v>
      </c>
      <c r="M11" s="4" t="s">
        <v>42</v>
      </c>
      <c r="N11" s="4" t="s">
        <v>42</v>
      </c>
      <c r="O11" s="2">
        <v>6</v>
      </c>
      <c r="P11" s="2">
        <v>6</v>
      </c>
      <c r="Q11" s="4">
        <v>2</v>
      </c>
      <c r="R11" s="4">
        <v>2</v>
      </c>
      <c r="S11" s="2">
        <v>2</v>
      </c>
      <c r="T11" s="2">
        <v>0</v>
      </c>
      <c r="U11" s="4">
        <v>1</v>
      </c>
      <c r="V11" s="4">
        <v>2</v>
      </c>
      <c r="W11" s="2">
        <v>2</v>
      </c>
      <c r="X11" s="2">
        <v>2</v>
      </c>
      <c r="Y11" s="4"/>
      <c r="Z11" s="4"/>
      <c r="AA11" s="4"/>
      <c r="AB11" s="2"/>
    </row>
    <row r="12" spans="1:28" ht="12.75">
      <c r="A12" s="9">
        <v>8</v>
      </c>
      <c r="B12" s="46" t="s">
        <v>38</v>
      </c>
      <c r="C12" s="42">
        <v>15074</v>
      </c>
      <c r="D12" s="47" t="s">
        <v>23</v>
      </c>
      <c r="E12" s="2">
        <v>90</v>
      </c>
      <c r="F12" s="4">
        <f t="shared" si="0"/>
        <v>22</v>
      </c>
      <c r="G12" s="2">
        <v>2</v>
      </c>
      <c r="H12" s="2">
        <v>0</v>
      </c>
      <c r="I12" s="4">
        <v>3</v>
      </c>
      <c r="J12" s="4">
        <v>3</v>
      </c>
      <c r="K12" s="2">
        <v>3</v>
      </c>
      <c r="L12" s="2">
        <v>0</v>
      </c>
      <c r="M12" s="4" t="s">
        <v>42</v>
      </c>
      <c r="N12" s="4" t="s">
        <v>42</v>
      </c>
      <c r="O12" s="2" t="s">
        <v>44</v>
      </c>
      <c r="P12" s="2" t="s">
        <v>44</v>
      </c>
      <c r="Q12" s="4">
        <v>0</v>
      </c>
      <c r="R12" s="4">
        <v>0</v>
      </c>
      <c r="S12" s="2">
        <v>0</v>
      </c>
      <c r="T12" s="2">
        <v>0</v>
      </c>
      <c r="U12" s="4">
        <v>4</v>
      </c>
      <c r="V12" s="4">
        <v>7</v>
      </c>
      <c r="W12" s="2" t="s">
        <v>44</v>
      </c>
      <c r="X12" s="2" t="s">
        <v>44</v>
      </c>
      <c r="Y12" s="4"/>
      <c r="Z12" s="4"/>
      <c r="AA12" s="4"/>
      <c r="AB12" s="2"/>
    </row>
    <row r="13" spans="1:28" ht="12.75">
      <c r="A13" s="9">
        <v>9</v>
      </c>
      <c r="B13" s="1" t="s">
        <v>45</v>
      </c>
      <c r="C13" s="2">
        <v>80093</v>
      </c>
      <c r="D13" s="2" t="s">
        <v>24</v>
      </c>
      <c r="E13" s="2">
        <v>72</v>
      </c>
      <c r="F13" s="4">
        <f t="shared" si="0"/>
        <v>19</v>
      </c>
      <c r="G13" s="2">
        <v>3</v>
      </c>
      <c r="H13" s="2">
        <v>0</v>
      </c>
      <c r="I13" s="4">
        <v>1</v>
      </c>
      <c r="J13" s="4">
        <v>0</v>
      </c>
      <c r="K13" s="2" t="s">
        <v>44</v>
      </c>
      <c r="L13" s="2" t="s">
        <v>44</v>
      </c>
      <c r="M13" s="4" t="s">
        <v>42</v>
      </c>
      <c r="N13" s="4" t="s">
        <v>42</v>
      </c>
      <c r="O13" s="2">
        <v>0</v>
      </c>
      <c r="P13" s="2">
        <v>2</v>
      </c>
      <c r="Q13" s="4" t="s">
        <v>44</v>
      </c>
      <c r="R13" s="4" t="s">
        <v>44</v>
      </c>
      <c r="S13" s="2" t="s">
        <v>44</v>
      </c>
      <c r="T13" s="2" t="s">
        <v>44</v>
      </c>
      <c r="U13" s="4">
        <v>4</v>
      </c>
      <c r="V13" s="4">
        <v>4</v>
      </c>
      <c r="W13" s="2">
        <v>2</v>
      </c>
      <c r="X13" s="2">
        <v>3</v>
      </c>
      <c r="Y13" s="4"/>
      <c r="Z13" s="4"/>
      <c r="AA13" s="4"/>
      <c r="AB13" s="2"/>
    </row>
    <row r="14" spans="1:28" ht="12.75">
      <c r="A14" s="9">
        <v>10</v>
      </c>
      <c r="B14" s="1" t="s">
        <v>60</v>
      </c>
      <c r="C14" s="2">
        <v>81669</v>
      </c>
      <c r="D14" s="2" t="s">
        <v>23</v>
      </c>
      <c r="E14" s="2">
        <v>78</v>
      </c>
      <c r="F14" s="4">
        <f t="shared" si="0"/>
        <v>14</v>
      </c>
      <c r="G14" s="2">
        <v>7</v>
      </c>
      <c r="H14" s="2">
        <v>7</v>
      </c>
      <c r="I14" s="4" t="s">
        <v>44</v>
      </c>
      <c r="J14" s="4" t="s">
        <v>44</v>
      </c>
      <c r="K14" s="2">
        <v>0</v>
      </c>
      <c r="L14" s="2">
        <v>0</v>
      </c>
      <c r="M14" s="4" t="s">
        <v>42</v>
      </c>
      <c r="N14" s="4" t="s">
        <v>42</v>
      </c>
      <c r="O14" s="2" t="s">
        <v>44</v>
      </c>
      <c r="P14" s="2" t="s">
        <v>44</v>
      </c>
      <c r="Q14" s="4" t="s">
        <v>44</v>
      </c>
      <c r="R14" s="4" t="s">
        <v>44</v>
      </c>
      <c r="S14" s="2" t="s">
        <v>44</v>
      </c>
      <c r="T14" s="2" t="s">
        <v>44</v>
      </c>
      <c r="U14" s="4" t="s">
        <v>44</v>
      </c>
      <c r="V14" s="4" t="s">
        <v>44</v>
      </c>
      <c r="W14" s="2" t="s">
        <v>44</v>
      </c>
      <c r="X14" s="2" t="s">
        <v>44</v>
      </c>
      <c r="Y14" s="4"/>
      <c r="Z14" s="4"/>
      <c r="AA14" s="4"/>
      <c r="AB14" s="2"/>
    </row>
    <row r="15" spans="1:28" ht="12.75">
      <c r="A15" s="9">
        <v>11</v>
      </c>
      <c r="B15" s="1" t="s">
        <v>46</v>
      </c>
      <c r="C15" s="2">
        <v>30106</v>
      </c>
      <c r="D15" s="5" t="s">
        <v>23</v>
      </c>
      <c r="E15" s="2">
        <v>42</v>
      </c>
      <c r="F15" s="4">
        <f t="shared" si="0"/>
        <v>14</v>
      </c>
      <c r="G15" s="2"/>
      <c r="H15" s="2"/>
      <c r="I15" s="4"/>
      <c r="J15" s="4"/>
      <c r="K15" s="2"/>
      <c r="L15" s="2"/>
      <c r="M15" s="4" t="s">
        <v>42</v>
      </c>
      <c r="N15" s="4" t="s">
        <v>42</v>
      </c>
      <c r="O15" s="2"/>
      <c r="P15" s="2"/>
      <c r="Q15" s="4"/>
      <c r="R15" s="4"/>
      <c r="S15" s="2">
        <v>7</v>
      </c>
      <c r="T15" s="2">
        <v>7</v>
      </c>
      <c r="U15" s="4" t="s">
        <v>44</v>
      </c>
      <c r="V15" s="4" t="s">
        <v>44</v>
      </c>
      <c r="W15" s="2" t="s">
        <v>44</v>
      </c>
      <c r="X15" s="2" t="s">
        <v>44</v>
      </c>
      <c r="Y15" s="4"/>
      <c r="Z15" s="4"/>
      <c r="AA15" s="4"/>
      <c r="AB15" s="2"/>
    </row>
    <row r="16" spans="1:28" ht="12.75">
      <c r="A16" s="9">
        <v>12</v>
      </c>
      <c r="B16" s="1" t="s">
        <v>40</v>
      </c>
      <c r="C16" s="2">
        <v>82598</v>
      </c>
      <c r="D16" s="2" t="s">
        <v>24</v>
      </c>
      <c r="E16" s="2">
        <v>95</v>
      </c>
      <c r="F16" s="4">
        <f t="shared" si="0"/>
        <v>14</v>
      </c>
      <c r="G16" s="2">
        <v>1</v>
      </c>
      <c r="H16" s="2">
        <v>2</v>
      </c>
      <c r="I16" s="4">
        <v>1</v>
      </c>
      <c r="J16" s="4">
        <v>1</v>
      </c>
      <c r="K16" s="2">
        <v>0</v>
      </c>
      <c r="L16" s="2">
        <v>0</v>
      </c>
      <c r="M16" s="4" t="s">
        <v>42</v>
      </c>
      <c r="N16" s="4" t="s">
        <v>42</v>
      </c>
      <c r="O16" s="2">
        <v>0</v>
      </c>
      <c r="P16" s="2">
        <v>0</v>
      </c>
      <c r="Q16" s="4" t="s">
        <v>44</v>
      </c>
      <c r="R16" s="4" t="s">
        <v>44</v>
      </c>
      <c r="S16" s="2">
        <v>3</v>
      </c>
      <c r="T16" s="2">
        <v>0</v>
      </c>
      <c r="U16" s="4">
        <v>2</v>
      </c>
      <c r="V16" s="4">
        <v>2</v>
      </c>
      <c r="W16" s="2">
        <v>1</v>
      </c>
      <c r="X16" s="2">
        <v>1</v>
      </c>
      <c r="Y16" s="4"/>
      <c r="Z16" s="4"/>
      <c r="AA16" s="4"/>
      <c r="AB16" s="2"/>
    </row>
    <row r="17" spans="1:28" ht="12.75">
      <c r="A17" s="9">
        <v>13</v>
      </c>
      <c r="B17" s="1" t="s">
        <v>37</v>
      </c>
      <c r="C17" s="2">
        <v>12150</v>
      </c>
      <c r="D17" s="5" t="s">
        <v>23</v>
      </c>
      <c r="E17" s="2">
        <v>74</v>
      </c>
      <c r="F17" s="4">
        <f t="shared" si="0"/>
        <v>9</v>
      </c>
      <c r="G17" s="2">
        <v>1</v>
      </c>
      <c r="H17" s="2">
        <v>0</v>
      </c>
      <c r="I17" s="4" t="s">
        <v>44</v>
      </c>
      <c r="J17" s="4" t="s">
        <v>44</v>
      </c>
      <c r="K17" s="2" t="s">
        <v>44</v>
      </c>
      <c r="L17" s="2" t="s">
        <v>44</v>
      </c>
      <c r="M17" s="4" t="s">
        <v>42</v>
      </c>
      <c r="N17" s="4" t="s">
        <v>42</v>
      </c>
      <c r="O17" s="2">
        <v>0</v>
      </c>
      <c r="P17" s="2">
        <v>0</v>
      </c>
      <c r="Q17" s="4">
        <v>4</v>
      </c>
      <c r="R17" s="4">
        <v>4</v>
      </c>
      <c r="S17" s="2" t="s">
        <v>44</v>
      </c>
      <c r="T17" s="2" t="s">
        <v>44</v>
      </c>
      <c r="U17" s="4" t="s">
        <v>44</v>
      </c>
      <c r="V17" s="4" t="s">
        <v>44</v>
      </c>
      <c r="W17" s="2" t="s">
        <v>44</v>
      </c>
      <c r="X17" s="2" t="s">
        <v>44</v>
      </c>
      <c r="Y17" s="4"/>
      <c r="Z17" s="4"/>
      <c r="AA17" s="4"/>
      <c r="AB17" s="2"/>
    </row>
    <row r="18" spans="1:28" ht="12.75">
      <c r="A18" s="9">
        <v>14</v>
      </c>
      <c r="B18" s="1" t="s">
        <v>59</v>
      </c>
      <c r="C18" s="2">
        <v>83038</v>
      </c>
      <c r="D18" s="2" t="s">
        <v>24</v>
      </c>
      <c r="E18" s="2">
        <v>76</v>
      </c>
      <c r="F18" s="4">
        <f t="shared" si="0"/>
        <v>9</v>
      </c>
      <c r="G18" s="2">
        <v>1</v>
      </c>
      <c r="H18" s="2">
        <v>3</v>
      </c>
      <c r="I18" s="4">
        <v>1</v>
      </c>
      <c r="J18" s="4">
        <v>1</v>
      </c>
      <c r="K18" s="2">
        <v>1</v>
      </c>
      <c r="L18" s="2">
        <v>1</v>
      </c>
      <c r="M18" s="4" t="s">
        <v>42</v>
      </c>
      <c r="N18" s="4" t="s">
        <v>42</v>
      </c>
      <c r="O18" s="2" t="s">
        <v>44</v>
      </c>
      <c r="P18" s="2" t="s">
        <v>44</v>
      </c>
      <c r="Q18" s="4">
        <v>0</v>
      </c>
      <c r="R18" s="4">
        <v>0</v>
      </c>
      <c r="S18" s="2" t="s">
        <v>44</v>
      </c>
      <c r="T18" s="2" t="s">
        <v>44</v>
      </c>
      <c r="U18" s="4">
        <v>1</v>
      </c>
      <c r="V18" s="4">
        <v>0</v>
      </c>
      <c r="W18" s="2" t="s">
        <v>44</v>
      </c>
      <c r="X18" s="2" t="s">
        <v>44</v>
      </c>
      <c r="Y18" s="4"/>
      <c r="Z18" s="4"/>
      <c r="AA18" s="4"/>
      <c r="AB18" s="2"/>
    </row>
    <row r="19" spans="1:28" ht="12.75">
      <c r="A19" s="9">
        <v>15</v>
      </c>
      <c r="B19" s="1" t="s">
        <v>62</v>
      </c>
      <c r="C19" s="2">
        <v>83219</v>
      </c>
      <c r="D19" s="5" t="s">
        <v>24</v>
      </c>
      <c r="E19" s="2">
        <v>33</v>
      </c>
      <c r="F19" s="4">
        <f t="shared" si="0"/>
        <v>8</v>
      </c>
      <c r="G19" s="2"/>
      <c r="H19" s="2"/>
      <c r="I19" s="4"/>
      <c r="J19" s="4"/>
      <c r="K19" s="2">
        <v>0</v>
      </c>
      <c r="L19" s="2">
        <v>0</v>
      </c>
      <c r="M19" s="4" t="s">
        <v>42</v>
      </c>
      <c r="N19" s="4" t="s">
        <v>42</v>
      </c>
      <c r="O19" s="2" t="s">
        <v>44</v>
      </c>
      <c r="P19" s="2" t="s">
        <v>44</v>
      </c>
      <c r="Q19" s="4">
        <v>4</v>
      </c>
      <c r="R19" s="4">
        <v>4</v>
      </c>
      <c r="S19" s="2" t="s">
        <v>44</v>
      </c>
      <c r="T19" s="2" t="s">
        <v>44</v>
      </c>
      <c r="U19" s="4" t="s">
        <v>44</v>
      </c>
      <c r="V19" s="4" t="s">
        <v>44</v>
      </c>
      <c r="W19" s="2" t="s">
        <v>44</v>
      </c>
      <c r="X19" s="2" t="s">
        <v>44</v>
      </c>
      <c r="Y19" s="4"/>
      <c r="Z19" s="4"/>
      <c r="AA19" s="4"/>
      <c r="AB19" s="2"/>
    </row>
    <row r="20" spans="1:28" ht="12.75">
      <c r="A20" s="9">
        <v>16</v>
      </c>
      <c r="B20" s="1" t="s">
        <v>63</v>
      </c>
      <c r="C20" s="2">
        <v>83690</v>
      </c>
      <c r="D20" s="5" t="s">
        <v>24</v>
      </c>
      <c r="E20" s="2">
        <v>82</v>
      </c>
      <c r="F20" s="4">
        <f t="shared" si="0"/>
        <v>7</v>
      </c>
      <c r="G20" s="2"/>
      <c r="H20" s="2"/>
      <c r="I20" s="4"/>
      <c r="J20" s="4"/>
      <c r="K20" s="2"/>
      <c r="L20" s="2"/>
      <c r="M20" s="4" t="s">
        <v>42</v>
      </c>
      <c r="N20" s="4" t="s">
        <v>42</v>
      </c>
      <c r="O20" s="2">
        <v>0</v>
      </c>
      <c r="P20" s="2">
        <v>3</v>
      </c>
      <c r="Q20" s="4">
        <v>2</v>
      </c>
      <c r="R20" s="4">
        <v>2</v>
      </c>
      <c r="S20" s="2">
        <v>0</v>
      </c>
      <c r="T20" s="2">
        <v>0</v>
      </c>
      <c r="U20" s="4" t="s">
        <v>44</v>
      </c>
      <c r="V20" s="4" t="s">
        <v>44</v>
      </c>
      <c r="W20" s="2" t="s">
        <v>44</v>
      </c>
      <c r="X20" s="2" t="s">
        <v>44</v>
      </c>
      <c r="Y20" s="4"/>
      <c r="Z20" s="4"/>
      <c r="AA20" s="4"/>
      <c r="AB20" s="2"/>
    </row>
    <row r="21" spans="1:28" ht="12.75">
      <c r="A21" s="9">
        <v>17</v>
      </c>
      <c r="B21" s="1" t="s">
        <v>39</v>
      </c>
      <c r="C21" s="2">
        <v>81872</v>
      </c>
      <c r="D21" s="2" t="s">
        <v>24</v>
      </c>
      <c r="E21" s="2">
        <v>14</v>
      </c>
      <c r="F21" s="4">
        <f t="shared" si="0"/>
        <v>7</v>
      </c>
      <c r="G21" s="2"/>
      <c r="H21" s="2"/>
      <c r="I21" s="4">
        <v>1</v>
      </c>
      <c r="J21" s="4">
        <v>0</v>
      </c>
      <c r="K21" s="2">
        <v>1</v>
      </c>
      <c r="L21" s="2">
        <v>0</v>
      </c>
      <c r="M21" s="4" t="s">
        <v>42</v>
      </c>
      <c r="N21" s="4" t="s">
        <v>42</v>
      </c>
      <c r="O21" s="2">
        <v>0</v>
      </c>
      <c r="P21" s="2">
        <v>0</v>
      </c>
      <c r="Q21" s="4">
        <v>1</v>
      </c>
      <c r="R21" s="4">
        <v>1</v>
      </c>
      <c r="S21" s="2">
        <v>1</v>
      </c>
      <c r="T21" s="2">
        <v>2</v>
      </c>
      <c r="U21" s="4" t="s">
        <v>44</v>
      </c>
      <c r="V21" s="4" t="s">
        <v>44</v>
      </c>
      <c r="W21" s="2" t="s">
        <v>44</v>
      </c>
      <c r="X21" s="2" t="s">
        <v>44</v>
      </c>
      <c r="Y21" s="4"/>
      <c r="Z21" s="4"/>
      <c r="AA21" s="4"/>
      <c r="AB21" s="2"/>
    </row>
    <row r="22" spans="1:28" ht="12.75">
      <c r="A22" s="9">
        <v>18</v>
      </c>
      <c r="B22" s="1" t="s">
        <v>64</v>
      </c>
      <c r="C22" s="2">
        <v>82504</v>
      </c>
      <c r="D22" s="5" t="s">
        <v>23</v>
      </c>
      <c r="E22" s="2">
        <v>94</v>
      </c>
      <c r="F22" s="4">
        <f t="shared" si="0"/>
        <v>6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>
        <v>2</v>
      </c>
      <c r="V22" s="4">
        <v>4</v>
      </c>
      <c r="W22" s="2" t="s">
        <v>44</v>
      </c>
      <c r="X22" s="2" t="s">
        <v>44</v>
      </c>
      <c r="Y22" s="4"/>
      <c r="Z22" s="4"/>
      <c r="AA22" s="4"/>
      <c r="AB22" s="2"/>
    </row>
    <row r="23" spans="1:28" ht="12.75">
      <c r="A23" s="9">
        <v>19</v>
      </c>
      <c r="B23" s="1" t="s">
        <v>61</v>
      </c>
      <c r="C23" s="2">
        <v>3284</v>
      </c>
      <c r="D23" s="5" t="s">
        <v>24</v>
      </c>
      <c r="E23" s="2">
        <v>93</v>
      </c>
      <c r="F23" s="4">
        <f t="shared" si="0"/>
        <v>6</v>
      </c>
      <c r="G23" s="2"/>
      <c r="H23" s="2"/>
      <c r="I23" s="4">
        <v>3</v>
      </c>
      <c r="J23" s="4">
        <v>3</v>
      </c>
      <c r="K23" s="2" t="s">
        <v>44</v>
      </c>
      <c r="L23" s="2" t="s">
        <v>44</v>
      </c>
      <c r="M23" s="4" t="s">
        <v>42</v>
      </c>
      <c r="N23" s="4" t="s">
        <v>42</v>
      </c>
      <c r="O23" s="2" t="s">
        <v>44</v>
      </c>
      <c r="P23" s="2" t="s">
        <v>44</v>
      </c>
      <c r="Q23" s="4" t="s">
        <v>44</v>
      </c>
      <c r="R23" s="4" t="s">
        <v>44</v>
      </c>
      <c r="S23" s="2" t="s">
        <v>44</v>
      </c>
      <c r="T23" s="2" t="s">
        <v>44</v>
      </c>
      <c r="U23" s="4" t="s">
        <v>44</v>
      </c>
      <c r="V23" s="4" t="s">
        <v>44</v>
      </c>
      <c r="W23" s="2" t="s">
        <v>44</v>
      </c>
      <c r="X23" s="2" t="s">
        <v>44</v>
      </c>
      <c r="Y23" s="4"/>
      <c r="Z23" s="4"/>
      <c r="AA23" s="4"/>
      <c r="AB23" s="2"/>
    </row>
    <row r="24" spans="1:28" ht="12.75">
      <c r="A24" s="9">
        <v>20</v>
      </c>
      <c r="B24" s="1" t="s">
        <v>65</v>
      </c>
      <c r="C24" s="2">
        <v>83612</v>
      </c>
      <c r="D24" s="5" t="s">
        <v>24</v>
      </c>
      <c r="E24" s="2">
        <v>80</v>
      </c>
      <c r="F24" s="4">
        <f t="shared" si="0"/>
        <v>1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>
        <v>1</v>
      </c>
      <c r="V24" s="4">
        <v>0</v>
      </c>
      <c r="W24" s="2" t="s">
        <v>44</v>
      </c>
      <c r="X24" s="2" t="s">
        <v>44</v>
      </c>
      <c r="Y24" s="4"/>
      <c r="Z24" s="4"/>
      <c r="AA24" s="4"/>
      <c r="AB24" s="2"/>
    </row>
    <row r="25" spans="1:28" ht="12.75">
      <c r="A25" s="9">
        <v>21</v>
      </c>
      <c r="B25" s="1" t="s">
        <v>36</v>
      </c>
      <c r="C25" s="2">
        <v>10337</v>
      </c>
      <c r="D25" s="5" t="s">
        <v>24</v>
      </c>
      <c r="E25" s="2">
        <v>44</v>
      </c>
      <c r="F25" s="4">
        <f t="shared" si="0"/>
        <v>0</v>
      </c>
      <c r="G25" s="2" t="s">
        <v>44</v>
      </c>
      <c r="H25" s="2" t="s">
        <v>44</v>
      </c>
      <c r="I25" s="4" t="s">
        <v>44</v>
      </c>
      <c r="J25" s="4" t="s">
        <v>44</v>
      </c>
      <c r="K25" s="2" t="s">
        <v>44</v>
      </c>
      <c r="L25" s="2" t="s">
        <v>44</v>
      </c>
      <c r="M25" s="4" t="s">
        <v>42</v>
      </c>
      <c r="N25" s="4" t="s">
        <v>42</v>
      </c>
      <c r="O25" s="2" t="s">
        <v>44</v>
      </c>
      <c r="P25" s="2" t="s">
        <v>44</v>
      </c>
      <c r="Q25" s="4" t="s">
        <v>44</v>
      </c>
      <c r="R25" s="4" t="s">
        <v>44</v>
      </c>
      <c r="S25" s="2" t="s">
        <v>44</v>
      </c>
      <c r="T25" s="2" t="s">
        <v>44</v>
      </c>
      <c r="U25" s="4" t="s">
        <v>44</v>
      </c>
      <c r="V25" s="4" t="s">
        <v>44</v>
      </c>
      <c r="W25" s="2" t="s">
        <v>44</v>
      </c>
      <c r="X25" s="2" t="s">
        <v>44</v>
      </c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Y3:Z3"/>
    <mergeCell ref="AA1:AB1"/>
    <mergeCell ref="O3:P3"/>
    <mergeCell ref="Q3:R3"/>
    <mergeCell ref="S3:T3"/>
    <mergeCell ref="G3:H3"/>
    <mergeCell ref="I3:J3"/>
    <mergeCell ref="K3:L3"/>
    <mergeCell ref="M3:N3"/>
    <mergeCell ref="U3:V3"/>
    <mergeCell ref="W3:X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4.57421875" style="60" customWidth="1"/>
    <col min="2" max="2" width="31.00390625" style="60" customWidth="1"/>
    <col min="3" max="3" width="12.421875" style="60" customWidth="1"/>
    <col min="4" max="4" width="9.57421875" style="60" customWidth="1"/>
    <col min="5" max="5" width="8.421875" style="60" customWidth="1"/>
    <col min="6" max="25" width="4.28125" style="110" customWidth="1"/>
    <col min="26" max="26" width="12.140625" style="110" customWidth="1"/>
    <col min="27" max="27" width="9.7109375" style="110" customWidth="1"/>
    <col min="28" max="28" width="7.421875" style="60" customWidth="1"/>
    <col min="29" max="16384" width="9.140625" style="60" customWidth="1"/>
  </cols>
  <sheetData>
    <row r="1" spans="1:30" ht="27" customHeight="1">
      <c r="A1" s="178" t="s">
        <v>230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59"/>
      <c r="AD1" s="59"/>
    </row>
    <row r="2" spans="1:30" ht="20.2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59"/>
      <c r="AD2" s="59"/>
    </row>
    <row r="3" spans="5:28" ht="15">
      <c r="E3" s="61"/>
      <c r="F3" s="183" t="s">
        <v>212</v>
      </c>
      <c r="G3" s="172"/>
      <c r="H3" s="183" t="s">
        <v>213</v>
      </c>
      <c r="I3" s="172"/>
      <c r="J3" s="183" t="s">
        <v>214</v>
      </c>
      <c r="K3" s="172"/>
      <c r="L3" s="171" t="s">
        <v>215</v>
      </c>
      <c r="M3" s="172"/>
      <c r="N3" s="171" t="s">
        <v>216</v>
      </c>
      <c r="O3" s="172"/>
      <c r="P3" s="171" t="s">
        <v>217</v>
      </c>
      <c r="Q3" s="172"/>
      <c r="R3" s="171" t="s">
        <v>218</v>
      </c>
      <c r="S3" s="172"/>
      <c r="T3" s="171" t="s">
        <v>219</v>
      </c>
      <c r="U3" s="172"/>
      <c r="V3" s="171"/>
      <c r="W3" s="172"/>
      <c r="X3" s="171"/>
      <c r="Y3" s="172"/>
      <c r="Z3" s="63" t="s">
        <v>3</v>
      </c>
      <c r="AA3" s="62" t="s">
        <v>1</v>
      </c>
      <c r="AB3" s="173"/>
    </row>
    <row r="4" spans="2:28" ht="15.75" thickBot="1">
      <c r="B4" s="60" t="s">
        <v>231</v>
      </c>
      <c r="E4" s="64"/>
      <c r="F4" s="184">
        <v>43148</v>
      </c>
      <c r="G4" s="169"/>
      <c r="H4" s="184">
        <v>43169</v>
      </c>
      <c r="I4" s="169"/>
      <c r="J4" s="184">
        <v>43183</v>
      </c>
      <c r="K4" s="169"/>
      <c r="L4" s="168">
        <v>43260</v>
      </c>
      <c r="M4" s="169"/>
      <c r="N4" s="168">
        <v>43295</v>
      </c>
      <c r="O4" s="169"/>
      <c r="P4" s="168">
        <v>43321</v>
      </c>
      <c r="Q4" s="169"/>
      <c r="R4" s="168">
        <v>43344</v>
      </c>
      <c r="S4" s="169"/>
      <c r="T4" s="168">
        <v>43393</v>
      </c>
      <c r="U4" s="169"/>
      <c r="V4" s="168"/>
      <c r="W4" s="169"/>
      <c r="X4" s="168"/>
      <c r="Y4" s="169"/>
      <c r="Z4" s="66"/>
      <c r="AA4" s="65" t="s">
        <v>7</v>
      </c>
      <c r="AB4" s="174"/>
    </row>
    <row r="5" spans="1:28" s="78" customFormat="1" ht="30" customHeight="1" thickBot="1">
      <c r="A5" s="67" t="s">
        <v>30</v>
      </c>
      <c r="B5" s="68" t="s">
        <v>221</v>
      </c>
      <c r="C5" s="68" t="s">
        <v>222</v>
      </c>
      <c r="D5" s="111" t="s">
        <v>223</v>
      </c>
      <c r="E5" s="68" t="s">
        <v>224</v>
      </c>
      <c r="F5" s="69">
        <v>1</v>
      </c>
      <c r="G5" s="70">
        <v>2</v>
      </c>
      <c r="H5" s="69">
        <v>1</v>
      </c>
      <c r="I5" s="70">
        <v>2</v>
      </c>
      <c r="J5" s="71">
        <v>1</v>
      </c>
      <c r="K5" s="70">
        <v>2</v>
      </c>
      <c r="L5" s="72">
        <v>1</v>
      </c>
      <c r="M5" s="70">
        <v>2</v>
      </c>
      <c r="N5" s="73">
        <v>1</v>
      </c>
      <c r="O5" s="74">
        <v>2</v>
      </c>
      <c r="P5" s="72">
        <v>1</v>
      </c>
      <c r="Q5" s="70">
        <v>2</v>
      </c>
      <c r="R5" s="72">
        <v>1</v>
      </c>
      <c r="S5" s="70">
        <v>2</v>
      </c>
      <c r="T5" s="72">
        <v>1</v>
      </c>
      <c r="U5" s="70">
        <v>2</v>
      </c>
      <c r="V5" s="72">
        <v>1</v>
      </c>
      <c r="W5" s="70">
        <v>2</v>
      </c>
      <c r="X5" s="72">
        <v>1</v>
      </c>
      <c r="Y5" s="75">
        <v>2</v>
      </c>
      <c r="Z5" s="76"/>
      <c r="AA5" s="77"/>
      <c r="AB5" s="112" t="s">
        <v>220</v>
      </c>
    </row>
    <row r="6" spans="1:28" ht="14.25">
      <c r="A6" s="79">
        <v>1</v>
      </c>
      <c r="B6" s="116" t="s">
        <v>133</v>
      </c>
      <c r="C6" s="136">
        <v>3485</v>
      </c>
      <c r="D6" s="113">
        <v>64</v>
      </c>
      <c r="E6" s="113" t="s">
        <v>173</v>
      </c>
      <c r="F6" s="80">
        <v>7</v>
      </c>
      <c r="G6" s="91">
        <v>7</v>
      </c>
      <c r="H6" s="80">
        <v>8</v>
      </c>
      <c r="I6" s="84">
        <v>8</v>
      </c>
      <c r="J6" s="82"/>
      <c r="K6" s="81"/>
      <c r="L6" s="83">
        <v>0</v>
      </c>
      <c r="M6" s="84">
        <v>7</v>
      </c>
      <c r="N6" s="85"/>
      <c r="O6" s="86"/>
      <c r="P6" s="83"/>
      <c r="Q6" s="84"/>
      <c r="R6" s="83">
        <v>8</v>
      </c>
      <c r="S6" s="84">
        <v>8</v>
      </c>
      <c r="T6" s="87"/>
      <c r="U6" s="82"/>
      <c r="V6" s="125"/>
      <c r="W6" s="119"/>
      <c r="X6" s="125"/>
      <c r="Y6" s="126"/>
      <c r="Z6" s="127"/>
      <c r="AA6" s="120"/>
      <c r="AB6" s="88">
        <f>SUM(F6:AA6)</f>
        <v>53</v>
      </c>
    </row>
    <row r="7" spans="1:28" ht="14.25">
      <c r="A7" s="79">
        <v>2</v>
      </c>
      <c r="B7" s="89" t="s">
        <v>65</v>
      </c>
      <c r="C7" s="137">
        <v>5249</v>
      </c>
      <c r="D7" s="114">
        <v>81</v>
      </c>
      <c r="E7" s="114" t="s">
        <v>173</v>
      </c>
      <c r="F7" s="90"/>
      <c r="G7" s="91"/>
      <c r="H7" s="90">
        <v>7</v>
      </c>
      <c r="I7" s="91">
        <v>7</v>
      </c>
      <c r="J7" s="92"/>
      <c r="K7" s="93"/>
      <c r="L7" s="94"/>
      <c r="M7" s="91"/>
      <c r="N7" s="94">
        <v>8</v>
      </c>
      <c r="O7" s="91">
        <v>8</v>
      </c>
      <c r="P7" s="94">
        <v>8</v>
      </c>
      <c r="Q7" s="91">
        <v>8</v>
      </c>
      <c r="R7" s="94"/>
      <c r="S7" s="91"/>
      <c r="T7" s="95"/>
      <c r="U7" s="92"/>
      <c r="V7" s="128"/>
      <c r="W7" s="121"/>
      <c r="X7" s="128"/>
      <c r="Y7" s="129"/>
      <c r="Z7" s="130"/>
      <c r="AA7" s="122"/>
      <c r="AB7" s="96">
        <f>SUM(F7:AA7)</f>
        <v>46</v>
      </c>
    </row>
    <row r="8" spans="1:28" ht="14.25">
      <c r="A8" s="79">
        <v>3</v>
      </c>
      <c r="B8" s="89" t="s">
        <v>210</v>
      </c>
      <c r="C8" s="114">
        <v>12449</v>
      </c>
      <c r="D8" s="114">
        <v>200</v>
      </c>
      <c r="E8" s="114" t="s">
        <v>173</v>
      </c>
      <c r="F8" s="90"/>
      <c r="G8" s="91"/>
      <c r="H8" s="90"/>
      <c r="I8" s="93"/>
      <c r="J8" s="92"/>
      <c r="K8" s="93"/>
      <c r="L8" s="94"/>
      <c r="M8" s="91"/>
      <c r="N8" s="94">
        <v>7</v>
      </c>
      <c r="O8" s="91">
        <v>7</v>
      </c>
      <c r="P8" s="94">
        <v>7</v>
      </c>
      <c r="Q8" s="91">
        <v>7</v>
      </c>
      <c r="R8" s="94">
        <v>7</v>
      </c>
      <c r="S8" s="91">
        <v>7</v>
      </c>
      <c r="T8" s="95"/>
      <c r="U8" s="92"/>
      <c r="V8" s="128"/>
      <c r="W8" s="121"/>
      <c r="X8" s="128"/>
      <c r="Y8" s="129"/>
      <c r="Z8" s="130"/>
      <c r="AA8" s="122"/>
      <c r="AB8" s="96">
        <f>SUM(F8:AA8)</f>
        <v>42</v>
      </c>
    </row>
    <row r="9" spans="1:28" ht="14.25">
      <c r="A9" s="79">
        <v>4</v>
      </c>
      <c r="B9" s="117"/>
      <c r="C9" s="114"/>
      <c r="D9" s="114"/>
      <c r="E9" s="118"/>
      <c r="F9" s="90"/>
      <c r="G9" s="91"/>
      <c r="H9" s="90"/>
      <c r="I9" s="93"/>
      <c r="J9" s="92"/>
      <c r="K9" s="93"/>
      <c r="L9" s="94"/>
      <c r="M9" s="91"/>
      <c r="N9" s="94"/>
      <c r="O9" s="91"/>
      <c r="P9" s="94"/>
      <c r="Q9" s="91"/>
      <c r="R9" s="94"/>
      <c r="S9" s="91"/>
      <c r="T9" s="95"/>
      <c r="U9" s="92"/>
      <c r="V9" s="128"/>
      <c r="W9" s="121"/>
      <c r="X9" s="128"/>
      <c r="Y9" s="129"/>
      <c r="Z9" s="130"/>
      <c r="AA9" s="122"/>
      <c r="AB9" s="96">
        <f>SUM(F9:AA9)</f>
        <v>0</v>
      </c>
    </row>
    <row r="10" spans="1:28" ht="14.25">
      <c r="A10" s="79">
        <v>5</v>
      </c>
      <c r="B10" s="89"/>
      <c r="C10" s="114"/>
      <c r="D10" s="114"/>
      <c r="E10" s="114"/>
      <c r="F10" s="90"/>
      <c r="G10" s="91"/>
      <c r="H10" s="90"/>
      <c r="I10" s="91"/>
      <c r="J10" s="92"/>
      <c r="K10" s="93"/>
      <c r="L10" s="94"/>
      <c r="M10" s="91"/>
      <c r="N10" s="94"/>
      <c r="O10" s="91"/>
      <c r="P10" s="94"/>
      <c r="Q10" s="91"/>
      <c r="R10" s="94"/>
      <c r="S10" s="91"/>
      <c r="T10" s="95"/>
      <c r="U10" s="92"/>
      <c r="V10" s="128"/>
      <c r="W10" s="121"/>
      <c r="X10" s="128"/>
      <c r="Y10" s="129"/>
      <c r="Z10" s="130"/>
      <c r="AA10" s="122"/>
      <c r="AB10" s="96">
        <f aca="true" t="shared" si="0" ref="AB10:AB45">SUM(F10:AA10)</f>
        <v>0</v>
      </c>
    </row>
    <row r="11" spans="1:28" ht="14.25">
      <c r="A11" s="79">
        <v>6</v>
      </c>
      <c r="B11" s="89"/>
      <c r="C11" s="114"/>
      <c r="D11" s="114"/>
      <c r="E11" s="114"/>
      <c r="F11" s="90"/>
      <c r="G11" s="91"/>
      <c r="H11" s="90"/>
      <c r="I11" s="91"/>
      <c r="J11" s="92"/>
      <c r="K11" s="93"/>
      <c r="L11" s="94"/>
      <c r="M11" s="91"/>
      <c r="N11" s="94"/>
      <c r="O11" s="91"/>
      <c r="P11" s="94"/>
      <c r="Q11" s="91"/>
      <c r="R11" s="94"/>
      <c r="S11" s="91"/>
      <c r="T11" s="95"/>
      <c r="U11" s="92"/>
      <c r="V11" s="128"/>
      <c r="W11" s="121"/>
      <c r="X11" s="128"/>
      <c r="Y11" s="129"/>
      <c r="Z11" s="130"/>
      <c r="AA11" s="122"/>
      <c r="AB11" s="96">
        <f t="shared" si="0"/>
        <v>0</v>
      </c>
    </row>
    <row r="12" spans="1:28" ht="14.25">
      <c r="A12" s="79">
        <v>7</v>
      </c>
      <c r="B12" s="89"/>
      <c r="C12" s="114"/>
      <c r="D12" s="114"/>
      <c r="E12" s="114"/>
      <c r="F12" s="90"/>
      <c r="G12" s="91"/>
      <c r="H12" s="90"/>
      <c r="I12" s="93"/>
      <c r="J12" s="92"/>
      <c r="K12" s="93"/>
      <c r="L12" s="94"/>
      <c r="M12" s="91"/>
      <c r="N12" s="94"/>
      <c r="O12" s="91"/>
      <c r="P12" s="94"/>
      <c r="Q12" s="91"/>
      <c r="R12" s="94"/>
      <c r="S12" s="91"/>
      <c r="T12" s="95"/>
      <c r="U12" s="92"/>
      <c r="V12" s="128"/>
      <c r="W12" s="121"/>
      <c r="X12" s="128"/>
      <c r="Y12" s="129"/>
      <c r="Z12" s="130"/>
      <c r="AA12" s="122"/>
      <c r="AB12" s="96">
        <f t="shared" si="0"/>
        <v>0</v>
      </c>
    </row>
    <row r="13" spans="1:28" ht="14.25">
      <c r="A13" s="79">
        <v>8</v>
      </c>
      <c r="B13" s="89"/>
      <c r="C13" s="114"/>
      <c r="D13" s="114"/>
      <c r="E13" s="114"/>
      <c r="F13" s="90"/>
      <c r="G13" s="91"/>
      <c r="H13" s="90"/>
      <c r="I13" s="91"/>
      <c r="J13" s="92"/>
      <c r="K13" s="93"/>
      <c r="L13" s="94"/>
      <c r="M13" s="91"/>
      <c r="N13" s="94"/>
      <c r="O13" s="91"/>
      <c r="P13" s="94"/>
      <c r="Q13" s="91"/>
      <c r="R13" s="94"/>
      <c r="S13" s="91"/>
      <c r="T13" s="95"/>
      <c r="U13" s="92"/>
      <c r="V13" s="128"/>
      <c r="W13" s="121"/>
      <c r="X13" s="128"/>
      <c r="Y13" s="129"/>
      <c r="Z13" s="130"/>
      <c r="AA13" s="122"/>
      <c r="AB13" s="96">
        <f t="shared" si="0"/>
        <v>0</v>
      </c>
    </row>
    <row r="14" spans="1:28" ht="14.25">
      <c r="A14" s="79">
        <v>9</v>
      </c>
      <c r="B14" s="89"/>
      <c r="C14" s="114"/>
      <c r="D14" s="114"/>
      <c r="E14" s="114"/>
      <c r="F14" s="90"/>
      <c r="G14" s="91"/>
      <c r="H14" s="90"/>
      <c r="I14" s="91"/>
      <c r="J14" s="92"/>
      <c r="K14" s="93"/>
      <c r="L14" s="94"/>
      <c r="M14" s="91"/>
      <c r="N14" s="94"/>
      <c r="O14" s="91"/>
      <c r="P14" s="94"/>
      <c r="Q14" s="91"/>
      <c r="R14" s="94"/>
      <c r="S14" s="91"/>
      <c r="T14" s="95"/>
      <c r="U14" s="92"/>
      <c r="V14" s="128"/>
      <c r="W14" s="121"/>
      <c r="X14" s="128"/>
      <c r="Y14" s="129"/>
      <c r="Z14" s="130"/>
      <c r="AA14" s="122"/>
      <c r="AB14" s="96">
        <f t="shared" si="0"/>
        <v>0</v>
      </c>
    </row>
    <row r="15" spans="1:28" ht="14.25">
      <c r="A15" s="79">
        <v>10</v>
      </c>
      <c r="B15" s="89"/>
      <c r="C15" s="114"/>
      <c r="D15" s="114"/>
      <c r="E15" s="114"/>
      <c r="F15" s="90"/>
      <c r="G15" s="91"/>
      <c r="H15" s="90"/>
      <c r="I15" s="91"/>
      <c r="J15" s="92"/>
      <c r="K15" s="93"/>
      <c r="L15" s="94"/>
      <c r="M15" s="91"/>
      <c r="N15" s="94"/>
      <c r="O15" s="91"/>
      <c r="P15" s="94"/>
      <c r="Q15" s="91"/>
      <c r="R15" s="94"/>
      <c r="S15" s="91"/>
      <c r="T15" s="95"/>
      <c r="U15" s="92"/>
      <c r="V15" s="128"/>
      <c r="W15" s="121"/>
      <c r="X15" s="128"/>
      <c r="Y15" s="129"/>
      <c r="Z15" s="130"/>
      <c r="AA15" s="122"/>
      <c r="AB15" s="96">
        <f t="shared" si="0"/>
        <v>0</v>
      </c>
    </row>
    <row r="16" spans="1:28" ht="14.25">
      <c r="A16" s="79">
        <v>11</v>
      </c>
      <c r="B16" s="89"/>
      <c r="C16" s="114"/>
      <c r="D16" s="114"/>
      <c r="E16" s="114"/>
      <c r="F16" s="90"/>
      <c r="G16" s="91"/>
      <c r="H16" s="90"/>
      <c r="I16" s="91"/>
      <c r="J16" s="92"/>
      <c r="K16" s="93"/>
      <c r="L16" s="94"/>
      <c r="M16" s="91"/>
      <c r="N16" s="94"/>
      <c r="O16" s="91"/>
      <c r="P16" s="94"/>
      <c r="Q16" s="91"/>
      <c r="R16" s="94"/>
      <c r="S16" s="91"/>
      <c r="T16" s="95"/>
      <c r="U16" s="92"/>
      <c r="V16" s="128"/>
      <c r="W16" s="121"/>
      <c r="X16" s="128"/>
      <c r="Y16" s="129"/>
      <c r="Z16" s="130"/>
      <c r="AA16" s="122"/>
      <c r="AB16" s="96">
        <f t="shared" si="0"/>
        <v>0</v>
      </c>
    </row>
    <row r="17" spans="1:28" ht="14.25">
      <c r="A17" s="79">
        <v>12</v>
      </c>
      <c r="B17" s="89"/>
      <c r="C17" s="114"/>
      <c r="D17" s="114"/>
      <c r="E17" s="114"/>
      <c r="F17" s="90"/>
      <c r="G17" s="91"/>
      <c r="H17" s="90"/>
      <c r="I17" s="91"/>
      <c r="J17" s="92"/>
      <c r="K17" s="93"/>
      <c r="L17" s="94"/>
      <c r="M17" s="91"/>
      <c r="N17" s="94"/>
      <c r="O17" s="91"/>
      <c r="P17" s="94"/>
      <c r="Q17" s="91"/>
      <c r="R17" s="94"/>
      <c r="S17" s="91"/>
      <c r="T17" s="95"/>
      <c r="U17" s="92"/>
      <c r="V17" s="128"/>
      <c r="W17" s="121"/>
      <c r="X17" s="128"/>
      <c r="Y17" s="129"/>
      <c r="Z17" s="130"/>
      <c r="AA17" s="122"/>
      <c r="AB17" s="96">
        <f t="shared" si="0"/>
        <v>0</v>
      </c>
    </row>
    <row r="18" spans="1:28" ht="14.25">
      <c r="A18" s="79">
        <v>13</v>
      </c>
      <c r="B18" s="89"/>
      <c r="C18" s="114"/>
      <c r="D18" s="114"/>
      <c r="E18" s="114"/>
      <c r="F18" s="90"/>
      <c r="G18" s="91"/>
      <c r="H18" s="90"/>
      <c r="I18" s="91"/>
      <c r="J18" s="92"/>
      <c r="K18" s="93"/>
      <c r="L18" s="94"/>
      <c r="M18" s="91"/>
      <c r="N18" s="94"/>
      <c r="O18" s="91"/>
      <c r="P18" s="94"/>
      <c r="Q18" s="91"/>
      <c r="R18" s="94"/>
      <c r="S18" s="91"/>
      <c r="T18" s="97"/>
      <c r="U18" s="92"/>
      <c r="V18" s="128"/>
      <c r="W18" s="121"/>
      <c r="X18" s="128"/>
      <c r="Y18" s="129"/>
      <c r="Z18" s="130"/>
      <c r="AA18" s="122"/>
      <c r="AB18" s="96">
        <f t="shared" si="0"/>
        <v>0</v>
      </c>
    </row>
    <row r="19" spans="1:28" ht="14.25">
      <c r="A19" s="79">
        <v>14</v>
      </c>
      <c r="B19" s="89"/>
      <c r="C19" s="114"/>
      <c r="D19" s="114"/>
      <c r="E19" s="114"/>
      <c r="F19" s="90"/>
      <c r="G19" s="91"/>
      <c r="H19" s="90"/>
      <c r="I19" s="91"/>
      <c r="J19" s="92"/>
      <c r="K19" s="93"/>
      <c r="L19" s="94"/>
      <c r="M19" s="91"/>
      <c r="N19" s="94"/>
      <c r="O19" s="91"/>
      <c r="P19" s="94"/>
      <c r="Q19" s="91"/>
      <c r="R19" s="94"/>
      <c r="S19" s="91"/>
      <c r="T19" s="97"/>
      <c r="U19" s="92"/>
      <c r="V19" s="128"/>
      <c r="W19" s="121"/>
      <c r="X19" s="128"/>
      <c r="Y19" s="129"/>
      <c r="Z19" s="130"/>
      <c r="AA19" s="122"/>
      <c r="AB19" s="96">
        <f t="shared" si="0"/>
        <v>0</v>
      </c>
    </row>
    <row r="20" spans="1:28" ht="14.25">
      <c r="A20" s="79">
        <v>15</v>
      </c>
      <c r="B20" s="89"/>
      <c r="C20" s="114"/>
      <c r="D20" s="114"/>
      <c r="E20" s="114"/>
      <c r="F20" s="90"/>
      <c r="G20" s="91"/>
      <c r="H20" s="90"/>
      <c r="I20" s="91"/>
      <c r="J20" s="92"/>
      <c r="K20" s="93"/>
      <c r="L20" s="94"/>
      <c r="M20" s="91"/>
      <c r="N20" s="94"/>
      <c r="O20" s="91"/>
      <c r="P20" s="94"/>
      <c r="Q20" s="91"/>
      <c r="R20" s="94"/>
      <c r="S20" s="91"/>
      <c r="T20" s="97"/>
      <c r="U20" s="92"/>
      <c r="V20" s="128"/>
      <c r="W20" s="121"/>
      <c r="X20" s="128"/>
      <c r="Y20" s="129"/>
      <c r="Z20" s="130"/>
      <c r="AA20" s="122"/>
      <c r="AB20" s="96">
        <f t="shared" si="0"/>
        <v>0</v>
      </c>
    </row>
    <row r="21" spans="1:28" ht="14.25">
      <c r="A21" s="79">
        <v>16</v>
      </c>
      <c r="B21" s="89"/>
      <c r="C21" s="114"/>
      <c r="D21" s="114"/>
      <c r="E21" s="114"/>
      <c r="F21" s="90"/>
      <c r="G21" s="91"/>
      <c r="H21" s="90"/>
      <c r="I21" s="91"/>
      <c r="J21" s="92"/>
      <c r="K21" s="93"/>
      <c r="L21" s="94"/>
      <c r="M21" s="91"/>
      <c r="N21" s="94"/>
      <c r="O21" s="91"/>
      <c r="P21" s="94"/>
      <c r="Q21" s="91"/>
      <c r="R21" s="94"/>
      <c r="S21" s="91"/>
      <c r="T21" s="97"/>
      <c r="U21" s="92"/>
      <c r="V21" s="128"/>
      <c r="W21" s="121"/>
      <c r="X21" s="128"/>
      <c r="Y21" s="129"/>
      <c r="Z21" s="130"/>
      <c r="AA21" s="122"/>
      <c r="AB21" s="96">
        <f t="shared" si="0"/>
        <v>0</v>
      </c>
    </row>
    <row r="22" spans="1:28" ht="14.25">
      <c r="A22" s="79">
        <v>17</v>
      </c>
      <c r="B22" s="89"/>
      <c r="C22" s="114"/>
      <c r="D22" s="114"/>
      <c r="E22" s="114"/>
      <c r="F22" s="90"/>
      <c r="G22" s="91"/>
      <c r="H22" s="90"/>
      <c r="I22" s="91"/>
      <c r="J22" s="92"/>
      <c r="K22" s="93"/>
      <c r="L22" s="94"/>
      <c r="M22" s="91"/>
      <c r="N22" s="94"/>
      <c r="O22" s="91"/>
      <c r="P22" s="94"/>
      <c r="Q22" s="91"/>
      <c r="R22" s="94"/>
      <c r="S22" s="91"/>
      <c r="T22" s="97"/>
      <c r="U22" s="92"/>
      <c r="V22" s="128"/>
      <c r="W22" s="121"/>
      <c r="X22" s="128"/>
      <c r="Y22" s="129"/>
      <c r="Z22" s="130"/>
      <c r="AA22" s="122"/>
      <c r="AB22" s="96">
        <f t="shared" si="0"/>
        <v>0</v>
      </c>
    </row>
    <row r="23" spans="1:28" ht="14.25">
      <c r="A23" s="79">
        <v>18</v>
      </c>
      <c r="B23" s="89"/>
      <c r="C23" s="114"/>
      <c r="D23" s="114"/>
      <c r="E23" s="114"/>
      <c r="F23" s="90"/>
      <c r="G23" s="91"/>
      <c r="H23" s="90"/>
      <c r="I23" s="91"/>
      <c r="J23" s="92"/>
      <c r="K23" s="93"/>
      <c r="L23" s="94"/>
      <c r="M23" s="91"/>
      <c r="N23" s="94"/>
      <c r="O23" s="91"/>
      <c r="P23" s="94"/>
      <c r="Q23" s="91"/>
      <c r="R23" s="94"/>
      <c r="S23" s="91"/>
      <c r="T23" s="97"/>
      <c r="U23" s="92"/>
      <c r="V23" s="128"/>
      <c r="W23" s="121"/>
      <c r="X23" s="128"/>
      <c r="Y23" s="129"/>
      <c r="Z23" s="130"/>
      <c r="AA23" s="122"/>
      <c r="AB23" s="96">
        <f t="shared" si="0"/>
        <v>0</v>
      </c>
    </row>
    <row r="24" spans="1:28" ht="14.25">
      <c r="A24" s="79">
        <v>19</v>
      </c>
      <c r="B24" s="89"/>
      <c r="C24" s="114"/>
      <c r="D24" s="114"/>
      <c r="E24" s="114"/>
      <c r="F24" s="90"/>
      <c r="G24" s="91"/>
      <c r="H24" s="90"/>
      <c r="I24" s="91"/>
      <c r="J24" s="92"/>
      <c r="K24" s="93"/>
      <c r="L24" s="94"/>
      <c r="M24" s="91"/>
      <c r="N24" s="94"/>
      <c r="O24" s="91"/>
      <c r="P24" s="94"/>
      <c r="Q24" s="91"/>
      <c r="R24" s="94"/>
      <c r="S24" s="91"/>
      <c r="T24" s="97"/>
      <c r="U24" s="92"/>
      <c r="V24" s="128"/>
      <c r="W24" s="121"/>
      <c r="X24" s="128"/>
      <c r="Y24" s="129"/>
      <c r="Z24" s="130"/>
      <c r="AA24" s="122"/>
      <c r="AB24" s="96">
        <f t="shared" si="0"/>
        <v>0</v>
      </c>
    </row>
    <row r="25" spans="1:28" ht="14.25">
      <c r="A25" s="79">
        <v>20</v>
      </c>
      <c r="B25" s="89"/>
      <c r="C25" s="114"/>
      <c r="D25" s="114"/>
      <c r="E25" s="114"/>
      <c r="F25" s="90"/>
      <c r="G25" s="91"/>
      <c r="H25" s="90"/>
      <c r="I25" s="91"/>
      <c r="J25" s="92"/>
      <c r="K25" s="93"/>
      <c r="L25" s="94"/>
      <c r="M25" s="91"/>
      <c r="N25" s="94"/>
      <c r="O25" s="91"/>
      <c r="P25" s="94"/>
      <c r="Q25" s="91"/>
      <c r="R25" s="94"/>
      <c r="S25" s="91"/>
      <c r="T25" s="97"/>
      <c r="U25" s="92"/>
      <c r="V25" s="128"/>
      <c r="W25" s="121"/>
      <c r="X25" s="128"/>
      <c r="Y25" s="129"/>
      <c r="Z25" s="130"/>
      <c r="AA25" s="122"/>
      <c r="AB25" s="96">
        <f t="shared" si="0"/>
        <v>0</v>
      </c>
    </row>
    <row r="26" spans="1:28" ht="14.25">
      <c r="A26" s="79">
        <v>21</v>
      </c>
      <c r="B26" s="89"/>
      <c r="C26" s="114"/>
      <c r="D26" s="114"/>
      <c r="E26" s="114"/>
      <c r="F26" s="90"/>
      <c r="G26" s="91"/>
      <c r="H26" s="90"/>
      <c r="I26" s="91"/>
      <c r="J26" s="92"/>
      <c r="K26" s="93"/>
      <c r="L26" s="94"/>
      <c r="M26" s="91"/>
      <c r="N26" s="94"/>
      <c r="O26" s="91"/>
      <c r="P26" s="94"/>
      <c r="Q26" s="91"/>
      <c r="R26" s="94"/>
      <c r="S26" s="91"/>
      <c r="T26" s="97"/>
      <c r="U26" s="92"/>
      <c r="V26" s="128"/>
      <c r="W26" s="121"/>
      <c r="X26" s="128"/>
      <c r="Y26" s="129"/>
      <c r="Z26" s="130"/>
      <c r="AA26" s="122"/>
      <c r="AB26" s="96">
        <f t="shared" si="0"/>
        <v>0</v>
      </c>
    </row>
    <row r="27" spans="1:28" ht="14.25">
      <c r="A27" s="79">
        <v>22</v>
      </c>
      <c r="B27" s="89"/>
      <c r="C27" s="114"/>
      <c r="D27" s="114"/>
      <c r="E27" s="114"/>
      <c r="F27" s="90"/>
      <c r="G27" s="91"/>
      <c r="H27" s="90"/>
      <c r="I27" s="91"/>
      <c r="J27" s="92"/>
      <c r="K27" s="93"/>
      <c r="L27" s="94"/>
      <c r="M27" s="91"/>
      <c r="N27" s="94"/>
      <c r="O27" s="91"/>
      <c r="P27" s="94"/>
      <c r="Q27" s="91"/>
      <c r="R27" s="94"/>
      <c r="S27" s="91"/>
      <c r="T27" s="97"/>
      <c r="U27" s="92"/>
      <c r="V27" s="128"/>
      <c r="W27" s="121"/>
      <c r="X27" s="128"/>
      <c r="Y27" s="129"/>
      <c r="Z27" s="130"/>
      <c r="AA27" s="122"/>
      <c r="AB27" s="96">
        <f t="shared" si="0"/>
        <v>0</v>
      </c>
    </row>
    <row r="28" spans="1:28" ht="14.25">
      <c r="A28" s="79">
        <v>23</v>
      </c>
      <c r="B28" s="89"/>
      <c r="C28" s="114"/>
      <c r="D28" s="114"/>
      <c r="E28" s="114"/>
      <c r="F28" s="90"/>
      <c r="G28" s="91"/>
      <c r="H28" s="90"/>
      <c r="I28" s="91"/>
      <c r="J28" s="92"/>
      <c r="K28" s="93"/>
      <c r="L28" s="94"/>
      <c r="M28" s="91"/>
      <c r="N28" s="94"/>
      <c r="O28" s="91"/>
      <c r="P28" s="94"/>
      <c r="Q28" s="91"/>
      <c r="R28" s="94"/>
      <c r="S28" s="91"/>
      <c r="T28" s="97"/>
      <c r="U28" s="92"/>
      <c r="V28" s="128"/>
      <c r="W28" s="121"/>
      <c r="X28" s="128"/>
      <c r="Y28" s="129"/>
      <c r="Z28" s="130"/>
      <c r="AA28" s="122"/>
      <c r="AB28" s="96">
        <f t="shared" si="0"/>
        <v>0</v>
      </c>
    </row>
    <row r="29" spans="1:28" ht="14.25">
      <c r="A29" s="79">
        <v>24</v>
      </c>
      <c r="B29" s="89"/>
      <c r="C29" s="114"/>
      <c r="D29" s="114"/>
      <c r="E29" s="114"/>
      <c r="F29" s="90"/>
      <c r="G29" s="91"/>
      <c r="H29" s="90"/>
      <c r="I29" s="91"/>
      <c r="J29" s="92"/>
      <c r="K29" s="93"/>
      <c r="L29" s="94"/>
      <c r="M29" s="91"/>
      <c r="N29" s="94"/>
      <c r="O29" s="91"/>
      <c r="P29" s="94"/>
      <c r="Q29" s="91"/>
      <c r="R29" s="94"/>
      <c r="S29" s="91"/>
      <c r="T29" s="97"/>
      <c r="U29" s="92"/>
      <c r="V29" s="128"/>
      <c r="W29" s="121"/>
      <c r="X29" s="128"/>
      <c r="Y29" s="129"/>
      <c r="Z29" s="130"/>
      <c r="AA29" s="122"/>
      <c r="AB29" s="96">
        <f t="shared" si="0"/>
        <v>0</v>
      </c>
    </row>
    <row r="30" spans="1:28" ht="14.25">
      <c r="A30" s="79">
        <v>25</v>
      </c>
      <c r="B30" s="89"/>
      <c r="C30" s="114"/>
      <c r="D30" s="114"/>
      <c r="E30" s="114"/>
      <c r="F30" s="90"/>
      <c r="G30" s="91"/>
      <c r="H30" s="90"/>
      <c r="I30" s="91"/>
      <c r="J30" s="92"/>
      <c r="K30" s="93"/>
      <c r="L30" s="94"/>
      <c r="M30" s="91"/>
      <c r="N30" s="94"/>
      <c r="O30" s="91"/>
      <c r="P30" s="94"/>
      <c r="Q30" s="91"/>
      <c r="R30" s="94"/>
      <c r="S30" s="91"/>
      <c r="T30" s="97"/>
      <c r="U30" s="92"/>
      <c r="V30" s="128"/>
      <c r="W30" s="121"/>
      <c r="X30" s="128"/>
      <c r="Y30" s="129"/>
      <c r="Z30" s="130"/>
      <c r="AA30" s="122"/>
      <c r="AB30" s="96">
        <f t="shared" si="0"/>
        <v>0</v>
      </c>
    </row>
    <row r="31" spans="1:28" ht="14.25">
      <c r="A31" s="79">
        <v>26</v>
      </c>
      <c r="B31" s="89"/>
      <c r="C31" s="114"/>
      <c r="D31" s="114"/>
      <c r="E31" s="114"/>
      <c r="F31" s="90"/>
      <c r="G31" s="91"/>
      <c r="H31" s="90"/>
      <c r="I31" s="91"/>
      <c r="J31" s="92"/>
      <c r="K31" s="93"/>
      <c r="L31" s="94"/>
      <c r="M31" s="91"/>
      <c r="N31" s="94"/>
      <c r="O31" s="91"/>
      <c r="P31" s="94"/>
      <c r="Q31" s="91"/>
      <c r="R31" s="94"/>
      <c r="S31" s="91"/>
      <c r="T31" s="97"/>
      <c r="U31" s="92"/>
      <c r="V31" s="128"/>
      <c r="W31" s="121"/>
      <c r="X31" s="128"/>
      <c r="Y31" s="129"/>
      <c r="Z31" s="130"/>
      <c r="AA31" s="122"/>
      <c r="AB31" s="96">
        <f t="shared" si="0"/>
        <v>0</v>
      </c>
    </row>
    <row r="32" spans="1:28" ht="14.25">
      <c r="A32" s="79">
        <v>27</v>
      </c>
      <c r="B32" s="89"/>
      <c r="C32" s="114"/>
      <c r="D32" s="114"/>
      <c r="E32" s="114"/>
      <c r="F32" s="90"/>
      <c r="G32" s="91"/>
      <c r="H32" s="90"/>
      <c r="I32" s="91"/>
      <c r="J32" s="92"/>
      <c r="K32" s="93"/>
      <c r="L32" s="94"/>
      <c r="M32" s="91"/>
      <c r="N32" s="94"/>
      <c r="O32" s="91"/>
      <c r="P32" s="94"/>
      <c r="Q32" s="91"/>
      <c r="R32" s="94"/>
      <c r="S32" s="91"/>
      <c r="T32" s="97"/>
      <c r="U32" s="92"/>
      <c r="V32" s="128"/>
      <c r="W32" s="121"/>
      <c r="X32" s="128"/>
      <c r="Y32" s="129"/>
      <c r="Z32" s="130"/>
      <c r="AA32" s="122"/>
      <c r="AB32" s="96">
        <f t="shared" si="0"/>
        <v>0</v>
      </c>
    </row>
    <row r="33" spans="1:28" ht="14.25">
      <c r="A33" s="79">
        <v>28</v>
      </c>
      <c r="B33" s="89"/>
      <c r="C33" s="114"/>
      <c r="D33" s="114"/>
      <c r="E33" s="114"/>
      <c r="F33" s="90"/>
      <c r="G33" s="91"/>
      <c r="H33" s="90"/>
      <c r="I33" s="91"/>
      <c r="J33" s="92"/>
      <c r="K33" s="93"/>
      <c r="L33" s="94"/>
      <c r="M33" s="91"/>
      <c r="N33" s="94"/>
      <c r="O33" s="91"/>
      <c r="P33" s="94"/>
      <c r="Q33" s="91"/>
      <c r="R33" s="94"/>
      <c r="S33" s="91"/>
      <c r="T33" s="97"/>
      <c r="U33" s="92"/>
      <c r="V33" s="128"/>
      <c r="W33" s="121"/>
      <c r="X33" s="128"/>
      <c r="Y33" s="129"/>
      <c r="Z33" s="130"/>
      <c r="AA33" s="122"/>
      <c r="AB33" s="96">
        <f t="shared" si="0"/>
        <v>0</v>
      </c>
    </row>
    <row r="34" spans="1:28" ht="14.25">
      <c r="A34" s="79">
        <v>29</v>
      </c>
      <c r="B34" s="89"/>
      <c r="C34" s="114"/>
      <c r="D34" s="114"/>
      <c r="E34" s="114"/>
      <c r="F34" s="90"/>
      <c r="G34" s="91"/>
      <c r="H34" s="90"/>
      <c r="I34" s="91"/>
      <c r="J34" s="92"/>
      <c r="K34" s="93"/>
      <c r="L34" s="94"/>
      <c r="M34" s="91"/>
      <c r="N34" s="94"/>
      <c r="O34" s="91"/>
      <c r="P34" s="94"/>
      <c r="Q34" s="91"/>
      <c r="R34" s="94"/>
      <c r="S34" s="91"/>
      <c r="T34" s="97"/>
      <c r="U34" s="92"/>
      <c r="V34" s="128"/>
      <c r="W34" s="121"/>
      <c r="X34" s="128"/>
      <c r="Y34" s="129"/>
      <c r="Z34" s="130"/>
      <c r="AA34" s="122"/>
      <c r="AB34" s="96">
        <f t="shared" si="0"/>
        <v>0</v>
      </c>
    </row>
    <row r="35" spans="1:28" ht="14.25">
      <c r="A35" s="79">
        <v>30</v>
      </c>
      <c r="B35" s="89"/>
      <c r="C35" s="114"/>
      <c r="D35" s="114"/>
      <c r="E35" s="114"/>
      <c r="F35" s="90"/>
      <c r="G35" s="91"/>
      <c r="H35" s="90"/>
      <c r="I35" s="91"/>
      <c r="J35" s="92"/>
      <c r="K35" s="93"/>
      <c r="L35" s="94"/>
      <c r="M35" s="91"/>
      <c r="N35" s="94"/>
      <c r="O35" s="91"/>
      <c r="P35" s="94"/>
      <c r="Q35" s="91"/>
      <c r="R35" s="94"/>
      <c r="S35" s="91"/>
      <c r="T35" s="97"/>
      <c r="U35" s="92"/>
      <c r="V35" s="128"/>
      <c r="W35" s="121"/>
      <c r="X35" s="128"/>
      <c r="Y35" s="129"/>
      <c r="Z35" s="130"/>
      <c r="AA35" s="122"/>
      <c r="AB35" s="96">
        <f t="shared" si="0"/>
        <v>0</v>
      </c>
    </row>
    <row r="36" spans="1:28" ht="14.25">
      <c r="A36" s="79">
        <v>31</v>
      </c>
      <c r="B36" s="89"/>
      <c r="C36" s="114"/>
      <c r="D36" s="114"/>
      <c r="E36" s="114"/>
      <c r="F36" s="90"/>
      <c r="G36" s="91"/>
      <c r="H36" s="90"/>
      <c r="I36" s="91"/>
      <c r="J36" s="92"/>
      <c r="K36" s="93"/>
      <c r="L36" s="94"/>
      <c r="M36" s="91"/>
      <c r="N36" s="94"/>
      <c r="O36" s="91"/>
      <c r="P36" s="94"/>
      <c r="Q36" s="91"/>
      <c r="R36" s="94"/>
      <c r="S36" s="91"/>
      <c r="T36" s="97"/>
      <c r="U36" s="92"/>
      <c r="V36" s="128"/>
      <c r="W36" s="121"/>
      <c r="X36" s="128"/>
      <c r="Y36" s="129"/>
      <c r="Z36" s="130"/>
      <c r="AA36" s="122"/>
      <c r="AB36" s="96">
        <f t="shared" si="0"/>
        <v>0</v>
      </c>
    </row>
    <row r="37" spans="1:28" ht="14.25">
      <c r="A37" s="79">
        <v>32</v>
      </c>
      <c r="B37" s="89"/>
      <c r="C37" s="114"/>
      <c r="D37" s="114"/>
      <c r="E37" s="114"/>
      <c r="F37" s="90"/>
      <c r="G37" s="91"/>
      <c r="H37" s="90"/>
      <c r="I37" s="91"/>
      <c r="J37" s="92"/>
      <c r="K37" s="93"/>
      <c r="L37" s="94"/>
      <c r="M37" s="91"/>
      <c r="N37" s="94"/>
      <c r="O37" s="91"/>
      <c r="P37" s="94"/>
      <c r="Q37" s="91"/>
      <c r="R37" s="94"/>
      <c r="S37" s="91"/>
      <c r="T37" s="97"/>
      <c r="U37" s="92"/>
      <c r="V37" s="128"/>
      <c r="W37" s="121"/>
      <c r="X37" s="128"/>
      <c r="Y37" s="129"/>
      <c r="Z37" s="130"/>
      <c r="AA37" s="122"/>
      <c r="AB37" s="96">
        <f t="shared" si="0"/>
        <v>0</v>
      </c>
    </row>
    <row r="38" spans="1:28" ht="14.25">
      <c r="A38" s="79">
        <v>33</v>
      </c>
      <c r="B38" s="89"/>
      <c r="C38" s="114"/>
      <c r="D38" s="114"/>
      <c r="E38" s="114"/>
      <c r="F38" s="90"/>
      <c r="G38" s="91"/>
      <c r="H38" s="90"/>
      <c r="I38" s="91"/>
      <c r="J38" s="92"/>
      <c r="K38" s="93"/>
      <c r="L38" s="94"/>
      <c r="M38" s="91"/>
      <c r="N38" s="94"/>
      <c r="O38" s="91"/>
      <c r="P38" s="94"/>
      <c r="Q38" s="91"/>
      <c r="R38" s="94"/>
      <c r="S38" s="91"/>
      <c r="T38" s="97"/>
      <c r="U38" s="92"/>
      <c r="V38" s="128"/>
      <c r="W38" s="121"/>
      <c r="X38" s="128"/>
      <c r="Y38" s="129"/>
      <c r="Z38" s="130"/>
      <c r="AA38" s="122"/>
      <c r="AB38" s="96">
        <f t="shared" si="0"/>
        <v>0</v>
      </c>
    </row>
    <row r="39" spans="1:28" ht="14.25">
      <c r="A39" s="79">
        <v>34</v>
      </c>
      <c r="B39" s="89"/>
      <c r="C39" s="114"/>
      <c r="D39" s="114"/>
      <c r="E39" s="114"/>
      <c r="F39" s="90"/>
      <c r="G39" s="91"/>
      <c r="H39" s="90"/>
      <c r="I39" s="91"/>
      <c r="J39" s="92"/>
      <c r="K39" s="93"/>
      <c r="L39" s="94"/>
      <c r="M39" s="91"/>
      <c r="N39" s="94"/>
      <c r="O39" s="91"/>
      <c r="P39" s="94"/>
      <c r="Q39" s="91"/>
      <c r="R39" s="94"/>
      <c r="S39" s="91"/>
      <c r="T39" s="95"/>
      <c r="U39" s="92"/>
      <c r="V39" s="128"/>
      <c r="W39" s="121"/>
      <c r="X39" s="128"/>
      <c r="Y39" s="129"/>
      <c r="Z39" s="130"/>
      <c r="AA39" s="122"/>
      <c r="AB39" s="96">
        <f t="shared" si="0"/>
        <v>0</v>
      </c>
    </row>
    <row r="40" spans="1:28" ht="14.25">
      <c r="A40" s="79">
        <v>35</v>
      </c>
      <c r="B40" s="89"/>
      <c r="C40" s="114"/>
      <c r="D40" s="114"/>
      <c r="E40" s="114"/>
      <c r="F40" s="90"/>
      <c r="G40" s="91"/>
      <c r="H40" s="90"/>
      <c r="I40" s="91"/>
      <c r="J40" s="92"/>
      <c r="K40" s="93"/>
      <c r="L40" s="94"/>
      <c r="M40" s="91"/>
      <c r="N40" s="94"/>
      <c r="O40" s="91"/>
      <c r="P40" s="94"/>
      <c r="Q40" s="91"/>
      <c r="R40" s="94"/>
      <c r="S40" s="91"/>
      <c r="T40" s="95"/>
      <c r="U40" s="92"/>
      <c r="V40" s="128"/>
      <c r="W40" s="121"/>
      <c r="X40" s="128"/>
      <c r="Y40" s="129"/>
      <c r="Z40" s="130"/>
      <c r="AA40" s="122"/>
      <c r="AB40" s="96">
        <f t="shared" si="0"/>
        <v>0</v>
      </c>
    </row>
    <row r="41" spans="1:28" ht="14.25">
      <c r="A41" s="79">
        <v>36</v>
      </c>
      <c r="B41" s="89"/>
      <c r="C41" s="114"/>
      <c r="D41" s="114"/>
      <c r="E41" s="114"/>
      <c r="F41" s="90"/>
      <c r="G41" s="91"/>
      <c r="H41" s="90"/>
      <c r="I41" s="91"/>
      <c r="J41" s="92"/>
      <c r="K41" s="93"/>
      <c r="L41" s="94"/>
      <c r="M41" s="91"/>
      <c r="N41" s="94"/>
      <c r="O41" s="91"/>
      <c r="P41" s="94"/>
      <c r="Q41" s="91"/>
      <c r="R41" s="94"/>
      <c r="S41" s="91"/>
      <c r="T41" s="95"/>
      <c r="U41" s="92"/>
      <c r="V41" s="128"/>
      <c r="W41" s="121"/>
      <c r="X41" s="128"/>
      <c r="Y41" s="129"/>
      <c r="Z41" s="130"/>
      <c r="AA41" s="122"/>
      <c r="AB41" s="96">
        <f t="shared" si="0"/>
        <v>0</v>
      </c>
    </row>
    <row r="42" spans="1:28" ht="14.25">
      <c r="A42" s="79">
        <v>37</v>
      </c>
      <c r="B42" s="89"/>
      <c r="C42" s="114"/>
      <c r="D42" s="114"/>
      <c r="E42" s="114"/>
      <c r="F42" s="90"/>
      <c r="G42" s="91"/>
      <c r="H42" s="90"/>
      <c r="I42" s="91"/>
      <c r="J42" s="92"/>
      <c r="K42" s="93"/>
      <c r="L42" s="94"/>
      <c r="M42" s="91"/>
      <c r="N42" s="94"/>
      <c r="O42" s="91"/>
      <c r="P42" s="94"/>
      <c r="Q42" s="91"/>
      <c r="R42" s="94"/>
      <c r="S42" s="91"/>
      <c r="T42" s="95"/>
      <c r="U42" s="92"/>
      <c r="V42" s="128"/>
      <c r="W42" s="121"/>
      <c r="X42" s="128"/>
      <c r="Y42" s="129"/>
      <c r="Z42" s="130"/>
      <c r="AA42" s="122"/>
      <c r="AB42" s="96">
        <f t="shared" si="0"/>
        <v>0</v>
      </c>
    </row>
    <row r="43" spans="1:28" ht="14.25">
      <c r="A43" s="79">
        <v>38</v>
      </c>
      <c r="B43" s="89"/>
      <c r="C43" s="114"/>
      <c r="D43" s="114"/>
      <c r="E43" s="114"/>
      <c r="F43" s="90"/>
      <c r="G43" s="91"/>
      <c r="H43" s="90"/>
      <c r="I43" s="91"/>
      <c r="J43" s="92"/>
      <c r="K43" s="93"/>
      <c r="L43" s="94"/>
      <c r="M43" s="91"/>
      <c r="N43" s="94"/>
      <c r="O43" s="91"/>
      <c r="P43" s="94"/>
      <c r="Q43" s="91"/>
      <c r="R43" s="94"/>
      <c r="S43" s="91"/>
      <c r="T43" s="95"/>
      <c r="U43" s="92"/>
      <c r="V43" s="128"/>
      <c r="W43" s="121"/>
      <c r="X43" s="128"/>
      <c r="Y43" s="129"/>
      <c r="Z43" s="130"/>
      <c r="AA43" s="122"/>
      <c r="AB43" s="96">
        <f t="shared" si="0"/>
        <v>0</v>
      </c>
    </row>
    <row r="44" spans="1:28" ht="14.25">
      <c r="A44" s="79">
        <v>39</v>
      </c>
      <c r="B44" s="89"/>
      <c r="C44" s="114"/>
      <c r="D44" s="114"/>
      <c r="E44" s="114"/>
      <c r="F44" s="90"/>
      <c r="G44" s="91"/>
      <c r="H44" s="90"/>
      <c r="I44" s="91"/>
      <c r="J44" s="92"/>
      <c r="K44" s="93"/>
      <c r="L44" s="94"/>
      <c r="M44" s="91"/>
      <c r="N44" s="94"/>
      <c r="O44" s="91"/>
      <c r="P44" s="94"/>
      <c r="Q44" s="91"/>
      <c r="R44" s="94"/>
      <c r="S44" s="91"/>
      <c r="T44" s="95"/>
      <c r="U44" s="92"/>
      <c r="V44" s="128"/>
      <c r="W44" s="121"/>
      <c r="X44" s="128"/>
      <c r="Y44" s="129"/>
      <c r="Z44" s="130"/>
      <c r="AA44" s="122"/>
      <c r="AB44" s="96">
        <f t="shared" si="0"/>
        <v>0</v>
      </c>
    </row>
    <row r="45" spans="1:28" ht="15" thickBot="1">
      <c r="A45" s="79">
        <v>40</v>
      </c>
      <c r="B45" s="98"/>
      <c r="C45" s="115"/>
      <c r="D45" s="115"/>
      <c r="E45" s="115"/>
      <c r="F45" s="99"/>
      <c r="G45" s="100"/>
      <c r="H45" s="99"/>
      <c r="I45" s="100"/>
      <c r="J45" s="101"/>
      <c r="K45" s="102"/>
      <c r="L45" s="103"/>
      <c r="M45" s="100"/>
      <c r="N45" s="103"/>
      <c r="O45" s="100"/>
      <c r="P45" s="103"/>
      <c r="Q45" s="100"/>
      <c r="R45" s="103"/>
      <c r="S45" s="100"/>
      <c r="T45" s="104"/>
      <c r="U45" s="101"/>
      <c r="V45" s="131"/>
      <c r="W45" s="123"/>
      <c r="X45" s="131"/>
      <c r="Y45" s="132"/>
      <c r="Z45" s="133"/>
      <c r="AA45" s="124"/>
      <c r="AB45" s="105">
        <f t="shared" si="0"/>
        <v>0</v>
      </c>
    </row>
    <row r="46" spans="4:28" s="106" customFormat="1" ht="15" thickBot="1">
      <c r="D46" s="170" t="s">
        <v>106</v>
      </c>
      <c r="E46" s="170"/>
      <c r="F46" s="170">
        <v>1</v>
      </c>
      <c r="G46" s="170"/>
      <c r="H46" s="170">
        <v>2</v>
      </c>
      <c r="I46" s="170"/>
      <c r="J46" s="170">
        <v>0</v>
      </c>
      <c r="K46" s="170"/>
      <c r="L46" s="170">
        <v>1</v>
      </c>
      <c r="M46" s="170"/>
      <c r="N46" s="170">
        <v>2</v>
      </c>
      <c r="O46" s="170"/>
      <c r="P46" s="170">
        <v>2</v>
      </c>
      <c r="Q46" s="170"/>
      <c r="R46" s="170">
        <v>2</v>
      </c>
      <c r="S46" s="170"/>
      <c r="T46" s="170">
        <v>0</v>
      </c>
      <c r="U46" s="170"/>
      <c r="V46" s="170"/>
      <c r="W46" s="170"/>
      <c r="X46" s="170"/>
      <c r="Y46" s="170"/>
      <c r="Z46" s="107"/>
      <c r="AA46" s="107"/>
      <c r="AB46" s="108">
        <f>AVERAGE(F46:AA46)</f>
        <v>1.25</v>
      </c>
    </row>
    <row r="47" spans="2:27" ht="13.5">
      <c r="B47" s="167" t="s">
        <v>225</v>
      </c>
      <c r="C47" s="167"/>
      <c r="D47" s="167"/>
      <c r="E47" s="167"/>
      <c r="F47" s="167"/>
      <c r="G47" s="167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2:27" ht="13.5">
      <c r="B48" s="167"/>
      <c r="C48" s="167"/>
      <c r="D48" s="167"/>
      <c r="E48" s="167"/>
      <c r="F48" s="167"/>
      <c r="G48" s="167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X3:Y3"/>
    <mergeCell ref="AB3:AB4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57421875" style="60" customWidth="1"/>
    <col min="2" max="2" width="31.00390625" style="60" customWidth="1"/>
    <col min="3" max="3" width="12.421875" style="60" customWidth="1"/>
    <col min="4" max="4" width="9.57421875" style="60" customWidth="1"/>
    <col min="5" max="5" width="8.421875" style="60" customWidth="1"/>
    <col min="6" max="25" width="4.28125" style="110" customWidth="1"/>
    <col min="26" max="26" width="12.140625" style="110" customWidth="1"/>
    <col min="27" max="27" width="9.7109375" style="110" customWidth="1"/>
    <col min="28" max="28" width="7.421875" style="60" customWidth="1"/>
    <col min="29" max="16384" width="9.140625" style="60" customWidth="1"/>
  </cols>
  <sheetData>
    <row r="1" spans="1:30" ht="27" customHeight="1">
      <c r="A1" s="178" t="s">
        <v>227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59"/>
      <c r="AD1" s="59"/>
    </row>
    <row r="2" spans="1:30" ht="20.2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59"/>
      <c r="AD2" s="59"/>
    </row>
    <row r="3" spans="5:28" ht="15">
      <c r="E3" s="61"/>
      <c r="F3" s="183" t="s">
        <v>212</v>
      </c>
      <c r="G3" s="172"/>
      <c r="H3" s="183" t="s">
        <v>213</v>
      </c>
      <c r="I3" s="172"/>
      <c r="J3" s="183" t="s">
        <v>214</v>
      </c>
      <c r="K3" s="172"/>
      <c r="L3" s="171" t="s">
        <v>215</v>
      </c>
      <c r="M3" s="172"/>
      <c r="N3" s="171" t="s">
        <v>216</v>
      </c>
      <c r="O3" s="172"/>
      <c r="P3" s="171" t="s">
        <v>217</v>
      </c>
      <c r="Q3" s="172"/>
      <c r="R3" s="171" t="s">
        <v>218</v>
      </c>
      <c r="S3" s="172"/>
      <c r="T3" s="171" t="s">
        <v>219</v>
      </c>
      <c r="U3" s="172"/>
      <c r="V3" s="171"/>
      <c r="W3" s="172"/>
      <c r="X3" s="171"/>
      <c r="Y3" s="172"/>
      <c r="Z3" s="63" t="s">
        <v>3</v>
      </c>
      <c r="AA3" s="62" t="s">
        <v>1</v>
      </c>
      <c r="AB3" s="173"/>
    </row>
    <row r="4" spans="2:28" ht="15.75" thickBot="1">
      <c r="B4" s="60" t="s">
        <v>228</v>
      </c>
      <c r="E4" s="64"/>
      <c r="F4" s="184">
        <v>42784</v>
      </c>
      <c r="G4" s="169"/>
      <c r="H4" s="184">
        <v>42833</v>
      </c>
      <c r="I4" s="169"/>
      <c r="J4" s="184">
        <v>42847</v>
      </c>
      <c r="K4" s="169"/>
      <c r="L4" s="168">
        <v>42868</v>
      </c>
      <c r="M4" s="169"/>
      <c r="N4" s="168">
        <v>42917</v>
      </c>
      <c r="O4" s="169"/>
      <c r="P4" s="168">
        <v>42956</v>
      </c>
      <c r="Q4" s="169"/>
      <c r="R4" s="168">
        <v>43015</v>
      </c>
      <c r="S4" s="169"/>
      <c r="T4" s="168">
        <v>43071</v>
      </c>
      <c r="U4" s="169"/>
      <c r="V4" s="168"/>
      <c r="W4" s="169"/>
      <c r="X4" s="168"/>
      <c r="Y4" s="169"/>
      <c r="Z4" s="66"/>
      <c r="AA4" s="65" t="s">
        <v>7</v>
      </c>
      <c r="AB4" s="174"/>
    </row>
    <row r="5" spans="1:28" s="78" customFormat="1" ht="30" customHeight="1" thickBot="1">
      <c r="A5" s="67" t="s">
        <v>30</v>
      </c>
      <c r="B5" s="68" t="s">
        <v>221</v>
      </c>
      <c r="C5" s="68" t="s">
        <v>222</v>
      </c>
      <c r="D5" s="111" t="s">
        <v>223</v>
      </c>
      <c r="E5" s="68" t="s">
        <v>224</v>
      </c>
      <c r="F5" s="69">
        <v>1</v>
      </c>
      <c r="G5" s="70">
        <v>2</v>
      </c>
      <c r="H5" s="69">
        <v>1</v>
      </c>
      <c r="I5" s="70">
        <v>2</v>
      </c>
      <c r="J5" s="71">
        <v>1</v>
      </c>
      <c r="K5" s="70">
        <v>2</v>
      </c>
      <c r="L5" s="72">
        <v>1</v>
      </c>
      <c r="M5" s="70">
        <v>2</v>
      </c>
      <c r="N5" s="73">
        <v>1</v>
      </c>
      <c r="O5" s="74">
        <v>2</v>
      </c>
      <c r="P5" s="72">
        <v>1</v>
      </c>
      <c r="Q5" s="70">
        <v>2</v>
      </c>
      <c r="R5" s="72">
        <v>1</v>
      </c>
      <c r="S5" s="70">
        <v>2</v>
      </c>
      <c r="T5" s="72">
        <v>1</v>
      </c>
      <c r="U5" s="70">
        <v>2</v>
      </c>
      <c r="V5" s="72">
        <v>1</v>
      </c>
      <c r="W5" s="70">
        <v>2</v>
      </c>
      <c r="X5" s="72">
        <v>1</v>
      </c>
      <c r="Y5" s="75">
        <v>2</v>
      </c>
      <c r="Z5" s="76"/>
      <c r="AA5" s="77"/>
      <c r="AB5" s="112" t="s">
        <v>220</v>
      </c>
    </row>
    <row r="6" spans="1:28" ht="14.25">
      <c r="A6" s="79">
        <v>1</v>
      </c>
      <c r="B6" s="116" t="s">
        <v>133</v>
      </c>
      <c r="C6" s="134">
        <v>3485</v>
      </c>
      <c r="D6" s="113">
        <v>64</v>
      </c>
      <c r="E6" s="113" t="s">
        <v>173</v>
      </c>
      <c r="F6" s="80"/>
      <c r="G6" s="80"/>
      <c r="H6" s="80">
        <v>7</v>
      </c>
      <c r="I6" s="84">
        <v>7</v>
      </c>
      <c r="J6" s="82"/>
      <c r="K6" s="81"/>
      <c r="L6" s="83"/>
      <c r="M6" s="84"/>
      <c r="N6" s="85"/>
      <c r="O6" s="86"/>
      <c r="P6" s="83"/>
      <c r="Q6" s="84"/>
      <c r="R6" s="83"/>
      <c r="S6" s="84"/>
      <c r="T6" s="87"/>
      <c r="U6" s="82"/>
      <c r="V6" s="125"/>
      <c r="W6" s="119"/>
      <c r="X6" s="125"/>
      <c r="Y6" s="126"/>
      <c r="Z6" s="127"/>
      <c r="AA6" s="120"/>
      <c r="AB6" s="88">
        <f>SUM(F6:AA6)</f>
        <v>14</v>
      </c>
    </row>
    <row r="7" spans="1:28" ht="14.25">
      <c r="A7" s="79">
        <v>2</v>
      </c>
      <c r="B7" s="89" t="s">
        <v>229</v>
      </c>
      <c r="C7" s="114">
        <v>6535</v>
      </c>
      <c r="D7" s="114">
        <v>6</v>
      </c>
      <c r="E7" s="114" t="s">
        <v>173</v>
      </c>
      <c r="F7" s="90"/>
      <c r="G7" s="91"/>
      <c r="H7" s="90"/>
      <c r="I7" s="91"/>
      <c r="J7" s="92"/>
      <c r="K7" s="93"/>
      <c r="L7" s="94"/>
      <c r="M7" s="91"/>
      <c r="N7" s="94"/>
      <c r="O7" s="91"/>
      <c r="P7" s="94"/>
      <c r="Q7" s="91"/>
      <c r="R7" s="94"/>
      <c r="S7" s="91"/>
      <c r="T7" s="95">
        <v>0</v>
      </c>
      <c r="U7" s="92">
        <v>8</v>
      </c>
      <c r="V7" s="128"/>
      <c r="W7" s="121"/>
      <c r="X7" s="128"/>
      <c r="Y7" s="129"/>
      <c r="Z7" s="130"/>
      <c r="AA7" s="122"/>
      <c r="AB7" s="96">
        <f>SUM(F7:AA7)</f>
        <v>8</v>
      </c>
    </row>
    <row r="8" spans="1:28" ht="14.25">
      <c r="A8" s="79">
        <v>3</v>
      </c>
      <c r="B8" s="89" t="s">
        <v>210</v>
      </c>
      <c r="C8" s="114">
        <v>12449</v>
      </c>
      <c r="D8" s="114">
        <v>200</v>
      </c>
      <c r="E8" s="114" t="s">
        <v>173</v>
      </c>
      <c r="F8" s="90"/>
      <c r="G8" s="91"/>
      <c r="H8" s="90"/>
      <c r="I8" s="93"/>
      <c r="J8" s="92"/>
      <c r="K8" s="93"/>
      <c r="L8" s="94"/>
      <c r="M8" s="91"/>
      <c r="N8" s="94"/>
      <c r="O8" s="91"/>
      <c r="P8" s="94"/>
      <c r="Q8" s="91"/>
      <c r="R8" s="94"/>
      <c r="S8" s="91"/>
      <c r="T8" s="95">
        <v>8</v>
      </c>
      <c r="U8" s="92">
        <v>0</v>
      </c>
      <c r="V8" s="128"/>
      <c r="W8" s="121"/>
      <c r="X8" s="128"/>
      <c r="Y8" s="129"/>
      <c r="Z8" s="130"/>
      <c r="AA8" s="122"/>
      <c r="AB8" s="96">
        <f>SUM(F8:AA8)</f>
        <v>8</v>
      </c>
    </row>
    <row r="9" spans="1:28" ht="14.25">
      <c r="A9" s="79">
        <v>4</v>
      </c>
      <c r="B9" s="117" t="s">
        <v>226</v>
      </c>
      <c r="C9" s="135">
        <v>4653</v>
      </c>
      <c r="D9" s="114">
        <v>12</v>
      </c>
      <c r="E9" s="118" t="s">
        <v>173</v>
      </c>
      <c r="F9" s="90">
        <v>0</v>
      </c>
      <c r="G9" s="91">
        <v>7</v>
      </c>
      <c r="H9" s="90"/>
      <c r="I9" s="93"/>
      <c r="J9" s="92"/>
      <c r="K9" s="93"/>
      <c r="L9" s="94"/>
      <c r="M9" s="91"/>
      <c r="N9" s="94"/>
      <c r="O9" s="91"/>
      <c r="P9" s="94"/>
      <c r="Q9" s="91"/>
      <c r="R9" s="94"/>
      <c r="S9" s="91"/>
      <c r="T9" s="95"/>
      <c r="U9" s="92"/>
      <c r="V9" s="128"/>
      <c r="W9" s="121"/>
      <c r="X9" s="128"/>
      <c r="Y9" s="129"/>
      <c r="Z9" s="130"/>
      <c r="AA9" s="122"/>
      <c r="AB9" s="96">
        <f>SUM(F9:AA9)</f>
        <v>7</v>
      </c>
    </row>
    <row r="10" spans="1:28" ht="14.25">
      <c r="A10" s="79">
        <v>5</v>
      </c>
      <c r="B10" s="89"/>
      <c r="C10" s="114"/>
      <c r="D10" s="114"/>
      <c r="E10" s="114"/>
      <c r="F10" s="90"/>
      <c r="G10" s="91"/>
      <c r="H10" s="90"/>
      <c r="I10" s="91"/>
      <c r="J10" s="92"/>
      <c r="K10" s="93"/>
      <c r="L10" s="94"/>
      <c r="M10" s="91"/>
      <c r="N10" s="94"/>
      <c r="O10" s="91"/>
      <c r="P10" s="94"/>
      <c r="Q10" s="91"/>
      <c r="R10" s="94"/>
      <c r="S10" s="91"/>
      <c r="T10" s="95"/>
      <c r="U10" s="92"/>
      <c r="V10" s="128"/>
      <c r="W10" s="121"/>
      <c r="X10" s="128"/>
      <c r="Y10" s="129"/>
      <c r="Z10" s="130"/>
      <c r="AA10" s="122"/>
      <c r="AB10" s="96">
        <f aca="true" t="shared" si="0" ref="AB10:AB45">SUM(F10:AA10)</f>
        <v>0</v>
      </c>
    </row>
    <row r="11" spans="1:28" ht="14.25">
      <c r="A11" s="79">
        <v>6</v>
      </c>
      <c r="B11" s="89"/>
      <c r="C11" s="114"/>
      <c r="D11" s="114"/>
      <c r="E11" s="114"/>
      <c r="F11" s="90"/>
      <c r="G11" s="91"/>
      <c r="H11" s="90"/>
      <c r="I11" s="91"/>
      <c r="J11" s="92"/>
      <c r="K11" s="93"/>
      <c r="L11" s="94"/>
      <c r="M11" s="91"/>
      <c r="N11" s="94"/>
      <c r="O11" s="91"/>
      <c r="P11" s="94"/>
      <c r="Q11" s="91"/>
      <c r="R11" s="94"/>
      <c r="S11" s="91"/>
      <c r="T11" s="95"/>
      <c r="U11" s="92"/>
      <c r="V11" s="128"/>
      <c r="W11" s="121"/>
      <c r="X11" s="128"/>
      <c r="Y11" s="129"/>
      <c r="Z11" s="130"/>
      <c r="AA11" s="122"/>
      <c r="AB11" s="96">
        <f t="shared" si="0"/>
        <v>0</v>
      </c>
    </row>
    <row r="12" spans="1:28" ht="14.25">
      <c r="A12" s="79">
        <v>7</v>
      </c>
      <c r="B12" s="89"/>
      <c r="C12" s="114"/>
      <c r="D12" s="114"/>
      <c r="E12" s="114"/>
      <c r="F12" s="90"/>
      <c r="G12" s="91"/>
      <c r="H12" s="90"/>
      <c r="I12" s="93"/>
      <c r="J12" s="92"/>
      <c r="K12" s="93"/>
      <c r="L12" s="94"/>
      <c r="M12" s="91"/>
      <c r="N12" s="94"/>
      <c r="O12" s="91"/>
      <c r="P12" s="94"/>
      <c r="Q12" s="91"/>
      <c r="R12" s="94"/>
      <c r="S12" s="91"/>
      <c r="T12" s="95"/>
      <c r="U12" s="92"/>
      <c r="V12" s="128"/>
      <c r="W12" s="121"/>
      <c r="X12" s="128"/>
      <c r="Y12" s="129"/>
      <c r="Z12" s="130"/>
      <c r="AA12" s="122"/>
      <c r="AB12" s="96">
        <f t="shared" si="0"/>
        <v>0</v>
      </c>
    </row>
    <row r="13" spans="1:28" ht="14.25">
      <c r="A13" s="79">
        <v>8</v>
      </c>
      <c r="B13" s="89"/>
      <c r="C13" s="114"/>
      <c r="D13" s="114"/>
      <c r="E13" s="114"/>
      <c r="F13" s="90"/>
      <c r="G13" s="91"/>
      <c r="H13" s="90"/>
      <c r="I13" s="91"/>
      <c r="J13" s="92"/>
      <c r="K13" s="93"/>
      <c r="L13" s="94"/>
      <c r="M13" s="91"/>
      <c r="N13" s="94"/>
      <c r="O13" s="91"/>
      <c r="P13" s="94"/>
      <c r="Q13" s="91"/>
      <c r="R13" s="94"/>
      <c r="S13" s="91"/>
      <c r="T13" s="95"/>
      <c r="U13" s="92"/>
      <c r="V13" s="128"/>
      <c r="W13" s="121"/>
      <c r="X13" s="128"/>
      <c r="Y13" s="129"/>
      <c r="Z13" s="130"/>
      <c r="AA13" s="122"/>
      <c r="AB13" s="96">
        <f t="shared" si="0"/>
        <v>0</v>
      </c>
    </row>
    <row r="14" spans="1:28" ht="14.25">
      <c r="A14" s="79">
        <v>9</v>
      </c>
      <c r="B14" s="89"/>
      <c r="C14" s="114"/>
      <c r="D14" s="114"/>
      <c r="E14" s="114"/>
      <c r="F14" s="90"/>
      <c r="G14" s="91"/>
      <c r="H14" s="90"/>
      <c r="I14" s="91"/>
      <c r="J14" s="92"/>
      <c r="K14" s="93"/>
      <c r="L14" s="94"/>
      <c r="M14" s="91"/>
      <c r="N14" s="94"/>
      <c r="O14" s="91"/>
      <c r="P14" s="94"/>
      <c r="Q14" s="91"/>
      <c r="R14" s="94"/>
      <c r="S14" s="91"/>
      <c r="T14" s="95"/>
      <c r="U14" s="92"/>
      <c r="V14" s="128"/>
      <c r="W14" s="121"/>
      <c r="X14" s="128"/>
      <c r="Y14" s="129"/>
      <c r="Z14" s="130"/>
      <c r="AA14" s="122"/>
      <c r="AB14" s="96">
        <f t="shared" si="0"/>
        <v>0</v>
      </c>
    </row>
    <row r="15" spans="1:28" ht="14.25">
      <c r="A15" s="79">
        <v>10</v>
      </c>
      <c r="B15" s="89"/>
      <c r="C15" s="114"/>
      <c r="D15" s="114"/>
      <c r="E15" s="114"/>
      <c r="F15" s="90"/>
      <c r="G15" s="91"/>
      <c r="H15" s="90"/>
      <c r="I15" s="91"/>
      <c r="J15" s="92"/>
      <c r="K15" s="93"/>
      <c r="L15" s="94"/>
      <c r="M15" s="91"/>
      <c r="N15" s="94"/>
      <c r="O15" s="91"/>
      <c r="P15" s="94"/>
      <c r="Q15" s="91"/>
      <c r="R15" s="94"/>
      <c r="S15" s="91"/>
      <c r="T15" s="95"/>
      <c r="U15" s="92"/>
      <c r="V15" s="128"/>
      <c r="W15" s="121"/>
      <c r="X15" s="128"/>
      <c r="Y15" s="129"/>
      <c r="Z15" s="130"/>
      <c r="AA15" s="122"/>
      <c r="AB15" s="96">
        <f t="shared" si="0"/>
        <v>0</v>
      </c>
    </row>
    <row r="16" spans="1:28" ht="14.25">
      <c r="A16" s="79">
        <v>11</v>
      </c>
      <c r="B16" s="89"/>
      <c r="C16" s="114"/>
      <c r="D16" s="114"/>
      <c r="E16" s="114"/>
      <c r="F16" s="90"/>
      <c r="G16" s="91"/>
      <c r="H16" s="90"/>
      <c r="I16" s="91"/>
      <c r="J16" s="92"/>
      <c r="K16" s="93"/>
      <c r="L16" s="94"/>
      <c r="M16" s="91"/>
      <c r="N16" s="94"/>
      <c r="O16" s="91"/>
      <c r="P16" s="94"/>
      <c r="Q16" s="91"/>
      <c r="R16" s="94"/>
      <c r="S16" s="91"/>
      <c r="T16" s="95"/>
      <c r="U16" s="92"/>
      <c r="V16" s="128"/>
      <c r="W16" s="121"/>
      <c r="X16" s="128"/>
      <c r="Y16" s="129"/>
      <c r="Z16" s="130"/>
      <c r="AA16" s="122"/>
      <c r="AB16" s="96">
        <f t="shared" si="0"/>
        <v>0</v>
      </c>
    </row>
    <row r="17" spans="1:28" ht="14.25">
      <c r="A17" s="79">
        <v>12</v>
      </c>
      <c r="B17" s="89"/>
      <c r="C17" s="114"/>
      <c r="D17" s="114"/>
      <c r="E17" s="114"/>
      <c r="F17" s="90"/>
      <c r="G17" s="91"/>
      <c r="H17" s="90"/>
      <c r="I17" s="91"/>
      <c r="J17" s="92"/>
      <c r="K17" s="93"/>
      <c r="L17" s="94"/>
      <c r="M17" s="91"/>
      <c r="N17" s="94"/>
      <c r="O17" s="91"/>
      <c r="P17" s="94"/>
      <c r="Q17" s="91"/>
      <c r="R17" s="94"/>
      <c r="S17" s="91"/>
      <c r="T17" s="95"/>
      <c r="U17" s="92"/>
      <c r="V17" s="128"/>
      <c r="W17" s="121"/>
      <c r="X17" s="128"/>
      <c r="Y17" s="129"/>
      <c r="Z17" s="130"/>
      <c r="AA17" s="122"/>
      <c r="AB17" s="96">
        <f t="shared" si="0"/>
        <v>0</v>
      </c>
    </row>
    <row r="18" spans="1:28" ht="14.25">
      <c r="A18" s="79">
        <v>13</v>
      </c>
      <c r="B18" s="89"/>
      <c r="C18" s="114"/>
      <c r="D18" s="114"/>
      <c r="E18" s="114"/>
      <c r="F18" s="90"/>
      <c r="G18" s="91"/>
      <c r="H18" s="90"/>
      <c r="I18" s="91"/>
      <c r="J18" s="92"/>
      <c r="K18" s="93"/>
      <c r="L18" s="94"/>
      <c r="M18" s="91"/>
      <c r="N18" s="94"/>
      <c r="O18" s="91"/>
      <c r="P18" s="94"/>
      <c r="Q18" s="91"/>
      <c r="R18" s="94"/>
      <c r="S18" s="91"/>
      <c r="T18" s="97"/>
      <c r="U18" s="92"/>
      <c r="V18" s="128"/>
      <c r="W18" s="121"/>
      <c r="X18" s="128"/>
      <c r="Y18" s="129"/>
      <c r="Z18" s="130"/>
      <c r="AA18" s="122"/>
      <c r="AB18" s="96">
        <f t="shared" si="0"/>
        <v>0</v>
      </c>
    </row>
    <row r="19" spans="1:28" ht="14.25">
      <c r="A19" s="79">
        <v>14</v>
      </c>
      <c r="B19" s="89"/>
      <c r="C19" s="114"/>
      <c r="D19" s="114"/>
      <c r="E19" s="114"/>
      <c r="F19" s="90"/>
      <c r="G19" s="91"/>
      <c r="H19" s="90"/>
      <c r="I19" s="91"/>
      <c r="J19" s="92"/>
      <c r="K19" s="93"/>
      <c r="L19" s="94"/>
      <c r="M19" s="91"/>
      <c r="N19" s="94"/>
      <c r="O19" s="91"/>
      <c r="P19" s="94"/>
      <c r="Q19" s="91"/>
      <c r="R19" s="94"/>
      <c r="S19" s="91"/>
      <c r="T19" s="97"/>
      <c r="U19" s="92"/>
      <c r="V19" s="128"/>
      <c r="W19" s="121"/>
      <c r="X19" s="128"/>
      <c r="Y19" s="129"/>
      <c r="Z19" s="130"/>
      <c r="AA19" s="122"/>
      <c r="AB19" s="96">
        <f t="shared" si="0"/>
        <v>0</v>
      </c>
    </row>
    <row r="20" spans="1:28" ht="14.25">
      <c r="A20" s="79">
        <v>15</v>
      </c>
      <c r="B20" s="89"/>
      <c r="C20" s="114"/>
      <c r="D20" s="114"/>
      <c r="E20" s="114"/>
      <c r="F20" s="90"/>
      <c r="G20" s="91"/>
      <c r="H20" s="90"/>
      <c r="I20" s="91"/>
      <c r="J20" s="92"/>
      <c r="K20" s="93"/>
      <c r="L20" s="94"/>
      <c r="M20" s="91"/>
      <c r="N20" s="94"/>
      <c r="O20" s="91"/>
      <c r="P20" s="94"/>
      <c r="Q20" s="91"/>
      <c r="R20" s="94"/>
      <c r="S20" s="91"/>
      <c r="T20" s="97"/>
      <c r="U20" s="92"/>
      <c r="V20" s="128"/>
      <c r="W20" s="121"/>
      <c r="X20" s="128"/>
      <c r="Y20" s="129"/>
      <c r="Z20" s="130"/>
      <c r="AA20" s="122"/>
      <c r="AB20" s="96">
        <f t="shared" si="0"/>
        <v>0</v>
      </c>
    </row>
    <row r="21" spans="1:28" ht="14.25">
      <c r="A21" s="79">
        <v>16</v>
      </c>
      <c r="B21" s="89"/>
      <c r="C21" s="114"/>
      <c r="D21" s="114"/>
      <c r="E21" s="114"/>
      <c r="F21" s="90"/>
      <c r="G21" s="91"/>
      <c r="H21" s="90"/>
      <c r="I21" s="91"/>
      <c r="J21" s="92"/>
      <c r="K21" s="93"/>
      <c r="L21" s="94"/>
      <c r="M21" s="91"/>
      <c r="N21" s="94"/>
      <c r="O21" s="91"/>
      <c r="P21" s="94"/>
      <c r="Q21" s="91"/>
      <c r="R21" s="94"/>
      <c r="S21" s="91"/>
      <c r="T21" s="97"/>
      <c r="U21" s="92"/>
      <c r="V21" s="128"/>
      <c r="W21" s="121"/>
      <c r="X21" s="128"/>
      <c r="Y21" s="129"/>
      <c r="Z21" s="130"/>
      <c r="AA21" s="122"/>
      <c r="AB21" s="96">
        <f t="shared" si="0"/>
        <v>0</v>
      </c>
    </row>
    <row r="22" spans="1:28" ht="14.25">
      <c r="A22" s="79">
        <v>17</v>
      </c>
      <c r="B22" s="89"/>
      <c r="C22" s="114"/>
      <c r="D22" s="114"/>
      <c r="E22" s="114"/>
      <c r="F22" s="90"/>
      <c r="G22" s="91"/>
      <c r="H22" s="90"/>
      <c r="I22" s="91"/>
      <c r="J22" s="92"/>
      <c r="K22" s="93"/>
      <c r="L22" s="94"/>
      <c r="M22" s="91"/>
      <c r="N22" s="94"/>
      <c r="O22" s="91"/>
      <c r="P22" s="94"/>
      <c r="Q22" s="91"/>
      <c r="R22" s="94"/>
      <c r="S22" s="91"/>
      <c r="T22" s="97"/>
      <c r="U22" s="92"/>
      <c r="V22" s="128"/>
      <c r="W22" s="121"/>
      <c r="X22" s="128"/>
      <c r="Y22" s="129"/>
      <c r="Z22" s="130"/>
      <c r="AA22" s="122"/>
      <c r="AB22" s="96">
        <f t="shared" si="0"/>
        <v>0</v>
      </c>
    </row>
    <row r="23" spans="1:28" ht="14.25">
      <c r="A23" s="79">
        <v>18</v>
      </c>
      <c r="B23" s="89"/>
      <c r="C23" s="114"/>
      <c r="D23" s="114"/>
      <c r="E23" s="114"/>
      <c r="F23" s="90"/>
      <c r="G23" s="91"/>
      <c r="H23" s="90"/>
      <c r="I23" s="91"/>
      <c r="J23" s="92"/>
      <c r="K23" s="93"/>
      <c r="L23" s="94"/>
      <c r="M23" s="91"/>
      <c r="N23" s="94"/>
      <c r="O23" s="91"/>
      <c r="P23" s="94"/>
      <c r="Q23" s="91"/>
      <c r="R23" s="94"/>
      <c r="S23" s="91"/>
      <c r="T23" s="97"/>
      <c r="U23" s="92"/>
      <c r="V23" s="128"/>
      <c r="W23" s="121"/>
      <c r="X23" s="128"/>
      <c r="Y23" s="129"/>
      <c r="Z23" s="130"/>
      <c r="AA23" s="122"/>
      <c r="AB23" s="96">
        <f t="shared" si="0"/>
        <v>0</v>
      </c>
    </row>
    <row r="24" spans="1:28" ht="14.25">
      <c r="A24" s="79">
        <v>19</v>
      </c>
      <c r="B24" s="89"/>
      <c r="C24" s="114"/>
      <c r="D24" s="114"/>
      <c r="E24" s="114"/>
      <c r="F24" s="90"/>
      <c r="G24" s="91"/>
      <c r="H24" s="90"/>
      <c r="I24" s="91"/>
      <c r="J24" s="92"/>
      <c r="K24" s="93"/>
      <c r="L24" s="94"/>
      <c r="M24" s="91"/>
      <c r="N24" s="94"/>
      <c r="O24" s="91"/>
      <c r="P24" s="94"/>
      <c r="Q24" s="91"/>
      <c r="R24" s="94"/>
      <c r="S24" s="91"/>
      <c r="T24" s="97"/>
      <c r="U24" s="92"/>
      <c r="V24" s="128"/>
      <c r="W24" s="121"/>
      <c r="X24" s="128"/>
      <c r="Y24" s="129"/>
      <c r="Z24" s="130"/>
      <c r="AA24" s="122"/>
      <c r="AB24" s="96">
        <f t="shared" si="0"/>
        <v>0</v>
      </c>
    </row>
    <row r="25" spans="1:28" ht="14.25">
      <c r="A25" s="79">
        <v>20</v>
      </c>
      <c r="B25" s="89"/>
      <c r="C25" s="114"/>
      <c r="D25" s="114"/>
      <c r="E25" s="114"/>
      <c r="F25" s="90"/>
      <c r="G25" s="91"/>
      <c r="H25" s="90"/>
      <c r="I25" s="91"/>
      <c r="J25" s="92"/>
      <c r="K25" s="93"/>
      <c r="L25" s="94"/>
      <c r="M25" s="91"/>
      <c r="N25" s="94"/>
      <c r="O25" s="91"/>
      <c r="P25" s="94"/>
      <c r="Q25" s="91"/>
      <c r="R25" s="94"/>
      <c r="S25" s="91"/>
      <c r="T25" s="97"/>
      <c r="U25" s="92"/>
      <c r="V25" s="128"/>
      <c r="W25" s="121"/>
      <c r="X25" s="128"/>
      <c r="Y25" s="129"/>
      <c r="Z25" s="130"/>
      <c r="AA25" s="122"/>
      <c r="AB25" s="96">
        <f t="shared" si="0"/>
        <v>0</v>
      </c>
    </row>
    <row r="26" spans="1:28" ht="14.25">
      <c r="A26" s="79">
        <v>21</v>
      </c>
      <c r="B26" s="89"/>
      <c r="C26" s="114"/>
      <c r="D26" s="114"/>
      <c r="E26" s="114"/>
      <c r="F26" s="90"/>
      <c r="G26" s="91"/>
      <c r="H26" s="90"/>
      <c r="I26" s="91"/>
      <c r="J26" s="92"/>
      <c r="K26" s="93"/>
      <c r="L26" s="94"/>
      <c r="M26" s="91"/>
      <c r="N26" s="94"/>
      <c r="O26" s="91"/>
      <c r="P26" s="94"/>
      <c r="Q26" s="91"/>
      <c r="R26" s="94"/>
      <c r="S26" s="91"/>
      <c r="T26" s="97"/>
      <c r="U26" s="92"/>
      <c r="V26" s="128"/>
      <c r="W26" s="121"/>
      <c r="X26" s="128"/>
      <c r="Y26" s="129"/>
      <c r="Z26" s="130"/>
      <c r="AA26" s="122"/>
      <c r="AB26" s="96">
        <f t="shared" si="0"/>
        <v>0</v>
      </c>
    </row>
    <row r="27" spans="1:28" ht="14.25">
      <c r="A27" s="79">
        <v>22</v>
      </c>
      <c r="B27" s="89"/>
      <c r="C27" s="114"/>
      <c r="D27" s="114"/>
      <c r="E27" s="114"/>
      <c r="F27" s="90"/>
      <c r="G27" s="91"/>
      <c r="H27" s="90"/>
      <c r="I27" s="91"/>
      <c r="J27" s="92"/>
      <c r="K27" s="93"/>
      <c r="L27" s="94"/>
      <c r="M27" s="91"/>
      <c r="N27" s="94"/>
      <c r="O27" s="91"/>
      <c r="P27" s="94"/>
      <c r="Q27" s="91"/>
      <c r="R27" s="94"/>
      <c r="S27" s="91"/>
      <c r="T27" s="97"/>
      <c r="U27" s="92"/>
      <c r="V27" s="128"/>
      <c r="W27" s="121"/>
      <c r="X27" s="128"/>
      <c r="Y27" s="129"/>
      <c r="Z27" s="130"/>
      <c r="AA27" s="122"/>
      <c r="AB27" s="96">
        <f t="shared" si="0"/>
        <v>0</v>
      </c>
    </row>
    <row r="28" spans="1:28" ht="14.25">
      <c r="A28" s="79">
        <v>23</v>
      </c>
      <c r="B28" s="89"/>
      <c r="C28" s="114"/>
      <c r="D28" s="114"/>
      <c r="E28" s="114"/>
      <c r="F28" s="90"/>
      <c r="G28" s="91"/>
      <c r="H28" s="90"/>
      <c r="I28" s="91"/>
      <c r="J28" s="92"/>
      <c r="K28" s="93"/>
      <c r="L28" s="94"/>
      <c r="M28" s="91"/>
      <c r="N28" s="94"/>
      <c r="O28" s="91"/>
      <c r="P28" s="94"/>
      <c r="Q28" s="91"/>
      <c r="R28" s="94"/>
      <c r="S28" s="91"/>
      <c r="T28" s="97"/>
      <c r="U28" s="92"/>
      <c r="V28" s="128"/>
      <c r="W28" s="121"/>
      <c r="X28" s="128"/>
      <c r="Y28" s="129"/>
      <c r="Z28" s="130"/>
      <c r="AA28" s="122"/>
      <c r="AB28" s="96">
        <f t="shared" si="0"/>
        <v>0</v>
      </c>
    </row>
    <row r="29" spans="1:28" ht="14.25">
      <c r="A29" s="79">
        <v>24</v>
      </c>
      <c r="B29" s="89"/>
      <c r="C29" s="114"/>
      <c r="D29" s="114"/>
      <c r="E29" s="114"/>
      <c r="F29" s="90"/>
      <c r="G29" s="91"/>
      <c r="H29" s="90"/>
      <c r="I29" s="91"/>
      <c r="J29" s="92"/>
      <c r="K29" s="93"/>
      <c r="L29" s="94"/>
      <c r="M29" s="91"/>
      <c r="N29" s="94"/>
      <c r="O29" s="91"/>
      <c r="P29" s="94"/>
      <c r="Q29" s="91"/>
      <c r="R29" s="94"/>
      <c r="S29" s="91"/>
      <c r="T29" s="97"/>
      <c r="U29" s="92"/>
      <c r="V29" s="128"/>
      <c r="W29" s="121"/>
      <c r="X29" s="128"/>
      <c r="Y29" s="129"/>
      <c r="Z29" s="130"/>
      <c r="AA29" s="122"/>
      <c r="AB29" s="96">
        <f t="shared" si="0"/>
        <v>0</v>
      </c>
    </row>
    <row r="30" spans="1:28" ht="14.25">
      <c r="A30" s="79">
        <v>25</v>
      </c>
      <c r="B30" s="89"/>
      <c r="C30" s="114"/>
      <c r="D30" s="114"/>
      <c r="E30" s="114"/>
      <c r="F30" s="90"/>
      <c r="G30" s="91"/>
      <c r="H30" s="90"/>
      <c r="I30" s="91"/>
      <c r="J30" s="92"/>
      <c r="K30" s="93"/>
      <c r="L30" s="94"/>
      <c r="M30" s="91"/>
      <c r="N30" s="94"/>
      <c r="O30" s="91"/>
      <c r="P30" s="94"/>
      <c r="Q30" s="91"/>
      <c r="R30" s="94"/>
      <c r="S30" s="91"/>
      <c r="T30" s="97"/>
      <c r="U30" s="92"/>
      <c r="V30" s="128"/>
      <c r="W30" s="121"/>
      <c r="X30" s="128"/>
      <c r="Y30" s="129"/>
      <c r="Z30" s="130"/>
      <c r="AA30" s="122"/>
      <c r="AB30" s="96">
        <f t="shared" si="0"/>
        <v>0</v>
      </c>
    </row>
    <row r="31" spans="1:28" ht="14.25">
      <c r="A31" s="79">
        <v>26</v>
      </c>
      <c r="B31" s="89"/>
      <c r="C31" s="114"/>
      <c r="D31" s="114"/>
      <c r="E31" s="114"/>
      <c r="F31" s="90"/>
      <c r="G31" s="91"/>
      <c r="H31" s="90"/>
      <c r="I31" s="91"/>
      <c r="J31" s="92"/>
      <c r="K31" s="93"/>
      <c r="L31" s="94"/>
      <c r="M31" s="91"/>
      <c r="N31" s="94"/>
      <c r="O31" s="91"/>
      <c r="P31" s="94"/>
      <c r="Q31" s="91"/>
      <c r="R31" s="94"/>
      <c r="S31" s="91"/>
      <c r="T31" s="97"/>
      <c r="U31" s="92"/>
      <c r="V31" s="128"/>
      <c r="W31" s="121"/>
      <c r="X31" s="128"/>
      <c r="Y31" s="129"/>
      <c r="Z31" s="130"/>
      <c r="AA31" s="122"/>
      <c r="AB31" s="96">
        <f t="shared" si="0"/>
        <v>0</v>
      </c>
    </row>
    <row r="32" spans="1:28" ht="14.25">
      <c r="A32" s="79">
        <v>27</v>
      </c>
      <c r="B32" s="89"/>
      <c r="C32" s="114"/>
      <c r="D32" s="114"/>
      <c r="E32" s="114"/>
      <c r="F32" s="90"/>
      <c r="G32" s="91"/>
      <c r="H32" s="90"/>
      <c r="I32" s="91"/>
      <c r="J32" s="92"/>
      <c r="K32" s="93"/>
      <c r="L32" s="94"/>
      <c r="M32" s="91"/>
      <c r="N32" s="94"/>
      <c r="O32" s="91"/>
      <c r="P32" s="94"/>
      <c r="Q32" s="91"/>
      <c r="R32" s="94"/>
      <c r="S32" s="91"/>
      <c r="T32" s="97"/>
      <c r="U32" s="92"/>
      <c r="V32" s="128"/>
      <c r="W32" s="121"/>
      <c r="X32" s="128"/>
      <c r="Y32" s="129"/>
      <c r="Z32" s="130"/>
      <c r="AA32" s="122"/>
      <c r="AB32" s="96">
        <f t="shared" si="0"/>
        <v>0</v>
      </c>
    </row>
    <row r="33" spans="1:28" ht="14.25">
      <c r="A33" s="79">
        <v>28</v>
      </c>
      <c r="B33" s="89"/>
      <c r="C33" s="114"/>
      <c r="D33" s="114"/>
      <c r="E33" s="114"/>
      <c r="F33" s="90"/>
      <c r="G33" s="91"/>
      <c r="H33" s="90"/>
      <c r="I33" s="91"/>
      <c r="J33" s="92"/>
      <c r="K33" s="93"/>
      <c r="L33" s="94"/>
      <c r="M33" s="91"/>
      <c r="N33" s="94"/>
      <c r="O33" s="91"/>
      <c r="P33" s="94"/>
      <c r="Q33" s="91"/>
      <c r="R33" s="94"/>
      <c r="S33" s="91"/>
      <c r="T33" s="97"/>
      <c r="U33" s="92"/>
      <c r="V33" s="128"/>
      <c r="W33" s="121"/>
      <c r="X33" s="128"/>
      <c r="Y33" s="129"/>
      <c r="Z33" s="130"/>
      <c r="AA33" s="122"/>
      <c r="AB33" s="96">
        <f t="shared" si="0"/>
        <v>0</v>
      </c>
    </row>
    <row r="34" spans="1:28" ht="14.25">
      <c r="A34" s="79">
        <v>29</v>
      </c>
      <c r="B34" s="89"/>
      <c r="C34" s="114"/>
      <c r="D34" s="114"/>
      <c r="E34" s="114"/>
      <c r="F34" s="90"/>
      <c r="G34" s="91"/>
      <c r="H34" s="90"/>
      <c r="I34" s="91"/>
      <c r="J34" s="92"/>
      <c r="K34" s="93"/>
      <c r="L34" s="94"/>
      <c r="M34" s="91"/>
      <c r="N34" s="94"/>
      <c r="O34" s="91"/>
      <c r="P34" s="94"/>
      <c r="Q34" s="91"/>
      <c r="R34" s="94"/>
      <c r="S34" s="91"/>
      <c r="T34" s="97"/>
      <c r="U34" s="92"/>
      <c r="V34" s="128"/>
      <c r="W34" s="121"/>
      <c r="X34" s="128"/>
      <c r="Y34" s="129"/>
      <c r="Z34" s="130"/>
      <c r="AA34" s="122"/>
      <c r="AB34" s="96">
        <f t="shared" si="0"/>
        <v>0</v>
      </c>
    </row>
    <row r="35" spans="1:28" ht="14.25">
      <c r="A35" s="79">
        <v>30</v>
      </c>
      <c r="B35" s="89"/>
      <c r="C35" s="114"/>
      <c r="D35" s="114"/>
      <c r="E35" s="114"/>
      <c r="F35" s="90"/>
      <c r="G35" s="91"/>
      <c r="H35" s="90"/>
      <c r="I35" s="91"/>
      <c r="J35" s="92"/>
      <c r="K35" s="93"/>
      <c r="L35" s="94"/>
      <c r="M35" s="91"/>
      <c r="N35" s="94"/>
      <c r="O35" s="91"/>
      <c r="P35" s="94"/>
      <c r="Q35" s="91"/>
      <c r="R35" s="94"/>
      <c r="S35" s="91"/>
      <c r="T35" s="97"/>
      <c r="U35" s="92"/>
      <c r="V35" s="128"/>
      <c r="W35" s="121"/>
      <c r="X35" s="128"/>
      <c r="Y35" s="129"/>
      <c r="Z35" s="130"/>
      <c r="AA35" s="122"/>
      <c r="AB35" s="96">
        <f t="shared" si="0"/>
        <v>0</v>
      </c>
    </row>
    <row r="36" spans="1:28" ht="14.25">
      <c r="A36" s="79">
        <v>31</v>
      </c>
      <c r="B36" s="89"/>
      <c r="C36" s="114"/>
      <c r="D36" s="114"/>
      <c r="E36" s="114"/>
      <c r="F36" s="90"/>
      <c r="G36" s="91"/>
      <c r="H36" s="90"/>
      <c r="I36" s="91"/>
      <c r="J36" s="92"/>
      <c r="K36" s="93"/>
      <c r="L36" s="94"/>
      <c r="M36" s="91"/>
      <c r="N36" s="94"/>
      <c r="O36" s="91"/>
      <c r="P36" s="94"/>
      <c r="Q36" s="91"/>
      <c r="R36" s="94"/>
      <c r="S36" s="91"/>
      <c r="T36" s="97"/>
      <c r="U36" s="92"/>
      <c r="V36" s="128"/>
      <c r="W36" s="121"/>
      <c r="X36" s="128"/>
      <c r="Y36" s="129"/>
      <c r="Z36" s="130"/>
      <c r="AA36" s="122"/>
      <c r="AB36" s="96">
        <f t="shared" si="0"/>
        <v>0</v>
      </c>
    </row>
    <row r="37" spans="1:28" ht="14.25">
      <c r="A37" s="79">
        <v>32</v>
      </c>
      <c r="B37" s="89"/>
      <c r="C37" s="114"/>
      <c r="D37" s="114"/>
      <c r="E37" s="114"/>
      <c r="F37" s="90"/>
      <c r="G37" s="91"/>
      <c r="H37" s="90"/>
      <c r="I37" s="91"/>
      <c r="J37" s="92"/>
      <c r="K37" s="93"/>
      <c r="L37" s="94"/>
      <c r="M37" s="91"/>
      <c r="N37" s="94"/>
      <c r="O37" s="91"/>
      <c r="P37" s="94"/>
      <c r="Q37" s="91"/>
      <c r="R37" s="94"/>
      <c r="S37" s="91"/>
      <c r="T37" s="97"/>
      <c r="U37" s="92"/>
      <c r="V37" s="128"/>
      <c r="W37" s="121"/>
      <c r="X37" s="128"/>
      <c r="Y37" s="129"/>
      <c r="Z37" s="130"/>
      <c r="AA37" s="122"/>
      <c r="AB37" s="96">
        <f t="shared" si="0"/>
        <v>0</v>
      </c>
    </row>
    <row r="38" spans="1:28" ht="14.25">
      <c r="A38" s="79">
        <v>33</v>
      </c>
      <c r="B38" s="89"/>
      <c r="C38" s="114"/>
      <c r="D38" s="114"/>
      <c r="E38" s="114"/>
      <c r="F38" s="90"/>
      <c r="G38" s="91"/>
      <c r="H38" s="90"/>
      <c r="I38" s="91"/>
      <c r="J38" s="92"/>
      <c r="K38" s="93"/>
      <c r="L38" s="94"/>
      <c r="M38" s="91"/>
      <c r="N38" s="94"/>
      <c r="O38" s="91"/>
      <c r="P38" s="94"/>
      <c r="Q38" s="91"/>
      <c r="R38" s="94"/>
      <c r="S38" s="91"/>
      <c r="T38" s="97"/>
      <c r="U38" s="92"/>
      <c r="V38" s="128"/>
      <c r="W38" s="121"/>
      <c r="X38" s="128"/>
      <c r="Y38" s="129"/>
      <c r="Z38" s="130"/>
      <c r="AA38" s="122"/>
      <c r="AB38" s="96">
        <f t="shared" si="0"/>
        <v>0</v>
      </c>
    </row>
    <row r="39" spans="1:28" ht="14.25">
      <c r="A39" s="79">
        <v>34</v>
      </c>
      <c r="B39" s="89"/>
      <c r="C39" s="114"/>
      <c r="D39" s="114"/>
      <c r="E39" s="114"/>
      <c r="F39" s="90"/>
      <c r="G39" s="91"/>
      <c r="H39" s="90"/>
      <c r="I39" s="91"/>
      <c r="J39" s="92"/>
      <c r="K39" s="93"/>
      <c r="L39" s="94"/>
      <c r="M39" s="91"/>
      <c r="N39" s="94"/>
      <c r="O39" s="91"/>
      <c r="P39" s="94"/>
      <c r="Q39" s="91"/>
      <c r="R39" s="94"/>
      <c r="S39" s="91"/>
      <c r="T39" s="95"/>
      <c r="U39" s="92"/>
      <c r="V39" s="128"/>
      <c r="W39" s="121"/>
      <c r="X39" s="128"/>
      <c r="Y39" s="129"/>
      <c r="Z39" s="130"/>
      <c r="AA39" s="122"/>
      <c r="AB39" s="96">
        <f t="shared" si="0"/>
        <v>0</v>
      </c>
    </row>
    <row r="40" spans="1:28" ht="14.25">
      <c r="A40" s="79">
        <v>35</v>
      </c>
      <c r="B40" s="89"/>
      <c r="C40" s="114"/>
      <c r="D40" s="114"/>
      <c r="E40" s="114"/>
      <c r="F40" s="90"/>
      <c r="G40" s="91"/>
      <c r="H40" s="90"/>
      <c r="I40" s="91"/>
      <c r="J40" s="92"/>
      <c r="K40" s="93"/>
      <c r="L40" s="94"/>
      <c r="M40" s="91"/>
      <c r="N40" s="94"/>
      <c r="O40" s="91"/>
      <c r="P40" s="94"/>
      <c r="Q40" s="91"/>
      <c r="R40" s="94"/>
      <c r="S40" s="91"/>
      <c r="T40" s="95"/>
      <c r="U40" s="92"/>
      <c r="V40" s="128"/>
      <c r="W40" s="121"/>
      <c r="X40" s="128"/>
      <c r="Y40" s="129"/>
      <c r="Z40" s="130"/>
      <c r="AA40" s="122"/>
      <c r="AB40" s="96">
        <f t="shared" si="0"/>
        <v>0</v>
      </c>
    </row>
    <row r="41" spans="1:28" ht="14.25">
      <c r="A41" s="79">
        <v>36</v>
      </c>
      <c r="B41" s="89"/>
      <c r="C41" s="114"/>
      <c r="D41" s="114"/>
      <c r="E41" s="114"/>
      <c r="F41" s="90"/>
      <c r="G41" s="91"/>
      <c r="H41" s="90"/>
      <c r="I41" s="91"/>
      <c r="J41" s="92"/>
      <c r="K41" s="93"/>
      <c r="L41" s="94"/>
      <c r="M41" s="91"/>
      <c r="N41" s="94"/>
      <c r="O41" s="91"/>
      <c r="P41" s="94"/>
      <c r="Q41" s="91"/>
      <c r="R41" s="94"/>
      <c r="S41" s="91"/>
      <c r="T41" s="95"/>
      <c r="U41" s="92"/>
      <c r="V41" s="128"/>
      <c r="W41" s="121"/>
      <c r="X41" s="128"/>
      <c r="Y41" s="129"/>
      <c r="Z41" s="130"/>
      <c r="AA41" s="122"/>
      <c r="AB41" s="96">
        <f t="shared" si="0"/>
        <v>0</v>
      </c>
    </row>
    <row r="42" spans="1:28" ht="14.25">
      <c r="A42" s="79">
        <v>37</v>
      </c>
      <c r="B42" s="89"/>
      <c r="C42" s="114"/>
      <c r="D42" s="114"/>
      <c r="E42" s="114"/>
      <c r="F42" s="90"/>
      <c r="G42" s="91"/>
      <c r="H42" s="90"/>
      <c r="I42" s="91"/>
      <c r="J42" s="92"/>
      <c r="K42" s="93"/>
      <c r="L42" s="94"/>
      <c r="M42" s="91"/>
      <c r="N42" s="94"/>
      <c r="O42" s="91"/>
      <c r="P42" s="94"/>
      <c r="Q42" s="91"/>
      <c r="R42" s="94"/>
      <c r="S42" s="91"/>
      <c r="T42" s="95"/>
      <c r="U42" s="92"/>
      <c r="V42" s="128"/>
      <c r="W42" s="121"/>
      <c r="X42" s="128"/>
      <c r="Y42" s="129"/>
      <c r="Z42" s="130"/>
      <c r="AA42" s="122"/>
      <c r="AB42" s="96">
        <f t="shared" si="0"/>
        <v>0</v>
      </c>
    </row>
    <row r="43" spans="1:28" ht="14.25">
      <c r="A43" s="79">
        <v>38</v>
      </c>
      <c r="B43" s="89"/>
      <c r="C43" s="114"/>
      <c r="D43" s="114"/>
      <c r="E43" s="114"/>
      <c r="F43" s="90"/>
      <c r="G43" s="91"/>
      <c r="H43" s="90"/>
      <c r="I43" s="91"/>
      <c r="J43" s="92"/>
      <c r="K43" s="93"/>
      <c r="L43" s="94"/>
      <c r="M43" s="91"/>
      <c r="N43" s="94"/>
      <c r="O43" s="91"/>
      <c r="P43" s="94"/>
      <c r="Q43" s="91"/>
      <c r="R43" s="94"/>
      <c r="S43" s="91"/>
      <c r="T43" s="95"/>
      <c r="U43" s="92"/>
      <c r="V43" s="128"/>
      <c r="W43" s="121"/>
      <c r="X43" s="128"/>
      <c r="Y43" s="129"/>
      <c r="Z43" s="130"/>
      <c r="AA43" s="122"/>
      <c r="AB43" s="96">
        <f t="shared" si="0"/>
        <v>0</v>
      </c>
    </row>
    <row r="44" spans="1:28" ht="14.25">
      <c r="A44" s="79">
        <v>39</v>
      </c>
      <c r="B44" s="89"/>
      <c r="C44" s="114"/>
      <c r="D44" s="114"/>
      <c r="E44" s="114"/>
      <c r="F44" s="90"/>
      <c r="G44" s="91"/>
      <c r="H44" s="90"/>
      <c r="I44" s="91"/>
      <c r="J44" s="92"/>
      <c r="K44" s="93"/>
      <c r="L44" s="94"/>
      <c r="M44" s="91"/>
      <c r="N44" s="94"/>
      <c r="O44" s="91"/>
      <c r="P44" s="94"/>
      <c r="Q44" s="91"/>
      <c r="R44" s="94"/>
      <c r="S44" s="91"/>
      <c r="T44" s="95"/>
      <c r="U44" s="92"/>
      <c r="V44" s="128"/>
      <c r="W44" s="121"/>
      <c r="X44" s="128"/>
      <c r="Y44" s="129"/>
      <c r="Z44" s="130"/>
      <c r="AA44" s="122"/>
      <c r="AB44" s="96">
        <f t="shared" si="0"/>
        <v>0</v>
      </c>
    </row>
    <row r="45" spans="1:28" ht="15" thickBot="1">
      <c r="A45" s="79">
        <v>40</v>
      </c>
      <c r="B45" s="98"/>
      <c r="C45" s="115"/>
      <c r="D45" s="115"/>
      <c r="E45" s="115"/>
      <c r="F45" s="99"/>
      <c r="G45" s="100"/>
      <c r="H45" s="99"/>
      <c r="I45" s="100"/>
      <c r="J45" s="101"/>
      <c r="K45" s="102"/>
      <c r="L45" s="103"/>
      <c r="M45" s="100"/>
      <c r="N45" s="103"/>
      <c r="O45" s="100"/>
      <c r="P45" s="103"/>
      <c r="Q45" s="100"/>
      <c r="R45" s="103"/>
      <c r="S45" s="100"/>
      <c r="T45" s="104"/>
      <c r="U45" s="101"/>
      <c r="V45" s="131"/>
      <c r="W45" s="123"/>
      <c r="X45" s="131"/>
      <c r="Y45" s="132"/>
      <c r="Z45" s="133"/>
      <c r="AA45" s="124"/>
      <c r="AB45" s="105">
        <f t="shared" si="0"/>
        <v>0</v>
      </c>
    </row>
    <row r="46" spans="4:28" s="106" customFormat="1" ht="15" thickBot="1">
      <c r="D46" s="170" t="s">
        <v>106</v>
      </c>
      <c r="E46" s="170"/>
      <c r="F46" s="170">
        <v>1</v>
      </c>
      <c r="G46" s="170"/>
      <c r="H46" s="170">
        <v>1</v>
      </c>
      <c r="I46" s="170"/>
      <c r="J46" s="170">
        <v>0</v>
      </c>
      <c r="K46" s="170"/>
      <c r="L46" s="170">
        <v>0</v>
      </c>
      <c r="M46" s="170"/>
      <c r="N46" s="170">
        <v>0</v>
      </c>
      <c r="O46" s="170"/>
      <c r="P46" s="170">
        <v>0</v>
      </c>
      <c r="Q46" s="170"/>
      <c r="R46" s="170">
        <v>0</v>
      </c>
      <c r="S46" s="170"/>
      <c r="T46" s="170">
        <v>2</v>
      </c>
      <c r="U46" s="170"/>
      <c r="V46" s="170"/>
      <c r="W46" s="170"/>
      <c r="X46" s="170"/>
      <c r="Y46" s="170"/>
      <c r="Z46" s="107"/>
      <c r="AA46" s="107"/>
      <c r="AB46" s="108">
        <f>AVERAGE(F46:AA46)</f>
        <v>0.5</v>
      </c>
    </row>
    <row r="47" spans="2:27" ht="13.5">
      <c r="B47" s="167" t="s">
        <v>225</v>
      </c>
      <c r="C47" s="167"/>
      <c r="D47" s="167"/>
      <c r="E47" s="167"/>
      <c r="F47" s="167"/>
      <c r="G47" s="167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2:27" ht="13.5">
      <c r="B48" s="167"/>
      <c r="C48" s="167"/>
      <c r="D48" s="167"/>
      <c r="E48" s="167"/>
      <c r="F48" s="167"/>
      <c r="G48" s="167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</sheetData>
  <sheetProtection/>
  <mergeCells count="34"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F4:G4"/>
    <mergeCell ref="H4:I4"/>
    <mergeCell ref="J4:K4"/>
    <mergeCell ref="L4:M4"/>
    <mergeCell ref="N4:O4"/>
    <mergeCell ref="P4:Q4"/>
    <mergeCell ref="R46:S46"/>
    <mergeCell ref="V3:W3"/>
    <mergeCell ref="X3:Y3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Y45" sqref="Y45:Z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202</v>
      </c>
      <c r="Z1" s="185" t="s">
        <v>211</v>
      </c>
      <c r="AA1" s="185"/>
      <c r="AB1" s="185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203</v>
      </c>
      <c r="H3" s="186"/>
      <c r="I3" s="187" t="s">
        <v>109</v>
      </c>
      <c r="J3" s="187"/>
      <c r="K3" s="188" t="s">
        <v>208</v>
      </c>
      <c r="L3" s="189"/>
      <c r="M3" s="190" t="s">
        <v>209</v>
      </c>
      <c r="N3" s="191"/>
      <c r="O3" s="188" t="s">
        <v>204</v>
      </c>
      <c r="P3" s="189"/>
      <c r="Q3" s="190" t="s">
        <v>205</v>
      </c>
      <c r="R3" s="191"/>
      <c r="S3" s="188" t="s">
        <v>114</v>
      </c>
      <c r="T3" s="189"/>
      <c r="U3" s="190" t="s">
        <v>206</v>
      </c>
      <c r="V3" s="191"/>
      <c r="W3" s="188" t="s">
        <v>207</v>
      </c>
      <c r="X3" s="189"/>
      <c r="Y3" s="190" t="s">
        <v>117</v>
      </c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56">
        <v>1</v>
      </c>
      <c r="H4" s="56">
        <v>2</v>
      </c>
      <c r="I4" s="57">
        <v>1</v>
      </c>
      <c r="J4" s="57">
        <v>2</v>
      </c>
      <c r="K4" s="56">
        <v>1</v>
      </c>
      <c r="L4" s="56">
        <v>2</v>
      </c>
      <c r="M4" s="57">
        <v>1</v>
      </c>
      <c r="N4" s="57">
        <v>2</v>
      </c>
      <c r="O4" s="56">
        <v>1</v>
      </c>
      <c r="P4" s="56">
        <v>2</v>
      </c>
      <c r="Q4" s="57">
        <v>1</v>
      </c>
      <c r="R4" s="57">
        <v>2</v>
      </c>
      <c r="S4" s="56">
        <v>1</v>
      </c>
      <c r="T4" s="56">
        <v>2</v>
      </c>
      <c r="U4" s="57">
        <v>1</v>
      </c>
      <c r="V4" s="57">
        <v>2</v>
      </c>
      <c r="W4" s="56">
        <v>1</v>
      </c>
      <c r="X4" s="56">
        <v>2</v>
      </c>
      <c r="Y4" s="56">
        <v>1</v>
      </c>
      <c r="Z4" s="56">
        <v>2</v>
      </c>
      <c r="AA4" s="40" t="s">
        <v>3</v>
      </c>
      <c r="AB4" s="7" t="s">
        <v>6</v>
      </c>
    </row>
    <row r="5" spans="1:28" ht="12.75">
      <c r="A5" s="9">
        <v>1</v>
      </c>
      <c r="B5" s="1" t="s">
        <v>175</v>
      </c>
      <c r="C5" s="2">
        <v>11124</v>
      </c>
      <c r="D5" s="38" t="s">
        <v>173</v>
      </c>
      <c r="E5" s="2">
        <v>40</v>
      </c>
      <c r="F5" s="4">
        <f aca="true" t="shared" si="0" ref="F5:F10">SUM(G5:Z5)</f>
        <v>104</v>
      </c>
      <c r="G5" s="2"/>
      <c r="H5" s="2"/>
      <c r="I5" s="4">
        <v>7</v>
      </c>
      <c r="J5" s="4">
        <v>7</v>
      </c>
      <c r="K5" s="2">
        <v>9</v>
      </c>
      <c r="L5" s="2">
        <v>9</v>
      </c>
      <c r="M5" s="4"/>
      <c r="N5" s="4"/>
      <c r="O5" s="2">
        <v>8</v>
      </c>
      <c r="P5" s="2">
        <v>0</v>
      </c>
      <c r="Q5" s="4">
        <v>8</v>
      </c>
      <c r="R5" s="4">
        <v>8</v>
      </c>
      <c r="S5" s="2">
        <v>8</v>
      </c>
      <c r="T5" s="2">
        <v>8</v>
      </c>
      <c r="U5" s="4">
        <v>7</v>
      </c>
      <c r="V5" s="4">
        <v>7</v>
      </c>
      <c r="W5" s="2">
        <v>9</v>
      </c>
      <c r="X5" s="2">
        <v>9</v>
      </c>
      <c r="Y5" s="4"/>
      <c r="Z5" s="4"/>
      <c r="AA5" s="4"/>
      <c r="AB5" s="38"/>
    </row>
    <row r="6" spans="1:28" ht="12.75">
      <c r="A6" s="9">
        <v>2</v>
      </c>
      <c r="B6" s="1" t="s">
        <v>133</v>
      </c>
      <c r="C6" s="2">
        <v>3603</v>
      </c>
      <c r="D6" s="38" t="s">
        <v>173</v>
      </c>
      <c r="E6" s="2">
        <v>64</v>
      </c>
      <c r="F6" s="4">
        <f t="shared" si="0"/>
        <v>70</v>
      </c>
      <c r="G6" s="2"/>
      <c r="H6" s="2"/>
      <c r="I6" s="4"/>
      <c r="J6" s="4"/>
      <c r="K6" s="2"/>
      <c r="L6" s="2"/>
      <c r="M6" s="4"/>
      <c r="N6" s="4"/>
      <c r="O6" s="2">
        <v>9</v>
      </c>
      <c r="P6" s="2">
        <v>9</v>
      </c>
      <c r="Q6" s="4">
        <v>9</v>
      </c>
      <c r="R6" s="4">
        <v>9</v>
      </c>
      <c r="S6" s="2">
        <v>9</v>
      </c>
      <c r="T6" s="2">
        <v>9</v>
      </c>
      <c r="U6" s="4">
        <v>8</v>
      </c>
      <c r="V6" s="4">
        <v>8</v>
      </c>
      <c r="W6" s="2">
        <v>0</v>
      </c>
      <c r="X6" s="2">
        <v>0</v>
      </c>
      <c r="Y6" s="4"/>
      <c r="Z6" s="4"/>
      <c r="AA6" s="4"/>
      <c r="AB6" s="2"/>
    </row>
    <row r="7" spans="1:28" ht="12.75">
      <c r="A7" s="9">
        <v>3</v>
      </c>
      <c r="B7" s="1" t="s">
        <v>210</v>
      </c>
      <c r="C7" s="2">
        <v>35301</v>
      </c>
      <c r="D7" s="38" t="s">
        <v>173</v>
      </c>
      <c r="E7" s="2">
        <v>200</v>
      </c>
      <c r="F7" s="4">
        <f t="shared" si="0"/>
        <v>57</v>
      </c>
      <c r="G7" s="2"/>
      <c r="H7" s="2"/>
      <c r="I7" s="4"/>
      <c r="J7" s="4"/>
      <c r="K7" s="2">
        <v>7</v>
      </c>
      <c r="L7" s="2">
        <v>7</v>
      </c>
      <c r="M7" s="4"/>
      <c r="N7" s="4"/>
      <c r="O7" s="2">
        <v>7</v>
      </c>
      <c r="P7" s="2">
        <v>8</v>
      </c>
      <c r="Q7" s="4">
        <v>7</v>
      </c>
      <c r="R7" s="4">
        <v>7</v>
      </c>
      <c r="S7" s="2">
        <v>7</v>
      </c>
      <c r="T7" s="2">
        <v>7</v>
      </c>
      <c r="U7" s="4"/>
      <c r="V7" s="4"/>
      <c r="W7" s="2"/>
      <c r="X7" s="2"/>
      <c r="Y7" s="4"/>
      <c r="Z7" s="4"/>
      <c r="AA7" s="4"/>
      <c r="AB7" s="2"/>
    </row>
    <row r="8" spans="1:28" ht="12.75">
      <c r="A8" s="9">
        <v>4</v>
      </c>
      <c r="B8" s="58" t="s">
        <v>196</v>
      </c>
      <c r="C8" s="2">
        <v>33505</v>
      </c>
      <c r="D8" s="38" t="s">
        <v>173</v>
      </c>
      <c r="E8" s="2">
        <v>31</v>
      </c>
      <c r="F8" s="4">
        <f t="shared" si="0"/>
        <v>32</v>
      </c>
      <c r="G8" s="2"/>
      <c r="H8" s="2"/>
      <c r="I8" s="4">
        <v>8</v>
      </c>
      <c r="J8" s="4">
        <v>8</v>
      </c>
      <c r="K8" s="2">
        <v>8</v>
      </c>
      <c r="L8" s="2">
        <v>8</v>
      </c>
      <c r="M8" s="4"/>
      <c r="N8" s="4"/>
      <c r="O8" s="2"/>
      <c r="P8" s="2"/>
      <c r="Q8" s="4"/>
      <c r="R8" s="4"/>
      <c r="S8" s="2"/>
      <c r="T8" s="2"/>
      <c r="U8" s="4"/>
      <c r="V8" s="4"/>
      <c r="W8" s="2"/>
      <c r="X8" s="2"/>
      <c r="Y8" s="4"/>
      <c r="Z8" s="4"/>
      <c r="AA8" s="4"/>
      <c r="AB8" s="2"/>
    </row>
    <row r="9" spans="1:28" ht="12.75">
      <c r="A9" s="9">
        <v>5</v>
      </c>
      <c r="B9" s="1" t="s">
        <v>34</v>
      </c>
      <c r="C9" s="2">
        <v>1547</v>
      </c>
      <c r="D9" s="38" t="s">
        <v>173</v>
      </c>
      <c r="E9" s="2">
        <v>111</v>
      </c>
      <c r="F9" s="4">
        <f t="shared" si="0"/>
        <v>16</v>
      </c>
      <c r="G9" s="2">
        <v>8</v>
      </c>
      <c r="H9" s="2">
        <v>8</v>
      </c>
      <c r="I9" s="4"/>
      <c r="J9" s="4"/>
      <c r="K9" s="2"/>
      <c r="L9" s="2"/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65</v>
      </c>
      <c r="C10" s="2">
        <v>1719</v>
      </c>
      <c r="D10" s="38" t="s">
        <v>173</v>
      </c>
      <c r="E10" s="2">
        <v>81</v>
      </c>
      <c r="F10" s="4">
        <f t="shared" si="0"/>
        <v>0</v>
      </c>
      <c r="G10" s="2">
        <v>0</v>
      </c>
      <c r="H10" s="2">
        <v>0</v>
      </c>
      <c r="I10" s="4"/>
      <c r="J10" s="4"/>
      <c r="K10" s="2"/>
      <c r="L10" s="2"/>
      <c r="M10" s="4"/>
      <c r="N10" s="4"/>
      <c r="O10" s="2"/>
      <c r="P10" s="2"/>
      <c r="Q10" s="4"/>
      <c r="R10" s="4"/>
      <c r="S10" s="2"/>
      <c r="T10" s="2"/>
      <c r="U10" s="4"/>
      <c r="V10" s="4"/>
      <c r="W10" s="2">
        <v>0</v>
      </c>
      <c r="X10" s="2">
        <v>0</v>
      </c>
      <c r="Y10" s="4"/>
      <c r="Z10" s="4"/>
      <c r="AA10" s="4"/>
      <c r="AB10" s="2"/>
    </row>
    <row r="11" spans="1:28" ht="12.75">
      <c r="A11" s="9">
        <v>7</v>
      </c>
      <c r="B11" s="48"/>
      <c r="C11" s="2"/>
      <c r="D11" s="38"/>
      <c r="E11" s="2"/>
      <c r="F11" s="4">
        <f aca="true" t="shared" si="1" ref="F11:F44">SUM(G11:Z11)</f>
        <v>0</v>
      </c>
      <c r="G11" s="2"/>
      <c r="H11" s="2"/>
      <c r="I11" s="4"/>
      <c r="J11" s="4"/>
      <c r="K11" s="2"/>
      <c r="L11" s="2"/>
      <c r="M11" s="4"/>
      <c r="N11" s="4"/>
      <c r="O11" s="2"/>
      <c r="P11" s="2"/>
      <c r="Q11" s="4"/>
      <c r="R11" s="4"/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58"/>
      <c r="C12" s="2"/>
      <c r="D12" s="38"/>
      <c r="E12" s="2"/>
      <c r="F12" s="4">
        <f t="shared" si="1"/>
        <v>0</v>
      </c>
      <c r="G12" s="2"/>
      <c r="H12" s="2"/>
      <c r="I12" s="4"/>
      <c r="J12" s="4"/>
      <c r="K12" s="2"/>
      <c r="L12" s="2"/>
      <c r="M12" s="4"/>
      <c r="N12" s="4"/>
      <c r="O12" s="2"/>
      <c r="P12" s="2"/>
      <c r="Q12" s="4"/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38"/>
      <c r="E13" s="2"/>
      <c r="F13" s="4">
        <f t="shared" si="1"/>
        <v>0</v>
      </c>
      <c r="G13" s="2"/>
      <c r="H13" s="2"/>
      <c r="I13" s="4"/>
      <c r="J13" s="4"/>
      <c r="K13" s="2"/>
      <c r="L13" s="2"/>
      <c r="M13" s="4"/>
      <c r="N13" s="4"/>
      <c r="O13" s="2"/>
      <c r="P13" s="2"/>
      <c r="Q13" s="4"/>
      <c r="R13" s="4"/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t="shared" si="1"/>
        <v>0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/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2</v>
      </c>
      <c r="H45" s="192"/>
      <c r="I45" s="192">
        <v>2</v>
      </c>
      <c r="J45" s="192"/>
      <c r="K45" s="192">
        <v>3</v>
      </c>
      <c r="L45" s="192"/>
      <c r="M45" s="192">
        <v>0</v>
      </c>
      <c r="N45" s="192"/>
      <c r="O45" s="192">
        <v>3</v>
      </c>
      <c r="P45" s="192"/>
      <c r="Q45" s="192">
        <v>3</v>
      </c>
      <c r="R45" s="192"/>
      <c r="S45" s="192">
        <v>3</v>
      </c>
      <c r="T45" s="192"/>
      <c r="U45" s="192">
        <v>2</v>
      </c>
      <c r="V45" s="192"/>
      <c r="W45" s="192">
        <v>3</v>
      </c>
      <c r="X45" s="192"/>
      <c r="Y45" s="192">
        <v>0</v>
      </c>
      <c r="Z45" s="192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M45:N45"/>
    <mergeCell ref="O45:P45"/>
    <mergeCell ref="Q45:R45"/>
    <mergeCell ref="S45:T45"/>
    <mergeCell ref="D45:F45"/>
    <mergeCell ref="G45:H45"/>
    <mergeCell ref="I45:J45"/>
    <mergeCell ref="K45:L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191</v>
      </c>
      <c r="Z1" s="185" t="s">
        <v>200</v>
      </c>
      <c r="AA1" s="185"/>
      <c r="AB1" s="185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192</v>
      </c>
      <c r="H3" s="186"/>
      <c r="I3" s="187" t="s">
        <v>193</v>
      </c>
      <c r="J3" s="187"/>
      <c r="K3" s="188" t="s">
        <v>194</v>
      </c>
      <c r="L3" s="189"/>
      <c r="M3" s="190" t="s">
        <v>87</v>
      </c>
      <c r="N3" s="191"/>
      <c r="O3" s="188" t="s">
        <v>88</v>
      </c>
      <c r="P3" s="189"/>
      <c r="Q3" s="190" t="s">
        <v>89</v>
      </c>
      <c r="R3" s="191"/>
      <c r="S3" s="188" t="s">
        <v>195</v>
      </c>
      <c r="T3" s="189"/>
      <c r="U3" s="190" t="s">
        <v>199</v>
      </c>
      <c r="V3" s="191"/>
      <c r="W3" s="188" t="s">
        <v>92</v>
      </c>
      <c r="X3" s="189"/>
      <c r="Y3" s="190"/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56">
        <v>1</v>
      </c>
      <c r="H4" s="56">
        <v>2</v>
      </c>
      <c r="I4" s="57">
        <v>1</v>
      </c>
      <c r="J4" s="57">
        <v>2</v>
      </c>
      <c r="K4" s="56">
        <v>1</v>
      </c>
      <c r="L4" s="56">
        <v>2</v>
      </c>
      <c r="M4" s="57">
        <v>1</v>
      </c>
      <c r="N4" s="57">
        <v>2</v>
      </c>
      <c r="O4" s="56">
        <v>1</v>
      </c>
      <c r="P4" s="56">
        <v>2</v>
      </c>
      <c r="Q4" s="57">
        <v>1</v>
      </c>
      <c r="R4" s="57">
        <v>2</v>
      </c>
      <c r="S4" s="56">
        <v>1</v>
      </c>
      <c r="T4" s="56">
        <v>2</v>
      </c>
      <c r="U4" s="57">
        <v>1</v>
      </c>
      <c r="V4" s="57">
        <v>2</v>
      </c>
      <c r="W4" s="56">
        <v>1</v>
      </c>
      <c r="X4" s="56">
        <v>2</v>
      </c>
      <c r="Y4" s="4"/>
      <c r="Z4" s="4"/>
      <c r="AA4" s="40" t="s">
        <v>3</v>
      </c>
      <c r="AB4" s="7" t="s">
        <v>6</v>
      </c>
    </row>
    <row r="5" spans="1:28" ht="12.75">
      <c r="A5" s="9">
        <v>1</v>
      </c>
      <c r="B5" s="1" t="s">
        <v>34</v>
      </c>
      <c r="C5" s="2">
        <v>1547</v>
      </c>
      <c r="D5" s="38" t="s">
        <v>173</v>
      </c>
      <c r="E5" s="2">
        <v>111</v>
      </c>
      <c r="F5" s="4">
        <f aca="true" t="shared" si="0" ref="F5:F13">SUM(G5:Z5)</f>
        <v>154</v>
      </c>
      <c r="G5" s="2" t="s">
        <v>96</v>
      </c>
      <c r="H5" s="2">
        <v>10</v>
      </c>
      <c r="I5" s="4">
        <v>10</v>
      </c>
      <c r="J5" s="4">
        <v>10</v>
      </c>
      <c r="K5" s="2">
        <v>9</v>
      </c>
      <c r="L5" s="2">
        <v>9</v>
      </c>
      <c r="M5" s="4">
        <v>8</v>
      </c>
      <c r="N5" s="4">
        <v>9</v>
      </c>
      <c r="O5" s="2">
        <v>10</v>
      </c>
      <c r="P5" s="2" t="s">
        <v>201</v>
      </c>
      <c r="Q5" s="4">
        <v>9</v>
      </c>
      <c r="R5" s="4">
        <v>9</v>
      </c>
      <c r="S5" s="2">
        <v>12</v>
      </c>
      <c r="T5" s="2">
        <v>12</v>
      </c>
      <c r="U5" s="4">
        <v>9</v>
      </c>
      <c r="V5" s="4">
        <v>9</v>
      </c>
      <c r="W5" s="2">
        <v>9</v>
      </c>
      <c r="X5" s="2">
        <v>10</v>
      </c>
      <c r="Y5" s="4"/>
      <c r="Z5" s="4"/>
      <c r="AA5" s="4"/>
      <c r="AB5" s="38"/>
    </row>
    <row r="6" spans="1:28" ht="12.75">
      <c r="A6" s="9">
        <v>2</v>
      </c>
      <c r="B6" s="1" t="s">
        <v>198</v>
      </c>
      <c r="C6" s="2">
        <v>33417</v>
      </c>
      <c r="D6" s="5" t="s">
        <v>173</v>
      </c>
      <c r="E6" s="2">
        <v>83</v>
      </c>
      <c r="F6" s="4">
        <f t="shared" si="0"/>
        <v>149</v>
      </c>
      <c r="G6" s="2" t="s">
        <v>97</v>
      </c>
      <c r="H6" s="2"/>
      <c r="I6" s="4">
        <v>9</v>
      </c>
      <c r="J6" s="4">
        <v>9</v>
      </c>
      <c r="K6" s="2">
        <v>8</v>
      </c>
      <c r="L6" s="2">
        <v>8</v>
      </c>
      <c r="M6" s="4">
        <v>9</v>
      </c>
      <c r="N6" s="4">
        <v>10</v>
      </c>
      <c r="O6" s="2">
        <v>9</v>
      </c>
      <c r="P6" s="2">
        <v>10</v>
      </c>
      <c r="Q6" s="4">
        <v>10</v>
      </c>
      <c r="R6" s="4">
        <v>10</v>
      </c>
      <c r="S6" s="2">
        <v>10</v>
      </c>
      <c r="T6" s="2">
        <v>10</v>
      </c>
      <c r="U6" s="4">
        <v>10</v>
      </c>
      <c r="V6" s="4">
        <v>10</v>
      </c>
      <c r="W6" s="2">
        <v>8</v>
      </c>
      <c r="X6" s="2">
        <v>9</v>
      </c>
      <c r="Y6" s="4"/>
      <c r="Z6" s="4"/>
      <c r="AA6" s="4"/>
      <c r="AB6" s="2"/>
    </row>
    <row r="7" spans="1:28" ht="12.75">
      <c r="A7" s="9">
        <v>3</v>
      </c>
      <c r="B7" s="1" t="s">
        <v>65</v>
      </c>
      <c r="C7" s="2">
        <v>1719</v>
      </c>
      <c r="D7" s="38" t="s">
        <v>173</v>
      </c>
      <c r="E7" s="2">
        <v>81</v>
      </c>
      <c r="F7" s="4">
        <f t="shared" si="0"/>
        <v>128</v>
      </c>
      <c r="G7" s="2" t="s">
        <v>98</v>
      </c>
      <c r="H7" s="2">
        <v>12</v>
      </c>
      <c r="I7" s="4"/>
      <c r="J7" s="4"/>
      <c r="K7" s="2">
        <v>10</v>
      </c>
      <c r="L7" s="2">
        <v>10</v>
      </c>
      <c r="M7" s="4">
        <v>12</v>
      </c>
      <c r="N7" s="4">
        <v>12</v>
      </c>
      <c r="O7" s="2">
        <v>12</v>
      </c>
      <c r="P7" s="2">
        <v>12</v>
      </c>
      <c r="Q7" s="4">
        <v>12</v>
      </c>
      <c r="R7" s="4">
        <v>12</v>
      </c>
      <c r="S7" s="2"/>
      <c r="T7" s="2"/>
      <c r="U7" s="4">
        <v>12</v>
      </c>
      <c r="V7" s="4">
        <v>12</v>
      </c>
      <c r="W7" s="2"/>
      <c r="X7" s="2"/>
      <c r="Y7" s="4"/>
      <c r="Z7" s="4"/>
      <c r="AA7" s="4"/>
      <c r="AB7" s="2"/>
    </row>
    <row r="8" spans="1:28" ht="12.75">
      <c r="A8" s="9">
        <v>4</v>
      </c>
      <c r="B8" s="58" t="s">
        <v>196</v>
      </c>
      <c r="C8" s="2">
        <v>33505</v>
      </c>
      <c r="D8" s="38" t="s">
        <v>173</v>
      </c>
      <c r="E8" s="2">
        <v>31</v>
      </c>
      <c r="F8" s="4">
        <f t="shared" si="0"/>
        <v>125</v>
      </c>
      <c r="G8" s="2" t="s">
        <v>99</v>
      </c>
      <c r="H8" s="2">
        <v>8</v>
      </c>
      <c r="I8" s="4">
        <v>7</v>
      </c>
      <c r="J8" s="4">
        <v>8</v>
      </c>
      <c r="K8" s="2" t="s">
        <v>201</v>
      </c>
      <c r="L8" s="2">
        <v>7</v>
      </c>
      <c r="M8" s="4">
        <v>7</v>
      </c>
      <c r="N8" s="4">
        <v>7</v>
      </c>
      <c r="O8" s="2">
        <v>8</v>
      </c>
      <c r="P8" s="2">
        <v>9</v>
      </c>
      <c r="Q8" s="4">
        <v>8</v>
      </c>
      <c r="R8" s="4">
        <v>7</v>
      </c>
      <c r="S8" s="2">
        <v>9</v>
      </c>
      <c r="T8" s="2">
        <v>9</v>
      </c>
      <c r="U8" s="4">
        <v>8</v>
      </c>
      <c r="V8" s="4">
        <v>8</v>
      </c>
      <c r="W8" s="2">
        <v>7</v>
      </c>
      <c r="X8" s="2">
        <v>8</v>
      </c>
      <c r="Y8" s="4"/>
      <c r="Z8" s="4"/>
      <c r="AA8" s="4"/>
      <c r="AB8" s="2"/>
    </row>
    <row r="9" spans="1:28" ht="12.75">
      <c r="A9" s="9">
        <v>5</v>
      </c>
      <c r="B9" s="1" t="s">
        <v>133</v>
      </c>
      <c r="C9" s="2">
        <v>3603</v>
      </c>
      <c r="D9" s="38" t="s">
        <v>173</v>
      </c>
      <c r="E9" s="2">
        <v>64</v>
      </c>
      <c r="F9" s="4">
        <f t="shared" si="0"/>
        <v>92</v>
      </c>
      <c r="G9" s="2"/>
      <c r="H9" s="2">
        <v>15</v>
      </c>
      <c r="I9" s="4">
        <v>15</v>
      </c>
      <c r="J9" s="4">
        <v>15</v>
      </c>
      <c r="K9" s="2"/>
      <c r="L9" s="2"/>
      <c r="M9" s="4">
        <v>15</v>
      </c>
      <c r="N9" s="4">
        <v>15</v>
      </c>
      <c r="O9" s="2"/>
      <c r="P9" s="2"/>
      <c r="Q9" s="4"/>
      <c r="R9" s="4"/>
      <c r="S9" s="2"/>
      <c r="T9" s="2"/>
      <c r="U9" s="4"/>
      <c r="V9" s="4"/>
      <c r="W9" s="2">
        <v>10</v>
      </c>
      <c r="X9" s="2">
        <v>7</v>
      </c>
      <c r="Y9" s="4"/>
      <c r="Z9" s="4"/>
      <c r="AA9" s="4"/>
      <c r="AB9" s="2"/>
    </row>
    <row r="10" spans="1:28" ht="12.75">
      <c r="A10" s="9">
        <v>6</v>
      </c>
      <c r="B10" s="1" t="s">
        <v>175</v>
      </c>
      <c r="C10" s="2">
        <v>11124</v>
      </c>
      <c r="D10" s="38" t="s">
        <v>173</v>
      </c>
      <c r="E10" s="2">
        <v>40</v>
      </c>
      <c r="F10" s="4">
        <f t="shared" si="0"/>
        <v>81</v>
      </c>
      <c r="G10" s="2" t="s">
        <v>98</v>
      </c>
      <c r="H10" s="2">
        <v>7</v>
      </c>
      <c r="I10" s="4">
        <v>8</v>
      </c>
      <c r="J10" s="4">
        <v>7</v>
      </c>
      <c r="K10" s="2"/>
      <c r="L10" s="2"/>
      <c r="M10" s="4"/>
      <c r="N10" s="4"/>
      <c r="O10" s="2">
        <v>7</v>
      </c>
      <c r="P10" s="2">
        <v>7</v>
      </c>
      <c r="Q10" s="4">
        <v>7</v>
      </c>
      <c r="R10" s="4">
        <v>8</v>
      </c>
      <c r="S10" s="2">
        <v>8</v>
      </c>
      <c r="T10" s="2">
        <v>8</v>
      </c>
      <c r="U10" s="4">
        <v>7</v>
      </c>
      <c r="V10" s="4">
        <v>7</v>
      </c>
      <c r="W10" s="2"/>
      <c r="X10" s="2"/>
      <c r="Y10" s="4"/>
      <c r="Z10" s="4"/>
      <c r="AA10" s="4"/>
      <c r="AB10" s="2"/>
    </row>
    <row r="11" spans="1:28" ht="12.75">
      <c r="A11" s="9">
        <v>7</v>
      </c>
      <c r="B11" s="48" t="s">
        <v>139</v>
      </c>
      <c r="C11" s="2">
        <v>10091</v>
      </c>
      <c r="D11" s="38" t="s">
        <v>173</v>
      </c>
      <c r="E11" s="2">
        <v>66</v>
      </c>
      <c r="F11" s="4">
        <f t="shared" si="0"/>
        <v>27</v>
      </c>
      <c r="G11" s="2" t="s">
        <v>97</v>
      </c>
      <c r="H11" s="2">
        <v>9</v>
      </c>
      <c r="I11" s="4"/>
      <c r="J11" s="4"/>
      <c r="K11" s="2"/>
      <c r="L11" s="2"/>
      <c r="M11" s="4">
        <v>10</v>
      </c>
      <c r="N11" s="4">
        <v>8</v>
      </c>
      <c r="O11" s="2"/>
      <c r="P11" s="2"/>
      <c r="Q11" s="4"/>
      <c r="R11" s="4"/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58" t="s">
        <v>197</v>
      </c>
      <c r="C12" s="2">
        <v>11486</v>
      </c>
      <c r="D12" s="38" t="s">
        <v>173</v>
      </c>
      <c r="E12" s="2">
        <v>11</v>
      </c>
      <c r="F12" s="4">
        <f t="shared" si="0"/>
        <v>24</v>
      </c>
      <c r="G12" s="2" t="s">
        <v>100</v>
      </c>
      <c r="H12" s="2"/>
      <c r="I12" s="4">
        <v>12</v>
      </c>
      <c r="J12" s="4">
        <v>12</v>
      </c>
      <c r="K12" s="2"/>
      <c r="L12" s="2"/>
      <c r="M12" s="4"/>
      <c r="N12" s="4"/>
      <c r="O12" s="2"/>
      <c r="P12" s="2"/>
      <c r="Q12" s="4"/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 t="s">
        <v>40</v>
      </c>
      <c r="C13" s="2">
        <v>1248</v>
      </c>
      <c r="D13" s="38" t="s">
        <v>173</v>
      </c>
      <c r="E13" s="2">
        <v>95</v>
      </c>
      <c r="F13" s="4">
        <f t="shared" si="0"/>
        <v>14</v>
      </c>
      <c r="G13" s="2" t="s">
        <v>98</v>
      </c>
      <c r="H13" s="2"/>
      <c r="I13" s="4"/>
      <c r="J13" s="4"/>
      <c r="K13" s="2"/>
      <c r="L13" s="2"/>
      <c r="M13" s="4"/>
      <c r="N13" s="4"/>
      <c r="O13" s="2"/>
      <c r="P13" s="2"/>
      <c r="Q13" s="4"/>
      <c r="R13" s="4"/>
      <c r="S13" s="2">
        <v>7</v>
      </c>
      <c r="T13" s="2">
        <v>7</v>
      </c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aca="true" t="shared" si="1" ref="F14:F44">SUM(G14:Z14)</f>
        <v>0</v>
      </c>
      <c r="G14" s="2" t="s">
        <v>99</v>
      </c>
      <c r="H14" s="2"/>
      <c r="I14" s="4"/>
      <c r="J14" s="4"/>
      <c r="K14" s="2"/>
      <c r="L14" s="2"/>
      <c r="M14" s="4"/>
      <c r="N14" s="4"/>
      <c r="O14" s="2"/>
      <c r="P14" s="2"/>
      <c r="Q14" s="4"/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 t="s">
        <v>101</v>
      </c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 t="s">
        <v>101</v>
      </c>
      <c r="H16" s="2"/>
      <c r="I16" s="4"/>
      <c r="J16" s="4"/>
      <c r="K16" s="2"/>
      <c r="L16" s="2"/>
      <c r="M16" s="4"/>
      <c r="N16" s="4"/>
      <c r="O16" s="2"/>
      <c r="P16" s="2"/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 t="s">
        <v>99</v>
      </c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 t="s">
        <v>102</v>
      </c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6</v>
      </c>
      <c r="H45" s="192"/>
      <c r="I45" s="192">
        <v>6</v>
      </c>
      <c r="J45" s="192"/>
      <c r="K45" s="192">
        <v>4</v>
      </c>
      <c r="L45" s="192"/>
      <c r="M45" s="192">
        <v>6</v>
      </c>
      <c r="N45" s="192"/>
      <c r="O45" s="192">
        <v>5</v>
      </c>
      <c r="P45" s="192"/>
      <c r="Q45" s="192">
        <v>5</v>
      </c>
      <c r="R45" s="192"/>
      <c r="S45" s="192">
        <v>5</v>
      </c>
      <c r="T45" s="192"/>
      <c r="U45" s="192">
        <v>5</v>
      </c>
      <c r="V45" s="192"/>
      <c r="W45" s="192">
        <v>4</v>
      </c>
      <c r="X45" s="192"/>
      <c r="Y45" s="192"/>
      <c r="Z45" s="192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C18" sqref="AC18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177</v>
      </c>
      <c r="Z1" s="185" t="s">
        <v>190</v>
      </c>
      <c r="AA1" s="185"/>
      <c r="AB1" s="185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178</v>
      </c>
      <c r="H3" s="186"/>
      <c r="I3" s="187" t="s">
        <v>179</v>
      </c>
      <c r="J3" s="187"/>
      <c r="K3" s="188" t="s">
        <v>180</v>
      </c>
      <c r="L3" s="189"/>
      <c r="M3" s="190" t="s">
        <v>181</v>
      </c>
      <c r="N3" s="191"/>
      <c r="O3" s="188" t="s">
        <v>182</v>
      </c>
      <c r="P3" s="189"/>
      <c r="Q3" s="190" t="s">
        <v>183</v>
      </c>
      <c r="R3" s="191"/>
      <c r="S3" s="188" t="s">
        <v>184</v>
      </c>
      <c r="T3" s="189"/>
      <c r="U3" s="190" t="s">
        <v>185</v>
      </c>
      <c r="V3" s="191"/>
      <c r="W3" s="188" t="s">
        <v>186</v>
      </c>
      <c r="X3" s="189"/>
      <c r="Y3" s="190" t="s">
        <v>76</v>
      </c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187</v>
      </c>
      <c r="C5" s="2">
        <v>11588</v>
      </c>
      <c r="D5" s="5" t="s">
        <v>173</v>
      </c>
      <c r="E5" s="2">
        <v>11</v>
      </c>
      <c r="F5" s="4">
        <f aca="true" t="shared" si="0" ref="F5:F12">SUM(G5:Z5)</f>
        <v>118</v>
      </c>
      <c r="G5" s="2"/>
      <c r="H5" s="2"/>
      <c r="I5" s="4">
        <v>9</v>
      </c>
      <c r="J5" s="4">
        <v>9</v>
      </c>
      <c r="K5" s="2">
        <v>8</v>
      </c>
      <c r="L5" s="2">
        <v>8</v>
      </c>
      <c r="M5" s="4"/>
      <c r="N5" s="4" t="s">
        <v>96</v>
      </c>
      <c r="O5" s="2">
        <v>8</v>
      </c>
      <c r="P5" s="2">
        <v>8</v>
      </c>
      <c r="Q5" s="4" t="s">
        <v>96</v>
      </c>
      <c r="R5" s="4">
        <v>7</v>
      </c>
      <c r="S5" s="2">
        <v>8</v>
      </c>
      <c r="T5" s="2">
        <v>9</v>
      </c>
      <c r="U5" s="4">
        <v>7</v>
      </c>
      <c r="V5" s="4">
        <v>7</v>
      </c>
      <c r="W5" s="2">
        <v>8</v>
      </c>
      <c r="X5" s="2">
        <v>8</v>
      </c>
      <c r="Y5" s="4">
        <v>7</v>
      </c>
      <c r="Z5" s="4">
        <v>7</v>
      </c>
      <c r="AA5" s="4"/>
      <c r="AB5" s="38"/>
    </row>
    <row r="6" spans="1:28" ht="12.75">
      <c r="A6" s="9">
        <v>2</v>
      </c>
      <c r="B6" s="1" t="s">
        <v>133</v>
      </c>
      <c r="C6" s="2">
        <v>3603</v>
      </c>
      <c r="D6" s="5" t="s">
        <v>173</v>
      </c>
      <c r="E6" s="2">
        <v>64</v>
      </c>
      <c r="F6" s="4">
        <f t="shared" si="0"/>
        <v>65</v>
      </c>
      <c r="G6" s="2">
        <v>9</v>
      </c>
      <c r="H6" s="2">
        <v>9</v>
      </c>
      <c r="I6" s="4">
        <v>10</v>
      </c>
      <c r="J6" s="4">
        <v>10</v>
      </c>
      <c r="K6" s="2"/>
      <c r="L6" s="2"/>
      <c r="M6" s="4"/>
      <c r="N6" s="4" t="s">
        <v>97</v>
      </c>
      <c r="O6" s="2">
        <v>9</v>
      </c>
      <c r="P6" s="2">
        <v>9</v>
      </c>
      <c r="Q6" s="4" t="s">
        <v>97</v>
      </c>
      <c r="R6" s="4">
        <v>9</v>
      </c>
      <c r="S6" s="2"/>
      <c r="T6" s="2"/>
      <c r="U6" s="4"/>
      <c r="V6" s="4"/>
      <c r="W6" s="2"/>
      <c r="X6" s="2"/>
      <c r="Y6" s="4"/>
      <c r="Z6" s="4"/>
      <c r="AA6" s="4"/>
      <c r="AB6" s="2"/>
    </row>
    <row r="7" spans="1:28" ht="12.75">
      <c r="A7" s="9">
        <v>3</v>
      </c>
      <c r="B7" s="1" t="s">
        <v>65</v>
      </c>
      <c r="C7" s="2">
        <v>1719</v>
      </c>
      <c r="D7" s="5" t="s">
        <v>173</v>
      </c>
      <c r="E7" s="2">
        <v>81</v>
      </c>
      <c r="F7" s="4">
        <f t="shared" si="0"/>
        <v>60</v>
      </c>
      <c r="G7" s="2">
        <v>8</v>
      </c>
      <c r="H7" s="2">
        <v>8</v>
      </c>
      <c r="I7" s="4"/>
      <c r="J7" s="4"/>
      <c r="K7" s="2">
        <v>0</v>
      </c>
      <c r="L7" s="2">
        <v>7</v>
      </c>
      <c r="M7" s="4"/>
      <c r="N7" s="4" t="s">
        <v>98</v>
      </c>
      <c r="O7" s="2">
        <v>7</v>
      </c>
      <c r="P7" s="2">
        <v>0</v>
      </c>
      <c r="Q7" s="4" t="s">
        <v>98</v>
      </c>
      <c r="R7" s="4">
        <v>8</v>
      </c>
      <c r="S7" s="2">
        <v>0</v>
      </c>
      <c r="T7" s="2">
        <v>8</v>
      </c>
      <c r="U7" s="4"/>
      <c r="V7" s="4"/>
      <c r="W7" s="2">
        <v>7</v>
      </c>
      <c r="X7" s="2">
        <v>7</v>
      </c>
      <c r="Y7" s="4"/>
      <c r="Z7" s="4"/>
      <c r="AA7" s="4"/>
      <c r="AB7" s="2"/>
    </row>
    <row r="8" spans="1:28" ht="12.75">
      <c r="A8" s="9">
        <v>4</v>
      </c>
      <c r="B8" s="1" t="s">
        <v>32</v>
      </c>
      <c r="C8" s="2">
        <v>1002</v>
      </c>
      <c r="D8" s="5" t="s">
        <v>173</v>
      </c>
      <c r="E8" s="2">
        <v>18</v>
      </c>
      <c r="F8" s="4">
        <f t="shared" si="0"/>
        <v>35</v>
      </c>
      <c r="G8" s="2"/>
      <c r="H8" s="2"/>
      <c r="I8" s="4"/>
      <c r="J8" s="4"/>
      <c r="K8" s="2"/>
      <c r="L8" s="2"/>
      <c r="M8" s="4"/>
      <c r="N8" s="4" t="s">
        <v>99</v>
      </c>
      <c r="O8" s="2"/>
      <c r="P8" s="2"/>
      <c r="Q8" s="4" t="s">
        <v>99</v>
      </c>
      <c r="R8" s="4"/>
      <c r="S8" s="2">
        <v>9</v>
      </c>
      <c r="T8" s="2">
        <v>10</v>
      </c>
      <c r="U8" s="4"/>
      <c r="V8" s="4"/>
      <c r="W8" s="2"/>
      <c r="X8" s="2"/>
      <c r="Y8" s="4">
        <v>8</v>
      </c>
      <c r="Z8" s="4">
        <v>8</v>
      </c>
      <c r="AA8" s="4"/>
      <c r="AB8" s="2"/>
    </row>
    <row r="9" spans="1:28" ht="12.75">
      <c r="A9" s="9">
        <v>5</v>
      </c>
      <c r="B9" s="48" t="s">
        <v>188</v>
      </c>
      <c r="C9" s="2">
        <v>1431</v>
      </c>
      <c r="D9" s="5" t="s">
        <v>173</v>
      </c>
      <c r="E9" s="2">
        <v>55</v>
      </c>
      <c r="F9" s="4">
        <f t="shared" si="0"/>
        <v>16</v>
      </c>
      <c r="G9" s="2"/>
      <c r="H9" s="2"/>
      <c r="I9" s="4">
        <v>8</v>
      </c>
      <c r="J9" s="4">
        <v>8</v>
      </c>
      <c r="K9" s="2"/>
      <c r="L9" s="2"/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34</v>
      </c>
      <c r="C10" s="2">
        <v>1547</v>
      </c>
      <c r="D10" s="5" t="s">
        <v>173</v>
      </c>
      <c r="E10" s="2">
        <v>50</v>
      </c>
      <c r="F10" s="4">
        <f t="shared" si="0"/>
        <v>14</v>
      </c>
      <c r="G10" s="2">
        <v>7</v>
      </c>
      <c r="H10" s="2">
        <v>7</v>
      </c>
      <c r="I10" s="4"/>
      <c r="J10" s="4"/>
      <c r="K10" s="2"/>
      <c r="L10" s="2"/>
      <c r="M10" s="4"/>
      <c r="N10" s="4" t="s">
        <v>98</v>
      </c>
      <c r="O10" s="2"/>
      <c r="P10" s="2"/>
      <c r="Q10" s="4" t="s">
        <v>98</v>
      </c>
      <c r="R10" s="4"/>
      <c r="S10" s="2"/>
      <c r="T10" s="2"/>
      <c r="U10" s="4"/>
      <c r="V10" s="4"/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189</v>
      </c>
      <c r="C11" s="2">
        <v>5245</v>
      </c>
      <c r="D11" s="2" t="s">
        <v>173</v>
      </c>
      <c r="E11" s="2">
        <v>53</v>
      </c>
      <c r="F11" s="4">
        <f t="shared" si="0"/>
        <v>10</v>
      </c>
      <c r="G11" s="2"/>
      <c r="H11" s="2"/>
      <c r="I11" s="4"/>
      <c r="J11" s="4"/>
      <c r="K11" s="2"/>
      <c r="L11" s="2"/>
      <c r="M11" s="4"/>
      <c r="N11" s="4" t="s">
        <v>97</v>
      </c>
      <c r="O11" s="2"/>
      <c r="P11" s="2"/>
      <c r="Q11" s="4" t="s">
        <v>97</v>
      </c>
      <c r="R11" s="4"/>
      <c r="S11" s="2">
        <v>10</v>
      </c>
      <c r="T11" s="2">
        <v>0</v>
      </c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175</v>
      </c>
      <c r="C12" s="2">
        <v>11124</v>
      </c>
      <c r="D12" s="2" t="s">
        <v>173</v>
      </c>
      <c r="E12" s="2">
        <v>40</v>
      </c>
      <c r="F12" s="4">
        <f t="shared" si="0"/>
        <v>7</v>
      </c>
      <c r="G12" s="2"/>
      <c r="H12" s="2"/>
      <c r="I12" s="4">
        <v>7</v>
      </c>
      <c r="J12" s="4">
        <v>0</v>
      </c>
      <c r="K12" s="2"/>
      <c r="L12" s="2"/>
      <c r="M12" s="4"/>
      <c r="N12" s="4" t="s">
        <v>100</v>
      </c>
      <c r="O12" s="2"/>
      <c r="P12" s="2"/>
      <c r="Q12" s="4" t="s">
        <v>100</v>
      </c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5"/>
      <c r="E13" s="2"/>
      <c r="F13" s="4">
        <f aca="true" t="shared" si="1" ref="F13:F44">SUM(G13:Z13)</f>
        <v>0</v>
      </c>
      <c r="G13" s="2"/>
      <c r="H13" s="2"/>
      <c r="I13" s="4"/>
      <c r="J13" s="4"/>
      <c r="K13" s="2"/>
      <c r="L13" s="2"/>
      <c r="M13" s="4"/>
      <c r="N13" s="4" t="s">
        <v>98</v>
      </c>
      <c r="O13" s="2"/>
      <c r="P13" s="2"/>
      <c r="Q13" s="4" t="s">
        <v>98</v>
      </c>
      <c r="R13" s="4"/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t="shared" si="1"/>
        <v>0</v>
      </c>
      <c r="G14" s="2"/>
      <c r="H14" s="2"/>
      <c r="I14" s="4"/>
      <c r="J14" s="4"/>
      <c r="K14" s="2"/>
      <c r="L14" s="2"/>
      <c r="M14" s="4"/>
      <c r="N14" s="4" t="s">
        <v>99</v>
      </c>
      <c r="O14" s="2"/>
      <c r="P14" s="2"/>
      <c r="Q14" s="4" t="s">
        <v>99</v>
      </c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/>
      <c r="H15" s="2"/>
      <c r="I15" s="4"/>
      <c r="J15" s="4"/>
      <c r="K15" s="2"/>
      <c r="L15" s="2"/>
      <c r="M15" s="4"/>
      <c r="N15" s="4" t="s">
        <v>101</v>
      </c>
      <c r="O15" s="2"/>
      <c r="P15" s="2"/>
      <c r="Q15" s="4" t="s">
        <v>101</v>
      </c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/>
      <c r="H16" s="2"/>
      <c r="I16" s="4"/>
      <c r="J16" s="4"/>
      <c r="K16" s="2"/>
      <c r="L16" s="2"/>
      <c r="M16" s="4"/>
      <c r="N16" s="4" t="s">
        <v>101</v>
      </c>
      <c r="O16" s="2"/>
      <c r="P16" s="2"/>
      <c r="Q16" s="4" t="s">
        <v>101</v>
      </c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/>
      <c r="H17" s="2"/>
      <c r="I17" s="4"/>
      <c r="J17" s="4"/>
      <c r="K17" s="2"/>
      <c r="L17" s="2"/>
      <c r="M17" s="4"/>
      <c r="N17" s="4" t="s">
        <v>99</v>
      </c>
      <c r="O17" s="2"/>
      <c r="P17" s="2"/>
      <c r="Q17" s="4" t="s">
        <v>99</v>
      </c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 t="s">
        <v>102</v>
      </c>
      <c r="O18" s="2"/>
      <c r="P18" s="2"/>
      <c r="Q18" s="4" t="s">
        <v>102</v>
      </c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3</v>
      </c>
      <c r="H45" s="192"/>
      <c r="I45" s="192">
        <v>4</v>
      </c>
      <c r="J45" s="192"/>
      <c r="K45" s="192">
        <v>2</v>
      </c>
      <c r="L45" s="192"/>
      <c r="M45" s="192">
        <v>0</v>
      </c>
      <c r="N45" s="192"/>
      <c r="O45" s="192">
        <v>3</v>
      </c>
      <c r="P45" s="192"/>
      <c r="Q45" s="192">
        <v>3</v>
      </c>
      <c r="R45" s="192"/>
      <c r="S45" s="192">
        <v>4</v>
      </c>
      <c r="T45" s="192"/>
      <c r="U45" s="192">
        <v>1</v>
      </c>
      <c r="V45" s="192"/>
      <c r="W45" s="192">
        <v>2</v>
      </c>
      <c r="X45" s="192"/>
      <c r="Y45" s="192">
        <v>2</v>
      </c>
      <c r="Z45" s="192"/>
      <c r="AA45" s="54"/>
      <c r="AB45" s="53"/>
      <c r="AC45" s="52"/>
    </row>
  </sheetData>
  <sheetProtection/>
  <mergeCells count="22">
    <mergeCell ref="Y3:Z3"/>
    <mergeCell ref="Y45:Z45"/>
    <mergeCell ref="Z1:AB1"/>
    <mergeCell ref="Q3:R3"/>
    <mergeCell ref="S3:T3"/>
    <mergeCell ref="U3:V3"/>
    <mergeCell ref="W3:X3"/>
    <mergeCell ref="U45:V45"/>
    <mergeCell ref="W45:X45"/>
    <mergeCell ref="M3:N3"/>
    <mergeCell ref="Q45:R45"/>
    <mergeCell ref="S45:T45"/>
    <mergeCell ref="M45:N45"/>
    <mergeCell ref="O45:P45"/>
    <mergeCell ref="O3:P3"/>
    <mergeCell ref="D45:F45"/>
    <mergeCell ref="G45:H45"/>
    <mergeCell ref="I45:J45"/>
    <mergeCell ref="K45:L45"/>
    <mergeCell ref="G3:H3"/>
    <mergeCell ref="I3:J3"/>
    <mergeCell ref="K3:L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163</v>
      </c>
      <c r="Z1" s="185" t="s">
        <v>176</v>
      </c>
      <c r="AA1" s="185"/>
      <c r="AB1" s="185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164</v>
      </c>
      <c r="H3" s="186"/>
      <c r="I3" s="187" t="s">
        <v>165</v>
      </c>
      <c r="J3" s="187"/>
      <c r="K3" s="188" t="s">
        <v>166</v>
      </c>
      <c r="L3" s="189"/>
      <c r="M3" s="190" t="s">
        <v>167</v>
      </c>
      <c r="N3" s="191"/>
      <c r="O3" s="188" t="s">
        <v>168</v>
      </c>
      <c r="P3" s="189"/>
      <c r="Q3" s="190" t="s">
        <v>169</v>
      </c>
      <c r="R3" s="191"/>
      <c r="S3" s="188" t="s">
        <v>170</v>
      </c>
      <c r="T3" s="189"/>
      <c r="U3" s="190" t="s">
        <v>171</v>
      </c>
      <c r="V3" s="191"/>
      <c r="W3" s="188" t="s">
        <v>172</v>
      </c>
      <c r="X3" s="189"/>
      <c r="Y3" s="190"/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/>
      <c r="Z4" s="4"/>
      <c r="AA4" s="40" t="s">
        <v>3</v>
      </c>
      <c r="AB4" s="7" t="s">
        <v>6</v>
      </c>
    </row>
    <row r="5" spans="1:28" ht="12.75">
      <c r="A5" s="9">
        <v>1</v>
      </c>
      <c r="B5" s="1" t="s">
        <v>65</v>
      </c>
      <c r="C5" s="2">
        <v>1719</v>
      </c>
      <c r="D5" s="5" t="s">
        <v>173</v>
      </c>
      <c r="E5" s="2">
        <v>81</v>
      </c>
      <c r="F5" s="4">
        <f aca="true" t="shared" si="0" ref="F5:F12">SUM(G5:Z5)</f>
        <v>77</v>
      </c>
      <c r="G5" s="2">
        <v>5</v>
      </c>
      <c r="H5" s="2">
        <v>5</v>
      </c>
      <c r="I5" s="4">
        <v>9</v>
      </c>
      <c r="J5" s="4">
        <v>9</v>
      </c>
      <c r="K5" s="2">
        <v>8</v>
      </c>
      <c r="L5" s="2">
        <v>8</v>
      </c>
      <c r="M5" s="4">
        <v>3</v>
      </c>
      <c r="N5" s="4">
        <v>3</v>
      </c>
      <c r="O5" s="2">
        <v>0</v>
      </c>
      <c r="P5" s="2">
        <v>3</v>
      </c>
      <c r="Q5" s="4">
        <v>10</v>
      </c>
      <c r="R5" s="4" t="s">
        <v>96</v>
      </c>
      <c r="S5" s="2"/>
      <c r="T5" s="2"/>
      <c r="U5" s="4"/>
      <c r="V5" s="4"/>
      <c r="W5" s="2">
        <v>7</v>
      </c>
      <c r="X5" s="2">
        <v>7</v>
      </c>
      <c r="Y5" s="4"/>
      <c r="Z5" s="4"/>
      <c r="AA5" s="4"/>
      <c r="AB5" s="38"/>
    </row>
    <row r="6" spans="1:28" ht="12.75">
      <c r="A6" s="9">
        <v>2</v>
      </c>
      <c r="B6" s="1" t="s">
        <v>139</v>
      </c>
      <c r="C6" s="2">
        <v>10091</v>
      </c>
      <c r="D6" s="5" t="s">
        <v>173</v>
      </c>
      <c r="E6" s="2">
        <v>66</v>
      </c>
      <c r="F6" s="4">
        <f t="shared" si="0"/>
        <v>63</v>
      </c>
      <c r="G6" s="2">
        <v>2</v>
      </c>
      <c r="H6" s="2">
        <v>2</v>
      </c>
      <c r="I6" s="4">
        <v>5</v>
      </c>
      <c r="J6" s="4">
        <v>4</v>
      </c>
      <c r="K6" s="2">
        <v>4</v>
      </c>
      <c r="L6" s="2">
        <v>4</v>
      </c>
      <c r="M6" s="4"/>
      <c r="N6" s="4"/>
      <c r="O6" s="2"/>
      <c r="P6" s="2"/>
      <c r="Q6" s="4">
        <v>6</v>
      </c>
      <c r="R6" s="4" t="s">
        <v>97</v>
      </c>
      <c r="S6" s="2">
        <v>9</v>
      </c>
      <c r="T6" s="2">
        <v>9</v>
      </c>
      <c r="U6" s="4">
        <v>4</v>
      </c>
      <c r="V6" s="4">
        <v>4</v>
      </c>
      <c r="W6" s="2">
        <v>5</v>
      </c>
      <c r="X6" s="2">
        <v>5</v>
      </c>
      <c r="Y6" s="4"/>
      <c r="Z6" s="4"/>
      <c r="AA6" s="4"/>
      <c r="AB6" s="2"/>
    </row>
    <row r="7" spans="1:28" ht="12.75">
      <c r="A7" s="9">
        <v>3</v>
      </c>
      <c r="B7" s="1" t="s">
        <v>136</v>
      </c>
      <c r="C7" s="2">
        <v>3390</v>
      </c>
      <c r="D7" s="5" t="s">
        <v>173</v>
      </c>
      <c r="E7" s="2">
        <v>50</v>
      </c>
      <c r="F7" s="4">
        <f t="shared" si="0"/>
        <v>32</v>
      </c>
      <c r="G7" s="2"/>
      <c r="H7" s="2"/>
      <c r="I7" s="4">
        <v>4</v>
      </c>
      <c r="J7" s="4">
        <v>5</v>
      </c>
      <c r="K7" s="2">
        <v>0</v>
      </c>
      <c r="L7" s="2">
        <v>0</v>
      </c>
      <c r="M7" s="4"/>
      <c r="N7" s="4"/>
      <c r="O7" s="2"/>
      <c r="P7" s="2"/>
      <c r="Q7" s="4">
        <v>4</v>
      </c>
      <c r="R7" s="4" t="s">
        <v>98</v>
      </c>
      <c r="S7" s="2">
        <v>7</v>
      </c>
      <c r="T7" s="2">
        <v>7</v>
      </c>
      <c r="U7" s="4">
        <v>0</v>
      </c>
      <c r="V7" s="4">
        <v>0</v>
      </c>
      <c r="W7" s="2">
        <v>2</v>
      </c>
      <c r="X7" s="2">
        <v>3</v>
      </c>
      <c r="Y7" s="4"/>
      <c r="Z7" s="4"/>
      <c r="AA7" s="4"/>
      <c r="AB7" s="2"/>
    </row>
    <row r="8" spans="1:28" ht="12.75">
      <c r="A8" s="9">
        <v>4</v>
      </c>
      <c r="B8" s="1" t="s">
        <v>175</v>
      </c>
      <c r="C8" s="2">
        <v>11124</v>
      </c>
      <c r="D8" s="2" t="s">
        <v>173</v>
      </c>
      <c r="E8" s="2">
        <v>40</v>
      </c>
      <c r="F8" s="4">
        <f t="shared" si="0"/>
        <v>27</v>
      </c>
      <c r="G8" s="2"/>
      <c r="H8" s="2"/>
      <c r="I8" s="4"/>
      <c r="J8" s="4"/>
      <c r="K8" s="2">
        <v>3</v>
      </c>
      <c r="L8" s="2">
        <v>3</v>
      </c>
      <c r="M8" s="4"/>
      <c r="N8" s="4"/>
      <c r="O8" s="2"/>
      <c r="P8" s="2"/>
      <c r="Q8" s="4"/>
      <c r="R8" s="4" t="s">
        <v>99</v>
      </c>
      <c r="S8" s="2">
        <v>8</v>
      </c>
      <c r="T8" s="2">
        <v>8</v>
      </c>
      <c r="U8" s="4"/>
      <c r="V8" s="4"/>
      <c r="W8" s="2">
        <v>3</v>
      </c>
      <c r="X8" s="2">
        <v>2</v>
      </c>
      <c r="Y8" s="4"/>
      <c r="Z8" s="4"/>
      <c r="AA8" s="4"/>
      <c r="AB8" s="2"/>
    </row>
    <row r="9" spans="1:28" ht="12.75">
      <c r="A9" s="9">
        <v>5</v>
      </c>
      <c r="B9" s="1" t="s">
        <v>34</v>
      </c>
      <c r="C9" s="2">
        <v>1547</v>
      </c>
      <c r="D9" s="5" t="s">
        <v>173</v>
      </c>
      <c r="E9" s="2">
        <v>11</v>
      </c>
      <c r="F9" s="4">
        <f t="shared" si="0"/>
        <v>22</v>
      </c>
      <c r="G9" s="2"/>
      <c r="H9" s="2"/>
      <c r="I9" s="4">
        <v>3</v>
      </c>
      <c r="J9" s="4">
        <v>7</v>
      </c>
      <c r="K9" s="2">
        <v>6</v>
      </c>
      <c r="L9" s="2">
        <v>6</v>
      </c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133</v>
      </c>
      <c r="C10" s="2">
        <v>3603</v>
      </c>
      <c r="D10" s="5" t="s">
        <v>173</v>
      </c>
      <c r="E10" s="2">
        <v>64</v>
      </c>
      <c r="F10" s="4">
        <f t="shared" si="0"/>
        <v>10</v>
      </c>
      <c r="G10" s="2"/>
      <c r="H10" s="2"/>
      <c r="I10" s="4">
        <v>7</v>
      </c>
      <c r="J10" s="4">
        <v>3</v>
      </c>
      <c r="K10" s="2"/>
      <c r="L10" s="2"/>
      <c r="M10" s="4"/>
      <c r="N10" s="4"/>
      <c r="O10" s="2"/>
      <c r="P10" s="2"/>
      <c r="Q10" s="4"/>
      <c r="R10" s="4" t="s">
        <v>98</v>
      </c>
      <c r="S10" s="2"/>
      <c r="T10" s="2"/>
      <c r="U10" s="4"/>
      <c r="V10" s="4"/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103</v>
      </c>
      <c r="C11" s="2">
        <v>1644</v>
      </c>
      <c r="D11" s="2" t="s">
        <v>173</v>
      </c>
      <c r="E11" s="2">
        <v>49</v>
      </c>
      <c r="F11" s="4">
        <f t="shared" si="0"/>
        <v>6</v>
      </c>
      <c r="G11" s="2">
        <v>3</v>
      </c>
      <c r="H11" s="2">
        <v>3</v>
      </c>
      <c r="I11" s="4"/>
      <c r="J11" s="4"/>
      <c r="K11" s="2"/>
      <c r="L11" s="2"/>
      <c r="M11" s="4"/>
      <c r="N11" s="4"/>
      <c r="O11" s="2"/>
      <c r="P11" s="2"/>
      <c r="Q11" s="4"/>
      <c r="R11" s="4" t="s">
        <v>97</v>
      </c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174</v>
      </c>
      <c r="C12" s="2">
        <v>653</v>
      </c>
      <c r="D12" s="5" t="s">
        <v>173</v>
      </c>
      <c r="E12" s="2">
        <v>89</v>
      </c>
      <c r="F12" s="4">
        <f t="shared" si="0"/>
        <v>0</v>
      </c>
      <c r="G12" s="2"/>
      <c r="H12" s="2"/>
      <c r="I12" s="4">
        <v>0</v>
      </c>
      <c r="J12" s="4">
        <v>0</v>
      </c>
      <c r="K12" s="2"/>
      <c r="L12" s="2"/>
      <c r="M12" s="4"/>
      <c r="N12" s="4"/>
      <c r="O12" s="2"/>
      <c r="P12" s="2"/>
      <c r="Q12" s="4"/>
      <c r="R12" s="4" t="s">
        <v>100</v>
      </c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5"/>
      <c r="E13" s="2"/>
      <c r="F13" s="4">
        <f>SUM(G13:Z13)</f>
        <v>0</v>
      </c>
      <c r="G13" s="2"/>
      <c r="H13" s="2"/>
      <c r="I13" s="4"/>
      <c r="J13" s="4"/>
      <c r="K13" s="2"/>
      <c r="L13" s="2"/>
      <c r="M13" s="4"/>
      <c r="N13" s="4"/>
      <c r="O13" s="2"/>
      <c r="P13" s="2"/>
      <c r="Q13" s="4"/>
      <c r="R13" s="4" t="s">
        <v>98</v>
      </c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>SUM(G14:Z14)</f>
        <v>0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/>
      <c r="R14" s="4" t="s">
        <v>99</v>
      </c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>SUM(G15:Z15)</f>
        <v>0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 t="s">
        <v>101</v>
      </c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>SUM(G16:Z16)</f>
        <v>0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/>
      <c r="R16" s="4" t="s">
        <v>101</v>
      </c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aca="true" t="shared" si="1" ref="F17:F44">SUM(G17:Z17)</f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 t="s">
        <v>99</v>
      </c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 t="s">
        <v>102</v>
      </c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3</v>
      </c>
      <c r="H45" s="192"/>
      <c r="I45" s="192">
        <v>6</v>
      </c>
      <c r="J45" s="192"/>
      <c r="K45" s="192">
        <v>5</v>
      </c>
      <c r="L45" s="192"/>
      <c r="M45" s="192">
        <v>1</v>
      </c>
      <c r="N45" s="192"/>
      <c r="O45" s="192">
        <v>1</v>
      </c>
      <c r="P45" s="192"/>
      <c r="Q45" s="192">
        <v>3</v>
      </c>
      <c r="R45" s="192"/>
      <c r="S45" s="192">
        <v>3</v>
      </c>
      <c r="T45" s="192"/>
      <c r="U45" s="192">
        <v>2</v>
      </c>
      <c r="V45" s="192"/>
      <c r="W45" s="192">
        <v>4</v>
      </c>
      <c r="X45" s="192"/>
      <c r="Y45" s="192"/>
      <c r="Z45" s="192"/>
      <c r="AA45" s="54"/>
      <c r="AB45" s="53"/>
      <c r="AC45" s="52"/>
    </row>
  </sheetData>
  <sheetProtection/>
  <mergeCells count="22">
    <mergeCell ref="D45:F45"/>
    <mergeCell ref="G45:H45"/>
    <mergeCell ref="I45:J45"/>
    <mergeCell ref="K45:L45"/>
    <mergeCell ref="Q45:R45"/>
    <mergeCell ref="S45:T45"/>
    <mergeCell ref="M45:N45"/>
    <mergeCell ref="O45:P45"/>
    <mergeCell ref="Z1:AB1"/>
    <mergeCell ref="Q3:R3"/>
    <mergeCell ref="S3:T3"/>
    <mergeCell ref="U3:V3"/>
    <mergeCell ref="W3:X3"/>
    <mergeCell ref="Y3:Z3"/>
    <mergeCell ref="G3:H3"/>
    <mergeCell ref="I3:J3"/>
    <mergeCell ref="K3:L3"/>
    <mergeCell ref="M3:N3"/>
    <mergeCell ref="O3:P3"/>
    <mergeCell ref="Y45:Z45"/>
    <mergeCell ref="U45:V45"/>
    <mergeCell ref="W45:X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S45" sqref="S45:T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160</v>
      </c>
      <c r="AA1" s="185" t="s">
        <v>161</v>
      </c>
      <c r="AB1" s="196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155</v>
      </c>
      <c r="H3" s="186"/>
      <c r="I3" s="187" t="s">
        <v>156</v>
      </c>
      <c r="J3" s="187"/>
      <c r="K3" s="188" t="s">
        <v>157</v>
      </c>
      <c r="L3" s="189"/>
      <c r="M3" s="190" t="s">
        <v>158</v>
      </c>
      <c r="N3" s="191"/>
      <c r="O3" s="188" t="s">
        <v>53</v>
      </c>
      <c r="P3" s="189"/>
      <c r="Q3" s="190" t="s">
        <v>54</v>
      </c>
      <c r="R3" s="191"/>
      <c r="S3" s="188" t="s">
        <v>159</v>
      </c>
      <c r="T3" s="189"/>
      <c r="U3" s="190" t="s">
        <v>56</v>
      </c>
      <c r="V3" s="191"/>
      <c r="W3" s="188" t="s">
        <v>57</v>
      </c>
      <c r="X3" s="189"/>
      <c r="Y3" s="190" t="s">
        <v>58</v>
      </c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131</v>
      </c>
      <c r="C5" s="2">
        <v>9692</v>
      </c>
      <c r="D5" s="2" t="s">
        <v>134</v>
      </c>
      <c r="E5" s="2">
        <v>97</v>
      </c>
      <c r="F5" s="4">
        <f aca="true" t="shared" si="0" ref="F5:F44">SUM(G5:Z5)</f>
        <v>84</v>
      </c>
      <c r="G5" s="2"/>
      <c r="H5" s="2"/>
      <c r="I5" s="4">
        <v>4</v>
      </c>
      <c r="J5" s="4">
        <v>4</v>
      </c>
      <c r="K5" s="2">
        <v>5</v>
      </c>
      <c r="L5" s="2">
        <v>5</v>
      </c>
      <c r="M5" s="4">
        <v>5</v>
      </c>
      <c r="N5" s="4">
        <v>5</v>
      </c>
      <c r="O5" s="2" t="s">
        <v>42</v>
      </c>
      <c r="P5" s="2" t="s">
        <v>42</v>
      </c>
      <c r="Q5" s="4">
        <v>4</v>
      </c>
      <c r="R5" s="4">
        <v>4</v>
      </c>
      <c r="S5" s="2">
        <v>5</v>
      </c>
      <c r="T5" s="2">
        <v>5</v>
      </c>
      <c r="U5" s="4">
        <v>6</v>
      </c>
      <c r="V5" s="4">
        <v>6</v>
      </c>
      <c r="W5" s="2">
        <v>7</v>
      </c>
      <c r="X5" s="2">
        <v>7</v>
      </c>
      <c r="Y5" s="4">
        <v>6</v>
      </c>
      <c r="Z5" s="4">
        <v>6</v>
      </c>
      <c r="AA5" s="4"/>
      <c r="AB5" s="38"/>
    </row>
    <row r="6" spans="1:28" ht="12.75">
      <c r="A6" s="9">
        <v>2</v>
      </c>
      <c r="B6" s="1" t="s">
        <v>103</v>
      </c>
      <c r="C6" s="2">
        <v>1644</v>
      </c>
      <c r="D6" s="2" t="s">
        <v>24</v>
      </c>
      <c r="E6" s="2">
        <v>49</v>
      </c>
      <c r="F6" s="4">
        <f t="shared" si="0"/>
        <v>80</v>
      </c>
      <c r="G6" s="2">
        <v>6</v>
      </c>
      <c r="H6" s="2">
        <v>6</v>
      </c>
      <c r="I6" s="4">
        <v>8</v>
      </c>
      <c r="J6" s="4">
        <v>8</v>
      </c>
      <c r="K6" s="2">
        <v>6</v>
      </c>
      <c r="L6" s="2">
        <v>6</v>
      </c>
      <c r="M6" s="4"/>
      <c r="N6" s="4"/>
      <c r="O6" s="2" t="s">
        <v>42</v>
      </c>
      <c r="P6" s="2" t="s">
        <v>42</v>
      </c>
      <c r="Q6" s="4">
        <v>0</v>
      </c>
      <c r="R6" s="4">
        <v>5</v>
      </c>
      <c r="S6" s="2">
        <v>5</v>
      </c>
      <c r="T6" s="2">
        <v>0</v>
      </c>
      <c r="U6" s="4">
        <v>5</v>
      </c>
      <c r="V6" s="4">
        <v>5</v>
      </c>
      <c r="W6" s="2">
        <v>6</v>
      </c>
      <c r="X6" s="2">
        <v>0</v>
      </c>
      <c r="Y6" s="4">
        <v>5</v>
      </c>
      <c r="Z6" s="4">
        <v>9</v>
      </c>
      <c r="AA6" s="4"/>
      <c r="AB6" s="2"/>
    </row>
    <row r="7" spans="1:28" ht="12.75">
      <c r="A7" s="9">
        <v>3</v>
      </c>
      <c r="B7" s="1" t="s">
        <v>34</v>
      </c>
      <c r="C7" s="2">
        <v>1547</v>
      </c>
      <c r="D7" s="2" t="s">
        <v>24</v>
      </c>
      <c r="E7" s="2">
        <v>11</v>
      </c>
      <c r="F7" s="4">
        <f t="shared" si="0"/>
        <v>40</v>
      </c>
      <c r="G7" s="2">
        <v>3</v>
      </c>
      <c r="H7" s="2">
        <v>3</v>
      </c>
      <c r="I7" s="4">
        <v>5</v>
      </c>
      <c r="J7" s="4">
        <v>5</v>
      </c>
      <c r="K7" s="2">
        <v>3</v>
      </c>
      <c r="L7" s="2">
        <v>3</v>
      </c>
      <c r="M7" s="4">
        <v>5</v>
      </c>
      <c r="N7" s="4">
        <v>5</v>
      </c>
      <c r="O7" s="2" t="s">
        <v>42</v>
      </c>
      <c r="P7" s="2" t="s">
        <v>42</v>
      </c>
      <c r="Q7" s="4"/>
      <c r="R7" s="4"/>
      <c r="S7" s="2">
        <v>3</v>
      </c>
      <c r="T7" s="2">
        <v>5</v>
      </c>
      <c r="U7" s="4"/>
      <c r="V7" s="4"/>
      <c r="W7" s="2"/>
      <c r="X7" s="2"/>
      <c r="Y7" s="4"/>
      <c r="Z7" s="4"/>
      <c r="AA7" s="4"/>
      <c r="AB7" s="2"/>
    </row>
    <row r="8" spans="1:28" ht="12.75">
      <c r="A8" s="9">
        <v>4</v>
      </c>
      <c r="B8" s="1" t="s">
        <v>65</v>
      </c>
      <c r="C8" s="2">
        <v>1719</v>
      </c>
      <c r="D8" s="5" t="s">
        <v>134</v>
      </c>
      <c r="E8" s="2">
        <v>81</v>
      </c>
      <c r="F8" s="4">
        <f t="shared" si="0"/>
        <v>31</v>
      </c>
      <c r="G8" s="2">
        <v>4</v>
      </c>
      <c r="H8" s="2">
        <v>4</v>
      </c>
      <c r="I8" s="4">
        <v>3</v>
      </c>
      <c r="J8" s="4">
        <v>0</v>
      </c>
      <c r="K8" s="2"/>
      <c r="L8" s="2"/>
      <c r="M8" s="4">
        <v>2</v>
      </c>
      <c r="N8" s="4">
        <v>0</v>
      </c>
      <c r="O8" s="2" t="s">
        <v>42</v>
      </c>
      <c r="P8" s="2" t="s">
        <v>42</v>
      </c>
      <c r="Q8" s="4"/>
      <c r="R8" s="4"/>
      <c r="S8" s="2">
        <v>2</v>
      </c>
      <c r="T8" s="2">
        <v>2</v>
      </c>
      <c r="U8" s="4">
        <v>3</v>
      </c>
      <c r="V8" s="4">
        <v>3</v>
      </c>
      <c r="W8" s="2">
        <v>4</v>
      </c>
      <c r="X8" s="2">
        <v>4</v>
      </c>
      <c r="Y8" s="4"/>
      <c r="Z8" s="4"/>
      <c r="AA8" s="4"/>
      <c r="AB8" s="2"/>
    </row>
    <row r="9" spans="1:28" ht="12.75">
      <c r="A9" s="9">
        <v>5</v>
      </c>
      <c r="B9" s="1" t="s">
        <v>139</v>
      </c>
      <c r="C9" s="2">
        <v>10091</v>
      </c>
      <c r="D9" s="5" t="s">
        <v>24</v>
      </c>
      <c r="E9" s="2">
        <v>66</v>
      </c>
      <c r="F9" s="4">
        <f t="shared" si="0"/>
        <v>30</v>
      </c>
      <c r="G9" s="2">
        <v>1</v>
      </c>
      <c r="H9" s="2">
        <v>1</v>
      </c>
      <c r="I9" s="4">
        <v>2</v>
      </c>
      <c r="J9" s="4">
        <v>0</v>
      </c>
      <c r="K9" s="2">
        <v>1</v>
      </c>
      <c r="L9" s="2">
        <v>1</v>
      </c>
      <c r="M9" s="4">
        <v>2</v>
      </c>
      <c r="N9" s="4">
        <v>2</v>
      </c>
      <c r="O9" s="2" t="s">
        <v>42</v>
      </c>
      <c r="P9" s="2" t="s">
        <v>42</v>
      </c>
      <c r="Q9" s="4"/>
      <c r="R9" s="4"/>
      <c r="S9" s="2">
        <v>2</v>
      </c>
      <c r="T9" s="2">
        <v>3</v>
      </c>
      <c r="U9" s="4"/>
      <c r="V9" s="4"/>
      <c r="W9" s="2">
        <v>3</v>
      </c>
      <c r="X9" s="2">
        <v>6</v>
      </c>
      <c r="Y9" s="4">
        <v>0</v>
      </c>
      <c r="Z9" s="4">
        <v>6</v>
      </c>
      <c r="AA9" s="4"/>
      <c r="AB9" s="2"/>
    </row>
    <row r="10" spans="1:28" ht="12.75">
      <c r="A10" s="9">
        <v>6</v>
      </c>
      <c r="B10" s="1" t="s">
        <v>133</v>
      </c>
      <c r="C10" s="2">
        <v>3603</v>
      </c>
      <c r="D10" s="5" t="s">
        <v>24</v>
      </c>
      <c r="E10" s="2">
        <v>64</v>
      </c>
      <c r="F10" s="4">
        <f t="shared" si="0"/>
        <v>24</v>
      </c>
      <c r="G10" s="2"/>
      <c r="H10" s="2"/>
      <c r="I10" s="4"/>
      <c r="J10" s="4"/>
      <c r="K10" s="2"/>
      <c r="L10" s="2"/>
      <c r="M10" s="4"/>
      <c r="N10" s="4"/>
      <c r="O10" s="2" t="s">
        <v>42</v>
      </c>
      <c r="P10" s="2" t="s">
        <v>42</v>
      </c>
      <c r="Q10" s="4"/>
      <c r="R10" s="4"/>
      <c r="S10" s="2">
        <v>8</v>
      </c>
      <c r="T10" s="2">
        <v>8</v>
      </c>
      <c r="U10" s="4"/>
      <c r="V10" s="4"/>
      <c r="W10" s="2"/>
      <c r="X10" s="2"/>
      <c r="Y10" s="4">
        <v>8</v>
      </c>
      <c r="Z10" s="4">
        <v>0</v>
      </c>
      <c r="AA10" s="4"/>
      <c r="AB10" s="2"/>
    </row>
    <row r="11" spans="1:28" ht="12.75">
      <c r="A11" s="9">
        <v>7</v>
      </c>
      <c r="B11" s="1" t="s">
        <v>40</v>
      </c>
      <c r="C11" s="2">
        <v>1248</v>
      </c>
      <c r="D11" s="2" t="s">
        <v>24</v>
      </c>
      <c r="E11" s="2">
        <v>95</v>
      </c>
      <c r="F11" s="4">
        <f t="shared" si="0"/>
        <v>17</v>
      </c>
      <c r="G11" s="2"/>
      <c r="H11" s="2"/>
      <c r="I11" s="4">
        <v>1</v>
      </c>
      <c r="J11" s="4">
        <v>0</v>
      </c>
      <c r="K11" s="2"/>
      <c r="L11" s="2"/>
      <c r="M11" s="4"/>
      <c r="N11" s="4"/>
      <c r="O11" s="2" t="s">
        <v>42</v>
      </c>
      <c r="P11" s="2" t="s">
        <v>42</v>
      </c>
      <c r="Q11" s="4">
        <v>0</v>
      </c>
      <c r="R11" s="4">
        <v>2</v>
      </c>
      <c r="S11" s="2">
        <v>1</v>
      </c>
      <c r="T11" s="2">
        <v>2</v>
      </c>
      <c r="U11" s="4">
        <v>2</v>
      </c>
      <c r="V11" s="4">
        <v>2</v>
      </c>
      <c r="W11" s="2">
        <v>1</v>
      </c>
      <c r="X11" s="2">
        <v>3</v>
      </c>
      <c r="Y11" s="4">
        <v>0</v>
      </c>
      <c r="Z11" s="4">
        <v>3</v>
      </c>
      <c r="AA11" s="4"/>
      <c r="AB11" s="2"/>
    </row>
    <row r="12" spans="1:28" ht="12.75">
      <c r="A12" s="9">
        <v>8</v>
      </c>
      <c r="B12" s="1" t="s">
        <v>34</v>
      </c>
      <c r="C12" s="2">
        <v>1547</v>
      </c>
      <c r="D12" s="55" t="s">
        <v>134</v>
      </c>
      <c r="E12" s="2">
        <v>11</v>
      </c>
      <c r="F12" s="4">
        <f t="shared" si="0"/>
        <v>12</v>
      </c>
      <c r="G12" s="2"/>
      <c r="H12" s="2"/>
      <c r="I12" s="4"/>
      <c r="J12" s="4"/>
      <c r="K12" s="2"/>
      <c r="L12" s="2"/>
      <c r="M12" s="4"/>
      <c r="N12" s="4"/>
      <c r="O12" s="2" t="s">
        <v>42</v>
      </c>
      <c r="P12" s="2" t="s">
        <v>42</v>
      </c>
      <c r="Q12" s="4"/>
      <c r="R12" s="4"/>
      <c r="S12" s="2"/>
      <c r="T12" s="2"/>
      <c r="U12" s="4">
        <v>1</v>
      </c>
      <c r="V12" s="4">
        <v>1</v>
      </c>
      <c r="W12" s="2">
        <v>2</v>
      </c>
      <c r="X12" s="2">
        <v>2</v>
      </c>
      <c r="Y12" s="4">
        <v>3</v>
      </c>
      <c r="Z12" s="4">
        <v>3</v>
      </c>
      <c r="AA12" s="4"/>
      <c r="AB12" s="2"/>
    </row>
    <row r="13" spans="1:28" ht="12.75">
      <c r="A13" s="9">
        <v>9</v>
      </c>
      <c r="B13" s="1" t="s">
        <v>137</v>
      </c>
      <c r="C13" s="2">
        <v>6203</v>
      </c>
      <c r="D13" s="5" t="s">
        <v>24</v>
      </c>
      <c r="E13" s="2">
        <v>8</v>
      </c>
      <c r="F13" s="4">
        <f t="shared" si="0"/>
        <v>7</v>
      </c>
      <c r="G13" s="2"/>
      <c r="H13" s="2"/>
      <c r="I13" s="4"/>
      <c r="J13" s="4"/>
      <c r="K13" s="2"/>
      <c r="L13" s="2"/>
      <c r="M13" s="4"/>
      <c r="N13" s="4"/>
      <c r="O13" s="2" t="s">
        <v>42</v>
      </c>
      <c r="P13" s="2" t="s">
        <v>42</v>
      </c>
      <c r="Q13" s="4"/>
      <c r="R13" s="4"/>
      <c r="S13" s="2"/>
      <c r="T13" s="2"/>
      <c r="U13" s="4"/>
      <c r="V13" s="4"/>
      <c r="W13" s="2"/>
      <c r="X13" s="2"/>
      <c r="Y13" s="4">
        <v>3</v>
      </c>
      <c r="Z13" s="4">
        <v>4</v>
      </c>
      <c r="AA13" s="4"/>
      <c r="AB13" s="2"/>
    </row>
    <row r="14" spans="1:28" ht="12.75">
      <c r="A14" s="9">
        <v>10</v>
      </c>
      <c r="B14" s="1" t="s">
        <v>162</v>
      </c>
      <c r="C14" s="2">
        <v>3365</v>
      </c>
      <c r="D14" s="42" t="s">
        <v>24</v>
      </c>
      <c r="E14" s="42">
        <v>13</v>
      </c>
      <c r="F14" s="4">
        <f t="shared" si="0"/>
        <v>4</v>
      </c>
      <c r="G14" s="2"/>
      <c r="H14" s="2"/>
      <c r="I14" s="4"/>
      <c r="J14" s="4"/>
      <c r="K14" s="2"/>
      <c r="L14" s="2"/>
      <c r="M14" s="4"/>
      <c r="N14" s="4"/>
      <c r="O14" s="2" t="s">
        <v>42</v>
      </c>
      <c r="P14" s="2" t="s">
        <v>42</v>
      </c>
      <c r="Q14" s="4"/>
      <c r="R14" s="4"/>
      <c r="S14" s="2"/>
      <c r="T14" s="2"/>
      <c r="U14" s="4"/>
      <c r="V14" s="4"/>
      <c r="W14" s="2"/>
      <c r="X14" s="2"/>
      <c r="Y14" s="4">
        <v>2</v>
      </c>
      <c r="Z14" s="4">
        <v>2</v>
      </c>
      <c r="AA14" s="4"/>
      <c r="AB14" s="2"/>
    </row>
    <row r="15" spans="1:28" ht="12.75">
      <c r="A15" s="9">
        <v>11</v>
      </c>
      <c r="B15" s="1" t="s">
        <v>136</v>
      </c>
      <c r="C15" s="2">
        <v>3390</v>
      </c>
      <c r="D15" s="2" t="s">
        <v>134</v>
      </c>
      <c r="E15" s="2">
        <v>19</v>
      </c>
      <c r="F15" s="4">
        <f t="shared" si="0"/>
        <v>2</v>
      </c>
      <c r="G15" s="2"/>
      <c r="H15" s="2"/>
      <c r="I15" s="4"/>
      <c r="J15" s="4"/>
      <c r="K15" s="2"/>
      <c r="L15" s="2"/>
      <c r="M15" s="4"/>
      <c r="N15" s="4"/>
      <c r="O15" s="2" t="s">
        <v>42</v>
      </c>
      <c r="P15" s="2" t="s">
        <v>42</v>
      </c>
      <c r="Q15" s="4"/>
      <c r="R15" s="4"/>
      <c r="S15" s="2"/>
      <c r="T15" s="2"/>
      <c r="U15" s="4"/>
      <c r="V15" s="4"/>
      <c r="W15" s="2">
        <v>1</v>
      </c>
      <c r="X15" s="2">
        <v>1</v>
      </c>
      <c r="Y15" s="4">
        <v>0</v>
      </c>
      <c r="Z15" s="4">
        <v>0</v>
      </c>
      <c r="AA15" s="4"/>
      <c r="AB15" s="2"/>
    </row>
    <row r="16" spans="1:28" ht="12.75">
      <c r="A16" s="9">
        <v>12</v>
      </c>
      <c r="B16" s="1" t="s">
        <v>65</v>
      </c>
      <c r="C16" s="2">
        <v>1719</v>
      </c>
      <c r="D16" s="5" t="s">
        <v>24</v>
      </c>
      <c r="E16" s="2">
        <v>81</v>
      </c>
      <c r="F16" s="4">
        <f t="shared" si="0"/>
        <v>2</v>
      </c>
      <c r="G16" s="2"/>
      <c r="H16" s="2"/>
      <c r="I16" s="4"/>
      <c r="J16" s="4"/>
      <c r="K16" s="2">
        <v>2</v>
      </c>
      <c r="L16" s="2">
        <v>0</v>
      </c>
      <c r="M16" s="4"/>
      <c r="N16" s="4"/>
      <c r="O16" s="2" t="s">
        <v>42</v>
      </c>
      <c r="P16" s="2" t="s">
        <v>42</v>
      </c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0"/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4</v>
      </c>
      <c r="H45" s="192"/>
      <c r="I45" s="192">
        <v>6</v>
      </c>
      <c r="J45" s="192"/>
      <c r="K45" s="192">
        <v>5</v>
      </c>
      <c r="L45" s="192"/>
      <c r="M45" s="192">
        <v>4</v>
      </c>
      <c r="N45" s="192"/>
      <c r="O45" s="192"/>
      <c r="P45" s="192"/>
      <c r="Q45" s="192">
        <v>3</v>
      </c>
      <c r="R45" s="192"/>
      <c r="S45" s="192">
        <v>7</v>
      </c>
      <c r="T45" s="192"/>
      <c r="U45" s="192">
        <v>5</v>
      </c>
      <c r="V45" s="192"/>
      <c r="W45" s="192">
        <v>7</v>
      </c>
      <c r="X45" s="192"/>
      <c r="Y45" s="192">
        <v>9</v>
      </c>
      <c r="Z45" s="192"/>
      <c r="AA45" s="54"/>
      <c r="AB45" s="53"/>
      <c r="AC45" s="52"/>
    </row>
  </sheetData>
  <sheetProtection/>
  <mergeCells count="22">
    <mergeCell ref="Y3:Z3"/>
    <mergeCell ref="Y45:Z45"/>
    <mergeCell ref="AA1:AB1"/>
    <mergeCell ref="Q3:R3"/>
    <mergeCell ref="S3:T3"/>
    <mergeCell ref="U3:V3"/>
    <mergeCell ref="W3:X3"/>
    <mergeCell ref="U45:V45"/>
    <mergeCell ref="W45:X45"/>
    <mergeCell ref="M3:N3"/>
    <mergeCell ref="Q45:R45"/>
    <mergeCell ref="S45:T45"/>
    <mergeCell ref="M45:N45"/>
    <mergeCell ref="O45:P45"/>
    <mergeCell ref="O3:P3"/>
    <mergeCell ref="D45:F45"/>
    <mergeCell ref="G45:H45"/>
    <mergeCell ref="I45:J45"/>
    <mergeCell ref="K45:L45"/>
    <mergeCell ref="G3:H3"/>
    <mergeCell ref="I3:J3"/>
    <mergeCell ref="K3:L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Q45" sqref="Q45:R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">
      <c r="F1" s="33" t="s">
        <v>107</v>
      </c>
      <c r="AA1" s="196" t="s">
        <v>142</v>
      </c>
      <c r="AB1" s="196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86" t="s">
        <v>108</v>
      </c>
      <c r="H3" s="186"/>
      <c r="I3" s="187" t="s">
        <v>109</v>
      </c>
      <c r="J3" s="187"/>
      <c r="K3" s="188" t="s">
        <v>110</v>
      </c>
      <c r="L3" s="189"/>
      <c r="M3" s="190" t="s">
        <v>111</v>
      </c>
      <c r="N3" s="191"/>
      <c r="O3" s="188" t="s">
        <v>112</v>
      </c>
      <c r="P3" s="189"/>
      <c r="Q3" s="190" t="s">
        <v>113</v>
      </c>
      <c r="R3" s="191"/>
      <c r="S3" s="188" t="s">
        <v>114</v>
      </c>
      <c r="T3" s="189"/>
      <c r="U3" s="190" t="s">
        <v>115</v>
      </c>
      <c r="V3" s="191"/>
      <c r="W3" s="188" t="s">
        <v>116</v>
      </c>
      <c r="X3" s="189"/>
      <c r="Y3" s="190" t="s">
        <v>117</v>
      </c>
      <c r="Z3" s="191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103</v>
      </c>
      <c r="C5" s="2">
        <v>1644</v>
      </c>
      <c r="D5" s="2" t="s">
        <v>24</v>
      </c>
      <c r="E5" s="2">
        <v>49</v>
      </c>
      <c r="F5" s="4">
        <f aca="true" t="shared" si="0" ref="F5:F26">SUM(G5:Z5)</f>
        <v>64</v>
      </c>
      <c r="G5" s="2">
        <v>5</v>
      </c>
      <c r="H5" s="2">
        <v>5</v>
      </c>
      <c r="I5" s="4">
        <v>8</v>
      </c>
      <c r="J5" s="4">
        <v>8</v>
      </c>
      <c r="K5" s="2">
        <v>5</v>
      </c>
      <c r="L5" s="2">
        <v>8</v>
      </c>
      <c r="M5" s="4"/>
      <c r="N5" s="4"/>
      <c r="O5" s="2" t="s">
        <v>44</v>
      </c>
      <c r="P5" s="2" t="s">
        <v>44</v>
      </c>
      <c r="Q5" s="4" t="s">
        <v>44</v>
      </c>
      <c r="R5" s="4" t="s">
        <v>44</v>
      </c>
      <c r="S5" s="2">
        <v>8</v>
      </c>
      <c r="T5" s="2">
        <v>8</v>
      </c>
      <c r="U5" s="4">
        <v>8</v>
      </c>
      <c r="V5" s="4">
        <v>0</v>
      </c>
      <c r="W5" s="2" t="s">
        <v>141</v>
      </c>
      <c r="X5" s="2" t="s">
        <v>141</v>
      </c>
      <c r="Y5" s="4">
        <v>1</v>
      </c>
      <c r="Z5" s="4">
        <v>0</v>
      </c>
      <c r="AA5" s="4"/>
      <c r="AB5" s="38"/>
    </row>
    <row r="6" spans="1:28" ht="12.75">
      <c r="A6" s="9">
        <v>2</v>
      </c>
      <c r="B6" s="1" t="s">
        <v>34</v>
      </c>
      <c r="C6" s="2">
        <v>1547</v>
      </c>
      <c r="D6" s="5" t="s">
        <v>24</v>
      </c>
      <c r="E6" s="2">
        <v>11</v>
      </c>
      <c r="F6" s="4">
        <f t="shared" si="0"/>
        <v>57</v>
      </c>
      <c r="G6" s="2"/>
      <c r="H6" s="2"/>
      <c r="I6" s="4">
        <v>3</v>
      </c>
      <c r="J6" s="4">
        <v>0</v>
      </c>
      <c r="K6" s="2" t="s">
        <v>44</v>
      </c>
      <c r="L6" s="2" t="s">
        <v>44</v>
      </c>
      <c r="M6" s="4"/>
      <c r="N6" s="4"/>
      <c r="O6" s="2">
        <v>4</v>
      </c>
      <c r="P6" s="2">
        <v>4</v>
      </c>
      <c r="Q6" s="4">
        <v>8</v>
      </c>
      <c r="R6" s="4">
        <v>8</v>
      </c>
      <c r="S6" s="2" t="s">
        <v>44</v>
      </c>
      <c r="T6" s="2" t="s">
        <v>44</v>
      </c>
      <c r="U6" s="4" t="s">
        <v>44</v>
      </c>
      <c r="V6" s="4" t="s">
        <v>44</v>
      </c>
      <c r="W6" s="2">
        <v>6</v>
      </c>
      <c r="X6" s="2">
        <v>6</v>
      </c>
      <c r="Y6" s="4">
        <v>9</v>
      </c>
      <c r="Z6" s="4">
        <v>9</v>
      </c>
      <c r="AA6" s="4"/>
      <c r="AB6" s="2"/>
    </row>
    <row r="7" spans="1:28" ht="12.75">
      <c r="A7" s="9">
        <v>3</v>
      </c>
      <c r="B7" s="1" t="s">
        <v>105</v>
      </c>
      <c r="C7" s="2">
        <v>978</v>
      </c>
      <c r="D7" s="2" t="s">
        <v>24</v>
      </c>
      <c r="E7" s="2">
        <v>42</v>
      </c>
      <c r="F7" s="4">
        <f t="shared" si="0"/>
        <v>43</v>
      </c>
      <c r="G7" s="2">
        <v>1</v>
      </c>
      <c r="H7" s="2">
        <v>2</v>
      </c>
      <c r="I7" s="4">
        <v>2</v>
      </c>
      <c r="J7" s="4">
        <v>3</v>
      </c>
      <c r="K7" s="2">
        <v>2</v>
      </c>
      <c r="L7" s="2">
        <v>3</v>
      </c>
      <c r="M7" s="4"/>
      <c r="N7" s="4"/>
      <c r="O7" s="2" t="s">
        <v>44</v>
      </c>
      <c r="P7" s="2" t="s">
        <v>44</v>
      </c>
      <c r="Q7" s="4" t="s">
        <v>44</v>
      </c>
      <c r="R7" s="4" t="s">
        <v>44</v>
      </c>
      <c r="S7" s="2">
        <v>5</v>
      </c>
      <c r="T7" s="2">
        <v>5</v>
      </c>
      <c r="U7" s="4">
        <v>5</v>
      </c>
      <c r="V7" s="4">
        <v>8</v>
      </c>
      <c r="W7" s="2">
        <v>3</v>
      </c>
      <c r="X7" s="2">
        <v>3</v>
      </c>
      <c r="Y7" s="4">
        <v>1</v>
      </c>
      <c r="Z7" s="4">
        <v>0</v>
      </c>
      <c r="AA7" s="4"/>
      <c r="AB7" s="2"/>
    </row>
    <row r="8" spans="1:28" ht="12.75">
      <c r="A8" s="9">
        <v>4</v>
      </c>
      <c r="B8" s="1" t="s">
        <v>65</v>
      </c>
      <c r="C8" s="2">
        <v>1719</v>
      </c>
      <c r="D8" s="5" t="s">
        <v>134</v>
      </c>
      <c r="E8" s="2">
        <v>81</v>
      </c>
      <c r="F8" s="4">
        <f t="shared" si="0"/>
        <v>32</v>
      </c>
      <c r="G8" s="2"/>
      <c r="H8" s="2"/>
      <c r="I8" s="4"/>
      <c r="J8" s="4"/>
      <c r="K8" s="2"/>
      <c r="L8" s="2"/>
      <c r="M8" s="4"/>
      <c r="N8" s="4"/>
      <c r="O8" s="2">
        <v>2</v>
      </c>
      <c r="P8" s="2">
        <v>2</v>
      </c>
      <c r="Q8" s="4">
        <v>2</v>
      </c>
      <c r="R8" s="4">
        <v>2</v>
      </c>
      <c r="S8" s="2">
        <v>4</v>
      </c>
      <c r="T8" s="2">
        <v>4</v>
      </c>
      <c r="U8" s="4">
        <v>5</v>
      </c>
      <c r="V8" s="4">
        <v>5</v>
      </c>
      <c r="W8" s="2">
        <v>2</v>
      </c>
      <c r="X8" s="2">
        <v>2</v>
      </c>
      <c r="Y8" s="4">
        <v>2</v>
      </c>
      <c r="Z8" s="4">
        <v>0</v>
      </c>
      <c r="AA8" s="4"/>
      <c r="AB8" s="2"/>
    </row>
    <row r="9" spans="1:28" ht="12.75">
      <c r="A9" s="9">
        <v>5</v>
      </c>
      <c r="B9" s="1" t="s">
        <v>138</v>
      </c>
      <c r="C9" s="2">
        <v>9692</v>
      </c>
      <c r="D9" s="2" t="s">
        <v>134</v>
      </c>
      <c r="E9" s="2">
        <v>64</v>
      </c>
      <c r="F9" s="4">
        <f t="shared" si="0"/>
        <v>24</v>
      </c>
      <c r="G9" s="2"/>
      <c r="H9" s="2"/>
      <c r="I9" s="4"/>
      <c r="J9" s="4"/>
      <c r="K9" s="2"/>
      <c r="L9" s="2"/>
      <c r="M9" s="4"/>
      <c r="N9" s="4"/>
      <c r="O9" s="2"/>
      <c r="P9" s="2"/>
      <c r="Q9" s="4"/>
      <c r="R9" s="4"/>
      <c r="S9" s="2"/>
      <c r="T9" s="2"/>
      <c r="U9" s="4">
        <v>2</v>
      </c>
      <c r="V9" s="4">
        <v>2</v>
      </c>
      <c r="W9" s="2">
        <v>5</v>
      </c>
      <c r="X9" s="2">
        <v>5</v>
      </c>
      <c r="Y9" s="4">
        <v>5</v>
      </c>
      <c r="Z9" s="4">
        <v>5</v>
      </c>
      <c r="AA9" s="4"/>
      <c r="AB9" s="2"/>
    </row>
    <row r="10" spans="1:28" ht="12.75">
      <c r="A10" s="9">
        <v>6</v>
      </c>
      <c r="B10" s="1" t="s">
        <v>65</v>
      </c>
      <c r="C10" s="2">
        <v>1719</v>
      </c>
      <c r="D10" s="5" t="s">
        <v>24</v>
      </c>
      <c r="E10" s="2">
        <v>81</v>
      </c>
      <c r="F10" s="4">
        <f t="shared" si="0"/>
        <v>24</v>
      </c>
      <c r="G10" s="2">
        <v>8</v>
      </c>
      <c r="H10" s="2">
        <v>8</v>
      </c>
      <c r="I10" s="4" t="s">
        <v>44</v>
      </c>
      <c r="J10" s="4" t="s">
        <v>44</v>
      </c>
      <c r="K10" s="2">
        <v>8</v>
      </c>
      <c r="L10" s="2">
        <v>0</v>
      </c>
      <c r="M10" s="4"/>
      <c r="N10" s="4"/>
      <c r="O10" s="2" t="s">
        <v>44</v>
      </c>
      <c r="P10" s="2" t="s">
        <v>44</v>
      </c>
      <c r="Q10" s="4" t="s">
        <v>44</v>
      </c>
      <c r="R10" s="4" t="s">
        <v>44</v>
      </c>
      <c r="S10" s="2" t="s">
        <v>44</v>
      </c>
      <c r="T10" s="2" t="s">
        <v>44</v>
      </c>
      <c r="U10" s="4" t="s">
        <v>44</v>
      </c>
      <c r="V10" s="4" t="s">
        <v>44</v>
      </c>
      <c r="W10" s="2" t="s">
        <v>44</v>
      </c>
      <c r="X10" s="2" t="s">
        <v>44</v>
      </c>
      <c r="Y10" s="4" t="s">
        <v>44</v>
      </c>
      <c r="Z10" s="4" t="s">
        <v>44</v>
      </c>
      <c r="AA10" s="4"/>
      <c r="AB10" s="2"/>
    </row>
    <row r="11" spans="1:28" ht="12.75">
      <c r="A11" s="9">
        <v>7</v>
      </c>
      <c r="B11" s="1" t="s">
        <v>118</v>
      </c>
      <c r="C11" s="2">
        <v>2419</v>
      </c>
      <c r="D11" s="2" t="s">
        <v>24</v>
      </c>
      <c r="E11" s="2">
        <v>80</v>
      </c>
      <c r="F11" s="4">
        <f t="shared" si="0"/>
        <v>24</v>
      </c>
      <c r="G11" s="2">
        <v>3</v>
      </c>
      <c r="H11" s="2">
        <v>3</v>
      </c>
      <c r="I11" s="4">
        <v>5</v>
      </c>
      <c r="J11" s="4">
        <v>5</v>
      </c>
      <c r="K11" s="2">
        <v>3</v>
      </c>
      <c r="L11" s="2">
        <v>5</v>
      </c>
      <c r="M11" s="4"/>
      <c r="N11" s="4"/>
      <c r="O11" s="2" t="s">
        <v>44</v>
      </c>
      <c r="P11" s="2" t="s">
        <v>44</v>
      </c>
      <c r="Q11" s="4" t="s">
        <v>44</v>
      </c>
      <c r="R11" s="4" t="s">
        <v>44</v>
      </c>
      <c r="S11" s="2" t="s">
        <v>44</v>
      </c>
      <c r="T11" s="2" t="s">
        <v>44</v>
      </c>
      <c r="U11" s="4" t="s">
        <v>44</v>
      </c>
      <c r="V11" s="4" t="s">
        <v>44</v>
      </c>
      <c r="W11" s="2" t="s">
        <v>44</v>
      </c>
      <c r="X11" s="2" t="s">
        <v>44</v>
      </c>
      <c r="Y11" s="4" t="s">
        <v>44</v>
      </c>
      <c r="Z11" s="4" t="s">
        <v>44</v>
      </c>
      <c r="AA11" s="4"/>
      <c r="AB11" s="2"/>
    </row>
    <row r="12" spans="1:28" ht="12.75">
      <c r="A12" s="9">
        <v>8</v>
      </c>
      <c r="B12" s="1" t="s">
        <v>139</v>
      </c>
      <c r="C12" s="2" t="s">
        <v>140</v>
      </c>
      <c r="D12" s="5" t="s">
        <v>24</v>
      </c>
      <c r="E12" s="2">
        <v>66</v>
      </c>
      <c r="F12" s="4">
        <f t="shared" si="0"/>
        <v>22</v>
      </c>
      <c r="G12" s="2"/>
      <c r="H12" s="2"/>
      <c r="I12" s="4"/>
      <c r="J12" s="4"/>
      <c r="K12" s="2"/>
      <c r="L12" s="2"/>
      <c r="M12" s="4"/>
      <c r="N12" s="4"/>
      <c r="O12" s="2"/>
      <c r="P12" s="2"/>
      <c r="Q12" s="4"/>
      <c r="R12" s="4"/>
      <c r="S12" s="2"/>
      <c r="T12" s="2"/>
      <c r="U12" s="4">
        <v>3</v>
      </c>
      <c r="V12" s="4">
        <v>5</v>
      </c>
      <c r="W12" s="2">
        <v>1</v>
      </c>
      <c r="X12" s="2">
        <v>1</v>
      </c>
      <c r="Y12" s="4">
        <v>6</v>
      </c>
      <c r="Z12" s="4">
        <v>6</v>
      </c>
      <c r="AA12" s="4"/>
      <c r="AB12" s="2"/>
    </row>
    <row r="13" spans="1:28" ht="12.75">
      <c r="A13" s="9">
        <v>9</v>
      </c>
      <c r="B13" s="1" t="s">
        <v>133</v>
      </c>
      <c r="C13" s="2">
        <v>3603</v>
      </c>
      <c r="D13" s="2" t="s">
        <v>134</v>
      </c>
      <c r="E13" s="2">
        <v>64</v>
      </c>
      <c r="F13" s="4">
        <f t="shared" si="0"/>
        <v>20</v>
      </c>
      <c r="G13" s="2"/>
      <c r="H13" s="2"/>
      <c r="I13" s="4"/>
      <c r="J13" s="4"/>
      <c r="K13" s="2"/>
      <c r="L13" s="2"/>
      <c r="M13" s="4"/>
      <c r="N13" s="4"/>
      <c r="O13" s="2">
        <v>5</v>
      </c>
      <c r="P13" s="2">
        <v>5</v>
      </c>
      <c r="Q13" s="4">
        <v>5</v>
      </c>
      <c r="R13" s="4">
        <v>5</v>
      </c>
      <c r="S13" s="2" t="s">
        <v>44</v>
      </c>
      <c r="T13" s="2" t="s">
        <v>44</v>
      </c>
      <c r="U13" s="4" t="s">
        <v>44</v>
      </c>
      <c r="V13" s="4" t="s">
        <v>44</v>
      </c>
      <c r="W13" s="2" t="s">
        <v>44</v>
      </c>
      <c r="X13" s="2" t="s">
        <v>44</v>
      </c>
      <c r="Y13" s="4" t="s">
        <v>44</v>
      </c>
      <c r="Z13" s="4" t="s">
        <v>44</v>
      </c>
      <c r="AA13" s="4"/>
      <c r="AB13" s="2"/>
    </row>
    <row r="14" spans="1:28" ht="12.75">
      <c r="A14" s="9">
        <v>10</v>
      </c>
      <c r="B14" s="1" t="s">
        <v>38</v>
      </c>
      <c r="C14" s="2">
        <v>3088</v>
      </c>
      <c r="D14" s="2" t="s">
        <v>24</v>
      </c>
      <c r="E14" s="2">
        <v>90</v>
      </c>
      <c r="F14" s="4">
        <f t="shared" si="0"/>
        <v>18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>
        <v>5</v>
      </c>
      <c r="R14" s="4">
        <v>5</v>
      </c>
      <c r="S14" s="2">
        <v>0</v>
      </c>
      <c r="T14" s="2">
        <v>0</v>
      </c>
      <c r="U14" s="4" t="s">
        <v>44</v>
      </c>
      <c r="V14" s="4" t="s">
        <v>44</v>
      </c>
      <c r="W14" s="2" t="s">
        <v>44</v>
      </c>
      <c r="X14" s="2" t="s">
        <v>44</v>
      </c>
      <c r="Y14" s="4">
        <v>4</v>
      </c>
      <c r="Z14" s="4">
        <v>4</v>
      </c>
      <c r="AA14" s="4"/>
      <c r="AB14" s="2"/>
    </row>
    <row r="15" spans="1:28" ht="12.75">
      <c r="A15" s="9">
        <v>11</v>
      </c>
      <c r="B15" s="1" t="s">
        <v>137</v>
      </c>
      <c r="C15" s="2">
        <v>2603</v>
      </c>
      <c r="D15" s="5" t="s">
        <v>24</v>
      </c>
      <c r="E15" s="2">
        <v>8</v>
      </c>
      <c r="F15" s="4">
        <f t="shared" si="0"/>
        <v>12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>
        <v>3</v>
      </c>
      <c r="T15" s="2">
        <v>3</v>
      </c>
      <c r="U15" s="4">
        <v>2</v>
      </c>
      <c r="V15" s="4">
        <v>3</v>
      </c>
      <c r="W15" s="2" t="s">
        <v>44</v>
      </c>
      <c r="X15" s="2" t="s">
        <v>44</v>
      </c>
      <c r="Y15" s="4">
        <v>0</v>
      </c>
      <c r="Z15" s="4">
        <v>1</v>
      </c>
      <c r="AA15" s="4"/>
      <c r="AB15" s="2"/>
    </row>
    <row r="16" spans="1:28" ht="12.75">
      <c r="A16" s="9">
        <v>12</v>
      </c>
      <c r="B16" s="1" t="s">
        <v>135</v>
      </c>
      <c r="C16" s="2">
        <v>2098</v>
      </c>
      <c r="D16" s="42" t="s">
        <v>24</v>
      </c>
      <c r="E16" s="42">
        <v>79</v>
      </c>
      <c r="F16" s="4">
        <f t="shared" si="0"/>
        <v>6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>
        <v>3</v>
      </c>
      <c r="R16" s="4">
        <v>3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 t="s">
        <v>78</v>
      </c>
      <c r="C17" s="2">
        <v>1003</v>
      </c>
      <c r="D17" s="5" t="s">
        <v>24</v>
      </c>
      <c r="E17" s="2">
        <v>45</v>
      </c>
      <c r="F17" s="4">
        <f t="shared" si="0"/>
        <v>6</v>
      </c>
      <c r="G17" s="2">
        <v>2</v>
      </c>
      <c r="H17" s="2">
        <v>1</v>
      </c>
      <c r="I17" s="4" t="s">
        <v>44</v>
      </c>
      <c r="J17" s="4" t="s">
        <v>44</v>
      </c>
      <c r="K17" s="2">
        <v>1</v>
      </c>
      <c r="L17" s="2">
        <v>2</v>
      </c>
      <c r="M17" s="4"/>
      <c r="N17" s="4"/>
      <c r="O17" s="2" t="s">
        <v>44</v>
      </c>
      <c r="P17" s="2" t="s">
        <v>44</v>
      </c>
      <c r="Q17" s="4" t="s">
        <v>44</v>
      </c>
      <c r="R17" s="4" t="s">
        <v>44</v>
      </c>
      <c r="S17" s="2" t="s">
        <v>44</v>
      </c>
      <c r="T17" s="2" t="s">
        <v>44</v>
      </c>
      <c r="U17" s="4" t="s">
        <v>44</v>
      </c>
      <c r="V17" s="4" t="s">
        <v>44</v>
      </c>
      <c r="W17" s="2" t="s">
        <v>44</v>
      </c>
      <c r="X17" s="2" t="s">
        <v>44</v>
      </c>
      <c r="Y17" s="4" t="s">
        <v>44</v>
      </c>
      <c r="Z17" s="4" t="s">
        <v>44</v>
      </c>
      <c r="AA17" s="4"/>
      <c r="AB17" s="2"/>
    </row>
    <row r="18" spans="1:28" ht="12.75">
      <c r="A18" s="9">
        <v>14</v>
      </c>
      <c r="B18" s="1" t="s">
        <v>136</v>
      </c>
      <c r="C18" s="2">
        <v>3390</v>
      </c>
      <c r="D18" s="5" t="s">
        <v>24</v>
      </c>
      <c r="E18" s="2">
        <v>19</v>
      </c>
      <c r="F18" s="4">
        <f t="shared" si="0"/>
        <v>6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>
        <v>2</v>
      </c>
      <c r="R18" s="4">
        <v>0</v>
      </c>
      <c r="S18" s="2">
        <v>2</v>
      </c>
      <c r="T18" s="2">
        <v>2</v>
      </c>
      <c r="U18" s="4">
        <v>0</v>
      </c>
      <c r="V18" s="4">
        <v>0</v>
      </c>
      <c r="W18" s="2" t="s">
        <v>44</v>
      </c>
      <c r="X18" s="2" t="s">
        <v>44</v>
      </c>
      <c r="Y18" s="4">
        <v>0</v>
      </c>
      <c r="Z18" s="4">
        <v>0</v>
      </c>
      <c r="AA18" s="4"/>
      <c r="AB18" s="2"/>
    </row>
    <row r="19" spans="1:28" ht="12.75">
      <c r="A19" s="9">
        <v>15</v>
      </c>
      <c r="B19" s="1" t="s">
        <v>143</v>
      </c>
      <c r="C19" s="2">
        <v>810</v>
      </c>
      <c r="D19" s="5" t="s">
        <v>24</v>
      </c>
      <c r="E19" s="2" t="s">
        <v>144</v>
      </c>
      <c r="F19" s="4">
        <f t="shared" si="0"/>
        <v>5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>
        <v>3</v>
      </c>
      <c r="Z19" s="4">
        <v>2</v>
      </c>
      <c r="AA19" s="4"/>
      <c r="AB19" s="2"/>
    </row>
    <row r="20" spans="1:28" ht="12.75">
      <c r="A20" s="9">
        <v>16</v>
      </c>
      <c r="B20" s="1" t="s">
        <v>149</v>
      </c>
      <c r="C20" s="2">
        <v>3207</v>
      </c>
      <c r="D20" s="5" t="s">
        <v>24</v>
      </c>
      <c r="E20" s="2" t="s">
        <v>150</v>
      </c>
      <c r="F20" s="4">
        <f t="shared" si="0"/>
        <v>4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>
        <v>1</v>
      </c>
      <c r="Z20" s="4">
        <v>3</v>
      </c>
      <c r="AA20" s="4"/>
      <c r="AB20" s="2"/>
    </row>
    <row r="21" spans="1:28" ht="12.75">
      <c r="A21" s="9">
        <v>17</v>
      </c>
      <c r="B21" s="1" t="s">
        <v>145</v>
      </c>
      <c r="C21" s="2">
        <v>3616</v>
      </c>
      <c r="D21" s="5" t="s">
        <v>24</v>
      </c>
      <c r="E21" s="2" t="s">
        <v>146</v>
      </c>
      <c r="F21" s="4">
        <f t="shared" si="0"/>
        <v>3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>
        <v>2</v>
      </c>
      <c r="Z21" s="4">
        <v>1</v>
      </c>
      <c r="AA21" s="4"/>
      <c r="AB21" s="2"/>
    </row>
    <row r="22" spans="1:28" ht="12.75">
      <c r="A22" s="9">
        <v>18</v>
      </c>
      <c r="B22" s="1" t="s">
        <v>151</v>
      </c>
      <c r="C22" s="2">
        <v>3487</v>
      </c>
      <c r="D22" s="5" t="s">
        <v>24</v>
      </c>
      <c r="E22" s="2" t="s">
        <v>152</v>
      </c>
      <c r="F22" s="4">
        <f t="shared" si="0"/>
        <v>2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>
        <v>1</v>
      </c>
      <c r="Z22" s="4">
        <v>1</v>
      </c>
      <c r="AA22" s="4"/>
      <c r="AB22" s="2"/>
    </row>
    <row r="23" spans="1:28" ht="12.75">
      <c r="A23" s="9">
        <v>19</v>
      </c>
      <c r="B23" s="1" t="s">
        <v>132</v>
      </c>
      <c r="C23" s="2">
        <v>3434</v>
      </c>
      <c r="D23" s="5" t="s">
        <v>24</v>
      </c>
      <c r="E23" s="2">
        <v>52</v>
      </c>
      <c r="F23" s="4">
        <f t="shared" si="0"/>
        <v>2</v>
      </c>
      <c r="G23" s="2"/>
      <c r="H23" s="2"/>
      <c r="I23" s="4">
        <v>0</v>
      </c>
      <c r="J23" s="4">
        <v>2</v>
      </c>
      <c r="K23" s="2" t="s">
        <v>44</v>
      </c>
      <c r="L23" s="2" t="s">
        <v>44</v>
      </c>
      <c r="M23" s="4"/>
      <c r="N23" s="4"/>
      <c r="O23" s="2" t="s">
        <v>44</v>
      </c>
      <c r="P23" s="2" t="s">
        <v>44</v>
      </c>
      <c r="Q23" s="4" t="s">
        <v>44</v>
      </c>
      <c r="R23" s="4" t="s">
        <v>44</v>
      </c>
      <c r="S23" s="2" t="s">
        <v>44</v>
      </c>
      <c r="T23" s="2" t="s">
        <v>44</v>
      </c>
      <c r="U23" s="4" t="s">
        <v>44</v>
      </c>
      <c r="V23" s="4" t="s">
        <v>44</v>
      </c>
      <c r="W23" s="2" t="s">
        <v>44</v>
      </c>
      <c r="X23" s="2" t="s">
        <v>44</v>
      </c>
      <c r="Y23" s="4" t="s">
        <v>44</v>
      </c>
      <c r="Z23" s="4" t="s">
        <v>44</v>
      </c>
      <c r="AA23" s="4"/>
      <c r="AB23" s="2"/>
    </row>
    <row r="24" spans="1:28" ht="12.75">
      <c r="A24" s="9">
        <v>20</v>
      </c>
      <c r="B24" s="1" t="s">
        <v>147</v>
      </c>
      <c r="C24" s="2">
        <v>6206</v>
      </c>
      <c r="D24" s="5" t="s">
        <v>24</v>
      </c>
      <c r="E24" s="2" t="s">
        <v>148</v>
      </c>
      <c r="F24" s="4">
        <f t="shared" si="0"/>
        <v>2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>
        <v>1</v>
      </c>
      <c r="Z24" s="4">
        <v>1</v>
      </c>
      <c r="AA24" s="4"/>
      <c r="AB24" s="2"/>
    </row>
    <row r="25" spans="1:28" ht="12.75">
      <c r="A25" s="9">
        <v>21</v>
      </c>
      <c r="B25" s="1" t="s">
        <v>153</v>
      </c>
      <c r="C25" s="2">
        <v>9257</v>
      </c>
      <c r="D25" s="2" t="s">
        <v>24</v>
      </c>
      <c r="E25" s="2" t="s">
        <v>154</v>
      </c>
      <c r="F25" s="4">
        <f t="shared" si="0"/>
        <v>1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>
        <v>0</v>
      </c>
      <c r="Z25" s="4">
        <v>1</v>
      </c>
      <c r="AA25" s="4"/>
      <c r="AB25" s="2"/>
    </row>
    <row r="26" spans="1:28" ht="12.75">
      <c r="A26" s="9">
        <v>22</v>
      </c>
      <c r="B26" s="1" t="s">
        <v>32</v>
      </c>
      <c r="C26" s="2">
        <v>1002</v>
      </c>
      <c r="D26" s="2" t="s">
        <v>24</v>
      </c>
      <c r="E26" s="2">
        <v>18</v>
      </c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>
        <v>0</v>
      </c>
      <c r="R26" s="4">
        <v>0</v>
      </c>
      <c r="S26" s="2" t="s">
        <v>44</v>
      </c>
      <c r="T26" s="2" t="s">
        <v>44</v>
      </c>
      <c r="U26" s="4" t="s">
        <v>44</v>
      </c>
      <c r="V26" s="4" t="s">
        <v>44</v>
      </c>
      <c r="W26" s="2" t="s">
        <v>44</v>
      </c>
      <c r="X26" s="2" t="s">
        <v>44</v>
      </c>
      <c r="Y26" s="4" t="s">
        <v>44</v>
      </c>
      <c r="Z26" s="4" t="s">
        <v>44</v>
      </c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aca="true" t="shared" si="1" ref="F27:F44">SUM(G27:Z27)</f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93" t="s">
        <v>106</v>
      </c>
      <c r="E45" s="194"/>
      <c r="F45" s="195"/>
      <c r="G45" s="192">
        <v>5</v>
      </c>
      <c r="H45" s="192"/>
      <c r="I45" s="192">
        <v>5</v>
      </c>
      <c r="J45" s="192"/>
      <c r="K45" s="192">
        <v>5</v>
      </c>
      <c r="L45" s="192"/>
      <c r="M45" s="192"/>
      <c r="N45" s="192"/>
      <c r="O45" s="192">
        <v>3</v>
      </c>
      <c r="P45" s="192"/>
      <c r="Q45" s="192">
        <v>7</v>
      </c>
      <c r="R45" s="192"/>
      <c r="S45" s="192">
        <v>6</v>
      </c>
      <c r="T45" s="192"/>
      <c r="U45" s="192">
        <v>7</v>
      </c>
      <c r="V45" s="192"/>
      <c r="W45" s="192">
        <v>5</v>
      </c>
      <c r="X45" s="192"/>
      <c r="Y45" s="192">
        <v>15</v>
      </c>
      <c r="Z45" s="192"/>
      <c r="AA45" s="54"/>
      <c r="AB45" s="53"/>
      <c r="AC45" s="52"/>
    </row>
  </sheetData>
  <sheetProtection/>
  <mergeCells count="22">
    <mergeCell ref="O3:P3"/>
    <mergeCell ref="G3:H3"/>
    <mergeCell ref="I3:J3"/>
    <mergeCell ref="K3:L3"/>
    <mergeCell ref="M3:N3"/>
    <mergeCell ref="D45:F45"/>
    <mergeCell ref="G45:H45"/>
    <mergeCell ref="I45:J45"/>
    <mergeCell ref="K45:L45"/>
    <mergeCell ref="AA1:AB1"/>
    <mergeCell ref="Q3:R3"/>
    <mergeCell ref="S3:T3"/>
    <mergeCell ref="U3:V3"/>
    <mergeCell ref="W3:X3"/>
    <mergeCell ref="Y3:Z3"/>
    <mergeCell ref="U45:V45"/>
    <mergeCell ref="W45:X45"/>
    <mergeCell ref="Y45:Z45"/>
    <mergeCell ref="M45:N45"/>
    <mergeCell ref="O45:P45"/>
    <mergeCell ref="Q45:R45"/>
    <mergeCell ref="S45:T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2017-02-19T20:46:16Z</cp:lastPrinted>
  <dcterms:created xsi:type="dcterms:W3CDTF">1996-10-14T23:33:28Z</dcterms:created>
  <dcterms:modified xsi:type="dcterms:W3CDTF">2019-10-24T08:39:33Z</dcterms:modified>
  <cp:category/>
  <cp:version/>
  <cp:contentType/>
  <cp:contentStatus/>
</cp:coreProperties>
</file>