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kinson Allison\CloudStation\SCORING\2019\Circ Mcycle\"/>
    </mc:Choice>
  </mc:AlternateContent>
  <bookViews>
    <workbookView xWindow="0" yWindow="0" windowWidth="19200" windowHeight="7755" tabRatio="822"/>
  </bookViews>
  <sheets>
    <sheet name="SUPERBIKE" sheetId="3" r:id="rId1"/>
    <sheet name="SUPERSPORT" sheetId="9" r:id="rId2"/>
  </sheets>
  <calcPr calcId="162913"/>
</workbook>
</file>

<file path=xl/calcChain.xml><?xml version="1.0" encoding="utf-8"?>
<calcChain xmlns="http://schemas.openxmlformats.org/spreadsheetml/2006/main">
  <c r="V16" i="3" l="1"/>
  <c r="V12" i="3" l="1"/>
  <c r="V20" i="3" l="1"/>
  <c r="V25" i="3"/>
  <c r="V24" i="3"/>
  <c r="V18" i="3"/>
  <c r="V20" i="9" l="1"/>
  <c r="V18" i="9"/>
  <c r="V15" i="9" l="1"/>
  <c r="V15" i="3"/>
  <c r="V22" i="3"/>
  <c r="V21" i="3"/>
  <c r="V19" i="9" l="1"/>
  <c r="V14" i="9" l="1"/>
  <c r="V10" i="3"/>
  <c r="V14" i="3"/>
  <c r="V8" i="9" l="1"/>
  <c r="V16" i="9"/>
  <c r="V17" i="9"/>
  <c r="V13" i="3" l="1"/>
  <c r="V9" i="9" l="1"/>
  <c r="V11" i="9"/>
  <c r="V13" i="9"/>
  <c r="V10" i="9"/>
  <c r="V7" i="9"/>
  <c r="V12" i="9"/>
  <c r="V23" i="3"/>
  <c r="V11" i="3"/>
  <c r="V17" i="3" l="1"/>
  <c r="V26" i="3"/>
  <c r="V19" i="3"/>
  <c r="V8" i="3"/>
  <c r="V9" i="3"/>
  <c r="V7" i="3"/>
  <c r="V21" i="9" l="1"/>
</calcChain>
</file>

<file path=xl/sharedStrings.xml><?xml version="1.0" encoding="utf-8"?>
<sst xmlns="http://schemas.openxmlformats.org/spreadsheetml/2006/main" count="142" uniqueCount="64">
  <si>
    <t>Pos</t>
  </si>
  <si>
    <t>PROVISIONAL RESULTS SUBJECT TO CHANGE</t>
  </si>
  <si>
    <t>MSA LICENCE NUMBER</t>
  </si>
  <si>
    <t>COMPETITOR NAME &amp; SURNAME</t>
  </si>
  <si>
    <t>RACE NUMBER</t>
  </si>
  <si>
    <t>TOTAL</t>
  </si>
  <si>
    <t>Taric van der Merwe</t>
  </si>
  <si>
    <t>Blaze Baker</t>
  </si>
  <si>
    <t>Kewyn Snyman</t>
  </si>
  <si>
    <t>Aidan Liebenberg</t>
  </si>
  <si>
    <t>Jared Schultz</t>
  </si>
  <si>
    <t>Dnf</t>
  </si>
  <si>
    <t>Dino Iozzo</t>
  </si>
  <si>
    <t>Byron Bester</t>
  </si>
  <si>
    <t>Clinton Seller</t>
  </si>
  <si>
    <t>David McFadden</t>
  </si>
  <si>
    <t>Dylan Barnard</t>
  </si>
  <si>
    <t>Morne Geldenhuys</t>
  </si>
  <si>
    <t>Brandon Staffen</t>
  </si>
  <si>
    <t>PE</t>
  </si>
  <si>
    <t>Dns</t>
  </si>
  <si>
    <t>Luca Balona</t>
  </si>
  <si>
    <t xml:space="preserve">                                 2019 SOUTH AFRICAN NATIONAL SUPERBIKE CIRCUIT MOTORCYCLE CHAMPIONSHIP</t>
  </si>
  <si>
    <t xml:space="preserve">                                 2019 SOUTH AFRICAN NATIONAL SUPERSPORT 600 CIRCUIT MOTORCYCLE CHAMPIONSHIP</t>
  </si>
  <si>
    <t>DEZZI</t>
  </si>
  <si>
    <t>RND 1</t>
  </si>
  <si>
    <t>ZWARTKOPS</t>
  </si>
  <si>
    <t>RND 2</t>
  </si>
  <si>
    <t>KILLARNEY</t>
  </si>
  <si>
    <t>RND3</t>
  </si>
  <si>
    <t>RND 4</t>
  </si>
  <si>
    <t>RND 5</t>
  </si>
  <si>
    <t>EAST LONDON</t>
  </si>
  <si>
    <t>RND 6</t>
  </si>
  <si>
    <t>RND 7</t>
  </si>
  <si>
    <t>REDSTAR</t>
  </si>
  <si>
    <t>RND 8</t>
  </si>
  <si>
    <t>Lance Isaacs</t>
  </si>
  <si>
    <t>Garrick Vlok</t>
  </si>
  <si>
    <t>Andre Calvert</t>
  </si>
  <si>
    <t>Allan-Jon Venter</t>
  </si>
  <si>
    <t>Jade Gutzeit</t>
  </si>
  <si>
    <t>Ricardo Otto</t>
  </si>
  <si>
    <t>Malcolm Rudman</t>
  </si>
  <si>
    <t>Nicolas Grobler</t>
  </si>
  <si>
    <t>Harry Timmerman</t>
  </si>
  <si>
    <t>Marius Koekemoer</t>
  </si>
  <si>
    <t xml:space="preserve">Dian Nelson </t>
  </si>
  <si>
    <t>Gareth Gehlig</t>
  </si>
  <si>
    <t>Jean-Paul Friederich</t>
  </si>
  <si>
    <t>Donovan Le Cok</t>
  </si>
  <si>
    <t>Aran van Niekerk</t>
  </si>
  <si>
    <t>Hayden Jonas</t>
  </si>
  <si>
    <t>Ronald Slamet</t>
  </si>
  <si>
    <t>Karl Schultz</t>
  </si>
  <si>
    <t>MOTORCYCLE</t>
  </si>
  <si>
    <t>BMW</t>
  </si>
  <si>
    <t>YAMAHA</t>
  </si>
  <si>
    <t>KAWASAKI</t>
  </si>
  <si>
    <t>SUZUKI</t>
  </si>
  <si>
    <t>HONDA</t>
  </si>
  <si>
    <t>DUCATI</t>
  </si>
  <si>
    <t>Steven Odendaal</t>
  </si>
  <si>
    <t>Brandon Haupt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</si>
</sst>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R&quot;\ #,##0;[Red]&quot;R&quot;\ \-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1" fontId="2" fillId="0" borderId="0" xfId="0" applyNumberFormat="1" applyFont="1"/>
    <xf numFmtId="0" fontId="4" fillId="0" borderId="0" xfId="0" applyFont="1" applyAlignment="1">
      <alignment vertical="center" wrapText="1"/>
    </xf>
    <xf numFmtId="0" fontId="3" fillId="0" borderId="13" xfId="0" applyFont="1" applyBorder="1"/>
    <xf numFmtId="0" fontId="3" fillId="0" borderId="14" xfId="0" applyFont="1" applyBorder="1"/>
    <xf numFmtId="0" fontId="1" fillId="2" borderId="13" xfId="0" applyFont="1" applyFill="1" applyBorder="1"/>
    <xf numFmtId="0" fontId="7" fillId="0" borderId="17" xfId="0" applyFont="1" applyFill="1" applyBorder="1"/>
    <xf numFmtId="0" fontId="8" fillId="3" borderId="3" xfId="0" applyFont="1" applyFill="1" applyBorder="1"/>
    <xf numFmtId="0" fontId="8" fillId="3" borderId="13" xfId="0" applyNumberFormat="1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18" xfId="0" applyFont="1" applyFill="1" applyBorder="1"/>
    <xf numFmtId="0" fontId="9" fillId="0" borderId="13" xfId="0" applyFont="1" applyBorder="1"/>
    <xf numFmtId="0" fontId="7" fillId="0" borderId="24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0" fontId="6" fillId="2" borderId="15" xfId="0" applyFont="1" applyFill="1" applyBorder="1"/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6" fillId="2" borderId="13" xfId="0" applyFont="1" applyFill="1" applyBorder="1"/>
    <xf numFmtId="0" fontId="7" fillId="0" borderId="9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10" fillId="2" borderId="15" xfId="0" applyFont="1" applyFill="1" applyBorder="1"/>
    <xf numFmtId="0" fontId="6" fillId="2" borderId="4" xfId="0" applyFont="1" applyFill="1" applyBorder="1" applyAlignment="1">
      <alignment wrapText="1"/>
    </xf>
    <xf numFmtId="0" fontId="6" fillId="2" borderId="11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6" fontId="6" fillId="2" borderId="26" xfId="0" applyNumberFormat="1" applyFont="1" applyFill="1" applyBorder="1" applyAlignment="1">
      <alignment horizontal="center"/>
    </xf>
    <xf numFmtId="6" fontId="6" fillId="2" borderId="27" xfId="0" applyNumberFormat="1" applyFont="1" applyFill="1" applyBorder="1" applyAlignment="1">
      <alignment horizontal="center"/>
    </xf>
    <xf numFmtId="6" fontId="6" fillId="2" borderId="29" xfId="0" applyNumberFormat="1" applyFont="1" applyFill="1" applyBorder="1" applyAlignment="1">
      <alignment horizontal="center"/>
    </xf>
    <xf numFmtId="6" fontId="6" fillId="2" borderId="28" xfId="0" applyNumberFormat="1" applyFont="1" applyFill="1" applyBorder="1" applyAlignment="1">
      <alignment horizontal="center"/>
    </xf>
    <xf numFmtId="6" fontId="6" fillId="2" borderId="30" xfId="0" applyNumberFormat="1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/>
    </xf>
    <xf numFmtId="0" fontId="8" fillId="3" borderId="17" xfId="0" applyFont="1" applyFill="1" applyBorder="1"/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17" xfId="0" applyFont="1" applyFill="1" applyBorder="1" applyAlignment="1">
      <alignment horizontal="center"/>
    </xf>
    <xf numFmtId="0" fontId="8" fillId="0" borderId="17" xfId="0" applyFont="1" applyBorder="1"/>
    <xf numFmtId="0" fontId="7" fillId="0" borderId="36" xfId="0" applyFont="1" applyFill="1" applyBorder="1" applyAlignment="1">
      <alignment horizontal="center"/>
    </xf>
    <xf numFmtId="0" fontId="7" fillId="0" borderId="37" xfId="0" applyFont="1" applyFill="1" applyBorder="1" applyAlignment="1">
      <alignment horizontal="center"/>
    </xf>
    <xf numFmtId="6" fontId="6" fillId="2" borderId="38" xfId="0" applyNumberFormat="1" applyFont="1" applyFill="1" applyBorder="1" applyAlignment="1">
      <alignment horizontal="center"/>
    </xf>
    <xf numFmtId="0" fontId="7" fillId="0" borderId="39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8" fillId="0" borderId="13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9" fillId="0" borderId="14" xfId="0" applyFont="1" applyBorder="1"/>
    <xf numFmtId="0" fontId="6" fillId="2" borderId="14" xfId="0" applyFont="1" applyFill="1" applyBorder="1"/>
    <xf numFmtId="0" fontId="9" fillId="0" borderId="33" xfId="0" applyFont="1" applyBorder="1"/>
    <xf numFmtId="0" fontId="7" fillId="0" borderId="42" xfId="0" applyFont="1" applyFill="1" applyBorder="1" applyAlignment="1">
      <alignment horizontal="center"/>
    </xf>
    <xf numFmtId="0" fontId="6" fillId="2" borderId="33" xfId="0" applyFont="1" applyFill="1" applyBorder="1"/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7" fillId="0" borderId="19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8" fillId="0" borderId="17" xfId="0" applyFont="1" applyFill="1" applyBorder="1"/>
    <xf numFmtId="0" fontId="8" fillId="0" borderId="16" xfId="0" applyFont="1" applyFill="1" applyBorder="1"/>
    <xf numFmtId="0" fontId="7" fillId="0" borderId="35" xfId="0" applyFont="1" applyFill="1" applyBorder="1" applyAlignment="1">
      <alignment horizontal="center"/>
    </xf>
    <xf numFmtId="0" fontId="7" fillId="0" borderId="34" xfId="0" applyFont="1" applyFill="1" applyBorder="1" applyAlignment="1">
      <alignment horizontal="center"/>
    </xf>
    <xf numFmtId="0" fontId="7" fillId="0" borderId="45" xfId="0" applyFont="1" applyFill="1" applyBorder="1" applyAlignment="1">
      <alignment horizontal="center"/>
    </xf>
    <xf numFmtId="0" fontId="8" fillId="0" borderId="18" xfId="0" applyFont="1" applyBorder="1"/>
    <xf numFmtId="0" fontId="8" fillId="0" borderId="14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46" xfId="0" applyFont="1" applyFill="1" applyBorder="1"/>
    <xf numFmtId="0" fontId="7" fillId="0" borderId="33" xfId="0" applyFont="1" applyFill="1" applyBorder="1" applyAlignment="1">
      <alignment horizontal="center"/>
    </xf>
    <xf numFmtId="0" fontId="3" fillId="0" borderId="33" xfId="0" applyFont="1" applyBorder="1"/>
    <xf numFmtId="0" fontId="8" fillId="0" borderId="46" xfId="0" applyFont="1" applyBorder="1"/>
    <xf numFmtId="0" fontId="8" fillId="0" borderId="33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47" xfId="0" applyFont="1" applyFill="1" applyBorder="1" applyAlignment="1">
      <alignment horizontal="center"/>
    </xf>
    <xf numFmtId="0" fontId="7" fillId="4" borderId="42" xfId="0" applyFont="1" applyFill="1" applyBorder="1" applyAlignment="1">
      <alignment horizontal="center"/>
    </xf>
    <xf numFmtId="0" fontId="7" fillId="4" borderId="35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8" fillId="0" borderId="46" xfId="0" applyFont="1" applyFill="1" applyBorder="1"/>
    <xf numFmtId="0" fontId="8" fillId="0" borderId="33" xfId="0" applyFont="1" applyFill="1" applyBorder="1" applyAlignment="1">
      <alignment horizontal="center"/>
    </xf>
    <xf numFmtId="0" fontId="7" fillId="4" borderId="34" xfId="0" applyFont="1" applyFill="1" applyBorder="1" applyAlignment="1">
      <alignment horizontal="center"/>
    </xf>
    <xf numFmtId="0" fontId="7" fillId="4" borderId="2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7" fillId="0" borderId="3" xfId="0" applyFont="1" applyFill="1" applyBorder="1"/>
    <xf numFmtId="0" fontId="7" fillId="0" borderId="32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19" xfId="0" applyFont="1" applyFill="1" applyBorder="1" applyAlignment="1">
      <alignment horizontal="center"/>
    </xf>
    <xf numFmtId="0" fontId="7" fillId="4" borderId="18" xfId="0" applyFont="1" applyFill="1" applyBorder="1" applyAlignment="1">
      <alignment horizontal="center"/>
    </xf>
    <xf numFmtId="0" fontId="7" fillId="0" borderId="49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7" fillId="4" borderId="37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center"/>
    </xf>
    <xf numFmtId="0" fontId="7" fillId="0" borderId="50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7" fillId="4" borderId="51" xfId="0" applyFont="1" applyFill="1" applyBorder="1" applyAlignment="1">
      <alignment horizontal="center"/>
    </xf>
    <xf numFmtId="6" fontId="6" fillId="2" borderId="53" xfId="0" applyNumberFormat="1" applyFont="1" applyFill="1" applyBorder="1" applyAlignment="1">
      <alignment horizontal="center"/>
    </xf>
    <xf numFmtId="0" fontId="7" fillId="0" borderId="16" xfId="0" applyFont="1" applyFill="1" applyBorder="1"/>
    <xf numFmtId="0" fontId="7" fillId="0" borderId="44" xfId="0" applyFont="1" applyFill="1" applyBorder="1" applyAlignment="1">
      <alignment horizontal="center"/>
    </xf>
    <xf numFmtId="0" fontId="7" fillId="4" borderId="52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16" fontId="6" fillId="2" borderId="4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16" fontId="6" fillId="2" borderId="21" xfId="0" applyNumberFormat="1" applyFont="1" applyFill="1" applyBorder="1" applyAlignment="1">
      <alignment horizontal="center"/>
    </xf>
    <xf numFmtId="16" fontId="6" fillId="2" borderId="22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16" fontId="6" fillId="2" borderId="40" xfId="0" applyNumberFormat="1" applyFont="1" applyFill="1" applyBorder="1" applyAlignment="1">
      <alignment horizontal="center"/>
    </xf>
    <xf numFmtId="16" fontId="6" fillId="2" borderId="41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top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16" fontId="6" fillId="2" borderId="0" xfId="0" applyNumberFormat="1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16" fontId="6" fillId="2" borderId="2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3" xfId="0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6" fontId="6" fillId="2" borderId="54" xfId="0" applyNumberFormat="1" applyFont="1" applyFill="1" applyBorder="1" applyAlignment="1">
      <alignment horizontal="center"/>
    </xf>
    <xf numFmtId="0" fontId="7" fillId="0" borderId="5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1502833</xdr:colOff>
      <xdr:row>3</xdr:row>
      <xdr:rowOff>169333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841500" cy="9524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57152</xdr:rowOff>
    </xdr:from>
    <xdr:to>
      <xdr:col>2</xdr:col>
      <xdr:colOff>409575</xdr:colOff>
      <xdr:row>3</xdr:row>
      <xdr:rowOff>133350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7152"/>
          <a:ext cx="1924050" cy="8667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1"/>
  <sheetViews>
    <sheetView tabSelected="1" zoomScale="90" zoomScaleNormal="90" zoomScaleSheetLayoutView="90" workbookViewId="0">
      <selection activeCell="X9" sqref="X9"/>
    </sheetView>
  </sheetViews>
  <sheetFormatPr defaultRowHeight="15" x14ac:dyDescent="0.25"/>
  <cols>
    <col min="1" max="1" width="5.140625" customWidth="1"/>
    <col min="2" max="2" width="23.7109375" customWidth="1"/>
    <col min="3" max="3" width="9.42578125" customWidth="1"/>
    <col min="4" max="4" width="10.28515625" customWidth="1"/>
    <col min="5" max="5" width="11.7109375" customWidth="1"/>
    <col min="6" max="13" width="6.5703125" style="1" customWidth="1"/>
    <col min="14" max="17" width="6.5703125" style="61" customWidth="1"/>
    <col min="18" max="21" width="6.5703125" style="1" customWidth="1"/>
  </cols>
  <sheetData>
    <row r="1" spans="1:24" ht="27" customHeight="1" x14ac:dyDescent="0.25">
      <c r="A1" s="126" t="s">
        <v>22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5"/>
      <c r="X1" s="5"/>
    </row>
    <row r="2" spans="1:24" ht="20.25" customHeight="1" thickBot="1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5"/>
      <c r="X2" s="5"/>
    </row>
    <row r="3" spans="1:24" ht="15" customHeight="1" x14ac:dyDescent="0.25">
      <c r="A3" s="132"/>
      <c r="B3" s="132"/>
      <c r="C3" s="132"/>
      <c r="D3" s="132"/>
      <c r="E3" s="89"/>
      <c r="F3" s="119" t="s">
        <v>24</v>
      </c>
      <c r="G3" s="123"/>
      <c r="H3" s="119" t="s">
        <v>26</v>
      </c>
      <c r="I3" s="123"/>
      <c r="J3" s="119" t="s">
        <v>28</v>
      </c>
      <c r="K3" s="123"/>
      <c r="L3" s="119" t="s">
        <v>19</v>
      </c>
      <c r="M3" s="123"/>
      <c r="N3" s="135" t="s">
        <v>26</v>
      </c>
      <c r="O3" s="120"/>
      <c r="P3" s="123" t="s">
        <v>32</v>
      </c>
      <c r="Q3" s="120"/>
      <c r="R3" s="119" t="s">
        <v>28</v>
      </c>
      <c r="S3" s="123"/>
      <c r="T3" s="119" t="s">
        <v>35</v>
      </c>
      <c r="U3" s="120"/>
      <c r="V3" s="139" t="s">
        <v>5</v>
      </c>
    </row>
    <row r="4" spans="1:24" ht="15" customHeight="1" x14ac:dyDescent="0.25">
      <c r="A4" s="132"/>
      <c r="B4" s="132"/>
      <c r="C4" s="132"/>
      <c r="D4" s="132"/>
      <c r="E4" s="89"/>
      <c r="F4" s="121">
        <v>43526</v>
      </c>
      <c r="G4" s="122"/>
      <c r="H4" s="121">
        <v>43561</v>
      </c>
      <c r="I4" s="122"/>
      <c r="J4" s="121">
        <v>43596</v>
      </c>
      <c r="K4" s="122"/>
      <c r="L4" s="121">
        <v>43631</v>
      </c>
      <c r="M4" s="129"/>
      <c r="N4" s="121">
        <v>43673</v>
      </c>
      <c r="O4" s="130"/>
      <c r="P4" s="129">
        <v>43708</v>
      </c>
      <c r="Q4" s="130"/>
      <c r="R4" s="121">
        <v>43736</v>
      </c>
      <c r="S4" s="129"/>
      <c r="T4" s="121">
        <v>43764</v>
      </c>
      <c r="U4" s="122"/>
      <c r="V4" s="140"/>
    </row>
    <row r="5" spans="1:24" ht="15.75" thickBot="1" x14ac:dyDescent="0.3">
      <c r="A5" s="133"/>
      <c r="B5" s="133"/>
      <c r="C5" s="133"/>
      <c r="D5" s="133"/>
      <c r="E5" s="97"/>
      <c r="F5" s="121" t="s">
        <v>25</v>
      </c>
      <c r="G5" s="129"/>
      <c r="H5" s="121" t="s">
        <v>27</v>
      </c>
      <c r="I5" s="129"/>
      <c r="J5" s="121" t="s">
        <v>29</v>
      </c>
      <c r="K5" s="129"/>
      <c r="L5" s="121" t="s">
        <v>30</v>
      </c>
      <c r="M5" s="129"/>
      <c r="N5" s="124" t="s">
        <v>31</v>
      </c>
      <c r="O5" s="125"/>
      <c r="P5" s="131" t="s">
        <v>33</v>
      </c>
      <c r="Q5" s="125"/>
      <c r="R5" s="121" t="s">
        <v>34</v>
      </c>
      <c r="S5" s="129"/>
      <c r="T5" s="124" t="s">
        <v>36</v>
      </c>
      <c r="U5" s="125"/>
      <c r="V5" s="140"/>
    </row>
    <row r="6" spans="1:24" s="2" customFormat="1" ht="42" customHeight="1" thickBot="1" x14ac:dyDescent="0.3">
      <c r="A6" s="30" t="s">
        <v>0</v>
      </c>
      <c r="B6" s="31" t="s">
        <v>3</v>
      </c>
      <c r="C6" s="32" t="s">
        <v>2</v>
      </c>
      <c r="D6" s="33" t="s">
        <v>4</v>
      </c>
      <c r="E6" s="32" t="s">
        <v>55</v>
      </c>
      <c r="F6" s="34">
        <v>1</v>
      </c>
      <c r="G6" s="35">
        <v>2</v>
      </c>
      <c r="H6" s="34">
        <v>1</v>
      </c>
      <c r="I6" s="35">
        <v>2</v>
      </c>
      <c r="J6" s="34">
        <v>1</v>
      </c>
      <c r="K6" s="36">
        <v>2</v>
      </c>
      <c r="L6" s="34">
        <v>1</v>
      </c>
      <c r="M6" s="35">
        <v>2</v>
      </c>
      <c r="N6" s="34">
        <v>1</v>
      </c>
      <c r="O6" s="38">
        <v>2</v>
      </c>
      <c r="P6" s="34">
        <v>1</v>
      </c>
      <c r="Q6" s="35">
        <v>2</v>
      </c>
      <c r="R6" s="34">
        <v>1</v>
      </c>
      <c r="S6" s="35">
        <v>2</v>
      </c>
      <c r="T6" s="34">
        <v>1</v>
      </c>
      <c r="U6" s="37">
        <v>2</v>
      </c>
      <c r="V6" s="128"/>
    </row>
    <row r="7" spans="1:24" x14ac:dyDescent="0.25">
      <c r="A7" s="6">
        <v>1</v>
      </c>
      <c r="B7" s="10" t="s">
        <v>14</v>
      </c>
      <c r="C7" s="11">
        <v>7872</v>
      </c>
      <c r="D7" s="12">
        <v>2</v>
      </c>
      <c r="E7" s="13" t="s">
        <v>57</v>
      </c>
      <c r="F7" s="25">
        <v>25</v>
      </c>
      <c r="G7" s="17">
        <v>25</v>
      </c>
      <c r="H7" s="25">
        <v>20</v>
      </c>
      <c r="I7" s="17">
        <v>16</v>
      </c>
      <c r="J7" s="25">
        <v>20</v>
      </c>
      <c r="K7" s="51">
        <v>25</v>
      </c>
      <c r="L7" s="25">
        <v>13</v>
      </c>
      <c r="M7" s="17">
        <v>25</v>
      </c>
      <c r="N7" s="44">
        <v>20</v>
      </c>
      <c r="O7" s="106">
        <v>25</v>
      </c>
      <c r="P7" s="110">
        <v>11</v>
      </c>
      <c r="Q7" s="17">
        <v>20</v>
      </c>
      <c r="R7" s="25" t="s">
        <v>11</v>
      </c>
      <c r="S7" s="17">
        <v>13</v>
      </c>
      <c r="T7" s="44">
        <v>20</v>
      </c>
      <c r="U7" s="106">
        <v>20</v>
      </c>
      <c r="V7" s="8">
        <f>SUM(F7:U7)</f>
        <v>298</v>
      </c>
    </row>
    <row r="8" spans="1:24" x14ac:dyDescent="0.25">
      <c r="A8" s="6">
        <v>2</v>
      </c>
      <c r="B8" s="45" t="s">
        <v>37</v>
      </c>
      <c r="C8" s="14">
        <v>8220</v>
      </c>
      <c r="D8" s="15">
        <v>38</v>
      </c>
      <c r="E8" s="98" t="s">
        <v>56</v>
      </c>
      <c r="F8" s="25">
        <v>13</v>
      </c>
      <c r="G8" s="17">
        <v>11</v>
      </c>
      <c r="H8" s="25">
        <v>25</v>
      </c>
      <c r="I8" s="17">
        <v>25</v>
      </c>
      <c r="J8" s="25">
        <v>16</v>
      </c>
      <c r="K8" s="51">
        <v>13</v>
      </c>
      <c r="L8" s="25">
        <v>20</v>
      </c>
      <c r="M8" s="17">
        <v>20</v>
      </c>
      <c r="N8" s="44">
        <v>25</v>
      </c>
      <c r="O8" s="26">
        <v>20</v>
      </c>
      <c r="P8" s="25">
        <v>20</v>
      </c>
      <c r="Q8" s="17">
        <v>16</v>
      </c>
      <c r="R8" s="25" t="s">
        <v>11</v>
      </c>
      <c r="S8" s="17">
        <v>16</v>
      </c>
      <c r="T8" s="44">
        <v>16</v>
      </c>
      <c r="U8" s="26">
        <v>11</v>
      </c>
      <c r="V8" s="8">
        <f>SUM(F8:U8)</f>
        <v>267</v>
      </c>
    </row>
    <row r="9" spans="1:24" x14ac:dyDescent="0.25">
      <c r="A9" s="6">
        <v>3</v>
      </c>
      <c r="B9" s="41" t="s">
        <v>15</v>
      </c>
      <c r="C9" s="13">
        <v>6076</v>
      </c>
      <c r="D9" s="12">
        <v>69</v>
      </c>
      <c r="E9" s="13" t="s">
        <v>57</v>
      </c>
      <c r="F9" s="25">
        <v>16</v>
      </c>
      <c r="G9" s="17">
        <v>20</v>
      </c>
      <c r="H9" s="25">
        <v>9</v>
      </c>
      <c r="I9" s="17">
        <v>10</v>
      </c>
      <c r="J9" s="25">
        <v>25</v>
      </c>
      <c r="K9" s="51">
        <v>20</v>
      </c>
      <c r="L9" s="25">
        <v>25</v>
      </c>
      <c r="M9" s="17">
        <v>16</v>
      </c>
      <c r="N9" s="94">
        <v>0</v>
      </c>
      <c r="O9" s="95">
        <v>0</v>
      </c>
      <c r="P9" s="94">
        <v>0</v>
      </c>
      <c r="Q9" s="95">
        <v>0</v>
      </c>
      <c r="R9" s="25">
        <v>25</v>
      </c>
      <c r="S9" s="17">
        <v>20</v>
      </c>
      <c r="T9" s="94">
        <v>0</v>
      </c>
      <c r="U9" s="95">
        <v>0</v>
      </c>
      <c r="V9" s="8">
        <f>SUM(F9:U9)</f>
        <v>186</v>
      </c>
    </row>
    <row r="10" spans="1:24" x14ac:dyDescent="0.25">
      <c r="A10" s="6">
        <v>4</v>
      </c>
      <c r="B10" s="9" t="s">
        <v>16</v>
      </c>
      <c r="C10" s="16">
        <v>1472</v>
      </c>
      <c r="D10" s="17">
        <v>63</v>
      </c>
      <c r="E10" s="16" t="s">
        <v>57</v>
      </c>
      <c r="F10" s="25">
        <v>8</v>
      </c>
      <c r="G10" s="17">
        <v>10</v>
      </c>
      <c r="H10" s="25">
        <v>7</v>
      </c>
      <c r="I10" s="17">
        <v>8</v>
      </c>
      <c r="J10" s="25">
        <v>9</v>
      </c>
      <c r="K10" s="17">
        <v>9</v>
      </c>
      <c r="L10" s="25">
        <v>16</v>
      </c>
      <c r="M10" s="17">
        <v>13</v>
      </c>
      <c r="N10" s="44">
        <v>11</v>
      </c>
      <c r="O10" s="26">
        <v>11</v>
      </c>
      <c r="P10" s="25">
        <v>13</v>
      </c>
      <c r="Q10" s="17">
        <v>11</v>
      </c>
      <c r="R10" s="82">
        <v>0</v>
      </c>
      <c r="S10" s="83">
        <v>0</v>
      </c>
      <c r="T10" s="44">
        <v>11</v>
      </c>
      <c r="U10" s="26">
        <v>9</v>
      </c>
      <c r="V10" s="8">
        <f>SUM(F10:U10)</f>
        <v>146</v>
      </c>
    </row>
    <row r="11" spans="1:24" x14ac:dyDescent="0.25">
      <c r="A11" s="6">
        <v>5</v>
      </c>
      <c r="B11" s="45" t="s">
        <v>13</v>
      </c>
      <c r="C11" s="14">
        <v>2264</v>
      </c>
      <c r="D11" s="15">
        <v>12</v>
      </c>
      <c r="E11" s="98" t="s">
        <v>57</v>
      </c>
      <c r="F11" s="25" t="s">
        <v>20</v>
      </c>
      <c r="G11" s="17" t="s">
        <v>20</v>
      </c>
      <c r="H11" s="25">
        <v>10</v>
      </c>
      <c r="I11" s="17">
        <v>5</v>
      </c>
      <c r="J11" s="25">
        <v>11</v>
      </c>
      <c r="K11" s="51">
        <v>11</v>
      </c>
      <c r="L11" s="82">
        <v>0</v>
      </c>
      <c r="M11" s="83">
        <v>0</v>
      </c>
      <c r="N11" s="44">
        <v>13</v>
      </c>
      <c r="O11" s="26">
        <v>13</v>
      </c>
      <c r="P11" s="44">
        <v>16</v>
      </c>
      <c r="Q11" s="26">
        <v>13</v>
      </c>
      <c r="R11" s="25">
        <v>13</v>
      </c>
      <c r="S11" s="17">
        <v>11</v>
      </c>
      <c r="T11" s="44">
        <v>13</v>
      </c>
      <c r="U11" s="26">
        <v>10</v>
      </c>
      <c r="V11" s="8">
        <f>SUM(F11:U11)</f>
        <v>139</v>
      </c>
    </row>
    <row r="12" spans="1:24" x14ac:dyDescent="0.25">
      <c r="A12" s="6">
        <v>6</v>
      </c>
      <c r="B12" s="45" t="s">
        <v>62</v>
      </c>
      <c r="C12" s="14">
        <v>3158</v>
      </c>
      <c r="D12" s="15">
        <v>4</v>
      </c>
      <c r="E12" s="98" t="s">
        <v>57</v>
      </c>
      <c r="F12" s="82">
        <v>0</v>
      </c>
      <c r="G12" s="83">
        <v>0</v>
      </c>
      <c r="H12" s="82">
        <v>0</v>
      </c>
      <c r="I12" s="83">
        <v>0</v>
      </c>
      <c r="J12" s="82">
        <v>0</v>
      </c>
      <c r="K12" s="102">
        <v>0</v>
      </c>
      <c r="L12" s="82">
        <v>0</v>
      </c>
      <c r="M12" s="83">
        <v>0</v>
      </c>
      <c r="N12" s="94">
        <v>0</v>
      </c>
      <c r="O12" s="95">
        <v>0</v>
      </c>
      <c r="P12" s="25">
        <v>25</v>
      </c>
      <c r="Q12" s="17">
        <v>25</v>
      </c>
      <c r="R12" s="25">
        <v>16</v>
      </c>
      <c r="S12" s="17" t="s">
        <v>11</v>
      </c>
      <c r="T12" s="44">
        <v>25</v>
      </c>
      <c r="U12" s="26">
        <v>25</v>
      </c>
      <c r="V12" s="8">
        <f>SUM(F12:U12)</f>
        <v>116</v>
      </c>
    </row>
    <row r="13" spans="1:24" x14ac:dyDescent="0.25">
      <c r="A13" s="6">
        <v>7</v>
      </c>
      <c r="B13" s="45" t="s">
        <v>38</v>
      </c>
      <c r="C13" s="14">
        <v>3656</v>
      </c>
      <c r="D13" s="15">
        <v>64</v>
      </c>
      <c r="E13" s="98" t="s">
        <v>57</v>
      </c>
      <c r="F13" s="25">
        <v>10</v>
      </c>
      <c r="G13" s="17" t="s">
        <v>11</v>
      </c>
      <c r="H13" s="25">
        <v>13</v>
      </c>
      <c r="I13" s="17">
        <v>20</v>
      </c>
      <c r="J13" s="25">
        <v>10</v>
      </c>
      <c r="K13" s="51" t="s">
        <v>11</v>
      </c>
      <c r="L13" s="82">
        <v>0</v>
      </c>
      <c r="M13" s="83">
        <v>0</v>
      </c>
      <c r="N13" s="44">
        <v>16</v>
      </c>
      <c r="O13" s="26">
        <v>16</v>
      </c>
      <c r="P13" s="94">
        <v>0</v>
      </c>
      <c r="Q13" s="95">
        <v>0</v>
      </c>
      <c r="R13" s="82">
        <v>0</v>
      </c>
      <c r="S13" s="83">
        <v>0</v>
      </c>
      <c r="T13" s="44" t="s">
        <v>11</v>
      </c>
      <c r="U13" s="26">
        <v>13</v>
      </c>
      <c r="V13" s="8">
        <f>SUM(F13:U13)</f>
        <v>98</v>
      </c>
    </row>
    <row r="14" spans="1:24" x14ac:dyDescent="0.25">
      <c r="A14" s="6">
        <v>8</v>
      </c>
      <c r="B14" s="9" t="s">
        <v>40</v>
      </c>
      <c r="C14" s="39">
        <v>7004</v>
      </c>
      <c r="D14" s="17">
        <v>39</v>
      </c>
      <c r="E14" s="16" t="s">
        <v>59</v>
      </c>
      <c r="F14" s="25">
        <v>20</v>
      </c>
      <c r="G14" s="17">
        <v>16</v>
      </c>
      <c r="H14" s="25">
        <v>8</v>
      </c>
      <c r="I14" s="17">
        <v>11</v>
      </c>
      <c r="J14" s="82">
        <v>0</v>
      </c>
      <c r="K14" s="102">
        <v>0</v>
      </c>
      <c r="L14" s="82">
        <v>0</v>
      </c>
      <c r="M14" s="83">
        <v>0</v>
      </c>
      <c r="N14" s="94">
        <v>0</v>
      </c>
      <c r="O14" s="95">
        <v>0</v>
      </c>
      <c r="P14" s="94">
        <v>0</v>
      </c>
      <c r="Q14" s="95">
        <v>0</v>
      </c>
      <c r="R14" s="82">
        <v>0</v>
      </c>
      <c r="S14" s="83">
        <v>0</v>
      </c>
      <c r="T14" s="44" t="s">
        <v>11</v>
      </c>
      <c r="U14" s="26">
        <v>16</v>
      </c>
      <c r="V14" s="8">
        <f>SUM(F14:U14)</f>
        <v>71</v>
      </c>
    </row>
    <row r="15" spans="1:24" x14ac:dyDescent="0.25">
      <c r="A15" s="6">
        <v>9</v>
      </c>
      <c r="B15" s="45" t="s">
        <v>44</v>
      </c>
      <c r="C15" s="14">
        <v>16971</v>
      </c>
      <c r="D15" s="15">
        <v>222</v>
      </c>
      <c r="E15" s="98" t="s">
        <v>57</v>
      </c>
      <c r="F15" s="82">
        <v>0</v>
      </c>
      <c r="G15" s="83">
        <v>0</v>
      </c>
      <c r="H15" s="25">
        <v>16</v>
      </c>
      <c r="I15" s="17">
        <v>13</v>
      </c>
      <c r="J15" s="25">
        <v>13</v>
      </c>
      <c r="K15" s="17">
        <v>8</v>
      </c>
      <c r="L15" s="82">
        <v>0</v>
      </c>
      <c r="M15" s="83">
        <v>0</v>
      </c>
      <c r="N15" s="94">
        <v>0</v>
      </c>
      <c r="O15" s="95">
        <v>0</v>
      </c>
      <c r="P15" s="94">
        <v>0</v>
      </c>
      <c r="Q15" s="95">
        <v>0</v>
      </c>
      <c r="R15" s="82">
        <v>0</v>
      </c>
      <c r="S15" s="83">
        <v>0</v>
      </c>
      <c r="T15" s="94">
        <v>0</v>
      </c>
      <c r="U15" s="95">
        <v>0</v>
      </c>
      <c r="V15" s="8">
        <f>SUM(F15:U15)</f>
        <v>50</v>
      </c>
    </row>
    <row r="16" spans="1:24" x14ac:dyDescent="0.25">
      <c r="A16" s="75">
        <v>10</v>
      </c>
      <c r="B16" s="76" t="s">
        <v>63</v>
      </c>
      <c r="C16" s="77">
        <v>9716</v>
      </c>
      <c r="D16" s="78">
        <v>26</v>
      </c>
      <c r="E16" s="99" t="s">
        <v>57</v>
      </c>
      <c r="F16" s="80">
        <v>0</v>
      </c>
      <c r="G16" s="81">
        <v>0</v>
      </c>
      <c r="H16" s="80">
        <v>0</v>
      </c>
      <c r="I16" s="81">
        <v>0</v>
      </c>
      <c r="J16" s="80">
        <v>0</v>
      </c>
      <c r="K16" s="96">
        <v>0</v>
      </c>
      <c r="L16" s="82">
        <v>0</v>
      </c>
      <c r="M16" s="83">
        <v>0</v>
      </c>
      <c r="N16" s="94">
        <v>0</v>
      </c>
      <c r="O16" s="95">
        <v>0</v>
      </c>
      <c r="P16" s="94">
        <v>0</v>
      </c>
      <c r="Q16" s="95">
        <v>0</v>
      </c>
      <c r="R16" s="25">
        <v>20</v>
      </c>
      <c r="S16" s="17">
        <v>25</v>
      </c>
      <c r="T16" s="94">
        <v>0</v>
      </c>
      <c r="U16" s="95">
        <v>0</v>
      </c>
      <c r="V16" s="8">
        <f>SUM(F16:U16)</f>
        <v>45</v>
      </c>
    </row>
    <row r="17" spans="1:22" x14ac:dyDescent="0.25">
      <c r="A17" s="75">
        <v>11</v>
      </c>
      <c r="B17" s="76" t="s">
        <v>17</v>
      </c>
      <c r="C17" s="77">
        <v>5368</v>
      </c>
      <c r="D17" s="78">
        <v>25</v>
      </c>
      <c r="E17" s="99" t="s">
        <v>57</v>
      </c>
      <c r="F17" s="59">
        <v>11</v>
      </c>
      <c r="G17" s="67">
        <v>13</v>
      </c>
      <c r="H17" s="59">
        <v>11</v>
      </c>
      <c r="I17" s="67">
        <v>9</v>
      </c>
      <c r="J17" s="25" t="s">
        <v>20</v>
      </c>
      <c r="K17" s="17" t="s">
        <v>20</v>
      </c>
      <c r="L17" s="82">
        <v>0</v>
      </c>
      <c r="M17" s="83">
        <v>0</v>
      </c>
      <c r="N17" s="94">
        <v>0</v>
      </c>
      <c r="O17" s="95">
        <v>0</v>
      </c>
      <c r="P17" s="94">
        <v>0</v>
      </c>
      <c r="Q17" s="95">
        <v>0</v>
      </c>
      <c r="R17" s="82">
        <v>0</v>
      </c>
      <c r="S17" s="83">
        <v>0</v>
      </c>
      <c r="T17" s="94">
        <v>0</v>
      </c>
      <c r="U17" s="95">
        <v>0</v>
      </c>
      <c r="V17" s="8">
        <f>SUM(F17:U17)</f>
        <v>44</v>
      </c>
    </row>
    <row r="18" spans="1:22" x14ac:dyDescent="0.25">
      <c r="A18" s="75">
        <v>12</v>
      </c>
      <c r="B18" s="76" t="s">
        <v>52</v>
      </c>
      <c r="C18" s="77">
        <v>6030</v>
      </c>
      <c r="D18" s="78">
        <v>58</v>
      </c>
      <c r="E18" s="99" t="s">
        <v>57</v>
      </c>
      <c r="F18" s="80">
        <v>0</v>
      </c>
      <c r="G18" s="81">
        <v>0</v>
      </c>
      <c r="H18" s="80">
        <v>0</v>
      </c>
      <c r="I18" s="81">
        <v>0</v>
      </c>
      <c r="J18" s="25">
        <v>7</v>
      </c>
      <c r="K18" s="17">
        <v>16</v>
      </c>
      <c r="L18" s="82">
        <v>0</v>
      </c>
      <c r="M18" s="83">
        <v>0</v>
      </c>
      <c r="N18" s="94">
        <v>0</v>
      </c>
      <c r="O18" s="95">
        <v>0</v>
      </c>
      <c r="P18" s="94">
        <v>0</v>
      </c>
      <c r="Q18" s="95">
        <v>0</v>
      </c>
      <c r="R18" s="82">
        <v>0</v>
      </c>
      <c r="S18" s="83">
        <v>0</v>
      </c>
      <c r="T18" s="94">
        <v>0</v>
      </c>
      <c r="U18" s="95">
        <v>0</v>
      </c>
      <c r="V18" s="8">
        <f>SUM(F18:U18)</f>
        <v>23</v>
      </c>
    </row>
    <row r="19" spans="1:22" x14ac:dyDescent="0.25">
      <c r="A19" s="75">
        <v>13</v>
      </c>
      <c r="B19" s="73" t="s">
        <v>41</v>
      </c>
      <c r="C19" s="74">
        <v>10569</v>
      </c>
      <c r="D19" s="67">
        <v>20</v>
      </c>
      <c r="E19" s="74" t="s">
        <v>60</v>
      </c>
      <c r="F19" s="59">
        <v>9</v>
      </c>
      <c r="G19" s="67">
        <v>9</v>
      </c>
      <c r="H19" s="80">
        <v>0</v>
      </c>
      <c r="I19" s="81">
        <v>0</v>
      </c>
      <c r="J19" s="80">
        <v>0</v>
      </c>
      <c r="K19" s="96">
        <v>0</v>
      </c>
      <c r="L19" s="82">
        <v>0</v>
      </c>
      <c r="M19" s="83">
        <v>0</v>
      </c>
      <c r="N19" s="94">
        <v>0</v>
      </c>
      <c r="O19" s="95">
        <v>0</v>
      </c>
      <c r="P19" s="94">
        <v>0</v>
      </c>
      <c r="Q19" s="95">
        <v>0</v>
      </c>
      <c r="R19" s="82">
        <v>0</v>
      </c>
      <c r="S19" s="83">
        <v>0</v>
      </c>
      <c r="T19" s="94">
        <v>0</v>
      </c>
      <c r="U19" s="95">
        <v>0</v>
      </c>
      <c r="V19" s="8">
        <f>SUM(F19:U19)</f>
        <v>18</v>
      </c>
    </row>
    <row r="20" spans="1:22" x14ac:dyDescent="0.25">
      <c r="A20" s="75">
        <v>14</v>
      </c>
      <c r="B20" s="76" t="s">
        <v>51</v>
      </c>
      <c r="C20" s="77">
        <v>22134</v>
      </c>
      <c r="D20" s="78">
        <v>88</v>
      </c>
      <c r="E20" s="99" t="s">
        <v>58</v>
      </c>
      <c r="F20" s="80">
        <v>0</v>
      </c>
      <c r="G20" s="81">
        <v>0</v>
      </c>
      <c r="H20" s="80">
        <v>0</v>
      </c>
      <c r="I20" s="81">
        <v>0</v>
      </c>
      <c r="J20" s="59">
        <v>8</v>
      </c>
      <c r="K20" s="79">
        <v>10</v>
      </c>
      <c r="L20" s="82">
        <v>0</v>
      </c>
      <c r="M20" s="83">
        <v>0</v>
      </c>
      <c r="N20" s="94">
        <v>0</v>
      </c>
      <c r="O20" s="95">
        <v>0</v>
      </c>
      <c r="P20" s="94">
        <v>0</v>
      </c>
      <c r="Q20" s="95">
        <v>0</v>
      </c>
      <c r="R20" s="82">
        <v>0</v>
      </c>
      <c r="S20" s="83">
        <v>0</v>
      </c>
      <c r="T20" s="94">
        <v>0</v>
      </c>
      <c r="U20" s="95">
        <v>0</v>
      </c>
      <c r="V20" s="8">
        <f>SUM(F20:U20)</f>
        <v>18</v>
      </c>
    </row>
    <row r="21" spans="1:22" x14ac:dyDescent="0.25">
      <c r="A21" s="75">
        <v>15</v>
      </c>
      <c r="B21" s="76" t="s">
        <v>45</v>
      </c>
      <c r="C21" s="77">
        <v>2430</v>
      </c>
      <c r="D21" s="78">
        <v>13</v>
      </c>
      <c r="E21" s="99" t="s">
        <v>56</v>
      </c>
      <c r="F21" s="80">
        <v>0</v>
      </c>
      <c r="G21" s="81">
        <v>0</v>
      </c>
      <c r="H21" s="59">
        <v>6</v>
      </c>
      <c r="I21" s="67">
        <v>7</v>
      </c>
      <c r="J21" s="80">
        <v>0</v>
      </c>
      <c r="K21" s="96">
        <v>0</v>
      </c>
      <c r="L21" s="82">
        <v>0</v>
      </c>
      <c r="M21" s="83">
        <v>0</v>
      </c>
      <c r="N21" s="94">
        <v>0</v>
      </c>
      <c r="O21" s="95">
        <v>0</v>
      </c>
      <c r="P21" s="94">
        <v>0</v>
      </c>
      <c r="Q21" s="95">
        <v>0</v>
      </c>
      <c r="R21" s="82">
        <v>0</v>
      </c>
      <c r="S21" s="83">
        <v>0</v>
      </c>
      <c r="T21" s="94">
        <v>0</v>
      </c>
      <c r="U21" s="95">
        <v>0</v>
      </c>
      <c r="V21" s="8">
        <f>SUM(F21:U21)</f>
        <v>13</v>
      </c>
    </row>
    <row r="22" spans="1:22" x14ac:dyDescent="0.25">
      <c r="A22" s="75">
        <v>16</v>
      </c>
      <c r="B22" s="76" t="s">
        <v>46</v>
      </c>
      <c r="C22" s="77">
        <v>9135</v>
      </c>
      <c r="D22" s="78">
        <v>27</v>
      </c>
      <c r="E22" s="99" t="s">
        <v>61</v>
      </c>
      <c r="F22" s="80">
        <v>0</v>
      </c>
      <c r="G22" s="81">
        <v>0</v>
      </c>
      <c r="H22" s="59">
        <v>5</v>
      </c>
      <c r="I22" s="67">
        <v>6</v>
      </c>
      <c r="J22" s="80">
        <v>0</v>
      </c>
      <c r="K22" s="96">
        <v>0</v>
      </c>
      <c r="L22" s="82">
        <v>0</v>
      </c>
      <c r="M22" s="83">
        <v>0</v>
      </c>
      <c r="N22" s="94">
        <v>0</v>
      </c>
      <c r="O22" s="95">
        <v>0</v>
      </c>
      <c r="P22" s="94">
        <v>0</v>
      </c>
      <c r="Q22" s="95">
        <v>0</v>
      </c>
      <c r="R22" s="82">
        <v>0</v>
      </c>
      <c r="S22" s="83">
        <v>0</v>
      </c>
      <c r="T22" s="94">
        <v>0</v>
      </c>
      <c r="U22" s="95">
        <v>0</v>
      </c>
      <c r="V22" s="8">
        <f>SUM(F22:U22)</f>
        <v>11</v>
      </c>
    </row>
    <row r="23" spans="1:22" x14ac:dyDescent="0.25">
      <c r="A23" s="75">
        <v>17</v>
      </c>
      <c r="B23" s="76" t="s">
        <v>39</v>
      </c>
      <c r="C23" s="77">
        <v>6073</v>
      </c>
      <c r="D23" s="78">
        <v>99</v>
      </c>
      <c r="E23" s="99" t="s">
        <v>61</v>
      </c>
      <c r="F23" s="59">
        <v>7</v>
      </c>
      <c r="G23" s="67" t="s">
        <v>20</v>
      </c>
      <c r="H23" s="80">
        <v>0</v>
      </c>
      <c r="I23" s="81">
        <v>0</v>
      </c>
      <c r="J23" s="80">
        <v>0</v>
      </c>
      <c r="K23" s="81">
        <v>0</v>
      </c>
      <c r="L23" s="82">
        <v>0</v>
      </c>
      <c r="M23" s="83">
        <v>0</v>
      </c>
      <c r="N23" s="111">
        <v>0</v>
      </c>
      <c r="O23" s="112">
        <v>0</v>
      </c>
      <c r="P23" s="80">
        <v>0</v>
      </c>
      <c r="Q23" s="81">
        <v>0</v>
      </c>
      <c r="R23" s="82">
        <v>0</v>
      </c>
      <c r="S23" s="83">
        <v>0</v>
      </c>
      <c r="T23" s="94">
        <v>0</v>
      </c>
      <c r="U23" s="95">
        <v>0</v>
      </c>
      <c r="V23" s="8">
        <f>SUM(F23:U23)</f>
        <v>7</v>
      </c>
    </row>
    <row r="24" spans="1:22" x14ac:dyDescent="0.25">
      <c r="A24" s="75">
        <v>18</v>
      </c>
      <c r="B24" s="76" t="s">
        <v>53</v>
      </c>
      <c r="C24" s="77">
        <v>5838</v>
      </c>
      <c r="D24" s="78">
        <v>68</v>
      </c>
      <c r="E24" s="99" t="s">
        <v>57</v>
      </c>
      <c r="F24" s="82">
        <v>0</v>
      </c>
      <c r="G24" s="83">
        <v>0</v>
      </c>
      <c r="H24" s="82">
        <v>0</v>
      </c>
      <c r="I24" s="83">
        <v>0</v>
      </c>
      <c r="J24" s="25" t="s">
        <v>11</v>
      </c>
      <c r="K24" s="17" t="s">
        <v>11</v>
      </c>
      <c r="L24" s="82">
        <v>0</v>
      </c>
      <c r="M24" s="83">
        <v>0</v>
      </c>
      <c r="N24" s="82">
        <v>0</v>
      </c>
      <c r="O24" s="83">
        <v>0</v>
      </c>
      <c r="P24" s="82">
        <v>0</v>
      </c>
      <c r="Q24" s="83">
        <v>0</v>
      </c>
      <c r="R24" s="80">
        <v>0</v>
      </c>
      <c r="S24" s="81">
        <v>0</v>
      </c>
      <c r="T24" s="94">
        <v>0</v>
      </c>
      <c r="U24" s="95">
        <v>0</v>
      </c>
      <c r="V24" s="8">
        <f>SUM(F24:U24)</f>
        <v>0</v>
      </c>
    </row>
    <row r="25" spans="1:22" ht="15.75" thickBot="1" x14ac:dyDescent="0.3">
      <c r="A25" s="7">
        <v>19</v>
      </c>
      <c r="B25" s="70" t="s">
        <v>54</v>
      </c>
      <c r="C25" s="71">
        <v>3365</v>
      </c>
      <c r="D25" s="72">
        <v>65</v>
      </c>
      <c r="E25" s="100" t="s">
        <v>59</v>
      </c>
      <c r="F25" s="84">
        <v>0</v>
      </c>
      <c r="G25" s="88">
        <v>0</v>
      </c>
      <c r="H25" s="84">
        <v>0</v>
      </c>
      <c r="I25" s="88">
        <v>0</v>
      </c>
      <c r="J25" s="28" t="s">
        <v>11</v>
      </c>
      <c r="K25" s="29" t="s">
        <v>20</v>
      </c>
      <c r="L25" s="84">
        <v>0</v>
      </c>
      <c r="M25" s="88">
        <v>0</v>
      </c>
      <c r="N25" s="105">
        <v>0</v>
      </c>
      <c r="O25" s="107">
        <v>0</v>
      </c>
      <c r="P25" s="105">
        <v>0</v>
      </c>
      <c r="Q25" s="107">
        <v>0</v>
      </c>
      <c r="R25" s="84">
        <v>0</v>
      </c>
      <c r="S25" s="88">
        <v>0</v>
      </c>
      <c r="T25" s="105">
        <v>0</v>
      </c>
      <c r="U25" s="107">
        <v>0</v>
      </c>
      <c r="V25" s="8">
        <f>SUM(F25:U25)</f>
        <v>0</v>
      </c>
    </row>
    <row r="26" spans="1:22" s="3" customFormat="1" x14ac:dyDescent="0.25">
      <c r="F26" s="118">
        <v>10</v>
      </c>
      <c r="G26" s="118"/>
      <c r="H26" s="118">
        <v>11</v>
      </c>
      <c r="I26" s="118"/>
      <c r="J26" s="118">
        <v>12</v>
      </c>
      <c r="K26" s="118"/>
      <c r="L26" s="118">
        <v>4</v>
      </c>
      <c r="M26" s="118"/>
      <c r="N26" s="118">
        <v>5</v>
      </c>
      <c r="O26" s="118"/>
      <c r="P26" s="118">
        <v>5</v>
      </c>
      <c r="Q26" s="118"/>
      <c r="R26" s="118">
        <v>6</v>
      </c>
      <c r="S26" s="118"/>
      <c r="T26" s="118">
        <v>7</v>
      </c>
      <c r="U26" s="118"/>
      <c r="V26" s="4">
        <f>AVERAGE(F26:U26)</f>
        <v>7.5</v>
      </c>
    </row>
    <row r="27" spans="1:22" x14ac:dyDescent="0.25">
      <c r="B27" s="134" t="s">
        <v>1</v>
      </c>
      <c r="C27" s="134"/>
      <c r="D27" s="134"/>
      <c r="E27" s="134"/>
      <c r="F27" s="134"/>
      <c r="G27" s="134"/>
      <c r="H27" s="42"/>
      <c r="I27" s="42"/>
      <c r="J27" s="42"/>
      <c r="K27" s="42"/>
      <c r="L27" s="42"/>
      <c r="M27" s="42"/>
      <c r="N27" s="62"/>
      <c r="O27" s="62"/>
      <c r="P27" s="62"/>
      <c r="Q27" s="62"/>
      <c r="R27" s="42"/>
      <c r="S27" s="42"/>
      <c r="T27" s="42"/>
      <c r="U27" s="42"/>
    </row>
    <row r="28" spans="1:22" x14ac:dyDescent="0.25">
      <c r="B28" s="134"/>
      <c r="C28" s="134"/>
      <c r="D28" s="134"/>
      <c r="E28" s="134"/>
      <c r="F28" s="134"/>
      <c r="G28" s="134"/>
      <c r="H28" s="42"/>
      <c r="I28" s="42"/>
      <c r="J28" s="42"/>
      <c r="K28" s="42"/>
      <c r="L28" s="42"/>
      <c r="M28" s="42"/>
      <c r="N28" s="62"/>
      <c r="O28" s="62"/>
      <c r="P28" s="62"/>
      <c r="Q28" s="62"/>
      <c r="R28" s="42"/>
      <c r="S28" s="42"/>
      <c r="T28" s="42"/>
      <c r="U28" s="42"/>
    </row>
    <row r="29" spans="1:22" x14ac:dyDescent="0.25">
      <c r="F29" s="43"/>
      <c r="G29" s="43"/>
      <c r="H29" s="43"/>
      <c r="I29" s="43"/>
      <c r="J29" s="43"/>
      <c r="K29" s="43"/>
      <c r="L29" s="43"/>
      <c r="M29" s="43"/>
      <c r="R29" s="43"/>
      <c r="S29" s="43"/>
      <c r="T29" s="43"/>
      <c r="U29" s="43"/>
    </row>
    <row r="30" spans="1:22" x14ac:dyDescent="0.25">
      <c r="F30" s="43"/>
      <c r="G30" s="43"/>
      <c r="H30" s="43"/>
      <c r="I30" s="43"/>
      <c r="J30" s="43"/>
      <c r="K30" s="43"/>
      <c r="L30" s="43"/>
      <c r="M30" s="43"/>
      <c r="R30" s="43"/>
      <c r="S30" s="43"/>
      <c r="T30" s="43"/>
      <c r="U30" s="43"/>
    </row>
    <row r="31" spans="1:22" x14ac:dyDescent="0.25">
      <c r="F31" s="43"/>
      <c r="G31" s="43"/>
      <c r="H31" s="43"/>
      <c r="I31" s="43"/>
      <c r="J31" s="43"/>
      <c r="K31" s="43"/>
      <c r="L31" s="43"/>
      <c r="M31" s="43"/>
      <c r="R31" s="43"/>
      <c r="S31" s="43"/>
      <c r="T31" s="43"/>
      <c r="U31" s="43"/>
    </row>
  </sheetData>
  <sortState ref="B7:V25">
    <sortCondition descending="1" ref="V7:V25"/>
  </sortState>
  <mergeCells count="36">
    <mergeCell ref="B27:G28"/>
    <mergeCell ref="R5:S5"/>
    <mergeCell ref="J26:K26"/>
    <mergeCell ref="L3:M3"/>
    <mergeCell ref="L5:M5"/>
    <mergeCell ref="L26:M26"/>
    <mergeCell ref="F4:G4"/>
    <mergeCell ref="H4:I4"/>
    <mergeCell ref="J4:K4"/>
    <mergeCell ref="L4:M4"/>
    <mergeCell ref="N3:O3"/>
    <mergeCell ref="N4:O4"/>
    <mergeCell ref="F26:G26"/>
    <mergeCell ref="N26:O26"/>
    <mergeCell ref="A1:V2"/>
    <mergeCell ref="V3:V6"/>
    <mergeCell ref="J3:K3"/>
    <mergeCell ref="J5:K5"/>
    <mergeCell ref="P4:Q4"/>
    <mergeCell ref="P5:Q5"/>
    <mergeCell ref="A3:D5"/>
    <mergeCell ref="F3:G3"/>
    <mergeCell ref="F5:G5"/>
    <mergeCell ref="H3:I3"/>
    <mergeCell ref="H5:I5"/>
    <mergeCell ref="T26:U26"/>
    <mergeCell ref="T3:U3"/>
    <mergeCell ref="T5:U5"/>
    <mergeCell ref="R3:S3"/>
    <mergeCell ref="H26:I26"/>
    <mergeCell ref="N5:O5"/>
    <mergeCell ref="P3:Q3"/>
    <mergeCell ref="R4:S4"/>
    <mergeCell ref="T4:U4"/>
    <mergeCell ref="R26:S26"/>
    <mergeCell ref="P26:Q2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5" orientation="landscape" r:id="rId1"/>
  <headerFooter>
    <oddFooter xml:space="preserve">&amp;L&amp;D&amp;CMOTORSPORT SOUTH AFRICA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1"/>
  <sheetViews>
    <sheetView topLeftCell="A4" zoomScale="90" zoomScaleNormal="90" workbookViewId="0">
      <selection activeCell="X16" sqref="X16"/>
    </sheetView>
  </sheetViews>
  <sheetFormatPr defaultRowHeight="15" x14ac:dyDescent="0.25"/>
  <cols>
    <col min="1" max="1" width="4.42578125" customWidth="1"/>
    <col min="2" max="2" width="19.28515625" customWidth="1"/>
    <col min="5" max="5" width="12.42578125" customWidth="1"/>
    <col min="6" max="21" width="6.5703125" customWidth="1"/>
    <col min="22" max="22" width="6.85546875" customWidth="1"/>
  </cols>
  <sheetData>
    <row r="1" spans="1:24" ht="27" customHeight="1" x14ac:dyDescent="0.25">
      <c r="A1" s="126" t="s">
        <v>23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5"/>
      <c r="X1" s="5"/>
    </row>
    <row r="2" spans="1:24" ht="20.25" customHeight="1" thickBot="1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5"/>
      <c r="X2" s="5"/>
    </row>
    <row r="3" spans="1:24" ht="15" customHeight="1" x14ac:dyDescent="0.25">
      <c r="A3" s="132"/>
      <c r="B3" s="132"/>
      <c r="C3" s="132"/>
      <c r="D3" s="132"/>
      <c r="E3" s="89"/>
      <c r="F3" s="119" t="s">
        <v>24</v>
      </c>
      <c r="G3" s="123"/>
      <c r="H3" s="119" t="s">
        <v>26</v>
      </c>
      <c r="I3" s="123"/>
      <c r="J3" s="119" t="s">
        <v>28</v>
      </c>
      <c r="K3" s="120"/>
      <c r="L3" s="119" t="s">
        <v>19</v>
      </c>
      <c r="M3" s="123"/>
      <c r="N3" s="135" t="s">
        <v>26</v>
      </c>
      <c r="O3" s="120"/>
      <c r="P3" s="135" t="s">
        <v>32</v>
      </c>
      <c r="Q3" s="123"/>
      <c r="R3" s="119" t="s">
        <v>28</v>
      </c>
      <c r="S3" s="120"/>
      <c r="T3" s="119" t="s">
        <v>35</v>
      </c>
      <c r="U3" s="120"/>
      <c r="V3" s="127" t="s">
        <v>5</v>
      </c>
    </row>
    <row r="4" spans="1:24" ht="15" customHeight="1" x14ac:dyDescent="0.25">
      <c r="A4" s="132"/>
      <c r="B4" s="132"/>
      <c r="C4" s="132"/>
      <c r="D4" s="132"/>
      <c r="E4" s="89"/>
      <c r="F4" s="121">
        <v>43526</v>
      </c>
      <c r="G4" s="122"/>
      <c r="H4" s="121">
        <v>43561</v>
      </c>
      <c r="I4" s="129"/>
      <c r="J4" s="121">
        <v>43596</v>
      </c>
      <c r="K4" s="122"/>
      <c r="L4" s="121">
        <v>43631</v>
      </c>
      <c r="M4" s="122"/>
      <c r="N4" s="121">
        <v>43673</v>
      </c>
      <c r="O4" s="130"/>
      <c r="P4" s="121">
        <v>43708</v>
      </c>
      <c r="Q4" s="136"/>
      <c r="R4" s="121">
        <v>43736</v>
      </c>
      <c r="S4" s="122"/>
      <c r="T4" s="121">
        <v>43764</v>
      </c>
      <c r="U4" s="122"/>
      <c r="V4" s="128"/>
    </row>
    <row r="5" spans="1:24" ht="15.75" thickBot="1" x14ac:dyDescent="0.3">
      <c r="A5" s="133"/>
      <c r="B5" s="133"/>
      <c r="C5" s="133"/>
      <c r="D5" s="133"/>
      <c r="E5" s="97"/>
      <c r="F5" s="121" t="s">
        <v>25</v>
      </c>
      <c r="G5" s="129"/>
      <c r="H5" s="121" t="s">
        <v>27</v>
      </c>
      <c r="I5" s="129"/>
      <c r="J5" s="121" t="s">
        <v>29</v>
      </c>
      <c r="K5" s="122"/>
      <c r="L5" s="121" t="s">
        <v>30</v>
      </c>
      <c r="M5" s="129"/>
      <c r="N5" s="124" t="s">
        <v>31</v>
      </c>
      <c r="O5" s="125"/>
      <c r="P5" s="124" t="s">
        <v>33</v>
      </c>
      <c r="Q5" s="131"/>
      <c r="R5" s="121" t="s">
        <v>34</v>
      </c>
      <c r="S5" s="122"/>
      <c r="T5" s="121" t="s">
        <v>36</v>
      </c>
      <c r="U5" s="122"/>
      <c r="V5" s="128"/>
    </row>
    <row r="6" spans="1:24" s="2" customFormat="1" ht="44.25" customHeight="1" thickBot="1" x14ac:dyDescent="0.3">
      <c r="A6" s="30" t="s">
        <v>0</v>
      </c>
      <c r="B6" s="31" t="s">
        <v>3</v>
      </c>
      <c r="C6" s="32" t="s">
        <v>2</v>
      </c>
      <c r="D6" s="33" t="s">
        <v>4</v>
      </c>
      <c r="E6" s="32" t="s">
        <v>55</v>
      </c>
      <c r="F6" s="34">
        <v>1</v>
      </c>
      <c r="G6" s="35">
        <v>2</v>
      </c>
      <c r="H6" s="34">
        <v>1</v>
      </c>
      <c r="I6" s="48">
        <v>2</v>
      </c>
      <c r="J6" s="34">
        <v>1</v>
      </c>
      <c r="K6" s="38">
        <v>2</v>
      </c>
      <c r="L6" s="34">
        <v>1</v>
      </c>
      <c r="M6" s="35">
        <v>2</v>
      </c>
      <c r="N6" s="34">
        <v>1</v>
      </c>
      <c r="O6" s="38">
        <v>2</v>
      </c>
      <c r="P6" s="114">
        <v>1</v>
      </c>
      <c r="Q6" s="35">
        <v>2</v>
      </c>
      <c r="R6" s="34">
        <v>1</v>
      </c>
      <c r="S6" s="37">
        <v>2</v>
      </c>
      <c r="T6" s="137">
        <v>1</v>
      </c>
      <c r="U6" s="37">
        <v>2</v>
      </c>
      <c r="V6" s="128"/>
    </row>
    <row r="7" spans="1:24" x14ac:dyDescent="0.25">
      <c r="A7" s="19">
        <v>1</v>
      </c>
      <c r="B7" s="9" t="s">
        <v>7</v>
      </c>
      <c r="C7" s="16">
        <v>2823</v>
      </c>
      <c r="D7" s="17">
        <v>1</v>
      </c>
      <c r="E7" s="101" t="s">
        <v>57</v>
      </c>
      <c r="F7" s="20">
        <v>25</v>
      </c>
      <c r="G7" s="21">
        <v>25</v>
      </c>
      <c r="H7" s="20">
        <v>25</v>
      </c>
      <c r="I7" s="49">
        <v>25</v>
      </c>
      <c r="J7" s="20">
        <v>20</v>
      </c>
      <c r="K7" s="23">
        <v>25</v>
      </c>
      <c r="L7" s="20">
        <v>16</v>
      </c>
      <c r="M7" s="23">
        <v>20</v>
      </c>
      <c r="N7" s="20">
        <v>25</v>
      </c>
      <c r="O7" s="23">
        <v>25</v>
      </c>
      <c r="P7" s="46">
        <v>16</v>
      </c>
      <c r="Q7" s="21">
        <v>20</v>
      </c>
      <c r="R7" s="20">
        <v>20</v>
      </c>
      <c r="S7" s="22" t="s">
        <v>11</v>
      </c>
      <c r="T7" s="138">
        <v>16</v>
      </c>
      <c r="U7" s="22">
        <v>16</v>
      </c>
      <c r="V7" s="24">
        <f>SUM(F7:U7)</f>
        <v>319</v>
      </c>
    </row>
    <row r="8" spans="1:24" x14ac:dyDescent="0.25">
      <c r="A8" s="19">
        <v>2</v>
      </c>
      <c r="B8" s="65" t="s">
        <v>8</v>
      </c>
      <c r="C8" s="54">
        <v>21067</v>
      </c>
      <c r="D8" s="17">
        <v>19</v>
      </c>
      <c r="E8" s="16" t="s">
        <v>57</v>
      </c>
      <c r="F8" s="25">
        <v>10</v>
      </c>
      <c r="G8" s="17">
        <v>13</v>
      </c>
      <c r="H8" s="25">
        <v>20</v>
      </c>
      <c r="I8" s="50">
        <v>20</v>
      </c>
      <c r="J8" s="25">
        <v>25</v>
      </c>
      <c r="K8" s="63">
        <v>20</v>
      </c>
      <c r="L8" s="25">
        <v>25</v>
      </c>
      <c r="M8" s="63">
        <v>25</v>
      </c>
      <c r="N8" s="25">
        <v>20</v>
      </c>
      <c r="O8" s="63">
        <v>20</v>
      </c>
      <c r="P8" s="47">
        <v>20</v>
      </c>
      <c r="Q8" s="17">
        <v>25</v>
      </c>
      <c r="R8" s="25">
        <v>25</v>
      </c>
      <c r="S8" s="26">
        <v>20</v>
      </c>
      <c r="T8" s="44" t="s">
        <v>11</v>
      </c>
      <c r="U8" s="26">
        <v>20</v>
      </c>
      <c r="V8" s="27">
        <f>SUM(F8:U8)</f>
        <v>308</v>
      </c>
    </row>
    <row r="9" spans="1:24" x14ac:dyDescent="0.25">
      <c r="A9" s="19">
        <v>3</v>
      </c>
      <c r="B9" s="91" t="s">
        <v>10</v>
      </c>
      <c r="C9" s="16">
        <v>3359</v>
      </c>
      <c r="D9" s="17">
        <v>11</v>
      </c>
      <c r="E9" s="16" t="s">
        <v>57</v>
      </c>
      <c r="F9" s="25">
        <v>16</v>
      </c>
      <c r="G9" s="17">
        <v>16</v>
      </c>
      <c r="H9" s="25">
        <v>16</v>
      </c>
      <c r="I9" s="50">
        <v>16</v>
      </c>
      <c r="J9" s="25">
        <v>16</v>
      </c>
      <c r="K9" s="63">
        <v>16</v>
      </c>
      <c r="L9" s="25">
        <v>20</v>
      </c>
      <c r="M9" s="63">
        <v>16</v>
      </c>
      <c r="N9" s="25">
        <v>13</v>
      </c>
      <c r="O9" s="63">
        <v>13</v>
      </c>
      <c r="P9" s="47">
        <v>25</v>
      </c>
      <c r="Q9" s="17" t="s">
        <v>11</v>
      </c>
      <c r="R9" s="25">
        <v>16</v>
      </c>
      <c r="S9" s="26">
        <v>25</v>
      </c>
      <c r="T9" s="44">
        <v>25</v>
      </c>
      <c r="U9" s="26">
        <v>13</v>
      </c>
      <c r="V9" s="27">
        <f>SUM(F9:U9)</f>
        <v>262</v>
      </c>
    </row>
    <row r="10" spans="1:24" x14ac:dyDescent="0.25">
      <c r="A10" s="19">
        <v>4</v>
      </c>
      <c r="B10" s="66" t="s">
        <v>12</v>
      </c>
      <c r="C10" s="54">
        <v>2594</v>
      </c>
      <c r="D10" s="17">
        <v>13</v>
      </c>
      <c r="E10" s="16" t="s">
        <v>57</v>
      </c>
      <c r="F10" s="25">
        <v>20</v>
      </c>
      <c r="G10" s="17">
        <v>11</v>
      </c>
      <c r="H10" s="82">
        <v>0</v>
      </c>
      <c r="I10" s="103">
        <v>0</v>
      </c>
      <c r="J10" s="82">
        <v>0</v>
      </c>
      <c r="K10" s="104">
        <v>0</v>
      </c>
      <c r="L10" s="25">
        <v>11</v>
      </c>
      <c r="M10" s="63">
        <v>10</v>
      </c>
      <c r="N10" s="44">
        <v>16</v>
      </c>
      <c r="O10" s="26">
        <v>16</v>
      </c>
      <c r="P10" s="116">
        <v>11</v>
      </c>
      <c r="Q10" s="67" t="s">
        <v>11</v>
      </c>
      <c r="R10" s="82">
        <v>0</v>
      </c>
      <c r="S10" s="104">
        <v>0</v>
      </c>
      <c r="T10" s="44">
        <v>20</v>
      </c>
      <c r="U10" s="26">
        <v>25</v>
      </c>
      <c r="V10" s="27">
        <f>SUM(F10:U10)</f>
        <v>140</v>
      </c>
    </row>
    <row r="11" spans="1:24" x14ac:dyDescent="0.25">
      <c r="A11" s="19">
        <v>5</v>
      </c>
      <c r="B11" s="115" t="s">
        <v>18</v>
      </c>
      <c r="C11" s="16">
        <v>4009</v>
      </c>
      <c r="D11" s="17">
        <v>95</v>
      </c>
      <c r="E11" s="16" t="s">
        <v>58</v>
      </c>
      <c r="F11" s="25">
        <v>7</v>
      </c>
      <c r="G11" s="17">
        <v>6</v>
      </c>
      <c r="H11" s="25">
        <v>11</v>
      </c>
      <c r="I11" s="50">
        <v>11</v>
      </c>
      <c r="J11" s="44">
        <v>13</v>
      </c>
      <c r="K11" s="26">
        <v>13</v>
      </c>
      <c r="L11" s="25">
        <v>10</v>
      </c>
      <c r="M11" s="63">
        <v>11</v>
      </c>
      <c r="N11" s="94">
        <v>0</v>
      </c>
      <c r="O11" s="95">
        <v>0</v>
      </c>
      <c r="P11" s="47">
        <v>10</v>
      </c>
      <c r="Q11" s="17" t="s">
        <v>11</v>
      </c>
      <c r="R11" s="82">
        <v>0</v>
      </c>
      <c r="S11" s="104">
        <v>0</v>
      </c>
      <c r="T11" s="83">
        <v>0</v>
      </c>
      <c r="U11" s="95">
        <v>0</v>
      </c>
      <c r="V11" s="27">
        <f>SUM(F11:U11)</f>
        <v>92</v>
      </c>
    </row>
    <row r="12" spans="1:24" x14ac:dyDescent="0.25">
      <c r="A12" s="19">
        <v>6</v>
      </c>
      <c r="B12" s="65" t="s">
        <v>42</v>
      </c>
      <c r="C12" s="54">
        <v>3852</v>
      </c>
      <c r="D12" s="17">
        <v>74</v>
      </c>
      <c r="E12" s="16" t="s">
        <v>57</v>
      </c>
      <c r="F12" s="25">
        <v>13</v>
      </c>
      <c r="G12" s="17">
        <v>10</v>
      </c>
      <c r="H12" s="25">
        <v>10</v>
      </c>
      <c r="I12" s="50">
        <v>9</v>
      </c>
      <c r="J12" s="44">
        <v>11</v>
      </c>
      <c r="K12" s="26">
        <v>10</v>
      </c>
      <c r="L12" s="44">
        <v>13</v>
      </c>
      <c r="M12" s="26">
        <v>13</v>
      </c>
      <c r="N12" s="82">
        <v>0</v>
      </c>
      <c r="O12" s="104">
        <v>0</v>
      </c>
      <c r="P12" s="108">
        <v>0</v>
      </c>
      <c r="Q12" s="83">
        <v>0</v>
      </c>
      <c r="R12" s="82">
        <v>0</v>
      </c>
      <c r="S12" s="104">
        <v>0</v>
      </c>
      <c r="T12" s="83">
        <v>0</v>
      </c>
      <c r="U12" s="95">
        <v>0</v>
      </c>
      <c r="V12" s="27">
        <f>SUM(F12:U12)</f>
        <v>89</v>
      </c>
    </row>
    <row r="13" spans="1:24" x14ac:dyDescent="0.25">
      <c r="A13" s="19">
        <v>7</v>
      </c>
      <c r="B13" s="65" t="s">
        <v>6</v>
      </c>
      <c r="C13" s="54">
        <v>5992</v>
      </c>
      <c r="D13" s="17">
        <v>32</v>
      </c>
      <c r="E13" s="16" t="s">
        <v>57</v>
      </c>
      <c r="F13" s="25">
        <v>11</v>
      </c>
      <c r="G13" s="17">
        <v>8</v>
      </c>
      <c r="H13" s="25">
        <v>7</v>
      </c>
      <c r="I13" s="50">
        <v>10</v>
      </c>
      <c r="J13" s="82">
        <v>0</v>
      </c>
      <c r="K13" s="104">
        <v>0</v>
      </c>
      <c r="L13" s="94">
        <v>0</v>
      </c>
      <c r="M13" s="95">
        <v>0</v>
      </c>
      <c r="N13" s="25">
        <v>10</v>
      </c>
      <c r="O13" s="63">
        <v>10</v>
      </c>
      <c r="P13" s="116">
        <v>13</v>
      </c>
      <c r="Q13" s="67">
        <v>16</v>
      </c>
      <c r="R13" s="82">
        <v>0</v>
      </c>
      <c r="S13" s="104">
        <v>0</v>
      </c>
      <c r="T13" s="44" t="s">
        <v>20</v>
      </c>
      <c r="U13" s="26" t="s">
        <v>20</v>
      </c>
      <c r="V13" s="27">
        <f>SUM(F13:U13)</f>
        <v>85</v>
      </c>
    </row>
    <row r="14" spans="1:24" x14ac:dyDescent="0.25">
      <c r="A14" s="19">
        <v>8</v>
      </c>
      <c r="B14" s="9" t="s">
        <v>47</v>
      </c>
      <c r="C14" s="39">
        <v>6138</v>
      </c>
      <c r="D14" s="17">
        <v>711</v>
      </c>
      <c r="E14" s="16" t="s">
        <v>57</v>
      </c>
      <c r="F14" s="25">
        <v>5</v>
      </c>
      <c r="G14" s="17">
        <v>9</v>
      </c>
      <c r="H14" s="25">
        <v>13</v>
      </c>
      <c r="I14" s="50">
        <v>13</v>
      </c>
      <c r="J14" s="94">
        <v>0</v>
      </c>
      <c r="K14" s="95">
        <v>0</v>
      </c>
      <c r="L14" s="94">
        <v>0</v>
      </c>
      <c r="M14" s="95">
        <v>0</v>
      </c>
      <c r="N14" s="44">
        <v>11</v>
      </c>
      <c r="O14" s="26">
        <v>11</v>
      </c>
      <c r="P14" s="108">
        <v>0</v>
      </c>
      <c r="Q14" s="83">
        <v>0</v>
      </c>
      <c r="R14" s="82">
        <v>0</v>
      </c>
      <c r="S14" s="104">
        <v>0</v>
      </c>
      <c r="T14" s="83">
        <v>0</v>
      </c>
      <c r="U14" s="95">
        <v>0</v>
      </c>
      <c r="V14" s="27">
        <f>SUM(F14:U14)</f>
        <v>62</v>
      </c>
    </row>
    <row r="15" spans="1:24" x14ac:dyDescent="0.25">
      <c r="A15" s="58">
        <v>9</v>
      </c>
      <c r="B15" s="9" t="s">
        <v>48</v>
      </c>
      <c r="C15" s="16">
        <v>3750</v>
      </c>
      <c r="D15" s="17">
        <v>48</v>
      </c>
      <c r="E15" s="74" t="s">
        <v>58</v>
      </c>
      <c r="F15" s="59">
        <v>0</v>
      </c>
      <c r="G15" s="67">
        <v>0</v>
      </c>
      <c r="H15" s="59">
        <v>9</v>
      </c>
      <c r="I15" s="68" t="s">
        <v>11</v>
      </c>
      <c r="J15" s="44">
        <v>9</v>
      </c>
      <c r="K15" s="26">
        <v>9</v>
      </c>
      <c r="L15" s="80">
        <v>0</v>
      </c>
      <c r="M15" s="93">
        <v>0</v>
      </c>
      <c r="N15" s="80">
        <v>0</v>
      </c>
      <c r="O15" s="93">
        <v>0</v>
      </c>
      <c r="P15" s="109">
        <v>0</v>
      </c>
      <c r="Q15" s="81">
        <v>0</v>
      </c>
      <c r="R15" s="25">
        <v>13</v>
      </c>
      <c r="S15" s="63">
        <v>16</v>
      </c>
      <c r="T15" s="83">
        <v>0</v>
      </c>
      <c r="U15" s="95">
        <v>0</v>
      </c>
      <c r="V15" s="60">
        <f>SUM(F15:U15)</f>
        <v>56</v>
      </c>
    </row>
    <row r="16" spans="1:24" x14ac:dyDescent="0.25">
      <c r="A16" s="58">
        <v>10</v>
      </c>
      <c r="B16" s="85" t="s">
        <v>21</v>
      </c>
      <c r="C16" s="86">
        <v>1293</v>
      </c>
      <c r="D16" s="67">
        <v>45</v>
      </c>
      <c r="E16" s="74" t="s">
        <v>58</v>
      </c>
      <c r="F16" s="59">
        <v>8</v>
      </c>
      <c r="G16" s="67">
        <v>7</v>
      </c>
      <c r="H16" s="59">
        <v>8</v>
      </c>
      <c r="I16" s="68" t="s">
        <v>20</v>
      </c>
      <c r="J16" s="59">
        <v>8</v>
      </c>
      <c r="K16" s="69">
        <v>8</v>
      </c>
      <c r="L16" s="94">
        <v>0</v>
      </c>
      <c r="M16" s="95">
        <v>0</v>
      </c>
      <c r="N16" s="94">
        <v>0</v>
      </c>
      <c r="O16" s="95">
        <v>0</v>
      </c>
      <c r="P16" s="109">
        <v>0</v>
      </c>
      <c r="Q16" s="81">
        <v>0</v>
      </c>
      <c r="R16" s="82">
        <v>0</v>
      </c>
      <c r="S16" s="104">
        <v>0</v>
      </c>
      <c r="T16" s="83">
        <v>0</v>
      </c>
      <c r="U16" s="95">
        <v>0</v>
      </c>
      <c r="V16" s="60">
        <f>SUM(F16:U16)</f>
        <v>39</v>
      </c>
    </row>
    <row r="17" spans="1:22" x14ac:dyDescent="0.25">
      <c r="A17" s="58">
        <v>11</v>
      </c>
      <c r="B17" s="85" t="s">
        <v>43</v>
      </c>
      <c r="C17" s="86">
        <v>4803</v>
      </c>
      <c r="D17" s="67">
        <v>82</v>
      </c>
      <c r="E17" s="74" t="s">
        <v>58</v>
      </c>
      <c r="F17" s="59">
        <v>9</v>
      </c>
      <c r="G17" s="67">
        <v>20</v>
      </c>
      <c r="H17" s="80">
        <v>0</v>
      </c>
      <c r="I17" s="87">
        <v>0</v>
      </c>
      <c r="J17" s="80">
        <v>0</v>
      </c>
      <c r="K17" s="93">
        <v>0</v>
      </c>
      <c r="L17" s="94">
        <v>0</v>
      </c>
      <c r="M17" s="95">
        <v>0</v>
      </c>
      <c r="N17" s="94">
        <v>0</v>
      </c>
      <c r="O17" s="95">
        <v>0</v>
      </c>
      <c r="P17" s="109">
        <v>0</v>
      </c>
      <c r="Q17" s="81">
        <v>0</v>
      </c>
      <c r="R17" s="80">
        <v>0</v>
      </c>
      <c r="S17" s="112">
        <v>0</v>
      </c>
      <c r="T17" s="83">
        <v>0</v>
      </c>
      <c r="U17" s="95">
        <v>0</v>
      </c>
      <c r="V17" s="60">
        <f>SUM(F17:U17)</f>
        <v>29</v>
      </c>
    </row>
    <row r="18" spans="1:22" x14ac:dyDescent="0.25">
      <c r="A18" s="58">
        <v>12</v>
      </c>
      <c r="B18" s="73" t="s">
        <v>49</v>
      </c>
      <c r="C18" s="74">
        <v>5605</v>
      </c>
      <c r="D18" s="67">
        <v>24</v>
      </c>
      <c r="E18" s="74" t="s">
        <v>58</v>
      </c>
      <c r="F18" s="80">
        <v>0</v>
      </c>
      <c r="G18" s="81">
        <v>0</v>
      </c>
      <c r="H18" s="80">
        <v>0</v>
      </c>
      <c r="I18" s="87">
        <v>0</v>
      </c>
      <c r="J18" s="59">
        <v>10</v>
      </c>
      <c r="K18" s="69">
        <v>11</v>
      </c>
      <c r="L18" s="94">
        <v>0</v>
      </c>
      <c r="M18" s="95">
        <v>0</v>
      </c>
      <c r="N18" s="94">
        <v>0</v>
      </c>
      <c r="O18" s="95">
        <v>0</v>
      </c>
      <c r="P18" s="109">
        <v>0</v>
      </c>
      <c r="Q18" s="81">
        <v>0</v>
      </c>
      <c r="R18" s="82">
        <v>0</v>
      </c>
      <c r="S18" s="104">
        <v>0</v>
      </c>
      <c r="T18" s="83">
        <v>0</v>
      </c>
      <c r="U18" s="95">
        <v>0</v>
      </c>
      <c r="V18" s="60">
        <f>SUM(F18:U18)</f>
        <v>21</v>
      </c>
    </row>
    <row r="19" spans="1:22" x14ac:dyDescent="0.25">
      <c r="A19" s="58">
        <v>13</v>
      </c>
      <c r="B19" s="73" t="s">
        <v>9</v>
      </c>
      <c r="C19" s="74">
        <v>8395</v>
      </c>
      <c r="D19" s="67">
        <v>62</v>
      </c>
      <c r="E19" s="74" t="s">
        <v>57</v>
      </c>
      <c r="F19" s="59">
        <v>6</v>
      </c>
      <c r="G19" s="67" t="s">
        <v>20</v>
      </c>
      <c r="H19" s="80">
        <v>0</v>
      </c>
      <c r="I19" s="87">
        <v>0</v>
      </c>
      <c r="J19" s="80">
        <v>0</v>
      </c>
      <c r="K19" s="93">
        <v>0</v>
      </c>
      <c r="L19" s="94">
        <v>0</v>
      </c>
      <c r="M19" s="95">
        <v>0</v>
      </c>
      <c r="N19" s="94">
        <v>0</v>
      </c>
      <c r="O19" s="95">
        <v>0</v>
      </c>
      <c r="P19" s="109">
        <v>0</v>
      </c>
      <c r="Q19" s="81">
        <v>0</v>
      </c>
      <c r="R19" s="82">
        <v>0</v>
      </c>
      <c r="S19" s="104">
        <v>0</v>
      </c>
      <c r="T19" s="83">
        <v>0</v>
      </c>
      <c r="U19" s="95">
        <v>0</v>
      </c>
      <c r="V19" s="60">
        <f>SUM(F19:U19)</f>
        <v>6</v>
      </c>
    </row>
    <row r="20" spans="1:22" ht="15.75" thickBot="1" x14ac:dyDescent="0.3">
      <c r="A20" s="56">
        <v>14</v>
      </c>
      <c r="B20" s="18" t="s">
        <v>50</v>
      </c>
      <c r="C20" s="40">
        <v>13943</v>
      </c>
      <c r="D20" s="29">
        <v>41</v>
      </c>
      <c r="E20" s="40" t="s">
        <v>58</v>
      </c>
      <c r="F20" s="84">
        <v>0</v>
      </c>
      <c r="G20" s="88">
        <v>0</v>
      </c>
      <c r="H20" s="28">
        <v>0</v>
      </c>
      <c r="I20" s="92">
        <v>0</v>
      </c>
      <c r="J20" s="64" t="s">
        <v>20</v>
      </c>
      <c r="K20" s="55" t="s">
        <v>20</v>
      </c>
      <c r="L20" s="105">
        <v>0</v>
      </c>
      <c r="M20" s="107">
        <v>0</v>
      </c>
      <c r="N20" s="105">
        <v>0</v>
      </c>
      <c r="O20" s="107">
        <v>0</v>
      </c>
      <c r="P20" s="113">
        <v>0</v>
      </c>
      <c r="Q20" s="88">
        <v>0</v>
      </c>
      <c r="R20" s="84">
        <v>0</v>
      </c>
      <c r="S20" s="117">
        <v>0</v>
      </c>
      <c r="T20" s="83">
        <v>0</v>
      </c>
      <c r="U20" s="95">
        <v>0</v>
      </c>
      <c r="V20" s="57">
        <f>SUM(F20:U20)</f>
        <v>0</v>
      </c>
    </row>
    <row r="21" spans="1:22" s="3" customFormat="1" x14ac:dyDescent="0.25">
      <c r="F21" s="118">
        <v>11</v>
      </c>
      <c r="G21" s="118"/>
      <c r="H21" s="118">
        <v>9</v>
      </c>
      <c r="I21" s="118"/>
      <c r="J21" s="118">
        <v>9</v>
      </c>
      <c r="K21" s="118"/>
      <c r="L21" s="118">
        <v>6</v>
      </c>
      <c r="M21" s="118"/>
      <c r="N21" s="118">
        <v>6</v>
      </c>
      <c r="O21" s="118"/>
      <c r="P21" s="118">
        <v>6</v>
      </c>
      <c r="Q21" s="118"/>
      <c r="R21" s="118">
        <v>4</v>
      </c>
      <c r="S21" s="118"/>
      <c r="T21" s="118">
        <v>5</v>
      </c>
      <c r="U21" s="118"/>
      <c r="V21" s="4">
        <f>AVERAGE(F21:U21)</f>
        <v>7</v>
      </c>
    </row>
    <row r="22" spans="1:22" x14ac:dyDescent="0.25">
      <c r="B22" s="134" t="s">
        <v>1</v>
      </c>
      <c r="C22" s="134"/>
      <c r="D22" s="134"/>
      <c r="E22" s="90"/>
      <c r="F22" s="42"/>
      <c r="G22" s="42"/>
      <c r="H22" s="42"/>
      <c r="I22" s="42"/>
      <c r="J22" s="62"/>
      <c r="K22" s="62"/>
      <c r="L22" s="62"/>
      <c r="M22" s="62"/>
      <c r="N22" s="62"/>
      <c r="O22" s="62"/>
      <c r="P22" s="42"/>
      <c r="Q22" s="42"/>
      <c r="R22" s="42"/>
      <c r="S22" s="42"/>
      <c r="T22" s="53"/>
      <c r="U22" s="53"/>
    </row>
    <row r="23" spans="1:22" x14ac:dyDescent="0.25">
      <c r="B23" s="134"/>
      <c r="C23" s="134"/>
      <c r="D23" s="134"/>
      <c r="E23" s="90"/>
      <c r="F23" s="42"/>
      <c r="G23" s="42"/>
      <c r="H23" s="42"/>
      <c r="I23" s="42"/>
      <c r="J23" s="62"/>
      <c r="K23" s="62"/>
      <c r="L23" s="62"/>
      <c r="M23" s="62"/>
      <c r="N23" s="62"/>
      <c r="O23" s="62"/>
      <c r="P23" s="42"/>
      <c r="Q23" s="42"/>
      <c r="R23" s="42"/>
      <c r="S23" s="42"/>
      <c r="T23" s="53"/>
      <c r="U23" s="53"/>
    </row>
    <row r="24" spans="1:22" x14ac:dyDescent="0.25">
      <c r="F24" s="43"/>
      <c r="G24" s="43"/>
      <c r="H24" s="43"/>
      <c r="I24" s="43"/>
      <c r="J24" s="61"/>
      <c r="K24" s="61"/>
      <c r="L24" s="61"/>
      <c r="M24" s="61"/>
      <c r="N24" s="61"/>
      <c r="O24" s="61"/>
      <c r="P24" s="43"/>
      <c r="Q24" s="43"/>
      <c r="R24" s="43"/>
      <c r="S24" s="43"/>
      <c r="T24" s="52"/>
      <c r="U24" s="52"/>
    </row>
    <row r="25" spans="1:22" x14ac:dyDescent="0.25">
      <c r="F25" s="43"/>
      <c r="G25" s="43"/>
      <c r="H25" s="43"/>
      <c r="I25" s="43"/>
      <c r="J25" s="61"/>
      <c r="K25" s="61"/>
      <c r="L25" s="61"/>
      <c r="M25" s="61"/>
      <c r="N25" s="61"/>
      <c r="O25" s="61"/>
      <c r="P25" s="43"/>
      <c r="Q25" s="43"/>
      <c r="R25" s="43"/>
      <c r="S25" s="43"/>
      <c r="T25" s="52"/>
      <c r="U25" s="52"/>
    </row>
    <row r="26" spans="1:22" x14ac:dyDescent="0.25">
      <c r="F26" s="43"/>
      <c r="G26" s="43"/>
      <c r="H26" s="43"/>
      <c r="I26" s="43"/>
      <c r="J26" s="61"/>
      <c r="K26" s="61"/>
      <c r="L26" s="61"/>
      <c r="M26" s="61"/>
      <c r="N26" s="61"/>
      <c r="O26" s="61"/>
      <c r="P26" s="43"/>
      <c r="Q26" s="43"/>
      <c r="R26" s="43"/>
      <c r="S26" s="43"/>
      <c r="T26" s="52"/>
      <c r="U26" s="52"/>
    </row>
    <row r="27" spans="1:22" x14ac:dyDescent="0.25">
      <c r="F27" s="43"/>
      <c r="G27" s="43"/>
      <c r="H27" s="43"/>
      <c r="I27" s="43"/>
      <c r="J27" s="61"/>
      <c r="K27" s="61"/>
      <c r="L27" s="61"/>
      <c r="M27" s="61"/>
      <c r="N27" s="61"/>
      <c r="O27" s="61"/>
      <c r="P27" s="43"/>
      <c r="Q27" s="43"/>
      <c r="R27" s="43"/>
      <c r="S27" s="43"/>
      <c r="T27" s="52"/>
      <c r="U27" s="52"/>
    </row>
    <row r="28" spans="1:22" x14ac:dyDescent="0.25">
      <c r="F28" s="43"/>
      <c r="G28" s="43"/>
      <c r="H28" s="43"/>
      <c r="I28" s="43"/>
      <c r="J28" s="61"/>
      <c r="K28" s="61"/>
      <c r="L28" s="61"/>
      <c r="M28" s="61"/>
      <c r="N28" s="61"/>
      <c r="O28" s="61"/>
      <c r="P28" s="43"/>
      <c r="Q28" s="43"/>
      <c r="R28" s="43"/>
      <c r="S28" s="43"/>
      <c r="T28" s="52"/>
      <c r="U28" s="52"/>
    </row>
    <row r="29" spans="1:22" x14ac:dyDescent="0.25">
      <c r="F29" s="43"/>
      <c r="G29" s="43"/>
      <c r="H29" s="43"/>
      <c r="I29" s="43"/>
      <c r="J29" s="61"/>
      <c r="K29" s="61"/>
      <c r="L29" s="61"/>
      <c r="M29" s="61"/>
      <c r="N29" s="61"/>
      <c r="O29" s="61"/>
      <c r="P29" s="43"/>
      <c r="Q29" s="43"/>
      <c r="R29" s="43"/>
      <c r="S29" s="43"/>
      <c r="T29" s="52"/>
      <c r="U29" s="52"/>
    </row>
    <row r="30" spans="1:22" x14ac:dyDescent="0.25">
      <c r="F30" s="43"/>
      <c r="G30" s="43"/>
      <c r="H30" s="43"/>
      <c r="I30" s="43"/>
      <c r="J30" s="61"/>
      <c r="K30" s="61"/>
      <c r="L30" s="61"/>
      <c r="M30" s="61"/>
      <c r="N30" s="61"/>
      <c r="O30" s="61"/>
      <c r="P30" s="43"/>
      <c r="Q30" s="43"/>
      <c r="R30" s="43"/>
      <c r="S30" s="43"/>
      <c r="T30" s="52"/>
      <c r="U30" s="52"/>
    </row>
    <row r="31" spans="1:22" x14ac:dyDescent="0.25">
      <c r="F31" s="43"/>
      <c r="G31" s="43"/>
      <c r="H31" s="43"/>
      <c r="I31" s="43"/>
      <c r="J31" s="61"/>
      <c r="K31" s="61"/>
      <c r="L31" s="61"/>
      <c r="M31" s="61"/>
      <c r="N31" s="61"/>
      <c r="O31" s="61"/>
      <c r="P31" s="43"/>
      <c r="Q31" s="43"/>
      <c r="R31" s="43"/>
      <c r="S31" s="43"/>
      <c r="T31" s="52"/>
      <c r="U31" s="52"/>
    </row>
  </sheetData>
  <sortState ref="B7:V20">
    <sortCondition descending="1" ref="V7:V20"/>
  </sortState>
  <mergeCells count="36">
    <mergeCell ref="A1:V2"/>
    <mergeCell ref="A3:D5"/>
    <mergeCell ref="F3:G3"/>
    <mergeCell ref="H3:I3"/>
    <mergeCell ref="P3:Q3"/>
    <mergeCell ref="R3:S3"/>
    <mergeCell ref="V3:V6"/>
    <mergeCell ref="F5:G5"/>
    <mergeCell ref="H5:I5"/>
    <mergeCell ref="P5:Q5"/>
    <mergeCell ref="R5:S5"/>
    <mergeCell ref="T3:U3"/>
    <mergeCell ref="T5:U5"/>
    <mergeCell ref="J3:K3"/>
    <mergeCell ref="L3:M3"/>
    <mergeCell ref="N3:O3"/>
    <mergeCell ref="T21:U21"/>
    <mergeCell ref="R21:S21"/>
    <mergeCell ref="B22:D23"/>
    <mergeCell ref="F21:G21"/>
    <mergeCell ref="H21:I21"/>
    <mergeCell ref="P21:Q21"/>
    <mergeCell ref="J21:K21"/>
    <mergeCell ref="L21:M21"/>
    <mergeCell ref="N21:O21"/>
    <mergeCell ref="F4:G4"/>
    <mergeCell ref="H4:I4"/>
    <mergeCell ref="J4:K4"/>
    <mergeCell ref="L4:M4"/>
    <mergeCell ref="N4:O4"/>
    <mergeCell ref="P4:Q4"/>
    <mergeCell ref="R4:S4"/>
    <mergeCell ref="T4:U4"/>
    <mergeCell ref="J5:K5"/>
    <mergeCell ref="L5:M5"/>
    <mergeCell ref="N5:O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SUPERBIKE</vt:lpstr>
      <vt:lpstr>SUPERSPORT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Atkinson Allison</cp:lastModifiedBy>
  <cp:lastPrinted>2018-06-27T07:07:44Z</cp:lastPrinted>
  <dcterms:created xsi:type="dcterms:W3CDTF">2012-03-03T08:29:38Z</dcterms:created>
  <dcterms:modified xsi:type="dcterms:W3CDTF">2019-10-28T13:24:16Z</dcterms:modified>
</cp:coreProperties>
</file>