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9\Circ Car\National\"/>
    </mc:Choice>
  </mc:AlternateContent>
  <bookViews>
    <workbookView xWindow="0" yWindow="0" windowWidth="28800" windowHeight="12300" tabRatio="822"/>
  </bookViews>
  <sheets>
    <sheet name="Overall" sheetId="3" r:id="rId1"/>
    <sheet name="Index of Performance" sheetId="4" r:id="rId2"/>
    <sheet name="Class A" sheetId="5" r:id="rId3"/>
    <sheet name="Class B" sheetId="6" r:id="rId4"/>
    <sheet name="Class C" sheetId="15" r:id="rId5"/>
    <sheet name="Class GT3" sheetId="7" r:id="rId6"/>
    <sheet name="Class GT4" sheetId="8" r:id="rId7"/>
    <sheet name="Class GT5" sheetId="9" r:id="rId8"/>
    <sheet name="Class N" sheetId="10" r:id="rId9"/>
    <sheet name="Class O" sheetId="11" r:id="rId10"/>
    <sheet name="Class S" sheetId="12" r:id="rId11"/>
    <sheet name="Class T" sheetId="13" r:id="rId12"/>
    <sheet name="Class V" sheetId="14" r:id="rId13"/>
  </sheets>
  <calcPr calcId="162913"/>
</workbook>
</file>

<file path=xl/calcChain.xml><?xml version="1.0" encoding="utf-8"?>
<calcChain xmlns="http://schemas.openxmlformats.org/spreadsheetml/2006/main">
  <c r="L20" i="14" l="1"/>
  <c r="L19" i="14"/>
  <c r="L18" i="14"/>
  <c r="L17" i="14"/>
  <c r="L16" i="14"/>
  <c r="L15" i="14"/>
  <c r="L14" i="14"/>
  <c r="L13" i="14"/>
  <c r="L12" i="14"/>
  <c r="L11" i="14"/>
  <c r="L10" i="14"/>
  <c r="L9" i="14"/>
  <c r="L8" i="14"/>
  <c r="L7" i="14"/>
  <c r="L6" i="14"/>
  <c r="L15" i="13"/>
  <c r="L14" i="13"/>
  <c r="L13" i="13"/>
  <c r="L12" i="13"/>
  <c r="L11" i="13"/>
  <c r="L10" i="13"/>
  <c r="L9" i="13"/>
  <c r="L8" i="13"/>
  <c r="L7" i="13"/>
  <c r="L6" i="13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6" i="12"/>
  <c r="L15" i="11"/>
  <c r="L14" i="11"/>
  <c r="L13" i="11"/>
  <c r="L12" i="11"/>
  <c r="L11" i="11"/>
  <c r="L10" i="11"/>
  <c r="L9" i="11"/>
  <c r="L8" i="11"/>
  <c r="L7" i="11"/>
  <c r="L6" i="11"/>
  <c r="L15" i="10"/>
  <c r="L14" i="10"/>
  <c r="L13" i="10"/>
  <c r="L12" i="10"/>
  <c r="L11" i="10"/>
  <c r="L10" i="10"/>
  <c r="L9" i="10"/>
  <c r="L8" i="10"/>
  <c r="L7" i="10"/>
  <c r="L6" i="10"/>
  <c r="L25" i="9"/>
  <c r="L15" i="8"/>
  <c r="L14" i="8"/>
  <c r="L13" i="8"/>
  <c r="L12" i="8"/>
  <c r="L11" i="8"/>
  <c r="L10" i="8"/>
  <c r="L9" i="8"/>
  <c r="L8" i="8"/>
  <c r="L7" i="8"/>
  <c r="L6" i="8"/>
  <c r="L15" i="7"/>
  <c r="L15" i="15"/>
  <c r="L15" i="6"/>
  <c r="L15" i="5"/>
  <c r="L14" i="5"/>
  <c r="L13" i="5"/>
  <c r="L12" i="5"/>
  <c r="L11" i="5"/>
  <c r="L10" i="5"/>
  <c r="L9" i="5"/>
  <c r="L8" i="5"/>
  <c r="L7" i="5"/>
  <c r="L6" i="5"/>
  <c r="L40" i="4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14" i="7"/>
  <c r="L13" i="7"/>
  <c r="L12" i="7"/>
  <c r="L11" i="7"/>
  <c r="L10" i="7"/>
  <c r="L9" i="7"/>
  <c r="L8" i="7"/>
  <c r="L7" i="7"/>
  <c r="L6" i="7"/>
  <c r="L14" i="15"/>
  <c r="L13" i="15"/>
  <c r="L12" i="15"/>
  <c r="L11" i="15"/>
  <c r="L10" i="15"/>
  <c r="L9" i="15"/>
  <c r="L8" i="15"/>
  <c r="L7" i="15"/>
  <c r="L6" i="15"/>
  <c r="L14" i="6"/>
  <c r="L13" i="6"/>
  <c r="L12" i="6"/>
  <c r="L11" i="6"/>
  <c r="L10" i="6"/>
  <c r="L9" i="6"/>
  <c r="L8" i="6"/>
  <c r="L7" i="6"/>
  <c r="L6" i="6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39" i="4" l="1"/>
  <c r="L16" i="15" l="1"/>
  <c r="L41" i="3" l="1"/>
  <c r="L21" i="14" l="1"/>
  <c r="L16" i="13"/>
  <c r="L21" i="12"/>
  <c r="L16" i="11"/>
  <c r="L16" i="10"/>
  <c r="L26" i="9"/>
  <c r="L16" i="8"/>
  <c r="L16" i="7"/>
  <c r="L16" i="6"/>
  <c r="L16" i="5"/>
  <c r="L41" i="4"/>
</calcChain>
</file>

<file path=xl/sharedStrings.xml><?xml version="1.0" encoding="utf-8"?>
<sst xmlns="http://schemas.openxmlformats.org/spreadsheetml/2006/main" count="389" uniqueCount="75">
  <si>
    <t>Pos</t>
  </si>
  <si>
    <t>TOTAL</t>
  </si>
  <si>
    <t>PROVISIONAL RESULTS SUBJECT TO CHANGE</t>
  </si>
  <si>
    <t>MSA LICENCE NUMBER</t>
  </si>
  <si>
    <t>REGION</t>
  </si>
  <si>
    <t>COMPETITOR NAME &amp; SURNAME</t>
  </si>
  <si>
    <t>RACE NUMBER</t>
  </si>
  <si>
    <t>Results - Index of Performance</t>
  </si>
  <si>
    <t>Results - Class A</t>
  </si>
  <si>
    <t>Results - Class B</t>
  </si>
  <si>
    <t>Results - Class S</t>
  </si>
  <si>
    <t>Results - Class T</t>
  </si>
  <si>
    <t>Results - Class V</t>
  </si>
  <si>
    <t>Charl Arangies</t>
  </si>
  <si>
    <t>Northern Region</t>
  </si>
  <si>
    <t>Kwazulu-Natal</t>
  </si>
  <si>
    <t>Western Cape</t>
  </si>
  <si>
    <t>Gerald Wright</t>
  </si>
  <si>
    <t>Results -Overall</t>
  </si>
  <si>
    <t>Michael Jensen</t>
  </si>
  <si>
    <t>Zwartkops - Rnd 3</t>
  </si>
  <si>
    <t>Nick Adcock</t>
  </si>
  <si>
    <t>Dayne Angel</t>
  </si>
  <si>
    <t>Kishoor Pitamber</t>
  </si>
  <si>
    <t>Trevor Graham</t>
  </si>
  <si>
    <t>Brian Martin</t>
  </si>
  <si>
    <t>Mike Mcloughlin</t>
  </si>
  <si>
    <t>Results - Class GT3</t>
  </si>
  <si>
    <t>Results - Class GT4</t>
  </si>
  <si>
    <t>Results - Class GT5</t>
  </si>
  <si>
    <t>Results - Class N</t>
  </si>
  <si>
    <t>Results - Class O</t>
  </si>
  <si>
    <t>Killarney - Rnd 1</t>
  </si>
  <si>
    <t>Port Elizabeth - Rnd 2</t>
  </si>
  <si>
    <t>East London - Rnd 4</t>
  </si>
  <si>
    <t>Phakisa - Rnd 5</t>
  </si>
  <si>
    <t>2019 SOUTH AFRICAN NATIONAL ENDURANCE SERIES OVERALL CHAMPIONSHIP</t>
  </si>
  <si>
    <t>2019 SOUTH AFRICAN ENDURANCE SERIES NATIONAL CLASS V CHAMPIONSHIP</t>
  </si>
  <si>
    <t>2019 SOUTH AFRICAN ENDURANCE SERIES NATIONAL CLASS T CHAMPIONSHIP</t>
  </si>
  <si>
    <t>2019 SOUTH AFRICAN ENDURANCE SERIES NATIONAL CLASS S CHAMPIONSHIP</t>
  </si>
  <si>
    <t>2019 SOUTH AFRICAN ENDURANCE SERIES NATIONAL CLASS O CHAMPIONSHIP</t>
  </si>
  <si>
    <t>2019 SOUTH AFRICAN ENDURANCE SERIES NATIONAL CLASS N CHAMPIONSHIP</t>
  </si>
  <si>
    <t>2019 SOUTH AFRICAN ENDURANCE SERIES NATIONAL CLASS GT5 CHAMPIONSHIP</t>
  </si>
  <si>
    <t>2019 SOUTH AFRICAN ENDURANCE SERIES NATIONAL CLASS GT4 CHAMPIONSHIP</t>
  </si>
  <si>
    <t>2019 SOUTH AFRICAN NATIONAL ENDURANCE SERIES CLASS GT3 CHAMPIONSHIP</t>
  </si>
  <si>
    <t>2019 SOUTH AFRICAN NATIONAL ENDURANCE SERIES CLASS B CHAMPIONSHIP</t>
  </si>
  <si>
    <t>2019 SOUTH AFRICAN NATIONAL ENDURANCE SERIES CLASS A CHAMPIONSHIP</t>
  </si>
  <si>
    <t>2019 SOUTH AFRICAN NATIONAL ENDURANCE SERIES INDEX OF PERFORMANCE CHAMPIONSHIP</t>
  </si>
  <si>
    <t>Results - Class C</t>
  </si>
  <si>
    <t>2019 SOUTH AFRICAN NATIONAL ENDURANCE SERIES CLASS C CHAMPIONSHIP</t>
  </si>
  <si>
    <t>Harry Arangies</t>
  </si>
  <si>
    <t>Kris Budnik</t>
  </si>
  <si>
    <t>Jarryd Evans</t>
  </si>
  <si>
    <t>Howard Blake</t>
  </si>
  <si>
    <t>Andrew Horne</t>
  </si>
  <si>
    <t>Dean Wolson</t>
  </si>
  <si>
    <t>James Forbes</t>
  </si>
  <si>
    <t>Fritz Kleynhans</t>
  </si>
  <si>
    <t>Theo Van Vuuren</t>
  </si>
  <si>
    <t>Keegan Ward</t>
  </si>
  <si>
    <t>Wayne Lotter</t>
  </si>
  <si>
    <t>Steve Truter</t>
  </si>
  <si>
    <t>Riaan Botma</t>
  </si>
  <si>
    <t>Peter Schmidt-loffler</t>
  </si>
  <si>
    <t>John McLachlan</t>
  </si>
  <si>
    <t>Uli Sanne</t>
  </si>
  <si>
    <t>Byron Oliver</t>
  </si>
  <si>
    <t>John Oliver</t>
  </si>
  <si>
    <t>Craig Jarvis</t>
  </si>
  <si>
    <t>Stuart White</t>
  </si>
  <si>
    <t>Phakisa - Rnd 6</t>
  </si>
  <si>
    <t>Terence Ladner</t>
  </si>
  <si>
    <t>Franco Di Matteo</t>
  </si>
  <si>
    <t>Romano Sartori</t>
  </si>
  <si>
    <t>Gavin Rooke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</si>
</sst>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R&quot;\ #,##0;[Red]&quot;R&quot;\ \-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1" xfId="0" applyFill="1" applyBorder="1" applyAlignment="1">
      <alignment horizontal="center"/>
    </xf>
    <xf numFmtId="1" fontId="2" fillId="0" borderId="0" xfId="0" applyNumberFormat="1" applyFon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2" borderId="7" xfId="0" applyFont="1" applyFill="1" applyBorder="1"/>
    <xf numFmtId="0" fontId="1" fillId="2" borderId="8" xfId="0" applyFont="1" applyFill="1" applyBorder="1"/>
    <xf numFmtId="0" fontId="0" fillId="0" borderId="9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0" xfId="0" applyFill="1" applyBorder="1"/>
    <xf numFmtId="0" fontId="0" fillId="0" borderId="7" xfId="0" applyFill="1" applyBorder="1"/>
    <xf numFmtId="0" fontId="0" fillId="0" borderId="8" xfId="0" applyFill="1" applyBorder="1"/>
    <xf numFmtId="0" fontId="1" fillId="2" borderId="5" xfId="0" applyFont="1" applyFill="1" applyBorder="1" applyAlignment="1">
      <alignment wrapText="1"/>
    </xf>
    <xf numFmtId="0" fontId="4" fillId="2" borderId="10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0" fillId="0" borderId="4" xfId="0" applyFill="1" applyBorder="1" applyAlignment="1">
      <alignment horizontal="center"/>
    </xf>
    <xf numFmtId="0" fontId="1" fillId="2" borderId="10" xfId="0" applyFont="1" applyFill="1" applyBorder="1"/>
    <xf numFmtId="0" fontId="1" fillId="2" borderId="2" xfId="0" applyFont="1" applyFill="1" applyBorder="1" applyAlignment="1">
      <alignment horizontal="center"/>
    </xf>
    <xf numFmtId="16" fontId="1" fillId="2" borderId="3" xfId="0" applyNumberFormat="1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6" fontId="1" fillId="2" borderId="8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4" xfId="0" applyFill="1" applyBorder="1"/>
    <xf numFmtId="0" fontId="0" fillId="0" borderId="14" xfId="0" applyFill="1" applyBorder="1" applyAlignment="1">
      <alignment horizontal="center"/>
    </xf>
    <xf numFmtId="0" fontId="2" fillId="0" borderId="0" xfId="0" applyFont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2" borderId="15" xfId="0" applyFont="1" applyFill="1" applyBorder="1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428625</xdr:colOff>
      <xdr:row>3</xdr:row>
      <xdr:rowOff>190500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2675" cy="9810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428625</xdr:colOff>
      <xdr:row>3</xdr:row>
      <xdr:rowOff>190500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2675" cy="9810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428625</xdr:colOff>
      <xdr:row>3</xdr:row>
      <xdr:rowOff>190500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2675" cy="9810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428625</xdr:colOff>
      <xdr:row>3</xdr:row>
      <xdr:rowOff>190500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2675" cy="9810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428625</xdr:colOff>
      <xdr:row>3</xdr:row>
      <xdr:rowOff>190500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2675" cy="981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428625</xdr:colOff>
      <xdr:row>3</xdr:row>
      <xdr:rowOff>152400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2675" cy="942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428625</xdr:colOff>
      <xdr:row>3</xdr:row>
      <xdr:rowOff>190500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2675" cy="981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428625</xdr:colOff>
      <xdr:row>3</xdr:row>
      <xdr:rowOff>190500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2675" cy="9810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1304925</xdr:colOff>
      <xdr:row>4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2675" cy="9810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428625</xdr:colOff>
      <xdr:row>3</xdr:row>
      <xdr:rowOff>190500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2675" cy="9810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428625</xdr:colOff>
      <xdr:row>3</xdr:row>
      <xdr:rowOff>190500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2675" cy="9810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428625</xdr:colOff>
      <xdr:row>3</xdr:row>
      <xdr:rowOff>190500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2675" cy="9810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428625</xdr:colOff>
      <xdr:row>3</xdr:row>
      <xdr:rowOff>190500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2675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zoomScaleNormal="100" zoomScaleSheetLayoutView="100" workbookViewId="0">
      <selection activeCell="E3" sqref="E3"/>
    </sheetView>
  </sheetViews>
  <sheetFormatPr defaultRowHeight="15" x14ac:dyDescent="0.25"/>
  <cols>
    <col min="1" max="1" width="5.140625" customWidth="1"/>
    <col min="2" max="2" width="23.7109375" customWidth="1"/>
    <col min="3" max="3" width="12.7109375" style="1" bestFit="1" customWidth="1"/>
    <col min="4" max="4" width="9" style="1" bestFit="1" customWidth="1"/>
    <col min="5" max="5" width="15.85546875" bestFit="1" customWidth="1"/>
    <col min="6" max="6" width="15.42578125" style="1" bestFit="1" customWidth="1"/>
    <col min="7" max="7" width="20" style="1" bestFit="1" customWidth="1"/>
    <col min="8" max="8" width="16.7109375" style="11" bestFit="1" customWidth="1"/>
    <col min="9" max="9" width="18.28515625" style="1" bestFit="1" customWidth="1"/>
    <col min="10" max="10" width="14.28515625" style="1" bestFit="1" customWidth="1"/>
    <col min="11" max="11" width="14.28515625" style="40" bestFit="1" customWidth="1"/>
    <col min="12" max="12" width="7.7109375" style="1" bestFit="1" customWidth="1"/>
    <col min="13" max="13" width="3" bestFit="1" customWidth="1"/>
  </cols>
  <sheetData>
    <row r="1" spans="1:15" ht="27" customHeight="1" x14ac:dyDescent="0.25">
      <c r="A1" s="51"/>
      <c r="B1" s="51"/>
      <c r="C1" s="51"/>
      <c r="D1" s="51"/>
      <c r="E1" s="46" t="s">
        <v>36</v>
      </c>
      <c r="F1" s="46"/>
      <c r="G1" s="46"/>
      <c r="H1" s="46"/>
      <c r="I1" s="46"/>
      <c r="J1" s="46"/>
      <c r="K1" s="46"/>
      <c r="L1" s="46"/>
      <c r="M1" s="6"/>
      <c r="N1" s="6"/>
      <c r="O1" s="6"/>
    </row>
    <row r="2" spans="1:15" ht="20.25" customHeight="1" thickBot="1" x14ac:dyDescent="0.3">
      <c r="A2" s="51"/>
      <c r="B2" s="51"/>
      <c r="C2" s="51"/>
      <c r="D2" s="51"/>
      <c r="E2" s="46"/>
      <c r="F2" s="46"/>
      <c r="G2" s="46"/>
      <c r="H2" s="46"/>
      <c r="I2" s="46"/>
      <c r="J2" s="46"/>
      <c r="K2" s="46"/>
      <c r="L2" s="46"/>
      <c r="M2" s="6"/>
      <c r="N2" s="6"/>
      <c r="O2" s="6"/>
    </row>
    <row r="3" spans="1:15" x14ac:dyDescent="0.25">
      <c r="A3" s="51"/>
      <c r="B3" s="51"/>
      <c r="C3" s="51"/>
      <c r="D3" s="51"/>
      <c r="E3" s="1"/>
      <c r="F3" s="21" t="s">
        <v>32</v>
      </c>
      <c r="G3" s="21" t="s">
        <v>33</v>
      </c>
      <c r="H3" s="21" t="s">
        <v>20</v>
      </c>
      <c r="I3" s="21" t="s">
        <v>34</v>
      </c>
      <c r="J3" s="21" t="s">
        <v>35</v>
      </c>
      <c r="K3" s="21" t="s">
        <v>70</v>
      </c>
      <c r="L3" s="47" t="s">
        <v>1</v>
      </c>
    </row>
    <row r="4" spans="1:15" ht="15.75" thickBot="1" x14ac:dyDescent="0.3">
      <c r="B4" s="49" t="s">
        <v>18</v>
      </c>
      <c r="C4" s="49"/>
      <c r="D4" s="49"/>
      <c r="E4" s="50"/>
      <c r="F4" s="22">
        <v>43540</v>
      </c>
      <c r="G4" s="22">
        <v>43610</v>
      </c>
      <c r="H4" s="22">
        <v>43645</v>
      </c>
      <c r="I4" s="22">
        <v>43680</v>
      </c>
      <c r="J4" s="22">
        <v>43743</v>
      </c>
      <c r="K4" s="22">
        <v>43743</v>
      </c>
      <c r="L4" s="48"/>
    </row>
    <row r="5" spans="1:15" s="2" customFormat="1" ht="30.75" thickBot="1" x14ac:dyDescent="0.3">
      <c r="A5" s="16" t="s">
        <v>0</v>
      </c>
      <c r="B5" s="15" t="s">
        <v>5</v>
      </c>
      <c r="C5" s="26" t="s">
        <v>3</v>
      </c>
      <c r="D5" s="26" t="s">
        <v>6</v>
      </c>
      <c r="E5" s="15" t="s">
        <v>4</v>
      </c>
      <c r="F5" s="24">
        <v>1</v>
      </c>
      <c r="G5" s="24">
        <v>1</v>
      </c>
      <c r="H5" s="24">
        <v>1</v>
      </c>
      <c r="I5" s="24">
        <v>1</v>
      </c>
      <c r="J5" s="24">
        <v>1</v>
      </c>
      <c r="K5" s="24">
        <v>1</v>
      </c>
      <c r="L5" s="48"/>
    </row>
    <row r="6" spans="1:15" x14ac:dyDescent="0.25">
      <c r="A6" s="17">
        <v>1</v>
      </c>
      <c r="B6" s="12" t="s">
        <v>21</v>
      </c>
      <c r="C6" s="27">
        <v>1057</v>
      </c>
      <c r="D6" s="27">
        <v>1</v>
      </c>
      <c r="E6" s="12" t="s">
        <v>16</v>
      </c>
      <c r="F6" s="10">
        <v>50</v>
      </c>
      <c r="G6" s="10">
        <v>50</v>
      </c>
      <c r="H6" s="10">
        <v>28</v>
      </c>
      <c r="I6" s="10">
        <v>35</v>
      </c>
      <c r="J6" s="23">
        <v>50</v>
      </c>
      <c r="K6" s="42"/>
      <c r="L6" s="8">
        <f>SUM(F6:K6)</f>
        <v>213</v>
      </c>
      <c r="M6">
        <v>1</v>
      </c>
    </row>
    <row r="7" spans="1:15" x14ac:dyDescent="0.25">
      <c r="A7" s="17">
        <v>2</v>
      </c>
      <c r="B7" s="13" t="s">
        <v>56</v>
      </c>
      <c r="C7" s="28">
        <v>3713</v>
      </c>
      <c r="D7" s="28">
        <v>333</v>
      </c>
      <c r="E7" s="13" t="s">
        <v>16</v>
      </c>
      <c r="F7" s="4"/>
      <c r="G7" s="4">
        <v>50</v>
      </c>
      <c r="H7" s="4">
        <v>50</v>
      </c>
      <c r="I7" s="4"/>
      <c r="J7" s="4">
        <v>40</v>
      </c>
      <c r="K7" s="43">
        <v>50</v>
      </c>
      <c r="L7" s="8">
        <f>SUM(F7:K7)</f>
        <v>190</v>
      </c>
      <c r="M7">
        <v>2</v>
      </c>
    </row>
    <row r="8" spans="1:15" x14ac:dyDescent="0.25">
      <c r="A8" s="17"/>
      <c r="B8" s="13" t="s">
        <v>57</v>
      </c>
      <c r="C8" s="28">
        <v>6409</v>
      </c>
      <c r="D8" s="28">
        <v>333</v>
      </c>
      <c r="E8" s="13" t="s">
        <v>14</v>
      </c>
      <c r="F8" s="4"/>
      <c r="G8" s="4">
        <v>50</v>
      </c>
      <c r="H8" s="4">
        <v>50</v>
      </c>
      <c r="I8" s="4"/>
      <c r="J8" s="4">
        <v>40</v>
      </c>
      <c r="K8" s="43">
        <v>50</v>
      </c>
      <c r="L8" s="8">
        <f t="shared" ref="L8:L38" si="0">SUM(F8:K8)</f>
        <v>190</v>
      </c>
      <c r="M8">
        <v>3</v>
      </c>
    </row>
    <row r="9" spans="1:15" x14ac:dyDescent="0.25">
      <c r="A9" s="17">
        <v>3</v>
      </c>
      <c r="B9" s="13" t="s">
        <v>19</v>
      </c>
      <c r="C9" s="28">
        <v>6156</v>
      </c>
      <c r="D9" s="28">
        <v>1</v>
      </c>
      <c r="E9" s="13" t="s">
        <v>14</v>
      </c>
      <c r="F9" s="4">
        <v>50</v>
      </c>
      <c r="G9" s="4">
        <v>15</v>
      </c>
      <c r="H9" s="4">
        <v>28</v>
      </c>
      <c r="I9" s="4">
        <v>35</v>
      </c>
      <c r="J9" s="4">
        <v>50</v>
      </c>
      <c r="K9" s="43"/>
      <c r="L9" s="8">
        <f t="shared" si="0"/>
        <v>178</v>
      </c>
      <c r="M9">
        <v>4</v>
      </c>
    </row>
    <row r="10" spans="1:15" x14ac:dyDescent="0.25">
      <c r="A10" s="17">
        <v>4</v>
      </c>
      <c r="B10" s="13" t="s">
        <v>53</v>
      </c>
      <c r="C10" s="28">
        <v>1191</v>
      </c>
      <c r="D10" s="28">
        <v>8</v>
      </c>
      <c r="E10" s="13" t="s">
        <v>15</v>
      </c>
      <c r="F10" s="4">
        <v>24</v>
      </c>
      <c r="G10" s="4">
        <v>30</v>
      </c>
      <c r="H10" s="4">
        <v>35</v>
      </c>
      <c r="I10" s="4"/>
      <c r="J10" s="4">
        <v>30</v>
      </c>
      <c r="K10" s="43">
        <v>24</v>
      </c>
      <c r="L10" s="8">
        <f t="shared" si="0"/>
        <v>143</v>
      </c>
      <c r="M10">
        <v>5</v>
      </c>
    </row>
    <row r="11" spans="1:15" x14ac:dyDescent="0.25">
      <c r="A11" s="17"/>
      <c r="B11" s="13" t="s">
        <v>54</v>
      </c>
      <c r="C11" s="28">
        <v>4625</v>
      </c>
      <c r="D11" s="28">
        <v>8</v>
      </c>
      <c r="E11" s="13" t="s">
        <v>14</v>
      </c>
      <c r="F11" s="4">
        <v>24</v>
      </c>
      <c r="G11" s="4">
        <v>30</v>
      </c>
      <c r="H11" s="4">
        <v>35</v>
      </c>
      <c r="I11" s="4"/>
      <c r="J11" s="4">
        <v>30</v>
      </c>
      <c r="K11" s="43">
        <v>24</v>
      </c>
      <c r="L11" s="8">
        <f t="shared" si="0"/>
        <v>143</v>
      </c>
      <c r="M11">
        <v>6</v>
      </c>
    </row>
    <row r="12" spans="1:15" x14ac:dyDescent="0.25">
      <c r="A12" s="17">
        <v>5</v>
      </c>
      <c r="B12" s="13" t="s">
        <v>22</v>
      </c>
      <c r="C12" s="28">
        <v>6569</v>
      </c>
      <c r="D12" s="28">
        <v>14</v>
      </c>
      <c r="E12" s="13" t="s">
        <v>16</v>
      </c>
      <c r="F12" s="4">
        <v>30</v>
      </c>
      <c r="G12" s="4"/>
      <c r="H12" s="4">
        <v>26</v>
      </c>
      <c r="I12" s="4">
        <v>28</v>
      </c>
      <c r="J12" s="4">
        <v>28</v>
      </c>
      <c r="K12" s="43">
        <v>26</v>
      </c>
      <c r="L12" s="8">
        <f t="shared" si="0"/>
        <v>138</v>
      </c>
      <c r="M12">
        <v>7</v>
      </c>
    </row>
    <row r="13" spans="1:15" x14ac:dyDescent="0.25">
      <c r="A13" s="17"/>
      <c r="B13" s="13" t="s">
        <v>52</v>
      </c>
      <c r="C13" s="28">
        <v>3580</v>
      </c>
      <c r="D13" s="28">
        <v>14</v>
      </c>
      <c r="E13" s="13" t="s">
        <v>16</v>
      </c>
      <c r="F13" s="4">
        <v>30</v>
      </c>
      <c r="G13" s="4"/>
      <c r="H13" s="4">
        <v>26</v>
      </c>
      <c r="I13" s="4">
        <v>28</v>
      </c>
      <c r="J13" s="4">
        <v>28</v>
      </c>
      <c r="K13" s="43">
        <v>26</v>
      </c>
      <c r="L13" s="8">
        <f t="shared" si="0"/>
        <v>138</v>
      </c>
      <c r="M13">
        <v>8</v>
      </c>
    </row>
    <row r="14" spans="1:15" x14ac:dyDescent="0.25">
      <c r="A14" s="17">
        <v>6</v>
      </c>
      <c r="B14" s="13" t="s">
        <v>24</v>
      </c>
      <c r="C14" s="28">
        <v>6524</v>
      </c>
      <c r="D14" s="28">
        <v>52</v>
      </c>
      <c r="E14" s="13" t="s">
        <v>15</v>
      </c>
      <c r="F14" s="4">
        <v>28</v>
      </c>
      <c r="G14" s="4"/>
      <c r="H14" s="4"/>
      <c r="I14" s="4">
        <v>20</v>
      </c>
      <c r="J14" s="4">
        <v>26</v>
      </c>
      <c r="K14" s="43">
        <v>35</v>
      </c>
      <c r="L14" s="8">
        <f t="shared" si="0"/>
        <v>109</v>
      </c>
      <c r="M14">
        <v>9</v>
      </c>
    </row>
    <row r="15" spans="1:15" x14ac:dyDescent="0.25">
      <c r="A15" s="17"/>
      <c r="B15" s="13" t="s">
        <v>25</v>
      </c>
      <c r="C15" s="28">
        <v>3434</v>
      </c>
      <c r="D15" s="28">
        <v>52</v>
      </c>
      <c r="E15" s="13" t="s">
        <v>15</v>
      </c>
      <c r="F15" s="4">
        <v>28</v>
      </c>
      <c r="G15" s="4"/>
      <c r="H15" s="4"/>
      <c r="I15" s="4">
        <v>20</v>
      </c>
      <c r="J15" s="4">
        <v>26</v>
      </c>
      <c r="K15" s="43">
        <v>35</v>
      </c>
      <c r="L15" s="8">
        <f t="shared" si="0"/>
        <v>109</v>
      </c>
      <c r="M15">
        <v>10</v>
      </c>
    </row>
    <row r="16" spans="1:15" x14ac:dyDescent="0.25">
      <c r="A16" s="17">
        <v>7</v>
      </c>
      <c r="B16" s="13" t="s">
        <v>51</v>
      </c>
      <c r="C16" s="28">
        <v>3690</v>
      </c>
      <c r="D16" s="28">
        <v>17</v>
      </c>
      <c r="E16" s="13" t="s">
        <v>14</v>
      </c>
      <c r="F16" s="4">
        <v>35</v>
      </c>
      <c r="G16" s="4">
        <v>26</v>
      </c>
      <c r="H16" s="4"/>
      <c r="I16" s="4"/>
      <c r="J16" s="4">
        <v>20</v>
      </c>
      <c r="K16" s="43">
        <v>22</v>
      </c>
      <c r="L16" s="8">
        <f t="shared" si="0"/>
        <v>103</v>
      </c>
      <c r="M16">
        <v>11</v>
      </c>
    </row>
    <row r="17" spans="1:13" x14ac:dyDescent="0.25">
      <c r="A17" s="17"/>
      <c r="B17" s="13" t="s">
        <v>23</v>
      </c>
      <c r="C17" s="28">
        <v>8002</v>
      </c>
      <c r="D17" s="28">
        <v>17</v>
      </c>
      <c r="E17" s="13" t="s">
        <v>14</v>
      </c>
      <c r="F17" s="4">
        <v>35</v>
      </c>
      <c r="G17" s="4">
        <v>26</v>
      </c>
      <c r="H17" s="4"/>
      <c r="I17" s="4"/>
      <c r="J17" s="4">
        <v>20</v>
      </c>
      <c r="K17" s="43">
        <v>22</v>
      </c>
      <c r="L17" s="8">
        <f t="shared" si="0"/>
        <v>103</v>
      </c>
      <c r="M17">
        <v>12</v>
      </c>
    </row>
    <row r="18" spans="1:13" x14ac:dyDescent="0.25">
      <c r="A18" s="17">
        <v>8</v>
      </c>
      <c r="B18" s="13" t="s">
        <v>26</v>
      </c>
      <c r="C18" s="28">
        <v>2981</v>
      </c>
      <c r="D18" s="28">
        <v>52</v>
      </c>
      <c r="E18" s="13" t="s">
        <v>15</v>
      </c>
      <c r="F18" s="4">
        <v>28</v>
      </c>
      <c r="G18" s="4"/>
      <c r="H18" s="4"/>
      <c r="I18" s="4">
        <v>30</v>
      </c>
      <c r="J18" s="4"/>
      <c r="K18" s="43">
        <v>35</v>
      </c>
      <c r="L18" s="8">
        <f t="shared" si="0"/>
        <v>93</v>
      </c>
      <c r="M18">
        <v>13</v>
      </c>
    </row>
    <row r="19" spans="1:13" x14ac:dyDescent="0.25">
      <c r="A19" s="17">
        <v>9</v>
      </c>
      <c r="B19" s="13" t="s">
        <v>55</v>
      </c>
      <c r="C19" s="28">
        <v>16871</v>
      </c>
      <c r="D19" s="28">
        <v>36</v>
      </c>
      <c r="E19" s="13" t="s">
        <v>14</v>
      </c>
      <c r="F19" s="4">
        <v>18</v>
      </c>
      <c r="G19" s="4">
        <v>20</v>
      </c>
      <c r="H19" s="4">
        <v>22</v>
      </c>
      <c r="I19" s="4">
        <v>26</v>
      </c>
      <c r="J19" s="4"/>
      <c r="K19" s="43"/>
      <c r="L19" s="8">
        <f t="shared" si="0"/>
        <v>86</v>
      </c>
      <c r="M19">
        <v>14</v>
      </c>
    </row>
    <row r="20" spans="1:13" x14ac:dyDescent="0.25">
      <c r="A20" s="17"/>
      <c r="B20" s="13" t="s">
        <v>17</v>
      </c>
      <c r="C20" s="28">
        <v>6609</v>
      </c>
      <c r="D20" s="28">
        <v>36</v>
      </c>
      <c r="E20" s="13" t="s">
        <v>14</v>
      </c>
      <c r="F20" s="4">
        <v>18</v>
      </c>
      <c r="G20" s="4">
        <v>20</v>
      </c>
      <c r="H20" s="4">
        <v>22</v>
      </c>
      <c r="I20" s="4">
        <v>26</v>
      </c>
      <c r="J20" s="4"/>
      <c r="K20" s="43"/>
      <c r="L20" s="8">
        <f t="shared" si="0"/>
        <v>86</v>
      </c>
      <c r="M20">
        <v>15</v>
      </c>
    </row>
    <row r="21" spans="1:13" x14ac:dyDescent="0.25">
      <c r="A21" s="17">
        <v>10</v>
      </c>
      <c r="B21" s="13" t="s">
        <v>13</v>
      </c>
      <c r="C21" s="28">
        <v>2199</v>
      </c>
      <c r="D21" s="28">
        <v>13</v>
      </c>
      <c r="E21" s="13" t="s">
        <v>14</v>
      </c>
      <c r="F21" s="4">
        <v>40</v>
      </c>
      <c r="G21" s="4">
        <v>40</v>
      </c>
      <c r="H21" s="4"/>
      <c r="I21" s="4"/>
      <c r="J21" s="4"/>
      <c r="K21" s="43"/>
      <c r="L21" s="8">
        <f t="shared" si="0"/>
        <v>80</v>
      </c>
      <c r="M21">
        <v>16</v>
      </c>
    </row>
    <row r="22" spans="1:13" x14ac:dyDescent="0.25">
      <c r="A22" s="17"/>
      <c r="B22" s="13" t="s">
        <v>50</v>
      </c>
      <c r="C22" s="28">
        <v>2851</v>
      </c>
      <c r="D22" s="28">
        <v>13</v>
      </c>
      <c r="E22" s="13" t="s">
        <v>14</v>
      </c>
      <c r="F22" s="4">
        <v>40</v>
      </c>
      <c r="G22" s="4">
        <v>40</v>
      </c>
      <c r="H22" s="4"/>
      <c r="I22" s="4"/>
      <c r="J22" s="4"/>
      <c r="K22" s="43"/>
      <c r="L22" s="8">
        <f t="shared" si="0"/>
        <v>80</v>
      </c>
      <c r="M22">
        <v>17</v>
      </c>
    </row>
    <row r="23" spans="1:13" x14ac:dyDescent="0.25">
      <c r="A23" s="17">
        <v>11</v>
      </c>
      <c r="B23" s="13" t="s">
        <v>72</v>
      </c>
      <c r="C23" s="28">
        <v>3778</v>
      </c>
      <c r="D23" s="28">
        <v>27</v>
      </c>
      <c r="E23" s="13" t="s">
        <v>14</v>
      </c>
      <c r="F23" s="4"/>
      <c r="G23" s="4"/>
      <c r="H23" s="4"/>
      <c r="I23" s="4"/>
      <c r="J23" s="4">
        <v>35</v>
      </c>
      <c r="K23" s="43">
        <v>40</v>
      </c>
      <c r="L23" s="8">
        <f t="shared" si="0"/>
        <v>75</v>
      </c>
      <c r="M23">
        <v>18</v>
      </c>
    </row>
    <row r="24" spans="1:13" x14ac:dyDescent="0.25">
      <c r="A24" s="17"/>
      <c r="B24" s="13" t="s">
        <v>73</v>
      </c>
      <c r="C24" s="28">
        <v>9370</v>
      </c>
      <c r="D24" s="28">
        <v>27</v>
      </c>
      <c r="E24" s="13" t="s">
        <v>14</v>
      </c>
      <c r="F24" s="4"/>
      <c r="G24" s="4"/>
      <c r="H24" s="4"/>
      <c r="I24" s="4"/>
      <c r="J24" s="4">
        <v>35</v>
      </c>
      <c r="K24" s="43">
        <v>40</v>
      </c>
      <c r="L24" s="8">
        <f t="shared" si="0"/>
        <v>75</v>
      </c>
      <c r="M24">
        <v>19</v>
      </c>
    </row>
    <row r="25" spans="1:13" x14ac:dyDescent="0.25">
      <c r="A25" s="17">
        <v>12</v>
      </c>
      <c r="B25" s="31" t="s">
        <v>63</v>
      </c>
      <c r="C25" s="32">
        <v>12401</v>
      </c>
      <c r="D25" s="32">
        <v>222</v>
      </c>
      <c r="E25" s="31" t="s">
        <v>15</v>
      </c>
      <c r="F25" s="23"/>
      <c r="G25" s="23"/>
      <c r="H25" s="23">
        <v>20</v>
      </c>
      <c r="I25" s="23"/>
      <c r="J25" s="23">
        <v>24</v>
      </c>
      <c r="K25" s="42">
        <v>30</v>
      </c>
      <c r="L25" s="8">
        <f t="shared" si="0"/>
        <v>74</v>
      </c>
      <c r="M25">
        <v>20</v>
      </c>
    </row>
    <row r="26" spans="1:13" x14ac:dyDescent="0.25">
      <c r="A26" s="17">
        <v>13</v>
      </c>
      <c r="B26" s="13" t="s">
        <v>66</v>
      </c>
      <c r="C26" s="28">
        <v>3099</v>
      </c>
      <c r="D26" s="28">
        <v>15</v>
      </c>
      <c r="E26" s="13" t="s">
        <v>15</v>
      </c>
      <c r="F26" s="4"/>
      <c r="G26" s="4"/>
      <c r="H26" s="4">
        <v>16</v>
      </c>
      <c r="I26" s="4">
        <v>22</v>
      </c>
      <c r="J26" s="4"/>
      <c r="K26" s="43">
        <v>28</v>
      </c>
      <c r="L26" s="8">
        <f t="shared" si="0"/>
        <v>66</v>
      </c>
      <c r="M26">
        <v>21</v>
      </c>
    </row>
    <row r="27" spans="1:13" x14ac:dyDescent="0.25">
      <c r="A27" s="17"/>
      <c r="B27" s="13" t="s">
        <v>67</v>
      </c>
      <c r="C27" s="28">
        <v>6661</v>
      </c>
      <c r="D27" s="28">
        <v>15</v>
      </c>
      <c r="E27" s="13" t="s">
        <v>14</v>
      </c>
      <c r="F27" s="4"/>
      <c r="G27" s="4"/>
      <c r="H27" s="4">
        <v>16</v>
      </c>
      <c r="I27" s="4">
        <v>22</v>
      </c>
      <c r="J27" s="4"/>
      <c r="K27" s="43">
        <v>28</v>
      </c>
      <c r="L27" s="8">
        <f t="shared" si="0"/>
        <v>66</v>
      </c>
      <c r="M27">
        <v>22</v>
      </c>
    </row>
    <row r="28" spans="1:13" x14ac:dyDescent="0.25">
      <c r="A28" s="17">
        <v>14</v>
      </c>
      <c r="B28" s="13" t="s">
        <v>74</v>
      </c>
      <c r="C28" s="28">
        <v>10274</v>
      </c>
      <c r="D28" s="28">
        <v>999</v>
      </c>
      <c r="E28" s="31" t="s">
        <v>14</v>
      </c>
      <c r="F28" s="4"/>
      <c r="G28" s="4"/>
      <c r="H28" s="4"/>
      <c r="I28" s="4"/>
      <c r="J28" s="4">
        <v>24</v>
      </c>
      <c r="K28" s="43">
        <v>30</v>
      </c>
      <c r="L28" s="8">
        <f t="shared" si="0"/>
        <v>54</v>
      </c>
      <c r="M28">
        <v>23</v>
      </c>
    </row>
    <row r="29" spans="1:13" x14ac:dyDescent="0.25">
      <c r="A29" s="17">
        <v>15</v>
      </c>
      <c r="B29" s="13" t="s">
        <v>68</v>
      </c>
      <c r="C29" s="28">
        <v>3769</v>
      </c>
      <c r="D29" s="28">
        <v>68</v>
      </c>
      <c r="E29" s="13" t="s">
        <v>16</v>
      </c>
      <c r="F29" s="4"/>
      <c r="G29" s="4"/>
      <c r="H29" s="4"/>
      <c r="I29" s="4">
        <v>50</v>
      </c>
      <c r="J29" s="4"/>
      <c r="K29" s="43"/>
      <c r="L29" s="8">
        <f t="shared" si="0"/>
        <v>50</v>
      </c>
      <c r="M29">
        <v>24</v>
      </c>
    </row>
    <row r="30" spans="1:13" x14ac:dyDescent="0.25">
      <c r="A30" s="17"/>
      <c r="B30" s="13" t="s">
        <v>69</v>
      </c>
      <c r="C30" s="28">
        <v>3644</v>
      </c>
      <c r="D30" s="28">
        <v>68</v>
      </c>
      <c r="E30" s="13" t="s">
        <v>14</v>
      </c>
      <c r="F30" s="4"/>
      <c r="G30" s="4"/>
      <c r="H30" s="4"/>
      <c r="I30" s="4">
        <v>50</v>
      </c>
      <c r="J30" s="4"/>
      <c r="K30" s="43"/>
      <c r="L30" s="8">
        <f t="shared" si="0"/>
        <v>50</v>
      </c>
      <c r="M30">
        <v>25</v>
      </c>
    </row>
    <row r="31" spans="1:13" x14ac:dyDescent="0.25">
      <c r="A31" s="17">
        <v>16</v>
      </c>
      <c r="B31" s="13" t="s">
        <v>58</v>
      </c>
      <c r="C31" s="28">
        <v>3683</v>
      </c>
      <c r="D31" s="28">
        <v>5</v>
      </c>
      <c r="E31" s="13" t="s">
        <v>14</v>
      </c>
      <c r="F31" s="4"/>
      <c r="G31" s="4">
        <v>28</v>
      </c>
      <c r="H31" s="4">
        <v>13</v>
      </c>
      <c r="I31" s="4"/>
      <c r="J31" s="4"/>
      <c r="K31" s="43"/>
      <c r="L31" s="8">
        <f t="shared" si="0"/>
        <v>41</v>
      </c>
      <c r="M31">
        <v>26</v>
      </c>
    </row>
    <row r="32" spans="1:13" x14ac:dyDescent="0.25">
      <c r="A32" s="17"/>
      <c r="B32" s="13" t="s">
        <v>59</v>
      </c>
      <c r="C32" s="28">
        <v>3972</v>
      </c>
      <c r="D32" s="28">
        <v>5</v>
      </c>
      <c r="E32" s="13" t="s">
        <v>14</v>
      </c>
      <c r="F32" s="4"/>
      <c r="G32" s="4">
        <v>28</v>
      </c>
      <c r="H32" s="4">
        <v>13</v>
      </c>
      <c r="I32" s="4"/>
      <c r="J32" s="4"/>
      <c r="K32" s="43"/>
      <c r="L32" s="8">
        <f t="shared" si="0"/>
        <v>41</v>
      </c>
      <c r="M32">
        <v>27</v>
      </c>
    </row>
    <row r="33" spans="1:13" x14ac:dyDescent="0.25">
      <c r="A33" s="17">
        <v>17</v>
      </c>
      <c r="B33" s="13" t="s">
        <v>62</v>
      </c>
      <c r="C33" s="28">
        <v>20478</v>
      </c>
      <c r="D33" s="28">
        <v>216</v>
      </c>
      <c r="E33" s="13" t="s">
        <v>14</v>
      </c>
      <c r="F33" s="4">
        <v>22</v>
      </c>
      <c r="G33" s="4"/>
      <c r="H33" s="4">
        <v>14</v>
      </c>
      <c r="I33" s="4"/>
      <c r="J33" s="4"/>
      <c r="K33" s="43"/>
      <c r="L33" s="8">
        <f t="shared" si="0"/>
        <v>36</v>
      </c>
      <c r="M33">
        <v>28</v>
      </c>
    </row>
    <row r="34" spans="1:13" x14ac:dyDescent="0.25">
      <c r="A34" s="17"/>
      <c r="B34" s="13" t="s">
        <v>64</v>
      </c>
      <c r="C34" s="28">
        <v>6656</v>
      </c>
      <c r="D34" s="28">
        <v>55</v>
      </c>
      <c r="E34" s="13" t="s">
        <v>14</v>
      </c>
      <c r="F34" s="4"/>
      <c r="G34" s="4"/>
      <c r="H34" s="4">
        <v>18</v>
      </c>
      <c r="I34" s="4">
        <v>18</v>
      </c>
      <c r="J34" s="4"/>
      <c r="K34" s="43"/>
      <c r="L34" s="8">
        <f t="shared" si="0"/>
        <v>36</v>
      </c>
      <c r="M34">
        <v>29</v>
      </c>
    </row>
    <row r="35" spans="1:13" x14ac:dyDescent="0.25">
      <c r="A35" s="17"/>
      <c r="B35" s="13" t="s">
        <v>65</v>
      </c>
      <c r="C35" s="28">
        <v>3695</v>
      </c>
      <c r="D35" s="28">
        <v>55</v>
      </c>
      <c r="E35" s="13" t="s">
        <v>14</v>
      </c>
      <c r="F35" s="4"/>
      <c r="G35" s="4"/>
      <c r="H35" s="4">
        <v>18</v>
      </c>
      <c r="I35" s="4">
        <v>18</v>
      </c>
      <c r="J35" s="4"/>
      <c r="K35" s="43"/>
      <c r="L35" s="8">
        <f t="shared" si="0"/>
        <v>36</v>
      </c>
      <c r="M35">
        <v>30</v>
      </c>
    </row>
    <row r="36" spans="1:13" x14ac:dyDescent="0.25">
      <c r="A36" s="17">
        <v>18</v>
      </c>
      <c r="B36" s="13" t="s">
        <v>71</v>
      </c>
      <c r="C36" s="28">
        <v>19721</v>
      </c>
      <c r="D36" s="28">
        <v>55</v>
      </c>
      <c r="E36" s="13" t="s">
        <v>14</v>
      </c>
      <c r="F36" s="4"/>
      <c r="G36" s="4"/>
      <c r="H36" s="4"/>
      <c r="I36" s="4">
        <v>18</v>
      </c>
      <c r="J36" s="4"/>
      <c r="K36" s="43"/>
      <c r="L36" s="8">
        <f t="shared" si="0"/>
        <v>18</v>
      </c>
      <c r="M36">
        <v>31</v>
      </c>
    </row>
    <row r="37" spans="1:13" x14ac:dyDescent="0.25">
      <c r="A37" s="17"/>
      <c r="B37" s="13" t="s">
        <v>60</v>
      </c>
      <c r="C37" s="28">
        <v>1930</v>
      </c>
      <c r="D37" s="28">
        <v>135</v>
      </c>
      <c r="E37" s="13" t="s">
        <v>16</v>
      </c>
      <c r="F37" s="4"/>
      <c r="G37" s="4">
        <v>18</v>
      </c>
      <c r="H37" s="4"/>
      <c r="I37" s="4"/>
      <c r="J37" s="4"/>
      <c r="K37" s="43"/>
      <c r="L37" s="8">
        <f t="shared" si="0"/>
        <v>18</v>
      </c>
      <c r="M37">
        <v>32</v>
      </c>
    </row>
    <row r="38" spans="1:13" x14ac:dyDescent="0.25">
      <c r="A38" s="17"/>
      <c r="B38" s="13" t="s">
        <v>61</v>
      </c>
      <c r="C38" s="28">
        <v>2666</v>
      </c>
      <c r="D38" s="28">
        <v>135</v>
      </c>
      <c r="E38" s="13" t="s">
        <v>15</v>
      </c>
      <c r="F38" s="4"/>
      <c r="G38" s="4">
        <v>18</v>
      </c>
      <c r="H38" s="4"/>
      <c r="I38" s="4"/>
      <c r="J38" s="4"/>
      <c r="K38" s="43"/>
      <c r="L38" s="8">
        <f t="shared" si="0"/>
        <v>18</v>
      </c>
      <c r="M38">
        <v>33</v>
      </c>
    </row>
    <row r="39" spans="1:13" x14ac:dyDescent="0.25">
      <c r="A39" s="17"/>
      <c r="B39" s="13"/>
      <c r="C39" s="28"/>
      <c r="D39" s="28"/>
      <c r="E39" s="13"/>
      <c r="F39" s="4"/>
      <c r="G39" s="4"/>
      <c r="H39" s="4"/>
      <c r="I39" s="4"/>
      <c r="J39" s="4"/>
      <c r="K39" s="43"/>
      <c r="L39" s="8">
        <f>SUM(F39:K39)</f>
        <v>0</v>
      </c>
    </row>
    <row r="40" spans="1:13" ht="15.75" thickBot="1" x14ac:dyDescent="0.3">
      <c r="A40" s="17"/>
      <c r="B40" s="14"/>
      <c r="C40" s="29"/>
      <c r="D40" s="29"/>
      <c r="E40" s="14"/>
      <c r="F40" s="19"/>
      <c r="G40" s="19"/>
      <c r="H40" s="19"/>
      <c r="I40" s="19"/>
      <c r="J40" s="19"/>
      <c r="K40" s="19"/>
      <c r="L40" s="36">
        <f>SUM(F40:K40)</f>
        <v>0</v>
      </c>
    </row>
    <row r="41" spans="1:13" s="3" customFormat="1" x14ac:dyDescent="0.25">
      <c r="C41" s="30"/>
      <c r="D41" s="30"/>
      <c r="F41" s="33">
        <v>17</v>
      </c>
      <c r="G41" s="33"/>
      <c r="H41" s="33"/>
      <c r="I41" s="33"/>
      <c r="J41" s="33"/>
      <c r="K41" s="33"/>
      <c r="L41" s="5">
        <f>AVERAGE(F41:J41)</f>
        <v>17</v>
      </c>
    </row>
    <row r="42" spans="1:13" x14ac:dyDescent="0.25">
      <c r="B42" s="45" t="s">
        <v>2</v>
      </c>
      <c r="C42" s="45"/>
      <c r="D42" s="45"/>
      <c r="E42" s="45"/>
      <c r="F42" s="45"/>
      <c r="G42" s="45"/>
      <c r="H42" s="45"/>
      <c r="I42" s="45"/>
      <c r="J42" s="45"/>
      <c r="K42" s="39"/>
      <c r="L42" s="7"/>
    </row>
    <row r="43" spans="1:13" x14ac:dyDescent="0.25">
      <c r="B43" s="45"/>
      <c r="C43" s="45"/>
      <c r="D43" s="45"/>
      <c r="E43" s="45"/>
      <c r="F43" s="45"/>
      <c r="G43" s="45"/>
      <c r="H43" s="45"/>
      <c r="I43" s="45"/>
      <c r="J43" s="45"/>
      <c r="K43" s="39"/>
      <c r="L43" s="7"/>
    </row>
  </sheetData>
  <sortState ref="B6:BB25">
    <sortCondition descending="1" ref="L6:L25"/>
  </sortState>
  <mergeCells count="5">
    <mergeCell ref="B42:J43"/>
    <mergeCell ref="E1:L2"/>
    <mergeCell ref="L3:L5"/>
    <mergeCell ref="B4:E4"/>
    <mergeCell ref="A1:D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 xml:space="preserve">&amp;L&amp;D&amp;CMOTORSPORT SOUTH AFRICA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E3" sqref="E3"/>
    </sheetView>
  </sheetViews>
  <sheetFormatPr defaultRowHeight="15" x14ac:dyDescent="0.25"/>
  <cols>
    <col min="1" max="1" width="5.140625" customWidth="1"/>
    <col min="2" max="2" width="23.7109375" customWidth="1"/>
    <col min="3" max="3" width="12.7109375" style="1" bestFit="1" customWidth="1"/>
    <col min="4" max="4" width="14.140625" style="1" bestFit="1" customWidth="1"/>
    <col min="5" max="5" width="15.85546875" bestFit="1" customWidth="1"/>
    <col min="6" max="6" width="15.42578125" style="1" bestFit="1" customWidth="1"/>
    <col min="7" max="7" width="20" style="1" bestFit="1" customWidth="1"/>
    <col min="8" max="8" width="16.7109375" style="11" bestFit="1" customWidth="1"/>
    <col min="9" max="9" width="18.28515625" style="1" bestFit="1" customWidth="1"/>
    <col min="10" max="10" width="14.28515625" style="1" bestFit="1" customWidth="1"/>
    <col min="11" max="11" width="14.28515625" style="40" customWidth="1"/>
    <col min="12" max="12" width="7.7109375" style="1" bestFit="1" customWidth="1"/>
    <col min="13" max="13" width="3" bestFit="1" customWidth="1"/>
  </cols>
  <sheetData>
    <row r="1" spans="1:15" ht="27" customHeight="1" x14ac:dyDescent="0.25">
      <c r="A1" s="51"/>
      <c r="B1" s="51"/>
      <c r="C1" s="51"/>
      <c r="D1" s="51"/>
      <c r="E1" s="46" t="s">
        <v>40</v>
      </c>
      <c r="F1" s="46"/>
      <c r="G1" s="46"/>
      <c r="H1" s="46"/>
      <c r="I1" s="46"/>
      <c r="J1" s="46"/>
      <c r="K1" s="46"/>
      <c r="L1" s="46"/>
      <c r="M1" s="6"/>
      <c r="N1" s="6"/>
      <c r="O1" s="6"/>
    </row>
    <row r="2" spans="1:15" ht="20.25" customHeight="1" thickBot="1" x14ac:dyDescent="0.3">
      <c r="A2" s="51"/>
      <c r="B2" s="51"/>
      <c r="C2" s="51"/>
      <c r="D2" s="51"/>
      <c r="E2" s="46"/>
      <c r="F2" s="46"/>
      <c r="G2" s="46"/>
      <c r="H2" s="46"/>
      <c r="I2" s="46"/>
      <c r="J2" s="46"/>
      <c r="K2" s="46"/>
      <c r="L2" s="46"/>
      <c r="M2" s="6"/>
      <c r="N2" s="6"/>
      <c r="O2" s="6"/>
    </row>
    <row r="3" spans="1:15" x14ac:dyDescent="0.25">
      <c r="A3" s="51"/>
      <c r="B3" s="51"/>
      <c r="C3" s="51"/>
      <c r="D3" s="51"/>
      <c r="F3" s="21" t="s">
        <v>32</v>
      </c>
      <c r="G3" s="21" t="s">
        <v>33</v>
      </c>
      <c r="H3" s="21" t="s">
        <v>20</v>
      </c>
      <c r="I3" s="21" t="s">
        <v>34</v>
      </c>
      <c r="J3" s="21" t="s">
        <v>35</v>
      </c>
      <c r="K3" s="21" t="s">
        <v>70</v>
      </c>
      <c r="L3" s="47" t="s">
        <v>1</v>
      </c>
    </row>
    <row r="4" spans="1:15" ht="15.75" thickBot="1" x14ac:dyDescent="0.3">
      <c r="B4" s="49" t="s">
        <v>31</v>
      </c>
      <c r="C4" s="49"/>
      <c r="D4" s="49"/>
      <c r="E4" s="50"/>
      <c r="F4" s="22">
        <v>43540</v>
      </c>
      <c r="G4" s="22">
        <v>43610</v>
      </c>
      <c r="H4" s="22">
        <v>43645</v>
      </c>
      <c r="I4" s="22">
        <v>43680</v>
      </c>
      <c r="J4" s="22">
        <v>43743</v>
      </c>
      <c r="K4" s="22">
        <v>43743</v>
      </c>
      <c r="L4" s="48"/>
    </row>
    <row r="5" spans="1:15" s="2" customFormat="1" ht="30.75" thickBot="1" x14ac:dyDescent="0.3">
      <c r="A5" s="16" t="s">
        <v>0</v>
      </c>
      <c r="B5" s="15" t="s">
        <v>5</v>
      </c>
      <c r="C5" s="26" t="s">
        <v>3</v>
      </c>
      <c r="D5" s="26" t="s">
        <v>6</v>
      </c>
      <c r="E5" s="15" t="s">
        <v>4</v>
      </c>
      <c r="F5" s="24">
        <v>1</v>
      </c>
      <c r="G5" s="24">
        <v>1</v>
      </c>
      <c r="H5" s="24">
        <v>1</v>
      </c>
      <c r="I5" s="24">
        <v>1</v>
      </c>
      <c r="J5" s="24">
        <v>1</v>
      </c>
      <c r="K5" s="24">
        <v>1</v>
      </c>
      <c r="L5" s="48"/>
    </row>
    <row r="6" spans="1:15" x14ac:dyDescent="0.25">
      <c r="A6" s="17"/>
      <c r="B6" s="12"/>
      <c r="C6" s="27"/>
      <c r="D6" s="27"/>
      <c r="E6" s="12"/>
      <c r="F6" s="10"/>
      <c r="G6" s="10"/>
      <c r="H6" s="10"/>
      <c r="I6" s="10"/>
      <c r="J6" s="23"/>
      <c r="K6" s="42"/>
      <c r="L6" s="8">
        <f>SUM(F6:K6)</f>
        <v>0</v>
      </c>
      <c r="M6">
        <v>1</v>
      </c>
    </row>
    <row r="7" spans="1:15" x14ac:dyDescent="0.25">
      <c r="A7" s="17"/>
      <c r="B7" s="13"/>
      <c r="C7" s="28"/>
      <c r="D7" s="28"/>
      <c r="E7" s="13"/>
      <c r="F7" s="4"/>
      <c r="G7" s="4"/>
      <c r="H7" s="4"/>
      <c r="I7" s="4"/>
      <c r="J7" s="4"/>
      <c r="K7" s="43"/>
      <c r="L7" s="8">
        <f t="shared" ref="L7:L15" si="0">SUM(F7:K7)</f>
        <v>0</v>
      </c>
      <c r="M7">
        <v>2</v>
      </c>
    </row>
    <row r="8" spans="1:15" x14ac:dyDescent="0.25">
      <c r="A8" s="17"/>
      <c r="B8" s="13"/>
      <c r="C8" s="28"/>
      <c r="D8" s="28"/>
      <c r="E8" s="13"/>
      <c r="F8" s="4"/>
      <c r="G8" s="4"/>
      <c r="H8" s="4"/>
      <c r="I8" s="4"/>
      <c r="J8" s="4"/>
      <c r="K8" s="43"/>
      <c r="L8" s="8">
        <f t="shared" si="0"/>
        <v>0</v>
      </c>
      <c r="M8">
        <v>3</v>
      </c>
    </row>
    <row r="9" spans="1:15" x14ac:dyDescent="0.25">
      <c r="A9" s="17"/>
      <c r="B9" s="13"/>
      <c r="C9" s="28"/>
      <c r="D9" s="28"/>
      <c r="E9" s="13"/>
      <c r="F9" s="4"/>
      <c r="G9" s="4"/>
      <c r="H9" s="4"/>
      <c r="I9" s="4"/>
      <c r="J9" s="4"/>
      <c r="K9" s="43"/>
      <c r="L9" s="8">
        <f t="shared" si="0"/>
        <v>0</v>
      </c>
      <c r="M9">
        <v>4</v>
      </c>
    </row>
    <row r="10" spans="1:15" x14ac:dyDescent="0.25">
      <c r="A10" s="17"/>
      <c r="B10" s="13"/>
      <c r="C10" s="28"/>
      <c r="D10" s="28"/>
      <c r="E10" s="13"/>
      <c r="F10" s="4"/>
      <c r="G10" s="4"/>
      <c r="H10" s="4"/>
      <c r="I10" s="4"/>
      <c r="J10" s="4"/>
      <c r="K10" s="43"/>
      <c r="L10" s="8">
        <f t="shared" si="0"/>
        <v>0</v>
      </c>
      <c r="M10">
        <v>5</v>
      </c>
    </row>
    <row r="11" spans="1:15" x14ac:dyDescent="0.25">
      <c r="A11" s="17"/>
      <c r="B11" s="13"/>
      <c r="C11" s="28"/>
      <c r="D11" s="28"/>
      <c r="E11" s="13"/>
      <c r="F11" s="4"/>
      <c r="G11" s="4"/>
      <c r="H11" s="4"/>
      <c r="I11" s="4"/>
      <c r="J11" s="4"/>
      <c r="K11" s="43"/>
      <c r="L11" s="8">
        <f t="shared" si="0"/>
        <v>0</v>
      </c>
      <c r="M11">
        <v>6</v>
      </c>
    </row>
    <row r="12" spans="1:15" x14ac:dyDescent="0.25">
      <c r="A12" s="17"/>
      <c r="B12" s="13"/>
      <c r="C12" s="28"/>
      <c r="D12" s="28"/>
      <c r="E12" s="13"/>
      <c r="F12" s="4"/>
      <c r="G12" s="4"/>
      <c r="H12" s="4"/>
      <c r="I12" s="4"/>
      <c r="J12" s="4"/>
      <c r="K12" s="43"/>
      <c r="L12" s="8">
        <f t="shared" si="0"/>
        <v>0</v>
      </c>
      <c r="M12">
        <v>7</v>
      </c>
    </row>
    <row r="13" spans="1:15" x14ac:dyDescent="0.25">
      <c r="A13" s="17"/>
      <c r="B13" s="13"/>
      <c r="C13" s="28"/>
      <c r="D13" s="28"/>
      <c r="E13" s="13"/>
      <c r="F13" s="4"/>
      <c r="G13" s="4"/>
      <c r="H13" s="4"/>
      <c r="I13" s="4"/>
      <c r="J13" s="4"/>
      <c r="K13" s="43"/>
      <c r="L13" s="8">
        <f t="shared" si="0"/>
        <v>0</v>
      </c>
      <c r="M13">
        <v>8</v>
      </c>
    </row>
    <row r="14" spans="1:15" x14ac:dyDescent="0.25">
      <c r="A14" s="17"/>
      <c r="B14" s="13"/>
      <c r="C14" s="28"/>
      <c r="D14" s="28"/>
      <c r="E14" s="13"/>
      <c r="F14" s="4"/>
      <c r="G14" s="4"/>
      <c r="H14" s="4"/>
      <c r="I14" s="4"/>
      <c r="J14" s="4"/>
      <c r="K14" s="43"/>
      <c r="L14" s="8">
        <f t="shared" si="0"/>
        <v>0</v>
      </c>
      <c r="M14">
        <v>9</v>
      </c>
    </row>
    <row r="15" spans="1:15" ht="15.75" thickBot="1" x14ac:dyDescent="0.3">
      <c r="A15" s="18"/>
      <c r="B15" s="14"/>
      <c r="C15" s="29"/>
      <c r="D15" s="29"/>
      <c r="E15" s="14"/>
      <c r="F15" s="19"/>
      <c r="G15" s="19"/>
      <c r="H15" s="19"/>
      <c r="I15" s="19"/>
      <c r="J15" s="19"/>
      <c r="K15" s="44"/>
      <c r="L15" s="9">
        <f t="shared" si="0"/>
        <v>0</v>
      </c>
      <c r="M15">
        <v>10</v>
      </c>
    </row>
    <row r="16" spans="1:15" s="3" customFormat="1" x14ac:dyDescent="0.25">
      <c r="C16" s="30"/>
      <c r="D16" s="30"/>
      <c r="F16" s="52"/>
      <c r="G16" s="52"/>
      <c r="H16" s="52"/>
      <c r="I16" s="52"/>
      <c r="J16" s="52"/>
      <c r="K16" s="41"/>
      <c r="L16" s="5" t="e">
        <f>AVERAGE(F16:J16)</f>
        <v>#DIV/0!</v>
      </c>
    </row>
    <row r="17" spans="2:12" x14ac:dyDescent="0.25">
      <c r="B17" s="45" t="s">
        <v>2</v>
      </c>
      <c r="C17" s="45"/>
      <c r="D17" s="45"/>
      <c r="E17" s="45"/>
      <c r="F17" s="45"/>
      <c r="G17" s="45"/>
      <c r="H17" s="45"/>
      <c r="I17" s="45"/>
      <c r="J17" s="45"/>
      <c r="K17" s="39"/>
      <c r="L17" s="25"/>
    </row>
    <row r="18" spans="2:12" x14ac:dyDescent="0.25">
      <c r="B18" s="45"/>
      <c r="C18" s="45"/>
      <c r="D18" s="45"/>
      <c r="E18" s="45"/>
      <c r="F18" s="45"/>
      <c r="G18" s="45"/>
      <c r="H18" s="45"/>
      <c r="I18" s="45"/>
      <c r="J18" s="45"/>
      <c r="K18" s="39"/>
      <c r="L18" s="25"/>
    </row>
  </sheetData>
  <mergeCells count="6">
    <mergeCell ref="E1:L2"/>
    <mergeCell ref="L3:L5"/>
    <mergeCell ref="B4:E4"/>
    <mergeCell ref="F16:J16"/>
    <mergeCell ref="B17:J18"/>
    <mergeCell ref="A1:D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E3" sqref="E3"/>
    </sheetView>
  </sheetViews>
  <sheetFormatPr defaultRowHeight="15" x14ac:dyDescent="0.25"/>
  <cols>
    <col min="1" max="1" width="5.140625" customWidth="1"/>
    <col min="2" max="2" width="23.7109375" customWidth="1"/>
    <col min="3" max="3" width="12.7109375" style="35" bestFit="1" customWidth="1"/>
    <col min="4" max="4" width="14.140625" style="35" bestFit="1" customWidth="1"/>
    <col min="5" max="5" width="15.85546875" bestFit="1" customWidth="1"/>
    <col min="6" max="6" width="15.42578125" style="1" bestFit="1" customWidth="1"/>
    <col min="7" max="7" width="20" style="1" bestFit="1" customWidth="1"/>
    <col min="8" max="8" width="16.7109375" style="11" bestFit="1" customWidth="1"/>
    <col min="9" max="9" width="18.28515625" style="1" bestFit="1" customWidth="1"/>
    <col min="10" max="10" width="14.28515625" style="1" bestFit="1" customWidth="1"/>
    <col min="11" max="11" width="14.28515625" style="40" customWidth="1"/>
    <col min="12" max="12" width="7.7109375" style="1" bestFit="1" customWidth="1"/>
    <col min="13" max="13" width="3" bestFit="1" customWidth="1"/>
  </cols>
  <sheetData>
    <row r="1" spans="1:15" ht="27" customHeight="1" x14ac:dyDescent="0.25">
      <c r="A1" s="51"/>
      <c r="B1" s="51"/>
      <c r="C1" s="51"/>
      <c r="D1" s="51"/>
      <c r="E1" s="46" t="s">
        <v>39</v>
      </c>
      <c r="F1" s="46"/>
      <c r="G1" s="46"/>
      <c r="H1" s="46"/>
      <c r="I1" s="46"/>
      <c r="J1" s="46"/>
      <c r="K1" s="46"/>
      <c r="L1" s="46"/>
      <c r="M1" s="6"/>
      <c r="N1" s="6"/>
      <c r="O1" s="6"/>
    </row>
    <row r="2" spans="1:15" ht="20.25" customHeight="1" thickBot="1" x14ac:dyDescent="0.3">
      <c r="A2" s="51"/>
      <c r="B2" s="51"/>
      <c r="C2" s="51"/>
      <c r="D2" s="51"/>
      <c r="E2" s="46"/>
      <c r="F2" s="46"/>
      <c r="G2" s="46"/>
      <c r="H2" s="46"/>
      <c r="I2" s="46"/>
      <c r="J2" s="46"/>
      <c r="K2" s="46"/>
      <c r="L2" s="46"/>
      <c r="M2" s="6"/>
      <c r="N2" s="6"/>
      <c r="O2" s="6"/>
    </row>
    <row r="3" spans="1:15" x14ac:dyDescent="0.25">
      <c r="A3" s="51"/>
      <c r="B3" s="51"/>
      <c r="C3" s="51"/>
      <c r="D3" s="51"/>
      <c r="F3" s="21" t="s">
        <v>32</v>
      </c>
      <c r="G3" s="21" t="s">
        <v>33</v>
      </c>
      <c r="H3" s="21" t="s">
        <v>20</v>
      </c>
      <c r="I3" s="21" t="s">
        <v>34</v>
      </c>
      <c r="J3" s="21" t="s">
        <v>35</v>
      </c>
      <c r="K3" s="21" t="s">
        <v>70</v>
      </c>
      <c r="L3" s="47" t="s">
        <v>1</v>
      </c>
    </row>
    <row r="4" spans="1:15" ht="15.75" thickBot="1" x14ac:dyDescent="0.3">
      <c r="B4" s="49" t="s">
        <v>10</v>
      </c>
      <c r="C4" s="49"/>
      <c r="D4" s="49"/>
      <c r="E4" s="50"/>
      <c r="F4" s="22">
        <v>43540</v>
      </c>
      <c r="G4" s="22">
        <v>43610</v>
      </c>
      <c r="H4" s="22">
        <v>43645</v>
      </c>
      <c r="I4" s="22">
        <v>43680</v>
      </c>
      <c r="J4" s="22">
        <v>43743</v>
      </c>
      <c r="K4" s="22">
        <v>43743</v>
      </c>
      <c r="L4" s="48"/>
    </row>
    <row r="5" spans="1:15" s="2" customFormat="1" ht="30.75" thickBot="1" x14ac:dyDescent="0.3">
      <c r="A5" s="16" t="s">
        <v>0</v>
      </c>
      <c r="B5" s="15" t="s">
        <v>5</v>
      </c>
      <c r="C5" s="26" t="s">
        <v>3</v>
      </c>
      <c r="D5" s="26" t="s">
        <v>6</v>
      </c>
      <c r="E5" s="15" t="s">
        <v>4</v>
      </c>
      <c r="F5" s="24">
        <v>1</v>
      </c>
      <c r="G5" s="24">
        <v>1</v>
      </c>
      <c r="H5" s="24">
        <v>1</v>
      </c>
      <c r="I5" s="24">
        <v>1</v>
      </c>
      <c r="J5" s="24">
        <v>1</v>
      </c>
      <c r="K5" s="24">
        <v>1</v>
      </c>
      <c r="L5" s="48"/>
    </row>
    <row r="6" spans="1:15" x14ac:dyDescent="0.25">
      <c r="A6" s="17">
        <v>1</v>
      </c>
      <c r="B6" s="12" t="s">
        <v>21</v>
      </c>
      <c r="C6" s="27">
        <v>1057</v>
      </c>
      <c r="D6" s="27">
        <v>1</v>
      </c>
      <c r="E6" s="12" t="s">
        <v>16</v>
      </c>
      <c r="F6" s="10">
        <v>50</v>
      </c>
      <c r="G6" s="10">
        <v>50</v>
      </c>
      <c r="H6" s="10">
        <v>40</v>
      </c>
      <c r="I6" s="10">
        <v>50</v>
      </c>
      <c r="J6" s="23">
        <v>50</v>
      </c>
      <c r="K6" s="42"/>
      <c r="L6" s="20">
        <f>SUM(F6:K6)</f>
        <v>240</v>
      </c>
      <c r="M6">
        <v>1</v>
      </c>
    </row>
    <row r="7" spans="1:15" x14ac:dyDescent="0.25">
      <c r="A7" s="17">
        <v>2</v>
      </c>
      <c r="B7" s="13" t="s">
        <v>19</v>
      </c>
      <c r="C7" s="28">
        <v>6156</v>
      </c>
      <c r="D7" s="28">
        <v>1</v>
      </c>
      <c r="E7" s="13" t="s">
        <v>14</v>
      </c>
      <c r="F7" s="4">
        <v>50</v>
      </c>
      <c r="G7" s="4">
        <v>35</v>
      </c>
      <c r="H7" s="4">
        <v>40</v>
      </c>
      <c r="I7" s="4">
        <v>50</v>
      </c>
      <c r="J7" s="4">
        <v>50</v>
      </c>
      <c r="K7" s="43"/>
      <c r="L7" s="8">
        <f t="shared" ref="L7:L20" si="0">SUM(F7:K7)</f>
        <v>225</v>
      </c>
      <c r="M7">
        <v>2</v>
      </c>
    </row>
    <row r="8" spans="1:15" x14ac:dyDescent="0.25">
      <c r="A8" s="17">
        <v>3</v>
      </c>
      <c r="B8" s="13" t="s">
        <v>56</v>
      </c>
      <c r="C8" s="28">
        <v>3713</v>
      </c>
      <c r="D8" s="28">
        <v>333</v>
      </c>
      <c r="E8" s="13" t="s">
        <v>16</v>
      </c>
      <c r="F8" s="4"/>
      <c r="G8" s="4">
        <v>50</v>
      </c>
      <c r="H8" s="4">
        <v>50</v>
      </c>
      <c r="I8" s="4"/>
      <c r="J8" s="4">
        <v>40</v>
      </c>
      <c r="K8" s="43">
        <v>50</v>
      </c>
      <c r="L8" s="8">
        <f t="shared" si="0"/>
        <v>190</v>
      </c>
      <c r="M8">
        <v>3</v>
      </c>
    </row>
    <row r="9" spans="1:15" x14ac:dyDescent="0.25">
      <c r="A9" s="17"/>
      <c r="B9" s="13" t="s">
        <v>57</v>
      </c>
      <c r="C9" s="28">
        <v>6409</v>
      </c>
      <c r="D9" s="28">
        <v>333</v>
      </c>
      <c r="E9" s="13" t="s">
        <v>14</v>
      </c>
      <c r="F9" s="4"/>
      <c r="G9" s="4">
        <v>50</v>
      </c>
      <c r="H9" s="4">
        <v>50</v>
      </c>
      <c r="I9" s="4"/>
      <c r="J9" s="4">
        <v>40</v>
      </c>
      <c r="K9" s="43">
        <v>50</v>
      </c>
      <c r="L9" s="8">
        <f t="shared" si="0"/>
        <v>190</v>
      </c>
      <c r="M9">
        <v>4</v>
      </c>
    </row>
    <row r="10" spans="1:15" x14ac:dyDescent="0.25">
      <c r="A10" s="17">
        <v>4</v>
      </c>
      <c r="B10" s="13" t="s">
        <v>72</v>
      </c>
      <c r="C10" s="28">
        <v>3778</v>
      </c>
      <c r="D10" s="28">
        <v>27</v>
      </c>
      <c r="E10" s="13" t="s">
        <v>14</v>
      </c>
      <c r="F10" s="4"/>
      <c r="G10" s="4"/>
      <c r="H10" s="4"/>
      <c r="I10" s="4"/>
      <c r="J10" s="4">
        <v>35</v>
      </c>
      <c r="K10" s="43">
        <v>40</v>
      </c>
      <c r="L10" s="8">
        <f t="shared" si="0"/>
        <v>75</v>
      </c>
      <c r="M10">
        <v>5</v>
      </c>
    </row>
    <row r="11" spans="1:15" x14ac:dyDescent="0.25">
      <c r="A11" s="17"/>
      <c r="B11" s="13" t="s">
        <v>73</v>
      </c>
      <c r="C11" s="28">
        <v>9370</v>
      </c>
      <c r="D11" s="28">
        <v>27</v>
      </c>
      <c r="E11" s="13" t="s">
        <v>14</v>
      </c>
      <c r="F11" s="4"/>
      <c r="G11" s="4"/>
      <c r="H11" s="4"/>
      <c r="I11" s="4"/>
      <c r="J11" s="4">
        <v>35</v>
      </c>
      <c r="K11" s="43">
        <v>40</v>
      </c>
      <c r="L11" s="8">
        <f t="shared" si="0"/>
        <v>75</v>
      </c>
      <c r="M11">
        <v>6</v>
      </c>
    </row>
    <row r="12" spans="1:15" x14ac:dyDescent="0.25">
      <c r="A12" s="17">
        <v>5</v>
      </c>
      <c r="B12" s="13" t="s">
        <v>62</v>
      </c>
      <c r="C12" s="28">
        <v>20478</v>
      </c>
      <c r="D12" s="28">
        <v>216</v>
      </c>
      <c r="E12" s="13" t="s">
        <v>14</v>
      </c>
      <c r="F12" s="4">
        <v>40</v>
      </c>
      <c r="G12" s="4"/>
      <c r="H12" s="4">
        <v>30</v>
      </c>
      <c r="I12" s="4"/>
      <c r="J12" s="4"/>
      <c r="K12" s="43"/>
      <c r="L12" s="8">
        <f t="shared" si="0"/>
        <v>70</v>
      </c>
      <c r="M12">
        <v>7</v>
      </c>
    </row>
    <row r="13" spans="1:15" x14ac:dyDescent="0.25">
      <c r="A13" s="17"/>
      <c r="B13" s="13"/>
      <c r="C13" s="28"/>
      <c r="D13" s="28"/>
      <c r="E13" s="13"/>
      <c r="F13" s="4"/>
      <c r="G13" s="4"/>
      <c r="H13" s="4"/>
      <c r="I13" s="4"/>
      <c r="J13" s="4"/>
      <c r="K13" s="43"/>
      <c r="L13" s="8">
        <f t="shared" si="0"/>
        <v>0</v>
      </c>
      <c r="M13">
        <v>8</v>
      </c>
    </row>
    <row r="14" spans="1:15" x14ac:dyDescent="0.25">
      <c r="A14" s="17"/>
      <c r="B14" s="13"/>
      <c r="C14" s="28"/>
      <c r="D14" s="28"/>
      <c r="E14" s="13"/>
      <c r="F14" s="4"/>
      <c r="G14" s="4"/>
      <c r="H14" s="4"/>
      <c r="I14" s="4"/>
      <c r="J14" s="4"/>
      <c r="K14" s="43"/>
      <c r="L14" s="8">
        <f t="shared" si="0"/>
        <v>0</v>
      </c>
      <c r="M14">
        <v>9</v>
      </c>
    </row>
    <row r="15" spans="1:15" x14ac:dyDescent="0.25">
      <c r="A15" s="17"/>
      <c r="B15" s="13"/>
      <c r="C15" s="28"/>
      <c r="D15" s="28"/>
      <c r="E15" s="13"/>
      <c r="F15" s="4"/>
      <c r="G15" s="4"/>
      <c r="H15" s="4"/>
      <c r="I15" s="4"/>
      <c r="J15" s="4"/>
      <c r="K15" s="43"/>
      <c r="L15" s="8">
        <f t="shared" si="0"/>
        <v>0</v>
      </c>
      <c r="M15">
        <v>10</v>
      </c>
    </row>
    <row r="16" spans="1:15" x14ac:dyDescent="0.25">
      <c r="A16" s="17"/>
      <c r="B16" s="13"/>
      <c r="C16" s="28"/>
      <c r="D16" s="28"/>
      <c r="E16" s="13"/>
      <c r="F16" s="4"/>
      <c r="G16" s="4"/>
      <c r="H16" s="4"/>
      <c r="I16" s="4"/>
      <c r="J16" s="4"/>
      <c r="K16" s="43"/>
      <c r="L16" s="8">
        <f t="shared" si="0"/>
        <v>0</v>
      </c>
      <c r="M16">
        <v>11</v>
      </c>
    </row>
    <row r="17" spans="1:13" x14ac:dyDescent="0.25">
      <c r="A17" s="17"/>
      <c r="B17" s="13"/>
      <c r="C17" s="28"/>
      <c r="D17" s="28"/>
      <c r="E17" s="13"/>
      <c r="F17" s="4"/>
      <c r="G17" s="4"/>
      <c r="H17" s="4"/>
      <c r="I17" s="4"/>
      <c r="J17" s="4"/>
      <c r="K17" s="43"/>
      <c r="L17" s="8">
        <f t="shared" si="0"/>
        <v>0</v>
      </c>
      <c r="M17">
        <v>12</v>
      </c>
    </row>
    <row r="18" spans="1:13" x14ac:dyDescent="0.25">
      <c r="A18" s="17"/>
      <c r="B18" s="13"/>
      <c r="C18" s="28"/>
      <c r="D18" s="28"/>
      <c r="E18" s="13"/>
      <c r="F18" s="4"/>
      <c r="G18" s="4"/>
      <c r="H18" s="4"/>
      <c r="I18" s="4"/>
      <c r="J18" s="4"/>
      <c r="K18" s="43"/>
      <c r="L18" s="8">
        <f t="shared" si="0"/>
        <v>0</v>
      </c>
      <c r="M18">
        <v>13</v>
      </c>
    </row>
    <row r="19" spans="1:13" x14ac:dyDescent="0.25">
      <c r="A19" s="17"/>
      <c r="B19" s="13"/>
      <c r="C19" s="28"/>
      <c r="D19" s="28"/>
      <c r="E19" s="13"/>
      <c r="F19" s="4"/>
      <c r="G19" s="4"/>
      <c r="H19" s="4"/>
      <c r="I19" s="4"/>
      <c r="J19" s="4"/>
      <c r="K19" s="43"/>
      <c r="L19" s="8">
        <f t="shared" si="0"/>
        <v>0</v>
      </c>
      <c r="M19">
        <v>14</v>
      </c>
    </row>
    <row r="20" spans="1:13" ht="15.75" thickBot="1" x14ac:dyDescent="0.3">
      <c r="A20" s="18"/>
      <c r="B20" s="14"/>
      <c r="C20" s="29"/>
      <c r="D20" s="29"/>
      <c r="E20" s="14"/>
      <c r="F20" s="19"/>
      <c r="G20" s="19"/>
      <c r="H20" s="19"/>
      <c r="I20" s="19"/>
      <c r="J20" s="19"/>
      <c r="K20" s="44"/>
      <c r="L20" s="9">
        <f t="shared" si="0"/>
        <v>0</v>
      </c>
      <c r="M20">
        <v>15</v>
      </c>
    </row>
    <row r="21" spans="1:13" s="3" customFormat="1" x14ac:dyDescent="0.25">
      <c r="C21" s="30"/>
      <c r="D21" s="30"/>
      <c r="F21" s="52"/>
      <c r="G21" s="52"/>
      <c r="H21" s="52"/>
      <c r="I21" s="52"/>
      <c r="J21" s="52"/>
      <c r="K21" s="41"/>
      <c r="L21" s="5" t="e">
        <f>AVERAGE(F21:J21)</f>
        <v>#DIV/0!</v>
      </c>
    </row>
    <row r="22" spans="1:13" x14ac:dyDescent="0.25">
      <c r="B22" s="45" t="s">
        <v>2</v>
      </c>
      <c r="C22" s="45"/>
      <c r="D22" s="45"/>
      <c r="E22" s="45"/>
      <c r="F22" s="45"/>
      <c r="G22" s="45"/>
      <c r="H22" s="45"/>
      <c r="I22" s="45"/>
      <c r="J22" s="45"/>
      <c r="K22" s="39"/>
      <c r="L22" s="25"/>
    </row>
    <row r="23" spans="1:13" x14ac:dyDescent="0.25">
      <c r="B23" s="45"/>
      <c r="C23" s="45"/>
      <c r="D23" s="45"/>
      <c r="E23" s="45"/>
      <c r="F23" s="45"/>
      <c r="G23" s="45"/>
      <c r="H23" s="45"/>
      <c r="I23" s="45"/>
      <c r="J23" s="45"/>
      <c r="K23" s="39"/>
      <c r="L23" s="25"/>
    </row>
  </sheetData>
  <mergeCells count="6">
    <mergeCell ref="E1:L2"/>
    <mergeCell ref="L3:L5"/>
    <mergeCell ref="B4:E4"/>
    <mergeCell ref="F21:J21"/>
    <mergeCell ref="B22:J23"/>
    <mergeCell ref="A1:D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E3" sqref="E3"/>
    </sheetView>
  </sheetViews>
  <sheetFormatPr defaultRowHeight="15" x14ac:dyDescent="0.25"/>
  <cols>
    <col min="1" max="1" width="5.140625" customWidth="1"/>
    <col min="2" max="2" width="23.7109375" customWidth="1"/>
    <col min="3" max="3" width="12.7109375" style="35" bestFit="1" customWidth="1"/>
    <col min="4" max="4" width="9" style="34" bestFit="1" customWidth="1"/>
    <col min="5" max="5" width="15.85546875" bestFit="1" customWidth="1"/>
    <col min="6" max="6" width="15.42578125" style="1" bestFit="1" customWidth="1"/>
    <col min="7" max="7" width="20" style="1" bestFit="1" customWidth="1"/>
    <col min="8" max="8" width="16.7109375" style="11" bestFit="1" customWidth="1"/>
    <col min="9" max="9" width="18.28515625" style="1" bestFit="1" customWidth="1"/>
    <col min="10" max="10" width="14.28515625" style="1" bestFit="1" customWidth="1"/>
    <col min="11" max="11" width="14.28515625" style="40" customWidth="1"/>
    <col min="12" max="12" width="7.7109375" style="1" bestFit="1" customWidth="1"/>
    <col min="13" max="13" width="3" bestFit="1" customWidth="1"/>
  </cols>
  <sheetData>
    <row r="1" spans="1:15" ht="27" customHeight="1" x14ac:dyDescent="0.25">
      <c r="A1" s="51"/>
      <c r="B1" s="51"/>
      <c r="C1" s="51"/>
      <c r="D1" s="51"/>
      <c r="E1" s="46" t="s">
        <v>38</v>
      </c>
      <c r="F1" s="46"/>
      <c r="G1" s="46"/>
      <c r="H1" s="46"/>
      <c r="I1" s="46"/>
      <c r="J1" s="46"/>
      <c r="K1" s="46"/>
      <c r="L1" s="46"/>
      <c r="M1" s="6"/>
      <c r="N1" s="6"/>
      <c r="O1" s="6"/>
    </row>
    <row r="2" spans="1:15" ht="20.25" customHeight="1" thickBot="1" x14ac:dyDescent="0.3">
      <c r="A2" s="51"/>
      <c r="B2" s="51"/>
      <c r="C2" s="51"/>
      <c r="D2" s="51"/>
      <c r="E2" s="46"/>
      <c r="F2" s="46"/>
      <c r="G2" s="46"/>
      <c r="H2" s="46"/>
      <c r="I2" s="46"/>
      <c r="J2" s="46"/>
      <c r="K2" s="46"/>
      <c r="L2" s="46"/>
      <c r="M2" s="6"/>
      <c r="N2" s="6"/>
      <c r="O2" s="6"/>
    </row>
    <row r="3" spans="1:15" x14ac:dyDescent="0.25">
      <c r="A3" s="51"/>
      <c r="B3" s="51"/>
      <c r="C3" s="51"/>
      <c r="D3" s="51"/>
      <c r="F3" s="21" t="s">
        <v>32</v>
      </c>
      <c r="G3" s="21" t="s">
        <v>33</v>
      </c>
      <c r="H3" s="21" t="s">
        <v>20</v>
      </c>
      <c r="I3" s="21" t="s">
        <v>34</v>
      </c>
      <c r="J3" s="21" t="s">
        <v>35</v>
      </c>
      <c r="K3" s="21" t="s">
        <v>70</v>
      </c>
      <c r="L3" s="47" t="s">
        <v>1</v>
      </c>
    </row>
    <row r="4" spans="1:15" ht="15.75" thickBot="1" x14ac:dyDescent="0.3">
      <c r="B4" s="49" t="s">
        <v>11</v>
      </c>
      <c r="C4" s="49"/>
      <c r="D4" s="49"/>
      <c r="E4" s="50"/>
      <c r="F4" s="22">
        <v>43540</v>
      </c>
      <c r="G4" s="22">
        <v>43610</v>
      </c>
      <c r="H4" s="22">
        <v>43645</v>
      </c>
      <c r="I4" s="22">
        <v>43680</v>
      </c>
      <c r="J4" s="22">
        <v>43743</v>
      </c>
      <c r="K4" s="22">
        <v>43743</v>
      </c>
      <c r="L4" s="48"/>
    </row>
    <row r="5" spans="1:15" s="2" customFormat="1" ht="30.75" thickBot="1" x14ac:dyDescent="0.3">
      <c r="A5" s="16" t="s">
        <v>0</v>
      </c>
      <c r="B5" s="15" t="s">
        <v>5</v>
      </c>
      <c r="C5" s="26" t="s">
        <v>3</v>
      </c>
      <c r="D5" s="26" t="s">
        <v>6</v>
      </c>
      <c r="E5" s="15" t="s">
        <v>4</v>
      </c>
      <c r="F5" s="24">
        <v>1</v>
      </c>
      <c r="G5" s="24">
        <v>1</v>
      </c>
      <c r="H5" s="24">
        <v>1</v>
      </c>
      <c r="I5" s="24">
        <v>1</v>
      </c>
      <c r="J5" s="24">
        <v>1</v>
      </c>
      <c r="K5" s="24">
        <v>1</v>
      </c>
      <c r="L5" s="48"/>
    </row>
    <row r="6" spans="1:15" x14ac:dyDescent="0.25">
      <c r="A6" s="17">
        <v>1</v>
      </c>
      <c r="B6" s="12" t="s">
        <v>68</v>
      </c>
      <c r="C6" s="27">
        <v>3769</v>
      </c>
      <c r="D6" s="27">
        <v>68</v>
      </c>
      <c r="E6" s="12" t="s">
        <v>16</v>
      </c>
      <c r="F6" s="10"/>
      <c r="G6" s="10"/>
      <c r="H6" s="10"/>
      <c r="I6" s="10">
        <v>50</v>
      </c>
      <c r="J6" s="23"/>
      <c r="K6" s="42"/>
      <c r="L6" s="8">
        <f>SUM(F6:K6)</f>
        <v>50</v>
      </c>
      <c r="M6">
        <v>1</v>
      </c>
    </row>
    <row r="7" spans="1:15" x14ac:dyDescent="0.25">
      <c r="A7" s="17"/>
      <c r="B7" s="13" t="s">
        <v>69</v>
      </c>
      <c r="C7" s="28">
        <v>3644</v>
      </c>
      <c r="D7" s="28">
        <v>68</v>
      </c>
      <c r="E7" s="13" t="s">
        <v>14</v>
      </c>
      <c r="F7" s="4"/>
      <c r="G7" s="4"/>
      <c r="H7" s="4"/>
      <c r="I7" s="4">
        <v>50</v>
      </c>
      <c r="J7" s="4"/>
      <c r="K7" s="43"/>
      <c r="L7" s="8">
        <f t="shared" ref="L7:L15" si="0">SUM(F7:K7)</f>
        <v>50</v>
      </c>
      <c r="M7">
        <v>2</v>
      </c>
    </row>
    <row r="8" spans="1:15" x14ac:dyDescent="0.25">
      <c r="A8" s="17"/>
      <c r="B8" s="13"/>
      <c r="C8" s="28"/>
      <c r="D8" s="28"/>
      <c r="E8" s="13"/>
      <c r="F8" s="4"/>
      <c r="G8" s="4"/>
      <c r="H8" s="4"/>
      <c r="I8" s="4"/>
      <c r="J8" s="4"/>
      <c r="K8" s="43"/>
      <c r="L8" s="8">
        <f t="shared" si="0"/>
        <v>0</v>
      </c>
      <c r="M8">
        <v>3</v>
      </c>
    </row>
    <row r="9" spans="1:15" x14ac:dyDescent="0.25">
      <c r="A9" s="17"/>
      <c r="B9" s="13"/>
      <c r="C9" s="28"/>
      <c r="D9" s="28"/>
      <c r="E9" s="13"/>
      <c r="F9" s="4"/>
      <c r="G9" s="4"/>
      <c r="H9" s="4"/>
      <c r="I9" s="4"/>
      <c r="J9" s="4"/>
      <c r="K9" s="43"/>
      <c r="L9" s="8">
        <f t="shared" si="0"/>
        <v>0</v>
      </c>
      <c r="M9">
        <v>4</v>
      </c>
    </row>
    <row r="10" spans="1:15" x14ac:dyDescent="0.25">
      <c r="A10" s="17"/>
      <c r="B10" s="13"/>
      <c r="C10" s="28"/>
      <c r="D10" s="28"/>
      <c r="E10" s="13"/>
      <c r="F10" s="4"/>
      <c r="G10" s="4"/>
      <c r="H10" s="4"/>
      <c r="I10" s="4"/>
      <c r="J10" s="4"/>
      <c r="K10" s="43"/>
      <c r="L10" s="8">
        <f t="shared" si="0"/>
        <v>0</v>
      </c>
      <c r="M10">
        <v>5</v>
      </c>
    </row>
    <row r="11" spans="1:15" x14ac:dyDescent="0.25">
      <c r="A11" s="17"/>
      <c r="B11" s="13"/>
      <c r="C11" s="28"/>
      <c r="D11" s="28"/>
      <c r="E11" s="13"/>
      <c r="F11" s="4"/>
      <c r="G11" s="4"/>
      <c r="H11" s="4"/>
      <c r="I11" s="4"/>
      <c r="J11" s="4"/>
      <c r="K11" s="43"/>
      <c r="L11" s="8">
        <f t="shared" si="0"/>
        <v>0</v>
      </c>
      <c r="M11">
        <v>6</v>
      </c>
    </row>
    <row r="12" spans="1:15" x14ac:dyDescent="0.25">
      <c r="A12" s="17"/>
      <c r="B12" s="13"/>
      <c r="C12" s="28"/>
      <c r="D12" s="28"/>
      <c r="E12" s="13"/>
      <c r="F12" s="4"/>
      <c r="G12" s="4"/>
      <c r="H12" s="4"/>
      <c r="I12" s="4"/>
      <c r="J12" s="4"/>
      <c r="K12" s="43"/>
      <c r="L12" s="8">
        <f t="shared" si="0"/>
        <v>0</v>
      </c>
      <c r="M12">
        <v>7</v>
      </c>
    </row>
    <row r="13" spans="1:15" x14ac:dyDescent="0.25">
      <c r="A13" s="17"/>
      <c r="B13" s="13"/>
      <c r="C13" s="28"/>
      <c r="D13" s="28"/>
      <c r="E13" s="13"/>
      <c r="F13" s="4"/>
      <c r="G13" s="4"/>
      <c r="H13" s="4"/>
      <c r="I13" s="4"/>
      <c r="J13" s="4"/>
      <c r="K13" s="43"/>
      <c r="L13" s="8">
        <f t="shared" si="0"/>
        <v>0</v>
      </c>
      <c r="M13">
        <v>8</v>
      </c>
    </row>
    <row r="14" spans="1:15" x14ac:dyDescent="0.25">
      <c r="A14" s="17"/>
      <c r="B14" s="13"/>
      <c r="C14" s="28"/>
      <c r="D14" s="28"/>
      <c r="E14" s="13"/>
      <c r="F14" s="4"/>
      <c r="G14" s="4"/>
      <c r="H14" s="4"/>
      <c r="I14" s="4"/>
      <c r="J14" s="4"/>
      <c r="K14" s="43"/>
      <c r="L14" s="8">
        <f t="shared" si="0"/>
        <v>0</v>
      </c>
      <c r="M14">
        <v>9</v>
      </c>
    </row>
    <row r="15" spans="1:15" ht="15.75" thickBot="1" x14ac:dyDescent="0.3">
      <c r="A15" s="18"/>
      <c r="B15" s="14"/>
      <c r="C15" s="29"/>
      <c r="D15" s="29"/>
      <c r="E15" s="14"/>
      <c r="F15" s="19"/>
      <c r="G15" s="19"/>
      <c r="H15" s="19"/>
      <c r="I15" s="19"/>
      <c r="J15" s="19"/>
      <c r="K15" s="44"/>
      <c r="L15" s="9">
        <f t="shared" si="0"/>
        <v>0</v>
      </c>
      <c r="M15">
        <v>10</v>
      </c>
    </row>
    <row r="16" spans="1:15" s="3" customFormat="1" x14ac:dyDescent="0.25">
      <c r="C16" s="30"/>
      <c r="D16" s="30"/>
      <c r="F16" s="52"/>
      <c r="G16" s="52"/>
      <c r="H16" s="52"/>
      <c r="I16" s="52"/>
      <c r="J16" s="52"/>
      <c r="K16" s="41"/>
      <c r="L16" s="5" t="e">
        <f>AVERAGE(F16:J16)</f>
        <v>#DIV/0!</v>
      </c>
    </row>
    <row r="17" spans="2:12" x14ac:dyDescent="0.25">
      <c r="B17" s="45" t="s">
        <v>2</v>
      </c>
      <c r="C17" s="45"/>
      <c r="D17" s="45"/>
      <c r="E17" s="45"/>
      <c r="F17" s="45"/>
      <c r="G17" s="45"/>
      <c r="H17" s="45"/>
      <c r="I17" s="45"/>
      <c r="J17" s="45"/>
      <c r="K17" s="39"/>
      <c r="L17" s="25"/>
    </row>
    <row r="18" spans="2:12" x14ac:dyDescent="0.25">
      <c r="B18" s="45"/>
      <c r="C18" s="45"/>
      <c r="D18" s="45"/>
      <c r="E18" s="45"/>
      <c r="F18" s="45"/>
      <c r="G18" s="45"/>
      <c r="H18" s="45"/>
      <c r="I18" s="45"/>
      <c r="J18" s="45"/>
      <c r="K18" s="39"/>
      <c r="L18" s="25"/>
    </row>
  </sheetData>
  <mergeCells count="6">
    <mergeCell ref="E1:L2"/>
    <mergeCell ref="L3:L5"/>
    <mergeCell ref="B4:E4"/>
    <mergeCell ref="F16:J16"/>
    <mergeCell ref="B17:J18"/>
    <mergeCell ref="A1:D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E3" sqref="E3"/>
    </sheetView>
  </sheetViews>
  <sheetFormatPr defaultRowHeight="15" x14ac:dyDescent="0.25"/>
  <cols>
    <col min="1" max="1" width="5.140625" customWidth="1"/>
    <col min="2" max="2" width="23.7109375" customWidth="1"/>
    <col min="3" max="3" width="12.7109375" style="1" bestFit="1" customWidth="1"/>
    <col min="4" max="4" width="14.140625" style="1" bestFit="1" customWidth="1"/>
    <col min="5" max="5" width="15.85546875" bestFit="1" customWidth="1"/>
    <col min="6" max="6" width="15.42578125" style="1" bestFit="1" customWidth="1"/>
    <col min="7" max="7" width="20" style="1" bestFit="1" customWidth="1"/>
    <col min="8" max="8" width="16.7109375" style="11" bestFit="1" customWidth="1"/>
    <col min="9" max="9" width="18.28515625" style="1" bestFit="1" customWidth="1"/>
    <col min="10" max="10" width="14.28515625" style="1" bestFit="1" customWidth="1"/>
    <col min="11" max="11" width="14.28515625" style="40" customWidth="1"/>
    <col min="12" max="12" width="7.7109375" style="1" bestFit="1" customWidth="1"/>
    <col min="13" max="13" width="3" bestFit="1" customWidth="1"/>
  </cols>
  <sheetData>
    <row r="1" spans="1:15" ht="27" customHeight="1" x14ac:dyDescent="0.25">
      <c r="A1" s="51"/>
      <c r="B1" s="51"/>
      <c r="C1" s="51"/>
      <c r="D1" s="51"/>
      <c r="E1" s="46" t="s">
        <v>37</v>
      </c>
      <c r="F1" s="46"/>
      <c r="G1" s="46"/>
      <c r="H1" s="46"/>
      <c r="I1" s="46"/>
      <c r="J1" s="46"/>
      <c r="K1" s="46"/>
      <c r="L1" s="46"/>
      <c r="M1" s="6"/>
      <c r="N1" s="6"/>
      <c r="O1" s="6"/>
    </row>
    <row r="2" spans="1:15" ht="20.25" customHeight="1" thickBot="1" x14ac:dyDescent="0.3">
      <c r="A2" s="51"/>
      <c r="B2" s="51"/>
      <c r="C2" s="51"/>
      <c r="D2" s="51"/>
      <c r="E2" s="46"/>
      <c r="F2" s="46"/>
      <c r="G2" s="46"/>
      <c r="H2" s="46"/>
      <c r="I2" s="46"/>
      <c r="J2" s="46"/>
      <c r="K2" s="46"/>
      <c r="L2" s="46"/>
      <c r="M2" s="6"/>
      <c r="N2" s="6"/>
      <c r="O2" s="6"/>
    </row>
    <row r="3" spans="1:15" x14ac:dyDescent="0.25">
      <c r="A3" s="51"/>
      <c r="B3" s="51"/>
      <c r="C3" s="51"/>
      <c r="D3" s="51"/>
      <c r="F3" s="21" t="s">
        <v>32</v>
      </c>
      <c r="G3" s="21" t="s">
        <v>33</v>
      </c>
      <c r="H3" s="21" t="s">
        <v>20</v>
      </c>
      <c r="I3" s="21" t="s">
        <v>34</v>
      </c>
      <c r="J3" s="21" t="s">
        <v>35</v>
      </c>
      <c r="K3" s="21" t="s">
        <v>70</v>
      </c>
      <c r="L3" s="47" t="s">
        <v>1</v>
      </c>
    </row>
    <row r="4" spans="1:15" ht="15.75" thickBot="1" x14ac:dyDescent="0.3">
      <c r="B4" s="49" t="s">
        <v>12</v>
      </c>
      <c r="C4" s="49"/>
      <c r="D4" s="49"/>
      <c r="E4" s="50"/>
      <c r="F4" s="22">
        <v>43540</v>
      </c>
      <c r="G4" s="22">
        <v>43610</v>
      </c>
      <c r="H4" s="22">
        <v>43645</v>
      </c>
      <c r="I4" s="22">
        <v>43680</v>
      </c>
      <c r="J4" s="22">
        <v>43743</v>
      </c>
      <c r="K4" s="22">
        <v>43743</v>
      </c>
      <c r="L4" s="48"/>
    </row>
    <row r="5" spans="1:15" s="2" customFormat="1" ht="30.75" thickBot="1" x14ac:dyDescent="0.3">
      <c r="A5" s="16" t="s">
        <v>0</v>
      </c>
      <c r="B5" s="15" t="s">
        <v>5</v>
      </c>
      <c r="C5" s="26" t="s">
        <v>3</v>
      </c>
      <c r="D5" s="26" t="s">
        <v>6</v>
      </c>
      <c r="E5" s="15" t="s">
        <v>4</v>
      </c>
      <c r="F5" s="24">
        <v>1</v>
      </c>
      <c r="G5" s="24">
        <v>1</v>
      </c>
      <c r="H5" s="24">
        <v>1</v>
      </c>
      <c r="I5" s="24">
        <v>1</v>
      </c>
      <c r="J5" s="24">
        <v>1</v>
      </c>
      <c r="K5" s="24">
        <v>1</v>
      </c>
      <c r="L5" s="48"/>
    </row>
    <row r="6" spans="1:15" x14ac:dyDescent="0.25">
      <c r="A6" s="17">
        <v>1</v>
      </c>
      <c r="B6" s="12" t="s">
        <v>53</v>
      </c>
      <c r="C6" s="27">
        <v>1191</v>
      </c>
      <c r="D6" s="27">
        <v>8</v>
      </c>
      <c r="E6" s="12" t="s">
        <v>15</v>
      </c>
      <c r="F6" s="10">
        <v>50</v>
      </c>
      <c r="G6" s="10">
        <v>50</v>
      </c>
      <c r="H6" s="10">
        <v>40</v>
      </c>
      <c r="I6" s="10"/>
      <c r="J6" s="23">
        <v>50</v>
      </c>
      <c r="K6" s="42">
        <v>35</v>
      </c>
      <c r="L6" s="20">
        <f>SUM(F6:K6)</f>
        <v>225</v>
      </c>
      <c r="M6">
        <v>1</v>
      </c>
    </row>
    <row r="7" spans="1:15" x14ac:dyDescent="0.25">
      <c r="A7" s="17"/>
      <c r="B7" s="13" t="s">
        <v>54</v>
      </c>
      <c r="C7" s="28">
        <v>4625</v>
      </c>
      <c r="D7" s="28">
        <v>8</v>
      </c>
      <c r="E7" s="13" t="s">
        <v>14</v>
      </c>
      <c r="F7" s="4">
        <v>50</v>
      </c>
      <c r="G7" s="4">
        <v>50</v>
      </c>
      <c r="H7" s="4">
        <v>40</v>
      </c>
      <c r="I7" s="4"/>
      <c r="J7" s="4">
        <v>50</v>
      </c>
      <c r="K7" s="43">
        <v>35</v>
      </c>
      <c r="L7" s="8">
        <f t="shared" ref="L7:L20" si="0">SUM(F7:K7)</f>
        <v>225</v>
      </c>
      <c r="M7">
        <v>2</v>
      </c>
    </row>
    <row r="8" spans="1:15" x14ac:dyDescent="0.25">
      <c r="A8" s="17">
        <v>2</v>
      </c>
      <c r="B8" s="13" t="s">
        <v>55</v>
      </c>
      <c r="C8" s="28">
        <v>16871</v>
      </c>
      <c r="D8" s="28">
        <v>36</v>
      </c>
      <c r="E8" s="13" t="s">
        <v>14</v>
      </c>
      <c r="F8" s="4">
        <v>40</v>
      </c>
      <c r="G8" s="4">
        <v>40</v>
      </c>
      <c r="H8" s="4">
        <v>35</v>
      </c>
      <c r="I8" s="4">
        <v>50</v>
      </c>
      <c r="J8" s="4"/>
      <c r="K8" s="43"/>
      <c r="L8" s="8">
        <f t="shared" si="0"/>
        <v>165</v>
      </c>
      <c r="M8">
        <v>3</v>
      </c>
    </row>
    <row r="9" spans="1:15" x14ac:dyDescent="0.25">
      <c r="A9" s="17"/>
      <c r="B9" s="13" t="s">
        <v>17</v>
      </c>
      <c r="C9" s="28">
        <v>6609</v>
      </c>
      <c r="D9" s="28">
        <v>36</v>
      </c>
      <c r="E9" s="13" t="s">
        <v>14</v>
      </c>
      <c r="F9" s="4">
        <v>40</v>
      </c>
      <c r="G9" s="4">
        <v>40</v>
      </c>
      <c r="H9" s="4">
        <v>35</v>
      </c>
      <c r="I9" s="4">
        <v>50</v>
      </c>
      <c r="J9" s="4"/>
      <c r="K9" s="43"/>
      <c r="L9" s="8">
        <f t="shared" si="0"/>
        <v>165</v>
      </c>
      <c r="M9">
        <v>4</v>
      </c>
    </row>
    <row r="10" spans="1:15" x14ac:dyDescent="0.25">
      <c r="A10" s="17">
        <v>3</v>
      </c>
      <c r="B10" s="13" t="s">
        <v>63</v>
      </c>
      <c r="C10" s="28">
        <v>12401</v>
      </c>
      <c r="D10" s="28">
        <v>222</v>
      </c>
      <c r="E10" s="13" t="s">
        <v>15</v>
      </c>
      <c r="F10" s="4"/>
      <c r="G10" s="4"/>
      <c r="H10" s="4">
        <v>30</v>
      </c>
      <c r="I10" s="4"/>
      <c r="J10" s="4">
        <v>40</v>
      </c>
      <c r="K10" s="43">
        <v>50</v>
      </c>
      <c r="L10" s="8">
        <f t="shared" si="0"/>
        <v>120</v>
      </c>
      <c r="M10">
        <v>5</v>
      </c>
    </row>
    <row r="11" spans="1:15" x14ac:dyDescent="0.25">
      <c r="A11" s="17">
        <v>4</v>
      </c>
      <c r="B11" s="13" t="s">
        <v>66</v>
      </c>
      <c r="C11" s="28">
        <v>3099</v>
      </c>
      <c r="D11" s="28">
        <v>15</v>
      </c>
      <c r="E11" s="13" t="s">
        <v>15</v>
      </c>
      <c r="F11" s="4"/>
      <c r="G11" s="4"/>
      <c r="H11" s="4">
        <v>28</v>
      </c>
      <c r="I11" s="4">
        <v>40</v>
      </c>
      <c r="J11" s="4"/>
      <c r="K11" s="43">
        <v>40</v>
      </c>
      <c r="L11" s="8">
        <f t="shared" si="0"/>
        <v>108</v>
      </c>
      <c r="M11">
        <v>6</v>
      </c>
    </row>
    <row r="12" spans="1:15" x14ac:dyDescent="0.25">
      <c r="A12" s="17"/>
      <c r="B12" s="13" t="s">
        <v>67</v>
      </c>
      <c r="C12" s="28">
        <v>6661</v>
      </c>
      <c r="D12" s="28">
        <v>15</v>
      </c>
      <c r="E12" s="13" t="s">
        <v>14</v>
      </c>
      <c r="F12" s="4"/>
      <c r="G12" s="4"/>
      <c r="H12" s="4">
        <v>28</v>
      </c>
      <c r="I12" s="4">
        <v>40</v>
      </c>
      <c r="J12" s="4"/>
      <c r="K12" s="43">
        <v>40</v>
      </c>
      <c r="L12" s="8">
        <f t="shared" si="0"/>
        <v>108</v>
      </c>
      <c r="M12">
        <v>7</v>
      </c>
    </row>
    <row r="13" spans="1:15" x14ac:dyDescent="0.25">
      <c r="A13" s="17">
        <v>5</v>
      </c>
      <c r="B13" s="13" t="s">
        <v>74</v>
      </c>
      <c r="C13" s="28">
        <v>10274</v>
      </c>
      <c r="D13" s="28">
        <v>999</v>
      </c>
      <c r="E13" s="13" t="s">
        <v>14</v>
      </c>
      <c r="F13" s="4"/>
      <c r="G13" s="4"/>
      <c r="H13" s="4"/>
      <c r="I13" s="4"/>
      <c r="J13" s="4">
        <v>40</v>
      </c>
      <c r="K13" s="43">
        <v>50</v>
      </c>
      <c r="L13" s="8">
        <f t="shared" si="0"/>
        <v>90</v>
      </c>
      <c r="M13">
        <v>8</v>
      </c>
    </row>
    <row r="14" spans="1:15" x14ac:dyDescent="0.25">
      <c r="A14" s="17"/>
      <c r="B14" s="13"/>
      <c r="C14" s="28"/>
      <c r="D14" s="28"/>
      <c r="E14" s="13"/>
      <c r="F14" s="4"/>
      <c r="G14" s="4"/>
      <c r="H14" s="4"/>
      <c r="I14" s="4"/>
      <c r="J14" s="4"/>
      <c r="K14" s="43"/>
      <c r="L14" s="8">
        <f t="shared" si="0"/>
        <v>0</v>
      </c>
      <c r="M14">
        <v>9</v>
      </c>
    </row>
    <row r="15" spans="1:15" x14ac:dyDescent="0.25">
      <c r="A15" s="17"/>
      <c r="B15" s="13"/>
      <c r="C15" s="28"/>
      <c r="D15" s="28"/>
      <c r="E15" s="13"/>
      <c r="F15" s="4"/>
      <c r="G15" s="4"/>
      <c r="H15" s="4"/>
      <c r="I15" s="4"/>
      <c r="J15" s="4"/>
      <c r="K15" s="43"/>
      <c r="L15" s="8">
        <f t="shared" si="0"/>
        <v>0</v>
      </c>
      <c r="M15">
        <v>10</v>
      </c>
    </row>
    <row r="16" spans="1:15" x14ac:dyDescent="0.25">
      <c r="A16" s="17"/>
      <c r="B16" s="13"/>
      <c r="C16" s="28"/>
      <c r="D16" s="28"/>
      <c r="E16" s="13"/>
      <c r="F16" s="4"/>
      <c r="G16" s="4"/>
      <c r="H16" s="4"/>
      <c r="I16" s="4"/>
      <c r="J16" s="4"/>
      <c r="K16" s="43"/>
      <c r="L16" s="8">
        <f t="shared" si="0"/>
        <v>0</v>
      </c>
      <c r="M16">
        <v>11</v>
      </c>
    </row>
    <row r="17" spans="1:13" x14ac:dyDescent="0.25">
      <c r="A17" s="17"/>
      <c r="B17" s="13"/>
      <c r="C17" s="28"/>
      <c r="D17" s="28"/>
      <c r="E17" s="13"/>
      <c r="F17" s="4"/>
      <c r="G17" s="4"/>
      <c r="H17" s="4"/>
      <c r="I17" s="4"/>
      <c r="J17" s="4"/>
      <c r="K17" s="43"/>
      <c r="L17" s="8">
        <f t="shared" si="0"/>
        <v>0</v>
      </c>
      <c r="M17">
        <v>12</v>
      </c>
    </row>
    <row r="18" spans="1:13" x14ac:dyDescent="0.25">
      <c r="A18" s="17"/>
      <c r="B18" s="13"/>
      <c r="C18" s="28"/>
      <c r="D18" s="28"/>
      <c r="E18" s="13"/>
      <c r="F18" s="4"/>
      <c r="G18" s="4"/>
      <c r="H18" s="4"/>
      <c r="I18" s="4"/>
      <c r="J18" s="4"/>
      <c r="K18" s="43"/>
      <c r="L18" s="8">
        <f t="shared" si="0"/>
        <v>0</v>
      </c>
      <c r="M18">
        <v>13</v>
      </c>
    </row>
    <row r="19" spans="1:13" x14ac:dyDescent="0.25">
      <c r="A19" s="17"/>
      <c r="B19" s="13"/>
      <c r="C19" s="28"/>
      <c r="D19" s="28"/>
      <c r="E19" s="13"/>
      <c r="F19" s="4"/>
      <c r="G19" s="4"/>
      <c r="H19" s="4"/>
      <c r="I19" s="4"/>
      <c r="J19" s="4"/>
      <c r="K19" s="43"/>
      <c r="L19" s="8">
        <f t="shared" si="0"/>
        <v>0</v>
      </c>
      <c r="M19">
        <v>14</v>
      </c>
    </row>
    <row r="20" spans="1:13" ht="15.75" thickBot="1" x14ac:dyDescent="0.3">
      <c r="A20" s="18"/>
      <c r="B20" s="14"/>
      <c r="C20" s="29"/>
      <c r="D20" s="29"/>
      <c r="E20" s="14"/>
      <c r="F20" s="19"/>
      <c r="G20" s="19"/>
      <c r="H20" s="19"/>
      <c r="I20" s="19"/>
      <c r="J20" s="19"/>
      <c r="K20" s="44"/>
      <c r="L20" s="9">
        <f t="shared" si="0"/>
        <v>0</v>
      </c>
      <c r="M20">
        <v>15</v>
      </c>
    </row>
    <row r="21" spans="1:13" s="3" customFormat="1" x14ac:dyDescent="0.25">
      <c r="C21" s="30"/>
      <c r="D21" s="30"/>
      <c r="F21" s="52"/>
      <c r="G21" s="52"/>
      <c r="H21" s="52"/>
      <c r="I21" s="52"/>
      <c r="J21" s="52"/>
      <c r="K21" s="41"/>
      <c r="L21" s="5" t="e">
        <f>AVERAGE(F21:J21)</f>
        <v>#DIV/0!</v>
      </c>
    </row>
    <row r="22" spans="1:13" x14ac:dyDescent="0.25">
      <c r="B22" s="45" t="s">
        <v>2</v>
      </c>
      <c r="C22" s="45"/>
      <c r="D22" s="45"/>
      <c r="E22" s="45"/>
      <c r="F22" s="45"/>
      <c r="G22" s="45"/>
      <c r="H22" s="45"/>
      <c r="I22" s="45"/>
      <c r="J22" s="45"/>
      <c r="K22" s="39"/>
      <c r="L22" s="25"/>
    </row>
    <row r="23" spans="1:13" x14ac:dyDescent="0.25">
      <c r="B23" s="45"/>
      <c r="C23" s="45"/>
      <c r="D23" s="45"/>
      <c r="E23" s="45"/>
      <c r="F23" s="45"/>
      <c r="G23" s="45"/>
      <c r="H23" s="45"/>
      <c r="I23" s="45"/>
      <c r="J23" s="45"/>
      <c r="K23" s="39"/>
      <c r="L23" s="25"/>
    </row>
  </sheetData>
  <mergeCells count="6">
    <mergeCell ref="E1:L2"/>
    <mergeCell ref="L3:L5"/>
    <mergeCell ref="B4:E4"/>
    <mergeCell ref="F21:J21"/>
    <mergeCell ref="B22:J23"/>
    <mergeCell ref="A1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E3" sqref="E3"/>
    </sheetView>
  </sheetViews>
  <sheetFormatPr defaultRowHeight="15" x14ac:dyDescent="0.25"/>
  <cols>
    <col min="1" max="1" width="5.140625" customWidth="1"/>
    <col min="2" max="2" width="23.7109375" customWidth="1"/>
    <col min="3" max="3" width="12.7109375" style="1" bestFit="1" customWidth="1"/>
    <col min="4" max="4" width="14.140625" style="1" bestFit="1" customWidth="1"/>
    <col min="5" max="5" width="15.85546875" bestFit="1" customWidth="1"/>
    <col min="6" max="6" width="15.42578125" style="1" bestFit="1" customWidth="1"/>
    <col min="7" max="7" width="20" style="1" bestFit="1" customWidth="1"/>
    <col min="8" max="8" width="16.7109375" style="11" bestFit="1" customWidth="1"/>
    <col min="9" max="9" width="18.28515625" style="1" bestFit="1" customWidth="1"/>
    <col min="10" max="10" width="14.28515625" style="1" bestFit="1" customWidth="1"/>
    <col min="11" max="11" width="14.28515625" style="40" customWidth="1"/>
    <col min="12" max="12" width="7.7109375" style="1" bestFit="1" customWidth="1"/>
    <col min="13" max="13" width="3" bestFit="1" customWidth="1"/>
  </cols>
  <sheetData>
    <row r="1" spans="1:15" ht="27" customHeight="1" x14ac:dyDescent="0.25">
      <c r="A1" s="51"/>
      <c r="B1" s="51"/>
      <c r="C1" s="51"/>
      <c r="D1" s="51"/>
      <c r="E1" s="46" t="s">
        <v>47</v>
      </c>
      <c r="F1" s="46"/>
      <c r="G1" s="46"/>
      <c r="H1" s="46"/>
      <c r="I1" s="46"/>
      <c r="J1" s="46"/>
      <c r="K1" s="46"/>
      <c r="L1" s="46"/>
      <c r="M1" s="6"/>
      <c r="N1" s="6"/>
      <c r="O1" s="6"/>
    </row>
    <row r="2" spans="1:15" ht="20.25" customHeight="1" thickBot="1" x14ac:dyDescent="0.3">
      <c r="A2" s="51"/>
      <c r="B2" s="51"/>
      <c r="C2" s="51"/>
      <c r="D2" s="51"/>
      <c r="E2" s="46"/>
      <c r="F2" s="46"/>
      <c r="G2" s="46"/>
      <c r="H2" s="46"/>
      <c r="I2" s="46"/>
      <c r="J2" s="46"/>
      <c r="K2" s="46"/>
      <c r="L2" s="46"/>
      <c r="M2" s="6"/>
      <c r="N2" s="6"/>
      <c r="O2" s="6"/>
    </row>
    <row r="3" spans="1:15" x14ac:dyDescent="0.25">
      <c r="A3" s="51"/>
      <c r="B3" s="51"/>
      <c r="C3" s="51"/>
      <c r="D3" s="51"/>
      <c r="F3" s="21" t="s">
        <v>32</v>
      </c>
      <c r="G3" s="21" t="s">
        <v>33</v>
      </c>
      <c r="H3" s="21" t="s">
        <v>20</v>
      </c>
      <c r="I3" s="21" t="s">
        <v>34</v>
      </c>
      <c r="J3" s="21" t="s">
        <v>35</v>
      </c>
      <c r="K3" s="21" t="s">
        <v>70</v>
      </c>
      <c r="L3" s="47" t="s">
        <v>1</v>
      </c>
    </row>
    <row r="4" spans="1:15" ht="15.75" thickBot="1" x14ac:dyDescent="0.3">
      <c r="B4" s="49" t="s">
        <v>7</v>
      </c>
      <c r="C4" s="49"/>
      <c r="D4" s="49"/>
      <c r="E4" s="50"/>
      <c r="F4" s="22">
        <v>43540</v>
      </c>
      <c r="G4" s="22">
        <v>43610</v>
      </c>
      <c r="H4" s="22">
        <v>43645</v>
      </c>
      <c r="I4" s="22">
        <v>43680</v>
      </c>
      <c r="J4" s="22">
        <v>43743</v>
      </c>
      <c r="K4" s="22">
        <v>43743</v>
      </c>
      <c r="L4" s="48"/>
    </row>
    <row r="5" spans="1:15" s="2" customFormat="1" ht="30.75" thickBot="1" x14ac:dyDescent="0.3">
      <c r="A5" s="16" t="s">
        <v>0</v>
      </c>
      <c r="B5" s="15" t="s">
        <v>5</v>
      </c>
      <c r="C5" s="26" t="s">
        <v>3</v>
      </c>
      <c r="D5" s="26" t="s">
        <v>6</v>
      </c>
      <c r="E5" s="15" t="s">
        <v>4</v>
      </c>
      <c r="F5" s="24">
        <v>1</v>
      </c>
      <c r="G5" s="24">
        <v>1</v>
      </c>
      <c r="H5" s="24">
        <v>1</v>
      </c>
      <c r="I5" s="24">
        <v>1</v>
      </c>
      <c r="J5" s="24">
        <v>1</v>
      </c>
      <c r="K5" s="24">
        <v>1</v>
      </c>
      <c r="L5" s="48"/>
    </row>
    <row r="6" spans="1:15" x14ac:dyDescent="0.25">
      <c r="A6" s="17">
        <v>1</v>
      </c>
      <c r="B6" s="12" t="s">
        <v>22</v>
      </c>
      <c r="C6" s="27">
        <v>6569</v>
      </c>
      <c r="D6" s="27">
        <v>14</v>
      </c>
      <c r="E6" s="12" t="s">
        <v>16</v>
      </c>
      <c r="F6" s="10">
        <v>50</v>
      </c>
      <c r="G6" s="10"/>
      <c r="H6" s="10">
        <v>40</v>
      </c>
      <c r="I6" s="10">
        <v>50</v>
      </c>
      <c r="J6" s="23">
        <v>50</v>
      </c>
      <c r="K6" s="42">
        <v>28</v>
      </c>
      <c r="L6" s="8">
        <f>SUM(F6:K6)</f>
        <v>218</v>
      </c>
      <c r="M6">
        <v>1</v>
      </c>
    </row>
    <row r="7" spans="1:15" x14ac:dyDescent="0.25">
      <c r="A7" s="17"/>
      <c r="B7" s="13" t="s">
        <v>52</v>
      </c>
      <c r="C7" s="28">
        <v>3580</v>
      </c>
      <c r="D7" s="28">
        <v>14</v>
      </c>
      <c r="E7" s="13" t="s">
        <v>16</v>
      </c>
      <c r="F7" s="4">
        <v>50</v>
      </c>
      <c r="G7" s="4"/>
      <c r="H7" s="4">
        <v>40</v>
      </c>
      <c r="I7" s="4">
        <v>50</v>
      </c>
      <c r="J7" s="4">
        <v>50</v>
      </c>
      <c r="K7" s="43">
        <v>28</v>
      </c>
      <c r="L7" s="8">
        <f t="shared" ref="L7:L38" si="0">SUM(F7:K7)</f>
        <v>218</v>
      </c>
      <c r="M7">
        <v>2</v>
      </c>
    </row>
    <row r="8" spans="1:15" x14ac:dyDescent="0.25">
      <c r="A8" s="17">
        <v>2</v>
      </c>
      <c r="B8" s="13" t="s">
        <v>53</v>
      </c>
      <c r="C8" s="28">
        <v>1191</v>
      </c>
      <c r="D8" s="28">
        <v>8</v>
      </c>
      <c r="E8" s="13" t="s">
        <v>15</v>
      </c>
      <c r="F8" s="4">
        <v>30</v>
      </c>
      <c r="G8" s="4">
        <v>50</v>
      </c>
      <c r="H8" s="4">
        <v>28</v>
      </c>
      <c r="I8" s="4"/>
      <c r="J8" s="4">
        <v>30</v>
      </c>
      <c r="K8" s="43">
        <v>24</v>
      </c>
      <c r="L8" s="8">
        <f t="shared" si="0"/>
        <v>162</v>
      </c>
      <c r="M8">
        <v>3</v>
      </c>
    </row>
    <row r="9" spans="1:15" x14ac:dyDescent="0.25">
      <c r="A9" s="17"/>
      <c r="B9" s="13" t="s">
        <v>54</v>
      </c>
      <c r="C9" s="28">
        <v>4625</v>
      </c>
      <c r="D9" s="28">
        <v>8</v>
      </c>
      <c r="E9" s="13" t="s">
        <v>14</v>
      </c>
      <c r="F9" s="4">
        <v>30</v>
      </c>
      <c r="G9" s="4">
        <v>50</v>
      </c>
      <c r="H9" s="4">
        <v>28</v>
      </c>
      <c r="I9" s="4"/>
      <c r="J9" s="4">
        <v>30</v>
      </c>
      <c r="K9" s="43">
        <v>24</v>
      </c>
      <c r="L9" s="8">
        <f t="shared" si="0"/>
        <v>162</v>
      </c>
      <c r="M9">
        <v>4</v>
      </c>
    </row>
    <row r="10" spans="1:15" x14ac:dyDescent="0.25">
      <c r="A10" s="17">
        <v>3</v>
      </c>
      <c r="B10" s="13" t="s">
        <v>56</v>
      </c>
      <c r="C10" s="28">
        <v>3713</v>
      </c>
      <c r="D10" s="28">
        <v>333</v>
      </c>
      <c r="E10" s="13" t="s">
        <v>16</v>
      </c>
      <c r="F10" s="4"/>
      <c r="G10" s="4">
        <v>30</v>
      </c>
      <c r="H10" s="4">
        <v>26</v>
      </c>
      <c r="I10" s="4"/>
      <c r="J10" s="4">
        <v>40</v>
      </c>
      <c r="K10" s="43">
        <v>40</v>
      </c>
      <c r="L10" s="8">
        <f t="shared" si="0"/>
        <v>136</v>
      </c>
      <c r="M10">
        <v>5</v>
      </c>
    </row>
    <row r="11" spans="1:15" x14ac:dyDescent="0.25">
      <c r="A11" s="17"/>
      <c r="B11" s="13" t="s">
        <v>57</v>
      </c>
      <c r="C11" s="28">
        <v>6409</v>
      </c>
      <c r="D11" s="28">
        <v>333</v>
      </c>
      <c r="E11" s="13" t="s">
        <v>14</v>
      </c>
      <c r="F11" s="4"/>
      <c r="G11" s="4">
        <v>30</v>
      </c>
      <c r="H11" s="4">
        <v>26</v>
      </c>
      <c r="I11" s="4"/>
      <c r="J11" s="4">
        <v>40</v>
      </c>
      <c r="K11" s="43">
        <v>40</v>
      </c>
      <c r="L11" s="8">
        <f t="shared" si="0"/>
        <v>136</v>
      </c>
      <c r="M11">
        <v>6</v>
      </c>
    </row>
    <row r="12" spans="1:15" x14ac:dyDescent="0.25">
      <c r="A12" s="17">
        <v>4</v>
      </c>
      <c r="B12" s="13" t="s">
        <v>21</v>
      </c>
      <c r="C12" s="28">
        <v>1057</v>
      </c>
      <c r="D12" s="28">
        <v>1</v>
      </c>
      <c r="E12" s="13" t="s">
        <v>16</v>
      </c>
      <c r="F12" s="4">
        <v>24</v>
      </c>
      <c r="G12" s="4">
        <v>30</v>
      </c>
      <c r="H12" s="4">
        <v>16</v>
      </c>
      <c r="I12" s="4">
        <v>22</v>
      </c>
      <c r="J12" s="4">
        <v>28</v>
      </c>
      <c r="K12" s="43"/>
      <c r="L12" s="8">
        <f t="shared" si="0"/>
        <v>120</v>
      </c>
      <c r="M12">
        <v>7</v>
      </c>
    </row>
    <row r="13" spans="1:15" x14ac:dyDescent="0.25">
      <c r="A13" s="17">
        <v>5</v>
      </c>
      <c r="B13" s="13" t="s">
        <v>51</v>
      </c>
      <c r="C13" s="28">
        <v>3690</v>
      </c>
      <c r="D13" s="28">
        <v>17</v>
      </c>
      <c r="E13" s="13" t="s">
        <v>14</v>
      </c>
      <c r="F13" s="4">
        <v>40</v>
      </c>
      <c r="G13" s="4">
        <v>28</v>
      </c>
      <c r="H13" s="4"/>
      <c r="I13" s="4"/>
      <c r="J13" s="4">
        <v>20</v>
      </c>
      <c r="K13" s="43">
        <v>22</v>
      </c>
      <c r="L13" s="8">
        <f t="shared" si="0"/>
        <v>110</v>
      </c>
      <c r="M13">
        <v>8</v>
      </c>
    </row>
    <row r="14" spans="1:15" x14ac:dyDescent="0.25">
      <c r="A14" s="17"/>
      <c r="B14" s="13" t="s">
        <v>23</v>
      </c>
      <c r="C14" s="28">
        <v>8002</v>
      </c>
      <c r="D14" s="28">
        <v>17</v>
      </c>
      <c r="E14" s="13" t="s">
        <v>14</v>
      </c>
      <c r="F14" s="4">
        <v>40</v>
      </c>
      <c r="G14" s="4">
        <v>28</v>
      </c>
      <c r="H14" s="4"/>
      <c r="I14" s="4"/>
      <c r="J14" s="4">
        <v>20</v>
      </c>
      <c r="K14" s="43">
        <v>22</v>
      </c>
      <c r="L14" s="8">
        <f t="shared" si="0"/>
        <v>110</v>
      </c>
      <c r="M14">
        <v>9</v>
      </c>
    </row>
    <row r="15" spans="1:15" x14ac:dyDescent="0.25">
      <c r="A15" s="17">
        <v>6</v>
      </c>
      <c r="B15" s="13" t="s">
        <v>24</v>
      </c>
      <c r="C15" s="28">
        <v>6524</v>
      </c>
      <c r="D15" s="28">
        <v>52</v>
      </c>
      <c r="E15" s="13" t="s">
        <v>15</v>
      </c>
      <c r="F15" s="4">
        <v>26</v>
      </c>
      <c r="G15" s="4"/>
      <c r="H15" s="4"/>
      <c r="I15" s="4">
        <v>20</v>
      </c>
      <c r="J15" s="4">
        <v>35</v>
      </c>
      <c r="K15" s="43">
        <v>26</v>
      </c>
      <c r="L15" s="8">
        <f t="shared" si="0"/>
        <v>107</v>
      </c>
      <c r="M15">
        <v>10</v>
      </c>
    </row>
    <row r="16" spans="1:15" x14ac:dyDescent="0.25">
      <c r="A16" s="17"/>
      <c r="B16" s="13" t="s">
        <v>25</v>
      </c>
      <c r="C16" s="28">
        <v>3434</v>
      </c>
      <c r="D16" s="28">
        <v>52</v>
      </c>
      <c r="E16" s="13" t="s">
        <v>15</v>
      </c>
      <c r="F16" s="4">
        <v>26</v>
      </c>
      <c r="G16" s="4"/>
      <c r="H16" s="4"/>
      <c r="I16" s="4">
        <v>20</v>
      </c>
      <c r="J16" s="4">
        <v>35</v>
      </c>
      <c r="K16" s="43">
        <v>26</v>
      </c>
      <c r="L16" s="8">
        <f t="shared" si="0"/>
        <v>107</v>
      </c>
      <c r="M16">
        <v>11</v>
      </c>
    </row>
    <row r="17" spans="1:13" x14ac:dyDescent="0.25">
      <c r="A17" s="17">
        <v>7</v>
      </c>
      <c r="B17" s="13" t="s">
        <v>19</v>
      </c>
      <c r="C17" s="28">
        <v>6156</v>
      </c>
      <c r="D17" s="28">
        <v>1</v>
      </c>
      <c r="E17" s="13" t="s">
        <v>14</v>
      </c>
      <c r="F17" s="4">
        <v>24</v>
      </c>
      <c r="G17" s="4">
        <v>15</v>
      </c>
      <c r="H17" s="4">
        <v>16</v>
      </c>
      <c r="I17" s="4">
        <v>22</v>
      </c>
      <c r="J17" s="4">
        <v>28</v>
      </c>
      <c r="K17" s="43"/>
      <c r="L17" s="8">
        <f t="shared" si="0"/>
        <v>105</v>
      </c>
      <c r="M17">
        <v>12</v>
      </c>
    </row>
    <row r="18" spans="1:13" x14ac:dyDescent="0.25">
      <c r="A18" s="17">
        <v>8</v>
      </c>
      <c r="B18" s="13" t="s">
        <v>63</v>
      </c>
      <c r="C18" s="28">
        <v>12401</v>
      </c>
      <c r="D18" s="28">
        <v>222</v>
      </c>
      <c r="E18" s="13" t="s">
        <v>15</v>
      </c>
      <c r="F18" s="4"/>
      <c r="G18" s="4"/>
      <c r="H18" s="4">
        <v>30</v>
      </c>
      <c r="I18" s="4"/>
      <c r="J18" s="4">
        <v>24</v>
      </c>
      <c r="K18" s="43">
        <v>50</v>
      </c>
      <c r="L18" s="8">
        <f t="shared" si="0"/>
        <v>104</v>
      </c>
      <c r="M18">
        <v>13</v>
      </c>
    </row>
    <row r="19" spans="1:13" x14ac:dyDescent="0.25">
      <c r="A19" s="17">
        <v>9</v>
      </c>
      <c r="B19" s="13" t="s">
        <v>55</v>
      </c>
      <c r="C19" s="28">
        <v>16871</v>
      </c>
      <c r="D19" s="28">
        <v>36</v>
      </c>
      <c r="E19" s="13" t="s">
        <v>14</v>
      </c>
      <c r="F19" s="4">
        <v>18</v>
      </c>
      <c r="G19" s="4">
        <v>24</v>
      </c>
      <c r="H19" s="4">
        <v>24</v>
      </c>
      <c r="I19" s="4">
        <v>35</v>
      </c>
      <c r="J19" s="4"/>
      <c r="K19" s="43"/>
      <c r="L19" s="8">
        <f t="shared" si="0"/>
        <v>101</v>
      </c>
      <c r="M19">
        <v>14</v>
      </c>
    </row>
    <row r="20" spans="1:13" x14ac:dyDescent="0.25">
      <c r="A20" s="17"/>
      <c r="B20" s="13" t="s">
        <v>17</v>
      </c>
      <c r="C20" s="28">
        <v>6609</v>
      </c>
      <c r="D20" s="28">
        <v>36</v>
      </c>
      <c r="E20" s="13" t="s">
        <v>14</v>
      </c>
      <c r="F20" s="4">
        <v>18</v>
      </c>
      <c r="G20" s="4">
        <v>24</v>
      </c>
      <c r="H20" s="4">
        <v>24</v>
      </c>
      <c r="I20" s="4">
        <v>35</v>
      </c>
      <c r="J20" s="4"/>
      <c r="K20" s="43"/>
      <c r="L20" s="8">
        <f t="shared" si="0"/>
        <v>101</v>
      </c>
      <c r="M20">
        <v>15</v>
      </c>
    </row>
    <row r="21" spans="1:13" x14ac:dyDescent="0.25">
      <c r="A21" s="17">
        <v>10</v>
      </c>
      <c r="B21" s="13" t="s">
        <v>66</v>
      </c>
      <c r="C21" s="28">
        <v>3099</v>
      </c>
      <c r="D21" s="28">
        <v>15</v>
      </c>
      <c r="E21" s="13" t="s">
        <v>15</v>
      </c>
      <c r="F21" s="4"/>
      <c r="G21" s="4"/>
      <c r="H21" s="4">
        <v>18</v>
      </c>
      <c r="I21" s="4">
        <v>40</v>
      </c>
      <c r="J21" s="4"/>
      <c r="K21" s="43">
        <v>30</v>
      </c>
      <c r="L21" s="8">
        <f t="shared" si="0"/>
        <v>88</v>
      </c>
      <c r="M21">
        <v>16</v>
      </c>
    </row>
    <row r="22" spans="1:13" x14ac:dyDescent="0.25">
      <c r="A22" s="17"/>
      <c r="B22" s="13" t="s">
        <v>67</v>
      </c>
      <c r="C22" s="28">
        <v>6661</v>
      </c>
      <c r="D22" s="28">
        <v>15</v>
      </c>
      <c r="E22" s="13" t="s">
        <v>14</v>
      </c>
      <c r="F22" s="4"/>
      <c r="G22" s="4"/>
      <c r="H22" s="4">
        <v>18</v>
      </c>
      <c r="I22" s="4">
        <v>40</v>
      </c>
      <c r="J22" s="4"/>
      <c r="K22" s="43">
        <v>30</v>
      </c>
      <c r="L22" s="8">
        <f t="shared" si="0"/>
        <v>88</v>
      </c>
      <c r="M22">
        <v>17</v>
      </c>
    </row>
    <row r="23" spans="1:13" x14ac:dyDescent="0.25">
      <c r="A23" s="17">
        <v>11</v>
      </c>
      <c r="B23" s="13" t="s">
        <v>26</v>
      </c>
      <c r="C23" s="28">
        <v>2981</v>
      </c>
      <c r="D23" s="28">
        <v>52</v>
      </c>
      <c r="E23" s="13" t="s">
        <v>15</v>
      </c>
      <c r="F23" s="4">
        <v>26</v>
      </c>
      <c r="G23" s="4"/>
      <c r="H23" s="4"/>
      <c r="I23" s="4">
        <v>30</v>
      </c>
      <c r="J23" s="4"/>
      <c r="K23" s="43">
        <v>26</v>
      </c>
      <c r="L23" s="8">
        <f t="shared" si="0"/>
        <v>82</v>
      </c>
      <c r="M23">
        <v>18</v>
      </c>
    </row>
    <row r="24" spans="1:13" x14ac:dyDescent="0.25">
      <c r="A24" s="17">
        <v>12</v>
      </c>
      <c r="B24" s="13" t="s">
        <v>74</v>
      </c>
      <c r="C24" s="28">
        <v>10274</v>
      </c>
      <c r="D24" s="28">
        <v>999</v>
      </c>
      <c r="E24" s="31" t="s">
        <v>14</v>
      </c>
      <c r="F24" s="4"/>
      <c r="G24" s="4"/>
      <c r="H24" s="4"/>
      <c r="I24" s="4"/>
      <c r="J24" s="4">
        <v>24</v>
      </c>
      <c r="K24" s="43">
        <v>50</v>
      </c>
      <c r="L24" s="8">
        <f t="shared" si="0"/>
        <v>74</v>
      </c>
      <c r="M24">
        <v>19</v>
      </c>
    </row>
    <row r="25" spans="1:13" x14ac:dyDescent="0.25">
      <c r="A25" s="17">
        <v>13</v>
      </c>
      <c r="B25" s="31" t="s">
        <v>72</v>
      </c>
      <c r="C25" s="32">
        <v>3778</v>
      </c>
      <c r="D25" s="32">
        <v>27</v>
      </c>
      <c r="E25" s="31" t="s">
        <v>14</v>
      </c>
      <c r="F25" s="23"/>
      <c r="G25" s="23"/>
      <c r="H25" s="23"/>
      <c r="I25" s="23"/>
      <c r="J25" s="23">
        <v>26</v>
      </c>
      <c r="K25" s="42">
        <v>35</v>
      </c>
      <c r="L25" s="8">
        <f t="shared" si="0"/>
        <v>61</v>
      </c>
      <c r="M25">
        <v>20</v>
      </c>
    </row>
    <row r="26" spans="1:13" x14ac:dyDescent="0.25">
      <c r="A26" s="17"/>
      <c r="B26" s="13" t="s">
        <v>73</v>
      </c>
      <c r="C26" s="28">
        <v>9370</v>
      </c>
      <c r="D26" s="28">
        <v>27</v>
      </c>
      <c r="E26" s="13" t="s">
        <v>14</v>
      </c>
      <c r="F26" s="4"/>
      <c r="G26" s="4"/>
      <c r="H26" s="4"/>
      <c r="I26" s="4"/>
      <c r="J26" s="4">
        <v>26</v>
      </c>
      <c r="K26" s="43">
        <v>35</v>
      </c>
      <c r="L26" s="8">
        <f t="shared" si="0"/>
        <v>61</v>
      </c>
      <c r="M26">
        <v>21</v>
      </c>
    </row>
    <row r="27" spans="1:13" x14ac:dyDescent="0.25">
      <c r="A27" s="17">
        <v>14</v>
      </c>
      <c r="B27" s="13" t="s">
        <v>13</v>
      </c>
      <c r="C27" s="28">
        <v>2199</v>
      </c>
      <c r="D27" s="28">
        <v>13</v>
      </c>
      <c r="E27" s="13" t="s">
        <v>14</v>
      </c>
      <c r="F27" s="4">
        <v>35</v>
      </c>
      <c r="G27" s="4">
        <v>22</v>
      </c>
      <c r="H27" s="4"/>
      <c r="I27" s="4"/>
      <c r="J27" s="4"/>
      <c r="K27" s="43"/>
      <c r="L27" s="8">
        <f t="shared" si="0"/>
        <v>57</v>
      </c>
      <c r="M27">
        <v>22</v>
      </c>
    </row>
    <row r="28" spans="1:13" x14ac:dyDescent="0.25">
      <c r="A28" s="17"/>
      <c r="B28" s="13" t="s">
        <v>50</v>
      </c>
      <c r="C28" s="28">
        <v>2851</v>
      </c>
      <c r="D28" s="28">
        <v>13</v>
      </c>
      <c r="E28" s="13" t="s">
        <v>14</v>
      </c>
      <c r="F28" s="4">
        <v>35</v>
      </c>
      <c r="G28" s="4">
        <v>22</v>
      </c>
      <c r="H28" s="4"/>
      <c r="I28" s="4"/>
      <c r="J28" s="4"/>
      <c r="K28" s="43"/>
      <c r="L28" s="8">
        <f t="shared" si="0"/>
        <v>57</v>
      </c>
      <c r="M28">
        <v>23</v>
      </c>
    </row>
    <row r="29" spans="1:13" x14ac:dyDescent="0.25">
      <c r="A29" s="17">
        <v>15</v>
      </c>
      <c r="B29" s="13" t="s">
        <v>58</v>
      </c>
      <c r="C29" s="28">
        <v>3683</v>
      </c>
      <c r="D29" s="28">
        <v>5</v>
      </c>
      <c r="E29" s="13" t="s">
        <v>14</v>
      </c>
      <c r="F29" s="4"/>
      <c r="G29" s="4">
        <v>40</v>
      </c>
      <c r="H29" s="4">
        <v>13</v>
      </c>
      <c r="I29" s="4"/>
      <c r="J29" s="4"/>
      <c r="K29" s="43"/>
      <c r="L29" s="8">
        <f t="shared" si="0"/>
        <v>53</v>
      </c>
      <c r="M29">
        <v>24</v>
      </c>
    </row>
    <row r="30" spans="1:13" x14ac:dyDescent="0.25">
      <c r="A30" s="17"/>
      <c r="B30" s="13" t="s">
        <v>59</v>
      </c>
      <c r="C30" s="28">
        <v>3972</v>
      </c>
      <c r="D30" s="28">
        <v>5</v>
      </c>
      <c r="E30" s="13" t="s">
        <v>14</v>
      </c>
      <c r="F30" s="4"/>
      <c r="G30" s="4">
        <v>40</v>
      </c>
      <c r="H30" s="4">
        <v>13</v>
      </c>
      <c r="I30" s="4"/>
      <c r="J30" s="4"/>
      <c r="K30" s="43"/>
      <c r="L30" s="8">
        <f t="shared" si="0"/>
        <v>53</v>
      </c>
      <c r="M30">
        <v>25</v>
      </c>
    </row>
    <row r="31" spans="1:13" x14ac:dyDescent="0.25">
      <c r="A31" s="17">
        <v>16</v>
      </c>
      <c r="B31" s="13" t="s">
        <v>64</v>
      </c>
      <c r="C31" s="28">
        <v>6656</v>
      </c>
      <c r="D31" s="28">
        <v>55</v>
      </c>
      <c r="E31" s="13" t="s">
        <v>14</v>
      </c>
      <c r="F31" s="4"/>
      <c r="G31" s="4"/>
      <c r="H31" s="4">
        <v>20</v>
      </c>
      <c r="I31" s="4">
        <v>18</v>
      </c>
      <c r="J31" s="4"/>
      <c r="K31" s="43"/>
      <c r="L31" s="8">
        <f t="shared" si="0"/>
        <v>38</v>
      </c>
      <c r="M31">
        <v>26</v>
      </c>
    </row>
    <row r="32" spans="1:13" x14ac:dyDescent="0.25">
      <c r="A32" s="17"/>
      <c r="B32" s="13" t="s">
        <v>65</v>
      </c>
      <c r="C32" s="28">
        <v>3695</v>
      </c>
      <c r="D32" s="28">
        <v>55</v>
      </c>
      <c r="E32" s="13" t="s">
        <v>14</v>
      </c>
      <c r="F32" s="4"/>
      <c r="G32" s="4"/>
      <c r="H32" s="4">
        <v>20</v>
      </c>
      <c r="I32" s="4">
        <v>18</v>
      </c>
      <c r="J32" s="4"/>
      <c r="K32" s="43"/>
      <c r="L32" s="8">
        <f t="shared" si="0"/>
        <v>38</v>
      </c>
      <c r="M32">
        <v>27</v>
      </c>
    </row>
    <row r="33" spans="1:13" x14ac:dyDescent="0.25">
      <c r="A33" s="17">
        <v>17</v>
      </c>
      <c r="B33" s="13" t="s">
        <v>62</v>
      </c>
      <c r="C33" s="28">
        <v>20478</v>
      </c>
      <c r="D33" s="28">
        <v>216</v>
      </c>
      <c r="E33" s="13" t="s">
        <v>14</v>
      </c>
      <c r="F33" s="4">
        <v>20</v>
      </c>
      <c r="G33" s="4"/>
      <c r="H33" s="4">
        <v>14</v>
      </c>
      <c r="I33" s="4"/>
      <c r="J33" s="4"/>
      <c r="K33" s="43"/>
      <c r="L33" s="8">
        <f t="shared" si="0"/>
        <v>34</v>
      </c>
      <c r="M33">
        <v>28</v>
      </c>
    </row>
    <row r="34" spans="1:13" x14ac:dyDescent="0.25">
      <c r="A34" s="17">
        <v>18</v>
      </c>
      <c r="B34" s="13" t="s">
        <v>68</v>
      </c>
      <c r="C34" s="28">
        <v>3769</v>
      </c>
      <c r="D34" s="28">
        <v>68</v>
      </c>
      <c r="E34" s="13" t="s">
        <v>16</v>
      </c>
      <c r="F34" s="4"/>
      <c r="G34" s="4"/>
      <c r="H34" s="4"/>
      <c r="I34" s="4">
        <v>26</v>
      </c>
      <c r="J34" s="4"/>
      <c r="K34" s="43"/>
      <c r="L34" s="8">
        <f t="shared" si="0"/>
        <v>26</v>
      </c>
      <c r="M34">
        <v>29</v>
      </c>
    </row>
    <row r="35" spans="1:13" x14ac:dyDescent="0.25">
      <c r="A35" s="17"/>
      <c r="B35" s="13" t="s">
        <v>60</v>
      </c>
      <c r="C35" s="28">
        <v>1930</v>
      </c>
      <c r="D35" s="28">
        <v>135</v>
      </c>
      <c r="E35" s="13" t="s">
        <v>16</v>
      </c>
      <c r="F35" s="4"/>
      <c r="G35" s="4">
        <v>26</v>
      </c>
      <c r="H35" s="4"/>
      <c r="I35" s="4"/>
      <c r="J35" s="4"/>
      <c r="K35" s="43"/>
      <c r="L35" s="8">
        <f t="shared" si="0"/>
        <v>26</v>
      </c>
      <c r="M35">
        <v>30</v>
      </c>
    </row>
    <row r="36" spans="1:13" x14ac:dyDescent="0.25">
      <c r="A36" s="17"/>
      <c r="B36" s="13" t="s">
        <v>61</v>
      </c>
      <c r="C36" s="28">
        <v>2666</v>
      </c>
      <c r="D36" s="28">
        <v>135</v>
      </c>
      <c r="E36" s="13" t="s">
        <v>15</v>
      </c>
      <c r="F36" s="4"/>
      <c r="G36" s="4">
        <v>26</v>
      </c>
      <c r="H36" s="4"/>
      <c r="I36" s="4"/>
      <c r="J36" s="4"/>
      <c r="K36" s="43"/>
      <c r="L36" s="8">
        <f t="shared" si="0"/>
        <v>26</v>
      </c>
      <c r="M36">
        <v>31</v>
      </c>
    </row>
    <row r="37" spans="1:13" x14ac:dyDescent="0.25">
      <c r="A37" s="17"/>
      <c r="B37" s="13" t="s">
        <v>69</v>
      </c>
      <c r="C37" s="28">
        <v>3644</v>
      </c>
      <c r="D37" s="28">
        <v>68</v>
      </c>
      <c r="E37" s="13" t="s">
        <v>14</v>
      </c>
      <c r="F37" s="4"/>
      <c r="G37" s="4"/>
      <c r="H37" s="4"/>
      <c r="I37" s="4">
        <v>26</v>
      </c>
      <c r="J37" s="4"/>
      <c r="K37" s="43"/>
      <c r="L37" s="8">
        <f t="shared" si="0"/>
        <v>26</v>
      </c>
      <c r="M37">
        <v>32</v>
      </c>
    </row>
    <row r="38" spans="1:13" x14ac:dyDescent="0.25">
      <c r="A38" s="17">
        <v>19</v>
      </c>
      <c r="B38" s="13" t="s">
        <v>71</v>
      </c>
      <c r="C38" s="28">
        <v>19721</v>
      </c>
      <c r="D38" s="28">
        <v>55</v>
      </c>
      <c r="E38" s="13" t="s">
        <v>14</v>
      </c>
      <c r="F38" s="4"/>
      <c r="G38" s="4"/>
      <c r="H38" s="4"/>
      <c r="I38" s="4">
        <v>18</v>
      </c>
      <c r="J38" s="4"/>
      <c r="K38" s="43"/>
      <c r="L38" s="8">
        <f t="shared" si="0"/>
        <v>18</v>
      </c>
      <c r="M38">
        <v>33</v>
      </c>
    </row>
    <row r="39" spans="1:13" x14ac:dyDescent="0.25">
      <c r="A39" s="17"/>
      <c r="B39" s="13"/>
      <c r="C39" s="28"/>
      <c r="D39" s="28"/>
      <c r="E39" s="13"/>
      <c r="F39" s="4"/>
      <c r="G39" s="4"/>
      <c r="H39" s="4"/>
      <c r="I39" s="4"/>
      <c r="J39" s="4"/>
      <c r="K39" s="43"/>
      <c r="L39" s="8">
        <f t="shared" ref="L39" si="1">SUM(F39:J39)</f>
        <v>0</v>
      </c>
    </row>
    <row r="40" spans="1:13" ht="15.75" thickBot="1" x14ac:dyDescent="0.3">
      <c r="A40" s="18"/>
      <c r="B40" s="14"/>
      <c r="C40" s="29"/>
      <c r="D40" s="29"/>
      <c r="E40" s="14"/>
      <c r="F40" s="19"/>
      <c r="G40" s="19"/>
      <c r="H40" s="19"/>
      <c r="I40" s="19"/>
      <c r="J40" s="19"/>
      <c r="K40" s="19"/>
      <c r="L40" s="36">
        <f>SUM(F40:K40)</f>
        <v>0</v>
      </c>
    </row>
    <row r="41" spans="1:13" s="3" customFormat="1" x14ac:dyDescent="0.25">
      <c r="C41" s="30"/>
      <c r="D41" s="30"/>
      <c r="F41" s="52"/>
      <c r="G41" s="52"/>
      <c r="H41" s="52"/>
      <c r="I41" s="52"/>
      <c r="J41" s="52"/>
      <c r="K41" s="41"/>
      <c r="L41" s="5" t="e">
        <f>AVERAGE(F41:J41)</f>
        <v>#DIV/0!</v>
      </c>
    </row>
    <row r="42" spans="1:13" x14ac:dyDescent="0.25">
      <c r="B42" s="45" t="s">
        <v>2</v>
      </c>
      <c r="C42" s="45"/>
      <c r="D42" s="45"/>
      <c r="E42" s="45"/>
      <c r="F42" s="45"/>
      <c r="G42" s="45"/>
      <c r="H42" s="45"/>
      <c r="I42" s="45"/>
      <c r="J42" s="45"/>
      <c r="K42" s="39"/>
      <c r="L42" s="25"/>
    </row>
    <row r="43" spans="1:13" x14ac:dyDescent="0.25">
      <c r="B43" s="45"/>
      <c r="C43" s="45"/>
      <c r="D43" s="45"/>
      <c r="E43" s="45"/>
      <c r="F43" s="45"/>
      <c r="G43" s="45"/>
      <c r="H43" s="45"/>
      <c r="I43" s="45"/>
      <c r="J43" s="45"/>
      <c r="K43" s="39"/>
      <c r="L43" s="25"/>
    </row>
  </sheetData>
  <mergeCells count="6">
    <mergeCell ref="E1:L2"/>
    <mergeCell ref="L3:L5"/>
    <mergeCell ref="B4:E4"/>
    <mergeCell ref="F41:J41"/>
    <mergeCell ref="B42:J43"/>
    <mergeCell ref="A1:D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E3" sqref="E3"/>
    </sheetView>
  </sheetViews>
  <sheetFormatPr defaultRowHeight="15" x14ac:dyDescent="0.25"/>
  <cols>
    <col min="1" max="1" width="5.140625" customWidth="1"/>
    <col min="2" max="2" width="23.7109375" customWidth="1"/>
    <col min="3" max="3" width="12.7109375" style="1" bestFit="1" customWidth="1"/>
    <col min="4" max="4" width="14.140625" style="1" bestFit="1" customWidth="1"/>
    <col min="5" max="5" width="15.85546875" bestFit="1" customWidth="1"/>
    <col min="6" max="6" width="15.42578125" style="1" bestFit="1" customWidth="1"/>
    <col min="7" max="7" width="20" style="1" bestFit="1" customWidth="1"/>
    <col min="8" max="8" width="16.7109375" style="11" bestFit="1" customWidth="1"/>
    <col min="9" max="9" width="18.28515625" style="1" bestFit="1" customWidth="1"/>
    <col min="10" max="10" width="14.28515625" style="1" bestFit="1" customWidth="1"/>
    <col min="11" max="11" width="14.28515625" style="40" customWidth="1"/>
    <col min="12" max="12" width="7.7109375" style="1" bestFit="1" customWidth="1"/>
    <col min="13" max="13" width="3" bestFit="1" customWidth="1"/>
  </cols>
  <sheetData>
    <row r="1" spans="1:15" ht="27" customHeight="1" x14ac:dyDescent="0.25">
      <c r="A1" s="51"/>
      <c r="B1" s="51"/>
      <c r="C1" s="51"/>
      <c r="D1" s="51"/>
      <c r="E1" s="46" t="s">
        <v>46</v>
      </c>
      <c r="F1" s="46"/>
      <c r="G1" s="46"/>
      <c r="H1" s="46"/>
      <c r="I1" s="46"/>
      <c r="J1" s="46"/>
      <c r="K1" s="46"/>
      <c r="L1" s="46"/>
      <c r="M1" s="6"/>
      <c r="N1" s="6"/>
      <c r="O1" s="6"/>
    </row>
    <row r="2" spans="1:15" ht="20.25" customHeight="1" thickBot="1" x14ac:dyDescent="0.3">
      <c r="A2" s="51"/>
      <c r="B2" s="51"/>
      <c r="C2" s="51"/>
      <c r="D2" s="51"/>
      <c r="E2" s="46"/>
      <c r="F2" s="46"/>
      <c r="G2" s="46"/>
      <c r="H2" s="46"/>
      <c r="I2" s="46"/>
      <c r="J2" s="46"/>
      <c r="K2" s="46"/>
      <c r="L2" s="46"/>
      <c r="M2" s="6"/>
      <c r="N2" s="6"/>
      <c r="O2" s="6"/>
    </row>
    <row r="3" spans="1:15" x14ac:dyDescent="0.25">
      <c r="A3" s="51"/>
      <c r="B3" s="51"/>
      <c r="C3" s="51"/>
      <c r="D3" s="51"/>
      <c r="F3" s="21" t="s">
        <v>32</v>
      </c>
      <c r="G3" s="21" t="s">
        <v>33</v>
      </c>
      <c r="H3" s="21" t="s">
        <v>20</v>
      </c>
      <c r="I3" s="21" t="s">
        <v>34</v>
      </c>
      <c r="J3" s="21" t="s">
        <v>35</v>
      </c>
      <c r="K3" s="21" t="s">
        <v>70</v>
      </c>
      <c r="L3" s="47" t="s">
        <v>1</v>
      </c>
    </row>
    <row r="4" spans="1:15" ht="15.75" thickBot="1" x14ac:dyDescent="0.3">
      <c r="B4" s="49" t="s">
        <v>8</v>
      </c>
      <c r="C4" s="49"/>
      <c r="D4" s="49"/>
      <c r="E4" s="50"/>
      <c r="F4" s="22">
        <v>43540</v>
      </c>
      <c r="G4" s="22">
        <v>43610</v>
      </c>
      <c r="H4" s="22">
        <v>43645</v>
      </c>
      <c r="I4" s="22">
        <v>43680</v>
      </c>
      <c r="J4" s="22">
        <v>43743</v>
      </c>
      <c r="K4" s="22">
        <v>43743</v>
      </c>
      <c r="L4" s="48"/>
    </row>
    <row r="5" spans="1:15" s="2" customFormat="1" ht="30.75" thickBot="1" x14ac:dyDescent="0.3">
      <c r="A5" s="16" t="s">
        <v>0</v>
      </c>
      <c r="B5" s="15" t="s">
        <v>5</v>
      </c>
      <c r="C5" s="26" t="s">
        <v>3</v>
      </c>
      <c r="D5" s="26" t="s">
        <v>6</v>
      </c>
      <c r="E5" s="15" t="s">
        <v>4</v>
      </c>
      <c r="F5" s="24">
        <v>1</v>
      </c>
      <c r="G5" s="24">
        <v>1</v>
      </c>
      <c r="H5" s="24">
        <v>1</v>
      </c>
      <c r="I5" s="24">
        <v>1</v>
      </c>
      <c r="J5" s="24">
        <v>1</v>
      </c>
      <c r="K5" s="24">
        <v>1</v>
      </c>
      <c r="L5" s="48"/>
    </row>
    <row r="6" spans="1:15" x14ac:dyDescent="0.25">
      <c r="A6" s="17"/>
      <c r="B6" s="12"/>
      <c r="C6" s="27"/>
      <c r="D6" s="27"/>
      <c r="E6" s="12"/>
      <c r="F6" s="10"/>
      <c r="G6" s="10"/>
      <c r="H6" s="10"/>
      <c r="I6" s="10"/>
      <c r="J6" s="23"/>
      <c r="K6" s="42"/>
      <c r="L6" s="8">
        <f>SUM(F6:K6)</f>
        <v>0</v>
      </c>
      <c r="M6">
        <v>1</v>
      </c>
    </row>
    <row r="7" spans="1:15" x14ac:dyDescent="0.25">
      <c r="A7" s="17"/>
      <c r="B7" s="13"/>
      <c r="C7" s="28"/>
      <c r="D7" s="28"/>
      <c r="E7" s="13"/>
      <c r="F7" s="4"/>
      <c r="G7" s="4"/>
      <c r="H7" s="4"/>
      <c r="I7" s="4"/>
      <c r="J7" s="4"/>
      <c r="K7" s="43"/>
      <c r="L7" s="8">
        <f t="shared" ref="L7:L14" si="0">SUM(F7:K7)</f>
        <v>0</v>
      </c>
      <c r="M7">
        <v>2</v>
      </c>
    </row>
    <row r="8" spans="1:15" x14ac:dyDescent="0.25">
      <c r="A8" s="17"/>
      <c r="B8" s="13"/>
      <c r="C8" s="28"/>
      <c r="D8" s="28"/>
      <c r="E8" s="13"/>
      <c r="F8" s="4"/>
      <c r="G8" s="4"/>
      <c r="H8" s="4"/>
      <c r="I8" s="4"/>
      <c r="J8" s="4"/>
      <c r="K8" s="43"/>
      <c r="L8" s="8">
        <f t="shared" si="0"/>
        <v>0</v>
      </c>
      <c r="M8">
        <v>3</v>
      </c>
    </row>
    <row r="9" spans="1:15" x14ac:dyDescent="0.25">
      <c r="A9" s="17"/>
      <c r="B9" s="13"/>
      <c r="C9" s="28"/>
      <c r="D9" s="28"/>
      <c r="E9" s="13"/>
      <c r="F9" s="4"/>
      <c r="G9" s="4"/>
      <c r="H9" s="4"/>
      <c r="I9" s="4"/>
      <c r="J9" s="4"/>
      <c r="K9" s="43"/>
      <c r="L9" s="8">
        <f t="shared" si="0"/>
        <v>0</v>
      </c>
      <c r="M9">
        <v>4</v>
      </c>
    </row>
    <row r="10" spans="1:15" x14ac:dyDescent="0.25">
      <c r="A10" s="17"/>
      <c r="B10" s="13"/>
      <c r="C10" s="28"/>
      <c r="D10" s="28"/>
      <c r="E10" s="13"/>
      <c r="F10" s="4"/>
      <c r="G10" s="4"/>
      <c r="H10" s="4"/>
      <c r="I10" s="4"/>
      <c r="J10" s="4"/>
      <c r="K10" s="43"/>
      <c r="L10" s="8">
        <f t="shared" si="0"/>
        <v>0</v>
      </c>
      <c r="M10">
        <v>5</v>
      </c>
    </row>
    <row r="11" spans="1:15" x14ac:dyDescent="0.25">
      <c r="A11" s="17"/>
      <c r="B11" s="13"/>
      <c r="C11" s="28"/>
      <c r="D11" s="28"/>
      <c r="E11" s="13"/>
      <c r="F11" s="4"/>
      <c r="G11" s="4"/>
      <c r="H11" s="4"/>
      <c r="I11" s="4"/>
      <c r="J11" s="4"/>
      <c r="K11" s="43"/>
      <c r="L11" s="8">
        <f t="shared" si="0"/>
        <v>0</v>
      </c>
      <c r="M11">
        <v>6</v>
      </c>
    </row>
    <row r="12" spans="1:15" x14ac:dyDescent="0.25">
      <c r="A12" s="17"/>
      <c r="B12" s="13"/>
      <c r="C12" s="28"/>
      <c r="D12" s="28"/>
      <c r="E12" s="13"/>
      <c r="F12" s="4"/>
      <c r="G12" s="4"/>
      <c r="H12" s="4"/>
      <c r="I12" s="4"/>
      <c r="J12" s="4"/>
      <c r="K12" s="43"/>
      <c r="L12" s="8">
        <f t="shared" si="0"/>
        <v>0</v>
      </c>
      <c r="M12">
        <v>7</v>
      </c>
    </row>
    <row r="13" spans="1:15" x14ac:dyDescent="0.25">
      <c r="A13" s="17"/>
      <c r="B13" s="13"/>
      <c r="C13" s="28"/>
      <c r="D13" s="28"/>
      <c r="E13" s="13"/>
      <c r="F13" s="4"/>
      <c r="G13" s="4"/>
      <c r="H13" s="4"/>
      <c r="I13" s="4"/>
      <c r="J13" s="4"/>
      <c r="K13" s="43"/>
      <c r="L13" s="8">
        <f t="shared" si="0"/>
        <v>0</v>
      </c>
      <c r="M13">
        <v>8</v>
      </c>
    </row>
    <row r="14" spans="1:15" x14ac:dyDescent="0.25">
      <c r="A14" s="17"/>
      <c r="B14" s="13"/>
      <c r="C14" s="28"/>
      <c r="D14" s="28"/>
      <c r="E14" s="13"/>
      <c r="F14" s="4"/>
      <c r="G14" s="4"/>
      <c r="H14" s="4"/>
      <c r="I14" s="4"/>
      <c r="J14" s="4"/>
      <c r="K14" s="43"/>
      <c r="L14" s="8">
        <f t="shared" si="0"/>
        <v>0</v>
      </c>
      <c r="M14">
        <v>9</v>
      </c>
    </row>
    <row r="15" spans="1:15" ht="15.75" thickBot="1" x14ac:dyDescent="0.3">
      <c r="A15" s="18"/>
      <c r="B15" s="14"/>
      <c r="C15" s="29"/>
      <c r="D15" s="29"/>
      <c r="E15" s="14"/>
      <c r="F15" s="19"/>
      <c r="G15" s="19"/>
      <c r="H15" s="19"/>
      <c r="I15" s="19"/>
      <c r="J15" s="19"/>
      <c r="K15" s="44"/>
      <c r="L15" s="9">
        <f>SUM(F15:K15)</f>
        <v>0</v>
      </c>
      <c r="M15">
        <v>10</v>
      </c>
    </row>
    <row r="16" spans="1:15" s="3" customFormat="1" x14ac:dyDescent="0.25">
      <c r="C16" s="30"/>
      <c r="D16" s="30"/>
      <c r="F16" s="52"/>
      <c r="G16" s="52"/>
      <c r="H16" s="52"/>
      <c r="I16" s="52"/>
      <c r="J16" s="52"/>
      <c r="K16" s="41"/>
      <c r="L16" s="5" t="e">
        <f>AVERAGE(F16:J16)</f>
        <v>#DIV/0!</v>
      </c>
      <c r="M16"/>
    </row>
    <row r="17" spans="2:13" x14ac:dyDescent="0.25">
      <c r="B17" s="45" t="s">
        <v>2</v>
      </c>
      <c r="C17" s="45"/>
      <c r="D17" s="45"/>
      <c r="E17" s="45"/>
      <c r="F17" s="45"/>
      <c r="G17" s="45"/>
      <c r="H17" s="45"/>
      <c r="I17" s="45"/>
      <c r="J17" s="45"/>
      <c r="K17" s="39"/>
      <c r="L17" s="25"/>
    </row>
    <row r="18" spans="2:13" x14ac:dyDescent="0.25">
      <c r="B18" s="45"/>
      <c r="C18" s="45"/>
      <c r="D18" s="45"/>
      <c r="E18" s="45"/>
      <c r="F18" s="45"/>
      <c r="G18" s="45"/>
      <c r="H18" s="45"/>
      <c r="I18" s="45"/>
      <c r="J18" s="45"/>
      <c r="K18" s="39"/>
      <c r="L18" s="25"/>
      <c r="M18" s="3"/>
    </row>
  </sheetData>
  <mergeCells count="6">
    <mergeCell ref="E1:L2"/>
    <mergeCell ref="L3:L5"/>
    <mergeCell ref="B4:E4"/>
    <mergeCell ref="F16:J16"/>
    <mergeCell ref="B17:J18"/>
    <mergeCell ref="A1:D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E3" sqref="E3"/>
    </sheetView>
  </sheetViews>
  <sheetFormatPr defaultRowHeight="15" x14ac:dyDescent="0.25"/>
  <cols>
    <col min="1" max="1" width="5.140625" customWidth="1"/>
    <col min="2" max="2" width="23.7109375" customWidth="1"/>
    <col min="3" max="3" width="12.7109375" style="1" bestFit="1" customWidth="1"/>
    <col min="4" max="4" width="14.140625" style="1" bestFit="1" customWidth="1"/>
    <col min="5" max="5" width="15.85546875" bestFit="1" customWidth="1"/>
    <col min="6" max="6" width="15.42578125" style="1" bestFit="1" customWidth="1"/>
    <col min="7" max="7" width="20" style="1" bestFit="1" customWidth="1"/>
    <col min="8" max="8" width="16.7109375" style="11" bestFit="1" customWidth="1"/>
    <col min="9" max="9" width="18.28515625" style="1" bestFit="1" customWidth="1"/>
    <col min="10" max="10" width="14.28515625" style="1" bestFit="1" customWidth="1"/>
    <col min="11" max="11" width="14.28515625" style="40" customWidth="1"/>
    <col min="12" max="12" width="7.7109375" style="1" bestFit="1" customWidth="1"/>
    <col min="13" max="13" width="3" bestFit="1" customWidth="1"/>
  </cols>
  <sheetData>
    <row r="1" spans="1:15" ht="27" customHeight="1" x14ac:dyDescent="0.25">
      <c r="A1" s="51"/>
      <c r="B1" s="51"/>
      <c r="C1" s="51"/>
      <c r="D1" s="51"/>
      <c r="E1" s="46" t="s">
        <v>45</v>
      </c>
      <c r="F1" s="46"/>
      <c r="G1" s="46"/>
      <c r="H1" s="46"/>
      <c r="I1" s="46"/>
      <c r="J1" s="46"/>
      <c r="K1" s="46"/>
      <c r="L1" s="46"/>
      <c r="M1" s="6"/>
      <c r="N1" s="6"/>
      <c r="O1" s="6"/>
    </row>
    <row r="2" spans="1:15" ht="20.25" customHeight="1" thickBot="1" x14ac:dyDescent="0.3">
      <c r="A2" s="51"/>
      <c r="B2" s="51"/>
      <c r="C2" s="51"/>
      <c r="D2" s="51"/>
      <c r="E2" s="46"/>
      <c r="F2" s="46"/>
      <c r="G2" s="46"/>
      <c r="H2" s="46"/>
      <c r="I2" s="46"/>
      <c r="J2" s="46"/>
      <c r="K2" s="46"/>
      <c r="L2" s="46"/>
      <c r="M2" s="6"/>
      <c r="N2" s="6"/>
      <c r="O2" s="6"/>
    </row>
    <row r="3" spans="1:15" x14ac:dyDescent="0.25">
      <c r="A3" s="51"/>
      <c r="B3" s="51"/>
      <c r="C3" s="51"/>
      <c r="D3" s="51"/>
      <c r="F3" s="21" t="s">
        <v>32</v>
      </c>
      <c r="G3" s="21" t="s">
        <v>33</v>
      </c>
      <c r="H3" s="21" t="s">
        <v>20</v>
      </c>
      <c r="I3" s="21" t="s">
        <v>34</v>
      </c>
      <c r="J3" s="21" t="s">
        <v>35</v>
      </c>
      <c r="K3" s="21" t="s">
        <v>70</v>
      </c>
      <c r="L3" s="47" t="s">
        <v>1</v>
      </c>
    </row>
    <row r="4" spans="1:15" ht="15.75" thickBot="1" x14ac:dyDescent="0.3">
      <c r="B4" s="49" t="s">
        <v>9</v>
      </c>
      <c r="C4" s="49"/>
      <c r="D4" s="49"/>
      <c r="E4" s="50"/>
      <c r="F4" s="22">
        <v>43540</v>
      </c>
      <c r="G4" s="22">
        <v>43610</v>
      </c>
      <c r="H4" s="22">
        <v>43645</v>
      </c>
      <c r="I4" s="22">
        <v>43680</v>
      </c>
      <c r="J4" s="22">
        <v>43743</v>
      </c>
      <c r="K4" s="22">
        <v>43743</v>
      </c>
      <c r="L4" s="48"/>
    </row>
    <row r="5" spans="1:15" s="2" customFormat="1" ht="30.75" thickBot="1" x14ac:dyDescent="0.3">
      <c r="A5" s="16" t="s">
        <v>0</v>
      </c>
      <c r="B5" s="15" t="s">
        <v>5</v>
      </c>
      <c r="C5" s="26" t="s">
        <v>3</v>
      </c>
      <c r="D5" s="26" t="s">
        <v>6</v>
      </c>
      <c r="E5" s="15" t="s">
        <v>4</v>
      </c>
      <c r="F5" s="24">
        <v>1</v>
      </c>
      <c r="G5" s="24">
        <v>1</v>
      </c>
      <c r="H5" s="24">
        <v>1</v>
      </c>
      <c r="I5" s="24">
        <v>1</v>
      </c>
      <c r="J5" s="24">
        <v>1</v>
      </c>
      <c r="K5" s="24">
        <v>1</v>
      </c>
      <c r="L5" s="48"/>
    </row>
    <row r="6" spans="1:15" x14ac:dyDescent="0.25">
      <c r="A6" s="17">
        <v>1</v>
      </c>
      <c r="B6" s="12" t="s">
        <v>22</v>
      </c>
      <c r="C6" s="27">
        <v>6569</v>
      </c>
      <c r="D6" s="27">
        <v>14</v>
      </c>
      <c r="E6" s="12" t="s">
        <v>16</v>
      </c>
      <c r="F6" s="10">
        <v>50</v>
      </c>
      <c r="G6" s="10"/>
      <c r="H6" s="10">
        <v>50</v>
      </c>
      <c r="I6" s="10">
        <v>50</v>
      </c>
      <c r="J6" s="23">
        <v>50</v>
      </c>
      <c r="K6" s="42">
        <v>50</v>
      </c>
      <c r="L6" s="8">
        <f>SUM(F6:K6)</f>
        <v>250</v>
      </c>
      <c r="M6">
        <v>1</v>
      </c>
    </row>
    <row r="7" spans="1:15" x14ac:dyDescent="0.25">
      <c r="A7" s="17"/>
      <c r="B7" s="13" t="s">
        <v>52</v>
      </c>
      <c r="C7" s="28">
        <v>3580</v>
      </c>
      <c r="D7" s="28">
        <v>14</v>
      </c>
      <c r="E7" s="13" t="s">
        <v>16</v>
      </c>
      <c r="F7" s="4">
        <v>50</v>
      </c>
      <c r="G7" s="4"/>
      <c r="H7" s="4">
        <v>50</v>
      </c>
      <c r="I7" s="4">
        <v>50</v>
      </c>
      <c r="J7" s="4">
        <v>50</v>
      </c>
      <c r="K7" s="43">
        <v>50</v>
      </c>
      <c r="L7" s="8">
        <f t="shared" ref="L7:L14" si="0">SUM(F7:K7)</f>
        <v>250</v>
      </c>
      <c r="M7">
        <v>2</v>
      </c>
    </row>
    <row r="8" spans="1:15" x14ac:dyDescent="0.25">
      <c r="A8" s="17">
        <v>2</v>
      </c>
      <c r="B8" s="13" t="s">
        <v>58</v>
      </c>
      <c r="C8" s="28">
        <v>3683</v>
      </c>
      <c r="D8" s="28">
        <v>5</v>
      </c>
      <c r="E8" s="13" t="s">
        <v>14</v>
      </c>
      <c r="F8" s="4"/>
      <c r="G8" s="4">
        <v>50</v>
      </c>
      <c r="H8" s="4">
        <v>40</v>
      </c>
      <c r="I8" s="4"/>
      <c r="J8" s="4"/>
      <c r="K8" s="43"/>
      <c r="L8" s="8">
        <f t="shared" si="0"/>
        <v>90</v>
      </c>
      <c r="M8">
        <v>3</v>
      </c>
    </row>
    <row r="9" spans="1:15" x14ac:dyDescent="0.25">
      <c r="A9" s="17"/>
      <c r="B9" s="13" t="s">
        <v>59</v>
      </c>
      <c r="C9" s="28">
        <v>3972</v>
      </c>
      <c r="D9" s="28">
        <v>5</v>
      </c>
      <c r="E9" s="13" t="s">
        <v>14</v>
      </c>
      <c r="F9" s="4"/>
      <c r="G9" s="4">
        <v>50</v>
      </c>
      <c r="H9" s="4">
        <v>40</v>
      </c>
      <c r="I9" s="4"/>
      <c r="J9" s="4"/>
      <c r="K9" s="43"/>
      <c r="L9" s="8">
        <f t="shared" si="0"/>
        <v>90</v>
      </c>
      <c r="M9">
        <v>4</v>
      </c>
    </row>
    <row r="10" spans="1:15" x14ac:dyDescent="0.25">
      <c r="A10" s="17"/>
      <c r="B10" s="13"/>
      <c r="C10" s="28"/>
      <c r="D10" s="28"/>
      <c r="E10" s="13"/>
      <c r="F10" s="4"/>
      <c r="G10" s="4"/>
      <c r="H10" s="4"/>
      <c r="I10" s="4"/>
      <c r="J10" s="4"/>
      <c r="K10" s="43"/>
      <c r="L10" s="8">
        <f t="shared" si="0"/>
        <v>0</v>
      </c>
      <c r="M10">
        <v>5</v>
      </c>
    </row>
    <row r="11" spans="1:15" x14ac:dyDescent="0.25">
      <c r="A11" s="17"/>
      <c r="B11" s="13"/>
      <c r="C11" s="28"/>
      <c r="D11" s="28"/>
      <c r="E11" s="13"/>
      <c r="F11" s="4"/>
      <c r="G11" s="4"/>
      <c r="H11" s="4"/>
      <c r="I11" s="4"/>
      <c r="J11" s="4"/>
      <c r="K11" s="43"/>
      <c r="L11" s="8">
        <f t="shared" si="0"/>
        <v>0</v>
      </c>
      <c r="M11">
        <v>6</v>
      </c>
    </row>
    <row r="12" spans="1:15" x14ac:dyDescent="0.25">
      <c r="A12" s="17"/>
      <c r="B12" s="13"/>
      <c r="C12" s="28"/>
      <c r="D12" s="28"/>
      <c r="E12" s="13"/>
      <c r="F12" s="4"/>
      <c r="G12" s="4"/>
      <c r="H12" s="4"/>
      <c r="I12" s="4"/>
      <c r="J12" s="4"/>
      <c r="K12" s="43"/>
      <c r="L12" s="8">
        <f t="shared" si="0"/>
        <v>0</v>
      </c>
      <c r="M12">
        <v>7</v>
      </c>
    </row>
    <row r="13" spans="1:15" x14ac:dyDescent="0.25">
      <c r="A13" s="17"/>
      <c r="B13" s="13"/>
      <c r="C13" s="28"/>
      <c r="D13" s="28"/>
      <c r="E13" s="13"/>
      <c r="F13" s="4"/>
      <c r="G13" s="4"/>
      <c r="H13" s="4"/>
      <c r="I13" s="4"/>
      <c r="J13" s="4"/>
      <c r="K13" s="43"/>
      <c r="L13" s="8">
        <f t="shared" si="0"/>
        <v>0</v>
      </c>
      <c r="M13">
        <v>8</v>
      </c>
    </row>
    <row r="14" spans="1:15" x14ac:dyDescent="0.25">
      <c r="A14" s="17"/>
      <c r="B14" s="13"/>
      <c r="C14" s="28"/>
      <c r="D14" s="28"/>
      <c r="E14" s="13"/>
      <c r="F14" s="4"/>
      <c r="G14" s="4"/>
      <c r="H14" s="4"/>
      <c r="I14" s="4"/>
      <c r="J14" s="4"/>
      <c r="K14" s="43"/>
      <c r="L14" s="8">
        <f t="shared" si="0"/>
        <v>0</v>
      </c>
      <c r="M14">
        <v>9</v>
      </c>
    </row>
    <row r="15" spans="1:15" ht="15.75" thickBot="1" x14ac:dyDescent="0.3">
      <c r="A15" s="18"/>
      <c r="B15" s="14"/>
      <c r="C15" s="29"/>
      <c r="D15" s="29"/>
      <c r="E15" s="14"/>
      <c r="F15" s="19"/>
      <c r="G15" s="19"/>
      <c r="H15" s="19"/>
      <c r="I15" s="19"/>
      <c r="J15" s="19"/>
      <c r="K15" s="44"/>
      <c r="L15" s="9">
        <f>SUM(F15:K15)</f>
        <v>0</v>
      </c>
      <c r="M15">
        <v>10</v>
      </c>
    </row>
    <row r="16" spans="1:15" s="3" customFormat="1" x14ac:dyDescent="0.25">
      <c r="C16" s="30"/>
      <c r="D16" s="30"/>
      <c r="F16" s="52"/>
      <c r="G16" s="52"/>
      <c r="H16" s="52"/>
      <c r="I16" s="52"/>
      <c r="J16" s="52"/>
      <c r="K16" s="41"/>
      <c r="L16" s="5" t="e">
        <f>AVERAGE(F16:J16)</f>
        <v>#DIV/0!</v>
      </c>
    </row>
    <row r="17" spans="2:12" x14ac:dyDescent="0.25">
      <c r="B17" s="45" t="s">
        <v>2</v>
      </c>
      <c r="C17" s="45"/>
      <c r="D17" s="45"/>
      <c r="E17" s="45"/>
      <c r="F17" s="45"/>
      <c r="G17" s="45"/>
      <c r="H17" s="45"/>
      <c r="I17" s="45"/>
      <c r="J17" s="45"/>
      <c r="K17" s="39"/>
      <c r="L17" s="25"/>
    </row>
    <row r="18" spans="2:12" x14ac:dyDescent="0.25">
      <c r="B18" s="45"/>
      <c r="C18" s="45"/>
      <c r="D18" s="45"/>
      <c r="E18" s="45"/>
      <c r="F18" s="45"/>
      <c r="G18" s="45"/>
      <c r="H18" s="45"/>
      <c r="I18" s="45"/>
      <c r="J18" s="45"/>
      <c r="K18" s="39"/>
      <c r="L18" s="25"/>
    </row>
  </sheetData>
  <mergeCells count="6">
    <mergeCell ref="E1:L2"/>
    <mergeCell ref="L3:L5"/>
    <mergeCell ref="B4:E4"/>
    <mergeCell ref="F16:J16"/>
    <mergeCell ref="B17:J18"/>
    <mergeCell ref="A1:D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E3" sqref="E3"/>
    </sheetView>
  </sheetViews>
  <sheetFormatPr defaultRowHeight="15" x14ac:dyDescent="0.25"/>
  <cols>
    <col min="1" max="1" width="5.140625" customWidth="1"/>
    <col min="2" max="2" width="23.7109375" customWidth="1"/>
    <col min="3" max="3" width="12.7109375" style="38" bestFit="1" customWidth="1"/>
    <col min="4" max="4" width="14.140625" style="38" bestFit="1" customWidth="1"/>
    <col min="5" max="5" width="15.85546875" bestFit="1" customWidth="1"/>
    <col min="6" max="6" width="15.42578125" style="38" bestFit="1" customWidth="1"/>
    <col min="7" max="7" width="20" style="38" bestFit="1" customWidth="1"/>
    <col min="8" max="8" width="16.7109375" style="11" bestFit="1" customWidth="1"/>
    <col min="9" max="9" width="18.28515625" style="38" bestFit="1" customWidth="1"/>
    <col min="10" max="10" width="14.28515625" style="38" bestFit="1" customWidth="1"/>
    <col min="11" max="11" width="14.28515625" style="40" customWidth="1"/>
    <col min="12" max="12" width="7.7109375" style="38" bestFit="1" customWidth="1"/>
    <col min="13" max="13" width="3" bestFit="1" customWidth="1"/>
  </cols>
  <sheetData>
    <row r="1" spans="1:15" ht="27" customHeight="1" x14ac:dyDescent="0.25">
      <c r="A1" s="51"/>
      <c r="B1" s="51"/>
      <c r="C1" s="51"/>
      <c r="D1" s="51"/>
      <c r="E1" s="46" t="s">
        <v>49</v>
      </c>
      <c r="F1" s="46"/>
      <c r="G1" s="46"/>
      <c r="H1" s="46"/>
      <c r="I1" s="46"/>
      <c r="J1" s="46"/>
      <c r="K1" s="46"/>
      <c r="L1" s="46"/>
      <c r="M1" s="6"/>
      <c r="N1" s="6"/>
      <c r="O1" s="6"/>
    </row>
    <row r="2" spans="1:15" ht="20.25" customHeight="1" thickBot="1" x14ac:dyDescent="0.3">
      <c r="A2" s="51"/>
      <c r="B2" s="51"/>
      <c r="C2" s="51"/>
      <c r="D2" s="51"/>
      <c r="E2" s="46"/>
      <c r="F2" s="46"/>
      <c r="G2" s="46"/>
      <c r="H2" s="46"/>
      <c r="I2" s="46"/>
      <c r="J2" s="46"/>
      <c r="K2" s="46"/>
      <c r="L2" s="46"/>
      <c r="M2" s="6"/>
      <c r="N2" s="6"/>
      <c r="O2" s="6"/>
    </row>
    <row r="3" spans="1:15" x14ac:dyDescent="0.25">
      <c r="A3" s="51"/>
      <c r="B3" s="51"/>
      <c r="C3" s="51"/>
      <c r="D3" s="51"/>
      <c r="F3" s="21" t="s">
        <v>32</v>
      </c>
      <c r="G3" s="21" t="s">
        <v>33</v>
      </c>
      <c r="H3" s="21" t="s">
        <v>20</v>
      </c>
      <c r="I3" s="21" t="s">
        <v>34</v>
      </c>
      <c r="J3" s="21" t="s">
        <v>35</v>
      </c>
      <c r="K3" s="21" t="s">
        <v>70</v>
      </c>
      <c r="L3" s="47" t="s">
        <v>1</v>
      </c>
    </row>
    <row r="4" spans="1:15" ht="15.75" thickBot="1" x14ac:dyDescent="0.3">
      <c r="B4" s="49" t="s">
        <v>48</v>
      </c>
      <c r="C4" s="49"/>
      <c r="D4" s="49"/>
      <c r="E4" s="50"/>
      <c r="F4" s="22">
        <v>43540</v>
      </c>
      <c r="G4" s="22">
        <v>43610</v>
      </c>
      <c r="H4" s="22">
        <v>43645</v>
      </c>
      <c r="I4" s="22">
        <v>43680</v>
      </c>
      <c r="J4" s="22">
        <v>43743</v>
      </c>
      <c r="K4" s="22">
        <v>43743</v>
      </c>
      <c r="L4" s="48"/>
    </row>
    <row r="5" spans="1:15" s="2" customFormat="1" ht="30.75" thickBot="1" x14ac:dyDescent="0.3">
      <c r="A5" s="16" t="s">
        <v>0</v>
      </c>
      <c r="B5" s="15" t="s">
        <v>5</v>
      </c>
      <c r="C5" s="26" t="s">
        <v>3</v>
      </c>
      <c r="D5" s="26" t="s">
        <v>6</v>
      </c>
      <c r="E5" s="15" t="s">
        <v>4</v>
      </c>
      <c r="F5" s="24">
        <v>1</v>
      </c>
      <c r="G5" s="24">
        <v>1</v>
      </c>
      <c r="H5" s="24">
        <v>1</v>
      </c>
      <c r="I5" s="24">
        <v>1</v>
      </c>
      <c r="J5" s="24">
        <v>1</v>
      </c>
      <c r="K5" s="24">
        <v>1</v>
      </c>
      <c r="L5" s="53"/>
    </row>
    <row r="6" spans="1:15" x14ac:dyDescent="0.25">
      <c r="A6" s="17">
        <v>1</v>
      </c>
      <c r="B6" s="12" t="s">
        <v>60</v>
      </c>
      <c r="C6" s="27">
        <v>1930</v>
      </c>
      <c r="D6" s="27">
        <v>135</v>
      </c>
      <c r="E6" s="12" t="s">
        <v>16</v>
      </c>
      <c r="F6" s="10"/>
      <c r="G6" s="10">
        <v>50</v>
      </c>
      <c r="H6" s="10"/>
      <c r="I6" s="10"/>
      <c r="J6" s="23"/>
      <c r="K6" s="42"/>
      <c r="L6" s="8">
        <f>SUM(F6:K6)</f>
        <v>50</v>
      </c>
      <c r="M6">
        <v>1</v>
      </c>
    </row>
    <row r="7" spans="1:15" x14ac:dyDescent="0.25">
      <c r="A7" s="17"/>
      <c r="B7" s="13" t="s">
        <v>61</v>
      </c>
      <c r="C7" s="28">
        <v>2666</v>
      </c>
      <c r="D7" s="28">
        <v>135</v>
      </c>
      <c r="E7" s="13" t="s">
        <v>15</v>
      </c>
      <c r="F7" s="4"/>
      <c r="G7" s="4">
        <v>50</v>
      </c>
      <c r="H7" s="4"/>
      <c r="I7" s="4"/>
      <c r="J7" s="4"/>
      <c r="K7" s="43"/>
      <c r="L7" s="8">
        <f t="shared" ref="L7:L14" si="0">SUM(F7:K7)</f>
        <v>50</v>
      </c>
      <c r="M7">
        <v>2</v>
      </c>
    </row>
    <row r="8" spans="1:15" x14ac:dyDescent="0.25">
      <c r="A8" s="17">
        <v>2</v>
      </c>
      <c r="B8" s="13" t="s">
        <v>71</v>
      </c>
      <c r="C8" s="28">
        <v>19721</v>
      </c>
      <c r="D8" s="28">
        <v>55</v>
      </c>
      <c r="E8" s="13" t="s">
        <v>14</v>
      </c>
      <c r="F8" s="4"/>
      <c r="G8" s="4"/>
      <c r="H8" s="4"/>
      <c r="I8" s="4">
        <v>40</v>
      </c>
      <c r="J8" s="4"/>
      <c r="K8" s="43"/>
      <c r="L8" s="8">
        <f t="shared" si="0"/>
        <v>40</v>
      </c>
      <c r="M8">
        <v>3</v>
      </c>
    </row>
    <row r="9" spans="1:15" x14ac:dyDescent="0.25">
      <c r="A9" s="17"/>
      <c r="B9" s="13"/>
      <c r="C9" s="28"/>
      <c r="D9" s="28"/>
      <c r="E9" s="13"/>
      <c r="F9" s="4"/>
      <c r="G9" s="4"/>
      <c r="H9" s="4"/>
      <c r="I9" s="4"/>
      <c r="J9" s="4"/>
      <c r="K9" s="43"/>
      <c r="L9" s="8">
        <f t="shared" si="0"/>
        <v>0</v>
      </c>
      <c r="M9">
        <v>4</v>
      </c>
    </row>
    <row r="10" spans="1:15" x14ac:dyDescent="0.25">
      <c r="A10" s="17"/>
      <c r="B10" s="13"/>
      <c r="C10" s="28"/>
      <c r="D10" s="28"/>
      <c r="E10" s="13"/>
      <c r="F10" s="4"/>
      <c r="G10" s="4"/>
      <c r="H10" s="4"/>
      <c r="I10" s="4"/>
      <c r="J10" s="4"/>
      <c r="K10" s="43"/>
      <c r="L10" s="8">
        <f t="shared" si="0"/>
        <v>0</v>
      </c>
      <c r="M10">
        <v>5</v>
      </c>
    </row>
    <row r="11" spans="1:15" x14ac:dyDescent="0.25">
      <c r="A11" s="17"/>
      <c r="B11" s="13"/>
      <c r="C11" s="28"/>
      <c r="D11" s="28"/>
      <c r="E11" s="13"/>
      <c r="F11" s="4"/>
      <c r="G11" s="4"/>
      <c r="H11" s="4"/>
      <c r="I11" s="4"/>
      <c r="J11" s="4"/>
      <c r="K11" s="43"/>
      <c r="L11" s="8">
        <f t="shared" si="0"/>
        <v>0</v>
      </c>
      <c r="M11">
        <v>6</v>
      </c>
    </row>
    <row r="12" spans="1:15" x14ac:dyDescent="0.25">
      <c r="A12" s="17"/>
      <c r="B12" s="13"/>
      <c r="C12" s="28"/>
      <c r="D12" s="28"/>
      <c r="E12" s="13"/>
      <c r="F12" s="4"/>
      <c r="G12" s="4"/>
      <c r="H12" s="4"/>
      <c r="I12" s="4"/>
      <c r="J12" s="4"/>
      <c r="K12" s="43"/>
      <c r="L12" s="8">
        <f t="shared" si="0"/>
        <v>0</v>
      </c>
      <c r="M12">
        <v>7</v>
      </c>
    </row>
    <row r="13" spans="1:15" x14ac:dyDescent="0.25">
      <c r="A13" s="17"/>
      <c r="B13" s="13"/>
      <c r="C13" s="28"/>
      <c r="D13" s="28"/>
      <c r="E13" s="13"/>
      <c r="F13" s="4"/>
      <c r="G13" s="4"/>
      <c r="H13" s="4"/>
      <c r="I13" s="4"/>
      <c r="J13" s="4"/>
      <c r="K13" s="43"/>
      <c r="L13" s="8">
        <f t="shared" si="0"/>
        <v>0</v>
      </c>
      <c r="M13">
        <v>8</v>
      </c>
    </row>
    <row r="14" spans="1:15" x14ac:dyDescent="0.25">
      <c r="A14" s="17"/>
      <c r="B14" s="13"/>
      <c r="C14" s="28"/>
      <c r="D14" s="28"/>
      <c r="E14" s="13"/>
      <c r="F14" s="4"/>
      <c r="G14" s="4"/>
      <c r="H14" s="4"/>
      <c r="I14" s="4"/>
      <c r="J14" s="4"/>
      <c r="K14" s="43"/>
      <c r="L14" s="8">
        <f t="shared" si="0"/>
        <v>0</v>
      </c>
      <c r="M14">
        <v>9</v>
      </c>
    </row>
    <row r="15" spans="1:15" ht="15.75" thickBot="1" x14ac:dyDescent="0.3">
      <c r="A15" s="18"/>
      <c r="B15" s="14"/>
      <c r="C15" s="29"/>
      <c r="D15" s="29"/>
      <c r="E15" s="14"/>
      <c r="F15" s="19"/>
      <c r="G15" s="19"/>
      <c r="H15" s="19"/>
      <c r="I15" s="19"/>
      <c r="J15" s="19"/>
      <c r="K15" s="44"/>
      <c r="L15" s="9">
        <f>SUM(F15:K15)</f>
        <v>0</v>
      </c>
      <c r="M15">
        <v>10</v>
      </c>
    </row>
    <row r="16" spans="1:15" s="3" customFormat="1" x14ac:dyDescent="0.25">
      <c r="C16" s="30"/>
      <c r="D16" s="30"/>
      <c r="F16" s="52"/>
      <c r="G16" s="52"/>
      <c r="H16" s="52"/>
      <c r="I16" s="52"/>
      <c r="J16" s="52"/>
      <c r="K16" s="41"/>
      <c r="L16" s="5" t="e">
        <f>AVERAGE(F16:J16)</f>
        <v>#DIV/0!</v>
      </c>
    </row>
    <row r="17" spans="2:12" x14ac:dyDescent="0.25">
      <c r="B17" s="45" t="s">
        <v>2</v>
      </c>
      <c r="C17" s="45"/>
      <c r="D17" s="45"/>
      <c r="E17" s="45"/>
      <c r="F17" s="45"/>
      <c r="G17" s="45"/>
      <c r="H17" s="45"/>
      <c r="I17" s="45"/>
      <c r="J17" s="45"/>
      <c r="K17" s="39"/>
      <c r="L17" s="37"/>
    </row>
    <row r="18" spans="2:12" x14ac:dyDescent="0.25">
      <c r="B18" s="45"/>
      <c r="C18" s="45"/>
      <c r="D18" s="45"/>
      <c r="E18" s="45"/>
      <c r="F18" s="45"/>
      <c r="G18" s="45"/>
      <c r="H18" s="45"/>
      <c r="I18" s="45"/>
      <c r="J18" s="45"/>
      <c r="K18" s="39"/>
      <c r="L18" s="37"/>
    </row>
  </sheetData>
  <mergeCells count="6">
    <mergeCell ref="B17:J18"/>
    <mergeCell ref="A1:D3"/>
    <mergeCell ref="E1:L2"/>
    <mergeCell ref="L3:L5"/>
    <mergeCell ref="B4:E4"/>
    <mergeCell ref="F16:J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E3" sqref="E3"/>
    </sheetView>
  </sheetViews>
  <sheetFormatPr defaultRowHeight="15" x14ac:dyDescent="0.25"/>
  <cols>
    <col min="1" max="1" width="5.140625" customWidth="1"/>
    <col min="2" max="2" width="23.7109375" customWidth="1"/>
    <col min="3" max="3" width="12.7109375" style="1" bestFit="1" customWidth="1"/>
    <col min="4" max="4" width="14.140625" style="1" bestFit="1" customWidth="1"/>
    <col min="5" max="5" width="15.85546875" bestFit="1" customWidth="1"/>
    <col min="6" max="6" width="15.42578125" style="1" bestFit="1" customWidth="1"/>
    <col min="7" max="7" width="20" style="1" bestFit="1" customWidth="1"/>
    <col min="8" max="8" width="16.7109375" style="11" bestFit="1" customWidth="1"/>
    <col min="9" max="9" width="18.28515625" style="1" bestFit="1" customWidth="1"/>
    <col min="10" max="10" width="14.28515625" style="1" bestFit="1" customWidth="1"/>
    <col min="11" max="11" width="14.28515625" style="40" customWidth="1"/>
    <col min="12" max="12" width="7.7109375" style="1" bestFit="1" customWidth="1"/>
    <col min="13" max="13" width="3" bestFit="1" customWidth="1"/>
  </cols>
  <sheetData>
    <row r="1" spans="1:15" ht="27" customHeight="1" x14ac:dyDescent="0.25">
      <c r="A1" s="51"/>
      <c r="B1" s="51"/>
      <c r="C1" s="51"/>
      <c r="D1" s="51"/>
      <c r="E1" s="46" t="s">
        <v>44</v>
      </c>
      <c r="F1" s="46"/>
      <c r="G1" s="46"/>
      <c r="H1" s="46"/>
      <c r="I1" s="46"/>
      <c r="J1" s="46"/>
      <c r="K1" s="46"/>
      <c r="L1" s="46"/>
      <c r="M1" s="6"/>
      <c r="N1" s="6"/>
      <c r="O1" s="6"/>
    </row>
    <row r="2" spans="1:15" ht="20.25" customHeight="1" thickBot="1" x14ac:dyDescent="0.3">
      <c r="A2" s="51"/>
      <c r="B2" s="51"/>
      <c r="C2" s="51"/>
      <c r="D2" s="51"/>
      <c r="E2" s="46"/>
      <c r="F2" s="46"/>
      <c r="G2" s="46"/>
      <c r="H2" s="46"/>
      <c r="I2" s="46"/>
      <c r="J2" s="46"/>
      <c r="K2" s="46"/>
      <c r="L2" s="46"/>
      <c r="M2" s="6"/>
      <c r="N2" s="6"/>
      <c r="O2" s="6"/>
    </row>
    <row r="3" spans="1:15" x14ac:dyDescent="0.25">
      <c r="A3" s="51"/>
      <c r="B3" s="51"/>
      <c r="C3" s="51"/>
      <c r="D3" s="51"/>
      <c r="F3" s="21" t="s">
        <v>32</v>
      </c>
      <c r="G3" s="21" t="s">
        <v>33</v>
      </c>
      <c r="H3" s="21" t="s">
        <v>20</v>
      </c>
      <c r="I3" s="21" t="s">
        <v>34</v>
      </c>
      <c r="J3" s="21" t="s">
        <v>35</v>
      </c>
      <c r="K3" s="21" t="s">
        <v>70</v>
      </c>
      <c r="L3" s="47" t="s">
        <v>1</v>
      </c>
    </row>
    <row r="4" spans="1:15" ht="15.75" thickBot="1" x14ac:dyDescent="0.3">
      <c r="B4" s="49" t="s">
        <v>27</v>
      </c>
      <c r="C4" s="49"/>
      <c r="D4" s="49"/>
      <c r="E4" s="50"/>
      <c r="F4" s="22">
        <v>43540</v>
      </c>
      <c r="G4" s="22">
        <v>43610</v>
      </c>
      <c r="H4" s="22">
        <v>43645</v>
      </c>
      <c r="I4" s="22">
        <v>43680</v>
      </c>
      <c r="J4" s="22">
        <v>43743</v>
      </c>
      <c r="K4" s="22">
        <v>43743</v>
      </c>
      <c r="L4" s="48"/>
    </row>
    <row r="5" spans="1:15" s="2" customFormat="1" ht="30.75" thickBot="1" x14ac:dyDescent="0.3">
      <c r="A5" s="16" t="s">
        <v>0</v>
      </c>
      <c r="B5" s="15" t="s">
        <v>5</v>
      </c>
      <c r="C5" s="26" t="s">
        <v>3</v>
      </c>
      <c r="D5" s="26" t="s">
        <v>6</v>
      </c>
      <c r="E5" s="15" t="s">
        <v>4</v>
      </c>
      <c r="F5" s="24">
        <v>1</v>
      </c>
      <c r="G5" s="24">
        <v>1</v>
      </c>
      <c r="H5" s="24">
        <v>1</v>
      </c>
      <c r="I5" s="24">
        <v>1</v>
      </c>
      <c r="J5" s="24">
        <v>1</v>
      </c>
      <c r="K5" s="24">
        <v>1</v>
      </c>
      <c r="L5" s="48"/>
    </row>
    <row r="6" spans="1:15" x14ac:dyDescent="0.25">
      <c r="A6" s="17">
        <v>1</v>
      </c>
      <c r="B6" s="12" t="s">
        <v>13</v>
      </c>
      <c r="C6" s="27">
        <v>2199</v>
      </c>
      <c r="D6" s="27">
        <v>13</v>
      </c>
      <c r="E6" s="12" t="s">
        <v>14</v>
      </c>
      <c r="F6" s="10">
        <v>50</v>
      </c>
      <c r="G6" s="10">
        <v>50</v>
      </c>
      <c r="H6" s="10"/>
      <c r="I6" s="10"/>
      <c r="J6" s="23"/>
      <c r="K6" s="42"/>
      <c r="L6" s="8">
        <f>SUM(F6:K6)</f>
        <v>100</v>
      </c>
      <c r="M6">
        <v>1</v>
      </c>
    </row>
    <row r="7" spans="1:15" x14ac:dyDescent="0.25">
      <c r="A7" s="17"/>
      <c r="B7" s="13" t="s">
        <v>50</v>
      </c>
      <c r="C7" s="28">
        <v>2851</v>
      </c>
      <c r="D7" s="28">
        <v>13</v>
      </c>
      <c r="E7" s="13" t="s">
        <v>14</v>
      </c>
      <c r="F7" s="4">
        <v>50</v>
      </c>
      <c r="G7" s="4">
        <v>50</v>
      </c>
      <c r="H7" s="4"/>
      <c r="I7" s="4"/>
      <c r="J7" s="4"/>
      <c r="K7" s="43"/>
      <c r="L7" s="8">
        <f t="shared" ref="L7:L14" si="0">SUM(F7:K7)</f>
        <v>100</v>
      </c>
      <c r="M7">
        <v>2</v>
      </c>
    </row>
    <row r="8" spans="1:15" x14ac:dyDescent="0.25">
      <c r="A8" s="17"/>
      <c r="B8" s="13"/>
      <c r="C8" s="28"/>
      <c r="D8" s="28"/>
      <c r="E8" s="13"/>
      <c r="F8" s="4"/>
      <c r="G8" s="4"/>
      <c r="H8" s="4"/>
      <c r="I8" s="4"/>
      <c r="J8" s="4"/>
      <c r="K8" s="43"/>
      <c r="L8" s="8">
        <f t="shared" si="0"/>
        <v>0</v>
      </c>
      <c r="M8">
        <v>3</v>
      </c>
    </row>
    <row r="9" spans="1:15" x14ac:dyDescent="0.25">
      <c r="A9" s="17"/>
      <c r="B9" s="13"/>
      <c r="C9" s="28"/>
      <c r="D9" s="28"/>
      <c r="E9" s="13"/>
      <c r="F9" s="4"/>
      <c r="G9" s="4"/>
      <c r="H9" s="4"/>
      <c r="I9" s="4"/>
      <c r="J9" s="4"/>
      <c r="K9" s="43"/>
      <c r="L9" s="8">
        <f t="shared" si="0"/>
        <v>0</v>
      </c>
      <c r="M9">
        <v>4</v>
      </c>
    </row>
    <row r="10" spans="1:15" x14ac:dyDescent="0.25">
      <c r="A10" s="17"/>
      <c r="B10" s="13"/>
      <c r="C10" s="28"/>
      <c r="D10" s="28"/>
      <c r="E10" s="13"/>
      <c r="F10" s="4"/>
      <c r="G10" s="4"/>
      <c r="H10" s="4"/>
      <c r="I10" s="4"/>
      <c r="J10" s="4"/>
      <c r="K10" s="43"/>
      <c r="L10" s="8">
        <f t="shared" si="0"/>
        <v>0</v>
      </c>
      <c r="M10">
        <v>5</v>
      </c>
    </row>
    <row r="11" spans="1:15" x14ac:dyDescent="0.25">
      <c r="A11" s="17"/>
      <c r="B11" s="13"/>
      <c r="C11" s="28"/>
      <c r="D11" s="28"/>
      <c r="E11" s="13"/>
      <c r="F11" s="4"/>
      <c r="G11" s="4"/>
      <c r="H11" s="4"/>
      <c r="I11" s="4"/>
      <c r="J11" s="4"/>
      <c r="K11" s="43"/>
      <c r="L11" s="8">
        <f t="shared" si="0"/>
        <v>0</v>
      </c>
      <c r="M11">
        <v>6</v>
      </c>
    </row>
    <row r="12" spans="1:15" x14ac:dyDescent="0.25">
      <c r="A12" s="17"/>
      <c r="B12" s="13"/>
      <c r="C12" s="28"/>
      <c r="D12" s="28"/>
      <c r="E12" s="13"/>
      <c r="F12" s="4"/>
      <c r="G12" s="4"/>
      <c r="H12" s="4"/>
      <c r="I12" s="4"/>
      <c r="J12" s="4"/>
      <c r="K12" s="43"/>
      <c r="L12" s="8">
        <f t="shared" si="0"/>
        <v>0</v>
      </c>
      <c r="M12">
        <v>7</v>
      </c>
    </row>
    <row r="13" spans="1:15" x14ac:dyDescent="0.25">
      <c r="A13" s="17"/>
      <c r="B13" s="13"/>
      <c r="C13" s="28"/>
      <c r="D13" s="28"/>
      <c r="E13" s="13"/>
      <c r="F13" s="4"/>
      <c r="G13" s="4"/>
      <c r="H13" s="4"/>
      <c r="I13" s="4"/>
      <c r="J13" s="4"/>
      <c r="K13" s="43"/>
      <c r="L13" s="8">
        <f t="shared" si="0"/>
        <v>0</v>
      </c>
      <c r="M13">
        <v>8</v>
      </c>
    </row>
    <row r="14" spans="1:15" x14ac:dyDescent="0.25">
      <c r="A14" s="17"/>
      <c r="B14" s="13"/>
      <c r="C14" s="28"/>
      <c r="D14" s="28"/>
      <c r="E14" s="13"/>
      <c r="F14" s="4"/>
      <c r="G14" s="4"/>
      <c r="H14" s="4"/>
      <c r="I14" s="4"/>
      <c r="J14" s="4"/>
      <c r="K14" s="43"/>
      <c r="L14" s="8">
        <f t="shared" si="0"/>
        <v>0</v>
      </c>
      <c r="M14">
        <v>9</v>
      </c>
    </row>
    <row r="15" spans="1:15" ht="15.75" thickBot="1" x14ac:dyDescent="0.3">
      <c r="A15" s="18"/>
      <c r="B15" s="14"/>
      <c r="C15" s="29"/>
      <c r="D15" s="29"/>
      <c r="E15" s="14"/>
      <c r="F15" s="19"/>
      <c r="G15" s="19"/>
      <c r="H15" s="19"/>
      <c r="I15" s="19"/>
      <c r="J15" s="19"/>
      <c r="K15" s="44"/>
      <c r="L15" s="9">
        <f>SUM(F15:K15)</f>
        <v>0</v>
      </c>
      <c r="M15">
        <v>10</v>
      </c>
    </row>
    <row r="16" spans="1:15" s="3" customFormat="1" x14ac:dyDescent="0.25">
      <c r="C16" s="30"/>
      <c r="D16" s="30"/>
      <c r="F16" s="52"/>
      <c r="G16" s="52"/>
      <c r="H16" s="52"/>
      <c r="I16" s="52"/>
      <c r="J16" s="52"/>
      <c r="K16" s="41"/>
      <c r="L16" s="5" t="e">
        <f>AVERAGE(F16:J16)</f>
        <v>#DIV/0!</v>
      </c>
    </row>
    <row r="17" spans="2:12" x14ac:dyDescent="0.25">
      <c r="B17" s="45" t="s">
        <v>2</v>
      </c>
      <c r="C17" s="45"/>
      <c r="D17" s="45"/>
      <c r="E17" s="45"/>
      <c r="F17" s="45"/>
      <c r="G17" s="45"/>
      <c r="H17" s="45"/>
      <c r="I17" s="45"/>
      <c r="J17" s="45"/>
      <c r="K17" s="39"/>
      <c r="L17" s="25"/>
    </row>
    <row r="18" spans="2:12" x14ac:dyDescent="0.25">
      <c r="B18" s="45"/>
      <c r="C18" s="45"/>
      <c r="D18" s="45"/>
      <c r="E18" s="45"/>
      <c r="F18" s="45"/>
      <c r="G18" s="45"/>
      <c r="H18" s="45"/>
      <c r="I18" s="45"/>
      <c r="J18" s="45"/>
      <c r="K18" s="39"/>
      <c r="L18" s="25"/>
    </row>
  </sheetData>
  <mergeCells count="6">
    <mergeCell ref="E1:L2"/>
    <mergeCell ref="L3:L5"/>
    <mergeCell ref="B4:E4"/>
    <mergeCell ref="F16:J16"/>
    <mergeCell ref="B17:J18"/>
    <mergeCell ref="A1:D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E3" sqref="E3"/>
    </sheetView>
  </sheetViews>
  <sheetFormatPr defaultRowHeight="15" x14ac:dyDescent="0.25"/>
  <cols>
    <col min="1" max="1" width="5.140625" customWidth="1"/>
    <col min="2" max="2" width="23.7109375" customWidth="1"/>
    <col min="3" max="3" width="12.7109375" style="1" bestFit="1" customWidth="1"/>
    <col min="4" max="4" width="14.140625" style="1" bestFit="1" customWidth="1"/>
    <col min="5" max="5" width="15.85546875" bestFit="1" customWidth="1"/>
    <col min="6" max="6" width="15.42578125" style="1" bestFit="1" customWidth="1"/>
    <col min="7" max="7" width="20" style="1" bestFit="1" customWidth="1"/>
    <col min="8" max="8" width="16.7109375" style="11" bestFit="1" customWidth="1"/>
    <col min="9" max="9" width="18.28515625" style="1" bestFit="1" customWidth="1"/>
    <col min="10" max="10" width="14.28515625" style="1" bestFit="1" customWidth="1"/>
    <col min="11" max="11" width="14.28515625" style="40" customWidth="1"/>
    <col min="12" max="12" width="7.7109375" style="1" bestFit="1" customWidth="1"/>
    <col min="13" max="13" width="3" bestFit="1" customWidth="1"/>
  </cols>
  <sheetData>
    <row r="1" spans="1:15" ht="27" customHeight="1" x14ac:dyDescent="0.25">
      <c r="A1" s="51"/>
      <c r="B1" s="51"/>
      <c r="C1" s="51"/>
      <c r="D1" s="51"/>
      <c r="E1" s="46" t="s">
        <v>43</v>
      </c>
      <c r="F1" s="46"/>
      <c r="G1" s="46"/>
      <c r="H1" s="46"/>
      <c r="I1" s="46"/>
      <c r="J1" s="46"/>
      <c r="K1" s="46"/>
      <c r="L1" s="46"/>
      <c r="M1" s="6"/>
      <c r="N1" s="6"/>
      <c r="O1" s="6"/>
    </row>
    <row r="2" spans="1:15" ht="20.25" customHeight="1" thickBot="1" x14ac:dyDescent="0.3">
      <c r="A2" s="51"/>
      <c r="B2" s="51"/>
      <c r="C2" s="51"/>
      <c r="D2" s="51"/>
      <c r="E2" s="46"/>
      <c r="F2" s="46"/>
      <c r="G2" s="46"/>
      <c r="H2" s="46"/>
      <c r="I2" s="46"/>
      <c r="J2" s="46"/>
      <c r="K2" s="46"/>
      <c r="L2" s="46"/>
      <c r="M2" s="6"/>
      <c r="N2" s="6"/>
      <c r="O2" s="6"/>
    </row>
    <row r="3" spans="1:15" x14ac:dyDescent="0.25">
      <c r="A3" s="51"/>
      <c r="B3" s="51"/>
      <c r="C3" s="51"/>
      <c r="D3" s="51"/>
      <c r="F3" s="21" t="s">
        <v>32</v>
      </c>
      <c r="G3" s="21" t="s">
        <v>33</v>
      </c>
      <c r="H3" s="21" t="s">
        <v>20</v>
      </c>
      <c r="I3" s="21" t="s">
        <v>34</v>
      </c>
      <c r="J3" s="21" t="s">
        <v>35</v>
      </c>
      <c r="K3" s="21" t="s">
        <v>70</v>
      </c>
      <c r="L3" s="47" t="s">
        <v>1</v>
      </c>
    </row>
    <row r="4" spans="1:15" ht="15.75" thickBot="1" x14ac:dyDescent="0.3">
      <c r="B4" s="49" t="s">
        <v>28</v>
      </c>
      <c r="C4" s="49"/>
      <c r="D4" s="49"/>
      <c r="E4" s="50"/>
      <c r="F4" s="22">
        <v>43540</v>
      </c>
      <c r="G4" s="22">
        <v>43610</v>
      </c>
      <c r="H4" s="22">
        <v>43645</v>
      </c>
      <c r="I4" s="22">
        <v>43680</v>
      </c>
      <c r="J4" s="22">
        <v>43743</v>
      </c>
      <c r="K4" s="22">
        <v>43743</v>
      </c>
      <c r="L4" s="48"/>
    </row>
    <row r="5" spans="1:15" s="2" customFormat="1" ht="30.75" thickBot="1" x14ac:dyDescent="0.3">
      <c r="A5" s="16" t="s">
        <v>0</v>
      </c>
      <c r="B5" s="15" t="s">
        <v>5</v>
      </c>
      <c r="C5" s="26" t="s">
        <v>3</v>
      </c>
      <c r="D5" s="26" t="s">
        <v>6</v>
      </c>
      <c r="E5" s="15" t="s">
        <v>4</v>
      </c>
      <c r="F5" s="24">
        <v>1</v>
      </c>
      <c r="G5" s="24">
        <v>1</v>
      </c>
      <c r="H5" s="24">
        <v>1</v>
      </c>
      <c r="I5" s="24">
        <v>1</v>
      </c>
      <c r="J5" s="24">
        <v>1</v>
      </c>
      <c r="K5" s="24">
        <v>1</v>
      </c>
      <c r="L5" s="48"/>
    </row>
    <row r="6" spans="1:15" x14ac:dyDescent="0.25">
      <c r="A6" s="17"/>
      <c r="B6" s="12"/>
      <c r="C6" s="27"/>
      <c r="D6" s="27"/>
      <c r="E6" s="12"/>
      <c r="F6" s="10"/>
      <c r="G6" s="10"/>
      <c r="H6" s="10"/>
      <c r="I6" s="10"/>
      <c r="J6" s="23"/>
      <c r="K6" s="42"/>
      <c r="L6" s="8">
        <f>SUM(F6:K6)</f>
        <v>0</v>
      </c>
      <c r="M6">
        <v>1</v>
      </c>
    </row>
    <row r="7" spans="1:15" x14ac:dyDescent="0.25">
      <c r="A7" s="17"/>
      <c r="B7" s="13"/>
      <c r="C7" s="28"/>
      <c r="D7" s="28"/>
      <c r="E7" s="13"/>
      <c r="F7" s="4"/>
      <c r="G7" s="4"/>
      <c r="H7" s="4"/>
      <c r="I7" s="4"/>
      <c r="J7" s="4"/>
      <c r="K7" s="43"/>
      <c r="L7" s="8">
        <f t="shared" ref="L7:L14" si="0">SUM(F7:K7)</f>
        <v>0</v>
      </c>
      <c r="M7">
        <v>2</v>
      </c>
    </row>
    <row r="8" spans="1:15" x14ac:dyDescent="0.25">
      <c r="A8" s="17"/>
      <c r="B8" s="13"/>
      <c r="C8" s="28"/>
      <c r="D8" s="28"/>
      <c r="E8" s="13"/>
      <c r="F8" s="4"/>
      <c r="G8" s="4"/>
      <c r="H8" s="4"/>
      <c r="I8" s="4"/>
      <c r="J8" s="4"/>
      <c r="K8" s="43"/>
      <c r="L8" s="8">
        <f t="shared" si="0"/>
        <v>0</v>
      </c>
      <c r="M8">
        <v>3</v>
      </c>
    </row>
    <row r="9" spans="1:15" x14ac:dyDescent="0.25">
      <c r="A9" s="17"/>
      <c r="B9" s="13"/>
      <c r="C9" s="28"/>
      <c r="D9" s="28"/>
      <c r="E9" s="13"/>
      <c r="F9" s="4"/>
      <c r="G9" s="4"/>
      <c r="H9" s="4"/>
      <c r="I9" s="4"/>
      <c r="J9" s="4"/>
      <c r="K9" s="43"/>
      <c r="L9" s="8">
        <f t="shared" si="0"/>
        <v>0</v>
      </c>
      <c r="M9">
        <v>4</v>
      </c>
    </row>
    <row r="10" spans="1:15" x14ac:dyDescent="0.25">
      <c r="A10" s="17"/>
      <c r="B10" s="13"/>
      <c r="C10" s="28"/>
      <c r="D10" s="28"/>
      <c r="E10" s="13"/>
      <c r="F10" s="4"/>
      <c r="G10" s="4"/>
      <c r="H10" s="4"/>
      <c r="I10" s="4"/>
      <c r="J10" s="4"/>
      <c r="K10" s="43"/>
      <c r="L10" s="8">
        <f t="shared" si="0"/>
        <v>0</v>
      </c>
      <c r="M10">
        <v>5</v>
      </c>
    </row>
    <row r="11" spans="1:15" x14ac:dyDescent="0.25">
      <c r="A11" s="17"/>
      <c r="B11" s="13"/>
      <c r="C11" s="28"/>
      <c r="D11" s="28"/>
      <c r="E11" s="13"/>
      <c r="F11" s="4"/>
      <c r="G11" s="4"/>
      <c r="H11" s="4"/>
      <c r="I11" s="4"/>
      <c r="J11" s="4"/>
      <c r="K11" s="43"/>
      <c r="L11" s="8">
        <f t="shared" si="0"/>
        <v>0</v>
      </c>
      <c r="M11">
        <v>6</v>
      </c>
    </row>
    <row r="12" spans="1:15" x14ac:dyDescent="0.25">
      <c r="A12" s="17"/>
      <c r="B12" s="13"/>
      <c r="C12" s="28"/>
      <c r="D12" s="28"/>
      <c r="E12" s="13"/>
      <c r="F12" s="4"/>
      <c r="G12" s="4"/>
      <c r="H12" s="4"/>
      <c r="I12" s="4"/>
      <c r="J12" s="4"/>
      <c r="K12" s="43"/>
      <c r="L12" s="8">
        <f t="shared" si="0"/>
        <v>0</v>
      </c>
      <c r="M12">
        <v>7</v>
      </c>
    </row>
    <row r="13" spans="1:15" x14ac:dyDescent="0.25">
      <c r="A13" s="17"/>
      <c r="B13" s="13"/>
      <c r="C13" s="28"/>
      <c r="D13" s="28"/>
      <c r="E13" s="13"/>
      <c r="F13" s="4"/>
      <c r="G13" s="4"/>
      <c r="H13" s="4"/>
      <c r="I13" s="4"/>
      <c r="J13" s="4"/>
      <c r="K13" s="43"/>
      <c r="L13" s="8">
        <f t="shared" si="0"/>
        <v>0</v>
      </c>
      <c r="M13">
        <v>8</v>
      </c>
    </row>
    <row r="14" spans="1:15" x14ac:dyDescent="0.25">
      <c r="A14" s="17"/>
      <c r="B14" s="13"/>
      <c r="C14" s="28"/>
      <c r="D14" s="28"/>
      <c r="E14" s="13"/>
      <c r="F14" s="4"/>
      <c r="G14" s="4"/>
      <c r="H14" s="4"/>
      <c r="I14" s="4"/>
      <c r="J14" s="4"/>
      <c r="K14" s="43"/>
      <c r="L14" s="8">
        <f t="shared" si="0"/>
        <v>0</v>
      </c>
      <c r="M14">
        <v>9</v>
      </c>
    </row>
    <row r="15" spans="1:15" ht="15.75" thickBot="1" x14ac:dyDescent="0.3">
      <c r="A15" s="18"/>
      <c r="B15" s="14"/>
      <c r="C15" s="29"/>
      <c r="D15" s="29"/>
      <c r="E15" s="14"/>
      <c r="F15" s="19"/>
      <c r="G15" s="19"/>
      <c r="H15" s="19"/>
      <c r="I15" s="19"/>
      <c r="J15" s="19"/>
      <c r="K15" s="44"/>
      <c r="L15" s="9">
        <f>SUM(F15:K15)</f>
        <v>0</v>
      </c>
      <c r="M15">
        <v>10</v>
      </c>
    </row>
    <row r="16" spans="1:15" s="3" customFormat="1" x14ac:dyDescent="0.25">
      <c r="C16" s="30"/>
      <c r="D16" s="30"/>
      <c r="F16" s="52"/>
      <c r="G16" s="52"/>
      <c r="H16" s="52"/>
      <c r="I16" s="52"/>
      <c r="J16" s="52"/>
      <c r="K16" s="41"/>
      <c r="L16" s="5" t="e">
        <f>AVERAGE(F16:J16)</f>
        <v>#DIV/0!</v>
      </c>
    </row>
    <row r="17" spans="2:12" x14ac:dyDescent="0.25">
      <c r="B17" s="45" t="s">
        <v>2</v>
      </c>
      <c r="C17" s="45"/>
      <c r="D17" s="45"/>
      <c r="E17" s="45"/>
      <c r="F17" s="45"/>
      <c r="G17" s="45"/>
      <c r="H17" s="45"/>
      <c r="I17" s="45"/>
      <c r="J17" s="45"/>
      <c r="K17" s="39"/>
      <c r="L17" s="25"/>
    </row>
    <row r="18" spans="2:12" x14ac:dyDescent="0.25">
      <c r="B18" s="45"/>
      <c r="C18" s="45"/>
      <c r="D18" s="45"/>
      <c r="E18" s="45"/>
      <c r="F18" s="45"/>
      <c r="G18" s="45"/>
      <c r="H18" s="45"/>
      <c r="I18" s="45"/>
      <c r="J18" s="45"/>
      <c r="K18" s="39"/>
      <c r="L18" s="25"/>
    </row>
  </sheetData>
  <mergeCells count="6">
    <mergeCell ref="E1:L2"/>
    <mergeCell ref="L3:L5"/>
    <mergeCell ref="B4:E4"/>
    <mergeCell ref="F16:J16"/>
    <mergeCell ref="B17:J18"/>
    <mergeCell ref="A1:D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E3" sqref="E3"/>
    </sheetView>
  </sheetViews>
  <sheetFormatPr defaultRowHeight="15" x14ac:dyDescent="0.25"/>
  <cols>
    <col min="1" max="1" width="5.140625" customWidth="1"/>
    <col min="2" max="2" width="23.7109375" customWidth="1"/>
    <col min="3" max="3" width="12.7109375" style="1" bestFit="1" customWidth="1"/>
    <col min="4" max="4" width="14.140625" style="1" bestFit="1" customWidth="1"/>
    <col min="5" max="5" width="15.85546875" bestFit="1" customWidth="1"/>
    <col min="6" max="6" width="15.42578125" style="1" bestFit="1" customWidth="1"/>
    <col min="7" max="7" width="20" style="1" bestFit="1" customWidth="1"/>
    <col min="8" max="8" width="16.7109375" style="11" bestFit="1" customWidth="1"/>
    <col min="9" max="9" width="18.28515625" style="1" bestFit="1" customWidth="1"/>
    <col min="10" max="10" width="14.28515625" style="1" bestFit="1" customWidth="1"/>
    <col min="11" max="11" width="14.28515625" style="40" customWidth="1"/>
    <col min="12" max="12" width="7.7109375" style="1" bestFit="1" customWidth="1"/>
    <col min="13" max="13" width="3" bestFit="1" customWidth="1"/>
  </cols>
  <sheetData>
    <row r="1" spans="1:15" ht="27" customHeight="1" x14ac:dyDescent="0.25">
      <c r="A1" s="51"/>
      <c r="B1" s="51"/>
      <c r="C1" s="51"/>
      <c r="D1" s="51"/>
      <c r="E1" s="46" t="s">
        <v>42</v>
      </c>
      <c r="F1" s="46"/>
      <c r="G1" s="46"/>
      <c r="H1" s="46"/>
      <c r="I1" s="46"/>
      <c r="J1" s="46"/>
      <c r="K1" s="46"/>
      <c r="L1" s="46"/>
      <c r="M1" s="6"/>
      <c r="N1" s="6"/>
      <c r="O1" s="6"/>
    </row>
    <row r="2" spans="1:15" ht="20.25" customHeight="1" thickBot="1" x14ac:dyDescent="0.3">
      <c r="A2" s="51"/>
      <c r="B2" s="51"/>
      <c r="C2" s="51"/>
      <c r="D2" s="51"/>
      <c r="E2" s="46"/>
      <c r="F2" s="46"/>
      <c r="G2" s="46"/>
      <c r="H2" s="46"/>
      <c r="I2" s="46"/>
      <c r="J2" s="46"/>
      <c r="K2" s="46"/>
      <c r="L2" s="46"/>
      <c r="M2" s="6"/>
      <c r="N2" s="6"/>
      <c r="O2" s="6"/>
    </row>
    <row r="3" spans="1:15" x14ac:dyDescent="0.25">
      <c r="A3" s="51"/>
      <c r="B3" s="51"/>
      <c r="C3" s="51"/>
      <c r="D3" s="51"/>
      <c r="F3" s="21" t="s">
        <v>32</v>
      </c>
      <c r="G3" s="21" t="s">
        <v>33</v>
      </c>
      <c r="H3" s="21" t="s">
        <v>20</v>
      </c>
      <c r="I3" s="21" t="s">
        <v>34</v>
      </c>
      <c r="J3" s="21" t="s">
        <v>35</v>
      </c>
      <c r="K3" s="21" t="s">
        <v>70</v>
      </c>
      <c r="L3" s="47" t="s">
        <v>1</v>
      </c>
    </row>
    <row r="4" spans="1:15" ht="15.75" thickBot="1" x14ac:dyDescent="0.3">
      <c r="B4" s="49" t="s">
        <v>29</v>
      </c>
      <c r="C4" s="49"/>
      <c r="D4" s="49"/>
      <c r="E4" s="50"/>
      <c r="F4" s="22">
        <v>43540</v>
      </c>
      <c r="G4" s="22">
        <v>43610</v>
      </c>
      <c r="H4" s="22">
        <v>43645</v>
      </c>
      <c r="I4" s="22">
        <v>43680</v>
      </c>
      <c r="J4" s="22">
        <v>43743</v>
      </c>
      <c r="K4" s="22">
        <v>43743</v>
      </c>
      <c r="L4" s="48"/>
    </row>
    <row r="5" spans="1:15" s="2" customFormat="1" ht="30.75" thickBot="1" x14ac:dyDescent="0.3">
      <c r="A5" s="16" t="s">
        <v>0</v>
      </c>
      <c r="B5" s="15" t="s">
        <v>5</v>
      </c>
      <c r="C5" s="26" t="s">
        <v>3</v>
      </c>
      <c r="D5" s="26" t="s">
        <v>6</v>
      </c>
      <c r="E5" s="15" t="s">
        <v>4</v>
      </c>
      <c r="F5" s="24">
        <v>1</v>
      </c>
      <c r="G5" s="24">
        <v>1</v>
      </c>
      <c r="H5" s="24">
        <v>1</v>
      </c>
      <c r="I5" s="24">
        <v>1</v>
      </c>
      <c r="J5" s="24">
        <v>1</v>
      </c>
      <c r="K5" s="24">
        <v>1</v>
      </c>
      <c r="L5" s="48"/>
    </row>
    <row r="6" spans="1:15" x14ac:dyDescent="0.25">
      <c r="A6" s="17">
        <v>1</v>
      </c>
      <c r="B6" s="12" t="s">
        <v>24</v>
      </c>
      <c r="C6" s="27">
        <v>6524</v>
      </c>
      <c r="D6" s="27">
        <v>52</v>
      </c>
      <c r="E6" s="12" t="s">
        <v>15</v>
      </c>
      <c r="F6" s="10">
        <v>40</v>
      </c>
      <c r="G6" s="10"/>
      <c r="H6" s="10"/>
      <c r="I6" s="10">
        <v>40</v>
      </c>
      <c r="J6" s="23">
        <v>50</v>
      </c>
      <c r="K6" s="42">
        <v>50</v>
      </c>
      <c r="L6" s="8">
        <f>SUM(F6:K6)</f>
        <v>180</v>
      </c>
      <c r="M6">
        <v>1</v>
      </c>
    </row>
    <row r="7" spans="1:15" x14ac:dyDescent="0.25">
      <c r="A7" s="17"/>
      <c r="B7" s="13" t="s">
        <v>25</v>
      </c>
      <c r="C7" s="28">
        <v>3434</v>
      </c>
      <c r="D7" s="28">
        <v>52</v>
      </c>
      <c r="E7" s="13" t="s">
        <v>15</v>
      </c>
      <c r="F7" s="4">
        <v>40</v>
      </c>
      <c r="G7" s="4"/>
      <c r="H7" s="4"/>
      <c r="I7" s="4">
        <v>40</v>
      </c>
      <c r="J7" s="4">
        <v>50</v>
      </c>
      <c r="K7" s="43">
        <v>50</v>
      </c>
      <c r="L7" s="8">
        <f t="shared" ref="L7:L24" si="0">SUM(F7:K7)</f>
        <v>180</v>
      </c>
      <c r="M7">
        <v>2</v>
      </c>
    </row>
    <row r="8" spans="1:15" x14ac:dyDescent="0.25">
      <c r="A8" s="17">
        <v>2</v>
      </c>
      <c r="B8" s="13" t="s">
        <v>26</v>
      </c>
      <c r="C8" s="28">
        <v>2981</v>
      </c>
      <c r="D8" s="28">
        <v>52</v>
      </c>
      <c r="E8" s="13" t="s">
        <v>15</v>
      </c>
      <c r="F8" s="4">
        <v>40</v>
      </c>
      <c r="G8" s="4"/>
      <c r="H8" s="4"/>
      <c r="I8" s="4">
        <v>50</v>
      </c>
      <c r="J8" s="4"/>
      <c r="K8" s="43">
        <v>50</v>
      </c>
      <c r="L8" s="8">
        <f t="shared" si="0"/>
        <v>140</v>
      </c>
      <c r="M8">
        <v>3</v>
      </c>
    </row>
    <row r="9" spans="1:15" x14ac:dyDescent="0.25">
      <c r="A9" s="17">
        <v>3</v>
      </c>
      <c r="B9" s="13" t="s">
        <v>51</v>
      </c>
      <c r="C9" s="28">
        <v>3690</v>
      </c>
      <c r="D9" s="28">
        <v>17</v>
      </c>
      <c r="E9" s="13" t="s">
        <v>14</v>
      </c>
      <c r="F9" s="4">
        <v>50</v>
      </c>
      <c r="G9" s="4">
        <v>50</v>
      </c>
      <c r="H9" s="4"/>
      <c r="I9" s="4"/>
      <c r="J9" s="4"/>
      <c r="K9" s="43"/>
      <c r="L9" s="8">
        <f t="shared" si="0"/>
        <v>100</v>
      </c>
      <c r="M9">
        <v>4</v>
      </c>
    </row>
    <row r="10" spans="1:15" x14ac:dyDescent="0.25">
      <c r="A10" s="17"/>
      <c r="B10" s="13" t="s">
        <v>23</v>
      </c>
      <c r="C10" s="28">
        <v>8002</v>
      </c>
      <c r="D10" s="28">
        <v>17</v>
      </c>
      <c r="E10" s="13" t="s">
        <v>14</v>
      </c>
      <c r="F10" s="4">
        <v>50</v>
      </c>
      <c r="G10" s="4">
        <v>50</v>
      </c>
      <c r="H10" s="4"/>
      <c r="I10" s="4"/>
      <c r="J10" s="4"/>
      <c r="K10" s="43"/>
      <c r="L10" s="8">
        <f t="shared" si="0"/>
        <v>100</v>
      </c>
      <c r="M10">
        <v>5</v>
      </c>
    </row>
    <row r="11" spans="1:15" x14ac:dyDescent="0.25">
      <c r="A11" s="17"/>
      <c r="B11" s="13"/>
      <c r="C11" s="28"/>
      <c r="D11" s="28"/>
      <c r="E11" s="13"/>
      <c r="F11" s="4"/>
      <c r="G11" s="4"/>
      <c r="H11" s="4"/>
      <c r="I11" s="4"/>
      <c r="J11" s="4"/>
      <c r="K11" s="43"/>
      <c r="L11" s="8">
        <f t="shared" si="0"/>
        <v>0</v>
      </c>
      <c r="M11">
        <v>6</v>
      </c>
    </row>
    <row r="12" spans="1:15" x14ac:dyDescent="0.25">
      <c r="A12" s="17"/>
      <c r="B12" s="13"/>
      <c r="C12" s="28"/>
      <c r="D12" s="28"/>
      <c r="E12" s="13"/>
      <c r="F12" s="4"/>
      <c r="G12" s="4"/>
      <c r="H12" s="4"/>
      <c r="I12" s="4"/>
      <c r="J12" s="4"/>
      <c r="K12" s="43"/>
      <c r="L12" s="8">
        <f t="shared" si="0"/>
        <v>0</v>
      </c>
      <c r="M12">
        <v>7</v>
      </c>
    </row>
    <row r="13" spans="1:15" x14ac:dyDescent="0.25">
      <c r="A13" s="17"/>
      <c r="B13" s="13"/>
      <c r="C13" s="28"/>
      <c r="D13" s="28"/>
      <c r="E13" s="13"/>
      <c r="F13" s="4"/>
      <c r="G13" s="4"/>
      <c r="H13" s="4"/>
      <c r="I13" s="4"/>
      <c r="J13" s="4"/>
      <c r="K13" s="43"/>
      <c r="L13" s="8">
        <f t="shared" si="0"/>
        <v>0</v>
      </c>
      <c r="M13">
        <v>8</v>
      </c>
    </row>
    <row r="14" spans="1:15" x14ac:dyDescent="0.25">
      <c r="A14" s="17"/>
      <c r="B14" s="13"/>
      <c r="C14" s="28"/>
      <c r="D14" s="28"/>
      <c r="E14" s="13"/>
      <c r="F14" s="4"/>
      <c r="G14" s="4"/>
      <c r="H14" s="4"/>
      <c r="I14" s="4"/>
      <c r="J14" s="4"/>
      <c r="K14" s="43"/>
      <c r="L14" s="8">
        <f t="shared" si="0"/>
        <v>0</v>
      </c>
      <c r="M14">
        <v>9</v>
      </c>
    </row>
    <row r="15" spans="1:15" x14ac:dyDescent="0.25">
      <c r="A15" s="17"/>
      <c r="B15" s="13"/>
      <c r="C15" s="28"/>
      <c r="D15" s="28"/>
      <c r="E15" s="13"/>
      <c r="F15" s="4"/>
      <c r="G15" s="4"/>
      <c r="H15" s="4"/>
      <c r="I15" s="4"/>
      <c r="J15" s="4"/>
      <c r="K15" s="43"/>
      <c r="L15" s="8">
        <f t="shared" si="0"/>
        <v>0</v>
      </c>
      <c r="M15">
        <v>10</v>
      </c>
    </row>
    <row r="16" spans="1:15" x14ac:dyDescent="0.25">
      <c r="A16" s="17"/>
      <c r="B16" s="13"/>
      <c r="C16" s="28"/>
      <c r="D16" s="28"/>
      <c r="E16" s="13"/>
      <c r="F16" s="4"/>
      <c r="G16" s="4"/>
      <c r="H16" s="4"/>
      <c r="I16" s="4"/>
      <c r="J16" s="4"/>
      <c r="K16" s="43"/>
      <c r="L16" s="8">
        <f t="shared" si="0"/>
        <v>0</v>
      </c>
      <c r="M16">
        <v>11</v>
      </c>
    </row>
    <row r="17" spans="1:13" x14ac:dyDescent="0.25">
      <c r="A17" s="17"/>
      <c r="B17" s="13"/>
      <c r="C17" s="28"/>
      <c r="D17" s="28"/>
      <c r="E17" s="13"/>
      <c r="F17" s="4"/>
      <c r="G17" s="4"/>
      <c r="H17" s="4"/>
      <c r="I17" s="4"/>
      <c r="J17" s="4"/>
      <c r="K17" s="43"/>
      <c r="L17" s="8">
        <f t="shared" si="0"/>
        <v>0</v>
      </c>
      <c r="M17">
        <v>12</v>
      </c>
    </row>
    <row r="18" spans="1:13" x14ac:dyDescent="0.25">
      <c r="A18" s="17"/>
      <c r="B18" s="13"/>
      <c r="C18" s="28"/>
      <c r="D18" s="28"/>
      <c r="E18" s="13"/>
      <c r="F18" s="4"/>
      <c r="G18" s="4"/>
      <c r="H18" s="4"/>
      <c r="I18" s="4"/>
      <c r="J18" s="4"/>
      <c r="K18" s="43"/>
      <c r="L18" s="8">
        <f t="shared" si="0"/>
        <v>0</v>
      </c>
      <c r="M18">
        <v>13</v>
      </c>
    </row>
    <row r="19" spans="1:13" x14ac:dyDescent="0.25">
      <c r="A19" s="17"/>
      <c r="B19" s="13"/>
      <c r="C19" s="28"/>
      <c r="D19" s="28"/>
      <c r="E19" s="13"/>
      <c r="F19" s="4"/>
      <c r="G19" s="4"/>
      <c r="H19" s="4"/>
      <c r="I19" s="4"/>
      <c r="J19" s="4"/>
      <c r="K19" s="43"/>
      <c r="L19" s="8">
        <f t="shared" si="0"/>
        <v>0</v>
      </c>
      <c r="M19">
        <v>14</v>
      </c>
    </row>
    <row r="20" spans="1:13" x14ac:dyDescent="0.25">
      <c r="A20" s="17"/>
      <c r="B20" s="13"/>
      <c r="C20" s="28"/>
      <c r="D20" s="28"/>
      <c r="E20" s="13"/>
      <c r="F20" s="4"/>
      <c r="G20" s="4"/>
      <c r="H20" s="4"/>
      <c r="I20" s="4"/>
      <c r="J20" s="4"/>
      <c r="K20" s="43"/>
      <c r="L20" s="8">
        <f t="shared" si="0"/>
        <v>0</v>
      </c>
      <c r="M20">
        <v>15</v>
      </c>
    </row>
    <row r="21" spans="1:13" x14ac:dyDescent="0.25">
      <c r="A21" s="17"/>
      <c r="B21" s="13"/>
      <c r="C21" s="28"/>
      <c r="D21" s="28"/>
      <c r="E21" s="13"/>
      <c r="F21" s="4"/>
      <c r="G21" s="4"/>
      <c r="H21" s="4"/>
      <c r="I21" s="4"/>
      <c r="J21" s="4"/>
      <c r="K21" s="43"/>
      <c r="L21" s="8">
        <f t="shared" si="0"/>
        <v>0</v>
      </c>
      <c r="M21">
        <v>16</v>
      </c>
    </row>
    <row r="22" spans="1:13" x14ac:dyDescent="0.25">
      <c r="A22" s="17"/>
      <c r="B22" s="13"/>
      <c r="C22" s="28"/>
      <c r="D22" s="28"/>
      <c r="E22" s="13"/>
      <c r="F22" s="4"/>
      <c r="G22" s="4"/>
      <c r="H22" s="4"/>
      <c r="I22" s="4"/>
      <c r="J22" s="4"/>
      <c r="K22" s="43"/>
      <c r="L22" s="8">
        <f t="shared" si="0"/>
        <v>0</v>
      </c>
      <c r="M22">
        <v>17</v>
      </c>
    </row>
    <row r="23" spans="1:13" x14ac:dyDescent="0.25">
      <c r="A23" s="17"/>
      <c r="B23" s="13"/>
      <c r="C23" s="28"/>
      <c r="D23" s="28"/>
      <c r="E23" s="13"/>
      <c r="F23" s="4"/>
      <c r="G23" s="4"/>
      <c r="H23" s="4"/>
      <c r="I23" s="4"/>
      <c r="J23" s="4"/>
      <c r="K23" s="43"/>
      <c r="L23" s="8">
        <f t="shared" si="0"/>
        <v>0</v>
      </c>
      <c r="M23">
        <v>18</v>
      </c>
    </row>
    <row r="24" spans="1:13" x14ac:dyDescent="0.25">
      <c r="A24" s="17"/>
      <c r="B24" s="13"/>
      <c r="C24" s="28"/>
      <c r="D24" s="28"/>
      <c r="E24" s="13"/>
      <c r="F24" s="4"/>
      <c r="G24" s="4"/>
      <c r="H24" s="4"/>
      <c r="I24" s="4"/>
      <c r="J24" s="4"/>
      <c r="K24" s="43"/>
      <c r="L24" s="8">
        <f t="shared" si="0"/>
        <v>0</v>
      </c>
      <c r="M24">
        <v>19</v>
      </c>
    </row>
    <row r="25" spans="1:13" ht="15.75" thickBot="1" x14ac:dyDescent="0.3">
      <c r="A25" s="18"/>
      <c r="B25" s="14"/>
      <c r="C25" s="29"/>
      <c r="D25" s="29"/>
      <c r="E25" s="14"/>
      <c r="F25" s="19"/>
      <c r="G25" s="19"/>
      <c r="H25" s="19"/>
      <c r="I25" s="19"/>
      <c r="J25" s="19"/>
      <c r="K25" s="44"/>
      <c r="L25" s="9">
        <f>SUM(F25:K25)</f>
        <v>0</v>
      </c>
      <c r="M25">
        <v>20</v>
      </c>
    </row>
    <row r="26" spans="1:13" s="3" customFormat="1" x14ac:dyDescent="0.25">
      <c r="C26" s="30"/>
      <c r="D26" s="30"/>
      <c r="F26" s="52"/>
      <c r="G26" s="52"/>
      <c r="H26" s="52"/>
      <c r="I26" s="52"/>
      <c r="J26" s="52"/>
      <c r="K26" s="41"/>
      <c r="L26" s="5" t="e">
        <f>AVERAGE(F26:J26)</f>
        <v>#DIV/0!</v>
      </c>
    </row>
    <row r="27" spans="1:13" x14ac:dyDescent="0.25">
      <c r="B27" s="45" t="s">
        <v>2</v>
      </c>
      <c r="C27" s="45"/>
      <c r="D27" s="45"/>
      <c r="E27" s="45"/>
      <c r="F27" s="45"/>
      <c r="G27" s="45"/>
      <c r="H27" s="45"/>
      <c r="I27" s="45"/>
      <c r="J27" s="45"/>
      <c r="K27" s="39"/>
      <c r="L27" s="25"/>
    </row>
    <row r="28" spans="1:13" x14ac:dyDescent="0.25">
      <c r="B28" s="45"/>
      <c r="C28" s="45"/>
      <c r="D28" s="45"/>
      <c r="E28" s="45"/>
      <c r="F28" s="45"/>
      <c r="G28" s="45"/>
      <c r="H28" s="45"/>
      <c r="I28" s="45"/>
      <c r="J28" s="45"/>
      <c r="K28" s="39"/>
      <c r="L28" s="25"/>
    </row>
  </sheetData>
  <mergeCells count="6">
    <mergeCell ref="E1:L2"/>
    <mergeCell ref="L3:L5"/>
    <mergeCell ref="B4:E4"/>
    <mergeCell ref="F26:J26"/>
    <mergeCell ref="B27:J28"/>
    <mergeCell ref="A1:D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E3" sqref="E3"/>
    </sheetView>
  </sheetViews>
  <sheetFormatPr defaultRowHeight="15" x14ac:dyDescent="0.25"/>
  <cols>
    <col min="1" max="1" width="5.140625" customWidth="1"/>
    <col min="2" max="2" width="23.7109375" customWidth="1"/>
    <col min="3" max="3" width="12.7109375" style="35" bestFit="1" customWidth="1"/>
    <col min="4" max="4" width="14.140625" style="34" bestFit="1" customWidth="1"/>
    <col min="5" max="5" width="15.85546875" bestFit="1" customWidth="1"/>
    <col min="6" max="6" width="15.42578125" style="1" bestFit="1" customWidth="1"/>
    <col min="7" max="7" width="20" style="1" bestFit="1" customWidth="1"/>
    <col min="8" max="8" width="16.7109375" style="11" bestFit="1" customWidth="1"/>
    <col min="9" max="9" width="18.28515625" style="1" bestFit="1" customWidth="1"/>
    <col min="10" max="10" width="14.28515625" style="1" bestFit="1" customWidth="1"/>
    <col min="11" max="11" width="14.28515625" style="40" customWidth="1"/>
    <col min="12" max="12" width="7.7109375" style="1" bestFit="1" customWidth="1"/>
    <col min="13" max="13" width="3" bestFit="1" customWidth="1"/>
  </cols>
  <sheetData>
    <row r="1" spans="1:15" ht="27" customHeight="1" x14ac:dyDescent="0.25">
      <c r="A1" s="51"/>
      <c r="B1" s="51"/>
      <c r="C1" s="51"/>
      <c r="D1" s="51"/>
      <c r="E1" s="46" t="s">
        <v>41</v>
      </c>
      <c r="F1" s="46"/>
      <c r="G1" s="46"/>
      <c r="H1" s="46"/>
      <c r="I1" s="46"/>
      <c r="J1" s="46"/>
      <c r="K1" s="46"/>
      <c r="L1" s="46"/>
      <c r="M1" s="6"/>
      <c r="N1" s="6"/>
      <c r="O1" s="6"/>
    </row>
    <row r="2" spans="1:15" ht="20.25" customHeight="1" thickBot="1" x14ac:dyDescent="0.3">
      <c r="A2" s="51"/>
      <c r="B2" s="51"/>
      <c r="C2" s="51"/>
      <c r="D2" s="51"/>
      <c r="E2" s="46"/>
      <c r="F2" s="46"/>
      <c r="G2" s="46"/>
      <c r="H2" s="46"/>
      <c r="I2" s="46"/>
      <c r="J2" s="46"/>
      <c r="K2" s="46"/>
      <c r="L2" s="46"/>
      <c r="M2" s="6"/>
      <c r="N2" s="6"/>
      <c r="O2" s="6"/>
    </row>
    <row r="3" spans="1:15" x14ac:dyDescent="0.25">
      <c r="A3" s="51"/>
      <c r="B3" s="51"/>
      <c r="C3" s="51"/>
      <c r="D3" s="51"/>
      <c r="F3" s="21" t="s">
        <v>32</v>
      </c>
      <c r="G3" s="21" t="s">
        <v>33</v>
      </c>
      <c r="H3" s="21" t="s">
        <v>20</v>
      </c>
      <c r="I3" s="21" t="s">
        <v>34</v>
      </c>
      <c r="J3" s="21" t="s">
        <v>35</v>
      </c>
      <c r="K3" s="21" t="s">
        <v>70</v>
      </c>
      <c r="L3" s="47" t="s">
        <v>1</v>
      </c>
    </row>
    <row r="4" spans="1:15" ht="15.75" thickBot="1" x14ac:dyDescent="0.3">
      <c r="B4" s="49" t="s">
        <v>30</v>
      </c>
      <c r="C4" s="49"/>
      <c r="D4" s="49"/>
      <c r="E4" s="50"/>
      <c r="F4" s="22">
        <v>43540</v>
      </c>
      <c r="G4" s="22">
        <v>43610</v>
      </c>
      <c r="H4" s="22">
        <v>43645</v>
      </c>
      <c r="I4" s="22">
        <v>43680</v>
      </c>
      <c r="J4" s="22">
        <v>43743</v>
      </c>
      <c r="K4" s="22">
        <v>43743</v>
      </c>
      <c r="L4" s="48"/>
    </row>
    <row r="5" spans="1:15" s="2" customFormat="1" ht="30.75" thickBot="1" x14ac:dyDescent="0.3">
      <c r="A5" s="16" t="s">
        <v>0</v>
      </c>
      <c r="B5" s="15" t="s">
        <v>5</v>
      </c>
      <c r="C5" s="26" t="s">
        <v>3</v>
      </c>
      <c r="D5" s="26" t="s">
        <v>6</v>
      </c>
      <c r="E5" s="15" t="s">
        <v>4</v>
      </c>
      <c r="F5" s="24">
        <v>1</v>
      </c>
      <c r="G5" s="24">
        <v>1</v>
      </c>
      <c r="H5" s="24">
        <v>1</v>
      </c>
      <c r="I5" s="24">
        <v>1</v>
      </c>
      <c r="J5" s="24">
        <v>1</v>
      </c>
      <c r="K5" s="24">
        <v>1</v>
      </c>
      <c r="L5" s="48"/>
    </row>
    <row r="6" spans="1:15" x14ac:dyDescent="0.25">
      <c r="A6" s="17"/>
      <c r="B6" s="12"/>
      <c r="C6" s="27"/>
      <c r="D6" s="27"/>
      <c r="E6" s="12"/>
      <c r="F6" s="10"/>
      <c r="G6" s="10"/>
      <c r="H6" s="10"/>
      <c r="I6" s="10"/>
      <c r="J6" s="23"/>
      <c r="K6" s="42"/>
      <c r="L6" s="8">
        <f>SUM(F6:K6)</f>
        <v>0</v>
      </c>
      <c r="M6">
        <v>1</v>
      </c>
    </row>
    <row r="7" spans="1:15" x14ac:dyDescent="0.25">
      <c r="A7" s="17"/>
      <c r="B7" s="13"/>
      <c r="C7" s="28"/>
      <c r="D7" s="28"/>
      <c r="E7" s="13"/>
      <c r="F7" s="4"/>
      <c r="G7" s="4"/>
      <c r="H7" s="4"/>
      <c r="I7" s="4"/>
      <c r="J7" s="4"/>
      <c r="K7" s="43"/>
      <c r="L7" s="8">
        <f t="shared" ref="L7:L15" si="0">SUM(F7:K7)</f>
        <v>0</v>
      </c>
      <c r="M7">
        <v>2</v>
      </c>
    </row>
    <row r="8" spans="1:15" x14ac:dyDescent="0.25">
      <c r="A8" s="17"/>
      <c r="B8" s="13"/>
      <c r="C8" s="28"/>
      <c r="D8" s="28"/>
      <c r="E8" s="13"/>
      <c r="F8" s="4"/>
      <c r="G8" s="4"/>
      <c r="H8" s="4"/>
      <c r="I8" s="4"/>
      <c r="J8" s="4"/>
      <c r="K8" s="43"/>
      <c r="L8" s="8">
        <f t="shared" si="0"/>
        <v>0</v>
      </c>
      <c r="M8">
        <v>3</v>
      </c>
    </row>
    <row r="9" spans="1:15" x14ac:dyDescent="0.25">
      <c r="A9" s="17"/>
      <c r="B9" s="13"/>
      <c r="C9" s="28"/>
      <c r="D9" s="28"/>
      <c r="E9" s="13"/>
      <c r="F9" s="4"/>
      <c r="G9" s="4"/>
      <c r="H9" s="4"/>
      <c r="I9" s="4"/>
      <c r="J9" s="4"/>
      <c r="K9" s="43"/>
      <c r="L9" s="8">
        <f t="shared" si="0"/>
        <v>0</v>
      </c>
      <c r="M9">
        <v>4</v>
      </c>
    </row>
    <row r="10" spans="1:15" x14ac:dyDescent="0.25">
      <c r="A10" s="17"/>
      <c r="B10" s="13"/>
      <c r="C10" s="28"/>
      <c r="D10" s="28"/>
      <c r="E10" s="13"/>
      <c r="F10" s="4"/>
      <c r="G10" s="4"/>
      <c r="H10" s="4"/>
      <c r="I10" s="4"/>
      <c r="J10" s="4"/>
      <c r="K10" s="43"/>
      <c r="L10" s="8">
        <f t="shared" si="0"/>
        <v>0</v>
      </c>
      <c r="M10">
        <v>5</v>
      </c>
    </row>
    <row r="11" spans="1:15" x14ac:dyDescent="0.25">
      <c r="A11" s="17"/>
      <c r="B11" s="13"/>
      <c r="C11" s="28"/>
      <c r="D11" s="28"/>
      <c r="E11" s="13"/>
      <c r="F11" s="4"/>
      <c r="G11" s="4"/>
      <c r="H11" s="4"/>
      <c r="I11" s="4"/>
      <c r="J11" s="4"/>
      <c r="K11" s="43"/>
      <c r="L11" s="8">
        <f t="shared" si="0"/>
        <v>0</v>
      </c>
      <c r="M11">
        <v>6</v>
      </c>
    </row>
    <row r="12" spans="1:15" x14ac:dyDescent="0.25">
      <c r="A12" s="17"/>
      <c r="B12" s="13"/>
      <c r="C12" s="28"/>
      <c r="D12" s="28"/>
      <c r="E12" s="13"/>
      <c r="F12" s="4"/>
      <c r="G12" s="4"/>
      <c r="H12" s="4"/>
      <c r="I12" s="4"/>
      <c r="J12" s="4"/>
      <c r="K12" s="43"/>
      <c r="L12" s="8">
        <f t="shared" si="0"/>
        <v>0</v>
      </c>
      <c r="M12">
        <v>7</v>
      </c>
    </row>
    <row r="13" spans="1:15" x14ac:dyDescent="0.25">
      <c r="A13" s="17"/>
      <c r="B13" s="13"/>
      <c r="C13" s="28"/>
      <c r="D13" s="28"/>
      <c r="E13" s="13"/>
      <c r="F13" s="4"/>
      <c r="G13" s="4"/>
      <c r="H13" s="4"/>
      <c r="I13" s="4"/>
      <c r="J13" s="4"/>
      <c r="K13" s="43"/>
      <c r="L13" s="8">
        <f t="shared" si="0"/>
        <v>0</v>
      </c>
      <c r="M13">
        <v>8</v>
      </c>
    </row>
    <row r="14" spans="1:15" x14ac:dyDescent="0.25">
      <c r="A14" s="17"/>
      <c r="B14" s="13"/>
      <c r="C14" s="28"/>
      <c r="D14" s="28"/>
      <c r="E14" s="13"/>
      <c r="F14" s="4"/>
      <c r="G14" s="4"/>
      <c r="H14" s="4"/>
      <c r="I14" s="4"/>
      <c r="J14" s="4"/>
      <c r="K14" s="43"/>
      <c r="L14" s="8">
        <f t="shared" si="0"/>
        <v>0</v>
      </c>
      <c r="M14">
        <v>9</v>
      </c>
    </row>
    <row r="15" spans="1:15" ht="15.75" thickBot="1" x14ac:dyDescent="0.3">
      <c r="A15" s="18"/>
      <c r="B15" s="14"/>
      <c r="C15" s="29"/>
      <c r="D15" s="29"/>
      <c r="E15" s="14"/>
      <c r="F15" s="19"/>
      <c r="G15" s="19"/>
      <c r="H15" s="19"/>
      <c r="I15" s="19"/>
      <c r="J15" s="19"/>
      <c r="K15" s="44"/>
      <c r="L15" s="9">
        <f t="shared" si="0"/>
        <v>0</v>
      </c>
      <c r="M15">
        <v>10</v>
      </c>
    </row>
    <row r="16" spans="1:15" s="3" customFormat="1" x14ac:dyDescent="0.25">
      <c r="C16" s="30"/>
      <c r="D16" s="30"/>
      <c r="F16" s="52"/>
      <c r="G16" s="52"/>
      <c r="H16" s="52"/>
      <c r="I16" s="52"/>
      <c r="J16" s="52"/>
      <c r="K16" s="41"/>
      <c r="L16" s="5" t="e">
        <f>AVERAGE(F16:J16)</f>
        <v>#DIV/0!</v>
      </c>
    </row>
    <row r="17" spans="2:12" x14ac:dyDescent="0.25">
      <c r="B17" s="45" t="s">
        <v>2</v>
      </c>
      <c r="C17" s="45"/>
      <c r="D17" s="45"/>
      <c r="E17" s="45"/>
      <c r="F17" s="45"/>
      <c r="G17" s="45"/>
      <c r="H17" s="45"/>
      <c r="I17" s="45"/>
      <c r="J17" s="45"/>
      <c r="K17" s="39"/>
      <c r="L17" s="25"/>
    </row>
    <row r="18" spans="2:12" x14ac:dyDescent="0.25">
      <c r="B18" s="45"/>
      <c r="C18" s="45"/>
      <c r="D18" s="45"/>
      <c r="E18" s="45"/>
      <c r="F18" s="45"/>
      <c r="G18" s="45"/>
      <c r="H18" s="45"/>
      <c r="I18" s="45"/>
      <c r="J18" s="45"/>
      <c r="K18" s="39"/>
      <c r="L18" s="25"/>
    </row>
  </sheetData>
  <mergeCells count="6">
    <mergeCell ref="E1:L2"/>
    <mergeCell ref="L3:L5"/>
    <mergeCell ref="B4:E4"/>
    <mergeCell ref="F16:J16"/>
    <mergeCell ref="B17:J18"/>
    <mergeCell ref="A1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Overall</vt:lpstr>
      <vt:lpstr>Index of Performance</vt:lpstr>
      <vt:lpstr>Class A</vt:lpstr>
      <vt:lpstr>Class B</vt:lpstr>
      <vt:lpstr>Class C</vt:lpstr>
      <vt:lpstr>Class GT3</vt:lpstr>
      <vt:lpstr>Class GT4</vt:lpstr>
      <vt:lpstr>Class GT5</vt:lpstr>
      <vt:lpstr>Class N</vt:lpstr>
      <vt:lpstr>Class O</vt:lpstr>
      <vt:lpstr>Class S</vt:lpstr>
      <vt:lpstr>Class T</vt:lpstr>
      <vt:lpstr>Class 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Atkinson Allison</cp:lastModifiedBy>
  <cp:lastPrinted>2013-09-16T08:50:26Z</cp:lastPrinted>
  <dcterms:created xsi:type="dcterms:W3CDTF">2012-03-03T08:29:38Z</dcterms:created>
  <dcterms:modified xsi:type="dcterms:W3CDTF">2019-10-08T09:55:54Z</dcterms:modified>
</cp:coreProperties>
</file>