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National\"/>
    </mc:Choice>
  </mc:AlternateContent>
  <bookViews>
    <workbookView xWindow="0" yWindow="0" windowWidth="28800" windowHeight="11100" tabRatio="822"/>
  </bookViews>
  <sheets>
    <sheet name="GTC" sheetId="3" r:id="rId1"/>
    <sheet name="GTC2" sheetId="7" r:id="rId2"/>
    <sheet name="GTC Manufacturers" sheetId="5" r:id="rId3"/>
    <sheet name="GTC 2 Manufacturers" sheetId="8" r:id="rId4"/>
  </sheets>
  <definedNames>
    <definedName name="_xlnm.Print_Area" localSheetId="0">GTC!$A$1:$AC$10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2" i="5" l="1"/>
  <c r="AC15" i="3"/>
  <c r="AC16" i="3"/>
  <c r="AB15" i="7"/>
  <c r="AI10" i="8"/>
  <c r="AB11" i="7"/>
  <c r="AB13" i="7"/>
  <c r="AB14" i="7"/>
  <c r="AI11" i="5"/>
  <c r="AI9" i="8"/>
  <c r="AI8" i="8"/>
  <c r="AB10" i="7"/>
  <c r="AB12" i="7"/>
  <c r="AC17" i="3"/>
  <c r="AC8" i="3"/>
  <c r="AI8" i="5"/>
  <c r="AI9" i="5"/>
  <c r="AI10" i="5"/>
  <c r="AC9" i="3"/>
  <c r="AB9" i="7"/>
  <c r="AB8" i="7"/>
  <c r="AB7" i="7"/>
  <c r="AC11" i="3"/>
  <c r="AC10" i="3"/>
  <c r="AC12" i="3"/>
  <c r="AC14" i="3"/>
  <c r="AC13" i="3"/>
  <c r="AC7" i="3"/>
</calcChain>
</file>

<file path=xl/sharedStrings.xml><?xml version="1.0" encoding="utf-8"?>
<sst xmlns="http://schemas.openxmlformats.org/spreadsheetml/2006/main" count="166" uniqueCount="54">
  <si>
    <t>Pos</t>
  </si>
  <si>
    <t>Name</t>
  </si>
  <si>
    <t>TOTAL</t>
  </si>
  <si>
    <t>AUDI</t>
  </si>
  <si>
    <t>BMW</t>
  </si>
  <si>
    <t>VW</t>
  </si>
  <si>
    <t>ZWARTKOPS</t>
  </si>
  <si>
    <t>Car</t>
  </si>
  <si>
    <t>Simon Moss</t>
  </si>
  <si>
    <t>Daniel Rowe</t>
  </si>
  <si>
    <t>Charl Smalberger</t>
  </si>
  <si>
    <t>Johan Fourie</t>
  </si>
  <si>
    <t>VOLKSWAGEN</t>
  </si>
  <si>
    <t>Michael van Rooyen</t>
  </si>
  <si>
    <t>Robert Wolk</t>
  </si>
  <si>
    <t>Bradley Liebenberg</t>
  </si>
  <si>
    <t>Keagan Masters</t>
  </si>
  <si>
    <t>KILLARNEY</t>
  </si>
  <si>
    <t>Dnf</t>
  </si>
  <si>
    <t>B/P</t>
  </si>
  <si>
    <t>MSA Lic No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</si>
  <si>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</si>
  <si>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</si>
  <si>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</si>
  <si>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</si>
  <si>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</si>
  <si>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</si>
  <si>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</si>
  <si>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</si>
  <si>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</si>
  <si>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Adrian Wood</t>
  </si>
  <si>
    <t>Robert Neill</t>
  </si>
  <si>
    <t>EAST LONDON</t>
  </si>
  <si>
    <t>Paul Hill</t>
  </si>
  <si>
    <t>FORD</t>
  </si>
  <si>
    <t xml:space="preserve">                                                  2019 SOUTH AFRICAN NATIONAL GLOBAL TOURING CAR CHAMPIONSHIP</t>
  </si>
  <si>
    <t xml:space="preserve">                                                    2019 SOUTH AFRICAN INTERPROVINCIAL GTC2 CHAMPIONSHIP</t>
  </si>
  <si>
    <t>DEZZI</t>
  </si>
  <si>
    <t>ALDO SCRIBANTE</t>
  </si>
  <si>
    <t>RED STAR</t>
  </si>
  <si>
    <t xml:space="preserve">                               2019 SOUTH AFRICAN NATIONAL GTC MANUFACTURERS CHAMPIONSHIP</t>
  </si>
  <si>
    <t xml:space="preserve">                               2019 SOUTH AFRICAN NATIONAL GTC 2 MANUFACTURERS CHAMPIONSHIP</t>
  </si>
  <si>
    <t>Daniel Duminy</t>
  </si>
  <si>
    <t>Tschops Sipuka</t>
  </si>
  <si>
    <t>TOYOTA</t>
  </si>
  <si>
    <t>Dns</t>
  </si>
  <si>
    <t>Trevor Bland</t>
  </si>
  <si>
    <t>Lee Thompson</t>
  </si>
  <si>
    <t>Mandla Mdakane</t>
  </si>
  <si>
    <t>MINI</t>
  </si>
  <si>
    <t>DNF</t>
  </si>
  <si>
    <t>Gary Formato</t>
  </si>
  <si>
    <t>Nieyaaz Modack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</si>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</sst>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&quot;\ #,##0;[Red]&quot;R&quot;\ \-#,##0"/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theme="3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theme="3"/>
      </right>
      <top style="thin">
        <color auto="1"/>
      </top>
      <bottom style="medium">
        <color auto="1"/>
      </bottom>
      <diagonal/>
    </border>
    <border>
      <left style="hair">
        <color theme="3"/>
      </left>
      <right style="hair">
        <color theme="3"/>
      </right>
      <top style="thin">
        <color auto="1"/>
      </top>
      <bottom style="thin">
        <color auto="1"/>
      </bottom>
      <diagonal/>
    </border>
    <border>
      <left style="hair">
        <color theme="3"/>
      </left>
      <right style="hair">
        <color theme="3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theme="3"/>
      </right>
      <top style="medium">
        <color auto="1"/>
      </top>
      <bottom/>
      <diagonal/>
    </border>
    <border>
      <left style="hair">
        <color theme="3"/>
      </left>
      <right style="hair">
        <color theme="3"/>
      </right>
      <top style="medium">
        <color auto="1"/>
      </top>
      <bottom/>
      <diagonal/>
    </border>
    <border>
      <left style="medium">
        <color auto="1"/>
      </left>
      <right style="hair">
        <color theme="3"/>
      </right>
      <top style="medium">
        <color auto="1"/>
      </top>
      <bottom style="thin">
        <color auto="1"/>
      </bottom>
      <diagonal/>
    </border>
    <border>
      <left style="hair">
        <color theme="3"/>
      </left>
      <right style="hair">
        <color theme="3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theme="3"/>
      </right>
      <top style="thin">
        <color auto="1"/>
      </top>
      <bottom/>
      <diagonal/>
    </border>
    <border>
      <left style="hair">
        <color theme="3"/>
      </left>
      <right style="hair">
        <color theme="3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otted">
        <color theme="1"/>
      </right>
      <top style="medium">
        <color auto="1"/>
      </top>
      <bottom/>
      <diagonal/>
    </border>
    <border>
      <left/>
      <right style="dotted">
        <color theme="1"/>
      </right>
      <top style="medium">
        <color auto="1"/>
      </top>
      <bottom style="thin">
        <color auto="1"/>
      </bottom>
      <diagonal/>
    </border>
    <border>
      <left/>
      <right style="dotted">
        <color theme="1"/>
      </right>
      <top style="thin">
        <color auto="1"/>
      </top>
      <bottom style="thin">
        <color auto="1"/>
      </bottom>
      <diagonal/>
    </border>
    <border>
      <left/>
      <right style="dotted">
        <color theme="1"/>
      </right>
      <top style="thin">
        <color auto="1"/>
      </top>
      <bottom/>
      <diagonal/>
    </border>
    <border>
      <left style="dotted">
        <color theme="1"/>
      </left>
      <right style="dotted">
        <color theme="1"/>
      </right>
      <top style="thin">
        <color auto="1"/>
      </top>
      <bottom style="medium">
        <color auto="1"/>
      </bottom>
      <diagonal/>
    </border>
    <border>
      <left/>
      <right style="dotted">
        <color theme="1"/>
      </right>
      <top style="medium">
        <color auto="1"/>
      </top>
      <bottom/>
      <diagonal/>
    </border>
    <border>
      <left style="dotted">
        <color theme="1"/>
      </left>
      <right style="dotted">
        <color theme="1"/>
      </right>
      <top style="medium">
        <color auto="1"/>
      </top>
      <bottom/>
      <diagonal/>
    </border>
    <border>
      <left style="dotted">
        <color theme="1"/>
      </left>
      <right style="dotted">
        <color theme="1"/>
      </right>
      <top style="medium">
        <color auto="1"/>
      </top>
      <bottom style="thin">
        <color auto="1"/>
      </bottom>
      <diagonal/>
    </border>
    <border>
      <left style="dotted">
        <color theme="1"/>
      </left>
      <right style="dotted">
        <color theme="1"/>
      </right>
      <top style="thin">
        <color auto="1"/>
      </top>
      <bottom/>
      <diagonal/>
    </border>
    <border>
      <left style="medium">
        <color auto="1"/>
      </left>
      <right style="dotted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theme="1"/>
      </right>
      <top style="thin">
        <color auto="1"/>
      </top>
      <bottom/>
      <diagonal/>
    </border>
    <border>
      <left style="medium">
        <color auto="1"/>
      </left>
      <right style="dotted">
        <color theme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 style="hair">
        <color theme="3"/>
      </left>
      <right style="dotted">
        <color indexed="64"/>
      </right>
      <top style="medium">
        <color auto="1"/>
      </top>
      <bottom/>
      <diagonal/>
    </border>
    <border>
      <left/>
      <right style="dotted">
        <color indexed="64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/>
      <diagonal/>
    </border>
    <border>
      <left style="medium">
        <color auto="1"/>
      </left>
      <right style="dotted">
        <color indexed="64"/>
      </right>
      <top style="medium">
        <color auto="1"/>
      </top>
      <bottom/>
      <diagonal/>
    </border>
    <border>
      <left style="medium">
        <color auto="1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tted">
        <color theme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theme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theme="3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5" fillId="3" borderId="2" xfId="0" applyFont="1" applyFill="1" applyBorder="1"/>
    <xf numFmtId="0" fontId="6" fillId="3" borderId="4" xfId="0" applyFont="1" applyFill="1" applyBorder="1"/>
    <xf numFmtId="0" fontId="6" fillId="2" borderId="19" xfId="0" applyFont="1" applyFill="1" applyBorder="1"/>
    <xf numFmtId="0" fontId="6" fillId="2" borderId="20" xfId="0" applyFont="1" applyFill="1" applyBorder="1"/>
    <xf numFmtId="0" fontId="8" fillId="0" borderId="0" xfId="0" applyFont="1"/>
    <xf numFmtId="0" fontId="6" fillId="3" borderId="22" xfId="0" applyFont="1" applyFill="1" applyBorder="1"/>
    <xf numFmtId="0" fontId="5" fillId="3" borderId="1" xfId="0" applyFont="1" applyFill="1" applyBorder="1"/>
    <xf numFmtId="0" fontId="6" fillId="3" borderId="23" xfId="0" applyFont="1" applyFill="1" applyBorder="1"/>
    <xf numFmtId="0" fontId="13" fillId="0" borderId="0" xfId="0" applyFont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8" xfId="0" applyFont="1" applyFill="1" applyBorder="1"/>
    <xf numFmtId="0" fontId="1" fillId="2" borderId="27" xfId="0" applyFont="1" applyFill="1" applyBorder="1"/>
    <xf numFmtId="6" fontId="6" fillId="2" borderId="36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2" fillId="0" borderId="3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2" borderId="29" xfId="0" applyFont="1" applyFill="1" applyBorder="1"/>
    <xf numFmtId="0" fontId="2" fillId="3" borderId="6" xfId="0" applyFont="1" applyFill="1" applyBorder="1"/>
    <xf numFmtId="0" fontId="2" fillId="3" borderId="10" xfId="0" applyFont="1" applyFill="1" applyBorder="1"/>
    <xf numFmtId="0" fontId="5" fillId="3" borderId="11" xfId="0" applyFont="1" applyFill="1" applyBorder="1"/>
    <xf numFmtId="0" fontId="5" fillId="0" borderId="0" xfId="0" applyFont="1"/>
    <xf numFmtId="0" fontId="6" fillId="0" borderId="0" xfId="0" applyFont="1"/>
    <xf numFmtId="0" fontId="5" fillId="0" borderId="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2" borderId="50" xfId="0" applyFont="1" applyFill="1" applyBorder="1"/>
    <xf numFmtId="0" fontId="5" fillId="0" borderId="5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3" borderId="5" xfId="0" applyFont="1" applyFill="1" applyBorder="1"/>
    <xf numFmtId="0" fontId="18" fillId="3" borderId="12" xfId="0" applyFont="1" applyFill="1" applyBorder="1"/>
    <xf numFmtId="0" fontId="18" fillId="3" borderId="10" xfId="0" applyFont="1" applyFill="1" applyBorder="1"/>
    <xf numFmtId="0" fontId="2" fillId="3" borderId="12" xfId="0" applyFont="1" applyFill="1" applyBorder="1"/>
    <xf numFmtId="0" fontId="7" fillId="0" borderId="4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6" fontId="11" fillId="2" borderId="64" xfId="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6" fontId="6" fillId="2" borderId="65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6" fontId="6" fillId="2" borderId="64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6" fontId="11" fillId="2" borderId="71" xfId="0" applyNumberFormat="1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0" borderId="73" xfId="0" applyFont="1" applyBorder="1" applyAlignment="1">
      <alignment horizontal="center"/>
    </xf>
    <xf numFmtId="6" fontId="6" fillId="2" borderId="71" xfId="0" applyNumberFormat="1" applyFont="1" applyFill="1" applyBorder="1" applyAlignment="1">
      <alignment horizontal="center"/>
    </xf>
    <xf numFmtId="6" fontId="6" fillId="2" borderId="76" xfId="0" applyNumberFormat="1" applyFont="1" applyFill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0" fillId="0" borderId="0" xfId="0" applyAlignment="1"/>
    <xf numFmtId="0" fontId="12" fillId="0" borderId="7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6" fontId="7" fillId="2" borderId="13" xfId="0" applyNumberFormat="1" applyFont="1" applyFill="1" applyBorder="1" applyAlignment="1">
      <alignment horizontal="center"/>
    </xf>
    <xf numFmtId="6" fontId="7" fillId="2" borderId="3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2" borderId="56" xfId="0" applyFont="1" applyFill="1" applyBorder="1"/>
    <xf numFmtId="6" fontId="6" fillId="2" borderId="35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6" fontId="6" fillId="2" borderId="80" xfId="0" applyNumberFormat="1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5" fillId="3" borderId="29" xfId="0" applyFont="1" applyFill="1" applyBorder="1"/>
    <xf numFmtId="0" fontId="5" fillId="3" borderId="19" xfId="0" applyFont="1" applyFill="1" applyBorder="1"/>
    <xf numFmtId="0" fontId="5" fillId="3" borderId="50" xfId="0" applyFont="1" applyFill="1" applyBorder="1"/>
    <xf numFmtId="0" fontId="5" fillId="3" borderId="20" xfId="0" applyFont="1" applyFill="1" applyBorder="1"/>
    <xf numFmtId="6" fontId="6" fillId="2" borderId="59" xfId="0" applyNumberFormat="1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" fillId="2" borderId="85" xfId="0" applyFont="1" applyFill="1" applyBorder="1"/>
    <xf numFmtId="0" fontId="5" fillId="3" borderId="43" xfId="0" applyFont="1" applyFill="1" applyBorder="1"/>
    <xf numFmtId="0" fontId="5" fillId="3" borderId="87" xfId="0" applyFont="1" applyFill="1" applyBorder="1"/>
    <xf numFmtId="0" fontId="5" fillId="3" borderId="53" xfId="0" applyFont="1" applyFill="1" applyBorder="1"/>
    <xf numFmtId="0" fontId="17" fillId="2" borderId="29" xfId="0" applyFont="1" applyFill="1" applyBorder="1"/>
    <xf numFmtId="0" fontId="18" fillId="0" borderId="50" xfId="0" applyFont="1" applyBorder="1"/>
    <xf numFmtId="0" fontId="18" fillId="0" borderId="17" xfId="0" applyFont="1" applyBorder="1"/>
    <xf numFmtId="0" fontId="18" fillId="0" borderId="88" xfId="0" applyFont="1" applyBorder="1"/>
    <xf numFmtId="0" fontId="5" fillId="0" borderId="41" xfId="0" applyFont="1" applyFill="1" applyBorder="1" applyAlignment="1">
      <alignment horizontal="center"/>
    </xf>
    <xf numFmtId="0" fontId="10" fillId="0" borderId="89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10" fillId="0" borderId="92" xfId="0" applyFont="1" applyFill="1" applyBorder="1" applyAlignment="1">
      <alignment horizontal="center"/>
    </xf>
    <xf numFmtId="0" fontId="10" fillId="0" borderId="94" xfId="0" applyFont="1" applyFill="1" applyBorder="1" applyAlignment="1">
      <alignment horizontal="center"/>
    </xf>
    <xf numFmtId="0" fontId="10" fillId="0" borderId="95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91" xfId="0" applyFont="1" applyFill="1" applyBorder="1" applyAlignment="1">
      <alignment horizontal="center"/>
    </xf>
    <xf numFmtId="0" fontId="10" fillId="0" borderId="9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9" fillId="2" borderId="7" xfId="0" applyFont="1" applyFill="1" applyBorder="1" applyAlignment="1"/>
    <xf numFmtId="0" fontId="9" fillId="2" borderId="8" xfId="0" applyFont="1" applyFill="1" applyBorder="1" applyAlignment="1"/>
    <xf numFmtId="0" fontId="5" fillId="0" borderId="12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" fillId="2" borderId="16" xfId="0" applyFont="1" applyFill="1" applyBorder="1"/>
    <xf numFmtId="0" fontId="5" fillId="0" borderId="70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9" fillId="2" borderId="27" xfId="0" applyFont="1" applyFill="1" applyBorder="1" applyAlignment="1"/>
    <xf numFmtId="0" fontId="6" fillId="2" borderId="39" xfId="0" applyFont="1" applyFill="1" applyBorder="1" applyAlignment="1"/>
    <xf numFmtId="0" fontId="6" fillId="2" borderId="13" xfId="0" applyFont="1" applyFill="1" applyBorder="1" applyAlignment="1"/>
    <xf numFmtId="0" fontId="6" fillId="3" borderId="21" xfId="0" applyFont="1" applyFill="1" applyBorder="1"/>
    <xf numFmtId="0" fontId="5" fillId="3" borderId="96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164" fontId="6" fillId="0" borderId="17" xfId="0" applyNumberFormat="1" applyFont="1" applyFill="1" applyBorder="1"/>
    <xf numFmtId="164" fontId="6" fillId="2" borderId="17" xfId="0" applyNumberFormat="1" applyFont="1" applyFill="1" applyBorder="1"/>
    <xf numFmtId="0" fontId="10" fillId="0" borderId="97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8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6" fontId="9" fillId="2" borderId="9" xfId="0" applyNumberFormat="1" applyFont="1" applyFill="1" applyBorder="1" applyAlignment="1">
      <alignment horizontal="center"/>
    </xf>
    <xf numFmtId="16" fontId="9" fillId="2" borderId="3" xfId="0" applyNumberFormat="1" applyFont="1" applyFill="1" applyBorder="1" applyAlignment="1">
      <alignment horizontal="center"/>
    </xf>
    <xf numFmtId="16" fontId="9" fillId="2" borderId="86" xfId="0" applyNumberFormat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" fontId="9" fillId="2" borderId="58" xfId="0" applyNumberFormat="1" applyFont="1" applyFill="1" applyBorder="1" applyAlignment="1">
      <alignment horizontal="center"/>
    </xf>
    <xf numFmtId="16" fontId="9" fillId="2" borderId="54" xfId="0" applyNumberFormat="1" applyFont="1" applyFill="1" applyBorder="1" applyAlignment="1">
      <alignment horizontal="center"/>
    </xf>
    <xf numFmtId="16" fontId="9" fillId="2" borderId="5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16" fontId="9" fillId="2" borderId="84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6" fontId="6" fillId="2" borderId="5" xfId="0" applyNumberFormat="1" applyFont="1" applyFill="1" applyBorder="1" applyAlignment="1">
      <alignment horizontal="center"/>
    </xf>
    <xf numFmtId="6" fontId="6" fillId="2" borderId="43" xfId="0" applyNumberFormat="1" applyFont="1" applyFill="1" applyBorder="1" applyAlignment="1">
      <alignment horizontal="center"/>
    </xf>
    <xf numFmtId="6" fontId="6" fillId="2" borderId="40" xfId="0" applyNumberFormat="1" applyFont="1" applyFill="1" applyBorder="1" applyAlignment="1">
      <alignment horizontal="center"/>
    </xf>
    <xf numFmtId="6" fontId="6" fillId="2" borderId="14" xfId="0" applyNumberFormat="1" applyFont="1" applyFill="1" applyBorder="1" applyAlignment="1">
      <alignment horizontal="center"/>
    </xf>
    <xf numFmtId="6" fontId="6" fillId="2" borderId="24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6" fontId="9" fillId="2" borderId="0" xfId="0" applyNumberFormat="1" applyFont="1" applyFill="1" applyBorder="1" applyAlignment="1">
      <alignment horizontal="center"/>
    </xf>
    <xf numFmtId="16" fontId="9" fillId="2" borderId="5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2" xfId="0" applyFont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74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75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114300</xdr:rowOff>
    </xdr:from>
    <xdr:to>
      <xdr:col>3</xdr:col>
      <xdr:colOff>9526</xdr:colOff>
      <xdr:row>4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14300"/>
          <a:ext cx="1847850" cy="923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2</xdr:col>
      <xdr:colOff>66675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6"/>
          <a:ext cx="1619250" cy="857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5</xdr:col>
      <xdr:colOff>19050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724025" cy="866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0022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E12" sqref="AE12"/>
    </sheetView>
  </sheetViews>
  <sheetFormatPr defaultColWidth="8.85546875" defaultRowHeight="15" x14ac:dyDescent="0.25"/>
  <cols>
    <col min="1" max="1" width="3.85546875" customWidth="1"/>
    <col min="2" max="2" width="17.85546875" customWidth="1"/>
    <col min="3" max="3" width="6.7109375" customWidth="1"/>
    <col min="4" max="4" width="10.85546875" customWidth="1"/>
    <col min="5" max="5" width="4.7109375" style="1" customWidth="1"/>
    <col min="6" max="6" width="4.7109375" style="12" customWidth="1"/>
    <col min="7" max="15" width="4.7109375" style="1" customWidth="1"/>
    <col min="16" max="16" width="5.42578125" style="1" customWidth="1"/>
    <col min="17" max="28" width="4.7109375" style="1" customWidth="1"/>
    <col min="29" max="29" width="6.7109375" customWidth="1"/>
  </cols>
  <sheetData>
    <row r="1" spans="1:31" ht="27" customHeight="1" x14ac:dyDescent="0.25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3"/>
      <c r="AE1" s="3"/>
    </row>
    <row r="2" spans="1:31" ht="20.25" customHeight="1" thickBot="1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3"/>
      <c r="AE2" s="3"/>
    </row>
    <row r="3" spans="1:31" s="8" customFormat="1" ht="15" customHeight="1" x14ac:dyDescent="0.2">
      <c r="A3" s="163"/>
      <c r="B3" s="163"/>
      <c r="C3" s="164"/>
      <c r="D3" s="66"/>
      <c r="E3" s="149" t="s">
        <v>37</v>
      </c>
      <c r="F3" s="150"/>
      <c r="G3" s="151"/>
      <c r="H3" s="149" t="s">
        <v>6</v>
      </c>
      <c r="I3" s="150"/>
      <c r="J3" s="151"/>
      <c r="K3" s="149" t="s">
        <v>17</v>
      </c>
      <c r="L3" s="150"/>
      <c r="M3" s="151"/>
      <c r="N3" s="149" t="s">
        <v>38</v>
      </c>
      <c r="O3" s="150"/>
      <c r="P3" s="151"/>
      <c r="Q3" s="149" t="s">
        <v>6</v>
      </c>
      <c r="R3" s="150"/>
      <c r="S3" s="151"/>
      <c r="T3" s="157" t="s">
        <v>32</v>
      </c>
      <c r="U3" s="158"/>
      <c r="V3" s="159"/>
      <c r="W3" s="157" t="s">
        <v>17</v>
      </c>
      <c r="X3" s="158"/>
      <c r="Y3" s="159"/>
      <c r="Z3" s="157" t="s">
        <v>39</v>
      </c>
      <c r="AA3" s="158"/>
      <c r="AB3" s="159"/>
      <c r="AC3" s="152" t="s">
        <v>2</v>
      </c>
    </row>
    <row r="4" spans="1:31" s="8" customFormat="1" ht="15" customHeight="1" x14ac:dyDescent="0.2">
      <c r="A4" s="163"/>
      <c r="B4" s="163"/>
      <c r="C4" s="164"/>
      <c r="D4" s="66"/>
      <c r="E4" s="166">
        <v>43526</v>
      </c>
      <c r="F4" s="167"/>
      <c r="G4" s="168"/>
      <c r="H4" s="166">
        <v>43561</v>
      </c>
      <c r="I4" s="167"/>
      <c r="J4" s="168"/>
      <c r="K4" s="166">
        <v>43596</v>
      </c>
      <c r="L4" s="167"/>
      <c r="M4" s="168"/>
      <c r="N4" s="166">
        <v>43631</v>
      </c>
      <c r="O4" s="167"/>
      <c r="P4" s="168"/>
      <c r="Q4" s="166">
        <v>43673</v>
      </c>
      <c r="R4" s="167"/>
      <c r="S4" s="168"/>
      <c r="T4" s="166">
        <v>43708</v>
      </c>
      <c r="U4" s="167"/>
      <c r="V4" s="168"/>
      <c r="W4" s="166">
        <v>43736</v>
      </c>
      <c r="X4" s="167"/>
      <c r="Y4" s="168"/>
      <c r="Z4" s="166">
        <v>43764</v>
      </c>
      <c r="AA4" s="167"/>
      <c r="AB4" s="168"/>
      <c r="AC4" s="153"/>
    </row>
    <row r="5" spans="1:31" s="8" customFormat="1" ht="12.75" customHeight="1" thickBot="1" x14ac:dyDescent="0.25">
      <c r="A5" s="165"/>
      <c r="B5" s="165"/>
      <c r="C5" s="165"/>
      <c r="D5" s="66"/>
      <c r="E5" s="154" t="s">
        <v>21</v>
      </c>
      <c r="F5" s="155"/>
      <c r="G5" s="156"/>
      <c r="H5" s="154" t="s">
        <v>22</v>
      </c>
      <c r="I5" s="155"/>
      <c r="J5" s="156"/>
      <c r="K5" s="154" t="s">
        <v>23</v>
      </c>
      <c r="L5" s="155"/>
      <c r="M5" s="156"/>
      <c r="N5" s="154" t="s">
        <v>24</v>
      </c>
      <c r="O5" s="155"/>
      <c r="P5" s="156"/>
      <c r="Q5" s="154" t="s">
        <v>25</v>
      </c>
      <c r="R5" s="155"/>
      <c r="S5" s="156"/>
      <c r="T5" s="160" t="s">
        <v>26</v>
      </c>
      <c r="U5" s="161"/>
      <c r="V5" s="162"/>
      <c r="W5" s="160" t="s">
        <v>28</v>
      </c>
      <c r="X5" s="161"/>
      <c r="Y5" s="162"/>
      <c r="Z5" s="160" t="s">
        <v>29</v>
      </c>
      <c r="AA5" s="161"/>
      <c r="AB5" s="162"/>
      <c r="AC5" s="153"/>
    </row>
    <row r="6" spans="1:31" s="2" customFormat="1" ht="15.75" thickBot="1" x14ac:dyDescent="0.3">
      <c r="A6" s="14" t="s">
        <v>0</v>
      </c>
      <c r="B6" s="15" t="s">
        <v>1</v>
      </c>
      <c r="C6" s="16" t="s">
        <v>7</v>
      </c>
      <c r="D6" s="67" t="s">
        <v>20</v>
      </c>
      <c r="E6" s="68">
        <v>1</v>
      </c>
      <c r="F6" s="54">
        <v>2</v>
      </c>
      <c r="G6" s="64" t="s">
        <v>19</v>
      </c>
      <c r="H6" s="68">
        <v>1</v>
      </c>
      <c r="I6" s="54">
        <v>2</v>
      </c>
      <c r="J6" s="64" t="s">
        <v>19</v>
      </c>
      <c r="K6" s="70">
        <v>1</v>
      </c>
      <c r="L6" s="58">
        <v>2</v>
      </c>
      <c r="M6" s="64" t="s">
        <v>19</v>
      </c>
      <c r="N6" s="70">
        <v>1</v>
      </c>
      <c r="O6" s="58">
        <v>2</v>
      </c>
      <c r="P6" s="64" t="s">
        <v>19</v>
      </c>
      <c r="Q6" s="68">
        <v>1</v>
      </c>
      <c r="R6" s="17">
        <v>2</v>
      </c>
      <c r="S6" s="64" t="s">
        <v>19</v>
      </c>
      <c r="T6" s="70">
        <v>1</v>
      </c>
      <c r="U6" s="59">
        <v>2</v>
      </c>
      <c r="V6" s="64" t="s">
        <v>19</v>
      </c>
      <c r="W6" s="70">
        <v>1</v>
      </c>
      <c r="X6" s="58">
        <v>2</v>
      </c>
      <c r="Y6" s="64" t="s">
        <v>19</v>
      </c>
      <c r="Z6" s="70">
        <v>1</v>
      </c>
      <c r="AA6" s="58">
        <v>2</v>
      </c>
      <c r="AB6" s="64" t="s">
        <v>19</v>
      </c>
      <c r="AC6" s="153"/>
    </row>
    <row r="7" spans="1:31" x14ac:dyDescent="0.25">
      <c r="A7" s="18">
        <v>1</v>
      </c>
      <c r="B7" s="133" t="s">
        <v>16</v>
      </c>
      <c r="C7" s="132" t="s">
        <v>5</v>
      </c>
      <c r="D7" s="86">
        <v>6571</v>
      </c>
      <c r="E7" s="69">
        <v>17</v>
      </c>
      <c r="F7" s="55">
        <v>12</v>
      </c>
      <c r="G7" s="84">
        <v>10</v>
      </c>
      <c r="H7" s="69">
        <v>14</v>
      </c>
      <c r="I7" s="55">
        <v>14</v>
      </c>
      <c r="J7" s="100">
        <v>10</v>
      </c>
      <c r="K7" s="71">
        <v>8</v>
      </c>
      <c r="L7" s="55">
        <v>17</v>
      </c>
      <c r="M7" s="84">
        <v>10</v>
      </c>
      <c r="N7" s="71">
        <v>17</v>
      </c>
      <c r="O7" s="55">
        <v>14</v>
      </c>
      <c r="P7" s="84">
        <v>10</v>
      </c>
      <c r="Q7" s="69">
        <v>17</v>
      </c>
      <c r="R7" s="19">
        <v>10</v>
      </c>
      <c r="S7" s="113">
        <v>10</v>
      </c>
      <c r="T7" s="73">
        <v>20</v>
      </c>
      <c r="U7" s="62">
        <v>12</v>
      </c>
      <c r="V7" s="100">
        <v>10</v>
      </c>
      <c r="W7" s="73">
        <v>8</v>
      </c>
      <c r="X7" s="55">
        <v>14</v>
      </c>
      <c r="Y7" s="84">
        <v>10</v>
      </c>
      <c r="Z7" s="71">
        <v>20</v>
      </c>
      <c r="AA7" s="55">
        <v>14</v>
      </c>
      <c r="AB7" s="84">
        <v>10</v>
      </c>
      <c r="AC7" s="21">
        <f>SUM(E7:AB7)</f>
        <v>308</v>
      </c>
    </row>
    <row r="8" spans="1:31" x14ac:dyDescent="0.25">
      <c r="A8" s="22">
        <v>2</v>
      </c>
      <c r="B8" s="4" t="s">
        <v>13</v>
      </c>
      <c r="C8" s="5" t="s">
        <v>44</v>
      </c>
      <c r="D8" s="87">
        <v>8249</v>
      </c>
      <c r="E8" s="190">
        <v>8</v>
      </c>
      <c r="F8" s="56">
        <v>17</v>
      </c>
      <c r="G8" s="85">
        <v>10</v>
      </c>
      <c r="H8" s="190">
        <v>10</v>
      </c>
      <c r="I8" s="56">
        <v>17</v>
      </c>
      <c r="J8" s="101">
        <v>10</v>
      </c>
      <c r="K8" s="72">
        <v>12</v>
      </c>
      <c r="L8" s="56">
        <v>14</v>
      </c>
      <c r="M8" s="85">
        <v>10</v>
      </c>
      <c r="N8" s="72">
        <v>14</v>
      </c>
      <c r="O8" s="56">
        <v>8</v>
      </c>
      <c r="P8" s="85">
        <v>10</v>
      </c>
      <c r="Q8" s="190">
        <v>10</v>
      </c>
      <c r="R8" s="13">
        <v>17</v>
      </c>
      <c r="S8" s="114">
        <v>10</v>
      </c>
      <c r="T8" s="74">
        <v>17</v>
      </c>
      <c r="U8" s="63">
        <v>17</v>
      </c>
      <c r="V8" s="101">
        <v>10</v>
      </c>
      <c r="W8" s="74">
        <v>14</v>
      </c>
      <c r="X8" s="56">
        <v>17</v>
      </c>
      <c r="Y8" s="85">
        <v>10</v>
      </c>
      <c r="Z8" s="60">
        <v>14</v>
      </c>
      <c r="AA8" s="57">
        <v>20</v>
      </c>
      <c r="AB8" s="83">
        <v>10</v>
      </c>
      <c r="AC8" s="6">
        <f>SUM(E8:AB8)</f>
        <v>306</v>
      </c>
    </row>
    <row r="9" spans="1:31" x14ac:dyDescent="0.25">
      <c r="A9" s="22">
        <v>3</v>
      </c>
      <c r="B9" s="4" t="s">
        <v>11</v>
      </c>
      <c r="C9" s="5" t="s">
        <v>4</v>
      </c>
      <c r="D9" s="87">
        <v>8729</v>
      </c>
      <c r="E9" s="190">
        <v>10</v>
      </c>
      <c r="F9" s="56">
        <v>10</v>
      </c>
      <c r="G9" s="85">
        <v>10</v>
      </c>
      <c r="H9" s="190">
        <v>8</v>
      </c>
      <c r="I9" s="56">
        <v>20</v>
      </c>
      <c r="J9" s="101">
        <v>10</v>
      </c>
      <c r="K9" s="72">
        <v>10</v>
      </c>
      <c r="L9" s="56">
        <v>12</v>
      </c>
      <c r="M9" s="85">
        <v>10</v>
      </c>
      <c r="N9" s="72">
        <v>20</v>
      </c>
      <c r="O9" s="56">
        <v>10</v>
      </c>
      <c r="P9" s="85">
        <v>10</v>
      </c>
      <c r="Q9" s="190">
        <v>14</v>
      </c>
      <c r="R9" s="13">
        <v>14</v>
      </c>
      <c r="S9" s="114">
        <v>10</v>
      </c>
      <c r="T9" s="74">
        <v>14</v>
      </c>
      <c r="U9" s="63">
        <v>10</v>
      </c>
      <c r="V9" s="101">
        <v>10</v>
      </c>
      <c r="W9" s="74">
        <v>17</v>
      </c>
      <c r="X9" s="56">
        <v>8</v>
      </c>
      <c r="Y9" s="85">
        <v>10</v>
      </c>
      <c r="Z9" s="60">
        <v>17</v>
      </c>
      <c r="AA9" s="57">
        <v>17</v>
      </c>
      <c r="AB9" s="83">
        <v>10</v>
      </c>
      <c r="AC9" s="6">
        <f>SUM(E9:AB9)</f>
        <v>291</v>
      </c>
    </row>
    <row r="10" spans="1:31" x14ac:dyDescent="0.25">
      <c r="A10" s="22">
        <v>4</v>
      </c>
      <c r="B10" s="10" t="s">
        <v>9</v>
      </c>
      <c r="C10" s="11" t="s">
        <v>5</v>
      </c>
      <c r="D10" s="88">
        <v>6972</v>
      </c>
      <c r="E10" s="190">
        <v>14</v>
      </c>
      <c r="F10" s="56">
        <v>14</v>
      </c>
      <c r="G10" s="85">
        <v>10</v>
      </c>
      <c r="H10" s="190">
        <v>17</v>
      </c>
      <c r="I10" s="56">
        <v>8</v>
      </c>
      <c r="J10" s="101">
        <v>10</v>
      </c>
      <c r="K10" s="72">
        <v>20</v>
      </c>
      <c r="L10" s="56">
        <v>8</v>
      </c>
      <c r="M10" s="85">
        <v>10</v>
      </c>
      <c r="N10" s="72">
        <v>12</v>
      </c>
      <c r="O10" s="56">
        <v>12</v>
      </c>
      <c r="P10" s="85">
        <v>10</v>
      </c>
      <c r="Q10" s="190">
        <v>12</v>
      </c>
      <c r="R10" s="13">
        <v>12</v>
      </c>
      <c r="S10" s="114">
        <v>10</v>
      </c>
      <c r="T10" s="74">
        <v>12</v>
      </c>
      <c r="U10" s="63">
        <v>14</v>
      </c>
      <c r="V10" s="101">
        <v>10</v>
      </c>
      <c r="W10" s="74">
        <v>12</v>
      </c>
      <c r="X10" s="56">
        <v>10</v>
      </c>
      <c r="Y10" s="85">
        <v>10</v>
      </c>
      <c r="Z10" s="60">
        <v>10</v>
      </c>
      <c r="AA10" s="57">
        <v>12</v>
      </c>
      <c r="AB10" s="83">
        <v>10</v>
      </c>
      <c r="AC10" s="6">
        <f>SUM(E10:AB10)</f>
        <v>279</v>
      </c>
    </row>
    <row r="11" spans="1:31" x14ac:dyDescent="0.25">
      <c r="A11" s="22">
        <v>5</v>
      </c>
      <c r="B11" s="10" t="s">
        <v>8</v>
      </c>
      <c r="C11" s="11" t="s">
        <v>3</v>
      </c>
      <c r="D11" s="88">
        <v>7238</v>
      </c>
      <c r="E11" s="190">
        <v>20</v>
      </c>
      <c r="F11" s="56">
        <v>20</v>
      </c>
      <c r="G11" s="85">
        <v>10</v>
      </c>
      <c r="H11" s="190">
        <v>20</v>
      </c>
      <c r="I11" s="56" t="s">
        <v>45</v>
      </c>
      <c r="J11" s="101">
        <v>10</v>
      </c>
      <c r="K11" s="72">
        <v>14</v>
      </c>
      <c r="L11" s="56">
        <v>20</v>
      </c>
      <c r="M11" s="85">
        <v>10</v>
      </c>
      <c r="N11" s="72">
        <v>6</v>
      </c>
      <c r="O11" s="56">
        <v>20</v>
      </c>
      <c r="P11" s="85">
        <v>10</v>
      </c>
      <c r="Q11" s="190">
        <v>20</v>
      </c>
      <c r="R11" s="13">
        <v>8</v>
      </c>
      <c r="S11" s="114">
        <v>10</v>
      </c>
      <c r="T11" s="74">
        <v>10</v>
      </c>
      <c r="U11" s="63">
        <v>8</v>
      </c>
      <c r="V11" s="101">
        <v>10</v>
      </c>
      <c r="W11" s="74">
        <v>20</v>
      </c>
      <c r="X11" s="56">
        <v>6</v>
      </c>
      <c r="Y11" s="85">
        <v>10</v>
      </c>
      <c r="Z11" s="72" t="s">
        <v>18</v>
      </c>
      <c r="AA11" s="56" t="s">
        <v>45</v>
      </c>
      <c r="AB11" s="85">
        <v>10</v>
      </c>
      <c r="AC11" s="6">
        <f>SUM(E11:AB11)</f>
        <v>272</v>
      </c>
    </row>
    <row r="12" spans="1:31" x14ac:dyDescent="0.25">
      <c r="A12" s="22">
        <v>6</v>
      </c>
      <c r="B12" s="4" t="s">
        <v>14</v>
      </c>
      <c r="C12" s="5" t="s">
        <v>4</v>
      </c>
      <c r="D12" s="87">
        <v>7962</v>
      </c>
      <c r="E12" s="190">
        <v>12</v>
      </c>
      <c r="F12" s="56">
        <v>8</v>
      </c>
      <c r="G12" s="85">
        <v>10</v>
      </c>
      <c r="H12" s="190">
        <v>6</v>
      </c>
      <c r="I12" s="56" t="s">
        <v>18</v>
      </c>
      <c r="J12" s="101">
        <v>10</v>
      </c>
      <c r="K12" s="72">
        <v>17</v>
      </c>
      <c r="L12" s="56">
        <v>10</v>
      </c>
      <c r="M12" s="85">
        <v>10</v>
      </c>
      <c r="N12" s="72">
        <v>8</v>
      </c>
      <c r="O12" s="56">
        <v>17</v>
      </c>
      <c r="P12" s="85">
        <v>10</v>
      </c>
      <c r="Q12" s="190">
        <v>4</v>
      </c>
      <c r="R12" s="13">
        <v>20</v>
      </c>
      <c r="S12" s="114">
        <v>10</v>
      </c>
      <c r="T12" s="74" t="s">
        <v>50</v>
      </c>
      <c r="U12" s="63" t="s">
        <v>50</v>
      </c>
      <c r="V12" s="101">
        <v>10</v>
      </c>
      <c r="W12" s="74">
        <v>10</v>
      </c>
      <c r="X12" s="56">
        <v>20</v>
      </c>
      <c r="Y12" s="85">
        <v>10</v>
      </c>
      <c r="Z12" s="60" t="s">
        <v>18</v>
      </c>
      <c r="AA12" s="57" t="s">
        <v>45</v>
      </c>
      <c r="AB12" s="83">
        <v>10</v>
      </c>
      <c r="AC12" s="6">
        <f>SUM(E12:AB12)</f>
        <v>212</v>
      </c>
    </row>
    <row r="13" spans="1:31" x14ac:dyDescent="0.25">
      <c r="A13" s="39">
        <v>7</v>
      </c>
      <c r="B13" s="10" t="s">
        <v>43</v>
      </c>
      <c r="C13" s="11" t="s">
        <v>3</v>
      </c>
      <c r="D13" s="88">
        <v>21920</v>
      </c>
      <c r="E13" s="81" t="s">
        <v>18</v>
      </c>
      <c r="F13" s="137">
        <v>6</v>
      </c>
      <c r="G13" s="90">
        <v>10</v>
      </c>
      <c r="H13" s="81">
        <v>12</v>
      </c>
      <c r="I13" s="137">
        <v>12</v>
      </c>
      <c r="J13" s="101">
        <v>10</v>
      </c>
      <c r="K13" s="138" t="s">
        <v>45</v>
      </c>
      <c r="L13" s="137" t="s">
        <v>45</v>
      </c>
      <c r="M13" s="90">
        <v>10</v>
      </c>
      <c r="N13" s="138">
        <v>10</v>
      </c>
      <c r="O13" s="56" t="s">
        <v>50</v>
      </c>
      <c r="P13" s="90">
        <v>10</v>
      </c>
      <c r="Q13" s="81">
        <v>8</v>
      </c>
      <c r="R13" s="139">
        <v>4</v>
      </c>
      <c r="S13" s="114">
        <v>10</v>
      </c>
      <c r="T13" s="74">
        <v>8</v>
      </c>
      <c r="U13" s="140">
        <v>20</v>
      </c>
      <c r="V13" s="101">
        <v>10</v>
      </c>
      <c r="W13" s="74" t="s">
        <v>50</v>
      </c>
      <c r="X13" s="137">
        <v>12</v>
      </c>
      <c r="Y13" s="90">
        <v>10</v>
      </c>
      <c r="Z13" s="138">
        <v>12</v>
      </c>
      <c r="AA13" s="137">
        <v>10</v>
      </c>
      <c r="AB13" s="90">
        <v>10</v>
      </c>
      <c r="AC13" s="32">
        <f>SUM(E13:AB13)</f>
        <v>194</v>
      </c>
    </row>
    <row r="14" spans="1:31" x14ac:dyDescent="0.25">
      <c r="A14" s="39">
        <v>8</v>
      </c>
      <c r="B14" s="10" t="s">
        <v>42</v>
      </c>
      <c r="C14" s="11" t="s">
        <v>4</v>
      </c>
      <c r="D14" s="88">
        <v>2282</v>
      </c>
      <c r="E14" s="81">
        <v>6</v>
      </c>
      <c r="F14" s="137" t="s">
        <v>18</v>
      </c>
      <c r="G14" s="90">
        <v>10</v>
      </c>
      <c r="H14" s="81">
        <v>4</v>
      </c>
      <c r="I14" s="137">
        <v>10</v>
      </c>
      <c r="J14" s="143">
        <v>10</v>
      </c>
      <c r="K14" s="183">
        <v>0</v>
      </c>
      <c r="L14" s="184">
        <v>0</v>
      </c>
      <c r="M14" s="185">
        <v>0</v>
      </c>
      <c r="N14" s="183">
        <v>0</v>
      </c>
      <c r="O14" s="184">
        <v>0</v>
      </c>
      <c r="P14" s="185">
        <v>0</v>
      </c>
      <c r="Q14" s="183">
        <v>0</v>
      </c>
      <c r="R14" s="184">
        <v>0</v>
      </c>
      <c r="S14" s="185">
        <v>0</v>
      </c>
      <c r="T14" s="183">
        <v>0</v>
      </c>
      <c r="U14" s="184">
        <v>0</v>
      </c>
      <c r="V14" s="185">
        <v>0</v>
      </c>
      <c r="W14" s="183">
        <v>0</v>
      </c>
      <c r="X14" s="184">
        <v>0</v>
      </c>
      <c r="Y14" s="185">
        <v>0</v>
      </c>
      <c r="Z14" s="183">
        <v>0</v>
      </c>
      <c r="AA14" s="184">
        <v>0</v>
      </c>
      <c r="AB14" s="185">
        <v>0</v>
      </c>
      <c r="AC14" s="32">
        <f>SUM(E14:AB14)</f>
        <v>40</v>
      </c>
    </row>
    <row r="15" spans="1:31" x14ac:dyDescent="0.25">
      <c r="A15" s="39">
        <v>9</v>
      </c>
      <c r="B15" s="10" t="s">
        <v>52</v>
      </c>
      <c r="C15" s="11" t="s">
        <v>4</v>
      </c>
      <c r="D15" s="88">
        <v>8677</v>
      </c>
      <c r="E15" s="183">
        <v>0</v>
      </c>
      <c r="F15" s="184">
        <v>0</v>
      </c>
      <c r="G15" s="185">
        <v>0</v>
      </c>
      <c r="H15" s="183">
        <v>0</v>
      </c>
      <c r="I15" s="184">
        <v>0</v>
      </c>
      <c r="J15" s="185">
        <v>0</v>
      </c>
      <c r="K15" s="183">
        <v>0</v>
      </c>
      <c r="L15" s="184">
        <v>0</v>
      </c>
      <c r="M15" s="185">
        <v>0</v>
      </c>
      <c r="N15" s="183">
        <v>0</v>
      </c>
      <c r="O15" s="184">
        <v>0</v>
      </c>
      <c r="P15" s="185">
        <v>0</v>
      </c>
      <c r="Q15" s="81">
        <v>6</v>
      </c>
      <c r="R15" s="139">
        <v>6</v>
      </c>
      <c r="S15" s="114">
        <v>10</v>
      </c>
      <c r="T15" s="144">
        <v>6</v>
      </c>
      <c r="U15" s="140" t="s">
        <v>53</v>
      </c>
      <c r="V15" s="112">
        <v>10</v>
      </c>
      <c r="W15" s="183">
        <v>0</v>
      </c>
      <c r="X15" s="184">
        <v>0</v>
      </c>
      <c r="Y15" s="185">
        <v>0</v>
      </c>
      <c r="Z15" s="183">
        <v>0</v>
      </c>
      <c r="AA15" s="184">
        <v>0</v>
      </c>
      <c r="AB15" s="185">
        <v>0</v>
      </c>
      <c r="AC15" s="32">
        <f>SUM(E15:AB15)</f>
        <v>38</v>
      </c>
    </row>
    <row r="16" spans="1:31" ht="15.75" thickBot="1" x14ac:dyDescent="0.3">
      <c r="A16" s="23">
        <v>10</v>
      </c>
      <c r="B16" s="24" t="s">
        <v>51</v>
      </c>
      <c r="C16" s="9" t="s">
        <v>34</v>
      </c>
      <c r="D16" s="89">
        <v>20069</v>
      </c>
      <c r="E16" s="187">
        <v>0</v>
      </c>
      <c r="F16" s="188">
        <v>0</v>
      </c>
      <c r="G16" s="189">
        <v>0</v>
      </c>
      <c r="H16" s="187">
        <v>0</v>
      </c>
      <c r="I16" s="188">
        <v>0</v>
      </c>
      <c r="J16" s="189">
        <v>0</v>
      </c>
      <c r="K16" s="187">
        <v>0</v>
      </c>
      <c r="L16" s="188">
        <v>0</v>
      </c>
      <c r="M16" s="189">
        <v>0</v>
      </c>
      <c r="N16" s="187">
        <v>0</v>
      </c>
      <c r="O16" s="188">
        <v>0</v>
      </c>
      <c r="P16" s="189">
        <v>0</v>
      </c>
      <c r="Q16" s="102">
        <v>2</v>
      </c>
      <c r="R16" s="105" t="s">
        <v>50</v>
      </c>
      <c r="S16" s="115">
        <v>10</v>
      </c>
      <c r="T16" s="102">
        <v>0</v>
      </c>
      <c r="U16" s="103">
        <v>0</v>
      </c>
      <c r="V16" s="104">
        <v>0</v>
      </c>
      <c r="W16" s="187">
        <v>0</v>
      </c>
      <c r="X16" s="188">
        <v>0</v>
      </c>
      <c r="Y16" s="189">
        <v>0</v>
      </c>
      <c r="Z16" s="187">
        <v>0</v>
      </c>
      <c r="AA16" s="188">
        <v>0</v>
      </c>
      <c r="AB16" s="189">
        <v>0</v>
      </c>
      <c r="AC16" s="7">
        <f>SUM(E16:AB16)</f>
        <v>12</v>
      </c>
    </row>
    <row r="17" spans="5:29" x14ac:dyDescent="0.25">
      <c r="E17" s="146">
        <v>8</v>
      </c>
      <c r="F17" s="146"/>
      <c r="G17" s="146"/>
      <c r="H17" s="146">
        <v>8</v>
      </c>
      <c r="I17" s="146"/>
      <c r="J17" s="146"/>
      <c r="K17" s="146">
        <v>7</v>
      </c>
      <c r="L17" s="146"/>
      <c r="M17" s="146"/>
      <c r="N17" s="146">
        <v>7</v>
      </c>
      <c r="O17" s="146"/>
      <c r="P17" s="146"/>
      <c r="Q17" s="147">
        <v>9</v>
      </c>
      <c r="R17" s="147"/>
      <c r="S17" s="147"/>
      <c r="T17" s="147">
        <v>8</v>
      </c>
      <c r="U17" s="147"/>
      <c r="V17" s="147"/>
      <c r="W17" s="147">
        <v>7</v>
      </c>
      <c r="X17" s="147"/>
      <c r="Y17" s="147"/>
      <c r="Z17" s="147">
        <v>7</v>
      </c>
      <c r="AA17" s="147"/>
      <c r="AB17" s="186"/>
      <c r="AC17" s="141">
        <f>AVERAGE(E17:AB17)</f>
        <v>7.625</v>
      </c>
    </row>
    <row r="29" spans="5:29" x14ac:dyDescent="0.25">
      <c r="O29" s="61"/>
    </row>
  </sheetData>
  <sortState ref="B7:AC16">
    <sortCondition descending="1" ref="AC7:AC16"/>
  </sortState>
  <mergeCells count="35">
    <mergeCell ref="Z17:AB17"/>
    <mergeCell ref="E4:G4"/>
    <mergeCell ref="H4:J4"/>
    <mergeCell ref="K4:M4"/>
    <mergeCell ref="N4:P4"/>
    <mergeCell ref="Q4:S4"/>
    <mergeCell ref="T17:V17"/>
    <mergeCell ref="W3:Y3"/>
    <mergeCell ref="Q3:S3"/>
    <mergeCell ref="Q5:S5"/>
    <mergeCell ref="W5:Y5"/>
    <mergeCell ref="W17:Y17"/>
    <mergeCell ref="T4:V4"/>
    <mergeCell ref="W4:Y4"/>
    <mergeCell ref="A1:AC2"/>
    <mergeCell ref="E3:G3"/>
    <mergeCell ref="AC3:AC6"/>
    <mergeCell ref="E5:G5"/>
    <mergeCell ref="H3:J3"/>
    <mergeCell ref="H5:J5"/>
    <mergeCell ref="K3:M3"/>
    <mergeCell ref="K5:M5"/>
    <mergeCell ref="N3:P3"/>
    <mergeCell ref="N5:P5"/>
    <mergeCell ref="Z3:AB3"/>
    <mergeCell ref="Z5:AB5"/>
    <mergeCell ref="A3:C5"/>
    <mergeCell ref="T5:V5"/>
    <mergeCell ref="T3:V3"/>
    <mergeCell ref="Z4:AB4"/>
    <mergeCell ref="E17:G17"/>
    <mergeCell ref="H17:J17"/>
    <mergeCell ref="K17:M17"/>
    <mergeCell ref="N17:P17"/>
    <mergeCell ref="Q17:S17"/>
  </mergeCells>
  <printOptions horizontalCentered="1"/>
  <pageMargins left="0" right="0" top="0.74803149606299213" bottom="0.74803149606299213" header="0.31496062992125984" footer="0.31496062992125984"/>
  <pageSetup paperSize="9" scale="53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workbookViewId="0">
      <selection activeCell="W18" sqref="W18"/>
    </sheetView>
  </sheetViews>
  <sheetFormatPr defaultColWidth="8.85546875" defaultRowHeight="15" x14ac:dyDescent="0.25"/>
  <cols>
    <col min="1" max="1" width="4.140625" customWidth="1"/>
    <col min="2" max="2" width="19.140625" customWidth="1"/>
    <col min="3" max="3" width="11.7109375" customWidth="1"/>
    <col min="4" max="27" width="4.7109375" customWidth="1"/>
    <col min="28" max="28" width="6.7109375" customWidth="1"/>
  </cols>
  <sheetData>
    <row r="1" spans="1:30" ht="27" customHeight="1" x14ac:dyDescent="0.25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3"/>
      <c r="AD1" s="3"/>
    </row>
    <row r="2" spans="1:30" ht="20.25" customHeight="1" thickBot="1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3"/>
      <c r="AD2" s="3"/>
    </row>
    <row r="3" spans="1:30" s="8" customFormat="1" ht="15" customHeight="1" x14ac:dyDescent="0.2">
      <c r="A3" s="163"/>
      <c r="B3" s="164"/>
      <c r="C3" s="164"/>
      <c r="D3" s="149" t="s">
        <v>37</v>
      </c>
      <c r="E3" s="150"/>
      <c r="F3" s="151"/>
      <c r="G3" s="149" t="s">
        <v>6</v>
      </c>
      <c r="H3" s="150"/>
      <c r="I3" s="151"/>
      <c r="J3" s="149" t="s">
        <v>17</v>
      </c>
      <c r="K3" s="150"/>
      <c r="L3" s="151"/>
      <c r="M3" s="149" t="s">
        <v>38</v>
      </c>
      <c r="N3" s="150"/>
      <c r="O3" s="151"/>
      <c r="P3" s="149" t="s">
        <v>6</v>
      </c>
      <c r="Q3" s="150"/>
      <c r="R3" s="151"/>
      <c r="S3" s="157" t="s">
        <v>32</v>
      </c>
      <c r="T3" s="158"/>
      <c r="U3" s="159"/>
      <c r="V3" s="157" t="s">
        <v>17</v>
      </c>
      <c r="W3" s="158"/>
      <c r="X3" s="159"/>
      <c r="Y3" s="157" t="s">
        <v>39</v>
      </c>
      <c r="Z3" s="158"/>
      <c r="AA3" s="159"/>
      <c r="AB3" s="152" t="s">
        <v>2</v>
      </c>
    </row>
    <row r="4" spans="1:30" s="8" customFormat="1" ht="15" customHeight="1" x14ac:dyDescent="0.2">
      <c r="A4" s="163"/>
      <c r="B4" s="164"/>
      <c r="C4" s="164"/>
      <c r="D4" s="166">
        <v>43526</v>
      </c>
      <c r="E4" s="167"/>
      <c r="F4" s="168"/>
      <c r="G4" s="166">
        <v>43561</v>
      </c>
      <c r="H4" s="167"/>
      <c r="I4" s="168"/>
      <c r="J4" s="166">
        <v>43596</v>
      </c>
      <c r="K4" s="167"/>
      <c r="L4" s="168"/>
      <c r="M4" s="166">
        <v>43631</v>
      </c>
      <c r="N4" s="167"/>
      <c r="O4" s="168"/>
      <c r="P4" s="166">
        <v>43673</v>
      </c>
      <c r="Q4" s="167"/>
      <c r="R4" s="168"/>
      <c r="S4" s="166">
        <v>43708</v>
      </c>
      <c r="T4" s="167"/>
      <c r="U4" s="168"/>
      <c r="V4" s="166">
        <v>43736</v>
      </c>
      <c r="W4" s="167"/>
      <c r="X4" s="168"/>
      <c r="Y4" s="166">
        <v>43764</v>
      </c>
      <c r="Z4" s="167"/>
      <c r="AA4" s="168"/>
      <c r="AB4" s="153"/>
    </row>
    <row r="5" spans="1:30" s="8" customFormat="1" ht="12.75" customHeight="1" thickBot="1" x14ac:dyDescent="0.25">
      <c r="A5" s="165"/>
      <c r="B5" s="165"/>
      <c r="C5" s="164"/>
      <c r="D5" s="154" t="s">
        <v>21</v>
      </c>
      <c r="E5" s="155"/>
      <c r="F5" s="156"/>
      <c r="G5" s="154" t="s">
        <v>22</v>
      </c>
      <c r="H5" s="155"/>
      <c r="I5" s="156"/>
      <c r="J5" s="154" t="s">
        <v>23</v>
      </c>
      <c r="K5" s="155"/>
      <c r="L5" s="156"/>
      <c r="M5" s="154" t="s">
        <v>24</v>
      </c>
      <c r="N5" s="155"/>
      <c r="O5" s="156"/>
      <c r="P5" s="154" t="s">
        <v>25</v>
      </c>
      <c r="Q5" s="155"/>
      <c r="R5" s="156"/>
      <c r="S5" s="160" t="s">
        <v>26</v>
      </c>
      <c r="T5" s="161"/>
      <c r="U5" s="162"/>
      <c r="V5" s="160" t="s">
        <v>28</v>
      </c>
      <c r="W5" s="161"/>
      <c r="X5" s="162"/>
      <c r="Y5" s="160" t="s">
        <v>29</v>
      </c>
      <c r="Z5" s="161"/>
      <c r="AA5" s="162"/>
      <c r="AB5" s="153"/>
    </row>
    <row r="6" spans="1:30" s="2" customFormat="1" ht="15.75" thickBot="1" x14ac:dyDescent="0.3">
      <c r="A6" s="14" t="s">
        <v>0</v>
      </c>
      <c r="B6" s="91" t="s">
        <v>1</v>
      </c>
      <c r="C6" s="126" t="s">
        <v>20</v>
      </c>
      <c r="D6" s="79">
        <v>1</v>
      </c>
      <c r="E6" s="47">
        <v>2</v>
      </c>
      <c r="F6" s="64" t="s">
        <v>19</v>
      </c>
      <c r="G6" s="79">
        <v>1</v>
      </c>
      <c r="H6" s="49">
        <v>2</v>
      </c>
      <c r="I6" s="64" t="s">
        <v>19</v>
      </c>
      <c r="J6" s="68">
        <v>1</v>
      </c>
      <c r="K6" s="49">
        <v>2</v>
      </c>
      <c r="L6" s="64" t="s">
        <v>19</v>
      </c>
      <c r="M6" s="52">
        <v>1</v>
      </c>
      <c r="N6" s="49">
        <v>2</v>
      </c>
      <c r="O6" s="64" t="s">
        <v>19</v>
      </c>
      <c r="P6" s="79">
        <v>1</v>
      </c>
      <c r="Q6" s="49">
        <v>2</v>
      </c>
      <c r="R6" s="64" t="s">
        <v>19</v>
      </c>
      <c r="S6" s="52">
        <v>1</v>
      </c>
      <c r="T6" s="49">
        <v>2</v>
      </c>
      <c r="U6" s="65" t="s">
        <v>19</v>
      </c>
      <c r="V6" s="79">
        <v>1</v>
      </c>
      <c r="W6" s="49">
        <v>2</v>
      </c>
      <c r="X6" s="64" t="s">
        <v>19</v>
      </c>
      <c r="Y6" s="79">
        <v>1</v>
      </c>
      <c r="Z6" s="49">
        <v>2</v>
      </c>
      <c r="AA6" s="64" t="s">
        <v>19</v>
      </c>
      <c r="AB6" s="153"/>
    </row>
    <row r="7" spans="1:30" x14ac:dyDescent="0.25">
      <c r="A7" s="36">
        <v>1</v>
      </c>
      <c r="B7" s="92" t="s">
        <v>15</v>
      </c>
      <c r="C7" s="75">
        <v>1012</v>
      </c>
      <c r="D7" s="106">
        <v>20</v>
      </c>
      <c r="E7" s="107">
        <v>20</v>
      </c>
      <c r="F7" s="84">
        <v>10</v>
      </c>
      <c r="G7" s="106">
        <v>20</v>
      </c>
      <c r="H7" s="108">
        <v>20</v>
      </c>
      <c r="I7" s="116">
        <v>10</v>
      </c>
      <c r="J7" s="69">
        <v>20</v>
      </c>
      <c r="K7" s="108" t="s">
        <v>53</v>
      </c>
      <c r="L7" s="84">
        <v>10</v>
      </c>
      <c r="M7" s="191">
        <v>20</v>
      </c>
      <c r="N7" s="109">
        <v>17</v>
      </c>
      <c r="O7" s="84">
        <v>10</v>
      </c>
      <c r="P7" s="106">
        <v>17</v>
      </c>
      <c r="Q7" s="108">
        <v>10</v>
      </c>
      <c r="R7" s="116">
        <v>10</v>
      </c>
      <c r="S7" s="107">
        <v>17</v>
      </c>
      <c r="T7" s="108">
        <v>20</v>
      </c>
      <c r="U7" s="118">
        <v>10</v>
      </c>
      <c r="V7" s="110">
        <v>12</v>
      </c>
      <c r="W7" s="108">
        <v>20</v>
      </c>
      <c r="X7" s="84">
        <v>10</v>
      </c>
      <c r="Y7" s="106">
        <v>17</v>
      </c>
      <c r="Z7" s="108">
        <v>20</v>
      </c>
      <c r="AA7" s="20">
        <v>10</v>
      </c>
      <c r="AB7" s="21">
        <f>SUM(D7:AA7)</f>
        <v>350</v>
      </c>
    </row>
    <row r="8" spans="1:30" x14ac:dyDescent="0.25">
      <c r="A8" s="37">
        <v>2</v>
      </c>
      <c r="B8" s="93" t="s">
        <v>30</v>
      </c>
      <c r="C8" s="77">
        <v>7508</v>
      </c>
      <c r="D8" s="80">
        <v>17</v>
      </c>
      <c r="E8" s="48">
        <v>17</v>
      </c>
      <c r="F8" s="90">
        <v>10</v>
      </c>
      <c r="G8" s="80">
        <v>14</v>
      </c>
      <c r="H8" s="51">
        <v>17</v>
      </c>
      <c r="I8" s="117">
        <v>10</v>
      </c>
      <c r="J8" s="81">
        <v>17</v>
      </c>
      <c r="K8" s="51" t="s">
        <v>50</v>
      </c>
      <c r="L8" s="90">
        <v>10</v>
      </c>
      <c r="M8" s="111">
        <v>14</v>
      </c>
      <c r="N8" s="50">
        <v>20</v>
      </c>
      <c r="O8" s="90">
        <v>10</v>
      </c>
      <c r="P8" s="80">
        <v>14</v>
      </c>
      <c r="Q8" s="51">
        <v>12</v>
      </c>
      <c r="R8" s="117">
        <v>10</v>
      </c>
      <c r="S8" s="48">
        <v>14</v>
      </c>
      <c r="T8" s="51">
        <v>14</v>
      </c>
      <c r="U8" s="119">
        <v>10</v>
      </c>
      <c r="V8" s="82">
        <v>17</v>
      </c>
      <c r="W8" s="51">
        <v>17</v>
      </c>
      <c r="X8" s="90">
        <v>10</v>
      </c>
      <c r="Y8" s="80">
        <v>20</v>
      </c>
      <c r="Z8" s="51">
        <v>17</v>
      </c>
      <c r="AA8" s="40">
        <v>10</v>
      </c>
      <c r="AB8" s="32">
        <f>SUM(D8:AA8)</f>
        <v>321</v>
      </c>
    </row>
    <row r="9" spans="1:30" x14ac:dyDescent="0.25">
      <c r="A9" s="37">
        <v>3</v>
      </c>
      <c r="B9" s="93" t="s">
        <v>10</v>
      </c>
      <c r="C9" s="77">
        <v>7879</v>
      </c>
      <c r="D9" s="80">
        <v>14</v>
      </c>
      <c r="E9" s="48">
        <v>14</v>
      </c>
      <c r="F9" s="90">
        <v>10</v>
      </c>
      <c r="G9" s="80">
        <v>12</v>
      </c>
      <c r="H9" s="51" t="s">
        <v>50</v>
      </c>
      <c r="I9" s="117">
        <v>10</v>
      </c>
      <c r="J9" s="81">
        <v>14</v>
      </c>
      <c r="K9" s="51">
        <v>20</v>
      </c>
      <c r="L9" s="90">
        <v>10</v>
      </c>
      <c r="M9" s="111">
        <v>17</v>
      </c>
      <c r="N9" s="51" t="s">
        <v>50</v>
      </c>
      <c r="O9" s="90">
        <v>10</v>
      </c>
      <c r="P9" s="82">
        <v>20</v>
      </c>
      <c r="Q9" s="51">
        <v>17</v>
      </c>
      <c r="R9" s="117">
        <v>10</v>
      </c>
      <c r="S9" s="48">
        <v>20</v>
      </c>
      <c r="T9" s="51">
        <v>12</v>
      </c>
      <c r="U9" s="119">
        <v>10</v>
      </c>
      <c r="V9" s="82">
        <v>20</v>
      </c>
      <c r="W9" s="51" t="s">
        <v>50</v>
      </c>
      <c r="X9" s="90">
        <v>10</v>
      </c>
      <c r="Y9" s="80">
        <v>14</v>
      </c>
      <c r="Z9" s="50" t="s">
        <v>45</v>
      </c>
      <c r="AA9" s="90">
        <v>10</v>
      </c>
      <c r="AB9" s="32">
        <f>SUM(D9:AA9)</f>
        <v>274</v>
      </c>
    </row>
    <row r="10" spans="1:30" x14ac:dyDescent="0.25">
      <c r="A10" s="37">
        <v>4</v>
      </c>
      <c r="B10" s="93" t="s">
        <v>33</v>
      </c>
      <c r="C10" s="77">
        <v>2275</v>
      </c>
      <c r="D10" s="80" t="s">
        <v>50</v>
      </c>
      <c r="E10" s="48" t="s">
        <v>53</v>
      </c>
      <c r="F10" s="90">
        <v>10</v>
      </c>
      <c r="G10" s="183">
        <v>0</v>
      </c>
      <c r="H10" s="184">
        <v>0</v>
      </c>
      <c r="I10" s="185">
        <v>0</v>
      </c>
      <c r="J10" s="99">
        <v>8</v>
      </c>
      <c r="K10" s="51">
        <v>14</v>
      </c>
      <c r="L10" s="90">
        <v>10</v>
      </c>
      <c r="M10" s="53">
        <v>10</v>
      </c>
      <c r="N10" s="50">
        <v>12</v>
      </c>
      <c r="O10" s="90">
        <v>10</v>
      </c>
      <c r="P10" s="80">
        <v>10</v>
      </c>
      <c r="Q10" s="51">
        <v>20</v>
      </c>
      <c r="R10" s="145">
        <v>10</v>
      </c>
      <c r="S10" s="48">
        <v>12</v>
      </c>
      <c r="T10" s="51">
        <v>17</v>
      </c>
      <c r="U10" s="119">
        <v>10</v>
      </c>
      <c r="V10" s="82">
        <v>14</v>
      </c>
      <c r="W10" s="51">
        <v>14</v>
      </c>
      <c r="X10" s="90">
        <v>10</v>
      </c>
      <c r="Y10" s="80">
        <v>12</v>
      </c>
      <c r="Z10" s="50">
        <v>14</v>
      </c>
      <c r="AA10" s="90">
        <v>10</v>
      </c>
      <c r="AB10" s="32">
        <f>SUM(D10:AA10)</f>
        <v>227</v>
      </c>
    </row>
    <row r="11" spans="1:30" x14ac:dyDescent="0.25">
      <c r="A11" s="37">
        <v>5</v>
      </c>
      <c r="B11" s="93" t="s">
        <v>48</v>
      </c>
      <c r="C11" s="77">
        <v>3383</v>
      </c>
      <c r="D11" s="183">
        <v>0</v>
      </c>
      <c r="E11" s="184">
        <v>0</v>
      </c>
      <c r="F11" s="185">
        <v>0</v>
      </c>
      <c r="G11" s="80" t="s">
        <v>50</v>
      </c>
      <c r="H11" s="51" t="s">
        <v>53</v>
      </c>
      <c r="I11" s="90">
        <v>10</v>
      </c>
      <c r="J11" s="99">
        <v>10</v>
      </c>
      <c r="K11" s="51">
        <v>17</v>
      </c>
      <c r="L11" s="90">
        <v>10</v>
      </c>
      <c r="M11" s="111">
        <v>12</v>
      </c>
      <c r="N11" s="50">
        <v>14</v>
      </c>
      <c r="O11" s="90">
        <v>10</v>
      </c>
      <c r="P11" s="80">
        <v>12</v>
      </c>
      <c r="Q11" s="51">
        <v>14</v>
      </c>
      <c r="R11" s="117">
        <v>10</v>
      </c>
      <c r="S11" s="48">
        <v>8</v>
      </c>
      <c r="T11" s="51">
        <v>10</v>
      </c>
      <c r="U11" s="119">
        <v>10</v>
      </c>
      <c r="V11" s="183">
        <v>0</v>
      </c>
      <c r="W11" s="184">
        <v>0</v>
      </c>
      <c r="X11" s="185">
        <v>0</v>
      </c>
      <c r="Y11" s="183">
        <v>0</v>
      </c>
      <c r="Z11" s="184">
        <v>0</v>
      </c>
      <c r="AA11" s="185">
        <v>0</v>
      </c>
      <c r="AB11" s="32">
        <f>SUM(D11:AA11)</f>
        <v>147</v>
      </c>
    </row>
    <row r="12" spans="1:30" x14ac:dyDescent="0.25">
      <c r="A12" s="37">
        <v>6</v>
      </c>
      <c r="B12" s="93" t="s">
        <v>31</v>
      </c>
      <c r="C12" s="77">
        <v>7149</v>
      </c>
      <c r="D12" s="80">
        <v>12</v>
      </c>
      <c r="E12" s="48">
        <v>12</v>
      </c>
      <c r="F12" s="90">
        <v>10</v>
      </c>
      <c r="G12" s="80">
        <v>8</v>
      </c>
      <c r="H12" s="51">
        <v>10</v>
      </c>
      <c r="I12" s="90">
        <v>10</v>
      </c>
      <c r="J12" s="99">
        <v>6</v>
      </c>
      <c r="K12" s="51">
        <v>12</v>
      </c>
      <c r="L12" s="90">
        <v>10</v>
      </c>
      <c r="M12" s="183">
        <v>0</v>
      </c>
      <c r="N12" s="184">
        <v>0</v>
      </c>
      <c r="O12" s="185">
        <v>0</v>
      </c>
      <c r="P12" s="183">
        <v>0</v>
      </c>
      <c r="Q12" s="184">
        <v>0</v>
      </c>
      <c r="R12" s="185">
        <v>0</v>
      </c>
      <c r="S12" s="48">
        <v>10</v>
      </c>
      <c r="T12" s="51">
        <v>8</v>
      </c>
      <c r="U12" s="119">
        <v>10</v>
      </c>
      <c r="V12" s="183">
        <v>0</v>
      </c>
      <c r="W12" s="184">
        <v>0</v>
      </c>
      <c r="X12" s="185">
        <v>0</v>
      </c>
      <c r="Y12" s="183">
        <v>0</v>
      </c>
      <c r="Z12" s="184">
        <v>0</v>
      </c>
      <c r="AA12" s="185">
        <v>0</v>
      </c>
      <c r="AB12" s="32">
        <f>SUM(D12:AA12)</f>
        <v>118</v>
      </c>
    </row>
    <row r="13" spans="1:30" x14ac:dyDescent="0.25">
      <c r="A13" s="37">
        <v>7</v>
      </c>
      <c r="B13" s="93" t="s">
        <v>47</v>
      </c>
      <c r="C13" s="77">
        <v>3863</v>
      </c>
      <c r="D13" s="183">
        <v>0</v>
      </c>
      <c r="E13" s="184">
        <v>0</v>
      </c>
      <c r="F13" s="185">
        <v>0</v>
      </c>
      <c r="G13" s="80">
        <v>10</v>
      </c>
      <c r="H13" s="51">
        <v>12</v>
      </c>
      <c r="I13" s="90">
        <v>10</v>
      </c>
      <c r="J13" s="99">
        <v>12</v>
      </c>
      <c r="K13" s="51" t="s">
        <v>53</v>
      </c>
      <c r="L13" s="90">
        <v>10</v>
      </c>
      <c r="M13" s="183">
        <v>0</v>
      </c>
      <c r="N13" s="184">
        <v>0</v>
      </c>
      <c r="O13" s="185">
        <v>0</v>
      </c>
      <c r="P13" s="183">
        <v>0</v>
      </c>
      <c r="Q13" s="184">
        <v>0</v>
      </c>
      <c r="R13" s="185">
        <v>0</v>
      </c>
      <c r="S13" s="183">
        <v>0</v>
      </c>
      <c r="T13" s="184">
        <v>0</v>
      </c>
      <c r="U13" s="185">
        <v>0</v>
      </c>
      <c r="V13" s="183">
        <v>0</v>
      </c>
      <c r="W13" s="184">
        <v>0</v>
      </c>
      <c r="X13" s="185">
        <v>0</v>
      </c>
      <c r="Y13" s="183">
        <v>0</v>
      </c>
      <c r="Z13" s="184">
        <v>0</v>
      </c>
      <c r="AA13" s="185">
        <v>0</v>
      </c>
      <c r="AB13" s="32">
        <f>SUM(D13:AA13)</f>
        <v>54</v>
      </c>
    </row>
    <row r="14" spans="1:30" ht="15.75" thickBot="1" x14ac:dyDescent="0.3">
      <c r="A14" s="38">
        <v>8</v>
      </c>
      <c r="B14" s="94" t="s">
        <v>46</v>
      </c>
      <c r="C14" s="78">
        <v>6672</v>
      </c>
      <c r="D14" s="187">
        <v>0</v>
      </c>
      <c r="E14" s="188">
        <v>0</v>
      </c>
      <c r="F14" s="189">
        <v>0</v>
      </c>
      <c r="G14" s="127">
        <v>17</v>
      </c>
      <c r="H14" s="128">
        <v>14</v>
      </c>
      <c r="I14" s="104">
        <v>10</v>
      </c>
      <c r="J14" s="187">
        <v>0</v>
      </c>
      <c r="K14" s="188">
        <v>0</v>
      </c>
      <c r="L14" s="189">
        <v>0</v>
      </c>
      <c r="M14" s="187">
        <v>0</v>
      </c>
      <c r="N14" s="188">
        <v>0</v>
      </c>
      <c r="O14" s="189">
        <v>0</v>
      </c>
      <c r="P14" s="187">
        <v>0</v>
      </c>
      <c r="Q14" s="188">
        <v>0</v>
      </c>
      <c r="R14" s="189">
        <v>0</v>
      </c>
      <c r="S14" s="187">
        <v>0</v>
      </c>
      <c r="T14" s="188">
        <v>0</v>
      </c>
      <c r="U14" s="189">
        <v>0</v>
      </c>
      <c r="V14" s="187">
        <v>0</v>
      </c>
      <c r="W14" s="188">
        <v>0</v>
      </c>
      <c r="X14" s="189">
        <v>0</v>
      </c>
      <c r="Y14" s="187">
        <v>0</v>
      </c>
      <c r="Z14" s="188">
        <v>0</v>
      </c>
      <c r="AA14" s="189">
        <v>0</v>
      </c>
      <c r="AB14" s="7">
        <f>SUM(D14:AA14)</f>
        <v>41</v>
      </c>
    </row>
    <row r="15" spans="1:30" x14ac:dyDescent="0.25">
      <c r="D15" s="169">
        <v>5</v>
      </c>
      <c r="E15" s="169"/>
      <c r="F15" s="169"/>
      <c r="G15" s="169">
        <v>7</v>
      </c>
      <c r="H15" s="169"/>
      <c r="I15" s="169"/>
      <c r="J15" s="169">
        <v>7</v>
      </c>
      <c r="K15" s="169"/>
      <c r="L15" s="169"/>
      <c r="M15" s="169">
        <v>5</v>
      </c>
      <c r="N15" s="169"/>
      <c r="O15" s="169"/>
      <c r="P15" s="169">
        <v>5</v>
      </c>
      <c r="Q15" s="169"/>
      <c r="R15" s="169"/>
      <c r="S15" s="169">
        <v>6</v>
      </c>
      <c r="T15" s="169"/>
      <c r="U15" s="169"/>
      <c r="V15" s="146">
        <v>4</v>
      </c>
      <c r="W15" s="146"/>
      <c r="X15" s="146"/>
      <c r="Y15" s="146">
        <v>4</v>
      </c>
      <c r="Z15" s="146"/>
      <c r="AA15" s="146"/>
      <c r="AB15" s="142">
        <f>AVERAGE(D15:AA15)</f>
        <v>5.375</v>
      </c>
    </row>
  </sheetData>
  <sortState ref="B7:AB14">
    <sortCondition descending="1" ref="AB7:AB14"/>
  </sortState>
  <mergeCells count="36">
    <mergeCell ref="S15:U15"/>
    <mergeCell ref="C3:C5"/>
    <mergeCell ref="D4:F4"/>
    <mergeCell ref="G4:I4"/>
    <mergeCell ref="J4:L4"/>
    <mergeCell ref="M4:O4"/>
    <mergeCell ref="P4:R4"/>
    <mergeCell ref="S4:U4"/>
    <mergeCell ref="D15:F15"/>
    <mergeCell ref="G15:I15"/>
    <mergeCell ref="J15:L15"/>
    <mergeCell ref="M15:O15"/>
    <mergeCell ref="P15:R15"/>
    <mergeCell ref="Y5:AA5"/>
    <mergeCell ref="S3:U3"/>
    <mergeCell ref="S5:U5"/>
    <mergeCell ref="V3:X3"/>
    <mergeCell ref="V5:X5"/>
    <mergeCell ref="V4:X4"/>
    <mergeCell ref="Y4:AA4"/>
    <mergeCell ref="Y15:AA15"/>
    <mergeCell ref="V15:X15"/>
    <mergeCell ref="A1:AB2"/>
    <mergeCell ref="D3:F3"/>
    <mergeCell ref="G3:I3"/>
    <mergeCell ref="J3:L3"/>
    <mergeCell ref="M3:O3"/>
    <mergeCell ref="P3:R3"/>
    <mergeCell ref="Y3:AA3"/>
    <mergeCell ref="AB3:AB6"/>
    <mergeCell ref="D5:F5"/>
    <mergeCell ref="G5:I5"/>
    <mergeCell ref="J5:L5"/>
    <mergeCell ref="M5:O5"/>
    <mergeCell ref="P5:R5"/>
    <mergeCell ref="A3:B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zoomScaleSheetLayoutView="100" workbookViewId="0">
      <selection activeCell="AF13" sqref="AF13"/>
    </sheetView>
  </sheetViews>
  <sheetFormatPr defaultColWidth="8.85546875" defaultRowHeight="15" x14ac:dyDescent="0.25"/>
  <cols>
    <col min="1" max="1" width="3.28515625" customWidth="1"/>
    <col min="2" max="2" width="13" style="1" customWidth="1"/>
    <col min="3" max="18" width="3.7109375" style="1" customWidth="1"/>
    <col min="19" max="34" width="3.7109375" customWidth="1"/>
  </cols>
  <sheetData>
    <row r="1" spans="1:35" ht="27" customHeight="1" x14ac:dyDescent="0.25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ht="20.25" customHeight="1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5" s="175" customFormat="1" ht="20.25" customHeight="1" thickBot="1" x14ac:dyDescent="0.3"/>
    <row r="4" spans="1:35" s="25" customFormat="1" ht="19.5" customHeight="1" x14ac:dyDescent="0.2">
      <c r="A4" s="181"/>
      <c r="B4" s="182"/>
      <c r="C4" s="157" t="s">
        <v>37</v>
      </c>
      <c r="D4" s="158"/>
      <c r="E4" s="158"/>
      <c r="F4" s="159"/>
      <c r="G4" s="157" t="s">
        <v>6</v>
      </c>
      <c r="H4" s="158"/>
      <c r="I4" s="158"/>
      <c r="J4" s="159"/>
      <c r="K4" s="157" t="s">
        <v>17</v>
      </c>
      <c r="L4" s="158"/>
      <c r="M4" s="158"/>
      <c r="N4" s="159"/>
      <c r="O4" s="121" t="s">
        <v>38</v>
      </c>
      <c r="P4" s="122"/>
      <c r="Q4" s="129"/>
      <c r="R4" s="130"/>
      <c r="S4" s="157" t="s">
        <v>6</v>
      </c>
      <c r="T4" s="158"/>
      <c r="U4" s="158"/>
      <c r="V4" s="159"/>
      <c r="W4" s="157" t="s">
        <v>32</v>
      </c>
      <c r="X4" s="158"/>
      <c r="Y4" s="158"/>
      <c r="Z4" s="159"/>
      <c r="AA4" s="158" t="s">
        <v>17</v>
      </c>
      <c r="AB4" s="158"/>
      <c r="AC4" s="158"/>
      <c r="AD4" s="159"/>
      <c r="AE4" s="157" t="s">
        <v>39</v>
      </c>
      <c r="AF4" s="158"/>
      <c r="AG4" s="158"/>
      <c r="AH4" s="159"/>
      <c r="AI4" s="176" t="s">
        <v>2</v>
      </c>
    </row>
    <row r="5" spans="1:35" s="25" customFormat="1" ht="19.5" customHeight="1" x14ac:dyDescent="0.2">
      <c r="A5" s="181"/>
      <c r="B5" s="182"/>
      <c r="C5" s="166">
        <v>43526</v>
      </c>
      <c r="D5" s="179"/>
      <c r="E5" s="179"/>
      <c r="F5" s="180"/>
      <c r="G5" s="166">
        <v>43561</v>
      </c>
      <c r="H5" s="179"/>
      <c r="I5" s="179"/>
      <c r="J5" s="180"/>
      <c r="K5" s="166">
        <v>43596</v>
      </c>
      <c r="L5" s="179"/>
      <c r="M5" s="179"/>
      <c r="N5" s="180"/>
      <c r="O5" s="166">
        <v>43631</v>
      </c>
      <c r="P5" s="179"/>
      <c r="Q5" s="179"/>
      <c r="R5" s="179"/>
      <c r="S5" s="166">
        <v>43673</v>
      </c>
      <c r="T5" s="179"/>
      <c r="U5" s="179"/>
      <c r="V5" s="180"/>
      <c r="W5" s="166">
        <v>43708</v>
      </c>
      <c r="X5" s="179"/>
      <c r="Y5" s="179"/>
      <c r="Z5" s="180"/>
      <c r="AA5" s="179">
        <v>43736</v>
      </c>
      <c r="AB5" s="179"/>
      <c r="AC5" s="179"/>
      <c r="AD5" s="180"/>
      <c r="AE5" s="166">
        <v>43764</v>
      </c>
      <c r="AF5" s="179"/>
      <c r="AG5" s="179"/>
      <c r="AH5" s="180"/>
      <c r="AI5" s="177"/>
    </row>
    <row r="6" spans="1:35" s="25" customFormat="1" ht="21.75" customHeight="1" thickBot="1" x14ac:dyDescent="0.25">
      <c r="A6" s="181"/>
      <c r="B6" s="182"/>
      <c r="C6" s="160" t="s">
        <v>21</v>
      </c>
      <c r="D6" s="161"/>
      <c r="E6" s="161"/>
      <c r="F6" s="162"/>
      <c r="G6" s="160" t="s">
        <v>22</v>
      </c>
      <c r="H6" s="161"/>
      <c r="I6" s="161"/>
      <c r="J6" s="162"/>
      <c r="K6" s="160" t="s">
        <v>23</v>
      </c>
      <c r="L6" s="161"/>
      <c r="M6" s="161"/>
      <c r="N6" s="162"/>
      <c r="O6" s="160" t="s">
        <v>24</v>
      </c>
      <c r="P6" s="161"/>
      <c r="Q6" s="161"/>
      <c r="R6" s="161"/>
      <c r="S6" s="160" t="s">
        <v>25</v>
      </c>
      <c r="T6" s="161"/>
      <c r="U6" s="161"/>
      <c r="V6" s="162"/>
      <c r="W6" s="160" t="s">
        <v>26</v>
      </c>
      <c r="X6" s="161"/>
      <c r="Y6" s="161"/>
      <c r="Z6" s="162"/>
      <c r="AA6" s="161" t="s">
        <v>27</v>
      </c>
      <c r="AB6" s="161"/>
      <c r="AC6" s="161"/>
      <c r="AD6" s="162"/>
      <c r="AE6" s="160" t="s">
        <v>28</v>
      </c>
      <c r="AF6" s="161"/>
      <c r="AG6" s="161"/>
      <c r="AH6" s="162"/>
      <c r="AI6" s="177"/>
    </row>
    <row r="7" spans="1:35" s="26" customFormat="1" ht="15" customHeight="1" x14ac:dyDescent="0.2">
      <c r="A7" s="95" t="s">
        <v>0</v>
      </c>
      <c r="B7" s="21" t="s">
        <v>1</v>
      </c>
      <c r="C7" s="170">
        <v>1</v>
      </c>
      <c r="D7" s="171"/>
      <c r="E7" s="172">
        <v>2</v>
      </c>
      <c r="F7" s="173"/>
      <c r="G7" s="170">
        <v>1</v>
      </c>
      <c r="H7" s="171"/>
      <c r="I7" s="172">
        <v>2</v>
      </c>
      <c r="J7" s="173"/>
      <c r="K7" s="170">
        <v>1</v>
      </c>
      <c r="L7" s="171"/>
      <c r="M7" s="172">
        <v>2</v>
      </c>
      <c r="N7" s="173"/>
      <c r="O7" s="170">
        <v>1</v>
      </c>
      <c r="P7" s="171"/>
      <c r="Q7" s="172">
        <v>2</v>
      </c>
      <c r="R7" s="173"/>
      <c r="S7" s="170">
        <v>1</v>
      </c>
      <c r="T7" s="171"/>
      <c r="U7" s="172">
        <v>2</v>
      </c>
      <c r="V7" s="173"/>
      <c r="W7" s="170">
        <v>1</v>
      </c>
      <c r="X7" s="174"/>
      <c r="Y7" s="172">
        <v>2</v>
      </c>
      <c r="Z7" s="173"/>
      <c r="AA7" s="170">
        <v>1</v>
      </c>
      <c r="AB7" s="174"/>
      <c r="AC7" s="172">
        <v>2</v>
      </c>
      <c r="AD7" s="173"/>
      <c r="AE7" s="170">
        <v>1</v>
      </c>
      <c r="AF7" s="174"/>
      <c r="AG7" s="172">
        <v>2</v>
      </c>
      <c r="AH7" s="173"/>
      <c r="AI7" s="178"/>
    </row>
    <row r="8" spans="1:35" s="25" customFormat="1" ht="21" customHeight="1" x14ac:dyDescent="0.2">
      <c r="A8" s="96">
        <v>1</v>
      </c>
      <c r="B8" s="76" t="s">
        <v>12</v>
      </c>
      <c r="C8" s="27">
        <v>17</v>
      </c>
      <c r="D8" s="28">
        <v>14</v>
      </c>
      <c r="E8" s="29">
        <v>14</v>
      </c>
      <c r="F8" s="30">
        <v>12</v>
      </c>
      <c r="G8" s="27">
        <v>17</v>
      </c>
      <c r="H8" s="28">
        <v>14</v>
      </c>
      <c r="I8" s="27">
        <v>14</v>
      </c>
      <c r="J8" s="28">
        <v>8</v>
      </c>
      <c r="K8" s="27">
        <v>20</v>
      </c>
      <c r="L8" s="28">
        <v>8</v>
      </c>
      <c r="M8" s="33">
        <v>17</v>
      </c>
      <c r="N8" s="30">
        <v>8</v>
      </c>
      <c r="O8" s="27">
        <v>17</v>
      </c>
      <c r="P8" s="28">
        <v>12</v>
      </c>
      <c r="Q8" s="27">
        <v>14</v>
      </c>
      <c r="R8" s="31">
        <v>12</v>
      </c>
      <c r="S8" s="27">
        <v>17</v>
      </c>
      <c r="T8" s="28">
        <v>12</v>
      </c>
      <c r="U8" s="27">
        <v>10</v>
      </c>
      <c r="V8" s="31">
        <v>12</v>
      </c>
      <c r="W8" s="45">
        <v>20</v>
      </c>
      <c r="X8" s="34">
        <v>12</v>
      </c>
      <c r="Y8" s="45">
        <v>14</v>
      </c>
      <c r="Z8" s="31">
        <v>12</v>
      </c>
      <c r="AA8" s="45">
        <v>12</v>
      </c>
      <c r="AB8" s="34">
        <v>8</v>
      </c>
      <c r="AC8" s="45">
        <v>14</v>
      </c>
      <c r="AD8" s="31">
        <v>10</v>
      </c>
      <c r="AE8" s="34">
        <v>20</v>
      </c>
      <c r="AF8" s="34">
        <v>10</v>
      </c>
      <c r="AG8" s="34">
        <v>14</v>
      </c>
      <c r="AH8" s="34">
        <v>12</v>
      </c>
      <c r="AI8" s="6">
        <f>SUM(C8:AH8)</f>
        <v>427</v>
      </c>
    </row>
    <row r="9" spans="1:35" s="25" customFormat="1" ht="21" customHeight="1" x14ac:dyDescent="0.2">
      <c r="A9" s="97">
        <v>2</v>
      </c>
      <c r="B9" s="76" t="s">
        <v>4</v>
      </c>
      <c r="C9" s="27">
        <v>12</v>
      </c>
      <c r="D9" s="28">
        <v>10</v>
      </c>
      <c r="E9" s="27">
        <v>10</v>
      </c>
      <c r="F9" s="28">
        <v>8</v>
      </c>
      <c r="G9" s="27">
        <v>8</v>
      </c>
      <c r="H9" s="28">
        <v>6</v>
      </c>
      <c r="I9" s="27">
        <v>20</v>
      </c>
      <c r="J9" s="28">
        <v>10</v>
      </c>
      <c r="K9" s="27">
        <v>17</v>
      </c>
      <c r="L9" s="28">
        <v>10</v>
      </c>
      <c r="M9" s="34">
        <v>12</v>
      </c>
      <c r="N9" s="28">
        <v>10</v>
      </c>
      <c r="O9" s="27">
        <v>20</v>
      </c>
      <c r="P9" s="28">
        <v>8</v>
      </c>
      <c r="Q9" s="27">
        <v>17</v>
      </c>
      <c r="R9" s="31">
        <v>10</v>
      </c>
      <c r="S9" s="27">
        <v>14</v>
      </c>
      <c r="T9" s="28">
        <v>4</v>
      </c>
      <c r="U9" s="27">
        <v>14</v>
      </c>
      <c r="V9" s="31">
        <v>20</v>
      </c>
      <c r="W9" s="45">
        <v>14</v>
      </c>
      <c r="X9" s="34">
        <v>6</v>
      </c>
      <c r="Y9" s="45">
        <v>10</v>
      </c>
      <c r="Z9" s="31">
        <v>0</v>
      </c>
      <c r="AA9" s="45">
        <v>17</v>
      </c>
      <c r="AB9" s="34">
        <v>10</v>
      </c>
      <c r="AC9" s="45">
        <v>20</v>
      </c>
      <c r="AD9" s="31">
        <v>8</v>
      </c>
      <c r="AE9" s="34">
        <v>17</v>
      </c>
      <c r="AF9" s="34" t="s">
        <v>18</v>
      </c>
      <c r="AG9" s="34">
        <v>17</v>
      </c>
      <c r="AH9" s="34" t="s">
        <v>45</v>
      </c>
      <c r="AI9" s="6">
        <f>SUM(C9:AH9)</f>
        <v>359</v>
      </c>
    </row>
    <row r="10" spans="1:35" s="25" customFormat="1" ht="21" customHeight="1" x14ac:dyDescent="0.2">
      <c r="A10" s="97">
        <v>3</v>
      </c>
      <c r="B10" s="77" t="s">
        <v>3</v>
      </c>
      <c r="C10" s="123">
        <v>20</v>
      </c>
      <c r="D10" s="124">
        <v>0</v>
      </c>
      <c r="E10" s="123">
        <v>20</v>
      </c>
      <c r="F10" s="124">
        <v>6</v>
      </c>
      <c r="G10" s="123">
        <v>20</v>
      </c>
      <c r="H10" s="124">
        <v>12</v>
      </c>
      <c r="I10" s="123">
        <v>12</v>
      </c>
      <c r="J10" s="124">
        <v>0</v>
      </c>
      <c r="K10" s="123">
        <v>14</v>
      </c>
      <c r="L10" s="124">
        <v>0</v>
      </c>
      <c r="M10" s="125">
        <v>20</v>
      </c>
      <c r="N10" s="124">
        <v>0</v>
      </c>
      <c r="O10" s="123">
        <v>8</v>
      </c>
      <c r="P10" s="124">
        <v>6</v>
      </c>
      <c r="Q10" s="123">
        <v>20</v>
      </c>
      <c r="R10" s="120">
        <v>0</v>
      </c>
      <c r="S10" s="123">
        <v>20</v>
      </c>
      <c r="T10" s="124">
        <v>8</v>
      </c>
      <c r="U10" s="123">
        <v>8</v>
      </c>
      <c r="V10" s="120">
        <v>4</v>
      </c>
      <c r="W10" s="99">
        <v>10</v>
      </c>
      <c r="X10" s="125">
        <v>8</v>
      </c>
      <c r="Y10" s="99">
        <v>20</v>
      </c>
      <c r="Z10" s="120">
        <v>8</v>
      </c>
      <c r="AA10" s="99">
        <v>20</v>
      </c>
      <c r="AB10" s="125">
        <v>0</v>
      </c>
      <c r="AC10" s="99">
        <v>12</v>
      </c>
      <c r="AD10" s="120">
        <v>6</v>
      </c>
      <c r="AE10" s="125">
        <v>12</v>
      </c>
      <c r="AF10" s="125" t="s">
        <v>18</v>
      </c>
      <c r="AG10" s="125">
        <v>10</v>
      </c>
      <c r="AH10" s="125" t="s">
        <v>45</v>
      </c>
      <c r="AI10" s="32">
        <f>SUM(C10:AH10)</f>
        <v>304</v>
      </c>
    </row>
    <row r="11" spans="1:35" s="25" customFormat="1" ht="21" customHeight="1" x14ac:dyDescent="0.2">
      <c r="A11" s="97">
        <v>4</v>
      </c>
      <c r="B11" s="77" t="s">
        <v>44</v>
      </c>
      <c r="C11" s="123">
        <v>8</v>
      </c>
      <c r="D11" s="124">
        <v>0</v>
      </c>
      <c r="E11" s="123">
        <v>17</v>
      </c>
      <c r="F11" s="124">
        <v>0</v>
      </c>
      <c r="G11" s="123">
        <v>10</v>
      </c>
      <c r="H11" s="124">
        <v>0</v>
      </c>
      <c r="I11" s="123">
        <v>17</v>
      </c>
      <c r="J11" s="124">
        <v>0</v>
      </c>
      <c r="K11" s="123">
        <v>12</v>
      </c>
      <c r="L11" s="124">
        <v>0</v>
      </c>
      <c r="M11" s="125">
        <v>14</v>
      </c>
      <c r="N11" s="124">
        <v>0</v>
      </c>
      <c r="O11" s="123">
        <v>14</v>
      </c>
      <c r="P11" s="124">
        <v>0</v>
      </c>
      <c r="Q11" s="123">
        <v>8</v>
      </c>
      <c r="R11" s="120">
        <v>0</v>
      </c>
      <c r="S11" s="123">
        <v>10</v>
      </c>
      <c r="T11" s="124">
        <v>0</v>
      </c>
      <c r="U11" s="123">
        <v>17</v>
      </c>
      <c r="V11" s="120">
        <v>0</v>
      </c>
      <c r="W11" s="99">
        <v>17</v>
      </c>
      <c r="X11" s="125">
        <v>0</v>
      </c>
      <c r="Y11" s="99">
        <v>17</v>
      </c>
      <c r="Z11" s="120">
        <v>0</v>
      </c>
      <c r="AA11" s="99">
        <v>14</v>
      </c>
      <c r="AB11" s="125">
        <v>0</v>
      </c>
      <c r="AC11" s="99">
        <v>17</v>
      </c>
      <c r="AD11" s="120">
        <v>0</v>
      </c>
      <c r="AE11" s="125">
        <v>14</v>
      </c>
      <c r="AF11" s="125">
        <v>0</v>
      </c>
      <c r="AG11" s="125">
        <v>20</v>
      </c>
      <c r="AH11" s="125">
        <v>0</v>
      </c>
      <c r="AI11" s="32">
        <f>SUM(C11:AH11)</f>
        <v>226</v>
      </c>
    </row>
    <row r="12" spans="1:35" s="25" customFormat="1" ht="21" customHeight="1" thickBot="1" x14ac:dyDescent="0.25">
      <c r="A12" s="98">
        <v>5</v>
      </c>
      <c r="B12" s="78" t="s">
        <v>34</v>
      </c>
      <c r="C12" s="41">
        <v>0</v>
      </c>
      <c r="D12" s="42">
        <v>0</v>
      </c>
      <c r="E12" s="41">
        <v>0</v>
      </c>
      <c r="F12" s="42">
        <v>0</v>
      </c>
      <c r="G12" s="41">
        <v>0</v>
      </c>
      <c r="H12" s="42">
        <v>0</v>
      </c>
      <c r="I12" s="41">
        <v>0</v>
      </c>
      <c r="J12" s="42">
        <v>0</v>
      </c>
      <c r="K12" s="41">
        <v>0</v>
      </c>
      <c r="L12" s="42">
        <v>0</v>
      </c>
      <c r="M12" s="43">
        <v>0</v>
      </c>
      <c r="N12" s="42">
        <v>0</v>
      </c>
      <c r="O12" s="41">
        <v>0</v>
      </c>
      <c r="P12" s="42">
        <v>0</v>
      </c>
      <c r="Q12" s="41">
        <v>0</v>
      </c>
      <c r="R12" s="44">
        <v>0</v>
      </c>
      <c r="S12" s="41">
        <v>2</v>
      </c>
      <c r="T12" s="42">
        <v>0</v>
      </c>
      <c r="U12" s="41">
        <v>0</v>
      </c>
      <c r="V12" s="44">
        <v>0</v>
      </c>
      <c r="W12" s="46">
        <v>0</v>
      </c>
      <c r="X12" s="43">
        <v>0</v>
      </c>
      <c r="Y12" s="46">
        <v>0</v>
      </c>
      <c r="Z12" s="44">
        <v>0</v>
      </c>
      <c r="AA12" s="46">
        <v>0</v>
      </c>
      <c r="AB12" s="43">
        <v>0</v>
      </c>
      <c r="AC12" s="46">
        <v>0</v>
      </c>
      <c r="AD12" s="44">
        <v>0</v>
      </c>
      <c r="AE12" s="43">
        <v>0</v>
      </c>
      <c r="AF12" s="43">
        <v>0</v>
      </c>
      <c r="AG12" s="43">
        <v>0</v>
      </c>
      <c r="AH12" s="43">
        <v>0</v>
      </c>
      <c r="AI12" s="7">
        <f>SUM(C12:AH12)</f>
        <v>2</v>
      </c>
    </row>
    <row r="15" spans="1:35" x14ac:dyDescent="0.25">
      <c r="R15" s="35"/>
    </row>
  </sheetData>
  <sortState ref="B8:AI12">
    <sortCondition descending="1" ref="AI8:AI12"/>
  </sortState>
  <mergeCells count="43">
    <mergeCell ref="A3:XFD3"/>
    <mergeCell ref="C5:F5"/>
    <mergeCell ref="C6:F6"/>
    <mergeCell ref="G5:J5"/>
    <mergeCell ref="G6:J6"/>
    <mergeCell ref="K5:N5"/>
    <mergeCell ref="K6:N6"/>
    <mergeCell ref="O5:R5"/>
    <mergeCell ref="O6:R6"/>
    <mergeCell ref="S5:V5"/>
    <mergeCell ref="S6:V6"/>
    <mergeCell ref="A4:B6"/>
    <mergeCell ref="AE4:AH4"/>
    <mergeCell ref="S4:V4"/>
    <mergeCell ref="W4:Z4"/>
    <mergeCell ref="AE5:AH5"/>
    <mergeCell ref="A1:AI2"/>
    <mergeCell ref="M7:N7"/>
    <mergeCell ref="O7:P7"/>
    <mergeCell ref="Q7:R7"/>
    <mergeCell ref="S7:T7"/>
    <mergeCell ref="U7:V7"/>
    <mergeCell ref="AI4:AI7"/>
    <mergeCell ref="C4:F4"/>
    <mergeCell ref="G4:J4"/>
    <mergeCell ref="K4:N4"/>
    <mergeCell ref="K7:L7"/>
    <mergeCell ref="AA4:AD4"/>
    <mergeCell ref="W5:Z5"/>
    <mergeCell ref="W6:Z6"/>
    <mergeCell ref="AA5:AD5"/>
    <mergeCell ref="AA6:AD6"/>
    <mergeCell ref="AE6:AH6"/>
    <mergeCell ref="C7:D7"/>
    <mergeCell ref="E7:F7"/>
    <mergeCell ref="G7:H7"/>
    <mergeCell ref="I7:J7"/>
    <mergeCell ref="AG7:AH7"/>
    <mergeCell ref="W7:X7"/>
    <mergeCell ref="Y7:Z7"/>
    <mergeCell ref="AA7:AB7"/>
    <mergeCell ref="AC7:AD7"/>
    <mergeCell ref="AE7:AF7"/>
  </mergeCells>
  <pageMargins left="0.7" right="0.7" top="0.75" bottom="0.75" header="0.3" footer="0.3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workbookViewId="0">
      <selection activeCell="AE11" sqref="AE11"/>
    </sheetView>
  </sheetViews>
  <sheetFormatPr defaultColWidth="8.85546875" defaultRowHeight="15" x14ac:dyDescent="0.25"/>
  <cols>
    <col min="1" max="1" width="3.7109375" customWidth="1"/>
    <col min="2" max="2" width="12.140625" customWidth="1"/>
    <col min="3" max="34" width="4.42578125" customWidth="1"/>
    <col min="35" max="35" width="6" customWidth="1"/>
  </cols>
  <sheetData>
    <row r="1" spans="1:35" ht="26.25" customHeight="1" x14ac:dyDescent="0.25">
      <c r="A1" s="175" t="s">
        <v>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ht="20.25" customHeight="1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5" s="175" customFormat="1" ht="20.25" customHeight="1" thickBot="1" x14ac:dyDescent="0.3"/>
    <row r="4" spans="1:35" s="25" customFormat="1" ht="19.5" customHeight="1" x14ac:dyDescent="0.2">
      <c r="A4" s="181"/>
      <c r="B4" s="182"/>
      <c r="C4" s="157" t="s">
        <v>37</v>
      </c>
      <c r="D4" s="158"/>
      <c r="E4" s="158"/>
      <c r="F4" s="159"/>
      <c r="G4" s="157" t="s">
        <v>6</v>
      </c>
      <c r="H4" s="158"/>
      <c r="I4" s="158"/>
      <c r="J4" s="159"/>
      <c r="K4" s="157" t="s">
        <v>17</v>
      </c>
      <c r="L4" s="158"/>
      <c r="M4" s="158"/>
      <c r="N4" s="159"/>
      <c r="O4" s="121" t="s">
        <v>38</v>
      </c>
      <c r="P4" s="122"/>
      <c r="Q4" s="129"/>
      <c r="R4" s="131"/>
      <c r="S4" s="157" t="s">
        <v>6</v>
      </c>
      <c r="T4" s="158"/>
      <c r="U4" s="158"/>
      <c r="V4" s="159"/>
      <c r="W4" s="157" t="s">
        <v>32</v>
      </c>
      <c r="X4" s="158"/>
      <c r="Y4" s="158"/>
      <c r="Z4" s="159"/>
      <c r="AA4" s="158" t="s">
        <v>17</v>
      </c>
      <c r="AB4" s="158"/>
      <c r="AC4" s="158"/>
      <c r="AD4" s="159"/>
      <c r="AE4" s="157" t="s">
        <v>39</v>
      </c>
      <c r="AF4" s="158"/>
      <c r="AG4" s="158"/>
      <c r="AH4" s="159"/>
      <c r="AI4" s="176" t="s">
        <v>2</v>
      </c>
    </row>
    <row r="5" spans="1:35" s="25" customFormat="1" ht="19.5" customHeight="1" x14ac:dyDescent="0.2">
      <c r="A5" s="181"/>
      <c r="B5" s="182"/>
      <c r="C5" s="166">
        <v>43526</v>
      </c>
      <c r="D5" s="179"/>
      <c r="E5" s="179"/>
      <c r="F5" s="180"/>
      <c r="G5" s="166">
        <v>43561</v>
      </c>
      <c r="H5" s="179"/>
      <c r="I5" s="179"/>
      <c r="J5" s="180"/>
      <c r="K5" s="166">
        <v>43596</v>
      </c>
      <c r="L5" s="179"/>
      <c r="M5" s="179"/>
      <c r="N5" s="180"/>
      <c r="O5" s="166">
        <v>43631</v>
      </c>
      <c r="P5" s="179"/>
      <c r="Q5" s="179"/>
      <c r="R5" s="180"/>
      <c r="S5" s="166">
        <v>43673</v>
      </c>
      <c r="T5" s="179"/>
      <c r="U5" s="179"/>
      <c r="V5" s="180"/>
      <c r="W5" s="166">
        <v>43708</v>
      </c>
      <c r="X5" s="179"/>
      <c r="Y5" s="179"/>
      <c r="Z5" s="180"/>
      <c r="AA5" s="179">
        <v>43736</v>
      </c>
      <c r="AB5" s="179"/>
      <c r="AC5" s="179"/>
      <c r="AD5" s="180"/>
      <c r="AE5" s="166">
        <v>43764</v>
      </c>
      <c r="AF5" s="179"/>
      <c r="AG5" s="179"/>
      <c r="AH5" s="180"/>
      <c r="AI5" s="177"/>
    </row>
    <row r="6" spans="1:35" s="25" customFormat="1" ht="21.75" customHeight="1" thickBot="1" x14ac:dyDescent="0.25">
      <c r="A6" s="181"/>
      <c r="B6" s="182"/>
      <c r="C6" s="160" t="s">
        <v>21</v>
      </c>
      <c r="D6" s="161"/>
      <c r="E6" s="161"/>
      <c r="F6" s="162"/>
      <c r="G6" s="160" t="s">
        <v>22</v>
      </c>
      <c r="H6" s="161"/>
      <c r="I6" s="161"/>
      <c r="J6" s="162"/>
      <c r="K6" s="160" t="s">
        <v>23</v>
      </c>
      <c r="L6" s="161"/>
      <c r="M6" s="161"/>
      <c r="N6" s="162"/>
      <c r="O6" s="160" t="s">
        <v>24</v>
      </c>
      <c r="P6" s="161"/>
      <c r="Q6" s="161"/>
      <c r="R6" s="162"/>
      <c r="S6" s="160" t="s">
        <v>25</v>
      </c>
      <c r="T6" s="161"/>
      <c r="U6" s="161"/>
      <c r="V6" s="162"/>
      <c r="W6" s="160" t="s">
        <v>27</v>
      </c>
      <c r="X6" s="161"/>
      <c r="Y6" s="161"/>
      <c r="Z6" s="162"/>
      <c r="AA6" s="161" t="s">
        <v>28</v>
      </c>
      <c r="AB6" s="161"/>
      <c r="AC6" s="161"/>
      <c r="AD6" s="162"/>
      <c r="AE6" s="160" t="s">
        <v>29</v>
      </c>
      <c r="AF6" s="161"/>
      <c r="AG6" s="161"/>
      <c r="AH6" s="162"/>
      <c r="AI6" s="177"/>
    </row>
    <row r="7" spans="1:35" s="26" customFormat="1" ht="15" customHeight="1" x14ac:dyDescent="0.2">
      <c r="A7" s="95" t="s">
        <v>0</v>
      </c>
      <c r="B7" s="21" t="s">
        <v>1</v>
      </c>
      <c r="C7" s="170">
        <v>1</v>
      </c>
      <c r="D7" s="171"/>
      <c r="E7" s="172">
        <v>2</v>
      </c>
      <c r="F7" s="173"/>
      <c r="G7" s="170">
        <v>1</v>
      </c>
      <c r="H7" s="171"/>
      <c r="I7" s="172">
        <v>2</v>
      </c>
      <c r="J7" s="173"/>
      <c r="K7" s="170">
        <v>1</v>
      </c>
      <c r="L7" s="171"/>
      <c r="M7" s="172">
        <v>2</v>
      </c>
      <c r="N7" s="173"/>
      <c r="O7" s="170">
        <v>1</v>
      </c>
      <c r="P7" s="171"/>
      <c r="Q7" s="172">
        <v>2</v>
      </c>
      <c r="R7" s="173"/>
      <c r="S7" s="170">
        <v>1</v>
      </c>
      <c r="T7" s="171"/>
      <c r="U7" s="172">
        <v>2</v>
      </c>
      <c r="V7" s="173"/>
      <c r="W7" s="170">
        <v>1</v>
      </c>
      <c r="X7" s="174"/>
      <c r="Y7" s="172">
        <v>2</v>
      </c>
      <c r="Z7" s="173"/>
      <c r="AA7" s="170">
        <v>1</v>
      </c>
      <c r="AB7" s="174"/>
      <c r="AC7" s="172">
        <v>2</v>
      </c>
      <c r="AD7" s="173"/>
      <c r="AE7" s="170">
        <v>1</v>
      </c>
      <c r="AF7" s="174"/>
      <c r="AG7" s="172">
        <v>2</v>
      </c>
      <c r="AH7" s="173"/>
      <c r="AI7" s="178"/>
    </row>
    <row r="8" spans="1:35" s="25" customFormat="1" ht="21" customHeight="1" x14ac:dyDescent="0.2">
      <c r="A8" s="96">
        <v>1</v>
      </c>
      <c r="B8" s="76" t="s">
        <v>12</v>
      </c>
      <c r="C8" s="27">
        <v>20</v>
      </c>
      <c r="D8" s="28">
        <v>17</v>
      </c>
      <c r="E8" s="29">
        <v>20</v>
      </c>
      <c r="F8" s="30">
        <v>17</v>
      </c>
      <c r="G8" s="27">
        <v>20</v>
      </c>
      <c r="H8" s="28">
        <v>17</v>
      </c>
      <c r="I8" s="27">
        <v>20</v>
      </c>
      <c r="J8" s="28">
        <v>17</v>
      </c>
      <c r="K8" s="27">
        <v>20</v>
      </c>
      <c r="L8" s="28">
        <v>17</v>
      </c>
      <c r="M8" s="33">
        <v>20</v>
      </c>
      <c r="N8" s="30">
        <v>14</v>
      </c>
      <c r="O8" s="27">
        <v>20</v>
      </c>
      <c r="P8" s="28">
        <v>17</v>
      </c>
      <c r="Q8" s="27">
        <v>20</v>
      </c>
      <c r="R8" s="31">
        <v>17</v>
      </c>
      <c r="S8" s="27">
        <v>20</v>
      </c>
      <c r="T8" s="28">
        <v>17</v>
      </c>
      <c r="U8" s="27">
        <v>20</v>
      </c>
      <c r="V8" s="31">
        <v>17</v>
      </c>
      <c r="W8" s="27">
        <v>20</v>
      </c>
      <c r="X8" s="34">
        <v>17</v>
      </c>
      <c r="Y8" s="27">
        <v>20</v>
      </c>
      <c r="Z8" s="31">
        <v>17</v>
      </c>
      <c r="AA8" s="27">
        <v>20</v>
      </c>
      <c r="AB8" s="34">
        <v>17</v>
      </c>
      <c r="AC8" s="27">
        <v>20</v>
      </c>
      <c r="AD8" s="31">
        <v>17</v>
      </c>
      <c r="AE8" s="27">
        <v>20</v>
      </c>
      <c r="AF8" s="34">
        <v>17</v>
      </c>
      <c r="AG8" s="27">
        <v>20</v>
      </c>
      <c r="AH8" s="31">
        <v>17</v>
      </c>
      <c r="AI8" s="6">
        <f>SUM(C8:AH8)</f>
        <v>589</v>
      </c>
    </row>
    <row r="9" spans="1:35" s="25" customFormat="1" ht="21" customHeight="1" x14ac:dyDescent="0.2">
      <c r="A9" s="97">
        <v>2</v>
      </c>
      <c r="B9" s="77" t="s">
        <v>34</v>
      </c>
      <c r="C9" s="123">
        <v>12</v>
      </c>
      <c r="D9" s="124">
        <v>0</v>
      </c>
      <c r="E9" s="134">
        <v>12</v>
      </c>
      <c r="F9" s="135">
        <v>0</v>
      </c>
      <c r="G9" s="123">
        <v>10</v>
      </c>
      <c r="H9" s="124">
        <v>8</v>
      </c>
      <c r="I9" s="123">
        <v>12</v>
      </c>
      <c r="J9" s="124">
        <v>10</v>
      </c>
      <c r="K9" s="123">
        <v>12</v>
      </c>
      <c r="L9" s="124">
        <v>6</v>
      </c>
      <c r="M9" s="136">
        <v>12</v>
      </c>
      <c r="N9" s="135">
        <v>0</v>
      </c>
      <c r="O9" s="123">
        <v>0</v>
      </c>
      <c r="P9" s="124">
        <v>0</v>
      </c>
      <c r="Q9" s="123">
        <v>0</v>
      </c>
      <c r="R9" s="120">
        <v>0</v>
      </c>
      <c r="S9" s="123">
        <v>0</v>
      </c>
      <c r="T9" s="124">
        <v>0</v>
      </c>
      <c r="U9" s="123">
        <v>0</v>
      </c>
      <c r="V9" s="120">
        <v>0</v>
      </c>
      <c r="W9" s="123">
        <v>10</v>
      </c>
      <c r="X9" s="125">
        <v>0</v>
      </c>
      <c r="Y9" s="123">
        <v>8</v>
      </c>
      <c r="Z9" s="120">
        <v>0</v>
      </c>
      <c r="AA9" s="123">
        <v>0</v>
      </c>
      <c r="AB9" s="125">
        <v>0</v>
      </c>
      <c r="AC9" s="123">
        <v>0</v>
      </c>
      <c r="AD9" s="120">
        <v>0</v>
      </c>
      <c r="AE9" s="123">
        <v>0</v>
      </c>
      <c r="AF9" s="125">
        <v>0</v>
      </c>
      <c r="AG9" s="123">
        <v>0</v>
      </c>
      <c r="AH9" s="120">
        <v>0</v>
      </c>
      <c r="AI9" s="6">
        <f>SUM(C9:AH9)</f>
        <v>112</v>
      </c>
    </row>
    <row r="10" spans="1:35" s="25" customFormat="1" ht="21" customHeight="1" thickBot="1" x14ac:dyDescent="0.25">
      <c r="A10" s="98">
        <v>3</v>
      </c>
      <c r="B10" s="78" t="s">
        <v>49</v>
      </c>
      <c r="C10" s="41">
        <v>0</v>
      </c>
      <c r="D10" s="42">
        <v>0</v>
      </c>
      <c r="E10" s="41">
        <v>0</v>
      </c>
      <c r="F10" s="42">
        <v>0</v>
      </c>
      <c r="G10" s="41">
        <v>0</v>
      </c>
      <c r="H10" s="42">
        <v>0</v>
      </c>
      <c r="I10" s="41">
        <v>0</v>
      </c>
      <c r="J10" s="42">
        <v>0</v>
      </c>
      <c r="K10" s="41">
        <v>10</v>
      </c>
      <c r="L10" s="42">
        <v>0</v>
      </c>
      <c r="M10" s="43">
        <v>17</v>
      </c>
      <c r="N10" s="42">
        <v>0</v>
      </c>
      <c r="O10" s="41">
        <v>12</v>
      </c>
      <c r="P10" s="42">
        <v>0</v>
      </c>
      <c r="Q10" s="41">
        <v>14</v>
      </c>
      <c r="R10" s="44">
        <v>0</v>
      </c>
      <c r="S10" s="41">
        <v>12</v>
      </c>
      <c r="T10" s="42">
        <v>0</v>
      </c>
      <c r="U10" s="41">
        <v>14</v>
      </c>
      <c r="V10" s="44">
        <v>0</v>
      </c>
      <c r="W10" s="41">
        <v>8</v>
      </c>
      <c r="X10" s="43">
        <v>0</v>
      </c>
      <c r="Y10" s="41">
        <v>10</v>
      </c>
      <c r="Z10" s="44">
        <v>0</v>
      </c>
      <c r="AA10" s="41">
        <v>0</v>
      </c>
      <c r="AB10" s="43">
        <v>0</v>
      </c>
      <c r="AC10" s="41">
        <v>0</v>
      </c>
      <c r="AD10" s="44">
        <v>0</v>
      </c>
      <c r="AE10" s="41">
        <v>0</v>
      </c>
      <c r="AF10" s="43">
        <v>0</v>
      </c>
      <c r="AG10" s="41">
        <v>0</v>
      </c>
      <c r="AH10" s="44">
        <v>0</v>
      </c>
      <c r="AI10" s="7">
        <f>SUM(C10:AH10)</f>
        <v>97</v>
      </c>
    </row>
  </sheetData>
  <sortState ref="B8:AI10">
    <sortCondition descending="1" ref="AI8:AI10"/>
  </sortState>
  <mergeCells count="43">
    <mergeCell ref="K6:N6"/>
    <mergeCell ref="O6:R6"/>
    <mergeCell ref="A1:AI2"/>
    <mergeCell ref="A3:XFD3"/>
    <mergeCell ref="A4:B6"/>
    <mergeCell ref="C4:F4"/>
    <mergeCell ref="G4:J4"/>
    <mergeCell ref="K4:N4"/>
    <mergeCell ref="AA4:AD4"/>
    <mergeCell ref="AE4:AH4"/>
    <mergeCell ref="AI4:AI7"/>
    <mergeCell ref="C5:F5"/>
    <mergeCell ref="G5:J5"/>
    <mergeCell ref="K5:N5"/>
    <mergeCell ref="C7:D7"/>
    <mergeCell ref="E7:F7"/>
    <mergeCell ref="C6:F6"/>
    <mergeCell ref="G6:J6"/>
    <mergeCell ref="G7:H7"/>
    <mergeCell ref="I7:J7"/>
    <mergeCell ref="K7:L7"/>
    <mergeCell ref="M7:N7"/>
    <mergeCell ref="O7:P7"/>
    <mergeCell ref="Q7:R7"/>
    <mergeCell ref="S7:T7"/>
    <mergeCell ref="AC7:AD7"/>
    <mergeCell ref="S4:V4"/>
    <mergeCell ref="W4:Z4"/>
    <mergeCell ref="AA6:AD6"/>
    <mergeCell ref="S6:V6"/>
    <mergeCell ref="W6:Z6"/>
    <mergeCell ref="O5:R5"/>
    <mergeCell ref="AE7:AF7"/>
    <mergeCell ref="AG7:AH7"/>
    <mergeCell ref="U7:V7"/>
    <mergeCell ref="W7:X7"/>
    <mergeCell ref="Y7:Z7"/>
    <mergeCell ref="AA7:AB7"/>
    <mergeCell ref="AE6:AH6"/>
    <mergeCell ref="S5:V5"/>
    <mergeCell ref="W5:Z5"/>
    <mergeCell ref="AA5:AD5"/>
    <mergeCell ref="AE5:A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GTC</vt:lpstr>
      <vt:lpstr>GTC2</vt:lpstr>
      <vt:lpstr>GTC Manufacturers</vt:lpstr>
      <vt:lpstr>GTC 2 Manufacturers</vt:lpstr>
      <vt:lpstr>GTC!Print_Area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2013-11-04T10:44:55Z</cp:lastPrinted>
  <dcterms:created xsi:type="dcterms:W3CDTF">2012-03-03T08:29:38Z</dcterms:created>
  <dcterms:modified xsi:type="dcterms:W3CDTF">2019-10-28T13:55:52Z</dcterms:modified>
</cp:coreProperties>
</file>