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9 KZN Regional Championships\Karting\"/>
    </mc:Choice>
  </mc:AlternateContent>
  <bookViews>
    <workbookView xWindow="0" yWindow="0" windowWidth="19200" windowHeight="7755" tabRatio="822"/>
  </bookViews>
  <sheets>
    <sheet name="50cc Cadet" sheetId="3" r:id="rId1"/>
    <sheet name="Micro Max" sheetId="4" r:id="rId2"/>
    <sheet name="Mini Max" sheetId="14" r:id="rId3"/>
    <sheet name="Max 175" sheetId="13" r:id="rId4"/>
    <sheet name="DD2" sheetId="5" r:id="rId5"/>
    <sheet name="DD2 Masters" sheetId="15" r:id="rId6"/>
    <sheet name="Sen Max" sheetId="6" r:id="rId7"/>
    <sheet name="Jnr Max" sheetId="7" r:id="rId8"/>
  </sheets>
  <calcPr calcId="152511"/>
</workbook>
</file>

<file path=xl/calcChain.xml><?xml version="1.0" encoding="utf-8"?>
<calcChain xmlns="http://schemas.openxmlformats.org/spreadsheetml/2006/main">
  <c r="AD7" i="3" l="1"/>
  <c r="AD6" i="3"/>
  <c r="AD26" i="5" l="1"/>
  <c r="AD29" i="13" l="1"/>
  <c r="AD14" i="13" l="1"/>
  <c r="AD24" i="13"/>
  <c r="AD27" i="13" l="1"/>
  <c r="AD28" i="13"/>
  <c r="AD25" i="15" l="1"/>
  <c r="AD24" i="15"/>
  <c r="AD23" i="15"/>
  <c r="AD22" i="15"/>
  <c r="AD21" i="15"/>
  <c r="AD20" i="15"/>
  <c r="AD19" i="15"/>
  <c r="AD18" i="15"/>
  <c r="AD12" i="15"/>
  <c r="AD9" i="15"/>
  <c r="AD14" i="15"/>
  <c r="AD15" i="15"/>
  <c r="AD17" i="15"/>
  <c r="AD16" i="15"/>
  <c r="AD11" i="15"/>
  <c r="AD8" i="15"/>
  <c r="AD10" i="15"/>
  <c r="AD6" i="15"/>
  <c r="AD13" i="15"/>
  <c r="AD7" i="15"/>
  <c r="AD25" i="5"/>
  <c r="AD24" i="5"/>
  <c r="AD23" i="5"/>
  <c r="AD22" i="5"/>
  <c r="AD21" i="5"/>
  <c r="AD20" i="5"/>
  <c r="AD19" i="5"/>
  <c r="AD17" i="5"/>
  <c r="AD15" i="5"/>
  <c r="AD14" i="5"/>
  <c r="AD13" i="5"/>
  <c r="AD18" i="5"/>
  <c r="AD8" i="5"/>
  <c r="AD9" i="5"/>
  <c r="AD10" i="5"/>
  <c r="AD16" i="5"/>
  <c r="AD11" i="5"/>
  <c r="AD7" i="5"/>
  <c r="AD12" i="5"/>
  <c r="AD26" i="15"/>
  <c r="AD26" i="14" l="1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6" i="14"/>
  <c r="AD7" i="14"/>
  <c r="AD6" i="13" l="1"/>
  <c r="AD7" i="13"/>
  <c r="AD13" i="13"/>
  <c r="AD19" i="13"/>
  <c r="AD15" i="13"/>
  <c r="AD25" i="13"/>
  <c r="AD9" i="13"/>
  <c r="AD16" i="13"/>
  <c r="AD17" i="13"/>
  <c r="AD20" i="13"/>
  <c r="AD10" i="13"/>
  <c r="AD23" i="13"/>
  <c r="AD22" i="13"/>
  <c r="AD11" i="13"/>
  <c r="AD12" i="13"/>
  <c r="AD8" i="13"/>
  <c r="AD18" i="13"/>
  <c r="AD21" i="13"/>
  <c r="AD26" i="13"/>
  <c r="AD30" i="13"/>
  <c r="AD31" i="13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0" i="7"/>
  <c r="AD12" i="7"/>
  <c r="AD11" i="7"/>
  <c r="AD8" i="7"/>
  <c r="AD9" i="7"/>
  <c r="AD7" i="7"/>
  <c r="AD6" i="7"/>
  <c r="AD26" i="6"/>
  <c r="AD25" i="6"/>
  <c r="AD24" i="6"/>
  <c r="AD23" i="6"/>
  <c r="AD22" i="6"/>
  <c r="AD21" i="6"/>
  <c r="AD20" i="6"/>
  <c r="AD19" i="6"/>
  <c r="AD18" i="6"/>
  <c r="AD17" i="6"/>
  <c r="AD16" i="6"/>
  <c r="AD13" i="6"/>
  <c r="AD11" i="6"/>
  <c r="AD12" i="6"/>
  <c r="AD14" i="6"/>
  <c r="AD15" i="6"/>
  <c r="AD9" i="6"/>
  <c r="AD8" i="6"/>
  <c r="AD6" i="6"/>
  <c r="AD10" i="6"/>
  <c r="AD7" i="6"/>
  <c r="AD6" i="5"/>
  <c r="AD26" i="4"/>
  <c r="AD25" i="4"/>
  <c r="AD24" i="4"/>
  <c r="AD23" i="4"/>
  <c r="AD22" i="4"/>
  <c r="AD21" i="4"/>
  <c r="AD20" i="4"/>
  <c r="AD19" i="4"/>
  <c r="AD18" i="4"/>
  <c r="AD17" i="4"/>
  <c r="AD16" i="4"/>
  <c r="AD13" i="4"/>
  <c r="AD14" i="4"/>
  <c r="AD15" i="4"/>
  <c r="AD10" i="4"/>
  <c r="AD8" i="4"/>
  <c r="AD9" i="4"/>
  <c r="AD6" i="4"/>
  <c r="AD7" i="4"/>
  <c r="AD11" i="4"/>
  <c r="AD12" i="4"/>
  <c r="AD24" i="3" l="1"/>
  <c r="AD25" i="3" l="1"/>
  <c r="AD15" i="3" l="1"/>
  <c r="AD16" i="3" l="1"/>
  <c r="AD12" i="3" l="1"/>
  <c r="AD18" i="3" l="1"/>
  <c r="AD23" i="3"/>
  <c r="AD10" i="3"/>
  <c r="AD14" i="3" l="1"/>
  <c r="AD8" i="3"/>
  <c r="AD13" i="3"/>
  <c r="AD19" i="3"/>
  <c r="AD21" i="3"/>
  <c r="AD11" i="3"/>
  <c r="AD20" i="3"/>
  <c r="AD9" i="3"/>
  <c r="AD17" i="3"/>
  <c r="AD22" i="3"/>
  <c r="AD26" i="3" l="1"/>
</calcChain>
</file>

<file path=xl/sharedStrings.xml><?xml version="1.0" encoding="utf-8"?>
<sst xmlns="http://schemas.openxmlformats.org/spreadsheetml/2006/main" count="259" uniqueCount="77">
  <si>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</si>
  <si>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</si>
  <si>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</si>
  <si>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</si>
  <si>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</si>
  <si>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</si>
  <si>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</si>
  <si>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Idube</t>
  </si>
  <si>
    <t xml:space="preserve">Idube </t>
  </si>
  <si>
    <t>2019 KWAZULU NATAL KARTING CHAMPIONSHIP - 50cc Cadet Class</t>
  </si>
  <si>
    <t>2019 KWAZULU NATAL KARTING CHAMPIONSHIP - Micro Max Class</t>
  </si>
  <si>
    <t>2019 KWAZULU NATAL KARTING CHAMPIONSHIP - Mini Max</t>
  </si>
  <si>
    <t xml:space="preserve">2019 KWAZULU NATAL KARTING CHAMPIONSHIP - DD2 </t>
  </si>
  <si>
    <t>2019 KWAZULU NATAL KARTING CHAMPIONSHIP - DD2 Masters</t>
  </si>
  <si>
    <t>2019 KWAZULU NATAL KARTING CHAMPIONSHIP - Senior Max</t>
  </si>
  <si>
    <t>2019 KWAZULU NATAL KARTING CHAMPIONSHIP - Junior Max</t>
  </si>
  <si>
    <t>Kian Snyman</t>
  </si>
  <si>
    <t>Kaiden Snyman</t>
  </si>
  <si>
    <t>Benjamin Habig</t>
  </si>
  <si>
    <t>KZN</t>
  </si>
  <si>
    <t>Robert Whiting</t>
  </si>
  <si>
    <t xml:space="preserve">Dominic Lincoln </t>
  </si>
  <si>
    <t>Jonathan Pieterse</t>
  </si>
  <si>
    <t>Riaz Bhabha</t>
  </si>
  <si>
    <t>Shane Foley</t>
  </si>
  <si>
    <t>Devon Clark</t>
  </si>
  <si>
    <t>Sharad Bantho</t>
  </si>
  <si>
    <t>Chris Grobbelaar</t>
  </si>
  <si>
    <t>Alistair Mingay</t>
  </si>
  <si>
    <t>Mohamed Bhabha</t>
  </si>
  <si>
    <t>Richard van Heerde</t>
  </si>
  <si>
    <t>Ryan Wilde</t>
  </si>
  <si>
    <t>Simon Wilde</t>
  </si>
  <si>
    <t>Connor Donovan</t>
  </si>
  <si>
    <t>Luca Canderle</t>
  </si>
  <si>
    <t>Shrien Naidoo</t>
  </si>
  <si>
    <t>Brent Walden</t>
  </si>
  <si>
    <t>Riley Horner</t>
  </si>
  <si>
    <t>Andrew Bremner</t>
  </si>
  <si>
    <t>Daniela Marzoppi</t>
  </si>
  <si>
    <t>Eric Marzoppi</t>
  </si>
  <si>
    <t>Beverly van Heerde</t>
  </si>
  <si>
    <t>Andre Hoareau</t>
  </si>
  <si>
    <t>Richard Horner</t>
  </si>
  <si>
    <t>Allan John Rice</t>
  </si>
  <si>
    <t>James Stewart</t>
  </si>
  <si>
    <t>Alan Johnston</t>
  </si>
  <si>
    <t>Stan Whiting</t>
  </si>
  <si>
    <t>Peter-John Garbutt</t>
  </si>
  <si>
    <t>2019 KWAZULU NATAL KARTING CHAMPIONSHIP - Max 175</t>
  </si>
  <si>
    <t>Clinton Gauld</t>
  </si>
  <si>
    <t>Dean Rice</t>
  </si>
  <si>
    <t>Jack Rowe</t>
  </si>
  <si>
    <t>Louden Bamford</t>
  </si>
  <si>
    <t>Nic Wuite</t>
  </si>
  <si>
    <t>Dhivyen Naidoo</t>
  </si>
  <si>
    <t>Uzair Khan</t>
  </si>
  <si>
    <t>Rayn Asmal</t>
  </si>
  <si>
    <t>Travis Mingay</t>
  </si>
  <si>
    <t>Ross Wuite</t>
  </si>
  <si>
    <t>Dylan Watkins</t>
  </si>
  <si>
    <t>Ryan Demmer</t>
  </si>
  <si>
    <t>Troy Ribeiro</t>
  </si>
  <si>
    <t>Kiera Naidoo</t>
  </si>
  <si>
    <t>Nqaba Baai</t>
  </si>
  <si>
    <t>kZN</t>
  </si>
  <si>
    <t>Matthew Moritz</t>
  </si>
  <si>
    <t>Brent Moyle</t>
  </si>
  <si>
    <t>Danny Guselli</t>
  </si>
  <si>
    <t>Sebastian Smith</t>
  </si>
  <si>
    <t>Kayden Thaver</t>
  </si>
  <si>
    <t>Ameeran Bantho</t>
  </si>
  <si>
    <t>Nstiki Baai</t>
  </si>
  <si>
    <t>Juandre Nel</t>
  </si>
  <si>
    <t>Cody Sherratt</t>
  </si>
  <si>
    <t>O/E99937705</t>
  </si>
  <si>
    <t>Dane van Heerde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</si>
</sst>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&quot;#,##0;[Red]\-&quot;R&quot;#,##0"/>
    <numFmt numFmtId="164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21" xfId="0" applyFont="1" applyFill="1" applyBorder="1"/>
    <xf numFmtId="0" fontId="0" fillId="0" borderId="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22" xfId="0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21" xfId="0" applyFill="1" applyBorder="1"/>
    <xf numFmtId="0" fontId="0" fillId="0" borderId="22" xfId="0" applyFill="1" applyBorder="1"/>
    <xf numFmtId="0" fontId="1" fillId="2" borderId="19" xfId="0" applyFont="1" applyFill="1" applyBorder="1" applyAlignment="1">
      <alignment wrapText="1"/>
    </xf>
    <xf numFmtId="0" fontId="5" fillId="2" borderId="28" xfId="0" applyFont="1" applyFill="1" applyBorder="1"/>
    <xf numFmtId="0" fontId="4" fillId="0" borderId="21" xfId="0" applyFont="1" applyBorder="1"/>
    <xf numFmtId="0" fontId="4" fillId="0" borderId="22" xfId="0" applyFont="1" applyBorder="1"/>
    <xf numFmtId="0" fontId="0" fillId="0" borderId="14" xfId="0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28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1" fillId="2" borderId="37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2" borderId="43" xfId="0" applyNumberFormat="1" applyFont="1" applyFill="1" applyBorder="1" applyAlignment="1">
      <alignment horizontal="center"/>
    </xf>
    <xf numFmtId="164" fontId="1" fillId="2" borderId="4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6" fontId="1" fillId="2" borderId="49" xfId="0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0" fillId="3" borderId="21" xfId="0" applyFill="1" applyBorder="1"/>
    <xf numFmtId="0" fontId="0" fillId="3" borderId="28" xfId="0" applyFill="1" applyBorder="1"/>
    <xf numFmtId="0" fontId="0" fillId="3" borderId="2" xfId="0" applyFill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46" xfId="0" applyBorder="1"/>
    <xf numFmtId="0" fontId="0" fillId="0" borderId="41" xfId="0" applyBorder="1"/>
    <xf numFmtId="0" fontId="0" fillId="0" borderId="2" xfId="0" applyBorder="1"/>
    <xf numFmtId="0" fontId="0" fillId="3" borderId="46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4" fillId="0" borderId="48" xfId="0" applyFont="1" applyBorder="1"/>
    <xf numFmtId="0" fontId="0" fillId="3" borderId="48" xfId="0" applyFill="1" applyBorder="1"/>
    <xf numFmtId="0" fontId="5" fillId="2" borderId="36" xfId="0" applyFont="1" applyFill="1" applyBorder="1"/>
    <xf numFmtId="0" fontId="1" fillId="2" borderId="36" xfId="0" applyFont="1" applyFill="1" applyBorder="1" applyAlignment="1">
      <alignment wrapText="1"/>
    </xf>
    <xf numFmtId="0" fontId="8" fillId="0" borderId="15" xfId="0" applyFont="1" applyFill="1" applyBorder="1" applyAlignment="1">
      <alignment horizontal="center"/>
    </xf>
    <xf numFmtId="0" fontId="4" fillId="0" borderId="52" xfId="0" applyFont="1" applyBorder="1"/>
    <xf numFmtId="0" fontId="0" fillId="0" borderId="52" xfId="0" applyFill="1" applyBorder="1"/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2" fillId="0" borderId="0" xfId="0" applyFont="1" applyBorder="1" applyAlignment="1"/>
    <xf numFmtId="0" fontId="0" fillId="3" borderId="30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42" xfId="0" applyBorder="1"/>
    <xf numFmtId="0" fontId="7" fillId="0" borderId="0" xfId="0" applyFont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52" xfId="0" applyFill="1" applyBorder="1"/>
    <xf numFmtId="0" fontId="0" fillId="3" borderId="5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5" xfId="0" quotePrefix="1" applyFill="1" applyBorder="1" applyAlignment="1">
      <alignment horizontal="center"/>
    </xf>
    <xf numFmtId="0" fontId="0" fillId="3" borderId="18" xfId="0" quotePrefix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2" xfId="0" quotePrefix="1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142876</xdr:rowOff>
    </xdr:from>
    <xdr:to>
      <xdr:col>3</xdr:col>
      <xdr:colOff>866775</xdr:colOff>
      <xdr:row>3</xdr:row>
      <xdr:rowOff>133351</xdr:rowOff>
    </xdr:to>
    <xdr:grpSp>
      <xdr:nvGrpSpPr>
        <xdr:cNvPr id="2" name="Group 1"/>
        <xdr:cNvGrpSpPr>
          <a:grpSpLocks/>
        </xdr:cNvGrpSpPr>
      </xdr:nvGrpSpPr>
      <xdr:grpSpPr>
        <a:xfrm>
          <a:off x="542925" y="142876"/>
          <a:ext cx="2905125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123826</xdr:rowOff>
    </xdr:from>
    <xdr:to>
      <xdr:col>4</xdr:col>
      <xdr:colOff>133349</xdr:colOff>
      <xdr:row>3</xdr:row>
      <xdr:rowOff>114301</xdr:rowOff>
    </xdr:to>
    <xdr:grpSp>
      <xdr:nvGrpSpPr>
        <xdr:cNvPr id="2" name="Group 1"/>
        <xdr:cNvGrpSpPr>
          <a:grpSpLocks/>
        </xdr:cNvGrpSpPr>
      </xdr:nvGrpSpPr>
      <xdr:grpSpPr>
        <a:xfrm>
          <a:off x="133350" y="123826"/>
          <a:ext cx="29051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0956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095624" cy="5619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609599</xdr:colOff>
      <xdr:row>2</xdr:row>
      <xdr:rowOff>180975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4004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95251</xdr:rowOff>
    </xdr:from>
    <xdr:to>
      <xdr:col>4</xdr:col>
      <xdr:colOff>28574</xdr:colOff>
      <xdr:row>3</xdr:row>
      <xdr:rowOff>85726</xdr:rowOff>
    </xdr:to>
    <xdr:grpSp>
      <xdr:nvGrpSpPr>
        <xdr:cNvPr id="2" name="Group 1"/>
        <xdr:cNvGrpSpPr>
          <a:grpSpLocks/>
        </xdr:cNvGrpSpPr>
      </xdr:nvGrpSpPr>
      <xdr:grpSpPr>
        <a:xfrm>
          <a:off x="28575" y="95251"/>
          <a:ext cx="3124199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3</xdr:col>
      <xdr:colOff>609599</xdr:colOff>
      <xdr:row>3</xdr:row>
      <xdr:rowOff>38101</xdr:rowOff>
    </xdr:to>
    <xdr:grpSp>
      <xdr:nvGrpSpPr>
        <xdr:cNvPr id="2" name="Group 1"/>
        <xdr:cNvGrpSpPr>
          <a:grpSpLocks/>
        </xdr:cNvGrpSpPr>
      </xdr:nvGrpSpPr>
      <xdr:grpSpPr>
        <a:xfrm>
          <a:off x="0" y="47626"/>
          <a:ext cx="30956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104776</xdr:rowOff>
    </xdr:from>
    <xdr:to>
      <xdr:col>4</xdr:col>
      <xdr:colOff>333374</xdr:colOff>
      <xdr:row>3</xdr:row>
      <xdr:rowOff>95251</xdr:rowOff>
    </xdr:to>
    <xdr:grpSp>
      <xdr:nvGrpSpPr>
        <xdr:cNvPr id="2" name="Group 1"/>
        <xdr:cNvGrpSpPr>
          <a:grpSpLocks/>
        </xdr:cNvGrpSpPr>
      </xdr:nvGrpSpPr>
      <xdr:grpSpPr>
        <a:xfrm>
          <a:off x="333375" y="104776"/>
          <a:ext cx="3095624" cy="5715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view="pageBreakPreview" zoomScaleNormal="100" zoomScaleSheetLayoutView="100" workbookViewId="0">
      <selection activeCell="F1" sqref="F1:AD2"/>
    </sheetView>
  </sheetViews>
  <sheetFormatPr defaultRowHeight="15" x14ac:dyDescent="0.25"/>
  <cols>
    <col min="1" max="1" width="5.140625" customWidth="1"/>
    <col min="2" max="2" width="20.7109375" customWidth="1"/>
    <col min="3" max="3" width="12.85546875" style="1" customWidth="1"/>
    <col min="4" max="4" width="13.85546875" style="1" customWidth="1"/>
    <col min="5" max="5" width="8.42578125" style="1" customWidth="1"/>
    <col min="6" max="7" width="4.85546875" style="1" customWidth="1"/>
    <col min="8" max="8" width="4.5703125" style="1" customWidth="1"/>
    <col min="9" max="10" width="4.7109375" style="1" bestFit="1" customWidth="1"/>
    <col min="11" max="11" width="4.7109375" style="1" customWidth="1"/>
    <col min="12" max="13" width="4.7109375" style="1" bestFit="1" customWidth="1"/>
    <col min="14" max="14" width="4.7109375" style="1" customWidth="1"/>
    <col min="15" max="16" width="4.7109375" style="1" bestFit="1" customWidth="1"/>
    <col min="17" max="17" width="4.7109375" style="1" customWidth="1"/>
    <col min="18" max="19" width="4.7109375" style="1" bestFit="1" customWidth="1"/>
    <col min="20" max="20" width="4.7109375" style="1" customWidth="1"/>
    <col min="21" max="22" width="4.7109375" style="1" bestFit="1" customWidth="1"/>
    <col min="23" max="23" width="4.7109375" style="1" customWidth="1"/>
    <col min="24" max="25" width="4.7109375" style="1" bestFit="1" customWidth="1"/>
    <col min="26" max="26" width="4.7109375" style="1" customWidth="1"/>
    <col min="27" max="28" width="4.7109375" style="1" bestFit="1" customWidth="1"/>
    <col min="29" max="29" width="4.7109375" style="1" customWidth="1"/>
  </cols>
  <sheetData>
    <row r="1" spans="1:32" ht="27" customHeight="1" x14ac:dyDescent="0.25">
      <c r="B1" s="6"/>
      <c r="C1" s="6"/>
      <c r="D1" s="6"/>
      <c r="E1" s="6"/>
      <c r="F1" s="162" t="s">
        <v>9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6"/>
      <c r="AF1" s="6"/>
    </row>
    <row r="2" spans="1:32" ht="20.25" customHeight="1" thickBot="1" x14ac:dyDescent="0.3">
      <c r="A2" s="6"/>
      <c r="B2" s="6"/>
      <c r="C2" s="6"/>
      <c r="D2" s="6"/>
      <c r="E2" s="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6"/>
      <c r="AF2" s="6"/>
    </row>
    <row r="3" spans="1:32" x14ac:dyDescent="0.25">
      <c r="F3" s="153" t="s">
        <v>7</v>
      </c>
      <c r="G3" s="154"/>
      <c r="H3" s="155"/>
      <c r="I3" s="153" t="s">
        <v>7</v>
      </c>
      <c r="J3" s="154"/>
      <c r="K3" s="155"/>
      <c r="L3" s="153" t="s">
        <v>7</v>
      </c>
      <c r="M3" s="154"/>
      <c r="N3" s="155"/>
      <c r="O3" s="153" t="s">
        <v>7</v>
      </c>
      <c r="P3" s="154"/>
      <c r="Q3" s="155"/>
      <c r="R3" s="153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2" ht="15.75" thickBot="1" x14ac:dyDescent="0.3">
      <c r="F4" s="156">
        <v>43513</v>
      </c>
      <c r="G4" s="157"/>
      <c r="H4" s="158"/>
      <c r="I4" s="156">
        <v>43533</v>
      </c>
      <c r="J4" s="157"/>
      <c r="K4" s="158"/>
      <c r="L4" s="156">
        <v>43569</v>
      </c>
      <c r="M4" s="157"/>
      <c r="N4" s="158"/>
      <c r="O4" s="156">
        <v>43597</v>
      </c>
      <c r="P4" s="157"/>
      <c r="Q4" s="158"/>
      <c r="R4" s="156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2" s="2" customFormat="1" ht="30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40">
        <v>1</v>
      </c>
      <c r="G5" s="37">
        <v>2</v>
      </c>
      <c r="H5" s="41">
        <v>3</v>
      </c>
      <c r="I5" s="56">
        <v>1</v>
      </c>
      <c r="J5" s="42">
        <v>2</v>
      </c>
      <c r="K5" s="57">
        <v>3</v>
      </c>
      <c r="L5" s="40">
        <v>1</v>
      </c>
      <c r="M5" s="37">
        <v>2</v>
      </c>
      <c r="N5" s="41">
        <v>3</v>
      </c>
      <c r="O5" s="53">
        <v>1</v>
      </c>
      <c r="P5" s="37">
        <v>2</v>
      </c>
      <c r="Q5" s="50">
        <v>3</v>
      </c>
      <c r="R5" s="40">
        <v>1</v>
      </c>
      <c r="S5" s="37">
        <v>2</v>
      </c>
      <c r="T5" s="41">
        <v>3</v>
      </c>
      <c r="U5" s="53">
        <v>1</v>
      </c>
      <c r="V5" s="37">
        <v>2</v>
      </c>
      <c r="W5" s="50">
        <v>3</v>
      </c>
      <c r="X5" s="40">
        <v>1</v>
      </c>
      <c r="Y5" s="37">
        <v>2</v>
      </c>
      <c r="Z5" s="41">
        <v>3</v>
      </c>
      <c r="AA5" s="53">
        <v>1</v>
      </c>
      <c r="AB5" s="37">
        <v>2</v>
      </c>
      <c r="AC5" s="41">
        <v>3</v>
      </c>
      <c r="AD5" s="165"/>
    </row>
    <row r="6" spans="1:32" x14ac:dyDescent="0.25">
      <c r="A6" s="30">
        <v>1</v>
      </c>
      <c r="B6" s="67" t="s">
        <v>16</v>
      </c>
      <c r="C6" s="99">
        <v>21371</v>
      </c>
      <c r="D6" s="99">
        <v>27</v>
      </c>
      <c r="E6" s="99" t="s">
        <v>19</v>
      </c>
      <c r="F6" s="100">
        <v>15</v>
      </c>
      <c r="G6" s="101">
        <v>15</v>
      </c>
      <c r="H6" s="102">
        <v>12</v>
      </c>
      <c r="I6" s="103">
        <v>15</v>
      </c>
      <c r="J6" s="101">
        <v>15</v>
      </c>
      <c r="K6" s="141">
        <v>15</v>
      </c>
      <c r="L6" s="100">
        <v>0</v>
      </c>
      <c r="M6" s="101">
        <v>0</v>
      </c>
      <c r="N6" s="102">
        <v>0</v>
      </c>
      <c r="O6" s="103">
        <v>15</v>
      </c>
      <c r="P6" s="101">
        <v>15</v>
      </c>
      <c r="Q6" s="91">
        <v>15</v>
      </c>
      <c r="R6" s="100">
        <v>15</v>
      </c>
      <c r="S6" s="101">
        <v>15</v>
      </c>
      <c r="T6" s="102">
        <v>15</v>
      </c>
      <c r="U6" s="103">
        <v>0</v>
      </c>
      <c r="V6" s="101">
        <v>0</v>
      </c>
      <c r="W6" s="91">
        <v>0</v>
      </c>
      <c r="X6" s="100">
        <v>15</v>
      </c>
      <c r="Y6" s="101">
        <v>15</v>
      </c>
      <c r="Z6" s="102">
        <v>15</v>
      </c>
      <c r="AA6" s="103"/>
      <c r="AB6" s="101"/>
      <c r="AC6" s="104"/>
      <c r="AD6" s="34">
        <f>SUM(F6:AC6)</f>
        <v>222</v>
      </c>
    </row>
    <row r="7" spans="1:32" x14ac:dyDescent="0.25">
      <c r="A7" s="30">
        <v>2</v>
      </c>
      <c r="B7" t="s">
        <v>17</v>
      </c>
      <c r="C7" s="105">
        <v>21367</v>
      </c>
      <c r="D7" s="105">
        <v>13</v>
      </c>
      <c r="E7" s="105" t="s">
        <v>19</v>
      </c>
      <c r="F7" s="106">
        <v>12</v>
      </c>
      <c r="G7" s="69">
        <v>12</v>
      </c>
      <c r="H7" s="107">
        <v>15</v>
      </c>
      <c r="I7" s="87">
        <v>12</v>
      </c>
      <c r="J7" s="69">
        <v>12</v>
      </c>
      <c r="K7" s="92">
        <v>12</v>
      </c>
      <c r="L7" s="106">
        <v>0</v>
      </c>
      <c r="M7" s="69">
        <v>0</v>
      </c>
      <c r="N7" s="107">
        <v>0</v>
      </c>
      <c r="O7" s="87">
        <v>10</v>
      </c>
      <c r="P7" s="69">
        <v>10</v>
      </c>
      <c r="Q7" s="92">
        <v>10</v>
      </c>
      <c r="R7" s="106">
        <v>12</v>
      </c>
      <c r="S7" s="69">
        <v>12</v>
      </c>
      <c r="T7" s="107">
        <v>12</v>
      </c>
      <c r="U7" s="87">
        <v>0</v>
      </c>
      <c r="V7" s="69">
        <v>0</v>
      </c>
      <c r="W7" s="92">
        <v>0</v>
      </c>
      <c r="X7" s="106">
        <v>12</v>
      </c>
      <c r="Y7" s="69">
        <v>12</v>
      </c>
      <c r="Z7" s="107">
        <v>12</v>
      </c>
      <c r="AA7" s="87"/>
      <c r="AB7" s="69"/>
      <c r="AC7" s="108"/>
      <c r="AD7" s="18">
        <f>SUM(F7:AC7)</f>
        <v>177</v>
      </c>
    </row>
    <row r="8" spans="1:32" x14ac:dyDescent="0.25">
      <c r="A8" s="30">
        <v>3</v>
      </c>
      <c r="B8" s="26" t="s">
        <v>70</v>
      </c>
      <c r="C8" s="44">
        <v>23678</v>
      </c>
      <c r="D8" s="44">
        <v>62</v>
      </c>
      <c r="E8" s="44" t="s">
        <v>19</v>
      </c>
      <c r="F8" s="106">
        <v>0</v>
      </c>
      <c r="G8" s="69">
        <v>0</v>
      </c>
      <c r="H8" s="107">
        <v>0</v>
      </c>
      <c r="I8" s="87">
        <v>0</v>
      </c>
      <c r="J8" s="69">
        <v>0</v>
      </c>
      <c r="K8" s="92">
        <v>0</v>
      </c>
      <c r="L8" s="106">
        <v>0</v>
      </c>
      <c r="M8" s="69">
        <v>0</v>
      </c>
      <c r="N8" s="107">
        <v>0</v>
      </c>
      <c r="O8" s="48">
        <v>12</v>
      </c>
      <c r="P8" s="4">
        <v>12</v>
      </c>
      <c r="Q8" s="19">
        <v>12</v>
      </c>
      <c r="R8" s="51">
        <v>10</v>
      </c>
      <c r="S8" s="4">
        <v>10</v>
      </c>
      <c r="T8" s="9">
        <v>10</v>
      </c>
      <c r="U8" s="48">
        <v>15</v>
      </c>
      <c r="V8" s="4">
        <v>15</v>
      </c>
      <c r="W8" s="19">
        <v>15</v>
      </c>
      <c r="X8" s="51">
        <v>0</v>
      </c>
      <c r="Y8" s="4">
        <v>0</v>
      </c>
      <c r="Z8" s="9">
        <v>0</v>
      </c>
      <c r="AA8" s="48"/>
      <c r="AB8" s="4"/>
      <c r="AC8" s="38"/>
      <c r="AD8" s="18">
        <f>SUM(F8:AB8)</f>
        <v>111</v>
      </c>
    </row>
    <row r="9" spans="1:32" x14ac:dyDescent="0.25">
      <c r="A9" s="30">
        <v>4</v>
      </c>
      <c r="B9" s="67"/>
      <c r="C9" s="105"/>
      <c r="D9" s="105"/>
      <c r="E9" s="105"/>
      <c r="F9" s="106"/>
      <c r="G9" s="69"/>
      <c r="H9" s="107"/>
      <c r="I9" s="87"/>
      <c r="J9" s="69"/>
      <c r="K9" s="92"/>
      <c r="L9" s="106"/>
      <c r="M9" s="69"/>
      <c r="N9" s="107"/>
      <c r="O9" s="87"/>
      <c r="P9" s="69"/>
      <c r="Q9" s="92"/>
      <c r="R9" s="106"/>
      <c r="S9" s="69"/>
      <c r="T9" s="107"/>
      <c r="U9" s="87"/>
      <c r="V9" s="69"/>
      <c r="W9" s="92"/>
      <c r="X9" s="106"/>
      <c r="Y9" s="69"/>
      <c r="Z9" s="107"/>
      <c r="AA9" s="87"/>
      <c r="AB9" s="69"/>
      <c r="AC9" s="108"/>
      <c r="AD9" s="18">
        <f>SUM(F9:AB9)</f>
        <v>0</v>
      </c>
    </row>
    <row r="10" spans="1:32" x14ac:dyDescent="0.25">
      <c r="A10" s="30">
        <v>5</v>
      </c>
      <c r="B10" s="26"/>
      <c r="C10" s="44"/>
      <c r="D10" s="44"/>
      <c r="E10" s="44"/>
      <c r="F10" s="106"/>
      <c r="G10" s="69"/>
      <c r="H10" s="107"/>
      <c r="I10" s="87"/>
      <c r="J10" s="69"/>
      <c r="K10" s="92"/>
      <c r="L10" s="106"/>
      <c r="M10" s="69"/>
      <c r="N10" s="107"/>
      <c r="O10" s="48"/>
      <c r="P10" s="4"/>
      <c r="Q10" s="19"/>
      <c r="R10" s="51"/>
      <c r="S10" s="4"/>
      <c r="T10" s="9"/>
      <c r="U10" s="48"/>
      <c r="V10" s="4"/>
      <c r="W10" s="19"/>
      <c r="X10" s="51"/>
      <c r="Y10" s="4"/>
      <c r="Z10" s="9"/>
      <c r="AA10" s="48"/>
      <c r="AB10" s="4"/>
      <c r="AC10" s="38"/>
      <c r="AD10" s="18">
        <f>SUM(F10:AB10)</f>
        <v>0</v>
      </c>
    </row>
    <row r="11" spans="1:32" x14ac:dyDescent="0.25">
      <c r="A11" s="30">
        <v>6</v>
      </c>
      <c r="C11" s="44"/>
      <c r="D11" s="44"/>
      <c r="E11" s="44"/>
      <c r="F11" s="106"/>
      <c r="G11" s="69"/>
      <c r="H11" s="107"/>
      <c r="I11" s="87"/>
      <c r="J11" s="69"/>
      <c r="K11" s="92"/>
      <c r="L11" s="106"/>
      <c r="M11" s="69"/>
      <c r="N11" s="107"/>
      <c r="O11" s="48"/>
      <c r="P11" s="4"/>
      <c r="Q11" s="19"/>
      <c r="R11" s="51"/>
      <c r="S11" s="4"/>
      <c r="T11" s="9"/>
      <c r="U11" s="48"/>
      <c r="V11" s="4"/>
      <c r="W11" s="19"/>
      <c r="X11" s="51"/>
      <c r="Y11" s="4"/>
      <c r="Z11" s="9"/>
      <c r="AA11" s="48"/>
      <c r="AB11" s="4"/>
      <c r="AC11" s="38"/>
      <c r="AD11" s="18">
        <f>SUM(F11:AB11)</f>
        <v>0</v>
      </c>
    </row>
    <row r="12" spans="1:32" x14ac:dyDescent="0.25">
      <c r="A12" s="30">
        <v>7</v>
      </c>
      <c r="B12" s="26"/>
      <c r="C12" s="44"/>
      <c r="D12" s="44"/>
      <c r="E12" s="44"/>
      <c r="F12" s="51"/>
      <c r="G12" s="4"/>
      <c r="H12" s="9"/>
      <c r="I12" s="48"/>
      <c r="J12" s="4"/>
      <c r="K12" s="19"/>
      <c r="L12" s="51"/>
      <c r="M12" s="4"/>
      <c r="N12" s="9"/>
      <c r="O12" s="48"/>
      <c r="P12" s="4"/>
      <c r="Q12" s="19"/>
      <c r="R12" s="51"/>
      <c r="S12" s="4"/>
      <c r="T12" s="9"/>
      <c r="U12" s="48"/>
      <c r="V12" s="4"/>
      <c r="W12" s="19"/>
      <c r="X12" s="51"/>
      <c r="Y12" s="4"/>
      <c r="Z12" s="9"/>
      <c r="AA12" s="48"/>
      <c r="AB12" s="4"/>
      <c r="AC12" s="38"/>
      <c r="AD12" s="18">
        <f t="shared" ref="AD12:AD25" si="0">SUM(F12:AB12)</f>
        <v>0</v>
      </c>
    </row>
    <row r="13" spans="1:32" x14ac:dyDescent="0.25">
      <c r="A13" s="30">
        <v>8</v>
      </c>
      <c r="B13" s="26"/>
      <c r="C13" s="44"/>
      <c r="D13" s="44"/>
      <c r="E13" s="44"/>
      <c r="F13" s="51"/>
      <c r="G13" s="4"/>
      <c r="H13" s="9"/>
      <c r="I13" s="48"/>
      <c r="J13" s="4"/>
      <c r="K13" s="19"/>
      <c r="L13" s="51"/>
      <c r="M13" s="4"/>
      <c r="N13" s="9"/>
      <c r="O13" s="48"/>
      <c r="P13" s="4"/>
      <c r="Q13" s="19"/>
      <c r="R13" s="51"/>
      <c r="S13" s="4"/>
      <c r="T13" s="9"/>
      <c r="U13" s="48"/>
      <c r="V13" s="4"/>
      <c r="W13" s="19"/>
      <c r="X13" s="51"/>
      <c r="Y13" s="4"/>
      <c r="Z13" s="9"/>
      <c r="AA13" s="48"/>
      <c r="AB13" s="4"/>
      <c r="AC13" s="38"/>
      <c r="AD13" s="18">
        <f t="shared" si="0"/>
        <v>0</v>
      </c>
    </row>
    <row r="14" spans="1:32" x14ac:dyDescent="0.25">
      <c r="A14" s="30">
        <v>9</v>
      </c>
      <c r="B14" s="26"/>
      <c r="C14" s="44"/>
      <c r="D14" s="44"/>
      <c r="E14" s="44"/>
      <c r="F14" s="51"/>
      <c r="G14" s="4"/>
      <c r="H14" s="9"/>
      <c r="I14" s="48"/>
      <c r="J14" s="4"/>
      <c r="K14" s="19"/>
      <c r="L14" s="51"/>
      <c r="M14" s="4"/>
      <c r="N14" s="9"/>
      <c r="O14" s="48"/>
      <c r="P14" s="4"/>
      <c r="Q14" s="19"/>
      <c r="R14" s="51"/>
      <c r="S14" s="4"/>
      <c r="T14" s="9"/>
      <c r="U14" s="48"/>
      <c r="V14" s="4"/>
      <c r="W14" s="19"/>
      <c r="X14" s="51"/>
      <c r="Y14" s="4"/>
      <c r="Z14" s="9"/>
      <c r="AA14" s="48"/>
      <c r="AB14" s="4"/>
      <c r="AC14" s="38"/>
      <c r="AD14" s="18">
        <f t="shared" si="0"/>
        <v>0</v>
      </c>
    </row>
    <row r="15" spans="1:32" x14ac:dyDescent="0.25">
      <c r="A15" s="30">
        <v>10</v>
      </c>
      <c r="B15" s="26"/>
      <c r="C15" s="44"/>
      <c r="D15" s="44"/>
      <c r="E15" s="44"/>
      <c r="F15" s="51"/>
      <c r="G15" s="4"/>
      <c r="H15" s="9"/>
      <c r="I15" s="48"/>
      <c r="J15" s="4"/>
      <c r="K15" s="19"/>
      <c r="L15" s="51"/>
      <c r="M15" s="4"/>
      <c r="N15" s="9"/>
      <c r="O15" s="48"/>
      <c r="P15" s="4"/>
      <c r="Q15" s="19"/>
      <c r="R15" s="51"/>
      <c r="S15" s="4"/>
      <c r="T15" s="9"/>
      <c r="U15" s="48"/>
      <c r="V15" s="4"/>
      <c r="W15" s="19"/>
      <c r="X15" s="51"/>
      <c r="Y15" s="4"/>
      <c r="Z15" s="9"/>
      <c r="AA15" s="48"/>
      <c r="AB15" s="4"/>
      <c r="AC15" s="38"/>
      <c r="AD15" s="18">
        <f t="shared" si="0"/>
        <v>0</v>
      </c>
    </row>
    <row r="16" spans="1:32" x14ac:dyDescent="0.25">
      <c r="A16" s="30">
        <v>11</v>
      </c>
      <c r="B16" s="26"/>
      <c r="C16" s="44"/>
      <c r="D16" s="44"/>
      <c r="E16" s="44"/>
      <c r="F16" s="51"/>
      <c r="G16" s="4"/>
      <c r="H16" s="9"/>
      <c r="I16" s="48"/>
      <c r="J16" s="4"/>
      <c r="K16" s="19"/>
      <c r="L16" s="51"/>
      <c r="M16" s="4"/>
      <c r="N16" s="9"/>
      <c r="O16" s="48"/>
      <c r="P16" s="4"/>
      <c r="Q16" s="19"/>
      <c r="R16" s="51"/>
      <c r="S16" s="4"/>
      <c r="T16" s="9"/>
      <c r="U16" s="48"/>
      <c r="V16" s="4"/>
      <c r="W16" s="19"/>
      <c r="X16" s="51"/>
      <c r="Y16" s="4"/>
      <c r="Z16" s="9"/>
      <c r="AA16" s="48"/>
      <c r="AB16" s="4"/>
      <c r="AC16" s="38"/>
      <c r="AD16" s="18">
        <f t="shared" si="0"/>
        <v>0</v>
      </c>
    </row>
    <row r="17" spans="1:30" x14ac:dyDescent="0.25">
      <c r="A17" s="30">
        <v>12</v>
      </c>
      <c r="B17" s="26"/>
      <c r="C17" s="44"/>
      <c r="D17" s="44"/>
      <c r="E17" s="44"/>
      <c r="F17" s="51"/>
      <c r="G17" s="4"/>
      <c r="H17" s="9"/>
      <c r="I17" s="48"/>
      <c r="J17" s="4"/>
      <c r="K17" s="19"/>
      <c r="L17" s="51"/>
      <c r="M17" s="4"/>
      <c r="N17" s="9"/>
      <c r="O17" s="48"/>
      <c r="P17" s="4"/>
      <c r="Q17" s="19"/>
      <c r="R17" s="51"/>
      <c r="S17" s="4"/>
      <c r="T17" s="9"/>
      <c r="U17" s="48"/>
      <c r="V17" s="4"/>
      <c r="W17" s="19"/>
      <c r="X17" s="51"/>
      <c r="Y17" s="4"/>
      <c r="Z17" s="9"/>
      <c r="AA17" s="48"/>
      <c r="AB17" s="4"/>
      <c r="AC17" s="38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44"/>
      <c r="F18" s="51"/>
      <c r="G18" s="4"/>
      <c r="H18" s="9"/>
      <c r="I18" s="48"/>
      <c r="J18" s="4"/>
      <c r="K18" s="19"/>
      <c r="L18" s="51"/>
      <c r="M18" s="4"/>
      <c r="N18" s="9"/>
      <c r="O18" s="48"/>
      <c r="P18" s="4"/>
      <c r="Q18" s="19"/>
      <c r="R18" s="51"/>
      <c r="S18" s="4"/>
      <c r="T18" s="9"/>
      <c r="U18" s="48"/>
      <c r="V18" s="4"/>
      <c r="W18" s="19"/>
      <c r="X18" s="51"/>
      <c r="Y18" s="4"/>
      <c r="Z18" s="9"/>
      <c r="AA18" s="48"/>
      <c r="AB18" s="4"/>
      <c r="AC18" s="38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44"/>
      <c r="F19" s="51"/>
      <c r="G19" s="4"/>
      <c r="H19" s="9"/>
      <c r="I19" s="48"/>
      <c r="J19" s="4"/>
      <c r="K19" s="19"/>
      <c r="L19" s="51"/>
      <c r="M19" s="4"/>
      <c r="N19" s="9"/>
      <c r="O19" s="48"/>
      <c r="P19" s="4"/>
      <c r="Q19" s="19"/>
      <c r="R19" s="51"/>
      <c r="S19" s="4"/>
      <c r="T19" s="9"/>
      <c r="U19" s="48"/>
      <c r="V19" s="4"/>
      <c r="W19" s="19"/>
      <c r="X19" s="51"/>
      <c r="Y19" s="4"/>
      <c r="Z19" s="9"/>
      <c r="AA19" s="48"/>
      <c r="AB19" s="4"/>
      <c r="AC19" s="38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44"/>
      <c r="F20" s="51"/>
      <c r="G20" s="4"/>
      <c r="H20" s="9"/>
      <c r="I20" s="48"/>
      <c r="J20" s="4"/>
      <c r="K20" s="19"/>
      <c r="L20" s="51"/>
      <c r="M20" s="4"/>
      <c r="N20" s="9"/>
      <c r="O20" s="48"/>
      <c r="P20" s="4"/>
      <c r="Q20" s="19"/>
      <c r="R20" s="51"/>
      <c r="S20" s="4"/>
      <c r="T20" s="9"/>
      <c r="U20" s="48"/>
      <c r="V20" s="4"/>
      <c r="W20" s="19"/>
      <c r="X20" s="51"/>
      <c r="Y20" s="4"/>
      <c r="Z20" s="9"/>
      <c r="AA20" s="48"/>
      <c r="AB20" s="4"/>
      <c r="AC20" s="38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51"/>
      <c r="G21" s="4"/>
      <c r="H21" s="9"/>
      <c r="I21" s="48"/>
      <c r="J21" s="4"/>
      <c r="K21" s="19"/>
      <c r="L21" s="51"/>
      <c r="M21" s="4"/>
      <c r="N21" s="9"/>
      <c r="O21" s="48"/>
      <c r="P21" s="4"/>
      <c r="Q21" s="19"/>
      <c r="R21" s="51"/>
      <c r="S21" s="4"/>
      <c r="T21" s="9"/>
      <c r="U21" s="48"/>
      <c r="V21" s="4"/>
      <c r="W21" s="19"/>
      <c r="X21" s="51"/>
      <c r="Y21" s="4"/>
      <c r="Z21" s="9"/>
      <c r="AA21" s="48"/>
      <c r="AB21" s="4"/>
      <c r="AC21" s="38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44"/>
      <c r="F22" s="51"/>
      <c r="G22" s="4"/>
      <c r="H22" s="9"/>
      <c r="I22" s="48"/>
      <c r="J22" s="4"/>
      <c r="K22" s="19"/>
      <c r="L22" s="51"/>
      <c r="M22" s="4"/>
      <c r="N22" s="9"/>
      <c r="O22" s="48"/>
      <c r="P22" s="4"/>
      <c r="Q22" s="19"/>
      <c r="R22" s="51"/>
      <c r="S22" s="4"/>
      <c r="T22" s="9"/>
      <c r="U22" s="48"/>
      <c r="V22" s="4"/>
      <c r="W22" s="19"/>
      <c r="X22" s="51"/>
      <c r="Y22" s="4"/>
      <c r="Z22" s="9"/>
      <c r="AA22" s="48"/>
      <c r="AB22" s="4"/>
      <c r="AC22" s="38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44"/>
      <c r="F23" s="51"/>
      <c r="G23" s="4"/>
      <c r="H23" s="9"/>
      <c r="I23" s="48"/>
      <c r="J23" s="4"/>
      <c r="K23" s="19"/>
      <c r="L23" s="51"/>
      <c r="M23" s="4"/>
      <c r="N23" s="9"/>
      <c r="O23" s="48"/>
      <c r="P23" s="4"/>
      <c r="Q23" s="19"/>
      <c r="R23" s="51"/>
      <c r="S23" s="4"/>
      <c r="T23" s="9"/>
      <c r="U23" s="48"/>
      <c r="V23" s="4"/>
      <c r="W23" s="19"/>
      <c r="X23" s="51"/>
      <c r="Y23" s="4"/>
      <c r="Z23" s="9"/>
      <c r="AA23" s="48"/>
      <c r="AB23" s="4"/>
      <c r="AC23" s="38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44"/>
      <c r="F24" s="51"/>
      <c r="G24" s="4"/>
      <c r="H24" s="9"/>
      <c r="I24" s="48"/>
      <c r="J24" s="4"/>
      <c r="K24" s="19"/>
      <c r="L24" s="51"/>
      <c r="M24" s="4"/>
      <c r="N24" s="9"/>
      <c r="O24" s="48"/>
      <c r="P24" s="4"/>
      <c r="Q24" s="19"/>
      <c r="R24" s="51"/>
      <c r="S24" s="4"/>
      <c r="T24" s="9"/>
      <c r="U24" s="48"/>
      <c r="V24" s="4"/>
      <c r="W24" s="19"/>
      <c r="X24" s="51"/>
      <c r="Y24" s="4"/>
      <c r="Z24" s="9"/>
      <c r="AA24" s="48"/>
      <c r="AB24" s="4"/>
      <c r="AC24" s="38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52"/>
      <c r="G25" s="32"/>
      <c r="H25" s="10"/>
      <c r="I25" s="49"/>
      <c r="J25" s="32"/>
      <c r="K25" s="20"/>
      <c r="L25" s="52"/>
      <c r="M25" s="32"/>
      <c r="N25" s="10"/>
      <c r="O25" s="49"/>
      <c r="P25" s="32"/>
      <c r="Q25" s="20"/>
      <c r="R25" s="52"/>
      <c r="S25" s="32"/>
      <c r="T25" s="10"/>
      <c r="U25" s="49"/>
      <c r="V25" s="32"/>
      <c r="W25" s="10"/>
      <c r="X25" s="52"/>
      <c r="Y25" s="32"/>
      <c r="Z25" s="10"/>
      <c r="AA25" s="49"/>
      <c r="AB25" s="32"/>
      <c r="AC25" s="39"/>
      <c r="AD25" s="21">
        <f t="shared" si="0"/>
        <v>0</v>
      </c>
    </row>
    <row r="26" spans="1:30" s="3" customFormat="1" x14ac:dyDescent="0.25">
      <c r="C26" s="46"/>
      <c r="D26" s="46"/>
      <c r="E26" s="46"/>
      <c r="F26" s="161">
        <v>2</v>
      </c>
      <c r="G26" s="161"/>
      <c r="H26" s="161"/>
      <c r="I26" s="159">
        <v>2</v>
      </c>
      <c r="J26" s="159"/>
      <c r="K26" s="159"/>
      <c r="L26" s="161">
        <v>0</v>
      </c>
      <c r="M26" s="161"/>
      <c r="N26" s="161"/>
      <c r="O26" s="159">
        <v>3</v>
      </c>
      <c r="P26" s="159"/>
      <c r="Q26" s="159"/>
      <c r="R26" s="159">
        <v>3</v>
      </c>
      <c r="S26" s="159"/>
      <c r="T26" s="159"/>
      <c r="U26" s="159">
        <v>1</v>
      </c>
      <c r="V26" s="159"/>
      <c r="W26" s="159"/>
      <c r="X26" s="159">
        <v>2</v>
      </c>
      <c r="Y26" s="159"/>
      <c r="Z26" s="159"/>
      <c r="AA26" s="159">
        <v>0</v>
      </c>
      <c r="AB26" s="159"/>
      <c r="AC26" s="159"/>
      <c r="AD26" s="5">
        <f>AVERAGE(F26:AB26)</f>
        <v>1.625</v>
      </c>
    </row>
    <row r="27" spans="1:30" x14ac:dyDescent="0.25">
      <c r="B27" s="160" t="s">
        <v>2</v>
      </c>
      <c r="C27" s="160"/>
      <c r="D27" s="160"/>
      <c r="E27" s="160"/>
      <c r="F27" s="160"/>
      <c r="G27" s="160"/>
      <c r="H27" s="160"/>
      <c r="I27" s="7"/>
      <c r="J27" s="7"/>
      <c r="K27" s="35"/>
      <c r="L27" s="8"/>
      <c r="M27" s="8"/>
      <c r="N27" s="17"/>
      <c r="O27" s="12"/>
      <c r="P27" s="12"/>
      <c r="Q27" s="35"/>
      <c r="R27" s="86"/>
      <c r="S27" s="86"/>
      <c r="T27" s="86"/>
      <c r="U27" s="14"/>
      <c r="V27" s="14"/>
      <c r="W27" s="35"/>
      <c r="X27" s="15"/>
      <c r="Y27" s="15"/>
      <c r="Z27" s="25"/>
      <c r="AA27" s="16"/>
      <c r="AB27" s="16"/>
      <c r="AC27" s="35"/>
    </row>
    <row r="28" spans="1:30" x14ac:dyDescent="0.25">
      <c r="B28" s="160"/>
      <c r="C28" s="160"/>
      <c r="D28" s="160"/>
      <c r="E28" s="160"/>
      <c r="F28" s="160"/>
      <c r="G28" s="160"/>
      <c r="H28" s="160"/>
      <c r="I28" s="7"/>
      <c r="J28" s="7"/>
      <c r="K28" s="35"/>
      <c r="L28" s="8"/>
      <c r="M28" s="8"/>
      <c r="N28" s="17"/>
      <c r="O28" s="12"/>
      <c r="P28" s="12"/>
      <c r="Q28" s="35"/>
      <c r="R28" s="13"/>
      <c r="S28" s="13"/>
      <c r="T28" s="35"/>
      <c r="U28" s="14"/>
      <c r="V28" s="14"/>
      <c r="W28" s="35"/>
      <c r="X28" s="15"/>
      <c r="Y28" s="15"/>
      <c r="Z28" s="25"/>
      <c r="AA28" s="16"/>
      <c r="AB28" s="16"/>
      <c r="AC28" s="35"/>
    </row>
  </sheetData>
  <sortState ref="B6:AD11">
    <sortCondition descending="1" ref="AD6:AD11"/>
  </sortState>
  <mergeCells count="27">
    <mergeCell ref="F1:AD2"/>
    <mergeCell ref="AD3:AD5"/>
    <mergeCell ref="F26:H26"/>
    <mergeCell ref="F3:H3"/>
    <mergeCell ref="F4:H4"/>
    <mergeCell ref="L3:N3"/>
    <mergeCell ref="L4:N4"/>
    <mergeCell ref="X3:Z3"/>
    <mergeCell ref="X4:Z4"/>
    <mergeCell ref="X26:Z26"/>
    <mergeCell ref="R3:T3"/>
    <mergeCell ref="R4:T4"/>
    <mergeCell ref="R26:T26"/>
    <mergeCell ref="AA3:AC3"/>
    <mergeCell ref="AA4:AC4"/>
    <mergeCell ref="AA26:AC26"/>
    <mergeCell ref="B27:H28"/>
    <mergeCell ref="L26:N26"/>
    <mergeCell ref="I3:K3"/>
    <mergeCell ref="I4:K4"/>
    <mergeCell ref="I26:K26"/>
    <mergeCell ref="O3:Q3"/>
    <mergeCell ref="O4:Q4"/>
    <mergeCell ref="O26:Q26"/>
    <mergeCell ref="U3:W3"/>
    <mergeCell ref="U4:W4"/>
    <mergeCell ref="U26:W2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F1" sqref="F1:AD2"/>
    </sheetView>
  </sheetViews>
  <sheetFormatPr defaultRowHeight="15" x14ac:dyDescent="0.25"/>
  <cols>
    <col min="1" max="1" width="5.42578125" customWidth="1"/>
    <col min="2" max="2" width="19.28515625" customWidth="1"/>
    <col min="3" max="3" width="9.7109375" style="1" customWidth="1"/>
    <col min="4" max="5" width="9.140625" style="1"/>
    <col min="6" max="6" width="5.140625" customWidth="1"/>
    <col min="7" max="7" width="5" customWidth="1"/>
    <col min="8" max="8" width="4.7109375" customWidth="1"/>
    <col min="9" max="9" width="4.5703125" customWidth="1"/>
    <col min="10" max="10" width="4.28515625" customWidth="1"/>
    <col min="11" max="12" width="4.5703125" customWidth="1"/>
    <col min="13" max="13" width="4" customWidth="1"/>
    <col min="14" max="14" width="4.42578125" customWidth="1"/>
    <col min="15" max="15" width="4.28515625" customWidth="1"/>
    <col min="16" max="16" width="4.42578125" customWidth="1"/>
    <col min="17" max="17" width="4.140625" customWidth="1"/>
    <col min="18" max="18" width="4.28515625" customWidth="1"/>
    <col min="19" max="19" width="3.5703125" bestFit="1" customWidth="1"/>
    <col min="20" max="20" width="4" customWidth="1"/>
    <col min="21" max="21" width="4.42578125" customWidth="1"/>
    <col min="22" max="22" width="4.5703125" customWidth="1"/>
    <col min="23" max="23" width="4.28515625" customWidth="1"/>
    <col min="24" max="24" width="5.28515625" customWidth="1"/>
    <col min="25" max="25" width="4.85546875" customWidth="1"/>
    <col min="26" max="26" width="4.7109375" customWidth="1"/>
    <col min="27" max="27" width="5" customWidth="1"/>
    <col min="28" max="29" width="4.85546875" customWidth="1"/>
  </cols>
  <sheetData>
    <row r="1" spans="1:30" ht="15" customHeight="1" x14ac:dyDescent="0.25">
      <c r="B1" s="6"/>
      <c r="C1" s="6"/>
      <c r="D1" s="6"/>
      <c r="E1" s="6"/>
      <c r="F1" s="162" t="s">
        <v>10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.75" customHeight="1" thickBot="1" x14ac:dyDescent="0.3">
      <c r="A2" s="6"/>
      <c r="B2" s="6"/>
      <c r="C2" s="6"/>
      <c r="D2" s="6"/>
      <c r="E2" s="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</row>
    <row r="3" spans="1:30" x14ac:dyDescent="0.25">
      <c r="F3" s="153" t="s">
        <v>7</v>
      </c>
      <c r="G3" s="154"/>
      <c r="H3" s="154"/>
      <c r="I3" s="153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4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.75" thickBot="1" x14ac:dyDescent="0.3">
      <c r="F4" s="156">
        <v>43513</v>
      </c>
      <c r="G4" s="157"/>
      <c r="H4" s="157"/>
      <c r="I4" s="156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7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40">
        <v>1</v>
      </c>
      <c r="G5" s="37">
        <v>2</v>
      </c>
      <c r="H5" s="50">
        <v>3</v>
      </c>
      <c r="I5" s="40">
        <v>1</v>
      </c>
      <c r="J5" s="37">
        <v>2</v>
      </c>
      <c r="K5" s="41">
        <v>3</v>
      </c>
      <c r="L5" s="53">
        <v>1</v>
      </c>
      <c r="M5" s="37">
        <v>2</v>
      </c>
      <c r="N5" s="50">
        <v>3</v>
      </c>
      <c r="O5" s="40">
        <v>1</v>
      </c>
      <c r="P5" s="37">
        <v>2</v>
      </c>
      <c r="Q5" s="41">
        <v>3</v>
      </c>
      <c r="R5" s="53">
        <v>1</v>
      </c>
      <c r="S5" s="37">
        <v>2</v>
      </c>
      <c r="T5" s="50">
        <v>3</v>
      </c>
      <c r="U5" s="40">
        <v>1</v>
      </c>
      <c r="V5" s="37">
        <v>2</v>
      </c>
      <c r="W5" s="41">
        <v>3</v>
      </c>
      <c r="X5" s="53">
        <v>1</v>
      </c>
      <c r="Y5" s="37">
        <v>2</v>
      </c>
      <c r="Z5" s="50">
        <v>3</v>
      </c>
      <c r="AA5" s="40">
        <v>1</v>
      </c>
      <c r="AB5" s="37">
        <v>2</v>
      </c>
      <c r="AC5" s="41">
        <v>3</v>
      </c>
      <c r="AD5" s="165"/>
    </row>
    <row r="6" spans="1:30" x14ac:dyDescent="0.25">
      <c r="A6" s="30">
        <v>1</v>
      </c>
      <c r="B6" s="68" t="s">
        <v>55</v>
      </c>
      <c r="C6" s="99">
        <v>3309</v>
      </c>
      <c r="D6" s="99">
        <v>698</v>
      </c>
      <c r="E6" s="99" t="s">
        <v>19</v>
      </c>
      <c r="F6" s="101">
        <v>15</v>
      </c>
      <c r="G6" s="101">
        <v>15</v>
      </c>
      <c r="H6" s="91">
        <v>15</v>
      </c>
      <c r="I6" s="100">
        <v>15</v>
      </c>
      <c r="J6" s="101">
        <v>15</v>
      </c>
      <c r="K6" s="109">
        <v>15</v>
      </c>
      <c r="L6" s="103">
        <v>15</v>
      </c>
      <c r="M6" s="101">
        <v>15</v>
      </c>
      <c r="N6" s="91">
        <v>15</v>
      </c>
      <c r="O6" s="100">
        <v>15</v>
      </c>
      <c r="P6" s="101">
        <v>15</v>
      </c>
      <c r="Q6" s="110">
        <v>15</v>
      </c>
      <c r="R6" s="103">
        <v>15</v>
      </c>
      <c r="S6" s="101">
        <v>15</v>
      </c>
      <c r="T6" s="110">
        <v>15</v>
      </c>
      <c r="U6" s="101">
        <v>15</v>
      </c>
      <c r="V6" s="101">
        <v>15</v>
      </c>
      <c r="W6" s="110">
        <v>12</v>
      </c>
      <c r="X6" s="101">
        <v>15</v>
      </c>
      <c r="Y6" s="101">
        <v>15</v>
      </c>
      <c r="Z6" s="91">
        <v>15</v>
      </c>
      <c r="AA6" s="100"/>
      <c r="AB6" s="101"/>
      <c r="AC6" s="111"/>
      <c r="AD6" s="34">
        <f>SUM(F6:AC6)</f>
        <v>312</v>
      </c>
    </row>
    <row r="7" spans="1:30" x14ac:dyDescent="0.25">
      <c r="A7" s="30">
        <v>2</v>
      </c>
      <c r="B7" s="67" t="s">
        <v>56</v>
      </c>
      <c r="C7" s="105">
        <v>1397</v>
      </c>
      <c r="D7" s="105">
        <v>678</v>
      </c>
      <c r="E7" s="105" t="s">
        <v>19</v>
      </c>
      <c r="F7" s="69">
        <v>12</v>
      </c>
      <c r="G7" s="69">
        <v>12</v>
      </c>
      <c r="H7" s="92">
        <v>12</v>
      </c>
      <c r="I7" s="106">
        <v>9</v>
      </c>
      <c r="J7" s="69">
        <v>10</v>
      </c>
      <c r="K7" s="76">
        <v>10</v>
      </c>
      <c r="L7" s="87">
        <v>12</v>
      </c>
      <c r="M7" s="69">
        <v>12</v>
      </c>
      <c r="N7" s="92">
        <v>12</v>
      </c>
      <c r="O7" s="106">
        <v>12</v>
      </c>
      <c r="P7" s="69">
        <v>12</v>
      </c>
      <c r="Q7" s="88">
        <v>12</v>
      </c>
      <c r="R7" s="87">
        <v>12</v>
      </c>
      <c r="S7" s="69">
        <v>12</v>
      </c>
      <c r="T7" s="88">
        <v>9</v>
      </c>
      <c r="U7" s="69">
        <v>12</v>
      </c>
      <c r="V7" s="69">
        <v>10</v>
      </c>
      <c r="W7" s="88">
        <v>10</v>
      </c>
      <c r="X7" s="69">
        <v>12</v>
      </c>
      <c r="Y7" s="69">
        <v>12</v>
      </c>
      <c r="Z7" s="92">
        <v>12</v>
      </c>
      <c r="AA7" s="106"/>
      <c r="AB7" s="69"/>
      <c r="AC7" s="113"/>
      <c r="AD7" s="18">
        <f>SUM(F7:AC7)</f>
        <v>238</v>
      </c>
    </row>
    <row r="8" spans="1:30" x14ac:dyDescent="0.25">
      <c r="A8" s="30">
        <v>3</v>
      </c>
      <c r="B8" s="67" t="s">
        <v>58</v>
      </c>
      <c r="C8" s="105">
        <v>1571</v>
      </c>
      <c r="D8" s="105">
        <v>677</v>
      </c>
      <c r="E8" s="105" t="s">
        <v>19</v>
      </c>
      <c r="F8" s="69">
        <v>9</v>
      </c>
      <c r="G8" s="69">
        <v>10</v>
      </c>
      <c r="H8" s="92">
        <v>9</v>
      </c>
      <c r="I8" s="106">
        <v>12</v>
      </c>
      <c r="J8" s="69">
        <v>9</v>
      </c>
      <c r="K8" s="76">
        <v>9</v>
      </c>
      <c r="L8" s="87">
        <v>10</v>
      </c>
      <c r="M8" s="69">
        <v>10</v>
      </c>
      <c r="N8" s="92">
        <v>10</v>
      </c>
      <c r="O8" s="106">
        <v>10</v>
      </c>
      <c r="P8" s="69">
        <v>10</v>
      </c>
      <c r="Q8" s="88">
        <v>10</v>
      </c>
      <c r="R8" s="87">
        <v>9</v>
      </c>
      <c r="S8" s="69">
        <v>10</v>
      </c>
      <c r="T8" s="88">
        <v>10</v>
      </c>
      <c r="U8" s="69">
        <v>10</v>
      </c>
      <c r="V8" s="69">
        <v>12</v>
      </c>
      <c r="W8" s="88">
        <v>15</v>
      </c>
      <c r="X8" s="69">
        <v>7</v>
      </c>
      <c r="Y8" s="69">
        <v>10</v>
      </c>
      <c r="Z8" s="92">
        <v>10</v>
      </c>
      <c r="AA8" s="106"/>
      <c r="AB8" s="69"/>
      <c r="AC8" s="113"/>
      <c r="AD8" s="18">
        <f>SUM(F8:AC8)</f>
        <v>211</v>
      </c>
    </row>
    <row r="9" spans="1:30" x14ac:dyDescent="0.25">
      <c r="A9" s="30">
        <v>4</v>
      </c>
      <c r="B9" s="67" t="s">
        <v>57</v>
      </c>
      <c r="C9" s="105">
        <v>4086</v>
      </c>
      <c r="D9" s="105">
        <v>660</v>
      </c>
      <c r="E9" s="105" t="s">
        <v>19</v>
      </c>
      <c r="F9" s="69">
        <v>10</v>
      </c>
      <c r="G9" s="69">
        <v>9</v>
      </c>
      <c r="H9" s="92">
        <v>10</v>
      </c>
      <c r="I9" s="106">
        <v>10</v>
      </c>
      <c r="J9" s="69">
        <v>12</v>
      </c>
      <c r="K9" s="76">
        <v>12</v>
      </c>
      <c r="L9" s="87">
        <v>9</v>
      </c>
      <c r="M9" s="69">
        <v>9</v>
      </c>
      <c r="N9" s="92">
        <v>9</v>
      </c>
      <c r="O9" s="106">
        <v>9</v>
      </c>
      <c r="P9" s="69">
        <v>9</v>
      </c>
      <c r="Q9" s="88">
        <v>8</v>
      </c>
      <c r="R9" s="87">
        <v>10</v>
      </c>
      <c r="S9" s="69">
        <v>9</v>
      </c>
      <c r="T9" s="88">
        <v>12</v>
      </c>
      <c r="U9" s="69">
        <v>0</v>
      </c>
      <c r="V9" s="69">
        <v>0</v>
      </c>
      <c r="W9" s="88">
        <v>0</v>
      </c>
      <c r="X9" s="69">
        <v>10</v>
      </c>
      <c r="Y9" s="69">
        <v>9</v>
      </c>
      <c r="Z9" s="92">
        <v>9</v>
      </c>
      <c r="AA9" s="106"/>
      <c r="AB9" s="69"/>
      <c r="AC9" s="113"/>
      <c r="AD9" s="18">
        <f>SUM(F9:AC9)</f>
        <v>175</v>
      </c>
    </row>
    <row r="10" spans="1:30" x14ac:dyDescent="0.25">
      <c r="A10" s="30">
        <v>5</v>
      </c>
      <c r="B10" s="67" t="s">
        <v>63</v>
      </c>
      <c r="C10" s="105">
        <v>3310</v>
      </c>
      <c r="D10" s="105">
        <v>616</v>
      </c>
      <c r="E10" s="105" t="s">
        <v>19</v>
      </c>
      <c r="F10" s="69">
        <v>5</v>
      </c>
      <c r="G10" s="69">
        <v>0</v>
      </c>
      <c r="H10" s="92">
        <v>0</v>
      </c>
      <c r="I10" s="106">
        <v>5</v>
      </c>
      <c r="J10" s="69">
        <v>6</v>
      </c>
      <c r="K10" s="76">
        <v>6</v>
      </c>
      <c r="L10" s="87">
        <v>8</v>
      </c>
      <c r="M10" s="69">
        <v>7</v>
      </c>
      <c r="N10" s="92">
        <v>7</v>
      </c>
      <c r="O10" s="106">
        <v>7</v>
      </c>
      <c r="P10" s="69">
        <v>7</v>
      </c>
      <c r="Q10" s="88">
        <v>7</v>
      </c>
      <c r="R10" s="87">
        <v>6</v>
      </c>
      <c r="S10" s="69">
        <v>7</v>
      </c>
      <c r="T10" s="88">
        <v>0</v>
      </c>
      <c r="U10" s="69">
        <v>9</v>
      </c>
      <c r="V10" s="69">
        <v>8</v>
      </c>
      <c r="W10" s="88">
        <v>8</v>
      </c>
      <c r="X10" s="69">
        <v>8</v>
      </c>
      <c r="Y10" s="69">
        <v>7</v>
      </c>
      <c r="Z10" s="92">
        <v>8</v>
      </c>
      <c r="AA10" s="106"/>
      <c r="AB10" s="69"/>
      <c r="AC10" s="113"/>
      <c r="AD10" s="18">
        <f>SUM(F10:AC10)</f>
        <v>126</v>
      </c>
    </row>
    <row r="11" spans="1:30" x14ac:dyDescent="0.25">
      <c r="A11" s="30">
        <v>6</v>
      </c>
      <c r="B11" s="67" t="s">
        <v>62</v>
      </c>
      <c r="C11" s="105">
        <v>21782</v>
      </c>
      <c r="D11" s="105">
        <v>688</v>
      </c>
      <c r="E11" s="105" t="s">
        <v>19</v>
      </c>
      <c r="F11" s="69">
        <v>4</v>
      </c>
      <c r="G11" s="69">
        <v>5</v>
      </c>
      <c r="H11" s="92">
        <v>0</v>
      </c>
      <c r="I11" s="106">
        <v>6</v>
      </c>
      <c r="J11" s="69">
        <v>5</v>
      </c>
      <c r="K11" s="76">
        <v>5</v>
      </c>
      <c r="L11" s="87">
        <v>0</v>
      </c>
      <c r="M11" s="69">
        <v>6</v>
      </c>
      <c r="N11" s="92">
        <v>6</v>
      </c>
      <c r="O11" s="106">
        <v>6</v>
      </c>
      <c r="P11" s="69">
        <v>6</v>
      </c>
      <c r="Q11" s="88">
        <v>6</v>
      </c>
      <c r="R11" s="87">
        <v>7</v>
      </c>
      <c r="S11" s="69">
        <v>6</v>
      </c>
      <c r="T11" s="88">
        <v>7</v>
      </c>
      <c r="U11" s="69">
        <v>8</v>
      </c>
      <c r="V11" s="69">
        <v>9</v>
      </c>
      <c r="W11" s="88">
        <v>9</v>
      </c>
      <c r="X11" s="69">
        <v>9</v>
      </c>
      <c r="Y11" s="69">
        <v>8</v>
      </c>
      <c r="Z11" s="92">
        <v>7</v>
      </c>
      <c r="AA11" s="106"/>
      <c r="AB11" s="69"/>
      <c r="AC11" s="113"/>
      <c r="AD11" s="18">
        <f>SUM(F11:AC11)</f>
        <v>125</v>
      </c>
    </row>
    <row r="12" spans="1:30" x14ac:dyDescent="0.25">
      <c r="A12" s="30">
        <v>7</v>
      </c>
      <c r="B12" s="67" t="s">
        <v>59</v>
      </c>
      <c r="C12" s="105">
        <v>10475</v>
      </c>
      <c r="D12" s="105">
        <v>691</v>
      </c>
      <c r="E12" s="105" t="s">
        <v>19</v>
      </c>
      <c r="F12" s="69">
        <v>8</v>
      </c>
      <c r="G12" s="69">
        <v>8</v>
      </c>
      <c r="H12" s="92">
        <v>8</v>
      </c>
      <c r="I12" s="106">
        <v>8</v>
      </c>
      <c r="J12" s="69">
        <v>8</v>
      </c>
      <c r="K12" s="76">
        <v>8</v>
      </c>
      <c r="L12" s="87">
        <v>0</v>
      </c>
      <c r="M12" s="69">
        <v>8</v>
      </c>
      <c r="N12" s="92">
        <v>8</v>
      </c>
      <c r="O12" s="106">
        <v>8</v>
      </c>
      <c r="P12" s="69">
        <v>8</v>
      </c>
      <c r="Q12" s="88">
        <v>9</v>
      </c>
      <c r="R12" s="106">
        <v>8</v>
      </c>
      <c r="S12" s="69">
        <v>8</v>
      </c>
      <c r="T12" s="88">
        <v>8</v>
      </c>
      <c r="U12" s="69">
        <v>0</v>
      </c>
      <c r="V12" s="69">
        <v>0</v>
      </c>
      <c r="W12" s="88">
        <v>0</v>
      </c>
      <c r="X12" s="69">
        <v>0</v>
      </c>
      <c r="Y12" s="69">
        <v>0</v>
      </c>
      <c r="Z12" s="92">
        <v>0</v>
      </c>
      <c r="AA12" s="106"/>
      <c r="AB12" s="69"/>
      <c r="AC12" s="113"/>
      <c r="AD12" s="18">
        <f>SUM(F12:AC12)</f>
        <v>113</v>
      </c>
    </row>
    <row r="13" spans="1:30" x14ac:dyDescent="0.25">
      <c r="A13" s="30">
        <v>8</v>
      </c>
      <c r="B13" s="26" t="s">
        <v>64</v>
      </c>
      <c r="C13" s="44">
        <v>16115</v>
      </c>
      <c r="D13" s="44">
        <v>634</v>
      </c>
      <c r="E13" s="44" t="s">
        <v>65</v>
      </c>
      <c r="F13" s="4">
        <v>0</v>
      </c>
      <c r="G13" s="4">
        <v>0</v>
      </c>
      <c r="H13" s="19">
        <v>0</v>
      </c>
      <c r="I13" s="51">
        <v>0</v>
      </c>
      <c r="J13" s="4">
        <v>4</v>
      </c>
      <c r="K13" s="54">
        <v>4</v>
      </c>
      <c r="L13" s="48">
        <v>7</v>
      </c>
      <c r="M13" s="4">
        <v>5</v>
      </c>
      <c r="N13" s="19">
        <v>5</v>
      </c>
      <c r="O13" s="51">
        <v>5</v>
      </c>
      <c r="P13" s="4">
        <v>5</v>
      </c>
      <c r="Q13" s="66">
        <v>5</v>
      </c>
      <c r="R13" s="51">
        <v>5</v>
      </c>
      <c r="S13" s="4">
        <v>5</v>
      </c>
      <c r="T13" s="66">
        <v>6</v>
      </c>
      <c r="U13" s="4">
        <v>7</v>
      </c>
      <c r="V13" s="4">
        <v>7</v>
      </c>
      <c r="W13" s="66">
        <v>7</v>
      </c>
      <c r="X13" s="4">
        <v>6</v>
      </c>
      <c r="Y13" s="4">
        <v>6</v>
      </c>
      <c r="Z13" s="19">
        <v>6</v>
      </c>
      <c r="AA13" s="51"/>
      <c r="AB13" s="4"/>
      <c r="AC13" s="11"/>
      <c r="AD13" s="18">
        <f>SUM(F13:AC13)</f>
        <v>95</v>
      </c>
    </row>
    <row r="14" spans="1:30" x14ac:dyDescent="0.25">
      <c r="A14" s="30">
        <v>9</v>
      </c>
      <c r="B14" s="67" t="s">
        <v>61</v>
      </c>
      <c r="C14" s="105">
        <v>21725</v>
      </c>
      <c r="D14" s="105">
        <v>614</v>
      </c>
      <c r="E14" s="105" t="s">
        <v>19</v>
      </c>
      <c r="F14" s="69">
        <v>6</v>
      </c>
      <c r="G14" s="69">
        <v>7</v>
      </c>
      <c r="H14" s="92">
        <v>0</v>
      </c>
      <c r="I14" s="106">
        <v>7</v>
      </c>
      <c r="J14" s="69">
        <v>7</v>
      </c>
      <c r="K14" s="76">
        <v>7</v>
      </c>
      <c r="L14" s="87">
        <v>0</v>
      </c>
      <c r="M14" s="69">
        <v>0</v>
      </c>
      <c r="N14" s="92">
        <v>0</v>
      </c>
      <c r="O14" s="106">
        <v>0</v>
      </c>
      <c r="P14" s="69">
        <v>0</v>
      </c>
      <c r="Q14" s="88">
        <v>0</v>
      </c>
      <c r="R14" s="87">
        <v>0</v>
      </c>
      <c r="S14" s="69">
        <v>0</v>
      </c>
      <c r="T14" s="88">
        <v>0</v>
      </c>
      <c r="U14" s="69">
        <v>0</v>
      </c>
      <c r="V14" s="69">
        <v>0</v>
      </c>
      <c r="W14" s="88">
        <v>0</v>
      </c>
      <c r="X14" s="69">
        <v>0</v>
      </c>
      <c r="Y14" s="69">
        <v>0</v>
      </c>
      <c r="Z14" s="92">
        <v>0</v>
      </c>
      <c r="AA14" s="106"/>
      <c r="AB14" s="69"/>
      <c r="AC14" s="113"/>
      <c r="AD14" s="18">
        <f>SUM(F14:AC14)</f>
        <v>34</v>
      </c>
    </row>
    <row r="15" spans="1:30" x14ac:dyDescent="0.25">
      <c r="A15" s="30">
        <v>10</v>
      </c>
      <c r="B15" s="67" t="s">
        <v>60</v>
      </c>
      <c r="C15" s="105">
        <v>16299</v>
      </c>
      <c r="D15" s="105">
        <v>654</v>
      </c>
      <c r="E15" s="105" t="s">
        <v>19</v>
      </c>
      <c r="F15" s="69">
        <v>7</v>
      </c>
      <c r="G15" s="69">
        <v>6</v>
      </c>
      <c r="H15" s="92">
        <v>0</v>
      </c>
      <c r="I15" s="106">
        <v>0</v>
      </c>
      <c r="J15" s="69">
        <v>0</v>
      </c>
      <c r="K15" s="76">
        <v>0</v>
      </c>
      <c r="L15" s="87">
        <v>0</v>
      </c>
      <c r="M15" s="69">
        <v>0</v>
      </c>
      <c r="N15" s="92">
        <v>0</v>
      </c>
      <c r="O15" s="106">
        <v>0</v>
      </c>
      <c r="P15" s="69">
        <v>0</v>
      </c>
      <c r="Q15" s="88">
        <v>0</v>
      </c>
      <c r="R15" s="87">
        <v>0</v>
      </c>
      <c r="S15" s="69">
        <v>0</v>
      </c>
      <c r="T15" s="88">
        <v>0</v>
      </c>
      <c r="U15" s="69">
        <v>0</v>
      </c>
      <c r="V15" s="69">
        <v>0</v>
      </c>
      <c r="W15" s="88">
        <v>0</v>
      </c>
      <c r="X15" s="69">
        <v>0</v>
      </c>
      <c r="Y15" s="69">
        <v>0</v>
      </c>
      <c r="Z15" s="92">
        <v>0</v>
      </c>
      <c r="AA15" s="106"/>
      <c r="AB15" s="69"/>
      <c r="AC15" s="113"/>
      <c r="AD15" s="18">
        <f>SUM(F15:AC15)</f>
        <v>13</v>
      </c>
    </row>
    <row r="16" spans="1:30" x14ac:dyDescent="0.25">
      <c r="A16" s="30">
        <v>11</v>
      </c>
      <c r="B16" s="26"/>
      <c r="C16" s="44"/>
      <c r="D16" s="44"/>
      <c r="E16" s="44"/>
      <c r="F16" s="4"/>
      <c r="G16" s="4"/>
      <c r="H16" s="19"/>
      <c r="I16" s="51"/>
      <c r="J16" s="4"/>
      <c r="K16" s="54"/>
      <c r="L16" s="48"/>
      <c r="M16" s="4"/>
      <c r="N16" s="19"/>
      <c r="O16" s="51"/>
      <c r="P16" s="4"/>
      <c r="Q16" s="11"/>
      <c r="R16" s="48"/>
      <c r="S16" s="4"/>
      <c r="T16" s="66"/>
      <c r="U16" s="4"/>
      <c r="V16" s="4"/>
      <c r="W16" s="66"/>
      <c r="X16" s="4"/>
      <c r="Y16" s="4"/>
      <c r="Z16" s="19"/>
      <c r="AA16" s="51"/>
      <c r="AB16" s="4"/>
      <c r="AC16" s="11"/>
      <c r="AD16" s="18">
        <f t="shared" ref="AD16:AD25" si="0">SUM(F16:AC16)</f>
        <v>0</v>
      </c>
    </row>
    <row r="17" spans="1:30" x14ac:dyDescent="0.25">
      <c r="A17" s="30">
        <v>12</v>
      </c>
      <c r="B17" s="26"/>
      <c r="C17" s="44"/>
      <c r="D17" s="44"/>
      <c r="E17" s="44"/>
      <c r="F17" s="4"/>
      <c r="G17" s="4"/>
      <c r="H17" s="19"/>
      <c r="I17" s="51"/>
      <c r="J17" s="4"/>
      <c r="K17" s="54"/>
      <c r="L17" s="48"/>
      <c r="M17" s="4"/>
      <c r="N17" s="19"/>
      <c r="O17" s="51"/>
      <c r="P17" s="4"/>
      <c r="Q17" s="11"/>
      <c r="R17" s="48"/>
      <c r="S17" s="4"/>
      <c r="T17" s="66"/>
      <c r="U17" s="4"/>
      <c r="V17" s="4"/>
      <c r="W17" s="66"/>
      <c r="X17" s="4"/>
      <c r="Y17" s="4"/>
      <c r="Z17" s="19"/>
      <c r="AA17" s="51"/>
      <c r="AB17" s="4"/>
      <c r="AC17" s="11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44"/>
      <c r="F18" s="4"/>
      <c r="G18" s="4"/>
      <c r="H18" s="19"/>
      <c r="I18" s="51"/>
      <c r="J18" s="4"/>
      <c r="K18" s="54"/>
      <c r="L18" s="48"/>
      <c r="M18" s="4"/>
      <c r="N18" s="19"/>
      <c r="O18" s="51"/>
      <c r="P18" s="4"/>
      <c r="Q18" s="11"/>
      <c r="R18" s="48"/>
      <c r="S18" s="4"/>
      <c r="T18" s="66"/>
      <c r="U18" s="4"/>
      <c r="V18" s="4"/>
      <c r="W18" s="66"/>
      <c r="X18" s="4"/>
      <c r="Y18" s="4"/>
      <c r="Z18" s="19"/>
      <c r="AA18" s="51"/>
      <c r="AB18" s="4"/>
      <c r="AC18" s="11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44"/>
      <c r="F19" s="4"/>
      <c r="G19" s="4"/>
      <c r="H19" s="19"/>
      <c r="I19" s="51"/>
      <c r="J19" s="4"/>
      <c r="K19" s="54"/>
      <c r="L19" s="48"/>
      <c r="M19" s="4"/>
      <c r="N19" s="19"/>
      <c r="O19" s="51"/>
      <c r="P19" s="4"/>
      <c r="Q19" s="11"/>
      <c r="R19" s="48"/>
      <c r="S19" s="4"/>
      <c r="T19" s="66"/>
      <c r="U19" s="4"/>
      <c r="V19" s="4"/>
      <c r="W19" s="11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44"/>
      <c r="F20" s="4"/>
      <c r="G20" s="4"/>
      <c r="H20" s="19"/>
      <c r="I20" s="51"/>
      <c r="J20" s="4"/>
      <c r="K20" s="54"/>
      <c r="L20" s="48"/>
      <c r="M20" s="4"/>
      <c r="N20" s="19"/>
      <c r="O20" s="51"/>
      <c r="P20" s="4"/>
      <c r="Q20" s="11"/>
      <c r="R20" s="48"/>
      <c r="S20" s="4"/>
      <c r="T20" s="66"/>
      <c r="U20" s="4"/>
      <c r="V20" s="4"/>
      <c r="W20" s="11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4"/>
      <c r="G21" s="4"/>
      <c r="H21" s="19"/>
      <c r="I21" s="51"/>
      <c r="J21" s="4"/>
      <c r="K21" s="54"/>
      <c r="L21" s="48"/>
      <c r="M21" s="4"/>
      <c r="N21" s="19"/>
      <c r="O21" s="51"/>
      <c r="P21" s="4"/>
      <c r="Q21" s="11"/>
      <c r="R21" s="48"/>
      <c r="S21" s="4"/>
      <c r="T21" s="66"/>
      <c r="U21" s="4"/>
      <c r="V21" s="4"/>
      <c r="W21" s="11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44"/>
      <c r="F22" s="4"/>
      <c r="G22" s="4"/>
      <c r="H22" s="19"/>
      <c r="I22" s="51"/>
      <c r="J22" s="4"/>
      <c r="K22" s="54"/>
      <c r="L22" s="48"/>
      <c r="M22" s="4"/>
      <c r="N22" s="19"/>
      <c r="O22" s="51"/>
      <c r="P22" s="4"/>
      <c r="Q22" s="11"/>
      <c r="R22" s="48"/>
      <c r="S22" s="4"/>
      <c r="T22" s="66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44"/>
      <c r="F23" s="4"/>
      <c r="G23" s="4"/>
      <c r="H23" s="19"/>
      <c r="I23" s="51"/>
      <c r="J23" s="4"/>
      <c r="K23" s="54"/>
      <c r="L23" s="48"/>
      <c r="M23" s="4"/>
      <c r="N23" s="19"/>
      <c r="O23" s="51"/>
      <c r="P23" s="4"/>
      <c r="Q23" s="11"/>
      <c r="R23" s="48"/>
      <c r="S23" s="4"/>
      <c r="T23" s="66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44"/>
      <c r="F24" s="4"/>
      <c r="G24" s="4"/>
      <c r="H24" s="19"/>
      <c r="I24" s="51"/>
      <c r="J24" s="4"/>
      <c r="K24" s="54"/>
      <c r="L24" s="48"/>
      <c r="M24" s="4"/>
      <c r="N24" s="19"/>
      <c r="O24" s="51"/>
      <c r="P24" s="4"/>
      <c r="Q24" s="11"/>
      <c r="R24" s="48"/>
      <c r="S24" s="4"/>
      <c r="T24" s="66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32"/>
      <c r="G25" s="32"/>
      <c r="H25" s="20"/>
      <c r="I25" s="52"/>
      <c r="J25" s="32"/>
      <c r="K25" s="55"/>
      <c r="L25" s="49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61">
        <v>9</v>
      </c>
      <c r="G26" s="161"/>
      <c r="H26" s="161"/>
      <c r="I26" s="159">
        <v>9</v>
      </c>
      <c r="J26" s="159"/>
      <c r="K26" s="159"/>
      <c r="L26" s="161">
        <v>8</v>
      </c>
      <c r="M26" s="161"/>
      <c r="N26" s="161"/>
      <c r="O26" s="159">
        <v>8</v>
      </c>
      <c r="P26" s="159"/>
      <c r="Q26" s="159"/>
      <c r="R26" s="159">
        <v>8</v>
      </c>
      <c r="S26" s="159"/>
      <c r="T26" s="159"/>
      <c r="U26" s="159">
        <v>6</v>
      </c>
      <c r="V26" s="159"/>
      <c r="W26" s="159"/>
      <c r="X26" s="159">
        <v>7</v>
      </c>
      <c r="Y26" s="159"/>
      <c r="Z26" s="159"/>
      <c r="AA26" s="161">
        <v>0</v>
      </c>
      <c r="AB26" s="161"/>
      <c r="AC26" s="161"/>
      <c r="AD26" s="5">
        <f>AVERAGE(F26:AC26)</f>
        <v>6.875</v>
      </c>
    </row>
    <row r="27" spans="1:30" x14ac:dyDescent="0.25">
      <c r="B27" s="160" t="s">
        <v>2</v>
      </c>
      <c r="C27" s="160"/>
      <c r="D27" s="160"/>
      <c r="E27" s="160"/>
      <c r="F27" s="160"/>
      <c r="G27" s="160"/>
      <c r="H27" s="160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0" x14ac:dyDescent="0.25">
      <c r="B28" s="160"/>
      <c r="C28" s="160"/>
      <c r="D28" s="160"/>
      <c r="E28" s="160"/>
      <c r="F28" s="160"/>
      <c r="G28" s="160"/>
      <c r="H28" s="160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</sheetData>
  <sortState ref="B6:AD15">
    <sortCondition descending="1" ref="AD6:AD15"/>
  </sortState>
  <mergeCells count="27">
    <mergeCell ref="B27:H28"/>
    <mergeCell ref="X4:Z4"/>
    <mergeCell ref="X26:Z26"/>
    <mergeCell ref="AA26:AC26"/>
    <mergeCell ref="F4:H4"/>
    <mergeCell ref="L4:N4"/>
    <mergeCell ref="O4:Q4"/>
    <mergeCell ref="R4:T4"/>
    <mergeCell ref="U4:W4"/>
    <mergeCell ref="I26:K26"/>
    <mergeCell ref="I4:K4"/>
    <mergeCell ref="F26:H26"/>
    <mergeCell ref="L26:N26"/>
    <mergeCell ref="R26:T26"/>
    <mergeCell ref="O26:Q26"/>
    <mergeCell ref="U26:W26"/>
    <mergeCell ref="F1:AD2"/>
    <mergeCell ref="X3:Z3"/>
    <mergeCell ref="AA3:AC3"/>
    <mergeCell ref="AD3:AD5"/>
    <mergeCell ref="AA4:AC4"/>
    <mergeCell ref="I3:K3"/>
    <mergeCell ref="F3:H3"/>
    <mergeCell ref="L3:N3"/>
    <mergeCell ref="O3:Q3"/>
    <mergeCell ref="R3:T3"/>
    <mergeCell ref="U3:W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sqref="A1:AD2"/>
    </sheetView>
  </sheetViews>
  <sheetFormatPr defaultRowHeight="15" x14ac:dyDescent="0.25"/>
  <cols>
    <col min="1" max="1" width="6.140625" customWidth="1"/>
    <col min="2" max="2" width="22" customWidth="1"/>
    <col min="3" max="5" width="9.140625" style="1"/>
    <col min="6" max="6" width="4.7109375" customWidth="1"/>
    <col min="7" max="7" width="5" customWidth="1"/>
    <col min="8" max="8" width="5.140625" customWidth="1"/>
    <col min="9" max="9" width="4.7109375" customWidth="1"/>
    <col min="10" max="10" width="5" customWidth="1"/>
    <col min="11" max="11" width="4.85546875" customWidth="1"/>
    <col min="12" max="13" width="4.7109375" customWidth="1"/>
    <col min="14" max="16" width="4.85546875" customWidth="1"/>
    <col min="17" max="17" width="4.5703125" customWidth="1"/>
    <col min="18" max="19" width="4.85546875" customWidth="1"/>
    <col min="20" max="21" width="5" customWidth="1"/>
    <col min="22" max="22" width="4.85546875" customWidth="1"/>
    <col min="23" max="23" width="5" customWidth="1"/>
    <col min="24" max="24" width="4.85546875" customWidth="1"/>
    <col min="25" max="25" width="5" customWidth="1"/>
    <col min="26" max="26" width="4.85546875" customWidth="1"/>
    <col min="27" max="27" width="4.5703125" customWidth="1"/>
    <col min="28" max="28" width="5" customWidth="1"/>
    <col min="29" max="29" width="5.42578125" customWidth="1"/>
  </cols>
  <sheetData>
    <row r="1" spans="1:30" x14ac:dyDescent="0.25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.75" thickBot="1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</row>
    <row r="3" spans="1:30" x14ac:dyDescent="0.25">
      <c r="F3" s="153" t="s">
        <v>7</v>
      </c>
      <c r="G3" s="154"/>
      <c r="H3" s="155"/>
      <c r="I3" s="153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4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.75" thickBot="1" x14ac:dyDescent="0.3">
      <c r="F4" s="156">
        <v>43513</v>
      </c>
      <c r="G4" s="157"/>
      <c r="H4" s="158"/>
      <c r="I4" s="156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7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22">
        <v>1</v>
      </c>
      <c r="G5" s="22">
        <v>2</v>
      </c>
      <c r="H5" s="24">
        <v>3</v>
      </c>
      <c r="I5" s="61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5"/>
    </row>
    <row r="6" spans="1:30" x14ac:dyDescent="0.25">
      <c r="A6" s="30">
        <v>1</v>
      </c>
      <c r="B6" s="68"/>
      <c r="C6" s="99"/>
      <c r="D6" s="99"/>
      <c r="E6" s="99"/>
      <c r="F6" s="114"/>
      <c r="G6" s="114"/>
      <c r="H6" s="115"/>
      <c r="I6" s="116"/>
      <c r="J6" s="114"/>
      <c r="K6" s="117"/>
      <c r="L6" s="114"/>
      <c r="M6" s="114"/>
      <c r="N6" s="115"/>
      <c r="O6" s="116"/>
      <c r="P6" s="114"/>
      <c r="Q6" s="118"/>
      <c r="R6" s="103"/>
      <c r="S6" s="101"/>
      <c r="T6" s="110"/>
      <c r="U6" s="114"/>
      <c r="V6" s="114"/>
      <c r="W6" s="118"/>
      <c r="X6" s="114"/>
      <c r="Y6" s="114"/>
      <c r="Z6" s="115"/>
      <c r="AA6" s="116"/>
      <c r="AB6" s="114"/>
      <c r="AC6" s="119"/>
      <c r="AD6" s="34">
        <f>SUM(F6:AC6)</f>
        <v>0</v>
      </c>
    </row>
    <row r="7" spans="1:30" x14ac:dyDescent="0.25">
      <c r="A7" s="30">
        <v>2</v>
      </c>
      <c r="B7" s="67"/>
      <c r="C7" s="105"/>
      <c r="D7" s="105"/>
      <c r="E7" s="120"/>
      <c r="F7" s="69"/>
      <c r="G7" s="69"/>
      <c r="H7" s="92"/>
      <c r="I7" s="106"/>
      <c r="J7" s="69"/>
      <c r="K7" s="88"/>
      <c r="L7" s="69"/>
      <c r="M7" s="69"/>
      <c r="N7" s="92"/>
      <c r="O7" s="106"/>
      <c r="P7" s="69"/>
      <c r="Q7" s="88"/>
      <c r="R7" s="87"/>
      <c r="S7" s="69"/>
      <c r="T7" s="88"/>
      <c r="U7" s="69"/>
      <c r="V7" s="69"/>
      <c r="W7" s="88"/>
      <c r="X7" s="69"/>
      <c r="Y7" s="69"/>
      <c r="Z7" s="92"/>
      <c r="AA7" s="106"/>
      <c r="AB7" s="69"/>
      <c r="AC7" s="113"/>
      <c r="AD7" s="18">
        <f>SUM(F7:AC7)</f>
        <v>0</v>
      </c>
    </row>
    <row r="8" spans="1:30" x14ac:dyDescent="0.25">
      <c r="A8" s="30">
        <v>3</v>
      </c>
      <c r="B8" s="67"/>
      <c r="C8" s="105"/>
      <c r="D8" s="105"/>
      <c r="E8" s="120"/>
      <c r="F8" s="69"/>
      <c r="G8" s="69"/>
      <c r="H8" s="92"/>
      <c r="I8" s="106"/>
      <c r="J8" s="69"/>
      <c r="K8" s="88"/>
      <c r="L8" s="69"/>
      <c r="M8" s="69"/>
      <c r="N8" s="92"/>
      <c r="O8" s="106"/>
      <c r="P8" s="69"/>
      <c r="Q8" s="88"/>
      <c r="R8" s="87"/>
      <c r="S8" s="69"/>
      <c r="T8" s="88"/>
      <c r="U8" s="69"/>
      <c r="V8" s="69"/>
      <c r="W8" s="88"/>
      <c r="X8" s="69"/>
      <c r="Y8" s="69"/>
      <c r="Z8" s="92"/>
      <c r="AA8" s="106"/>
      <c r="AB8" s="69"/>
      <c r="AC8" s="113"/>
      <c r="AD8" s="18">
        <f>SUM(F8:AC8)</f>
        <v>0</v>
      </c>
    </row>
    <row r="9" spans="1:30" x14ac:dyDescent="0.25">
      <c r="A9" s="30">
        <v>4</v>
      </c>
      <c r="B9" s="26"/>
      <c r="C9" s="44"/>
      <c r="D9" s="44"/>
      <c r="E9" s="44"/>
      <c r="F9" s="4"/>
      <c r="G9" s="4"/>
      <c r="H9" s="19"/>
      <c r="I9" s="51"/>
      <c r="J9" s="4"/>
      <c r="K9" s="9"/>
      <c r="L9" s="4"/>
      <c r="M9" s="4"/>
      <c r="N9" s="19"/>
      <c r="O9" s="51"/>
      <c r="P9" s="4"/>
      <c r="Q9" s="66"/>
      <c r="R9" s="48"/>
      <c r="S9" s="4"/>
      <c r="T9" s="66"/>
      <c r="U9" s="4"/>
      <c r="V9" s="4"/>
      <c r="W9" s="66"/>
      <c r="X9" s="4"/>
      <c r="Y9" s="4"/>
      <c r="Z9" s="19"/>
      <c r="AA9" s="51"/>
      <c r="AB9" s="4"/>
      <c r="AC9" s="11"/>
      <c r="AD9" s="18">
        <f>SUM(F9:AC9)</f>
        <v>0</v>
      </c>
    </row>
    <row r="10" spans="1:30" x14ac:dyDescent="0.25">
      <c r="A10" s="30">
        <v>5</v>
      </c>
      <c r="B10" s="26"/>
      <c r="C10" s="44"/>
      <c r="D10" s="44"/>
      <c r="E10" s="44"/>
      <c r="F10" s="4"/>
      <c r="G10" s="4"/>
      <c r="H10" s="19"/>
      <c r="I10" s="51"/>
      <c r="J10" s="4"/>
      <c r="K10" s="9"/>
      <c r="L10" s="4"/>
      <c r="M10" s="4"/>
      <c r="N10" s="19"/>
      <c r="O10" s="51"/>
      <c r="P10" s="4"/>
      <c r="Q10" s="11"/>
      <c r="R10" s="48"/>
      <c r="S10" s="4"/>
      <c r="T10" s="66"/>
      <c r="U10" s="4"/>
      <c r="V10" s="4"/>
      <c r="W10" s="66"/>
      <c r="X10" s="4"/>
      <c r="Y10" s="4"/>
      <c r="Z10" s="19"/>
      <c r="AA10" s="51"/>
      <c r="AB10" s="4"/>
      <c r="AC10" s="11"/>
      <c r="AD10" s="18">
        <f t="shared" ref="AD10:AD25" si="0">SUM(F10:AC10)</f>
        <v>0</v>
      </c>
    </row>
    <row r="11" spans="1:30" x14ac:dyDescent="0.25">
      <c r="A11" s="30">
        <v>6</v>
      </c>
      <c r="B11" s="26"/>
      <c r="C11" s="44"/>
      <c r="D11" s="44"/>
      <c r="E11" s="44"/>
      <c r="F11" s="4"/>
      <c r="G11" s="4"/>
      <c r="H11" s="19"/>
      <c r="I11" s="51"/>
      <c r="J11" s="4"/>
      <c r="K11" s="9"/>
      <c r="L11" s="4"/>
      <c r="M11" s="4"/>
      <c r="N11" s="19"/>
      <c r="O11" s="51"/>
      <c r="P11" s="4"/>
      <c r="Q11" s="11"/>
      <c r="R11" s="48"/>
      <c r="S11" s="4"/>
      <c r="T11" s="66"/>
      <c r="U11" s="4"/>
      <c r="V11" s="4"/>
      <c r="W11" s="66"/>
      <c r="X11" s="4"/>
      <c r="Y11" s="4"/>
      <c r="Z11" s="19"/>
      <c r="AA11" s="51"/>
      <c r="AB11" s="4"/>
      <c r="AC11" s="11"/>
      <c r="AD11" s="18">
        <f t="shared" si="0"/>
        <v>0</v>
      </c>
    </row>
    <row r="12" spans="1:30" x14ac:dyDescent="0.25">
      <c r="A12" s="30">
        <v>7</v>
      </c>
      <c r="B12" s="26"/>
      <c r="C12" s="44"/>
      <c r="D12" s="44"/>
      <c r="E12" s="44"/>
      <c r="F12" s="4"/>
      <c r="G12" s="4"/>
      <c r="H12" s="19"/>
      <c r="I12" s="51"/>
      <c r="J12" s="4"/>
      <c r="K12" s="11"/>
      <c r="L12" s="4"/>
      <c r="M12" s="4"/>
      <c r="N12" s="19"/>
      <c r="O12" s="51"/>
      <c r="P12" s="4"/>
      <c r="Q12" s="11"/>
      <c r="R12" s="48"/>
      <c r="S12" s="4"/>
      <c r="T12" s="66"/>
      <c r="U12" s="4"/>
      <c r="V12" s="4"/>
      <c r="W12" s="11"/>
      <c r="X12" s="4"/>
      <c r="Y12" s="4"/>
      <c r="Z12" s="19"/>
      <c r="AA12" s="51"/>
      <c r="AB12" s="4"/>
      <c r="AC12" s="11"/>
      <c r="AD12" s="18">
        <f t="shared" si="0"/>
        <v>0</v>
      </c>
    </row>
    <row r="13" spans="1:30" x14ac:dyDescent="0.25">
      <c r="A13" s="30">
        <v>8</v>
      </c>
      <c r="B13" s="26"/>
      <c r="C13" s="44"/>
      <c r="D13" s="44"/>
      <c r="E13" s="44"/>
      <c r="F13" s="4"/>
      <c r="G13" s="4"/>
      <c r="H13" s="19"/>
      <c r="I13" s="51"/>
      <c r="J13" s="4"/>
      <c r="K13" s="9"/>
      <c r="L13" s="4"/>
      <c r="M13" s="4"/>
      <c r="N13" s="19"/>
      <c r="O13" s="51"/>
      <c r="P13" s="4"/>
      <c r="Q13" s="11"/>
      <c r="R13" s="48"/>
      <c r="S13" s="4"/>
      <c r="T13" s="66"/>
      <c r="U13" s="4"/>
      <c r="V13" s="4"/>
      <c r="W13" s="11"/>
      <c r="X13" s="4"/>
      <c r="Y13" s="4"/>
      <c r="Z13" s="19"/>
      <c r="AA13" s="51"/>
      <c r="AB13" s="4"/>
      <c r="AC13" s="11"/>
      <c r="AD13" s="18">
        <f t="shared" si="0"/>
        <v>0</v>
      </c>
    </row>
    <row r="14" spans="1:30" x14ac:dyDescent="0.25">
      <c r="A14" s="30">
        <v>9</v>
      </c>
      <c r="B14" s="26"/>
      <c r="C14" s="44"/>
      <c r="D14" s="44"/>
      <c r="E14" s="44"/>
      <c r="F14" s="4"/>
      <c r="G14" s="4"/>
      <c r="H14" s="19"/>
      <c r="I14" s="51"/>
      <c r="J14" s="4"/>
      <c r="K14" s="9"/>
      <c r="L14" s="4"/>
      <c r="M14" s="4"/>
      <c r="N14" s="19"/>
      <c r="O14" s="51"/>
      <c r="P14" s="4"/>
      <c r="Q14" s="11"/>
      <c r="R14" s="48"/>
      <c r="S14" s="4"/>
      <c r="T14" s="66"/>
      <c r="U14" s="4"/>
      <c r="V14" s="4"/>
      <c r="W14" s="11"/>
      <c r="X14" s="4"/>
      <c r="Y14" s="4"/>
      <c r="Z14" s="19"/>
      <c r="AA14" s="51"/>
      <c r="AB14" s="4"/>
      <c r="AC14" s="11"/>
      <c r="AD14" s="18">
        <f t="shared" si="0"/>
        <v>0</v>
      </c>
    </row>
    <row r="15" spans="1:30" x14ac:dyDescent="0.25">
      <c r="A15" s="30">
        <v>10</v>
      </c>
      <c r="B15" s="26"/>
      <c r="C15" s="44"/>
      <c r="D15" s="44"/>
      <c r="E15" s="44"/>
      <c r="F15" s="4"/>
      <c r="G15" s="4"/>
      <c r="H15" s="19"/>
      <c r="I15" s="51"/>
      <c r="J15" s="4"/>
      <c r="K15" s="9"/>
      <c r="L15" s="4"/>
      <c r="M15" s="4"/>
      <c r="N15" s="19"/>
      <c r="O15" s="51"/>
      <c r="P15" s="4"/>
      <c r="Q15" s="11"/>
      <c r="R15" s="48"/>
      <c r="S15" s="4"/>
      <c r="T15" s="66"/>
      <c r="U15" s="4"/>
      <c r="V15" s="4"/>
      <c r="W15" s="11"/>
      <c r="X15" s="4"/>
      <c r="Y15" s="4"/>
      <c r="Z15" s="19"/>
      <c r="AA15" s="51"/>
      <c r="AB15" s="4"/>
      <c r="AC15" s="11"/>
      <c r="AD15" s="18">
        <f t="shared" si="0"/>
        <v>0</v>
      </c>
    </row>
    <row r="16" spans="1:30" x14ac:dyDescent="0.25">
      <c r="A16" s="30">
        <v>11</v>
      </c>
      <c r="B16" s="26"/>
      <c r="C16" s="44"/>
      <c r="D16" s="44"/>
      <c r="E16" s="44"/>
      <c r="F16" s="4"/>
      <c r="G16" s="4"/>
      <c r="H16" s="19"/>
      <c r="I16" s="51"/>
      <c r="J16" s="4"/>
      <c r="K16" s="9"/>
      <c r="L16" s="4"/>
      <c r="M16" s="4"/>
      <c r="N16" s="19"/>
      <c r="O16" s="51"/>
      <c r="P16" s="4"/>
      <c r="Q16" s="11"/>
      <c r="R16" s="48"/>
      <c r="S16" s="4"/>
      <c r="T16" s="66"/>
      <c r="U16" s="4"/>
      <c r="V16" s="4"/>
      <c r="W16" s="11"/>
      <c r="X16" s="4"/>
      <c r="Y16" s="4"/>
      <c r="Z16" s="19"/>
      <c r="AA16" s="51"/>
      <c r="AB16" s="4"/>
      <c r="AC16" s="11"/>
      <c r="AD16" s="18">
        <f t="shared" si="0"/>
        <v>0</v>
      </c>
    </row>
    <row r="17" spans="1:30" x14ac:dyDescent="0.25">
      <c r="A17" s="30">
        <v>12</v>
      </c>
      <c r="B17" s="26"/>
      <c r="C17" s="44"/>
      <c r="D17" s="44"/>
      <c r="E17" s="44"/>
      <c r="F17" s="4"/>
      <c r="G17" s="4"/>
      <c r="H17" s="19"/>
      <c r="I17" s="51"/>
      <c r="J17" s="4"/>
      <c r="K17" s="9"/>
      <c r="L17" s="4"/>
      <c r="M17" s="4"/>
      <c r="N17" s="19"/>
      <c r="O17" s="51"/>
      <c r="P17" s="4"/>
      <c r="Q17" s="11"/>
      <c r="R17" s="48"/>
      <c r="S17" s="4"/>
      <c r="T17" s="66"/>
      <c r="U17" s="4"/>
      <c r="V17" s="4"/>
      <c r="W17" s="11"/>
      <c r="X17" s="4"/>
      <c r="Y17" s="4"/>
      <c r="Z17" s="19"/>
      <c r="AA17" s="51"/>
      <c r="AB17" s="4"/>
      <c r="AC17" s="11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44"/>
      <c r="F18" s="4"/>
      <c r="G18" s="4"/>
      <c r="H18" s="19"/>
      <c r="I18" s="51"/>
      <c r="J18" s="4"/>
      <c r="K18" s="9"/>
      <c r="L18" s="4"/>
      <c r="M18" s="4"/>
      <c r="N18" s="19"/>
      <c r="O18" s="51"/>
      <c r="P18" s="4"/>
      <c r="Q18" s="11"/>
      <c r="R18" s="48"/>
      <c r="S18" s="4"/>
      <c r="T18" s="66"/>
      <c r="U18" s="4"/>
      <c r="V18" s="4"/>
      <c r="W18" s="11"/>
      <c r="X18" s="4"/>
      <c r="Y18" s="4"/>
      <c r="Z18" s="19"/>
      <c r="AA18" s="51"/>
      <c r="AB18" s="4"/>
      <c r="AC18" s="11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44"/>
      <c r="F19" s="4"/>
      <c r="G19" s="4"/>
      <c r="H19" s="19"/>
      <c r="I19" s="51"/>
      <c r="J19" s="4"/>
      <c r="K19" s="9"/>
      <c r="L19" s="4"/>
      <c r="M19" s="4"/>
      <c r="N19" s="19"/>
      <c r="O19" s="51"/>
      <c r="P19" s="4"/>
      <c r="Q19" s="11"/>
      <c r="R19" s="48"/>
      <c r="S19" s="4"/>
      <c r="T19" s="11"/>
      <c r="U19" s="4"/>
      <c r="V19" s="4"/>
      <c r="W19" s="11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44"/>
      <c r="F20" s="4"/>
      <c r="G20" s="4"/>
      <c r="H20" s="19"/>
      <c r="I20" s="51"/>
      <c r="J20" s="4"/>
      <c r="K20" s="9"/>
      <c r="L20" s="4"/>
      <c r="M20" s="4"/>
      <c r="N20" s="19"/>
      <c r="O20" s="51"/>
      <c r="P20" s="4"/>
      <c r="Q20" s="11"/>
      <c r="R20" s="48"/>
      <c r="S20" s="4"/>
      <c r="T20" s="11"/>
      <c r="U20" s="4"/>
      <c r="V20" s="4"/>
      <c r="W20" s="11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4"/>
      <c r="G21" s="4"/>
      <c r="H21" s="19"/>
      <c r="I21" s="51"/>
      <c r="J21" s="4"/>
      <c r="K21" s="9"/>
      <c r="L21" s="4"/>
      <c r="M21" s="4"/>
      <c r="N21" s="19"/>
      <c r="O21" s="51"/>
      <c r="P21" s="4"/>
      <c r="Q21" s="11"/>
      <c r="R21" s="48"/>
      <c r="S21" s="4"/>
      <c r="T21" s="11"/>
      <c r="U21" s="4"/>
      <c r="V21" s="4"/>
      <c r="W21" s="11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44"/>
      <c r="F22" s="4"/>
      <c r="G22" s="4"/>
      <c r="H22" s="19"/>
      <c r="I22" s="51"/>
      <c r="J22" s="4"/>
      <c r="K22" s="9"/>
      <c r="L22" s="4"/>
      <c r="M22" s="4"/>
      <c r="N22" s="19"/>
      <c r="O22" s="51"/>
      <c r="P22" s="4"/>
      <c r="Q22" s="11"/>
      <c r="R22" s="48"/>
      <c r="S22" s="4"/>
      <c r="T22" s="11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44"/>
      <c r="F23" s="4"/>
      <c r="G23" s="4"/>
      <c r="H23" s="19"/>
      <c r="I23" s="51"/>
      <c r="J23" s="4"/>
      <c r="K23" s="9"/>
      <c r="L23" s="4"/>
      <c r="M23" s="4"/>
      <c r="N23" s="19"/>
      <c r="O23" s="51"/>
      <c r="P23" s="4"/>
      <c r="Q23" s="11"/>
      <c r="R23" s="48"/>
      <c r="S23" s="4"/>
      <c r="T23" s="11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44"/>
      <c r="F24" s="4"/>
      <c r="G24" s="4"/>
      <c r="H24" s="19"/>
      <c r="I24" s="51"/>
      <c r="J24" s="4"/>
      <c r="K24" s="9"/>
      <c r="L24" s="4"/>
      <c r="M24" s="4"/>
      <c r="N24" s="19"/>
      <c r="O24" s="51"/>
      <c r="P24" s="4"/>
      <c r="Q24" s="11"/>
      <c r="R24" s="48"/>
      <c r="S24" s="4"/>
      <c r="T24" s="11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32"/>
      <c r="G25" s="32"/>
      <c r="H25" s="20"/>
      <c r="I25" s="52"/>
      <c r="J25" s="32"/>
      <c r="K25" s="10"/>
      <c r="L25" s="32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61">
        <v>0</v>
      </c>
      <c r="G26" s="161"/>
      <c r="H26" s="161"/>
      <c r="I26" s="159">
        <v>0</v>
      </c>
      <c r="J26" s="159"/>
      <c r="K26" s="159"/>
      <c r="L26" s="161">
        <v>0</v>
      </c>
      <c r="M26" s="161"/>
      <c r="N26" s="161"/>
      <c r="O26" s="159">
        <v>0</v>
      </c>
      <c r="P26" s="159"/>
      <c r="Q26" s="159"/>
      <c r="R26" s="159">
        <v>0</v>
      </c>
      <c r="S26" s="159"/>
      <c r="T26" s="159"/>
      <c r="U26" s="159">
        <v>0</v>
      </c>
      <c r="V26" s="159"/>
      <c r="W26" s="159"/>
      <c r="X26" s="159">
        <v>0</v>
      </c>
      <c r="Y26" s="159"/>
      <c r="Z26" s="159"/>
      <c r="AA26" s="161">
        <v>0</v>
      </c>
      <c r="AB26" s="161"/>
      <c r="AC26" s="161"/>
      <c r="AD26" s="5">
        <f>AVERAGE(F26:AC26)</f>
        <v>0</v>
      </c>
    </row>
    <row r="27" spans="1:30" x14ac:dyDescent="0.25">
      <c r="B27" s="160" t="s">
        <v>2</v>
      </c>
      <c r="C27" s="160"/>
      <c r="D27" s="160"/>
      <c r="E27" s="160"/>
      <c r="F27" s="160"/>
      <c r="G27" s="160"/>
      <c r="H27" s="160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30" x14ac:dyDescent="0.25">
      <c r="B28" s="160"/>
      <c r="C28" s="160"/>
      <c r="D28" s="160"/>
      <c r="E28" s="160"/>
      <c r="F28" s="160"/>
      <c r="G28" s="160"/>
      <c r="H28" s="160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</sheetData>
  <sortState ref="B6:AD9">
    <sortCondition descending="1" ref="AD6:AD9"/>
  </sortState>
  <mergeCells count="27">
    <mergeCell ref="O26:Q26"/>
    <mergeCell ref="A1:AD2"/>
    <mergeCell ref="F3:H3"/>
    <mergeCell ref="I3:K3"/>
    <mergeCell ref="L3:N3"/>
    <mergeCell ref="O3:Q3"/>
    <mergeCell ref="R3:T3"/>
    <mergeCell ref="U3:W3"/>
    <mergeCell ref="X3:Z3"/>
    <mergeCell ref="AA3:AC3"/>
    <mergeCell ref="AD3:AD5"/>
    <mergeCell ref="B27:H28"/>
    <mergeCell ref="X4:Z4"/>
    <mergeCell ref="AA4:AC4"/>
    <mergeCell ref="F26:H26"/>
    <mergeCell ref="L26:N26"/>
    <mergeCell ref="X26:Z26"/>
    <mergeCell ref="AA26:AC26"/>
    <mergeCell ref="F4:H4"/>
    <mergeCell ref="I4:K4"/>
    <mergeCell ref="L4:N4"/>
    <mergeCell ref="O4:Q4"/>
    <mergeCell ref="R4:T4"/>
    <mergeCell ref="I26:K26"/>
    <mergeCell ref="U26:W26"/>
    <mergeCell ref="R26:T26"/>
    <mergeCell ref="U4:W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opLeftCell="A4" workbookViewId="0">
      <selection sqref="A1:AD2"/>
    </sheetView>
  </sheetViews>
  <sheetFormatPr defaultRowHeight="15" x14ac:dyDescent="0.25"/>
  <cols>
    <col min="2" max="2" width="19" customWidth="1"/>
    <col min="3" max="5" width="9.140625" style="1"/>
    <col min="6" max="6" width="4.85546875" customWidth="1"/>
    <col min="7" max="7" width="5" customWidth="1"/>
    <col min="8" max="8" width="4.85546875" customWidth="1"/>
    <col min="9" max="9" width="4.7109375" customWidth="1"/>
    <col min="10" max="10" width="4.85546875" customWidth="1"/>
    <col min="11" max="11" width="5.140625" customWidth="1"/>
    <col min="12" max="14" width="4.85546875" customWidth="1"/>
    <col min="15" max="15" width="4.7109375" customWidth="1"/>
    <col min="16" max="16" width="5" customWidth="1"/>
    <col min="17" max="17" width="5.140625" customWidth="1"/>
    <col min="18" max="18" width="5" customWidth="1"/>
    <col min="19" max="19" width="4.85546875" customWidth="1"/>
    <col min="20" max="20" width="5" customWidth="1"/>
    <col min="21" max="21" width="4.7109375" customWidth="1"/>
    <col min="22" max="22" width="5" customWidth="1"/>
    <col min="23" max="23" width="4.85546875" customWidth="1"/>
    <col min="24" max="25" width="5.140625" customWidth="1"/>
    <col min="26" max="26" width="4.85546875" customWidth="1"/>
    <col min="27" max="27" width="4.7109375" customWidth="1"/>
    <col min="28" max="28" width="5.140625" customWidth="1"/>
    <col min="29" max="29" width="5.42578125" customWidth="1"/>
  </cols>
  <sheetData>
    <row r="1" spans="1:30" ht="15" customHeight="1" x14ac:dyDescent="0.25">
      <c r="A1" s="162" t="s">
        <v>49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" customHeight="1" thickBot="1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</row>
    <row r="3" spans="1:30" ht="15" customHeight="1" x14ac:dyDescent="0.25">
      <c r="F3" s="153" t="s">
        <v>7</v>
      </c>
      <c r="G3" s="154"/>
      <c r="H3" s="155"/>
      <c r="I3" s="154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4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" customHeight="1" thickBot="1" x14ac:dyDescent="0.3">
      <c r="F4" s="156">
        <v>43513</v>
      </c>
      <c r="G4" s="157"/>
      <c r="H4" s="158"/>
      <c r="I4" s="157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7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29.25" customHeight="1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62" t="s">
        <v>4</v>
      </c>
      <c r="F5" s="61">
        <v>1</v>
      </c>
      <c r="G5" s="22">
        <v>2</v>
      </c>
      <c r="H5" s="23">
        <v>3</v>
      </c>
      <c r="I5" s="47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5"/>
    </row>
    <row r="6" spans="1:30" x14ac:dyDescent="0.25">
      <c r="A6" s="30">
        <v>1</v>
      </c>
      <c r="B6" s="68" t="s">
        <v>40</v>
      </c>
      <c r="C6" s="99">
        <v>15571</v>
      </c>
      <c r="D6" s="99">
        <v>346</v>
      </c>
      <c r="E6" s="120" t="s">
        <v>19</v>
      </c>
      <c r="F6" s="116">
        <v>15</v>
      </c>
      <c r="G6" s="114">
        <v>10</v>
      </c>
      <c r="H6" s="117">
        <v>10</v>
      </c>
      <c r="I6" s="122">
        <v>12</v>
      </c>
      <c r="J6" s="114">
        <v>4</v>
      </c>
      <c r="K6" s="118">
        <v>12</v>
      </c>
      <c r="L6" s="114">
        <v>10</v>
      </c>
      <c r="M6" s="114">
        <v>12</v>
      </c>
      <c r="N6" s="115">
        <v>12</v>
      </c>
      <c r="O6" s="116">
        <v>12</v>
      </c>
      <c r="P6" s="114">
        <v>15</v>
      </c>
      <c r="Q6" s="118">
        <v>15</v>
      </c>
      <c r="R6" s="103">
        <v>10</v>
      </c>
      <c r="S6" s="101">
        <v>9</v>
      </c>
      <c r="T6" s="110">
        <v>9</v>
      </c>
      <c r="U6" s="114">
        <v>7</v>
      </c>
      <c r="V6" s="114">
        <v>1</v>
      </c>
      <c r="W6" s="118">
        <v>12</v>
      </c>
      <c r="X6" s="114">
        <v>15</v>
      </c>
      <c r="Y6" s="114">
        <v>15</v>
      </c>
      <c r="Z6" s="115">
        <v>15</v>
      </c>
      <c r="AA6" s="123"/>
      <c r="AB6" s="124"/>
      <c r="AC6" s="119"/>
      <c r="AD6" s="34">
        <f>SUM(F6:AC6)</f>
        <v>232</v>
      </c>
    </row>
    <row r="7" spans="1:30" x14ac:dyDescent="0.25">
      <c r="A7" s="30">
        <v>2</v>
      </c>
      <c r="B7" s="67" t="s">
        <v>41</v>
      </c>
      <c r="C7" s="105">
        <v>14219</v>
      </c>
      <c r="D7" s="105">
        <v>330</v>
      </c>
      <c r="E7" s="105" t="s">
        <v>19</v>
      </c>
      <c r="F7" s="106">
        <v>12</v>
      </c>
      <c r="G7" s="69">
        <v>8</v>
      </c>
      <c r="H7" s="107">
        <v>15</v>
      </c>
      <c r="I7" s="87">
        <v>10</v>
      </c>
      <c r="J7" s="69">
        <v>9</v>
      </c>
      <c r="K7" s="107">
        <v>9</v>
      </c>
      <c r="L7" s="69">
        <v>9</v>
      </c>
      <c r="M7" s="69">
        <v>6</v>
      </c>
      <c r="N7" s="92">
        <v>10</v>
      </c>
      <c r="O7" s="106">
        <v>10</v>
      </c>
      <c r="P7" s="69">
        <v>10</v>
      </c>
      <c r="Q7" s="88">
        <v>12</v>
      </c>
      <c r="R7" s="87">
        <v>5</v>
      </c>
      <c r="S7" s="69">
        <v>12</v>
      </c>
      <c r="T7" s="88">
        <v>12</v>
      </c>
      <c r="U7" s="69">
        <v>9</v>
      </c>
      <c r="V7" s="69">
        <v>8</v>
      </c>
      <c r="W7" s="88">
        <v>10</v>
      </c>
      <c r="X7" s="69">
        <v>12</v>
      </c>
      <c r="Y7" s="69">
        <v>0</v>
      </c>
      <c r="Z7" s="92">
        <v>12</v>
      </c>
      <c r="AA7" s="125"/>
      <c r="AB7" s="126"/>
      <c r="AC7" s="113"/>
      <c r="AD7" s="18">
        <f>SUM(F7:AC7)</f>
        <v>200</v>
      </c>
    </row>
    <row r="8" spans="1:30" x14ac:dyDescent="0.25">
      <c r="A8" s="30">
        <v>3</v>
      </c>
      <c r="B8" s="67" t="s">
        <v>22</v>
      </c>
      <c r="C8" s="105">
        <v>2227</v>
      </c>
      <c r="D8" s="105">
        <v>269</v>
      </c>
      <c r="E8" s="105" t="s">
        <v>19</v>
      </c>
      <c r="F8" s="149">
        <v>0</v>
      </c>
      <c r="G8" s="150">
        <v>0</v>
      </c>
      <c r="H8" s="88">
        <v>0</v>
      </c>
      <c r="I8" s="87">
        <v>15</v>
      </c>
      <c r="J8" s="69">
        <v>15</v>
      </c>
      <c r="K8" s="107">
        <v>15</v>
      </c>
      <c r="L8" s="69">
        <v>15</v>
      </c>
      <c r="M8" s="69">
        <v>15</v>
      </c>
      <c r="N8" s="92">
        <v>15</v>
      </c>
      <c r="O8" s="106">
        <v>0</v>
      </c>
      <c r="P8" s="69">
        <v>0</v>
      </c>
      <c r="Q8" s="88">
        <v>0</v>
      </c>
      <c r="R8" s="87">
        <v>15</v>
      </c>
      <c r="S8" s="69">
        <v>15</v>
      </c>
      <c r="T8" s="88">
        <v>15</v>
      </c>
      <c r="U8" s="69">
        <v>15</v>
      </c>
      <c r="V8" s="69">
        <v>15</v>
      </c>
      <c r="W8" s="88">
        <v>15</v>
      </c>
      <c r="X8" s="69">
        <v>0</v>
      </c>
      <c r="Y8" s="69">
        <v>0</v>
      </c>
      <c r="Z8" s="92">
        <v>0</v>
      </c>
      <c r="AA8" s="125"/>
      <c r="AB8" s="126"/>
      <c r="AC8" s="113"/>
      <c r="AD8" s="18">
        <f>SUM(F8:AC8)</f>
        <v>180</v>
      </c>
    </row>
    <row r="9" spans="1:30" x14ac:dyDescent="0.25">
      <c r="A9" s="30">
        <v>4</v>
      </c>
      <c r="B9" s="67" t="s">
        <v>44</v>
      </c>
      <c r="C9" s="105">
        <v>4148</v>
      </c>
      <c r="D9" s="105">
        <v>349</v>
      </c>
      <c r="E9" s="105" t="s">
        <v>19</v>
      </c>
      <c r="F9" s="106">
        <v>8</v>
      </c>
      <c r="G9" s="69">
        <v>5</v>
      </c>
      <c r="H9" s="107">
        <v>9</v>
      </c>
      <c r="I9" s="87">
        <v>7</v>
      </c>
      <c r="J9" s="69">
        <v>7</v>
      </c>
      <c r="K9" s="151">
        <v>7</v>
      </c>
      <c r="L9" s="69">
        <v>6</v>
      </c>
      <c r="M9" s="69">
        <v>7</v>
      </c>
      <c r="N9" s="92">
        <v>7</v>
      </c>
      <c r="O9" s="106">
        <v>9</v>
      </c>
      <c r="P9" s="69">
        <v>9</v>
      </c>
      <c r="Q9" s="88">
        <v>8</v>
      </c>
      <c r="R9" s="87">
        <v>6</v>
      </c>
      <c r="S9" s="69">
        <v>8</v>
      </c>
      <c r="T9" s="88">
        <v>7</v>
      </c>
      <c r="U9" s="69">
        <v>9</v>
      </c>
      <c r="V9" s="69">
        <v>8</v>
      </c>
      <c r="W9" s="88">
        <v>10</v>
      </c>
      <c r="X9" s="69">
        <v>8</v>
      </c>
      <c r="Y9" s="69">
        <v>9</v>
      </c>
      <c r="Z9" s="92">
        <v>9</v>
      </c>
      <c r="AA9" s="125"/>
      <c r="AB9" s="126"/>
      <c r="AC9" s="113"/>
      <c r="AD9" s="18">
        <f>SUM(F9:AC9)</f>
        <v>163</v>
      </c>
    </row>
    <row r="10" spans="1:30" x14ac:dyDescent="0.25">
      <c r="A10" s="30">
        <v>5</v>
      </c>
      <c r="B10" s="67" t="s">
        <v>43</v>
      </c>
      <c r="C10" s="105">
        <v>1482</v>
      </c>
      <c r="D10" s="105">
        <v>399</v>
      </c>
      <c r="E10" s="105" t="s">
        <v>19</v>
      </c>
      <c r="F10" s="106">
        <v>10</v>
      </c>
      <c r="G10" s="69">
        <v>12</v>
      </c>
      <c r="H10" s="107">
        <v>8</v>
      </c>
      <c r="I10" s="87">
        <v>9</v>
      </c>
      <c r="J10" s="69">
        <v>8</v>
      </c>
      <c r="K10" s="107">
        <v>10</v>
      </c>
      <c r="L10" s="69">
        <v>7</v>
      </c>
      <c r="M10" s="69">
        <v>9</v>
      </c>
      <c r="N10" s="92">
        <v>3</v>
      </c>
      <c r="O10" s="106">
        <v>8</v>
      </c>
      <c r="P10" s="69">
        <v>7</v>
      </c>
      <c r="Q10" s="88">
        <v>9</v>
      </c>
      <c r="R10" s="87">
        <v>4</v>
      </c>
      <c r="S10" s="69">
        <v>7</v>
      </c>
      <c r="T10" s="88">
        <v>6</v>
      </c>
      <c r="U10" s="69">
        <v>3</v>
      </c>
      <c r="V10" s="69">
        <v>7</v>
      </c>
      <c r="W10" s="88">
        <v>8</v>
      </c>
      <c r="X10" s="69">
        <v>7</v>
      </c>
      <c r="Y10" s="69">
        <v>7</v>
      </c>
      <c r="Z10" s="92">
        <v>7</v>
      </c>
      <c r="AA10" s="125"/>
      <c r="AB10" s="126"/>
      <c r="AC10" s="113"/>
      <c r="AD10" s="18">
        <f>SUM(F10:AC10)</f>
        <v>156</v>
      </c>
    </row>
    <row r="11" spans="1:30" x14ac:dyDescent="0.25">
      <c r="A11" s="30">
        <v>6</v>
      </c>
      <c r="B11" s="67" t="s">
        <v>50</v>
      </c>
      <c r="C11" s="105">
        <v>13365</v>
      </c>
      <c r="D11" s="105">
        <v>367</v>
      </c>
      <c r="E11" s="105" t="s">
        <v>19</v>
      </c>
      <c r="F11" s="106">
        <v>0</v>
      </c>
      <c r="G11" s="69">
        <v>0</v>
      </c>
      <c r="H11" s="107">
        <v>0</v>
      </c>
      <c r="I11" s="87">
        <v>3</v>
      </c>
      <c r="J11" s="69">
        <v>12</v>
      </c>
      <c r="K11" s="107">
        <v>0</v>
      </c>
      <c r="L11" s="69">
        <v>12</v>
      </c>
      <c r="M11" s="69">
        <v>10</v>
      </c>
      <c r="N11" s="92">
        <v>6</v>
      </c>
      <c r="O11" s="106">
        <v>15</v>
      </c>
      <c r="P11" s="69">
        <v>12</v>
      </c>
      <c r="Q11" s="88">
        <v>10</v>
      </c>
      <c r="R11" s="87">
        <v>0</v>
      </c>
      <c r="S11" s="69">
        <v>2</v>
      </c>
      <c r="T11" s="88">
        <v>4</v>
      </c>
      <c r="U11" s="69">
        <v>0</v>
      </c>
      <c r="V11" s="69">
        <v>0</v>
      </c>
      <c r="W11" s="88">
        <v>0</v>
      </c>
      <c r="X11" s="69">
        <v>10</v>
      </c>
      <c r="Y11" s="69">
        <v>12</v>
      </c>
      <c r="Z11" s="92">
        <v>10</v>
      </c>
      <c r="AA11" s="125"/>
      <c r="AB11" s="126"/>
      <c r="AC11" s="113"/>
      <c r="AD11" s="18">
        <f>SUM(F11:AC11)</f>
        <v>118</v>
      </c>
    </row>
    <row r="12" spans="1:30" x14ac:dyDescent="0.25">
      <c r="A12" s="30">
        <v>7</v>
      </c>
      <c r="B12" s="67" t="s">
        <v>30</v>
      </c>
      <c r="C12" s="105">
        <v>5237</v>
      </c>
      <c r="D12" s="105">
        <v>311</v>
      </c>
      <c r="E12" s="105" t="s">
        <v>19</v>
      </c>
      <c r="F12" s="106">
        <v>6</v>
      </c>
      <c r="G12" s="69">
        <v>7</v>
      </c>
      <c r="H12" s="107">
        <v>0</v>
      </c>
      <c r="I12" s="152">
        <v>6</v>
      </c>
      <c r="J12" s="69">
        <v>2</v>
      </c>
      <c r="K12" s="107">
        <v>0</v>
      </c>
      <c r="L12" s="69">
        <v>4</v>
      </c>
      <c r="M12" s="69">
        <v>1</v>
      </c>
      <c r="N12" s="92">
        <v>9</v>
      </c>
      <c r="O12" s="106">
        <v>0</v>
      </c>
      <c r="P12" s="69">
        <v>0</v>
      </c>
      <c r="Q12" s="88">
        <v>0</v>
      </c>
      <c r="R12" s="87">
        <v>9</v>
      </c>
      <c r="S12" s="69">
        <v>9</v>
      </c>
      <c r="T12" s="88">
        <v>9</v>
      </c>
      <c r="U12" s="69">
        <v>10</v>
      </c>
      <c r="V12" s="69">
        <v>6</v>
      </c>
      <c r="W12" s="88">
        <v>7</v>
      </c>
      <c r="X12" s="69">
        <v>9</v>
      </c>
      <c r="Y12" s="69">
        <v>10</v>
      </c>
      <c r="Z12" s="92">
        <v>8</v>
      </c>
      <c r="AA12" s="125"/>
      <c r="AB12" s="126"/>
      <c r="AC12" s="113"/>
      <c r="AD12" s="18">
        <f>SUM(F12:AC12)</f>
        <v>112</v>
      </c>
    </row>
    <row r="13" spans="1:30" x14ac:dyDescent="0.25">
      <c r="A13" s="30">
        <v>8</v>
      </c>
      <c r="B13" s="67" t="s">
        <v>42</v>
      </c>
      <c r="C13" s="105">
        <v>1474</v>
      </c>
      <c r="D13" s="105">
        <v>314</v>
      </c>
      <c r="E13" s="105" t="s">
        <v>19</v>
      </c>
      <c r="F13" s="106">
        <v>2</v>
      </c>
      <c r="G13" s="69">
        <v>0</v>
      </c>
      <c r="H13" s="107">
        <v>5</v>
      </c>
      <c r="I13" s="87">
        <v>0</v>
      </c>
      <c r="J13" s="69">
        <v>6</v>
      </c>
      <c r="K13" s="88">
        <v>6</v>
      </c>
      <c r="L13" s="69">
        <v>0</v>
      </c>
      <c r="M13" s="69">
        <v>2</v>
      </c>
      <c r="N13" s="92">
        <v>5</v>
      </c>
      <c r="O13" s="106">
        <v>0</v>
      </c>
      <c r="P13" s="69">
        <v>6</v>
      </c>
      <c r="Q13" s="88">
        <v>7</v>
      </c>
      <c r="R13" s="87">
        <v>7</v>
      </c>
      <c r="S13" s="69">
        <v>4</v>
      </c>
      <c r="T13" s="88">
        <v>5</v>
      </c>
      <c r="U13" s="69">
        <v>6</v>
      </c>
      <c r="V13" s="69">
        <v>5</v>
      </c>
      <c r="W13" s="88">
        <v>6</v>
      </c>
      <c r="X13" s="69">
        <v>3</v>
      </c>
      <c r="Y13" s="69">
        <v>6</v>
      </c>
      <c r="Z13" s="92">
        <v>5</v>
      </c>
      <c r="AA13" s="125"/>
      <c r="AB13" s="126"/>
      <c r="AC13" s="113"/>
      <c r="AD13" s="18">
        <f>SUM(F13:AC13)</f>
        <v>86</v>
      </c>
    </row>
    <row r="14" spans="1:30" x14ac:dyDescent="0.25">
      <c r="A14" s="30">
        <v>9</v>
      </c>
      <c r="B14" s="67" t="s">
        <v>24</v>
      </c>
      <c r="C14" s="105">
        <v>1822</v>
      </c>
      <c r="D14" s="105">
        <v>328</v>
      </c>
      <c r="E14" s="105" t="s">
        <v>19</v>
      </c>
      <c r="F14" s="106">
        <v>0</v>
      </c>
      <c r="G14" s="69">
        <v>0</v>
      </c>
      <c r="H14" s="107">
        <v>0</v>
      </c>
      <c r="I14" s="87">
        <v>0</v>
      </c>
      <c r="J14" s="69">
        <v>0</v>
      </c>
      <c r="K14" s="107">
        <v>0</v>
      </c>
      <c r="L14" s="69">
        <v>8</v>
      </c>
      <c r="M14" s="69">
        <v>8</v>
      </c>
      <c r="N14" s="92">
        <v>8</v>
      </c>
      <c r="O14" s="106">
        <v>7</v>
      </c>
      <c r="P14" s="69">
        <v>8</v>
      </c>
      <c r="Q14" s="88">
        <v>4</v>
      </c>
      <c r="R14" s="87">
        <v>10</v>
      </c>
      <c r="S14" s="69">
        <v>0</v>
      </c>
      <c r="T14" s="88">
        <v>8</v>
      </c>
      <c r="U14" s="69">
        <v>0</v>
      </c>
      <c r="V14" s="69">
        <v>9</v>
      </c>
      <c r="W14" s="88">
        <v>9</v>
      </c>
      <c r="X14" s="69">
        <v>0</v>
      </c>
      <c r="Y14" s="69">
        <v>0</v>
      </c>
      <c r="Z14" s="92">
        <v>0</v>
      </c>
      <c r="AA14" s="125"/>
      <c r="AB14" s="126"/>
      <c r="AC14" s="113"/>
      <c r="AD14" s="18">
        <f>SUM(F14:AC14)</f>
        <v>79</v>
      </c>
    </row>
    <row r="15" spans="1:30" x14ac:dyDescent="0.25">
      <c r="A15" s="30">
        <v>10</v>
      </c>
      <c r="B15" s="67" t="s">
        <v>51</v>
      </c>
      <c r="C15" s="105">
        <v>4150</v>
      </c>
      <c r="D15" s="105">
        <v>350</v>
      </c>
      <c r="E15" s="105" t="s">
        <v>19</v>
      </c>
      <c r="F15" s="106">
        <v>0</v>
      </c>
      <c r="G15" s="69">
        <v>0</v>
      </c>
      <c r="H15" s="107">
        <v>0</v>
      </c>
      <c r="I15" s="152">
        <v>2</v>
      </c>
      <c r="J15" s="69">
        <v>0</v>
      </c>
      <c r="K15" s="107">
        <v>4</v>
      </c>
      <c r="L15" s="69">
        <v>5</v>
      </c>
      <c r="M15" s="69">
        <v>4</v>
      </c>
      <c r="N15" s="92">
        <v>4</v>
      </c>
      <c r="O15" s="106">
        <v>6</v>
      </c>
      <c r="P15" s="69">
        <v>5</v>
      </c>
      <c r="Q15" s="88">
        <v>6</v>
      </c>
      <c r="R15" s="87">
        <v>8</v>
      </c>
      <c r="S15" s="69">
        <v>5</v>
      </c>
      <c r="T15" s="88">
        <v>2</v>
      </c>
      <c r="U15" s="69">
        <v>5</v>
      </c>
      <c r="V15" s="69">
        <v>3</v>
      </c>
      <c r="W15" s="88">
        <v>4</v>
      </c>
      <c r="X15" s="69">
        <v>5</v>
      </c>
      <c r="Y15" s="69">
        <v>5</v>
      </c>
      <c r="Z15" s="92">
        <v>6</v>
      </c>
      <c r="AA15" s="125"/>
      <c r="AB15" s="126"/>
      <c r="AC15" s="113"/>
      <c r="AD15" s="18">
        <f>SUM(F15:AC15)</f>
        <v>79</v>
      </c>
    </row>
    <row r="16" spans="1:30" x14ac:dyDescent="0.25">
      <c r="A16" s="30">
        <v>11</v>
      </c>
      <c r="B16" s="67" t="s">
        <v>46</v>
      </c>
      <c r="C16" s="105">
        <v>3809</v>
      </c>
      <c r="D16" s="105">
        <v>348</v>
      </c>
      <c r="E16" s="105" t="s">
        <v>19</v>
      </c>
      <c r="F16" s="106">
        <v>5</v>
      </c>
      <c r="G16" s="69">
        <v>6</v>
      </c>
      <c r="H16" s="107">
        <v>6</v>
      </c>
      <c r="I16" s="87">
        <v>4</v>
      </c>
      <c r="J16" s="69">
        <v>3</v>
      </c>
      <c r="K16" s="107">
        <v>3</v>
      </c>
      <c r="L16" s="69">
        <v>3</v>
      </c>
      <c r="M16" s="69">
        <v>5</v>
      </c>
      <c r="N16" s="92">
        <v>2</v>
      </c>
      <c r="O16" s="106">
        <v>0</v>
      </c>
      <c r="P16" s="69">
        <v>4</v>
      </c>
      <c r="Q16" s="88">
        <v>5</v>
      </c>
      <c r="R16" s="87">
        <v>3</v>
      </c>
      <c r="S16" s="69">
        <v>6</v>
      </c>
      <c r="T16" s="88">
        <v>3</v>
      </c>
      <c r="U16" s="69">
        <v>4</v>
      </c>
      <c r="V16" s="69">
        <v>4</v>
      </c>
      <c r="W16" s="88">
        <v>5</v>
      </c>
      <c r="X16" s="69">
        <v>0</v>
      </c>
      <c r="Y16" s="69">
        <v>0</v>
      </c>
      <c r="Z16" s="92">
        <v>0</v>
      </c>
      <c r="AA16" s="125"/>
      <c r="AB16" s="126"/>
      <c r="AC16" s="113"/>
      <c r="AD16" s="18">
        <f>SUM(F16:AC16)</f>
        <v>71</v>
      </c>
    </row>
    <row r="17" spans="1:30" x14ac:dyDescent="0.25">
      <c r="A17" s="30">
        <v>12</v>
      </c>
      <c r="B17" s="67" t="s">
        <v>29</v>
      </c>
      <c r="C17" s="105">
        <v>4782</v>
      </c>
      <c r="D17" s="105">
        <v>396</v>
      </c>
      <c r="E17" s="75" t="s">
        <v>19</v>
      </c>
      <c r="F17" s="106">
        <v>9</v>
      </c>
      <c r="G17" s="69">
        <v>15</v>
      </c>
      <c r="H17" s="107">
        <v>12</v>
      </c>
      <c r="I17" s="87">
        <v>0</v>
      </c>
      <c r="J17" s="69">
        <v>0</v>
      </c>
      <c r="K17" s="107">
        <v>0</v>
      </c>
      <c r="L17" s="69">
        <v>0</v>
      </c>
      <c r="M17" s="69">
        <v>0</v>
      </c>
      <c r="N17" s="92">
        <v>0</v>
      </c>
      <c r="O17" s="106">
        <v>0</v>
      </c>
      <c r="P17" s="69">
        <v>0</v>
      </c>
      <c r="Q17" s="88">
        <v>0</v>
      </c>
      <c r="R17" s="87">
        <v>0</v>
      </c>
      <c r="S17" s="69">
        <v>0</v>
      </c>
      <c r="T17" s="88">
        <v>0</v>
      </c>
      <c r="U17" s="69">
        <v>8</v>
      </c>
      <c r="V17" s="69">
        <v>10</v>
      </c>
      <c r="W17" s="88">
        <v>2</v>
      </c>
      <c r="X17" s="69">
        <v>6</v>
      </c>
      <c r="Y17" s="69">
        <v>8</v>
      </c>
      <c r="Z17" s="92">
        <v>0</v>
      </c>
      <c r="AA17" s="125"/>
      <c r="AB17" s="126"/>
      <c r="AC17" s="113"/>
      <c r="AD17" s="18">
        <f>SUM(F17:AC17)</f>
        <v>70</v>
      </c>
    </row>
    <row r="18" spans="1:30" x14ac:dyDescent="0.25">
      <c r="A18" s="30">
        <v>13</v>
      </c>
      <c r="B18" s="67" t="s">
        <v>47</v>
      </c>
      <c r="C18" s="105">
        <v>2764</v>
      </c>
      <c r="D18" s="105">
        <v>388</v>
      </c>
      <c r="E18" s="105" t="s">
        <v>19</v>
      </c>
      <c r="F18" s="106">
        <v>4</v>
      </c>
      <c r="G18" s="69">
        <v>4</v>
      </c>
      <c r="H18" s="107">
        <v>4</v>
      </c>
      <c r="I18" s="87">
        <v>0</v>
      </c>
      <c r="J18" s="69">
        <v>0</v>
      </c>
      <c r="K18" s="107">
        <v>0</v>
      </c>
      <c r="L18" s="69">
        <v>2</v>
      </c>
      <c r="M18" s="69">
        <v>3</v>
      </c>
      <c r="N18" s="92">
        <v>0</v>
      </c>
      <c r="O18" s="106">
        <v>5</v>
      </c>
      <c r="P18" s="69">
        <v>2</v>
      </c>
      <c r="Q18" s="88">
        <v>3</v>
      </c>
      <c r="R18" s="87">
        <v>0</v>
      </c>
      <c r="S18" s="69">
        <v>0</v>
      </c>
      <c r="T18" s="88">
        <v>0</v>
      </c>
      <c r="U18" s="69">
        <v>2</v>
      </c>
      <c r="V18" s="69">
        <v>2</v>
      </c>
      <c r="W18" s="88">
        <v>3</v>
      </c>
      <c r="X18" s="69">
        <v>4</v>
      </c>
      <c r="Y18" s="69">
        <v>4</v>
      </c>
      <c r="Z18" s="92">
        <v>4</v>
      </c>
      <c r="AA18" s="125"/>
      <c r="AB18" s="126"/>
      <c r="AC18" s="113"/>
      <c r="AD18" s="18">
        <f>SUM(F18:AC18)</f>
        <v>46</v>
      </c>
    </row>
    <row r="19" spans="1:30" x14ac:dyDescent="0.25">
      <c r="A19" s="30">
        <v>14</v>
      </c>
      <c r="B19" s="67" t="s">
        <v>45</v>
      </c>
      <c r="C19" s="105">
        <v>5093</v>
      </c>
      <c r="D19" s="105">
        <v>369</v>
      </c>
      <c r="E19" s="105" t="s">
        <v>19</v>
      </c>
      <c r="F19" s="106">
        <v>7</v>
      </c>
      <c r="G19" s="69">
        <v>9</v>
      </c>
      <c r="H19" s="107">
        <v>7</v>
      </c>
      <c r="I19" s="87">
        <v>5</v>
      </c>
      <c r="J19" s="69">
        <v>5</v>
      </c>
      <c r="K19" s="107">
        <v>5</v>
      </c>
      <c r="L19" s="69">
        <v>0</v>
      </c>
      <c r="M19" s="69">
        <v>0</v>
      </c>
      <c r="N19" s="92">
        <v>0</v>
      </c>
      <c r="O19" s="106">
        <v>0</v>
      </c>
      <c r="P19" s="69">
        <v>0</v>
      </c>
      <c r="Q19" s="88">
        <v>0</v>
      </c>
      <c r="R19" s="87">
        <v>0</v>
      </c>
      <c r="S19" s="69">
        <v>0</v>
      </c>
      <c r="T19" s="88">
        <v>0</v>
      </c>
      <c r="U19" s="69">
        <v>0</v>
      </c>
      <c r="V19" s="69">
        <v>0</v>
      </c>
      <c r="W19" s="88">
        <v>0</v>
      </c>
      <c r="X19" s="69">
        <v>0</v>
      </c>
      <c r="Y19" s="69">
        <v>0</v>
      </c>
      <c r="Z19" s="92">
        <v>0</v>
      </c>
      <c r="AA19" s="125"/>
      <c r="AB19" s="126"/>
      <c r="AC19" s="113"/>
      <c r="AD19" s="18">
        <f>SUM(F19:AC19)</f>
        <v>38</v>
      </c>
    </row>
    <row r="20" spans="1:30" x14ac:dyDescent="0.25">
      <c r="A20" s="30">
        <v>15</v>
      </c>
      <c r="B20" s="67" t="s">
        <v>48</v>
      </c>
      <c r="C20" s="105">
        <v>2959</v>
      </c>
      <c r="D20" s="105">
        <v>377</v>
      </c>
      <c r="E20" s="105" t="s">
        <v>19</v>
      </c>
      <c r="F20" s="106">
        <v>3</v>
      </c>
      <c r="G20" s="69">
        <v>3</v>
      </c>
      <c r="H20" s="107">
        <v>0</v>
      </c>
      <c r="I20" s="87">
        <v>0</v>
      </c>
      <c r="J20" s="69">
        <v>0</v>
      </c>
      <c r="K20" s="107">
        <v>0</v>
      </c>
      <c r="L20" s="69">
        <v>0</v>
      </c>
      <c r="M20" s="69">
        <v>0</v>
      </c>
      <c r="N20" s="92">
        <v>0</v>
      </c>
      <c r="O20" s="106">
        <v>4</v>
      </c>
      <c r="P20" s="69">
        <v>3</v>
      </c>
      <c r="Q20" s="88">
        <v>2</v>
      </c>
      <c r="R20" s="87">
        <v>2</v>
      </c>
      <c r="S20" s="69">
        <v>3</v>
      </c>
      <c r="T20" s="88">
        <v>0</v>
      </c>
      <c r="U20" s="69">
        <v>1</v>
      </c>
      <c r="V20" s="69">
        <v>0</v>
      </c>
      <c r="W20" s="88">
        <v>0</v>
      </c>
      <c r="X20" s="69">
        <v>0</v>
      </c>
      <c r="Y20" s="69">
        <v>0</v>
      </c>
      <c r="Z20" s="92">
        <v>3</v>
      </c>
      <c r="AA20" s="125"/>
      <c r="AB20" s="126"/>
      <c r="AC20" s="113"/>
      <c r="AD20" s="18">
        <f>SUM(F20:AC20)</f>
        <v>24</v>
      </c>
    </row>
    <row r="21" spans="1:30" x14ac:dyDescent="0.25">
      <c r="A21" s="30">
        <v>16</v>
      </c>
      <c r="B21" s="67"/>
      <c r="C21" s="105"/>
      <c r="D21" s="105"/>
      <c r="E21" s="75"/>
      <c r="F21" s="106"/>
      <c r="G21" s="69"/>
      <c r="H21" s="107"/>
      <c r="I21" s="87"/>
      <c r="J21" s="69"/>
      <c r="K21" s="107"/>
      <c r="L21" s="69"/>
      <c r="M21" s="69"/>
      <c r="N21" s="92"/>
      <c r="O21" s="106"/>
      <c r="P21" s="69"/>
      <c r="Q21" s="88"/>
      <c r="R21" s="87"/>
      <c r="S21" s="69"/>
      <c r="T21" s="88"/>
      <c r="U21" s="69"/>
      <c r="V21" s="69"/>
      <c r="W21" s="88"/>
      <c r="X21" s="69"/>
      <c r="Y21" s="69"/>
      <c r="Z21" s="92"/>
      <c r="AA21" s="125"/>
      <c r="AB21" s="126"/>
      <c r="AC21" s="113"/>
      <c r="AD21" s="18">
        <f t="shared" ref="AD21:AD28" si="0">SUM(F21:AC21)</f>
        <v>0</v>
      </c>
    </row>
    <row r="22" spans="1:30" x14ac:dyDescent="0.25">
      <c r="A22" s="30">
        <v>17</v>
      </c>
      <c r="B22" s="67"/>
      <c r="C22" s="105"/>
      <c r="D22" s="105"/>
      <c r="E22" s="75"/>
      <c r="F22" s="106"/>
      <c r="G22" s="139"/>
      <c r="H22" s="112"/>
      <c r="I22" s="87"/>
      <c r="J22" s="69"/>
      <c r="K22" s="107"/>
      <c r="L22" s="69"/>
      <c r="M22" s="69"/>
      <c r="N22" s="92"/>
      <c r="O22" s="106"/>
      <c r="P22" s="69"/>
      <c r="Q22" s="88"/>
      <c r="R22" s="87"/>
      <c r="S22" s="69"/>
      <c r="T22" s="88"/>
      <c r="U22" s="69"/>
      <c r="V22" s="69"/>
      <c r="W22" s="88"/>
      <c r="X22" s="69"/>
      <c r="Y22" s="69"/>
      <c r="Z22" s="92"/>
      <c r="AA22" s="125"/>
      <c r="AB22" s="126"/>
      <c r="AC22" s="113"/>
      <c r="AD22" s="18">
        <f t="shared" si="0"/>
        <v>0</v>
      </c>
    </row>
    <row r="23" spans="1:30" x14ac:dyDescent="0.25">
      <c r="A23" s="30">
        <v>18</v>
      </c>
      <c r="B23" s="67"/>
      <c r="C23" s="105"/>
      <c r="D23" s="105"/>
      <c r="E23" s="75"/>
      <c r="F23" s="106"/>
      <c r="G23" s="69"/>
      <c r="H23" s="107"/>
      <c r="I23" s="87"/>
      <c r="J23" s="69"/>
      <c r="K23" s="107"/>
      <c r="L23" s="69"/>
      <c r="M23" s="69"/>
      <c r="N23" s="92"/>
      <c r="O23" s="106"/>
      <c r="P23" s="69"/>
      <c r="Q23" s="88"/>
      <c r="R23" s="87"/>
      <c r="S23" s="69"/>
      <c r="T23" s="88"/>
      <c r="U23" s="69"/>
      <c r="V23" s="69"/>
      <c r="W23" s="88"/>
      <c r="X23" s="69"/>
      <c r="Y23" s="69"/>
      <c r="Z23" s="92"/>
      <c r="AA23" s="125"/>
      <c r="AB23" s="126"/>
      <c r="AC23" s="113"/>
      <c r="AD23" s="18">
        <f t="shared" si="0"/>
        <v>0</v>
      </c>
    </row>
    <row r="24" spans="1:30" x14ac:dyDescent="0.25">
      <c r="A24" s="30">
        <v>19</v>
      </c>
      <c r="B24" s="67"/>
      <c r="C24" s="105"/>
      <c r="D24" s="105"/>
      <c r="E24" s="75"/>
      <c r="F24" s="106"/>
      <c r="G24" s="69"/>
      <c r="H24" s="107"/>
      <c r="I24" s="145"/>
      <c r="J24" s="69"/>
      <c r="K24" s="148"/>
      <c r="L24" s="69"/>
      <c r="M24" s="69"/>
      <c r="N24" s="92"/>
      <c r="O24" s="106"/>
      <c r="P24" s="69"/>
      <c r="Q24" s="88"/>
      <c r="R24" s="87"/>
      <c r="S24" s="69"/>
      <c r="T24" s="88"/>
      <c r="U24" s="69"/>
      <c r="V24" s="69"/>
      <c r="W24" s="88"/>
      <c r="X24" s="69"/>
      <c r="Y24" s="69"/>
      <c r="Z24" s="92"/>
      <c r="AA24" s="125"/>
      <c r="AB24" s="126"/>
      <c r="AC24" s="113"/>
      <c r="AD24" s="18">
        <f t="shared" si="0"/>
        <v>0</v>
      </c>
    </row>
    <row r="25" spans="1:30" x14ac:dyDescent="0.25">
      <c r="A25" s="82">
        <v>20</v>
      </c>
      <c r="B25" s="127"/>
      <c r="C25" s="128"/>
      <c r="D25" s="128"/>
      <c r="E25" s="129"/>
      <c r="F25" s="146"/>
      <c r="G25" s="94"/>
      <c r="H25" s="131"/>
      <c r="I25" s="143"/>
      <c r="J25" s="144"/>
      <c r="K25" s="147"/>
      <c r="L25" s="94"/>
      <c r="M25" s="94"/>
      <c r="N25" s="133"/>
      <c r="O25" s="106"/>
      <c r="P25" s="69"/>
      <c r="Q25" s="88"/>
      <c r="R25" s="132"/>
      <c r="S25" s="94"/>
      <c r="T25" s="95"/>
      <c r="U25" s="69"/>
      <c r="V25" s="69"/>
      <c r="W25" s="88"/>
      <c r="X25" s="69"/>
      <c r="Y25" s="69"/>
      <c r="Z25" s="92"/>
      <c r="AA25" s="125"/>
      <c r="AB25" s="126"/>
      <c r="AC25" s="113"/>
      <c r="AD25" s="18">
        <f t="shared" si="0"/>
        <v>0</v>
      </c>
    </row>
    <row r="26" spans="1:30" x14ac:dyDescent="0.25">
      <c r="A26" s="82">
        <v>21</v>
      </c>
      <c r="B26" s="127"/>
      <c r="C26" s="128"/>
      <c r="D26" s="128"/>
      <c r="E26" s="129"/>
      <c r="F26" s="130"/>
      <c r="G26" s="94"/>
      <c r="H26" s="131"/>
      <c r="I26" s="132"/>
      <c r="J26" s="94"/>
      <c r="K26" s="131"/>
      <c r="L26" s="94"/>
      <c r="M26" s="94"/>
      <c r="N26" s="133"/>
      <c r="O26" s="106"/>
      <c r="P26" s="69"/>
      <c r="Q26" s="88"/>
      <c r="R26" s="132"/>
      <c r="S26" s="94"/>
      <c r="T26" s="95"/>
      <c r="U26" s="69"/>
      <c r="V26" s="69"/>
      <c r="W26" s="88"/>
      <c r="X26" s="69"/>
      <c r="Y26" s="69"/>
      <c r="Z26" s="92"/>
      <c r="AA26" s="125"/>
      <c r="AB26" s="126"/>
      <c r="AC26" s="113"/>
      <c r="AD26" s="18">
        <f t="shared" si="0"/>
        <v>0</v>
      </c>
    </row>
    <row r="27" spans="1:30" x14ac:dyDescent="0.25">
      <c r="A27" s="82">
        <v>22</v>
      </c>
      <c r="B27" s="127"/>
      <c r="C27" s="128"/>
      <c r="D27" s="128"/>
      <c r="E27" s="129"/>
      <c r="F27" s="130"/>
      <c r="G27" s="94"/>
      <c r="H27" s="131"/>
      <c r="I27" s="132"/>
      <c r="J27" s="144"/>
      <c r="K27" s="142"/>
      <c r="L27" s="94"/>
      <c r="M27" s="94"/>
      <c r="N27" s="133"/>
      <c r="O27" s="106"/>
      <c r="P27" s="69"/>
      <c r="Q27" s="88"/>
      <c r="R27" s="132"/>
      <c r="S27" s="94"/>
      <c r="T27" s="95"/>
      <c r="U27" s="69"/>
      <c r="V27" s="69"/>
      <c r="W27" s="88"/>
      <c r="X27" s="69"/>
      <c r="Y27" s="69"/>
      <c r="Z27" s="92"/>
      <c r="AA27" s="125"/>
      <c r="AB27" s="126"/>
      <c r="AC27" s="113"/>
      <c r="AD27" s="18">
        <f t="shared" si="0"/>
        <v>0</v>
      </c>
    </row>
    <row r="28" spans="1:30" x14ac:dyDescent="0.25">
      <c r="A28" s="82">
        <v>23</v>
      </c>
      <c r="B28" s="127"/>
      <c r="C28" s="128"/>
      <c r="D28" s="128"/>
      <c r="E28" s="129"/>
      <c r="F28" s="130"/>
      <c r="G28" s="94"/>
      <c r="H28" s="131"/>
      <c r="I28" s="143"/>
      <c r="J28" s="144"/>
      <c r="K28" s="142"/>
      <c r="L28" s="94"/>
      <c r="M28" s="94"/>
      <c r="N28" s="133"/>
      <c r="O28" s="106"/>
      <c r="P28" s="69"/>
      <c r="Q28" s="88"/>
      <c r="R28" s="132"/>
      <c r="S28" s="94"/>
      <c r="T28" s="95"/>
      <c r="U28" s="69"/>
      <c r="V28" s="69"/>
      <c r="W28" s="88"/>
      <c r="X28" s="69"/>
      <c r="Y28" s="69"/>
      <c r="Z28" s="92"/>
      <c r="AA28" s="125"/>
      <c r="AB28" s="126"/>
      <c r="AC28" s="113"/>
      <c r="AD28" s="18">
        <f t="shared" si="0"/>
        <v>0</v>
      </c>
    </row>
    <row r="29" spans="1:30" x14ac:dyDescent="0.25">
      <c r="A29" s="82">
        <v>24</v>
      </c>
      <c r="B29" s="127"/>
      <c r="C29" s="128"/>
      <c r="D29" s="128"/>
      <c r="E29" s="129"/>
      <c r="F29" s="130"/>
      <c r="G29" s="94"/>
      <c r="H29" s="131"/>
      <c r="I29" s="132"/>
      <c r="J29" s="94"/>
      <c r="K29" s="131"/>
      <c r="L29" s="94"/>
      <c r="M29" s="94"/>
      <c r="N29" s="133"/>
      <c r="O29" s="130"/>
      <c r="P29" s="94"/>
      <c r="Q29" s="95"/>
      <c r="R29" s="132"/>
      <c r="S29" s="94"/>
      <c r="T29" s="95"/>
      <c r="U29" s="94"/>
      <c r="V29" s="94"/>
      <c r="W29" s="95"/>
      <c r="X29" s="69"/>
      <c r="Y29" s="69"/>
      <c r="Z29" s="92"/>
      <c r="AA29" s="134"/>
      <c r="AB29" s="135"/>
      <c r="AC29" s="136"/>
      <c r="AD29" s="18">
        <f t="shared" ref="AD29" si="1">SUM(F29:AC29)</f>
        <v>0</v>
      </c>
    </row>
    <row r="30" spans="1:30" ht="15.75" thickBot="1" x14ac:dyDescent="0.3">
      <c r="A30" s="97"/>
      <c r="B30" s="27"/>
      <c r="C30" s="45"/>
      <c r="D30" s="45"/>
      <c r="E30" s="60"/>
      <c r="F30" s="52"/>
      <c r="G30" s="32"/>
      <c r="H30" s="10"/>
      <c r="I30" s="49"/>
      <c r="J30" s="32"/>
      <c r="K30" s="10"/>
      <c r="L30" s="32"/>
      <c r="M30" s="32"/>
      <c r="N30" s="20"/>
      <c r="O30" s="52"/>
      <c r="P30" s="32"/>
      <c r="Q30" s="81"/>
      <c r="R30" s="49"/>
      <c r="S30" s="32"/>
      <c r="T30" s="33"/>
      <c r="U30" s="32"/>
      <c r="V30" s="32"/>
      <c r="W30" s="81"/>
      <c r="X30" s="4"/>
      <c r="Y30" s="4"/>
      <c r="Z30" s="19"/>
      <c r="AA30" s="52"/>
      <c r="AB30" s="32"/>
      <c r="AC30" s="33"/>
      <c r="AD30" s="21">
        <f t="shared" ref="AD30" si="2">SUM(F30:AC30)</f>
        <v>0</v>
      </c>
    </row>
    <row r="31" spans="1:30" x14ac:dyDescent="0.25">
      <c r="A31" s="3"/>
      <c r="B31" s="3"/>
      <c r="C31" s="46"/>
      <c r="D31" s="46"/>
      <c r="E31" s="46"/>
      <c r="F31" s="161">
        <v>11</v>
      </c>
      <c r="G31" s="161"/>
      <c r="H31" s="161"/>
      <c r="I31" s="159">
        <v>12</v>
      </c>
      <c r="J31" s="159"/>
      <c r="K31" s="159"/>
      <c r="L31" s="161">
        <v>12</v>
      </c>
      <c r="M31" s="161"/>
      <c r="N31" s="161"/>
      <c r="O31" s="159">
        <v>11</v>
      </c>
      <c r="P31" s="159"/>
      <c r="Q31" s="159"/>
      <c r="R31" s="159">
        <v>12</v>
      </c>
      <c r="S31" s="159"/>
      <c r="T31" s="159"/>
      <c r="U31" s="159">
        <v>13</v>
      </c>
      <c r="V31" s="159"/>
      <c r="W31" s="159"/>
      <c r="X31" s="159">
        <v>11</v>
      </c>
      <c r="Y31" s="159"/>
      <c r="Z31" s="159"/>
      <c r="AA31" s="161">
        <v>0</v>
      </c>
      <c r="AB31" s="161"/>
      <c r="AC31" s="161"/>
      <c r="AD31" s="5">
        <f>AVERAGE(F31:AC31)</f>
        <v>10.25</v>
      </c>
    </row>
    <row r="32" spans="1:30" x14ac:dyDescent="0.25">
      <c r="B32" s="160" t="s">
        <v>2</v>
      </c>
      <c r="C32" s="160"/>
      <c r="D32" s="160"/>
      <c r="E32" s="160"/>
      <c r="F32" s="160"/>
      <c r="G32" s="160"/>
      <c r="H32" s="16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2:29" x14ac:dyDescent="0.25">
      <c r="B33" s="160"/>
      <c r="C33" s="160"/>
      <c r="D33" s="160"/>
      <c r="E33" s="160"/>
      <c r="F33" s="160"/>
      <c r="G33" s="160"/>
      <c r="H33" s="160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</sheetData>
  <sortState ref="B6:AD20">
    <sortCondition descending="1" ref="AD6:AD20"/>
  </sortState>
  <mergeCells count="27">
    <mergeCell ref="B32:H33"/>
    <mergeCell ref="X4:Z4"/>
    <mergeCell ref="AA4:AC4"/>
    <mergeCell ref="F31:H31"/>
    <mergeCell ref="L31:N31"/>
    <mergeCell ref="X31:Z31"/>
    <mergeCell ref="AA31:AC31"/>
    <mergeCell ref="F4:H4"/>
    <mergeCell ref="I4:K4"/>
    <mergeCell ref="L4:N4"/>
    <mergeCell ref="O4:Q4"/>
    <mergeCell ref="R4:T4"/>
    <mergeCell ref="R31:T31"/>
    <mergeCell ref="O31:Q31"/>
    <mergeCell ref="U4:W4"/>
    <mergeCell ref="I31:K31"/>
    <mergeCell ref="U31:W31"/>
    <mergeCell ref="A1:AD2"/>
    <mergeCell ref="F3:H3"/>
    <mergeCell ref="I3:K3"/>
    <mergeCell ref="L3:N3"/>
    <mergeCell ref="O3:Q3"/>
    <mergeCell ref="R3:T3"/>
    <mergeCell ref="U3:W3"/>
    <mergeCell ref="X3:Z3"/>
    <mergeCell ref="AA3:AC3"/>
    <mergeCell ref="AD3:A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E1" sqref="E1:AD2"/>
    </sheetView>
  </sheetViews>
  <sheetFormatPr defaultRowHeight="15" x14ac:dyDescent="0.25"/>
  <cols>
    <col min="2" max="2" width="20.140625" customWidth="1"/>
    <col min="3" max="3" width="12.5703125" style="1" customWidth="1"/>
    <col min="4" max="5" width="9.140625" style="1"/>
    <col min="6" max="6" width="5" customWidth="1"/>
    <col min="7" max="7" width="4.42578125" customWidth="1"/>
    <col min="8" max="8" width="4.7109375" customWidth="1"/>
    <col min="9" max="9" width="4.85546875" customWidth="1"/>
    <col min="10" max="10" width="5" customWidth="1"/>
    <col min="11" max="11" width="4.85546875" customWidth="1"/>
    <col min="12" max="12" width="4.7109375" customWidth="1"/>
    <col min="13" max="13" width="5" customWidth="1"/>
    <col min="14" max="16" width="4.7109375" customWidth="1"/>
    <col min="17" max="17" width="5" customWidth="1"/>
    <col min="18" max="18" width="4.7109375" customWidth="1"/>
    <col min="19" max="19" width="4.42578125" customWidth="1"/>
    <col min="20" max="20" width="4.7109375" customWidth="1"/>
    <col min="21" max="21" width="5" customWidth="1"/>
    <col min="22" max="22" width="4.5703125" customWidth="1"/>
    <col min="23" max="23" width="4.85546875" customWidth="1"/>
    <col min="24" max="24" width="4.7109375" customWidth="1"/>
    <col min="25" max="25" width="4.85546875" customWidth="1"/>
    <col min="26" max="29" width="4.7109375" customWidth="1"/>
  </cols>
  <sheetData>
    <row r="1" spans="1:30" ht="15" customHeight="1" x14ac:dyDescent="0.25">
      <c r="B1" s="6"/>
      <c r="C1" s="6"/>
      <c r="D1" s="6"/>
      <c r="E1" s="162" t="s">
        <v>12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.75" customHeight="1" thickBot="1" x14ac:dyDescent="0.3">
      <c r="A2" s="6"/>
      <c r="B2" s="6"/>
      <c r="C2" s="6"/>
      <c r="D2" s="6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</row>
    <row r="3" spans="1:30" x14ac:dyDescent="0.25">
      <c r="F3" s="153" t="s">
        <v>8</v>
      </c>
      <c r="G3" s="154"/>
      <c r="H3" s="155"/>
      <c r="I3" s="154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3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.75" thickBot="1" x14ac:dyDescent="0.3">
      <c r="F4" s="156">
        <v>43513</v>
      </c>
      <c r="G4" s="157"/>
      <c r="H4" s="158"/>
      <c r="I4" s="157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6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62" t="s">
        <v>4</v>
      </c>
      <c r="F5" s="61">
        <v>1</v>
      </c>
      <c r="G5" s="22">
        <v>2</v>
      </c>
      <c r="H5" s="23">
        <v>3</v>
      </c>
      <c r="I5" s="47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63">
        <v>3</v>
      </c>
      <c r="U5" s="47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5"/>
    </row>
    <row r="6" spans="1:30" x14ac:dyDescent="0.25">
      <c r="A6" s="30">
        <v>1</v>
      </c>
      <c r="B6" s="68" t="s">
        <v>18</v>
      </c>
      <c r="C6" s="99">
        <v>2860</v>
      </c>
      <c r="D6" s="99">
        <v>58</v>
      </c>
      <c r="E6" s="120" t="s">
        <v>19</v>
      </c>
      <c r="F6" s="116">
        <v>15</v>
      </c>
      <c r="G6" s="114">
        <v>15</v>
      </c>
      <c r="H6" s="117">
        <v>15</v>
      </c>
      <c r="I6" s="122">
        <v>15</v>
      </c>
      <c r="J6" s="114">
        <v>12</v>
      </c>
      <c r="K6" s="118">
        <v>15</v>
      </c>
      <c r="L6" s="114">
        <v>15</v>
      </c>
      <c r="M6" s="114">
        <v>15</v>
      </c>
      <c r="N6" s="115">
        <v>15</v>
      </c>
      <c r="O6" s="116">
        <v>15</v>
      </c>
      <c r="P6" s="114">
        <v>15</v>
      </c>
      <c r="Q6" s="118">
        <v>15</v>
      </c>
      <c r="R6" s="100">
        <v>15</v>
      </c>
      <c r="S6" s="101">
        <v>15</v>
      </c>
      <c r="T6" s="137">
        <v>15</v>
      </c>
      <c r="U6" s="122">
        <v>15</v>
      </c>
      <c r="V6" s="114">
        <v>15</v>
      </c>
      <c r="W6" s="118">
        <v>15</v>
      </c>
      <c r="X6" s="114">
        <v>15</v>
      </c>
      <c r="Y6" s="114">
        <v>15</v>
      </c>
      <c r="Z6" s="115">
        <v>15</v>
      </c>
      <c r="AA6" s="123"/>
      <c r="AB6" s="124"/>
      <c r="AC6" s="119"/>
      <c r="AD6" s="34">
        <f>SUM(F6:AC6)</f>
        <v>312</v>
      </c>
    </row>
    <row r="7" spans="1:30" x14ac:dyDescent="0.25">
      <c r="A7" s="30">
        <v>2</v>
      </c>
      <c r="B7" s="67" t="s">
        <v>20</v>
      </c>
      <c r="C7" s="105">
        <v>2762</v>
      </c>
      <c r="D7" s="105">
        <v>74</v>
      </c>
      <c r="E7" s="105" t="s">
        <v>19</v>
      </c>
      <c r="F7" s="106">
        <v>12</v>
      </c>
      <c r="G7" s="69">
        <v>12</v>
      </c>
      <c r="H7" s="107">
        <v>12</v>
      </c>
      <c r="I7" s="87">
        <v>10</v>
      </c>
      <c r="J7" s="69">
        <v>15</v>
      </c>
      <c r="K7" s="107">
        <v>7</v>
      </c>
      <c r="L7" s="69">
        <v>10</v>
      </c>
      <c r="M7" s="69">
        <v>12</v>
      </c>
      <c r="N7" s="92">
        <v>10</v>
      </c>
      <c r="O7" s="106">
        <v>10</v>
      </c>
      <c r="P7" s="69">
        <v>10</v>
      </c>
      <c r="Q7" s="88">
        <v>12</v>
      </c>
      <c r="R7" s="106">
        <v>10</v>
      </c>
      <c r="S7" s="69">
        <v>10</v>
      </c>
      <c r="T7" s="138">
        <v>10</v>
      </c>
      <c r="U7" s="87">
        <v>12</v>
      </c>
      <c r="V7" s="69">
        <v>12</v>
      </c>
      <c r="W7" s="88">
        <v>12</v>
      </c>
      <c r="X7" s="69">
        <v>10</v>
      </c>
      <c r="Y7" s="69">
        <v>12</v>
      </c>
      <c r="Z7" s="92">
        <v>12</v>
      </c>
      <c r="AA7" s="125"/>
      <c r="AB7" s="126"/>
      <c r="AC7" s="113"/>
      <c r="AD7" s="18">
        <f>SUM(F7:AC7)</f>
        <v>232</v>
      </c>
    </row>
    <row r="8" spans="1:30" x14ac:dyDescent="0.25">
      <c r="A8" s="30">
        <v>3</v>
      </c>
      <c r="B8" s="67" t="s">
        <v>21</v>
      </c>
      <c r="C8" s="105">
        <v>1054</v>
      </c>
      <c r="D8" s="105">
        <v>19</v>
      </c>
      <c r="E8" s="105" t="s">
        <v>19</v>
      </c>
      <c r="F8" s="106">
        <v>10</v>
      </c>
      <c r="G8" s="69">
        <v>9</v>
      </c>
      <c r="H8" s="107">
        <v>10</v>
      </c>
      <c r="I8" s="87">
        <v>12</v>
      </c>
      <c r="J8" s="69">
        <v>10</v>
      </c>
      <c r="K8" s="107">
        <v>12</v>
      </c>
      <c r="L8" s="69">
        <v>12</v>
      </c>
      <c r="M8" s="69">
        <v>9</v>
      </c>
      <c r="N8" s="92">
        <v>12</v>
      </c>
      <c r="O8" s="106">
        <v>12</v>
      </c>
      <c r="P8" s="69">
        <v>9</v>
      </c>
      <c r="Q8" s="88">
        <v>9</v>
      </c>
      <c r="R8" s="106">
        <v>12</v>
      </c>
      <c r="S8" s="69">
        <v>12</v>
      </c>
      <c r="T8" s="138">
        <v>12</v>
      </c>
      <c r="U8" s="87">
        <v>9</v>
      </c>
      <c r="V8" s="69">
        <v>10</v>
      </c>
      <c r="W8" s="88">
        <v>9</v>
      </c>
      <c r="X8" s="69">
        <v>0</v>
      </c>
      <c r="Y8" s="69">
        <v>0</v>
      </c>
      <c r="Z8" s="92">
        <v>0</v>
      </c>
      <c r="AA8" s="125"/>
      <c r="AB8" s="126"/>
      <c r="AC8" s="113"/>
      <c r="AD8" s="18">
        <f>SUM(F8:AC8)</f>
        <v>190</v>
      </c>
    </row>
    <row r="9" spans="1:30" x14ac:dyDescent="0.25">
      <c r="A9" s="30">
        <v>4</v>
      </c>
      <c r="B9" s="26" t="s">
        <v>26</v>
      </c>
      <c r="C9" s="44">
        <v>13583</v>
      </c>
      <c r="D9" s="44">
        <v>81</v>
      </c>
      <c r="E9" s="44" t="s">
        <v>19</v>
      </c>
      <c r="F9" s="106">
        <v>7</v>
      </c>
      <c r="G9" s="69">
        <v>0</v>
      </c>
      <c r="H9" s="107">
        <v>0</v>
      </c>
      <c r="I9" s="87">
        <v>9</v>
      </c>
      <c r="J9" s="69">
        <v>7</v>
      </c>
      <c r="K9" s="107">
        <v>10</v>
      </c>
      <c r="L9" s="69">
        <v>9</v>
      </c>
      <c r="M9" s="69">
        <v>10</v>
      </c>
      <c r="N9" s="92">
        <v>0</v>
      </c>
      <c r="O9" s="106">
        <v>9</v>
      </c>
      <c r="P9" s="69">
        <v>12</v>
      </c>
      <c r="Q9" s="88">
        <v>10</v>
      </c>
      <c r="R9" s="106">
        <v>9</v>
      </c>
      <c r="S9" s="69">
        <v>9</v>
      </c>
      <c r="T9" s="138">
        <v>0</v>
      </c>
      <c r="U9" s="87">
        <v>10</v>
      </c>
      <c r="V9" s="69">
        <v>9</v>
      </c>
      <c r="W9" s="88">
        <v>10</v>
      </c>
      <c r="X9" s="69">
        <v>12</v>
      </c>
      <c r="Y9" s="69">
        <v>7</v>
      </c>
      <c r="Z9" s="92">
        <v>10</v>
      </c>
      <c r="AA9" s="125"/>
      <c r="AB9" s="126"/>
      <c r="AC9" s="113"/>
      <c r="AD9" s="18">
        <f>SUM(F9:AC9)</f>
        <v>159</v>
      </c>
    </row>
    <row r="10" spans="1:30" x14ac:dyDescent="0.25">
      <c r="A10" s="30">
        <v>5</v>
      </c>
      <c r="B10" s="67" t="s">
        <v>25</v>
      </c>
      <c r="C10" s="105">
        <v>1822</v>
      </c>
      <c r="D10" s="105">
        <v>42</v>
      </c>
      <c r="E10" s="105" t="s">
        <v>19</v>
      </c>
      <c r="F10" s="106">
        <v>0</v>
      </c>
      <c r="G10" s="69">
        <v>7</v>
      </c>
      <c r="H10" s="107">
        <v>8</v>
      </c>
      <c r="I10" s="87">
        <v>6</v>
      </c>
      <c r="J10" s="69">
        <v>6</v>
      </c>
      <c r="K10" s="107">
        <v>9</v>
      </c>
      <c r="L10" s="69">
        <v>8</v>
      </c>
      <c r="M10" s="69">
        <v>8</v>
      </c>
      <c r="N10" s="92">
        <v>9</v>
      </c>
      <c r="O10" s="106">
        <v>0</v>
      </c>
      <c r="P10" s="69">
        <v>0</v>
      </c>
      <c r="Q10" s="88">
        <v>0</v>
      </c>
      <c r="R10" s="106">
        <v>0</v>
      </c>
      <c r="S10" s="69">
        <v>8</v>
      </c>
      <c r="T10" s="138">
        <v>9</v>
      </c>
      <c r="U10" s="87">
        <v>8</v>
      </c>
      <c r="V10" s="69">
        <v>8</v>
      </c>
      <c r="W10" s="88">
        <v>8</v>
      </c>
      <c r="X10" s="69">
        <v>0</v>
      </c>
      <c r="Y10" s="69">
        <v>0</v>
      </c>
      <c r="Z10" s="92">
        <v>0</v>
      </c>
      <c r="AA10" s="125"/>
      <c r="AB10" s="126"/>
      <c r="AC10" s="113"/>
      <c r="AD10" s="18">
        <f>SUM(F10:AC10)</f>
        <v>102</v>
      </c>
    </row>
    <row r="11" spans="1:30" x14ac:dyDescent="0.25">
      <c r="A11" s="30">
        <v>6</v>
      </c>
      <c r="B11" s="67" t="s">
        <v>24</v>
      </c>
      <c r="C11" s="105">
        <v>1822</v>
      </c>
      <c r="D11" s="105">
        <v>18</v>
      </c>
      <c r="E11" s="105" t="s">
        <v>19</v>
      </c>
      <c r="F11" s="106">
        <v>8</v>
      </c>
      <c r="G11" s="69">
        <v>0</v>
      </c>
      <c r="H11" s="107">
        <v>9</v>
      </c>
      <c r="I11" s="87">
        <v>8</v>
      </c>
      <c r="J11" s="69">
        <v>9</v>
      </c>
      <c r="K11" s="107">
        <v>8</v>
      </c>
      <c r="L11" s="69">
        <v>7</v>
      </c>
      <c r="M11" s="69">
        <v>0</v>
      </c>
      <c r="N11" s="92">
        <v>0</v>
      </c>
      <c r="O11" s="106">
        <v>8</v>
      </c>
      <c r="P11" s="69">
        <v>0</v>
      </c>
      <c r="Q11" s="88">
        <v>8</v>
      </c>
      <c r="R11" s="106">
        <v>0</v>
      </c>
      <c r="S11" s="69">
        <v>0</v>
      </c>
      <c r="T11" s="138">
        <v>0</v>
      </c>
      <c r="U11" s="87">
        <v>0</v>
      </c>
      <c r="V11" s="69">
        <v>0</v>
      </c>
      <c r="W11" s="88">
        <v>0</v>
      </c>
      <c r="X11" s="69">
        <v>0</v>
      </c>
      <c r="Y11" s="69">
        <v>0</v>
      </c>
      <c r="Z11" s="92">
        <v>0</v>
      </c>
      <c r="AA11" s="125"/>
      <c r="AB11" s="126"/>
      <c r="AC11" s="113"/>
      <c r="AD11" s="18">
        <f>SUM(F11:AC11)</f>
        <v>65</v>
      </c>
    </row>
    <row r="12" spans="1:30" x14ac:dyDescent="0.25">
      <c r="A12" s="30">
        <v>7</v>
      </c>
      <c r="B12" s="67" t="s">
        <v>23</v>
      </c>
      <c r="C12" s="105">
        <v>2867</v>
      </c>
      <c r="D12" s="105">
        <v>50</v>
      </c>
      <c r="E12" s="105" t="s">
        <v>19</v>
      </c>
      <c r="F12" s="106">
        <v>6</v>
      </c>
      <c r="G12" s="69">
        <v>8</v>
      </c>
      <c r="H12" s="107">
        <v>7</v>
      </c>
      <c r="I12" s="87">
        <v>7</v>
      </c>
      <c r="J12" s="69">
        <v>8</v>
      </c>
      <c r="K12" s="107">
        <v>0</v>
      </c>
      <c r="L12" s="69">
        <v>0</v>
      </c>
      <c r="M12" s="69">
        <v>0</v>
      </c>
      <c r="N12" s="92">
        <v>0</v>
      </c>
      <c r="O12" s="106">
        <v>0</v>
      </c>
      <c r="P12" s="69">
        <v>0</v>
      </c>
      <c r="Q12" s="88">
        <v>0</v>
      </c>
      <c r="R12" s="106">
        <v>0</v>
      </c>
      <c r="S12" s="69">
        <v>0</v>
      </c>
      <c r="T12" s="138">
        <v>0</v>
      </c>
      <c r="U12" s="87">
        <v>0</v>
      </c>
      <c r="V12" s="69">
        <v>0</v>
      </c>
      <c r="W12" s="88">
        <v>0</v>
      </c>
      <c r="X12" s="69">
        <v>9</v>
      </c>
      <c r="Y12" s="69">
        <v>9</v>
      </c>
      <c r="Z12" s="92">
        <v>8</v>
      </c>
      <c r="AA12" s="125"/>
      <c r="AB12" s="126"/>
      <c r="AC12" s="113"/>
      <c r="AD12" s="18">
        <f>SUM(F12:AC12)</f>
        <v>62</v>
      </c>
    </row>
    <row r="13" spans="1:30" x14ac:dyDescent="0.25">
      <c r="A13" s="30">
        <v>8</v>
      </c>
      <c r="B13" s="67" t="s">
        <v>74</v>
      </c>
      <c r="C13" s="105" t="s">
        <v>75</v>
      </c>
      <c r="D13" s="105">
        <v>138</v>
      </c>
      <c r="E13" s="105" t="s">
        <v>19</v>
      </c>
      <c r="F13" s="106">
        <v>0</v>
      </c>
      <c r="G13" s="69">
        <v>0</v>
      </c>
      <c r="H13" s="107">
        <v>0</v>
      </c>
      <c r="I13" s="87">
        <v>0</v>
      </c>
      <c r="J13" s="69">
        <v>0</v>
      </c>
      <c r="K13" s="107">
        <v>0</v>
      </c>
      <c r="L13" s="69">
        <v>0</v>
      </c>
      <c r="M13" s="69">
        <v>0</v>
      </c>
      <c r="N13" s="92">
        <v>0</v>
      </c>
      <c r="O13" s="106">
        <v>0</v>
      </c>
      <c r="P13" s="69">
        <v>0</v>
      </c>
      <c r="Q13" s="88">
        <v>0</v>
      </c>
      <c r="R13" s="106">
        <v>0</v>
      </c>
      <c r="S13" s="69">
        <v>0</v>
      </c>
      <c r="T13" s="138">
        <v>0</v>
      </c>
      <c r="U13" s="87">
        <v>7</v>
      </c>
      <c r="V13" s="69">
        <v>7</v>
      </c>
      <c r="W13" s="88">
        <v>7</v>
      </c>
      <c r="X13" s="69">
        <v>0</v>
      </c>
      <c r="Y13" s="69">
        <v>0</v>
      </c>
      <c r="Z13" s="92">
        <v>0</v>
      </c>
      <c r="AA13" s="125"/>
      <c r="AB13" s="126"/>
      <c r="AC13" s="113"/>
      <c r="AD13" s="18">
        <f>SUM(F13:AC13)</f>
        <v>21</v>
      </c>
    </row>
    <row r="14" spans="1:30" x14ac:dyDescent="0.25">
      <c r="A14" s="30">
        <v>9</v>
      </c>
      <c r="B14" s="67" t="s">
        <v>22</v>
      </c>
      <c r="C14" s="105">
        <v>2227</v>
      </c>
      <c r="D14" s="105">
        <v>169</v>
      </c>
      <c r="E14" s="105" t="s">
        <v>19</v>
      </c>
      <c r="F14" s="106">
        <v>9</v>
      </c>
      <c r="G14" s="69">
        <v>10</v>
      </c>
      <c r="H14" s="107">
        <v>0</v>
      </c>
      <c r="I14" s="87">
        <v>0</v>
      </c>
      <c r="J14" s="69">
        <v>0</v>
      </c>
      <c r="K14" s="107">
        <v>0</v>
      </c>
      <c r="L14" s="69">
        <v>0</v>
      </c>
      <c r="M14" s="69">
        <v>0</v>
      </c>
      <c r="N14" s="92">
        <v>0</v>
      </c>
      <c r="O14" s="106">
        <v>0</v>
      </c>
      <c r="P14" s="69">
        <v>0</v>
      </c>
      <c r="Q14" s="88">
        <v>0</v>
      </c>
      <c r="R14" s="106">
        <v>0</v>
      </c>
      <c r="S14" s="69">
        <v>0</v>
      </c>
      <c r="T14" s="138">
        <v>0</v>
      </c>
      <c r="U14" s="87">
        <v>0</v>
      </c>
      <c r="V14" s="69">
        <v>0</v>
      </c>
      <c r="W14" s="88">
        <v>0</v>
      </c>
      <c r="X14" s="69">
        <v>0</v>
      </c>
      <c r="Y14" s="69">
        <v>0</v>
      </c>
      <c r="Z14" s="92">
        <v>0</v>
      </c>
      <c r="AA14" s="125"/>
      <c r="AB14" s="126"/>
      <c r="AC14" s="113"/>
      <c r="AD14" s="18">
        <f>SUM(F14:AC14)</f>
        <v>19</v>
      </c>
    </row>
    <row r="15" spans="1:30" x14ac:dyDescent="0.25">
      <c r="A15" s="30">
        <v>10</v>
      </c>
      <c r="B15" s="67" t="s">
        <v>36</v>
      </c>
      <c r="C15" s="105">
        <v>12247</v>
      </c>
      <c r="D15" s="105">
        <v>255</v>
      </c>
      <c r="E15" s="75" t="s">
        <v>19</v>
      </c>
      <c r="F15" s="106">
        <v>0</v>
      </c>
      <c r="G15" s="69">
        <v>0</v>
      </c>
      <c r="H15" s="107">
        <v>0</v>
      </c>
      <c r="I15" s="87">
        <v>0</v>
      </c>
      <c r="J15" s="69">
        <v>0</v>
      </c>
      <c r="K15" s="107">
        <v>0</v>
      </c>
      <c r="L15" s="69">
        <v>0</v>
      </c>
      <c r="M15" s="69">
        <v>0</v>
      </c>
      <c r="N15" s="92">
        <v>0</v>
      </c>
      <c r="O15" s="106">
        <v>0</v>
      </c>
      <c r="P15" s="69">
        <v>0</v>
      </c>
      <c r="Q15" s="88">
        <v>0</v>
      </c>
      <c r="R15" s="106">
        <v>0</v>
      </c>
      <c r="S15" s="69">
        <v>0</v>
      </c>
      <c r="T15" s="138">
        <v>0</v>
      </c>
      <c r="U15" s="87">
        <v>0</v>
      </c>
      <c r="V15" s="69">
        <v>0</v>
      </c>
      <c r="W15" s="88">
        <v>0</v>
      </c>
      <c r="X15" s="69">
        <v>0</v>
      </c>
      <c r="Y15" s="69">
        <v>10</v>
      </c>
      <c r="Z15" s="92">
        <v>9</v>
      </c>
      <c r="AA15" s="125"/>
      <c r="AB15" s="126"/>
      <c r="AC15" s="113"/>
      <c r="AD15" s="18">
        <f>SUM(F15:AC15)</f>
        <v>19</v>
      </c>
    </row>
    <row r="16" spans="1:30" x14ac:dyDescent="0.25">
      <c r="A16" s="30">
        <v>11</v>
      </c>
      <c r="B16" s="26" t="s">
        <v>38</v>
      </c>
      <c r="C16" s="44">
        <v>2835</v>
      </c>
      <c r="D16" s="44">
        <v>231</v>
      </c>
      <c r="E16" s="59" t="s">
        <v>19</v>
      </c>
      <c r="F16" s="106">
        <v>0</v>
      </c>
      <c r="G16" s="69">
        <v>0</v>
      </c>
      <c r="H16" s="107">
        <v>0</v>
      </c>
      <c r="I16" s="87">
        <v>0</v>
      </c>
      <c r="J16" s="69">
        <v>0</v>
      </c>
      <c r="K16" s="107">
        <v>0</v>
      </c>
      <c r="L16" s="69">
        <v>0</v>
      </c>
      <c r="M16" s="69">
        <v>0</v>
      </c>
      <c r="N16" s="92">
        <v>0</v>
      </c>
      <c r="O16" s="106">
        <v>0</v>
      </c>
      <c r="P16" s="69">
        <v>0</v>
      </c>
      <c r="Q16" s="88">
        <v>0</v>
      </c>
      <c r="R16" s="106">
        <v>0</v>
      </c>
      <c r="S16" s="69">
        <v>0</v>
      </c>
      <c r="T16" s="138">
        <v>0</v>
      </c>
      <c r="U16" s="87">
        <v>0</v>
      </c>
      <c r="V16" s="69">
        <v>0</v>
      </c>
      <c r="W16" s="88">
        <v>0</v>
      </c>
      <c r="X16" s="69">
        <v>0</v>
      </c>
      <c r="Y16" s="69">
        <v>8</v>
      </c>
      <c r="Z16" s="92">
        <v>7</v>
      </c>
      <c r="AA16" s="125"/>
      <c r="AB16" s="126"/>
      <c r="AC16" s="113"/>
      <c r="AD16" s="18">
        <f>SUM(F16:AC16)</f>
        <v>15</v>
      </c>
    </row>
    <row r="17" spans="1:30" x14ac:dyDescent="0.25">
      <c r="A17" s="30">
        <v>12</v>
      </c>
      <c r="B17" s="26"/>
      <c r="C17" s="44"/>
      <c r="D17" s="44"/>
      <c r="E17" s="59"/>
      <c r="F17" s="51"/>
      <c r="G17" s="4"/>
      <c r="H17" s="9"/>
      <c r="I17" s="48"/>
      <c r="J17" s="4"/>
      <c r="K17" s="9"/>
      <c r="L17" s="4"/>
      <c r="M17" s="4"/>
      <c r="N17" s="19"/>
      <c r="O17" s="51"/>
      <c r="P17" s="4"/>
      <c r="Q17" s="66"/>
      <c r="R17" s="51"/>
      <c r="S17" s="4"/>
      <c r="T17" s="90"/>
      <c r="U17" s="87"/>
      <c r="V17" s="69"/>
      <c r="W17" s="88"/>
      <c r="X17" s="69"/>
      <c r="Y17" s="69"/>
      <c r="Z17" s="92"/>
      <c r="AA17" s="125"/>
      <c r="AB17" s="126"/>
      <c r="AC17" s="113"/>
      <c r="AD17" s="18">
        <f t="shared" ref="AD17:AD18" si="0">SUM(F17:AC17)</f>
        <v>0</v>
      </c>
    </row>
    <row r="18" spans="1:30" x14ac:dyDescent="0.25">
      <c r="A18" s="30">
        <v>13</v>
      </c>
      <c r="B18" s="67"/>
      <c r="C18" s="105"/>
      <c r="D18" s="105"/>
      <c r="E18" s="75"/>
      <c r="F18" s="106"/>
      <c r="G18" s="69"/>
      <c r="H18" s="107"/>
      <c r="I18" s="87"/>
      <c r="J18" s="69"/>
      <c r="K18" s="107"/>
      <c r="L18" s="69"/>
      <c r="M18" s="69"/>
      <c r="N18" s="92"/>
      <c r="O18" s="106"/>
      <c r="P18" s="69"/>
      <c r="Q18" s="88"/>
      <c r="R18" s="106"/>
      <c r="S18" s="69"/>
      <c r="T18" s="138"/>
      <c r="U18" s="87"/>
      <c r="V18" s="69"/>
      <c r="W18" s="88"/>
      <c r="X18" s="69"/>
      <c r="Y18" s="69"/>
      <c r="Z18" s="92"/>
      <c r="AA18" s="125"/>
      <c r="AB18" s="126"/>
      <c r="AC18" s="113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59"/>
      <c r="F19" s="51"/>
      <c r="G19" s="4"/>
      <c r="H19" s="9"/>
      <c r="I19" s="48"/>
      <c r="J19" s="4"/>
      <c r="K19" s="9"/>
      <c r="L19" s="4"/>
      <c r="M19" s="4"/>
      <c r="N19" s="19"/>
      <c r="O19" s="51"/>
      <c r="P19" s="4"/>
      <c r="Q19" s="66"/>
      <c r="R19" s="51"/>
      <c r="S19" s="4"/>
      <c r="T19" s="90"/>
      <c r="U19" s="48"/>
      <c r="V19" s="4"/>
      <c r="W19" s="66"/>
      <c r="X19" s="4"/>
      <c r="Y19" s="4"/>
      <c r="Z19" s="19"/>
      <c r="AA19" s="51"/>
      <c r="AB19" s="4"/>
      <c r="AC19" s="11"/>
      <c r="AD19" s="18">
        <f t="shared" ref="AD19:AD25" si="1">SUM(F19:AC19)</f>
        <v>0</v>
      </c>
    </row>
    <row r="20" spans="1:30" x14ac:dyDescent="0.25">
      <c r="A20" s="30">
        <v>15</v>
      </c>
      <c r="B20" s="26"/>
      <c r="C20" s="44"/>
      <c r="D20" s="44"/>
      <c r="E20" s="59"/>
      <c r="F20" s="51"/>
      <c r="G20" s="4"/>
      <c r="H20" s="9"/>
      <c r="I20" s="48"/>
      <c r="J20" s="4"/>
      <c r="K20" s="9"/>
      <c r="L20" s="4"/>
      <c r="M20" s="4"/>
      <c r="N20" s="19"/>
      <c r="O20" s="51"/>
      <c r="P20" s="4"/>
      <c r="Q20" s="66"/>
      <c r="R20" s="51"/>
      <c r="S20" s="4"/>
      <c r="T20" s="90"/>
      <c r="U20" s="48"/>
      <c r="V20" s="4"/>
      <c r="W20" s="66"/>
      <c r="X20" s="4"/>
      <c r="Y20" s="4"/>
      <c r="Z20" s="19"/>
      <c r="AA20" s="51"/>
      <c r="AB20" s="4"/>
      <c r="AC20" s="11"/>
      <c r="AD20" s="18">
        <f t="shared" si="1"/>
        <v>0</v>
      </c>
    </row>
    <row r="21" spans="1:30" x14ac:dyDescent="0.25">
      <c r="A21" s="30">
        <v>16</v>
      </c>
      <c r="B21" s="26"/>
      <c r="C21" s="44"/>
      <c r="D21" s="44"/>
      <c r="E21" s="59"/>
      <c r="F21" s="51"/>
      <c r="G21" s="4"/>
      <c r="H21" s="9"/>
      <c r="I21" s="48"/>
      <c r="J21" s="4"/>
      <c r="K21" s="9"/>
      <c r="L21" s="4"/>
      <c r="M21" s="4"/>
      <c r="N21" s="19"/>
      <c r="O21" s="51"/>
      <c r="P21" s="4"/>
      <c r="Q21" s="66"/>
      <c r="R21" s="51"/>
      <c r="S21" s="4"/>
      <c r="T21" s="90"/>
      <c r="U21" s="48"/>
      <c r="V21" s="4"/>
      <c r="W21" s="66"/>
      <c r="X21" s="4"/>
      <c r="Y21" s="4"/>
      <c r="Z21" s="19"/>
      <c r="AA21" s="51"/>
      <c r="AB21" s="4"/>
      <c r="AC21" s="11"/>
      <c r="AD21" s="18">
        <f t="shared" si="1"/>
        <v>0</v>
      </c>
    </row>
    <row r="22" spans="1:30" x14ac:dyDescent="0.25">
      <c r="A22" s="30">
        <v>17</v>
      </c>
      <c r="B22" s="26"/>
      <c r="C22" s="44"/>
      <c r="D22" s="44"/>
      <c r="E22" s="59"/>
      <c r="F22" s="51"/>
      <c r="G22" s="4"/>
      <c r="H22" s="9"/>
      <c r="I22" s="48"/>
      <c r="J22" s="4"/>
      <c r="K22" s="9"/>
      <c r="L22" s="4"/>
      <c r="M22" s="4"/>
      <c r="N22" s="19"/>
      <c r="O22" s="51"/>
      <c r="P22" s="4"/>
      <c r="Q22" s="11"/>
      <c r="R22" s="51"/>
      <c r="S22" s="4"/>
      <c r="T22" s="90"/>
      <c r="U22" s="48"/>
      <c r="V22" s="4"/>
      <c r="W22" s="66"/>
      <c r="X22" s="4"/>
      <c r="Y22" s="4"/>
      <c r="Z22" s="19"/>
      <c r="AA22" s="51"/>
      <c r="AB22" s="4"/>
      <c r="AC22" s="11"/>
      <c r="AD22" s="18">
        <f t="shared" si="1"/>
        <v>0</v>
      </c>
    </row>
    <row r="23" spans="1:30" x14ac:dyDescent="0.25">
      <c r="A23" s="30">
        <v>18</v>
      </c>
      <c r="B23" s="26"/>
      <c r="C23" s="44"/>
      <c r="D23" s="44"/>
      <c r="E23" s="59"/>
      <c r="F23" s="51"/>
      <c r="G23" s="4"/>
      <c r="H23" s="9"/>
      <c r="I23" s="48"/>
      <c r="J23" s="4"/>
      <c r="K23" s="9"/>
      <c r="L23" s="4"/>
      <c r="M23" s="4"/>
      <c r="N23" s="19"/>
      <c r="O23" s="51"/>
      <c r="P23" s="4"/>
      <c r="Q23" s="11"/>
      <c r="R23" s="51"/>
      <c r="S23" s="4"/>
      <c r="T23" s="90"/>
      <c r="U23" s="48"/>
      <c r="V23" s="4"/>
      <c r="W23" s="66"/>
      <c r="X23" s="4"/>
      <c r="Y23" s="4"/>
      <c r="Z23" s="19"/>
      <c r="AA23" s="51"/>
      <c r="AB23" s="4"/>
      <c r="AC23" s="11"/>
      <c r="AD23" s="18">
        <f t="shared" si="1"/>
        <v>0</v>
      </c>
    </row>
    <row r="24" spans="1:30" x14ac:dyDescent="0.25">
      <c r="A24" s="30">
        <v>19</v>
      </c>
      <c r="B24" s="83"/>
      <c r="C24" s="84"/>
      <c r="D24" s="84"/>
      <c r="E24" s="85"/>
      <c r="F24" s="51"/>
      <c r="G24" s="4"/>
      <c r="H24" s="9"/>
      <c r="I24" s="48"/>
      <c r="J24" s="4"/>
      <c r="K24" s="9"/>
      <c r="L24" s="4"/>
      <c r="M24" s="4"/>
      <c r="N24" s="19"/>
      <c r="O24" s="51"/>
      <c r="P24" s="4"/>
      <c r="Q24" s="11"/>
      <c r="R24" s="51"/>
      <c r="S24" s="4"/>
      <c r="T24" s="90"/>
      <c r="U24" s="48"/>
      <c r="V24" s="4"/>
      <c r="W24" s="66"/>
      <c r="X24" s="4"/>
      <c r="Y24" s="4"/>
      <c r="Z24" s="19"/>
      <c r="AA24" s="51"/>
      <c r="AB24" s="4"/>
      <c r="AC24" s="11"/>
      <c r="AD24" s="18">
        <f t="shared" si="1"/>
        <v>0</v>
      </c>
    </row>
    <row r="25" spans="1:30" ht="15.75" thickBot="1" x14ac:dyDescent="0.3">
      <c r="A25" s="31">
        <v>20</v>
      </c>
      <c r="B25" s="27"/>
      <c r="C25" s="45"/>
      <c r="D25" s="45"/>
      <c r="E25" s="60"/>
      <c r="F25" s="52"/>
      <c r="G25" s="32"/>
      <c r="H25" s="10"/>
      <c r="I25" s="49"/>
      <c r="J25" s="32"/>
      <c r="K25" s="10"/>
      <c r="L25" s="32"/>
      <c r="M25" s="32"/>
      <c r="N25" s="20"/>
      <c r="O25" s="52"/>
      <c r="P25" s="32"/>
      <c r="Q25" s="33"/>
      <c r="R25" s="52"/>
      <c r="S25" s="32"/>
      <c r="T25" s="64"/>
      <c r="U25" s="49"/>
      <c r="V25" s="32"/>
      <c r="W25" s="81"/>
      <c r="X25" s="4"/>
      <c r="Y25" s="4"/>
      <c r="Z25" s="19"/>
      <c r="AA25" s="52"/>
      <c r="AB25" s="32"/>
      <c r="AC25" s="33"/>
      <c r="AD25" s="21">
        <f t="shared" si="1"/>
        <v>0</v>
      </c>
    </row>
    <row r="26" spans="1:30" x14ac:dyDescent="0.25">
      <c r="A26" s="3"/>
      <c r="B26" s="3"/>
      <c r="C26" s="46"/>
      <c r="D26" s="46"/>
      <c r="E26" s="46"/>
      <c r="F26" s="161">
        <v>8</v>
      </c>
      <c r="G26" s="161"/>
      <c r="H26" s="161"/>
      <c r="I26" s="159">
        <v>7</v>
      </c>
      <c r="J26" s="159"/>
      <c r="K26" s="159"/>
      <c r="L26" s="161">
        <v>6</v>
      </c>
      <c r="M26" s="161"/>
      <c r="N26" s="161"/>
      <c r="O26" s="159">
        <v>5</v>
      </c>
      <c r="P26" s="159"/>
      <c r="Q26" s="159"/>
      <c r="R26" s="159">
        <v>5</v>
      </c>
      <c r="S26" s="159"/>
      <c r="T26" s="159"/>
      <c r="U26" s="159">
        <v>6</v>
      </c>
      <c r="V26" s="159"/>
      <c r="W26" s="159"/>
      <c r="X26" s="159">
        <v>6</v>
      </c>
      <c r="Y26" s="159"/>
      <c r="Z26" s="159"/>
      <c r="AA26" s="161">
        <v>0</v>
      </c>
      <c r="AB26" s="161"/>
      <c r="AC26" s="161"/>
      <c r="AD26" s="5">
        <f>AVERAGE(F26:AC26)</f>
        <v>5.375</v>
      </c>
    </row>
    <row r="27" spans="1:30" ht="30" customHeight="1" x14ac:dyDescent="0.25">
      <c r="B27" s="98" t="s">
        <v>2</v>
      </c>
      <c r="C27" s="98"/>
      <c r="D27" s="98"/>
      <c r="E27" s="98"/>
      <c r="F27" s="98"/>
      <c r="G27" s="98"/>
      <c r="H27" s="98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96"/>
      <c r="X27" s="35"/>
      <c r="Y27" s="35"/>
      <c r="Z27" s="35"/>
      <c r="AA27" s="35"/>
      <c r="AB27" s="35"/>
      <c r="AC27" s="35"/>
    </row>
    <row r="28" spans="1:30" x14ac:dyDescent="0.25">
      <c r="B28" s="98"/>
      <c r="C28" s="98"/>
      <c r="D28" s="98"/>
      <c r="E28" s="98"/>
      <c r="F28" s="98"/>
      <c r="G28" s="98"/>
      <c r="H28" s="9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96"/>
      <c r="X28" s="35"/>
      <c r="Y28" s="35"/>
      <c r="Z28" s="35"/>
      <c r="AA28" s="35"/>
      <c r="AB28" s="35"/>
      <c r="AC28" s="35"/>
    </row>
  </sheetData>
  <sortState ref="B6:AD16">
    <sortCondition descending="1" ref="AD6:AD16"/>
  </sortState>
  <mergeCells count="26">
    <mergeCell ref="X26:Z26"/>
    <mergeCell ref="AA26:AC26"/>
    <mergeCell ref="F4:H4"/>
    <mergeCell ref="I4:K4"/>
    <mergeCell ref="L4:N4"/>
    <mergeCell ref="O4:Q4"/>
    <mergeCell ref="F26:H26"/>
    <mergeCell ref="L26:N26"/>
    <mergeCell ref="O26:Q26"/>
    <mergeCell ref="R26:T26"/>
    <mergeCell ref="U26:W26"/>
    <mergeCell ref="R4:T4"/>
    <mergeCell ref="U4:W4"/>
    <mergeCell ref="I26:K26"/>
    <mergeCell ref="E1:AD2"/>
    <mergeCell ref="X3:Z3"/>
    <mergeCell ref="AA3:AC3"/>
    <mergeCell ref="AD3:AD5"/>
    <mergeCell ref="X4:Z4"/>
    <mergeCell ref="AA4:AC4"/>
    <mergeCell ref="R3:T3"/>
    <mergeCell ref="U3:W3"/>
    <mergeCell ref="F3:H3"/>
    <mergeCell ref="I3:K3"/>
    <mergeCell ref="L3:N3"/>
    <mergeCell ref="O3:Q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F1" sqref="F1:AD2"/>
    </sheetView>
  </sheetViews>
  <sheetFormatPr defaultRowHeight="15" x14ac:dyDescent="0.25"/>
  <cols>
    <col min="2" max="2" width="19.42578125" customWidth="1"/>
    <col min="3" max="5" width="9.140625" style="1"/>
    <col min="6" max="6" width="5" customWidth="1"/>
    <col min="7" max="7" width="4.42578125" customWidth="1"/>
    <col min="8" max="8" width="4.7109375" customWidth="1"/>
    <col min="9" max="9" width="4.85546875" customWidth="1"/>
    <col min="10" max="10" width="5" customWidth="1"/>
    <col min="11" max="11" width="4.85546875" customWidth="1"/>
    <col min="12" max="12" width="4.7109375" customWidth="1"/>
    <col min="13" max="13" width="5" customWidth="1"/>
    <col min="14" max="16" width="4.7109375" customWidth="1"/>
    <col min="17" max="17" width="5" customWidth="1"/>
    <col min="18" max="18" width="4.7109375" customWidth="1"/>
    <col min="19" max="19" width="4.42578125" customWidth="1"/>
    <col min="20" max="20" width="4.7109375" customWidth="1"/>
    <col min="21" max="21" width="5" customWidth="1"/>
    <col min="22" max="22" width="4.5703125" customWidth="1"/>
    <col min="23" max="23" width="4.85546875" customWidth="1"/>
    <col min="24" max="24" width="4.7109375" customWidth="1"/>
    <col min="25" max="25" width="4.85546875" customWidth="1"/>
    <col min="26" max="29" width="4.7109375" customWidth="1"/>
  </cols>
  <sheetData>
    <row r="1" spans="1:30" ht="15" customHeight="1" x14ac:dyDescent="0.25">
      <c r="B1" s="6"/>
      <c r="C1" s="6"/>
      <c r="D1" s="6"/>
      <c r="E1" s="6"/>
      <c r="F1" s="162" t="s">
        <v>13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.75" customHeight="1" thickBot="1" x14ac:dyDescent="0.3">
      <c r="A2" s="6"/>
      <c r="B2" s="6"/>
      <c r="C2" s="6"/>
      <c r="D2" s="6"/>
      <c r="E2" s="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</row>
    <row r="3" spans="1:30" x14ac:dyDescent="0.25">
      <c r="F3" s="153" t="s">
        <v>8</v>
      </c>
      <c r="G3" s="154"/>
      <c r="H3" s="155"/>
      <c r="I3" s="154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3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.75" thickBot="1" x14ac:dyDescent="0.3">
      <c r="F4" s="156">
        <v>43513</v>
      </c>
      <c r="G4" s="157"/>
      <c r="H4" s="158"/>
      <c r="I4" s="157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6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45.75" thickBot="1" x14ac:dyDescent="0.3">
      <c r="A5" s="79" t="s">
        <v>0</v>
      </c>
      <c r="B5" s="80" t="s">
        <v>5</v>
      </c>
      <c r="C5" s="62" t="s">
        <v>3</v>
      </c>
      <c r="D5" s="62" t="s">
        <v>6</v>
      </c>
      <c r="E5" s="62" t="s">
        <v>4</v>
      </c>
      <c r="F5" s="40">
        <v>1</v>
      </c>
      <c r="G5" s="37">
        <v>2</v>
      </c>
      <c r="H5" s="41">
        <v>3</v>
      </c>
      <c r="I5" s="53">
        <v>1</v>
      </c>
      <c r="J5" s="37">
        <v>2</v>
      </c>
      <c r="K5" s="41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63">
        <v>3</v>
      </c>
      <c r="U5" s="47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5"/>
    </row>
    <row r="6" spans="1:30" x14ac:dyDescent="0.25">
      <c r="A6" s="77">
        <v>1</v>
      </c>
      <c r="B6" s="78" t="s">
        <v>22</v>
      </c>
      <c r="C6" s="120">
        <v>2227</v>
      </c>
      <c r="D6" s="120">
        <v>269</v>
      </c>
      <c r="E6" s="105" t="s">
        <v>19</v>
      </c>
      <c r="F6" s="100">
        <v>0</v>
      </c>
      <c r="G6" s="101">
        <v>0</v>
      </c>
      <c r="H6" s="102">
        <v>0</v>
      </c>
      <c r="I6" s="103">
        <v>15</v>
      </c>
      <c r="J6" s="101">
        <v>15</v>
      </c>
      <c r="K6" s="102">
        <v>15</v>
      </c>
      <c r="L6" s="114">
        <v>15</v>
      </c>
      <c r="M6" s="114">
        <v>15</v>
      </c>
      <c r="N6" s="115">
        <v>15</v>
      </c>
      <c r="O6" s="116">
        <v>15</v>
      </c>
      <c r="P6" s="114">
        <v>15</v>
      </c>
      <c r="Q6" s="118">
        <v>15</v>
      </c>
      <c r="R6" s="100">
        <v>15</v>
      </c>
      <c r="S6" s="101">
        <v>15</v>
      </c>
      <c r="T6" s="137">
        <v>15</v>
      </c>
      <c r="U6" s="122">
        <v>15</v>
      </c>
      <c r="V6" s="114">
        <v>15</v>
      </c>
      <c r="W6" s="118">
        <v>15</v>
      </c>
      <c r="X6" s="114">
        <v>15</v>
      </c>
      <c r="Y6" s="114">
        <v>12</v>
      </c>
      <c r="Z6" s="115">
        <v>15</v>
      </c>
      <c r="AA6" s="123"/>
      <c r="AB6" s="124"/>
      <c r="AC6" s="119"/>
      <c r="AD6" s="34">
        <f>SUM(F6:AC6)</f>
        <v>267</v>
      </c>
    </row>
    <row r="7" spans="1:30" x14ac:dyDescent="0.25">
      <c r="A7" s="30">
        <v>2</v>
      </c>
      <c r="B7" s="67" t="s">
        <v>28</v>
      </c>
      <c r="C7" s="105">
        <v>1513</v>
      </c>
      <c r="D7" s="105">
        <v>177</v>
      </c>
      <c r="E7" s="105" t="s">
        <v>19</v>
      </c>
      <c r="F7" s="106">
        <v>15</v>
      </c>
      <c r="G7" s="69">
        <v>15</v>
      </c>
      <c r="H7" s="107">
        <v>15</v>
      </c>
      <c r="I7" s="87">
        <v>12</v>
      </c>
      <c r="J7" s="69">
        <v>12</v>
      </c>
      <c r="K7" s="88">
        <v>12</v>
      </c>
      <c r="L7" s="69">
        <v>7</v>
      </c>
      <c r="M7" s="69">
        <v>12</v>
      </c>
      <c r="N7" s="92">
        <v>12</v>
      </c>
      <c r="O7" s="106">
        <v>12</v>
      </c>
      <c r="P7" s="69">
        <v>12</v>
      </c>
      <c r="Q7" s="88">
        <v>12</v>
      </c>
      <c r="R7" s="106">
        <v>12</v>
      </c>
      <c r="S7" s="69">
        <v>12</v>
      </c>
      <c r="T7" s="138">
        <v>12</v>
      </c>
      <c r="U7" s="87">
        <v>12</v>
      </c>
      <c r="V7" s="69">
        <v>12</v>
      </c>
      <c r="W7" s="88">
        <v>12</v>
      </c>
      <c r="X7" s="69">
        <v>12</v>
      </c>
      <c r="Y7" s="69">
        <v>15</v>
      </c>
      <c r="Z7" s="92">
        <v>12</v>
      </c>
      <c r="AA7" s="125"/>
      <c r="AB7" s="126"/>
      <c r="AC7" s="113"/>
      <c r="AD7" s="18">
        <f>SUM(F7:AC7)</f>
        <v>259</v>
      </c>
    </row>
    <row r="8" spans="1:30" x14ac:dyDescent="0.25">
      <c r="A8" s="30">
        <v>3</v>
      </c>
      <c r="B8" s="67" t="s">
        <v>31</v>
      </c>
      <c r="C8" s="105">
        <v>1083</v>
      </c>
      <c r="D8" s="105">
        <v>67</v>
      </c>
      <c r="E8" s="105" t="s">
        <v>19</v>
      </c>
      <c r="F8" s="106">
        <v>9</v>
      </c>
      <c r="G8" s="69">
        <v>9</v>
      </c>
      <c r="H8" s="107">
        <v>9</v>
      </c>
      <c r="I8" s="87">
        <v>10</v>
      </c>
      <c r="J8" s="69">
        <v>10</v>
      </c>
      <c r="K8" s="88">
        <v>10</v>
      </c>
      <c r="L8" s="69">
        <v>0</v>
      </c>
      <c r="M8" s="69">
        <v>0</v>
      </c>
      <c r="N8" s="92">
        <v>0</v>
      </c>
      <c r="O8" s="106">
        <v>10</v>
      </c>
      <c r="P8" s="69">
        <v>9</v>
      </c>
      <c r="Q8" s="88">
        <v>10</v>
      </c>
      <c r="R8" s="106">
        <v>10</v>
      </c>
      <c r="S8" s="69">
        <v>10</v>
      </c>
      <c r="T8" s="138">
        <v>10</v>
      </c>
      <c r="U8" s="87">
        <v>7</v>
      </c>
      <c r="V8" s="69">
        <v>7</v>
      </c>
      <c r="W8" s="88">
        <v>7</v>
      </c>
      <c r="X8" s="69">
        <v>10</v>
      </c>
      <c r="Y8" s="69">
        <v>10</v>
      </c>
      <c r="Z8" s="92">
        <v>0</v>
      </c>
      <c r="AA8" s="125"/>
      <c r="AB8" s="126"/>
      <c r="AC8" s="113"/>
      <c r="AD8" s="18">
        <f>SUM(F8:AC8)</f>
        <v>157</v>
      </c>
    </row>
    <row r="9" spans="1:30" x14ac:dyDescent="0.25">
      <c r="A9" s="30">
        <v>4</v>
      </c>
      <c r="B9" s="67" t="s">
        <v>27</v>
      </c>
      <c r="C9" s="105">
        <v>17310</v>
      </c>
      <c r="D9" s="105">
        <v>160</v>
      </c>
      <c r="E9" s="105" t="s">
        <v>19</v>
      </c>
      <c r="F9" s="106">
        <v>7</v>
      </c>
      <c r="G9" s="69">
        <v>7</v>
      </c>
      <c r="H9" s="107">
        <v>8</v>
      </c>
      <c r="I9" s="87">
        <v>7</v>
      </c>
      <c r="J9" s="69">
        <v>6</v>
      </c>
      <c r="K9" s="107">
        <v>7</v>
      </c>
      <c r="L9" s="69">
        <v>8</v>
      </c>
      <c r="M9" s="69">
        <v>8</v>
      </c>
      <c r="N9" s="92">
        <v>7</v>
      </c>
      <c r="O9" s="106">
        <v>8</v>
      </c>
      <c r="P9" s="69">
        <v>7</v>
      </c>
      <c r="Q9" s="88">
        <v>7</v>
      </c>
      <c r="R9" s="106">
        <v>6</v>
      </c>
      <c r="S9" s="69">
        <v>6</v>
      </c>
      <c r="T9" s="138">
        <v>6</v>
      </c>
      <c r="U9" s="87">
        <v>6</v>
      </c>
      <c r="V9" s="69">
        <v>6</v>
      </c>
      <c r="W9" s="88">
        <v>0</v>
      </c>
      <c r="X9" s="69">
        <v>8</v>
      </c>
      <c r="Y9" s="69">
        <v>7</v>
      </c>
      <c r="Z9" s="92">
        <v>9</v>
      </c>
      <c r="AA9" s="125"/>
      <c r="AB9" s="126"/>
      <c r="AC9" s="113"/>
      <c r="AD9" s="18">
        <f>SUM(F9:AC9)</f>
        <v>141</v>
      </c>
    </row>
    <row r="10" spans="1:30" x14ac:dyDescent="0.25">
      <c r="A10" s="30">
        <v>5</v>
      </c>
      <c r="B10" s="67" t="s">
        <v>32</v>
      </c>
      <c r="C10" s="105">
        <v>1082</v>
      </c>
      <c r="D10" s="105">
        <v>166</v>
      </c>
      <c r="E10" s="105" t="s">
        <v>19</v>
      </c>
      <c r="F10" s="106">
        <v>8</v>
      </c>
      <c r="G10" s="69">
        <v>8</v>
      </c>
      <c r="H10" s="107">
        <v>0</v>
      </c>
      <c r="I10" s="87">
        <v>9</v>
      </c>
      <c r="J10" s="69">
        <v>9</v>
      </c>
      <c r="K10" s="107">
        <v>9</v>
      </c>
      <c r="L10" s="69">
        <v>0</v>
      </c>
      <c r="M10" s="69">
        <v>0</v>
      </c>
      <c r="N10" s="92">
        <v>0</v>
      </c>
      <c r="O10" s="106">
        <v>0</v>
      </c>
      <c r="P10" s="69">
        <v>0</v>
      </c>
      <c r="Q10" s="88">
        <v>0</v>
      </c>
      <c r="R10" s="106">
        <v>9</v>
      </c>
      <c r="S10" s="69">
        <v>9</v>
      </c>
      <c r="T10" s="138">
        <v>9</v>
      </c>
      <c r="U10" s="87">
        <v>9</v>
      </c>
      <c r="V10" s="69">
        <v>10</v>
      </c>
      <c r="W10" s="88">
        <v>10</v>
      </c>
      <c r="X10" s="69">
        <v>0</v>
      </c>
      <c r="Y10" s="69">
        <v>0</v>
      </c>
      <c r="Z10" s="92">
        <v>0</v>
      </c>
      <c r="AA10" s="125"/>
      <c r="AB10" s="126"/>
      <c r="AC10" s="113"/>
      <c r="AD10" s="18">
        <f>SUM(F10:AC10)</f>
        <v>99</v>
      </c>
    </row>
    <row r="11" spans="1:30" x14ac:dyDescent="0.25">
      <c r="A11" s="30">
        <v>6</v>
      </c>
      <c r="B11" s="67" t="s">
        <v>29</v>
      </c>
      <c r="C11" s="105">
        <v>4782</v>
      </c>
      <c r="D11" s="105">
        <v>195</v>
      </c>
      <c r="E11" s="105" t="s">
        <v>19</v>
      </c>
      <c r="F11" s="106">
        <v>12</v>
      </c>
      <c r="G11" s="69">
        <v>10</v>
      </c>
      <c r="H11" s="107">
        <v>12</v>
      </c>
      <c r="I11" s="87">
        <v>6</v>
      </c>
      <c r="J11" s="69">
        <v>8</v>
      </c>
      <c r="K11" s="107">
        <v>0</v>
      </c>
      <c r="L11" s="69">
        <v>0</v>
      </c>
      <c r="M11" s="69">
        <v>0</v>
      </c>
      <c r="N11" s="92">
        <v>0</v>
      </c>
      <c r="O11" s="106">
        <v>0</v>
      </c>
      <c r="P11" s="69">
        <v>0</v>
      </c>
      <c r="Q11" s="88">
        <v>0</v>
      </c>
      <c r="R11" s="106">
        <v>0</v>
      </c>
      <c r="S11" s="69">
        <v>0</v>
      </c>
      <c r="T11" s="138">
        <v>0</v>
      </c>
      <c r="U11" s="87">
        <v>10</v>
      </c>
      <c r="V11" s="69">
        <v>9</v>
      </c>
      <c r="W11" s="88">
        <v>9</v>
      </c>
      <c r="X11" s="69">
        <v>9</v>
      </c>
      <c r="Y11" s="69">
        <v>8</v>
      </c>
      <c r="Z11" s="92">
        <v>0</v>
      </c>
      <c r="AA11" s="125"/>
      <c r="AB11" s="126"/>
      <c r="AC11" s="113"/>
      <c r="AD11" s="18">
        <f>SUM(F11:AC11)</f>
        <v>93</v>
      </c>
    </row>
    <row r="12" spans="1:30" x14ac:dyDescent="0.25">
      <c r="A12" s="30">
        <v>7</v>
      </c>
      <c r="B12" s="67" t="s">
        <v>72</v>
      </c>
      <c r="C12" s="105">
        <v>16112</v>
      </c>
      <c r="D12" s="105">
        <v>120</v>
      </c>
      <c r="E12" s="105" t="s">
        <v>19</v>
      </c>
      <c r="F12" s="51">
        <v>0</v>
      </c>
      <c r="G12" s="4">
        <v>0</v>
      </c>
      <c r="H12" s="9">
        <v>0</v>
      </c>
      <c r="I12" s="87">
        <v>0</v>
      </c>
      <c r="J12" s="69">
        <v>0</v>
      </c>
      <c r="K12" s="107">
        <v>0</v>
      </c>
      <c r="L12" s="4">
        <v>0</v>
      </c>
      <c r="M12" s="4">
        <v>0</v>
      </c>
      <c r="N12" s="19">
        <v>0</v>
      </c>
      <c r="O12" s="51">
        <v>9</v>
      </c>
      <c r="P12" s="4">
        <v>8</v>
      </c>
      <c r="Q12" s="66">
        <v>8</v>
      </c>
      <c r="R12" s="51">
        <v>7</v>
      </c>
      <c r="S12" s="4">
        <v>7</v>
      </c>
      <c r="T12" s="90">
        <v>7</v>
      </c>
      <c r="U12" s="48">
        <v>8</v>
      </c>
      <c r="V12" s="4">
        <v>8</v>
      </c>
      <c r="W12" s="66">
        <v>8</v>
      </c>
      <c r="X12" s="4">
        <v>0</v>
      </c>
      <c r="Y12" s="4">
        <v>0</v>
      </c>
      <c r="Z12" s="19">
        <v>0</v>
      </c>
      <c r="AA12" s="51"/>
      <c r="AB12" s="4"/>
      <c r="AC12" s="66"/>
      <c r="AD12" s="18">
        <f>SUM(F12:AC12)</f>
        <v>70</v>
      </c>
    </row>
    <row r="13" spans="1:30" x14ac:dyDescent="0.25">
      <c r="A13" s="30">
        <v>8</v>
      </c>
      <c r="B13" s="67" t="s">
        <v>30</v>
      </c>
      <c r="C13" s="105">
        <v>5237</v>
      </c>
      <c r="D13" s="105">
        <v>130</v>
      </c>
      <c r="E13" s="105" t="s">
        <v>19</v>
      </c>
      <c r="F13" s="75">
        <v>10</v>
      </c>
      <c r="G13" s="69">
        <v>12</v>
      </c>
      <c r="H13" s="76">
        <v>10</v>
      </c>
      <c r="I13" s="75">
        <v>0</v>
      </c>
      <c r="J13" s="69">
        <v>0</v>
      </c>
      <c r="K13" s="76">
        <v>0</v>
      </c>
      <c r="L13" s="87">
        <v>0</v>
      </c>
      <c r="M13" s="69">
        <v>0</v>
      </c>
      <c r="N13" s="92">
        <v>0</v>
      </c>
      <c r="O13" s="106">
        <v>0</v>
      </c>
      <c r="P13" s="69">
        <v>0</v>
      </c>
      <c r="Q13" s="88">
        <v>0</v>
      </c>
      <c r="R13" s="106">
        <v>0</v>
      </c>
      <c r="S13" s="69">
        <v>0</v>
      </c>
      <c r="T13" s="138">
        <v>0</v>
      </c>
      <c r="U13" s="87">
        <v>0</v>
      </c>
      <c r="V13" s="69">
        <v>0</v>
      </c>
      <c r="W13" s="88">
        <v>0</v>
      </c>
      <c r="X13" s="69">
        <v>7</v>
      </c>
      <c r="Y13" s="69">
        <v>9</v>
      </c>
      <c r="Z13" s="92">
        <v>10</v>
      </c>
      <c r="AA13" s="125"/>
      <c r="AB13" s="126"/>
      <c r="AC13" s="113"/>
      <c r="AD13" s="18">
        <f>SUM(F13:AC13)</f>
        <v>58</v>
      </c>
    </row>
    <row r="14" spans="1:30" x14ac:dyDescent="0.25">
      <c r="A14" s="30">
        <v>9</v>
      </c>
      <c r="B14" s="67" t="s">
        <v>66</v>
      </c>
      <c r="C14" s="105">
        <v>21949</v>
      </c>
      <c r="D14" s="105">
        <v>123</v>
      </c>
      <c r="E14" s="75" t="s">
        <v>19</v>
      </c>
      <c r="F14" s="75">
        <v>0</v>
      </c>
      <c r="G14" s="69">
        <v>0</v>
      </c>
      <c r="H14" s="76">
        <v>0</v>
      </c>
      <c r="I14" s="75">
        <v>0</v>
      </c>
      <c r="J14" s="69">
        <v>0</v>
      </c>
      <c r="K14" s="76">
        <v>0</v>
      </c>
      <c r="L14" s="87">
        <v>10</v>
      </c>
      <c r="M14" s="69">
        <v>10</v>
      </c>
      <c r="N14" s="92">
        <v>10</v>
      </c>
      <c r="O14" s="106">
        <v>0</v>
      </c>
      <c r="P14" s="69">
        <v>0</v>
      </c>
      <c r="Q14" s="88">
        <v>0</v>
      </c>
      <c r="R14" s="106">
        <v>8</v>
      </c>
      <c r="S14" s="69">
        <v>8</v>
      </c>
      <c r="T14" s="138">
        <v>8</v>
      </c>
      <c r="U14" s="106">
        <v>0</v>
      </c>
      <c r="V14" s="69">
        <v>0</v>
      </c>
      <c r="W14" s="138">
        <v>0</v>
      </c>
      <c r="X14" s="69">
        <v>0</v>
      </c>
      <c r="Y14" s="69">
        <v>0</v>
      </c>
      <c r="Z14" s="92">
        <v>0</v>
      </c>
      <c r="AA14" s="125"/>
      <c r="AB14" s="126"/>
      <c r="AC14" s="113"/>
      <c r="AD14" s="18">
        <f>SUM(F14:AC14)</f>
        <v>54</v>
      </c>
    </row>
    <row r="15" spans="1:30" x14ac:dyDescent="0.25">
      <c r="A15" s="30">
        <v>10</v>
      </c>
      <c r="B15" s="67" t="s">
        <v>68</v>
      </c>
      <c r="C15" s="105">
        <v>23177</v>
      </c>
      <c r="D15" s="105">
        <v>122</v>
      </c>
      <c r="E15" s="105" t="s">
        <v>19</v>
      </c>
      <c r="F15" s="75">
        <v>0</v>
      </c>
      <c r="G15" s="69">
        <v>0</v>
      </c>
      <c r="H15" s="76">
        <v>0</v>
      </c>
      <c r="I15" s="75">
        <v>0</v>
      </c>
      <c r="J15" s="69">
        <v>0</v>
      </c>
      <c r="K15" s="76">
        <v>0</v>
      </c>
      <c r="L15" s="87">
        <v>9</v>
      </c>
      <c r="M15" s="69">
        <v>9</v>
      </c>
      <c r="N15" s="92">
        <v>8</v>
      </c>
      <c r="O15" s="106">
        <v>0</v>
      </c>
      <c r="P15" s="69">
        <v>0</v>
      </c>
      <c r="Q15" s="88">
        <v>0</v>
      </c>
      <c r="R15" s="106">
        <v>0</v>
      </c>
      <c r="S15" s="69">
        <v>0</v>
      </c>
      <c r="T15" s="138">
        <v>0</v>
      </c>
      <c r="U15" s="106">
        <v>0</v>
      </c>
      <c r="V15" s="69">
        <v>0</v>
      </c>
      <c r="W15" s="138">
        <v>0</v>
      </c>
      <c r="X15" s="69">
        <v>0</v>
      </c>
      <c r="Y15" s="69">
        <v>0</v>
      </c>
      <c r="Z15" s="92">
        <v>0</v>
      </c>
      <c r="AA15" s="125"/>
      <c r="AB15" s="126"/>
      <c r="AC15" s="113"/>
      <c r="AD15" s="18">
        <f>SUM(F15:AC15)</f>
        <v>26</v>
      </c>
    </row>
    <row r="16" spans="1:30" x14ac:dyDescent="0.25">
      <c r="A16" s="30">
        <v>11</v>
      </c>
      <c r="B16" s="67" t="s">
        <v>67</v>
      </c>
      <c r="C16" s="105">
        <v>2328</v>
      </c>
      <c r="D16" s="105">
        <v>32</v>
      </c>
      <c r="E16" s="105" t="s">
        <v>19</v>
      </c>
      <c r="F16" s="75">
        <v>0</v>
      </c>
      <c r="G16" s="69">
        <v>0</v>
      </c>
      <c r="H16" s="76">
        <v>0</v>
      </c>
      <c r="I16" s="75">
        <v>0</v>
      </c>
      <c r="J16" s="69">
        <v>0</v>
      </c>
      <c r="K16" s="76">
        <v>0</v>
      </c>
      <c r="L16" s="87">
        <v>12</v>
      </c>
      <c r="M16" s="69">
        <v>0</v>
      </c>
      <c r="N16" s="92">
        <v>9</v>
      </c>
      <c r="O16" s="106">
        <v>0</v>
      </c>
      <c r="P16" s="69">
        <v>0</v>
      </c>
      <c r="Q16" s="88">
        <v>0</v>
      </c>
      <c r="R16" s="106">
        <v>0</v>
      </c>
      <c r="S16" s="69">
        <v>0</v>
      </c>
      <c r="T16" s="138">
        <v>0</v>
      </c>
      <c r="U16" s="106">
        <v>0</v>
      </c>
      <c r="V16" s="69">
        <v>0</v>
      </c>
      <c r="W16" s="138">
        <v>0</v>
      </c>
      <c r="X16" s="69">
        <v>0</v>
      </c>
      <c r="Y16" s="69">
        <v>0</v>
      </c>
      <c r="Z16" s="92">
        <v>0</v>
      </c>
      <c r="AA16" s="125"/>
      <c r="AB16" s="126"/>
      <c r="AC16" s="113"/>
      <c r="AD16" s="18">
        <f>SUM(F16:AC16)</f>
        <v>21</v>
      </c>
    </row>
    <row r="17" spans="1:30" x14ac:dyDescent="0.25">
      <c r="A17" s="30">
        <v>12</v>
      </c>
      <c r="B17" s="67" t="s">
        <v>71</v>
      </c>
      <c r="C17" s="105">
        <v>13581</v>
      </c>
      <c r="D17" s="105">
        <v>129</v>
      </c>
      <c r="E17" s="105" t="s">
        <v>19</v>
      </c>
      <c r="F17" s="75">
        <v>0</v>
      </c>
      <c r="G17" s="69">
        <v>0</v>
      </c>
      <c r="H17" s="76">
        <v>0</v>
      </c>
      <c r="I17" s="75">
        <v>0</v>
      </c>
      <c r="J17" s="69">
        <v>0</v>
      </c>
      <c r="K17" s="76">
        <v>0</v>
      </c>
      <c r="L17" s="87">
        <v>0</v>
      </c>
      <c r="M17" s="69">
        <v>0</v>
      </c>
      <c r="N17" s="92">
        <v>0</v>
      </c>
      <c r="O17" s="106">
        <v>0</v>
      </c>
      <c r="P17" s="69">
        <v>10</v>
      </c>
      <c r="Q17" s="88">
        <v>9</v>
      </c>
      <c r="R17" s="106">
        <v>0</v>
      </c>
      <c r="S17" s="69">
        <v>0</v>
      </c>
      <c r="T17" s="138">
        <v>0</v>
      </c>
      <c r="U17" s="106">
        <v>0</v>
      </c>
      <c r="V17" s="69">
        <v>0</v>
      </c>
      <c r="W17" s="138">
        <v>0</v>
      </c>
      <c r="X17" s="69">
        <v>0</v>
      </c>
      <c r="Y17" s="69">
        <v>0</v>
      </c>
      <c r="Z17" s="92">
        <v>0</v>
      </c>
      <c r="AA17" s="140"/>
      <c r="AB17" s="126"/>
      <c r="AC17" s="113"/>
      <c r="AD17" s="18">
        <f>SUM(F17:AC17)</f>
        <v>19</v>
      </c>
    </row>
    <row r="18" spans="1:30" x14ac:dyDescent="0.25">
      <c r="A18" s="30">
        <v>13</v>
      </c>
      <c r="B18" s="26"/>
      <c r="C18" s="44"/>
      <c r="D18" s="44"/>
      <c r="E18" s="44"/>
      <c r="F18" s="59"/>
      <c r="G18" s="4"/>
      <c r="H18" s="54"/>
      <c r="I18" s="59"/>
      <c r="J18" s="4"/>
      <c r="K18" s="54"/>
      <c r="L18" s="48"/>
      <c r="M18" s="4"/>
      <c r="N18" s="19"/>
      <c r="O18" s="51"/>
      <c r="P18" s="4"/>
      <c r="Q18" s="66"/>
      <c r="R18" s="51"/>
      <c r="S18" s="4"/>
      <c r="T18" s="90"/>
      <c r="U18" s="48"/>
      <c r="V18" s="4"/>
      <c r="W18" s="66"/>
      <c r="X18" s="4"/>
      <c r="Y18" s="4"/>
      <c r="Z18" s="19"/>
      <c r="AA18" s="51"/>
      <c r="AB18" s="4"/>
      <c r="AC18" s="11"/>
      <c r="AD18" s="18">
        <f t="shared" ref="AD18:AD25" si="0">SUM(F18:AC18)</f>
        <v>0</v>
      </c>
    </row>
    <row r="19" spans="1:30" x14ac:dyDescent="0.25">
      <c r="A19" s="30">
        <v>14</v>
      </c>
      <c r="B19" s="70"/>
      <c r="C19" s="71"/>
      <c r="D19" s="71"/>
      <c r="E19" s="71"/>
      <c r="F19" s="72"/>
      <c r="G19" s="74"/>
      <c r="H19" s="73"/>
      <c r="I19" s="72"/>
      <c r="J19" s="74"/>
      <c r="K19" s="73"/>
      <c r="L19" s="48"/>
      <c r="M19" s="4"/>
      <c r="N19" s="19"/>
      <c r="O19" s="51"/>
      <c r="P19" s="4"/>
      <c r="Q19" s="66"/>
      <c r="R19" s="51"/>
      <c r="S19" s="4"/>
      <c r="T19" s="90"/>
      <c r="U19" s="48"/>
      <c r="V19" s="4"/>
      <c r="W19" s="66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70"/>
      <c r="C20" s="71"/>
      <c r="D20" s="71"/>
      <c r="E20" s="71"/>
      <c r="F20" s="72"/>
      <c r="G20" s="74"/>
      <c r="H20" s="73"/>
      <c r="I20" s="72"/>
      <c r="J20" s="74"/>
      <c r="K20" s="73"/>
      <c r="L20" s="48"/>
      <c r="M20" s="4"/>
      <c r="N20" s="19"/>
      <c r="O20" s="51"/>
      <c r="P20" s="4"/>
      <c r="Q20" s="66"/>
      <c r="R20" s="51"/>
      <c r="S20" s="4"/>
      <c r="T20" s="90"/>
      <c r="U20" s="48"/>
      <c r="V20" s="4"/>
      <c r="W20" s="66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44"/>
      <c r="F21" s="59"/>
      <c r="G21" s="4"/>
      <c r="H21" s="54"/>
      <c r="I21" s="59"/>
      <c r="J21" s="4"/>
      <c r="K21" s="54"/>
      <c r="L21" s="48"/>
      <c r="M21" s="4"/>
      <c r="N21" s="19"/>
      <c r="O21" s="51"/>
      <c r="P21" s="4"/>
      <c r="Q21" s="66"/>
      <c r="R21" s="51"/>
      <c r="S21" s="4"/>
      <c r="T21" s="90"/>
      <c r="U21" s="48"/>
      <c r="V21" s="4"/>
      <c r="W21" s="66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59"/>
      <c r="F22" s="51"/>
      <c r="G22" s="4"/>
      <c r="H22" s="9"/>
      <c r="I22" s="48"/>
      <c r="J22" s="4"/>
      <c r="K22" s="9"/>
      <c r="L22" s="4"/>
      <c r="M22" s="4"/>
      <c r="N22" s="19"/>
      <c r="O22" s="51"/>
      <c r="P22" s="4"/>
      <c r="Q22" s="66"/>
      <c r="R22" s="51"/>
      <c r="S22" s="4"/>
      <c r="T22" s="90"/>
      <c r="U22" s="48"/>
      <c r="V22" s="4"/>
      <c r="W22" s="66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59"/>
      <c r="F23" s="51"/>
      <c r="G23" s="4"/>
      <c r="H23" s="9"/>
      <c r="I23" s="48"/>
      <c r="J23" s="4"/>
      <c r="K23" s="9"/>
      <c r="L23" s="4"/>
      <c r="M23" s="4"/>
      <c r="N23" s="19"/>
      <c r="O23" s="51"/>
      <c r="P23" s="4"/>
      <c r="Q23" s="66"/>
      <c r="R23" s="51"/>
      <c r="S23" s="4"/>
      <c r="T23" s="90"/>
      <c r="U23" s="48"/>
      <c r="V23" s="4"/>
      <c r="W23" s="66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59"/>
      <c r="F24" s="51"/>
      <c r="G24" s="4"/>
      <c r="H24" s="9"/>
      <c r="I24" s="48"/>
      <c r="J24" s="4"/>
      <c r="K24" s="9"/>
      <c r="L24" s="4"/>
      <c r="M24" s="4"/>
      <c r="N24" s="19"/>
      <c r="O24" s="51"/>
      <c r="P24" s="4"/>
      <c r="Q24" s="66"/>
      <c r="R24" s="51"/>
      <c r="S24" s="4"/>
      <c r="T24" s="90"/>
      <c r="U24" s="48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60"/>
      <c r="F25" s="52"/>
      <c r="G25" s="32"/>
      <c r="H25" s="10"/>
      <c r="I25" s="49"/>
      <c r="J25" s="32"/>
      <c r="K25" s="10"/>
      <c r="L25" s="32"/>
      <c r="M25" s="32"/>
      <c r="N25" s="20"/>
      <c r="O25" s="52"/>
      <c r="P25" s="32"/>
      <c r="Q25" s="33"/>
      <c r="R25" s="52"/>
      <c r="S25" s="32"/>
      <c r="T25" s="89"/>
      <c r="U25" s="49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61">
        <v>6</v>
      </c>
      <c r="G26" s="161"/>
      <c r="H26" s="161"/>
      <c r="I26" s="159">
        <v>7</v>
      </c>
      <c r="J26" s="159"/>
      <c r="K26" s="159"/>
      <c r="L26" s="161">
        <v>6</v>
      </c>
      <c r="M26" s="161"/>
      <c r="N26" s="161"/>
      <c r="O26" s="159">
        <v>6</v>
      </c>
      <c r="P26" s="159"/>
      <c r="Q26" s="159"/>
      <c r="R26" s="159">
        <v>7</v>
      </c>
      <c r="S26" s="159"/>
      <c r="T26" s="159"/>
      <c r="U26" s="159">
        <v>7</v>
      </c>
      <c r="V26" s="159"/>
      <c r="W26" s="159"/>
      <c r="X26" s="159">
        <v>6</v>
      </c>
      <c r="Y26" s="159"/>
      <c r="Z26" s="159"/>
      <c r="AA26" s="161">
        <v>0</v>
      </c>
      <c r="AB26" s="161"/>
      <c r="AC26" s="161"/>
      <c r="AD26" s="5">
        <f>AVERAGE(F26:AC26)</f>
        <v>5.625</v>
      </c>
    </row>
    <row r="27" spans="1:30" x14ac:dyDescent="0.25">
      <c r="B27" s="160" t="s">
        <v>2</v>
      </c>
      <c r="C27" s="160"/>
      <c r="D27" s="160"/>
      <c r="E27" s="160"/>
      <c r="F27" s="160"/>
      <c r="G27" s="160"/>
      <c r="H27" s="160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30" x14ac:dyDescent="0.25">
      <c r="B28" s="160"/>
      <c r="C28" s="160"/>
      <c r="D28" s="160"/>
      <c r="E28" s="160"/>
      <c r="F28" s="160"/>
      <c r="G28" s="160"/>
      <c r="H28" s="160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</row>
  </sheetData>
  <sortState ref="B6:AD17">
    <sortCondition descending="1" ref="AD6:AD17"/>
  </sortState>
  <mergeCells count="27">
    <mergeCell ref="F1:AD2"/>
    <mergeCell ref="U4:W4"/>
    <mergeCell ref="F3:H3"/>
    <mergeCell ref="I3:K3"/>
    <mergeCell ref="L3:N3"/>
    <mergeCell ref="O3:Q3"/>
    <mergeCell ref="R3:T3"/>
    <mergeCell ref="U3:W3"/>
    <mergeCell ref="X3:Z3"/>
    <mergeCell ref="AA3:AC3"/>
    <mergeCell ref="AD3:AD5"/>
    <mergeCell ref="B27:H28"/>
    <mergeCell ref="X4:Z4"/>
    <mergeCell ref="AA4:AC4"/>
    <mergeCell ref="F26:H26"/>
    <mergeCell ref="I26:K26"/>
    <mergeCell ref="L26:N26"/>
    <mergeCell ref="X26:Z26"/>
    <mergeCell ref="AA26:AC26"/>
    <mergeCell ref="F4:H4"/>
    <mergeCell ref="I4:K4"/>
    <mergeCell ref="L4:N4"/>
    <mergeCell ref="O4:Q4"/>
    <mergeCell ref="R4:T4"/>
    <mergeCell ref="U26:W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E1" sqref="E1:AD2"/>
    </sheetView>
  </sheetViews>
  <sheetFormatPr defaultRowHeight="15" x14ac:dyDescent="0.25"/>
  <cols>
    <col min="2" max="2" width="19" customWidth="1"/>
    <col min="3" max="5" width="9.140625" style="1"/>
    <col min="6" max="6" width="4.85546875" customWidth="1"/>
    <col min="7" max="7" width="4.28515625" customWidth="1"/>
    <col min="8" max="8" width="4.85546875" customWidth="1"/>
    <col min="9" max="9" width="4.7109375" customWidth="1"/>
    <col min="10" max="10" width="5" customWidth="1"/>
    <col min="11" max="12" width="4.7109375" customWidth="1"/>
    <col min="13" max="13" width="5" customWidth="1"/>
    <col min="14" max="14" width="4.7109375" customWidth="1"/>
    <col min="15" max="16" width="4.85546875" customWidth="1"/>
    <col min="17" max="18" width="4.5703125" customWidth="1"/>
    <col min="19" max="19" width="4.85546875" customWidth="1"/>
    <col min="20" max="20" width="5" customWidth="1"/>
    <col min="21" max="22" width="5.140625" customWidth="1"/>
    <col min="23" max="23" width="4.7109375" customWidth="1"/>
    <col min="24" max="24" width="4.85546875" customWidth="1"/>
    <col min="25" max="25" width="5" customWidth="1"/>
    <col min="26" max="26" width="4.7109375" customWidth="1"/>
    <col min="27" max="27" width="4.85546875" customWidth="1"/>
    <col min="28" max="28" width="5.140625" customWidth="1"/>
    <col min="29" max="29" width="5" customWidth="1"/>
  </cols>
  <sheetData>
    <row r="1" spans="1:30" ht="15" customHeight="1" x14ac:dyDescent="0.25">
      <c r="B1" s="6"/>
      <c r="C1" s="6"/>
      <c r="D1" s="6"/>
      <c r="E1" s="162" t="s">
        <v>14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.75" customHeight="1" thickBot="1" x14ac:dyDescent="0.3">
      <c r="A2" s="6"/>
      <c r="B2" s="6"/>
      <c r="C2" s="6"/>
      <c r="D2" s="6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</row>
    <row r="3" spans="1:30" x14ac:dyDescent="0.25">
      <c r="F3" s="153" t="s">
        <v>7</v>
      </c>
      <c r="G3" s="154"/>
      <c r="H3" s="155"/>
      <c r="I3" s="154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4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.75" thickBot="1" x14ac:dyDescent="0.3">
      <c r="F4" s="156">
        <v>43513</v>
      </c>
      <c r="G4" s="157"/>
      <c r="H4" s="158"/>
      <c r="I4" s="157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7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58" t="s">
        <v>4</v>
      </c>
      <c r="F5" s="61">
        <v>1</v>
      </c>
      <c r="G5" s="22">
        <v>2</v>
      </c>
      <c r="H5" s="23">
        <v>3</v>
      </c>
      <c r="I5" s="47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5"/>
    </row>
    <row r="6" spans="1:30" x14ac:dyDescent="0.25">
      <c r="A6" s="30">
        <v>1</v>
      </c>
      <c r="B6" s="68" t="s">
        <v>35</v>
      </c>
      <c r="C6" s="99">
        <v>3308</v>
      </c>
      <c r="D6" s="99">
        <v>212</v>
      </c>
      <c r="E6" s="121" t="s">
        <v>19</v>
      </c>
      <c r="F6" s="116">
        <v>12</v>
      </c>
      <c r="G6" s="114">
        <v>12</v>
      </c>
      <c r="H6" s="117">
        <v>15</v>
      </c>
      <c r="I6" s="122">
        <v>15</v>
      </c>
      <c r="J6" s="114">
        <v>15</v>
      </c>
      <c r="K6" s="118">
        <v>15</v>
      </c>
      <c r="L6" s="114">
        <v>0</v>
      </c>
      <c r="M6" s="114">
        <v>9</v>
      </c>
      <c r="N6" s="115">
        <v>15</v>
      </c>
      <c r="O6" s="116">
        <v>12</v>
      </c>
      <c r="P6" s="114">
        <v>15</v>
      </c>
      <c r="Q6" s="118">
        <v>15</v>
      </c>
      <c r="R6" s="103">
        <v>15</v>
      </c>
      <c r="S6" s="101">
        <v>12</v>
      </c>
      <c r="T6" s="110">
        <v>15</v>
      </c>
      <c r="U6" s="114">
        <v>15</v>
      </c>
      <c r="V6" s="114">
        <v>15</v>
      </c>
      <c r="W6" s="118">
        <v>8</v>
      </c>
      <c r="X6" s="114">
        <v>10</v>
      </c>
      <c r="Y6" s="114">
        <v>15</v>
      </c>
      <c r="Z6" s="115">
        <v>8</v>
      </c>
      <c r="AA6" s="116"/>
      <c r="AB6" s="114"/>
      <c r="AC6" s="119"/>
      <c r="AD6" s="34">
        <f>SUM(F6:AC6)</f>
        <v>263</v>
      </c>
    </row>
    <row r="7" spans="1:30" x14ac:dyDescent="0.25">
      <c r="A7" s="30">
        <v>2</v>
      </c>
      <c r="B7" s="67" t="s">
        <v>33</v>
      </c>
      <c r="C7" s="105">
        <v>14251</v>
      </c>
      <c r="D7" s="105">
        <v>241</v>
      </c>
      <c r="E7" s="75" t="s">
        <v>19</v>
      </c>
      <c r="F7" s="106">
        <v>15</v>
      </c>
      <c r="G7" s="69">
        <v>15</v>
      </c>
      <c r="H7" s="107">
        <v>0</v>
      </c>
      <c r="I7" s="87">
        <v>12</v>
      </c>
      <c r="J7" s="69">
        <v>9</v>
      </c>
      <c r="K7" s="88">
        <v>12</v>
      </c>
      <c r="L7" s="69">
        <v>12</v>
      </c>
      <c r="M7" s="69">
        <v>10</v>
      </c>
      <c r="N7" s="92">
        <v>10</v>
      </c>
      <c r="O7" s="106">
        <v>15</v>
      </c>
      <c r="P7" s="69">
        <v>12</v>
      </c>
      <c r="Q7" s="88">
        <v>12</v>
      </c>
      <c r="R7" s="87">
        <v>10</v>
      </c>
      <c r="S7" s="69">
        <v>15</v>
      </c>
      <c r="T7" s="88">
        <v>12</v>
      </c>
      <c r="U7" s="69">
        <v>8</v>
      </c>
      <c r="V7" s="69">
        <v>7</v>
      </c>
      <c r="W7" s="88">
        <v>15</v>
      </c>
      <c r="X7" s="69">
        <v>7</v>
      </c>
      <c r="Y7" s="69">
        <v>10</v>
      </c>
      <c r="Z7" s="92">
        <v>15</v>
      </c>
      <c r="AA7" s="106"/>
      <c r="AB7" s="69"/>
      <c r="AC7" s="113"/>
      <c r="AD7" s="18">
        <f>SUM(F7:AC7)</f>
        <v>233</v>
      </c>
    </row>
    <row r="8" spans="1:30" x14ac:dyDescent="0.25">
      <c r="A8" s="30">
        <v>3</v>
      </c>
      <c r="B8" s="67" t="s">
        <v>36</v>
      </c>
      <c r="C8" s="105">
        <v>12247</v>
      </c>
      <c r="D8" s="105">
        <v>255</v>
      </c>
      <c r="E8" s="75" t="s">
        <v>19</v>
      </c>
      <c r="F8" s="106">
        <v>8</v>
      </c>
      <c r="G8" s="69">
        <v>9</v>
      </c>
      <c r="H8" s="107">
        <v>10</v>
      </c>
      <c r="I8" s="87">
        <v>10</v>
      </c>
      <c r="J8" s="69">
        <v>12</v>
      </c>
      <c r="K8" s="107">
        <v>9</v>
      </c>
      <c r="L8" s="69">
        <v>10</v>
      </c>
      <c r="M8" s="69">
        <v>12</v>
      </c>
      <c r="N8" s="92">
        <v>9</v>
      </c>
      <c r="O8" s="106">
        <v>10</v>
      </c>
      <c r="P8" s="69">
        <v>10</v>
      </c>
      <c r="Q8" s="88">
        <v>9</v>
      </c>
      <c r="R8" s="87">
        <v>9</v>
      </c>
      <c r="S8" s="69">
        <v>10</v>
      </c>
      <c r="T8" s="88">
        <v>9</v>
      </c>
      <c r="U8" s="69">
        <v>7</v>
      </c>
      <c r="V8" s="69">
        <v>6</v>
      </c>
      <c r="W8" s="88">
        <v>9</v>
      </c>
      <c r="X8" s="69">
        <v>15</v>
      </c>
      <c r="Y8" s="69">
        <v>12</v>
      </c>
      <c r="Z8" s="92">
        <v>0</v>
      </c>
      <c r="AA8" s="106"/>
      <c r="AB8" s="69"/>
      <c r="AC8" s="113"/>
      <c r="AD8" s="18">
        <f>SUM(F8:AC8)</f>
        <v>195</v>
      </c>
    </row>
    <row r="9" spans="1:30" x14ac:dyDescent="0.25">
      <c r="A9" s="30">
        <v>4</v>
      </c>
      <c r="B9" s="67" t="s">
        <v>37</v>
      </c>
      <c r="C9" s="105">
        <v>2535</v>
      </c>
      <c r="D9" s="105">
        <v>299</v>
      </c>
      <c r="E9" s="75" t="s">
        <v>19</v>
      </c>
      <c r="F9" s="106">
        <v>9</v>
      </c>
      <c r="G9" s="69">
        <v>8</v>
      </c>
      <c r="H9" s="107">
        <v>9</v>
      </c>
      <c r="I9" s="87">
        <v>9</v>
      </c>
      <c r="J9" s="69">
        <v>8</v>
      </c>
      <c r="K9" s="107">
        <v>8</v>
      </c>
      <c r="L9" s="69">
        <v>8</v>
      </c>
      <c r="M9" s="69">
        <v>7</v>
      </c>
      <c r="N9" s="92">
        <v>8</v>
      </c>
      <c r="O9" s="106">
        <v>9</v>
      </c>
      <c r="P9" s="69">
        <v>9</v>
      </c>
      <c r="Q9" s="88">
        <v>10</v>
      </c>
      <c r="R9" s="87">
        <v>7</v>
      </c>
      <c r="S9" s="69">
        <v>8</v>
      </c>
      <c r="T9" s="88">
        <v>7</v>
      </c>
      <c r="U9" s="69">
        <v>10</v>
      </c>
      <c r="V9" s="69">
        <v>9</v>
      </c>
      <c r="W9" s="88">
        <v>10</v>
      </c>
      <c r="X9" s="69">
        <v>0</v>
      </c>
      <c r="Y9" s="69">
        <v>0</v>
      </c>
      <c r="Z9" s="92">
        <v>0</v>
      </c>
      <c r="AA9" s="106"/>
      <c r="AB9" s="69"/>
      <c r="AC9" s="113"/>
      <c r="AD9" s="18">
        <f>SUM(F9:AC9)</f>
        <v>153</v>
      </c>
    </row>
    <row r="10" spans="1:30" x14ac:dyDescent="0.25">
      <c r="A10" s="30">
        <v>5</v>
      </c>
      <c r="B10" s="67" t="s">
        <v>34</v>
      </c>
      <c r="C10" s="105">
        <v>10662</v>
      </c>
      <c r="D10" s="105">
        <v>256</v>
      </c>
      <c r="E10" s="75" t="s">
        <v>19</v>
      </c>
      <c r="F10" s="106">
        <v>10</v>
      </c>
      <c r="G10" s="69">
        <v>10</v>
      </c>
      <c r="H10" s="107">
        <v>12</v>
      </c>
      <c r="I10" s="87">
        <v>0</v>
      </c>
      <c r="J10" s="69">
        <v>10</v>
      </c>
      <c r="K10" s="107">
        <v>10</v>
      </c>
      <c r="L10" s="69">
        <v>15</v>
      </c>
      <c r="M10" s="69">
        <v>15</v>
      </c>
      <c r="N10" s="92">
        <v>12</v>
      </c>
      <c r="O10" s="106">
        <v>0</v>
      </c>
      <c r="P10" s="69">
        <v>0</v>
      </c>
      <c r="Q10" s="88">
        <v>0</v>
      </c>
      <c r="R10" s="87">
        <v>12</v>
      </c>
      <c r="S10" s="69">
        <v>0</v>
      </c>
      <c r="T10" s="88">
        <v>10</v>
      </c>
      <c r="U10" s="69">
        <v>12</v>
      </c>
      <c r="V10" s="69">
        <v>12</v>
      </c>
      <c r="W10" s="88">
        <v>10</v>
      </c>
      <c r="X10" s="69">
        <v>0</v>
      </c>
      <c r="Y10" s="69">
        <v>0</v>
      </c>
      <c r="Z10" s="92">
        <v>0</v>
      </c>
      <c r="AA10" s="106"/>
      <c r="AB10" s="69"/>
      <c r="AC10" s="113"/>
      <c r="AD10" s="18">
        <f>SUM(F10:AC10)</f>
        <v>150</v>
      </c>
    </row>
    <row r="11" spans="1:30" x14ac:dyDescent="0.25">
      <c r="A11" s="30">
        <v>6</v>
      </c>
      <c r="B11" s="26" t="s">
        <v>38</v>
      </c>
      <c r="C11" s="44">
        <v>2835</v>
      </c>
      <c r="D11" s="44">
        <v>231</v>
      </c>
      <c r="E11" s="59" t="s">
        <v>19</v>
      </c>
      <c r="F11" s="51">
        <v>6</v>
      </c>
      <c r="G11" s="4">
        <v>6</v>
      </c>
      <c r="H11" s="9">
        <v>8</v>
      </c>
      <c r="I11" s="48">
        <v>8</v>
      </c>
      <c r="J11" s="4">
        <v>7</v>
      </c>
      <c r="K11" s="9">
        <v>7</v>
      </c>
      <c r="L11" s="4">
        <v>6</v>
      </c>
      <c r="M11" s="4">
        <v>5</v>
      </c>
      <c r="N11" s="19">
        <v>7</v>
      </c>
      <c r="O11" s="51">
        <v>6</v>
      </c>
      <c r="P11" s="4">
        <v>7</v>
      </c>
      <c r="Q11" s="66">
        <v>6</v>
      </c>
      <c r="R11" s="48">
        <v>5</v>
      </c>
      <c r="S11" s="4">
        <v>7</v>
      </c>
      <c r="T11" s="66">
        <v>6</v>
      </c>
      <c r="U11" s="4">
        <v>5</v>
      </c>
      <c r="V11" s="4">
        <v>5</v>
      </c>
      <c r="W11" s="66">
        <v>7</v>
      </c>
      <c r="X11" s="4">
        <v>8</v>
      </c>
      <c r="Y11" s="4">
        <v>7</v>
      </c>
      <c r="Z11" s="19">
        <v>10</v>
      </c>
      <c r="AA11" s="51"/>
      <c r="AB11" s="4"/>
      <c r="AC11" s="66"/>
      <c r="AD11" s="18">
        <f>SUM(F11:AC11)</f>
        <v>139</v>
      </c>
    </row>
    <row r="12" spans="1:30" x14ac:dyDescent="0.25">
      <c r="A12" s="30">
        <v>7</v>
      </c>
      <c r="B12" s="26" t="s">
        <v>54</v>
      </c>
      <c r="C12" s="44">
        <v>7307</v>
      </c>
      <c r="D12" s="44">
        <v>293</v>
      </c>
      <c r="E12" s="59" t="s">
        <v>19</v>
      </c>
      <c r="F12" s="51">
        <v>0</v>
      </c>
      <c r="G12" s="4">
        <v>0</v>
      </c>
      <c r="H12" s="9">
        <v>0</v>
      </c>
      <c r="I12" s="48">
        <v>0</v>
      </c>
      <c r="J12" s="4">
        <v>6</v>
      </c>
      <c r="K12" s="9">
        <v>6</v>
      </c>
      <c r="L12" s="4">
        <v>9</v>
      </c>
      <c r="M12" s="4">
        <v>6</v>
      </c>
      <c r="N12" s="19">
        <v>0</v>
      </c>
      <c r="O12" s="51">
        <v>8</v>
      </c>
      <c r="P12" s="4">
        <v>8</v>
      </c>
      <c r="Q12" s="66">
        <v>8</v>
      </c>
      <c r="R12" s="48">
        <v>8</v>
      </c>
      <c r="S12" s="4">
        <v>9</v>
      </c>
      <c r="T12" s="66">
        <v>8</v>
      </c>
      <c r="U12" s="4">
        <v>6</v>
      </c>
      <c r="V12" s="4">
        <v>10</v>
      </c>
      <c r="W12" s="66">
        <v>12</v>
      </c>
      <c r="X12" s="4">
        <v>12</v>
      </c>
      <c r="Y12" s="4">
        <v>9</v>
      </c>
      <c r="Z12" s="19">
        <v>12</v>
      </c>
      <c r="AA12" s="51"/>
      <c r="AB12" s="4"/>
      <c r="AC12" s="66"/>
      <c r="AD12" s="18">
        <f>SUM(F12:AC12)</f>
        <v>137</v>
      </c>
    </row>
    <row r="13" spans="1:30" x14ac:dyDescent="0.25">
      <c r="A13" s="30">
        <v>8</v>
      </c>
      <c r="B13" s="26" t="s">
        <v>39</v>
      </c>
      <c r="C13" s="44">
        <v>16157</v>
      </c>
      <c r="D13" s="44">
        <v>243</v>
      </c>
      <c r="E13" s="59" t="s">
        <v>19</v>
      </c>
      <c r="F13" s="51">
        <v>5</v>
      </c>
      <c r="G13" s="4">
        <v>5</v>
      </c>
      <c r="H13" s="9">
        <v>7</v>
      </c>
      <c r="I13" s="48">
        <v>0</v>
      </c>
      <c r="J13" s="4">
        <v>0</v>
      </c>
      <c r="K13" s="9">
        <v>0</v>
      </c>
      <c r="L13" s="4">
        <v>7</v>
      </c>
      <c r="M13" s="4">
        <v>8</v>
      </c>
      <c r="N13" s="19">
        <v>0</v>
      </c>
      <c r="O13" s="51">
        <v>7</v>
      </c>
      <c r="P13" s="4">
        <v>6</v>
      </c>
      <c r="Q13" s="66">
        <v>7</v>
      </c>
      <c r="R13" s="48">
        <v>6</v>
      </c>
      <c r="S13" s="4">
        <v>6</v>
      </c>
      <c r="T13" s="66">
        <v>5</v>
      </c>
      <c r="U13" s="4">
        <v>0</v>
      </c>
      <c r="V13" s="4">
        <v>0</v>
      </c>
      <c r="W13" s="66">
        <v>0</v>
      </c>
      <c r="X13" s="4">
        <v>0</v>
      </c>
      <c r="Y13" s="4">
        <v>0</v>
      </c>
      <c r="Z13" s="19">
        <v>0</v>
      </c>
      <c r="AA13" s="51"/>
      <c r="AB13" s="4"/>
      <c r="AC13" s="66"/>
      <c r="AD13" s="18">
        <f>SUM(F13:AC13)</f>
        <v>69</v>
      </c>
    </row>
    <row r="14" spans="1:30" x14ac:dyDescent="0.25">
      <c r="A14" s="30">
        <v>9</v>
      </c>
      <c r="B14" s="67" t="s">
        <v>22</v>
      </c>
      <c r="C14" s="105">
        <v>2227</v>
      </c>
      <c r="D14" s="105">
        <v>269</v>
      </c>
      <c r="E14" s="75" t="s">
        <v>19</v>
      </c>
      <c r="F14" s="106">
        <v>7</v>
      </c>
      <c r="G14" s="69">
        <v>7</v>
      </c>
      <c r="H14" s="107">
        <v>0</v>
      </c>
      <c r="I14" s="87">
        <v>0</v>
      </c>
      <c r="J14" s="69">
        <v>0</v>
      </c>
      <c r="K14" s="88">
        <v>0</v>
      </c>
      <c r="L14" s="69">
        <v>0</v>
      </c>
      <c r="M14" s="69">
        <v>0</v>
      </c>
      <c r="N14" s="92">
        <v>0</v>
      </c>
      <c r="O14" s="106">
        <v>0</v>
      </c>
      <c r="P14" s="69">
        <v>0</v>
      </c>
      <c r="Q14" s="88">
        <v>0</v>
      </c>
      <c r="R14" s="87">
        <v>0</v>
      </c>
      <c r="S14" s="69">
        <v>0</v>
      </c>
      <c r="T14" s="88">
        <v>0</v>
      </c>
      <c r="U14" s="69">
        <v>0</v>
      </c>
      <c r="V14" s="69">
        <v>0</v>
      </c>
      <c r="W14" s="88">
        <v>0</v>
      </c>
      <c r="X14" s="69">
        <v>9</v>
      </c>
      <c r="Y14" s="69">
        <v>8</v>
      </c>
      <c r="Z14" s="92">
        <v>9</v>
      </c>
      <c r="AA14" s="106"/>
      <c r="AB14" s="69"/>
      <c r="AC14" s="113"/>
      <c r="AD14" s="18">
        <f>SUM(F14:AC14)</f>
        <v>40</v>
      </c>
    </row>
    <row r="15" spans="1:30" x14ac:dyDescent="0.25">
      <c r="A15" s="30">
        <v>10</v>
      </c>
      <c r="B15" s="67" t="s">
        <v>76</v>
      </c>
      <c r="C15" s="105">
        <v>11354</v>
      </c>
      <c r="D15" s="105">
        <v>220</v>
      </c>
      <c r="E15" s="75" t="s">
        <v>19</v>
      </c>
      <c r="F15" s="106">
        <v>0</v>
      </c>
      <c r="G15" s="69">
        <v>0</v>
      </c>
      <c r="H15" s="88">
        <v>0</v>
      </c>
      <c r="I15" s="87">
        <v>0</v>
      </c>
      <c r="J15" s="69">
        <v>0</v>
      </c>
      <c r="K15" s="107">
        <v>0</v>
      </c>
      <c r="L15" s="69">
        <v>0</v>
      </c>
      <c r="M15" s="69">
        <v>0</v>
      </c>
      <c r="N15" s="92">
        <v>0</v>
      </c>
      <c r="O15" s="106">
        <v>0</v>
      </c>
      <c r="P15" s="69">
        <v>0</v>
      </c>
      <c r="Q15" s="88">
        <v>0</v>
      </c>
      <c r="R15" s="87">
        <v>0</v>
      </c>
      <c r="S15" s="69">
        <v>0</v>
      </c>
      <c r="T15" s="88">
        <v>0</v>
      </c>
      <c r="U15" s="69">
        <v>9</v>
      </c>
      <c r="V15" s="69">
        <v>8</v>
      </c>
      <c r="W15" s="88">
        <v>0</v>
      </c>
      <c r="X15" s="69">
        <v>0</v>
      </c>
      <c r="Y15" s="69">
        <v>0</v>
      </c>
      <c r="Z15" s="92">
        <v>0</v>
      </c>
      <c r="AA15" s="106"/>
      <c r="AB15" s="69"/>
      <c r="AC15" s="113"/>
      <c r="AD15" s="18">
        <f>SUM(F15:AC15)</f>
        <v>17</v>
      </c>
    </row>
    <row r="16" spans="1:30" x14ac:dyDescent="0.25">
      <c r="A16" s="30">
        <v>11</v>
      </c>
      <c r="B16" s="26"/>
      <c r="C16" s="44"/>
      <c r="D16" s="44"/>
      <c r="E16" s="59"/>
      <c r="F16" s="51"/>
      <c r="G16" s="4"/>
      <c r="H16" s="9"/>
      <c r="I16" s="48"/>
      <c r="J16" s="4"/>
      <c r="K16" s="9"/>
      <c r="L16" s="4"/>
      <c r="M16" s="4"/>
      <c r="N16" s="19"/>
      <c r="O16" s="51"/>
      <c r="P16" s="4"/>
      <c r="Q16" s="11"/>
      <c r="R16" s="48"/>
      <c r="S16" s="4"/>
      <c r="T16" s="66"/>
      <c r="U16" s="4"/>
      <c r="V16" s="4"/>
      <c r="W16" s="11"/>
      <c r="X16" s="4"/>
      <c r="Y16" s="4"/>
      <c r="Z16" s="19"/>
      <c r="AA16" s="51"/>
      <c r="AB16" s="4"/>
      <c r="AC16" s="11"/>
      <c r="AD16" s="18">
        <f t="shared" ref="AD16:AD25" si="0">SUM(F16:AC16)</f>
        <v>0</v>
      </c>
    </row>
    <row r="17" spans="1:30" x14ac:dyDescent="0.25">
      <c r="A17" s="30">
        <v>12</v>
      </c>
      <c r="B17" s="26"/>
      <c r="C17" s="44"/>
      <c r="D17" s="44"/>
      <c r="E17" s="59"/>
      <c r="F17" s="51"/>
      <c r="G17" s="4"/>
      <c r="H17" s="9"/>
      <c r="I17" s="48"/>
      <c r="J17" s="4"/>
      <c r="K17" s="9"/>
      <c r="L17" s="4"/>
      <c r="M17" s="4"/>
      <c r="N17" s="19"/>
      <c r="O17" s="51"/>
      <c r="P17" s="4"/>
      <c r="Q17" s="11"/>
      <c r="R17" s="48"/>
      <c r="S17" s="4"/>
      <c r="T17" s="66"/>
      <c r="U17" s="4"/>
      <c r="V17" s="4"/>
      <c r="W17" s="11"/>
      <c r="X17" s="4"/>
      <c r="Y17" s="4"/>
      <c r="Z17" s="19"/>
      <c r="AA17" s="51"/>
      <c r="AB17" s="4"/>
      <c r="AC17" s="11"/>
      <c r="AD17" s="18">
        <f t="shared" si="0"/>
        <v>0</v>
      </c>
    </row>
    <row r="18" spans="1:30" x14ac:dyDescent="0.25">
      <c r="A18" s="30">
        <v>13</v>
      </c>
      <c r="B18" s="26"/>
      <c r="C18" s="44"/>
      <c r="D18" s="44"/>
      <c r="E18" s="59"/>
      <c r="F18" s="51"/>
      <c r="G18" s="4"/>
      <c r="H18" s="9"/>
      <c r="I18" s="48"/>
      <c r="J18" s="4"/>
      <c r="K18" s="9"/>
      <c r="L18" s="4"/>
      <c r="M18" s="4"/>
      <c r="N18" s="19"/>
      <c r="O18" s="51"/>
      <c r="P18" s="4"/>
      <c r="Q18" s="11"/>
      <c r="R18" s="48"/>
      <c r="S18" s="4"/>
      <c r="T18" s="66"/>
      <c r="U18" s="4"/>
      <c r="V18" s="4"/>
      <c r="W18" s="11"/>
      <c r="X18" s="4"/>
      <c r="Y18" s="4"/>
      <c r="Z18" s="19"/>
      <c r="AA18" s="51"/>
      <c r="AB18" s="4"/>
      <c r="AC18" s="11"/>
      <c r="AD18" s="18">
        <f t="shared" si="0"/>
        <v>0</v>
      </c>
    </row>
    <row r="19" spans="1:30" x14ac:dyDescent="0.25">
      <c r="A19" s="30">
        <v>14</v>
      </c>
      <c r="B19" s="26"/>
      <c r="C19" s="44"/>
      <c r="D19" s="44"/>
      <c r="E19" s="59"/>
      <c r="F19" s="51"/>
      <c r="G19" s="4"/>
      <c r="H19" s="9"/>
      <c r="I19" s="48"/>
      <c r="J19" s="4"/>
      <c r="K19" s="9"/>
      <c r="L19" s="4"/>
      <c r="M19" s="4"/>
      <c r="N19" s="19"/>
      <c r="O19" s="51"/>
      <c r="P19" s="4"/>
      <c r="Q19" s="11"/>
      <c r="R19" s="48"/>
      <c r="S19" s="4"/>
      <c r="T19" s="66"/>
      <c r="U19" s="4"/>
      <c r="V19" s="4"/>
      <c r="W19" s="11"/>
      <c r="X19" s="4"/>
      <c r="Y19" s="4"/>
      <c r="Z19" s="19"/>
      <c r="AA19" s="51"/>
      <c r="AB19" s="4"/>
      <c r="AC19" s="11"/>
      <c r="AD19" s="18">
        <f t="shared" si="0"/>
        <v>0</v>
      </c>
    </row>
    <row r="20" spans="1:30" x14ac:dyDescent="0.25">
      <c r="A20" s="30">
        <v>15</v>
      </c>
      <c r="B20" s="26"/>
      <c r="C20" s="44"/>
      <c r="D20" s="44"/>
      <c r="E20" s="59"/>
      <c r="F20" s="51"/>
      <c r="G20" s="4"/>
      <c r="H20" s="9"/>
      <c r="I20" s="48"/>
      <c r="J20" s="4"/>
      <c r="K20" s="9"/>
      <c r="L20" s="4"/>
      <c r="M20" s="4"/>
      <c r="N20" s="19"/>
      <c r="O20" s="51"/>
      <c r="P20" s="4"/>
      <c r="Q20" s="11"/>
      <c r="R20" s="48"/>
      <c r="S20" s="4"/>
      <c r="T20" s="66"/>
      <c r="U20" s="4"/>
      <c r="V20" s="4"/>
      <c r="W20" s="11"/>
      <c r="X20" s="4"/>
      <c r="Y20" s="4"/>
      <c r="Z20" s="19"/>
      <c r="AA20" s="51"/>
      <c r="AB20" s="4"/>
      <c r="AC20" s="11"/>
      <c r="AD20" s="18">
        <f t="shared" si="0"/>
        <v>0</v>
      </c>
    </row>
    <row r="21" spans="1:30" x14ac:dyDescent="0.25">
      <c r="A21" s="30">
        <v>16</v>
      </c>
      <c r="B21" s="26"/>
      <c r="C21" s="44"/>
      <c r="D21" s="44"/>
      <c r="E21" s="59"/>
      <c r="F21" s="51"/>
      <c r="G21" s="4"/>
      <c r="H21" s="9"/>
      <c r="I21" s="48"/>
      <c r="J21" s="4"/>
      <c r="K21" s="9"/>
      <c r="L21" s="4"/>
      <c r="M21" s="4"/>
      <c r="N21" s="19"/>
      <c r="O21" s="51"/>
      <c r="P21" s="4"/>
      <c r="Q21" s="11"/>
      <c r="R21" s="48"/>
      <c r="S21" s="4"/>
      <c r="T21" s="66"/>
      <c r="U21" s="4"/>
      <c r="V21" s="4"/>
      <c r="W21" s="11"/>
      <c r="X21" s="4"/>
      <c r="Y21" s="4"/>
      <c r="Z21" s="19"/>
      <c r="AA21" s="51"/>
      <c r="AB21" s="4"/>
      <c r="AC21" s="11"/>
      <c r="AD21" s="18">
        <f t="shared" si="0"/>
        <v>0</v>
      </c>
    </row>
    <row r="22" spans="1:30" x14ac:dyDescent="0.25">
      <c r="A22" s="30">
        <v>17</v>
      </c>
      <c r="B22" s="26"/>
      <c r="C22" s="44"/>
      <c r="D22" s="44"/>
      <c r="E22" s="59"/>
      <c r="F22" s="51"/>
      <c r="G22" s="4"/>
      <c r="H22" s="9"/>
      <c r="I22" s="48"/>
      <c r="J22" s="4"/>
      <c r="K22" s="9"/>
      <c r="L22" s="4"/>
      <c r="M22" s="4"/>
      <c r="N22" s="19"/>
      <c r="O22" s="51"/>
      <c r="P22" s="4"/>
      <c r="Q22" s="11"/>
      <c r="R22" s="48"/>
      <c r="S22" s="4"/>
      <c r="T22" s="66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0"/>
        <v>0</v>
      </c>
    </row>
    <row r="23" spans="1:30" x14ac:dyDescent="0.25">
      <c r="A23" s="30">
        <v>18</v>
      </c>
      <c r="B23" s="26"/>
      <c r="C23" s="44"/>
      <c r="D23" s="44"/>
      <c r="E23" s="59"/>
      <c r="F23" s="51"/>
      <c r="G23" s="4"/>
      <c r="H23" s="9"/>
      <c r="I23" s="48"/>
      <c r="J23" s="4"/>
      <c r="K23" s="9"/>
      <c r="L23" s="4"/>
      <c r="M23" s="4"/>
      <c r="N23" s="19"/>
      <c r="O23" s="51"/>
      <c r="P23" s="4"/>
      <c r="Q23" s="11"/>
      <c r="R23" s="48"/>
      <c r="S23" s="4"/>
      <c r="T23" s="66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0"/>
        <v>0</v>
      </c>
    </row>
    <row r="24" spans="1:30" x14ac:dyDescent="0.25">
      <c r="A24" s="30">
        <v>19</v>
      </c>
      <c r="B24" s="26"/>
      <c r="C24" s="44"/>
      <c r="D24" s="44"/>
      <c r="E24" s="59"/>
      <c r="F24" s="51"/>
      <c r="G24" s="4"/>
      <c r="H24" s="9"/>
      <c r="I24" s="48"/>
      <c r="J24" s="4"/>
      <c r="K24" s="9"/>
      <c r="L24" s="4"/>
      <c r="M24" s="4"/>
      <c r="N24" s="19"/>
      <c r="O24" s="51"/>
      <c r="P24" s="4"/>
      <c r="Q24" s="11"/>
      <c r="R24" s="48"/>
      <c r="S24" s="4"/>
      <c r="T24" s="66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0"/>
        <v>0</v>
      </c>
    </row>
    <row r="25" spans="1:30" ht="15.75" thickBot="1" x14ac:dyDescent="0.3">
      <c r="A25" s="31">
        <v>20</v>
      </c>
      <c r="B25" s="27"/>
      <c r="C25" s="45"/>
      <c r="D25" s="45"/>
      <c r="E25" s="60"/>
      <c r="F25" s="52"/>
      <c r="G25" s="32"/>
      <c r="H25" s="10"/>
      <c r="I25" s="49"/>
      <c r="J25" s="32"/>
      <c r="K25" s="10"/>
      <c r="L25" s="32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0"/>
        <v>0</v>
      </c>
    </row>
    <row r="26" spans="1:30" x14ac:dyDescent="0.25">
      <c r="A26" s="3"/>
      <c r="B26" s="3"/>
      <c r="C26" s="46"/>
      <c r="D26" s="46"/>
      <c r="E26" s="46"/>
      <c r="F26" s="161">
        <v>8</v>
      </c>
      <c r="G26" s="161"/>
      <c r="H26" s="161"/>
      <c r="I26" s="159">
        <v>7</v>
      </c>
      <c r="J26" s="159"/>
      <c r="K26" s="159"/>
      <c r="L26" s="161">
        <v>8</v>
      </c>
      <c r="M26" s="161"/>
      <c r="N26" s="161"/>
      <c r="O26" s="159">
        <v>7</v>
      </c>
      <c r="P26" s="159"/>
      <c r="Q26" s="159"/>
      <c r="R26" s="159">
        <v>8</v>
      </c>
      <c r="S26" s="159"/>
      <c r="T26" s="159"/>
      <c r="U26" s="159">
        <v>8</v>
      </c>
      <c r="V26" s="159"/>
      <c r="W26" s="159"/>
      <c r="X26" s="159">
        <v>6</v>
      </c>
      <c r="Y26" s="159"/>
      <c r="Z26" s="159"/>
      <c r="AA26" s="161">
        <v>0</v>
      </c>
      <c r="AB26" s="161"/>
      <c r="AC26" s="161"/>
      <c r="AD26" s="5">
        <f>AVERAGE(F26:AC26)</f>
        <v>6.5</v>
      </c>
    </row>
    <row r="27" spans="1:30" x14ac:dyDescent="0.25">
      <c r="B27" s="160" t="s">
        <v>2</v>
      </c>
      <c r="C27" s="160"/>
      <c r="D27" s="160"/>
      <c r="E27" s="160"/>
      <c r="F27" s="160"/>
      <c r="G27" s="160"/>
      <c r="H27" s="160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0" x14ac:dyDescent="0.25">
      <c r="B28" s="160"/>
      <c r="C28" s="160"/>
      <c r="D28" s="160"/>
      <c r="E28" s="160"/>
      <c r="F28" s="160"/>
      <c r="G28" s="160"/>
      <c r="H28" s="160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</sheetData>
  <sortState ref="B6:AD15">
    <sortCondition descending="1" ref="AD6:AD15"/>
  </sortState>
  <mergeCells count="27">
    <mergeCell ref="B27:H28"/>
    <mergeCell ref="X4:Z4"/>
    <mergeCell ref="AA4:AC4"/>
    <mergeCell ref="F26:H26"/>
    <mergeCell ref="L26:N26"/>
    <mergeCell ref="X26:Z26"/>
    <mergeCell ref="AA26:AC26"/>
    <mergeCell ref="F4:H4"/>
    <mergeCell ref="I4:K4"/>
    <mergeCell ref="L4:N4"/>
    <mergeCell ref="O4:Q4"/>
    <mergeCell ref="R4:T4"/>
    <mergeCell ref="R26:T26"/>
    <mergeCell ref="O26:Q26"/>
    <mergeCell ref="U4:W4"/>
    <mergeCell ref="I26:K26"/>
    <mergeCell ref="E1:AD2"/>
    <mergeCell ref="U26:W26"/>
    <mergeCell ref="F3:H3"/>
    <mergeCell ref="I3:K3"/>
    <mergeCell ref="L3:N3"/>
    <mergeCell ref="O3:Q3"/>
    <mergeCell ref="R3:T3"/>
    <mergeCell ref="U3:W3"/>
    <mergeCell ref="X3:Z3"/>
    <mergeCell ref="AA3:AC3"/>
    <mergeCell ref="AD3:A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F1" sqref="F1:AD2"/>
    </sheetView>
  </sheetViews>
  <sheetFormatPr defaultRowHeight="15" x14ac:dyDescent="0.25"/>
  <cols>
    <col min="1" max="1" width="6.140625" customWidth="1"/>
    <col min="2" max="2" width="22" customWidth="1"/>
    <col min="3" max="5" width="9.140625" style="1"/>
    <col min="6" max="6" width="4.7109375" customWidth="1"/>
    <col min="7" max="7" width="5" customWidth="1"/>
    <col min="8" max="8" width="5.140625" customWidth="1"/>
    <col min="9" max="9" width="4.7109375" customWidth="1"/>
    <col min="10" max="10" width="5" customWidth="1"/>
    <col min="11" max="11" width="4.85546875" customWidth="1"/>
    <col min="12" max="13" width="4.7109375" customWidth="1"/>
    <col min="14" max="16" width="4.85546875" customWidth="1"/>
    <col min="17" max="17" width="4.5703125" customWidth="1"/>
    <col min="18" max="19" width="4.85546875" customWidth="1"/>
    <col min="20" max="21" width="5" customWidth="1"/>
    <col min="22" max="22" width="4.85546875" customWidth="1"/>
    <col min="23" max="23" width="5" customWidth="1"/>
    <col min="24" max="24" width="4.85546875" customWidth="1"/>
    <col min="25" max="25" width="5" customWidth="1"/>
    <col min="26" max="26" width="4.85546875" customWidth="1"/>
    <col min="27" max="27" width="4.5703125" customWidth="1"/>
    <col min="28" max="28" width="5" customWidth="1"/>
    <col min="29" max="29" width="5.42578125" customWidth="1"/>
  </cols>
  <sheetData>
    <row r="1" spans="1:30" ht="15" customHeight="1" x14ac:dyDescent="0.25">
      <c r="B1" s="6"/>
      <c r="C1" s="6"/>
      <c r="D1" s="6"/>
      <c r="E1" s="6"/>
      <c r="F1" s="162" t="s">
        <v>15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30" ht="15.75" customHeight="1" thickBot="1" x14ac:dyDescent="0.3">
      <c r="A2" s="6"/>
      <c r="B2" s="6"/>
      <c r="C2" s="6"/>
      <c r="D2" s="6"/>
      <c r="E2" s="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</row>
    <row r="3" spans="1:30" x14ac:dyDescent="0.25">
      <c r="F3" s="153" t="s">
        <v>7</v>
      </c>
      <c r="G3" s="154"/>
      <c r="H3" s="155"/>
      <c r="I3" s="153" t="s">
        <v>7</v>
      </c>
      <c r="J3" s="154"/>
      <c r="K3" s="155"/>
      <c r="L3" s="154" t="s">
        <v>7</v>
      </c>
      <c r="M3" s="154"/>
      <c r="N3" s="154"/>
      <c r="O3" s="153" t="s">
        <v>7</v>
      </c>
      <c r="P3" s="154"/>
      <c r="Q3" s="155"/>
      <c r="R3" s="154" t="s">
        <v>7</v>
      </c>
      <c r="S3" s="154"/>
      <c r="T3" s="155"/>
      <c r="U3" s="153" t="s">
        <v>7</v>
      </c>
      <c r="V3" s="154"/>
      <c r="W3" s="155"/>
      <c r="X3" s="153" t="s">
        <v>7</v>
      </c>
      <c r="Y3" s="154"/>
      <c r="Z3" s="155"/>
      <c r="AA3" s="153" t="s">
        <v>7</v>
      </c>
      <c r="AB3" s="154"/>
      <c r="AC3" s="155"/>
      <c r="AD3" s="164" t="s">
        <v>1</v>
      </c>
    </row>
    <row r="4" spans="1:30" ht="15.75" thickBot="1" x14ac:dyDescent="0.3">
      <c r="F4" s="156">
        <v>43513</v>
      </c>
      <c r="G4" s="157"/>
      <c r="H4" s="158"/>
      <c r="I4" s="156">
        <v>43533</v>
      </c>
      <c r="J4" s="157"/>
      <c r="K4" s="158"/>
      <c r="L4" s="157">
        <v>43569</v>
      </c>
      <c r="M4" s="157"/>
      <c r="N4" s="157"/>
      <c r="O4" s="156">
        <v>43597</v>
      </c>
      <c r="P4" s="157"/>
      <c r="Q4" s="158"/>
      <c r="R4" s="157">
        <v>43632</v>
      </c>
      <c r="S4" s="157"/>
      <c r="T4" s="158"/>
      <c r="U4" s="156">
        <v>43674</v>
      </c>
      <c r="V4" s="157"/>
      <c r="W4" s="158"/>
      <c r="X4" s="156">
        <v>43709</v>
      </c>
      <c r="Y4" s="157"/>
      <c r="Z4" s="158"/>
      <c r="AA4" s="156"/>
      <c r="AB4" s="157"/>
      <c r="AC4" s="158"/>
      <c r="AD4" s="165"/>
    </row>
    <row r="5" spans="1:30" ht="45.75" thickBot="1" x14ac:dyDescent="0.3">
      <c r="A5" s="29" t="s">
        <v>0</v>
      </c>
      <c r="B5" s="28" t="s">
        <v>5</v>
      </c>
      <c r="C5" s="43" t="s">
        <v>3</v>
      </c>
      <c r="D5" s="43" t="s">
        <v>6</v>
      </c>
      <c r="E5" s="43" t="s">
        <v>4</v>
      </c>
      <c r="F5" s="22">
        <v>1</v>
      </c>
      <c r="G5" s="22">
        <v>2</v>
      </c>
      <c r="H5" s="24">
        <v>3</v>
      </c>
      <c r="I5" s="61">
        <v>1</v>
      </c>
      <c r="J5" s="22">
        <v>2</v>
      </c>
      <c r="K5" s="23">
        <v>3</v>
      </c>
      <c r="L5" s="22">
        <v>1</v>
      </c>
      <c r="M5" s="22">
        <v>2</v>
      </c>
      <c r="N5" s="24">
        <v>3</v>
      </c>
      <c r="O5" s="61">
        <v>1</v>
      </c>
      <c r="P5" s="22">
        <v>2</v>
      </c>
      <c r="Q5" s="23">
        <v>3</v>
      </c>
      <c r="R5" s="40">
        <v>1</v>
      </c>
      <c r="S5" s="37">
        <v>2</v>
      </c>
      <c r="T5" s="41">
        <v>3</v>
      </c>
      <c r="U5" s="22">
        <v>1</v>
      </c>
      <c r="V5" s="22">
        <v>2</v>
      </c>
      <c r="W5" s="23">
        <v>3</v>
      </c>
      <c r="X5" s="22">
        <v>1</v>
      </c>
      <c r="Y5" s="22">
        <v>2</v>
      </c>
      <c r="Z5" s="24">
        <v>3</v>
      </c>
      <c r="AA5" s="61">
        <v>1</v>
      </c>
      <c r="AB5" s="22">
        <v>2</v>
      </c>
      <c r="AC5" s="23">
        <v>3</v>
      </c>
      <c r="AD5" s="165"/>
    </row>
    <row r="6" spans="1:30" x14ac:dyDescent="0.25">
      <c r="A6" s="30">
        <v>1</v>
      </c>
      <c r="B6" s="68" t="s">
        <v>52</v>
      </c>
      <c r="C6" s="99">
        <v>21700</v>
      </c>
      <c r="D6" s="99">
        <v>434</v>
      </c>
      <c r="E6" s="99" t="s">
        <v>19</v>
      </c>
      <c r="F6" s="114">
        <v>0</v>
      </c>
      <c r="G6" s="114">
        <v>0</v>
      </c>
      <c r="H6" s="115">
        <v>0</v>
      </c>
      <c r="I6" s="116">
        <v>15</v>
      </c>
      <c r="J6" s="114">
        <v>15</v>
      </c>
      <c r="K6" s="118">
        <v>15</v>
      </c>
      <c r="L6" s="114">
        <v>15</v>
      </c>
      <c r="M6" s="114">
        <v>15</v>
      </c>
      <c r="N6" s="115">
        <v>15</v>
      </c>
      <c r="O6" s="116">
        <v>15</v>
      </c>
      <c r="P6" s="114">
        <v>15</v>
      </c>
      <c r="Q6" s="118">
        <v>15</v>
      </c>
      <c r="R6" s="103">
        <v>15</v>
      </c>
      <c r="S6" s="101">
        <v>15</v>
      </c>
      <c r="T6" s="110">
        <v>15</v>
      </c>
      <c r="U6" s="114">
        <v>15</v>
      </c>
      <c r="V6" s="114">
        <v>0</v>
      </c>
      <c r="W6" s="118">
        <v>15</v>
      </c>
      <c r="X6" s="114">
        <v>15</v>
      </c>
      <c r="Y6" s="114">
        <v>15</v>
      </c>
      <c r="Z6" s="115">
        <v>15</v>
      </c>
      <c r="AA6" s="123"/>
      <c r="AB6" s="124"/>
      <c r="AC6" s="119"/>
      <c r="AD6" s="34">
        <f>SUM(F6:AC6)</f>
        <v>255</v>
      </c>
    </row>
    <row r="7" spans="1:30" x14ac:dyDescent="0.25">
      <c r="A7" s="30">
        <v>2</v>
      </c>
      <c r="B7" s="67" t="s">
        <v>53</v>
      </c>
      <c r="C7" s="105">
        <v>22565</v>
      </c>
      <c r="D7" s="105">
        <v>433</v>
      </c>
      <c r="E7" s="120" t="s">
        <v>19</v>
      </c>
      <c r="F7" s="69">
        <v>0</v>
      </c>
      <c r="G7" s="69">
        <v>0</v>
      </c>
      <c r="H7" s="92">
        <v>0</v>
      </c>
      <c r="I7" s="106">
        <v>12</v>
      </c>
      <c r="J7" s="69">
        <v>12</v>
      </c>
      <c r="K7" s="107">
        <v>12</v>
      </c>
      <c r="L7" s="69">
        <v>10</v>
      </c>
      <c r="M7" s="69">
        <v>10</v>
      </c>
      <c r="N7" s="92">
        <v>10</v>
      </c>
      <c r="O7" s="106">
        <v>12</v>
      </c>
      <c r="P7" s="69">
        <v>12</v>
      </c>
      <c r="Q7" s="88">
        <v>12</v>
      </c>
      <c r="R7" s="87">
        <v>12</v>
      </c>
      <c r="S7" s="69">
        <v>12</v>
      </c>
      <c r="T7" s="88">
        <v>12</v>
      </c>
      <c r="U7" s="69">
        <v>12</v>
      </c>
      <c r="V7" s="69">
        <v>15</v>
      </c>
      <c r="W7" s="88">
        <v>12</v>
      </c>
      <c r="X7" s="69">
        <v>0</v>
      </c>
      <c r="Y7" s="69">
        <v>0</v>
      </c>
      <c r="Z7" s="92">
        <v>0</v>
      </c>
      <c r="AA7" s="125"/>
      <c r="AB7" s="126"/>
      <c r="AC7" s="113"/>
      <c r="AD7" s="18">
        <f>SUM(F7:AC7)</f>
        <v>177</v>
      </c>
    </row>
    <row r="8" spans="1:30" x14ac:dyDescent="0.25">
      <c r="A8" s="30">
        <v>3</v>
      </c>
      <c r="B8" s="67" t="s">
        <v>73</v>
      </c>
      <c r="C8" s="105">
        <v>24184</v>
      </c>
      <c r="D8" s="105">
        <v>428</v>
      </c>
      <c r="E8" s="120" t="s">
        <v>19</v>
      </c>
      <c r="F8" s="69">
        <v>0</v>
      </c>
      <c r="G8" s="69">
        <v>0</v>
      </c>
      <c r="H8" s="92">
        <v>0</v>
      </c>
      <c r="I8" s="106">
        <v>0</v>
      </c>
      <c r="J8" s="69">
        <v>0</v>
      </c>
      <c r="K8" s="107">
        <v>0</v>
      </c>
      <c r="L8" s="69">
        <v>0</v>
      </c>
      <c r="M8" s="69">
        <v>0</v>
      </c>
      <c r="N8" s="92">
        <v>0</v>
      </c>
      <c r="O8" s="106">
        <v>0</v>
      </c>
      <c r="P8" s="69">
        <v>0</v>
      </c>
      <c r="Q8" s="88">
        <v>0</v>
      </c>
      <c r="R8" s="87">
        <v>10</v>
      </c>
      <c r="S8" s="69">
        <v>10</v>
      </c>
      <c r="T8" s="88">
        <v>10</v>
      </c>
      <c r="U8" s="69">
        <v>10</v>
      </c>
      <c r="V8" s="69">
        <v>12</v>
      </c>
      <c r="W8" s="88">
        <v>10</v>
      </c>
      <c r="X8" s="69">
        <v>12</v>
      </c>
      <c r="Y8" s="69">
        <v>12</v>
      </c>
      <c r="Z8" s="92">
        <v>12</v>
      </c>
      <c r="AA8" s="125"/>
      <c r="AB8" s="126"/>
      <c r="AC8" s="113"/>
      <c r="AD8" s="18">
        <f>SUM(F8:AC8)</f>
        <v>98</v>
      </c>
    </row>
    <row r="9" spans="1:30" x14ac:dyDescent="0.25">
      <c r="A9" s="30">
        <v>4</v>
      </c>
      <c r="B9" s="67" t="s">
        <v>69</v>
      </c>
      <c r="C9" s="105">
        <v>7277</v>
      </c>
      <c r="D9" s="105">
        <v>456</v>
      </c>
      <c r="E9" s="105" t="s">
        <v>19</v>
      </c>
      <c r="F9" s="69">
        <v>0</v>
      </c>
      <c r="G9" s="69">
        <v>0</v>
      </c>
      <c r="H9" s="92">
        <v>0</v>
      </c>
      <c r="I9" s="106">
        <v>0</v>
      </c>
      <c r="J9" s="69">
        <v>0</v>
      </c>
      <c r="K9" s="88">
        <v>0</v>
      </c>
      <c r="L9" s="69">
        <v>12</v>
      </c>
      <c r="M9" s="69">
        <v>12</v>
      </c>
      <c r="N9" s="92">
        <v>12</v>
      </c>
      <c r="O9" s="106">
        <v>0</v>
      </c>
      <c r="P9" s="69">
        <v>0</v>
      </c>
      <c r="Q9" s="88">
        <v>0</v>
      </c>
      <c r="R9" s="87">
        <v>0</v>
      </c>
      <c r="S9" s="69">
        <v>0</v>
      </c>
      <c r="T9" s="88">
        <v>0</v>
      </c>
      <c r="U9" s="69">
        <v>0</v>
      </c>
      <c r="V9" s="69">
        <v>0</v>
      </c>
      <c r="W9" s="88">
        <v>0</v>
      </c>
      <c r="X9" s="69">
        <v>0</v>
      </c>
      <c r="Y9" s="69">
        <v>0</v>
      </c>
      <c r="Z9" s="92">
        <v>0</v>
      </c>
      <c r="AA9" s="125"/>
      <c r="AB9" s="126"/>
      <c r="AC9" s="113"/>
      <c r="AD9" s="18">
        <f>SUM(F9:AC9)</f>
        <v>36</v>
      </c>
    </row>
    <row r="10" spans="1:30" x14ac:dyDescent="0.25">
      <c r="A10" s="30">
        <v>5</v>
      </c>
      <c r="B10" s="67"/>
      <c r="C10" s="105"/>
      <c r="D10" s="105"/>
      <c r="E10" s="105"/>
      <c r="F10" s="69"/>
      <c r="G10" s="69"/>
      <c r="H10" s="92"/>
      <c r="I10" s="106"/>
      <c r="J10" s="69"/>
      <c r="K10" s="112"/>
      <c r="L10" s="69"/>
      <c r="M10" s="69"/>
      <c r="N10" s="92"/>
      <c r="O10" s="106"/>
      <c r="P10" s="69"/>
      <c r="Q10" s="112"/>
      <c r="R10" s="87"/>
      <c r="S10" s="69"/>
      <c r="T10" s="88"/>
      <c r="U10" s="69"/>
      <c r="V10" s="69"/>
      <c r="W10" s="88"/>
      <c r="X10" s="69"/>
      <c r="Y10" s="69"/>
      <c r="Z10" s="92"/>
      <c r="AA10" s="106"/>
      <c r="AB10" s="69"/>
      <c r="AC10" s="113"/>
      <c r="AD10" s="18">
        <f t="shared" ref="AD10:AD12" si="0">SUM(F10:AC10)</f>
        <v>0</v>
      </c>
    </row>
    <row r="11" spans="1:30" x14ac:dyDescent="0.25">
      <c r="A11" s="30">
        <v>6</v>
      </c>
      <c r="B11" s="67"/>
      <c r="C11" s="105"/>
      <c r="D11" s="105"/>
      <c r="E11" s="105"/>
      <c r="F11" s="69"/>
      <c r="G11" s="69"/>
      <c r="H11" s="92"/>
      <c r="I11" s="106"/>
      <c r="J11" s="69"/>
      <c r="K11" s="107"/>
      <c r="L11" s="69"/>
      <c r="M11" s="69"/>
      <c r="N11" s="92"/>
      <c r="O11" s="106"/>
      <c r="P11" s="69"/>
      <c r="Q11" s="88"/>
      <c r="R11" s="87"/>
      <c r="S11" s="69"/>
      <c r="T11" s="88"/>
      <c r="U11" s="69"/>
      <c r="V11" s="69"/>
      <c r="W11" s="88"/>
      <c r="X11" s="69"/>
      <c r="Y11" s="69"/>
      <c r="Z11" s="92"/>
      <c r="AA11" s="125"/>
      <c r="AB11" s="126"/>
      <c r="AC11" s="113"/>
      <c r="AD11" s="18">
        <f t="shared" si="0"/>
        <v>0</v>
      </c>
    </row>
    <row r="12" spans="1:30" x14ac:dyDescent="0.25">
      <c r="A12" s="30">
        <v>7</v>
      </c>
      <c r="B12" s="67"/>
      <c r="C12" s="105"/>
      <c r="D12" s="105"/>
      <c r="E12" s="105"/>
      <c r="F12" s="69"/>
      <c r="G12" s="69"/>
      <c r="H12" s="92"/>
      <c r="I12" s="106"/>
      <c r="J12" s="69"/>
      <c r="K12" s="107"/>
      <c r="L12" s="69"/>
      <c r="M12" s="69"/>
      <c r="N12" s="92"/>
      <c r="O12" s="106"/>
      <c r="P12" s="69"/>
      <c r="Q12" s="112"/>
      <c r="R12" s="87"/>
      <c r="S12" s="69"/>
      <c r="T12" s="88"/>
      <c r="U12" s="69"/>
      <c r="V12" s="69"/>
      <c r="W12" s="88"/>
      <c r="X12" s="69"/>
      <c r="Y12" s="69"/>
      <c r="Z12" s="92"/>
      <c r="AA12" s="125"/>
      <c r="AB12" s="126"/>
      <c r="AC12" s="113"/>
      <c r="AD12" s="18">
        <f t="shared" si="0"/>
        <v>0</v>
      </c>
    </row>
    <row r="13" spans="1:30" x14ac:dyDescent="0.25">
      <c r="A13" s="30">
        <v>8</v>
      </c>
      <c r="B13" s="26"/>
      <c r="C13" s="44"/>
      <c r="D13" s="44"/>
      <c r="E13" s="44"/>
      <c r="F13" s="4"/>
      <c r="G13" s="4"/>
      <c r="H13" s="19"/>
      <c r="I13" s="51"/>
      <c r="J13" s="4"/>
      <c r="K13" s="9"/>
      <c r="L13" s="4"/>
      <c r="M13" s="4"/>
      <c r="N13" s="19"/>
      <c r="O13" s="51"/>
      <c r="P13" s="4"/>
      <c r="Q13" s="11"/>
      <c r="R13" s="48"/>
      <c r="S13" s="4"/>
      <c r="T13" s="66"/>
      <c r="U13" s="4"/>
      <c r="V13" s="4"/>
      <c r="W13" s="66"/>
      <c r="X13" s="4"/>
      <c r="Y13" s="4"/>
      <c r="Z13" s="19"/>
      <c r="AA13" s="51"/>
      <c r="AB13" s="4"/>
      <c r="AC13" s="11"/>
      <c r="AD13" s="18">
        <f t="shared" ref="AD13:AD25" si="1">SUM(F13:AC13)</f>
        <v>0</v>
      </c>
    </row>
    <row r="14" spans="1:30" x14ac:dyDescent="0.25">
      <c r="A14" s="30">
        <v>9</v>
      </c>
      <c r="B14" s="26"/>
      <c r="C14" s="44"/>
      <c r="D14" s="44"/>
      <c r="E14" s="44"/>
      <c r="F14" s="4"/>
      <c r="G14" s="4"/>
      <c r="H14" s="19"/>
      <c r="I14" s="51"/>
      <c r="J14" s="4"/>
      <c r="K14" s="9"/>
      <c r="L14" s="4"/>
      <c r="M14" s="4"/>
      <c r="N14" s="19"/>
      <c r="O14" s="51"/>
      <c r="P14" s="4"/>
      <c r="Q14" s="11"/>
      <c r="R14" s="48"/>
      <c r="S14" s="4"/>
      <c r="T14" s="66"/>
      <c r="U14" s="4"/>
      <c r="V14" s="4"/>
      <c r="W14" s="66"/>
      <c r="X14" s="4"/>
      <c r="Y14" s="4"/>
      <c r="Z14" s="19"/>
      <c r="AA14" s="51"/>
      <c r="AB14" s="4"/>
      <c r="AC14" s="11"/>
      <c r="AD14" s="18">
        <f t="shared" si="1"/>
        <v>0</v>
      </c>
    </row>
    <row r="15" spans="1:30" x14ac:dyDescent="0.25">
      <c r="A15" s="30">
        <v>10</v>
      </c>
      <c r="B15" s="26"/>
      <c r="C15" s="44"/>
      <c r="D15" s="44"/>
      <c r="E15" s="44"/>
      <c r="F15" s="4"/>
      <c r="G15" s="4"/>
      <c r="H15" s="19"/>
      <c r="I15" s="51"/>
      <c r="J15" s="4"/>
      <c r="K15" s="9"/>
      <c r="L15" s="4"/>
      <c r="M15" s="4"/>
      <c r="N15" s="19"/>
      <c r="O15" s="51"/>
      <c r="P15" s="4"/>
      <c r="Q15" s="11"/>
      <c r="R15" s="48"/>
      <c r="S15" s="4"/>
      <c r="T15" s="66"/>
      <c r="U15" s="4"/>
      <c r="V15" s="4"/>
      <c r="W15" s="66"/>
      <c r="X15" s="4"/>
      <c r="Y15" s="4"/>
      <c r="Z15" s="19"/>
      <c r="AA15" s="51"/>
      <c r="AB15" s="4"/>
      <c r="AC15" s="11"/>
      <c r="AD15" s="18">
        <f t="shared" si="1"/>
        <v>0</v>
      </c>
    </row>
    <row r="16" spans="1:30" x14ac:dyDescent="0.25">
      <c r="A16" s="30">
        <v>11</v>
      </c>
      <c r="B16" s="26"/>
      <c r="C16" s="44"/>
      <c r="D16" s="44"/>
      <c r="E16" s="44"/>
      <c r="F16" s="4"/>
      <c r="G16" s="4"/>
      <c r="H16" s="19"/>
      <c r="I16" s="51"/>
      <c r="J16" s="4"/>
      <c r="K16" s="9"/>
      <c r="L16" s="4"/>
      <c r="M16" s="4"/>
      <c r="N16" s="19"/>
      <c r="O16" s="51"/>
      <c r="P16" s="4"/>
      <c r="Q16" s="11"/>
      <c r="R16" s="48"/>
      <c r="S16" s="4"/>
      <c r="T16" s="66"/>
      <c r="U16" s="4"/>
      <c r="V16" s="4"/>
      <c r="W16" s="66"/>
      <c r="X16" s="4"/>
      <c r="Y16" s="4"/>
      <c r="Z16" s="19"/>
      <c r="AA16" s="51"/>
      <c r="AB16" s="4"/>
      <c r="AC16" s="11"/>
      <c r="AD16" s="18">
        <f t="shared" si="1"/>
        <v>0</v>
      </c>
    </row>
    <row r="17" spans="1:30" x14ac:dyDescent="0.25">
      <c r="A17" s="30">
        <v>12</v>
      </c>
      <c r="B17" s="26"/>
      <c r="C17" s="44"/>
      <c r="D17" s="44"/>
      <c r="E17" s="44"/>
      <c r="F17" s="4"/>
      <c r="G17" s="4"/>
      <c r="H17" s="19"/>
      <c r="I17" s="51"/>
      <c r="J17" s="4"/>
      <c r="K17" s="9"/>
      <c r="L17" s="4"/>
      <c r="M17" s="4"/>
      <c r="N17" s="19"/>
      <c r="O17" s="51"/>
      <c r="P17" s="4"/>
      <c r="Q17" s="11"/>
      <c r="R17" s="48"/>
      <c r="S17" s="4"/>
      <c r="T17" s="66"/>
      <c r="U17" s="4"/>
      <c r="V17" s="4"/>
      <c r="W17" s="66"/>
      <c r="X17" s="4"/>
      <c r="Y17" s="4"/>
      <c r="Z17" s="19"/>
      <c r="AA17" s="51"/>
      <c r="AB17" s="4"/>
      <c r="AC17" s="11"/>
      <c r="AD17" s="18">
        <f t="shared" si="1"/>
        <v>0</v>
      </c>
    </row>
    <row r="18" spans="1:30" x14ac:dyDescent="0.25">
      <c r="A18" s="30">
        <v>13</v>
      </c>
      <c r="B18" s="26"/>
      <c r="C18" s="44"/>
      <c r="D18" s="44"/>
      <c r="E18" s="44"/>
      <c r="F18" s="4"/>
      <c r="G18" s="4"/>
      <c r="H18" s="19"/>
      <c r="I18" s="51"/>
      <c r="J18" s="4"/>
      <c r="K18" s="9"/>
      <c r="L18" s="4"/>
      <c r="M18" s="4"/>
      <c r="N18" s="19"/>
      <c r="O18" s="51"/>
      <c r="P18" s="4"/>
      <c r="Q18" s="11"/>
      <c r="R18" s="48"/>
      <c r="S18" s="4"/>
      <c r="T18" s="66"/>
      <c r="U18" s="4"/>
      <c r="V18" s="4"/>
      <c r="W18" s="66"/>
      <c r="X18" s="4"/>
      <c r="Y18" s="4"/>
      <c r="Z18" s="19"/>
      <c r="AA18" s="51"/>
      <c r="AB18" s="4"/>
      <c r="AC18" s="11"/>
      <c r="AD18" s="18">
        <f t="shared" si="1"/>
        <v>0</v>
      </c>
    </row>
    <row r="19" spans="1:30" x14ac:dyDescent="0.25">
      <c r="A19" s="30">
        <v>14</v>
      </c>
      <c r="B19" s="26"/>
      <c r="C19" s="44"/>
      <c r="D19" s="44"/>
      <c r="E19" s="44"/>
      <c r="F19" s="4"/>
      <c r="G19" s="4"/>
      <c r="H19" s="19"/>
      <c r="I19" s="51"/>
      <c r="J19" s="4"/>
      <c r="K19" s="9"/>
      <c r="L19" s="4"/>
      <c r="M19" s="4"/>
      <c r="N19" s="19"/>
      <c r="O19" s="51"/>
      <c r="P19" s="4"/>
      <c r="Q19" s="11"/>
      <c r="R19" s="48"/>
      <c r="S19" s="4"/>
      <c r="T19" s="66"/>
      <c r="U19" s="4"/>
      <c r="V19" s="4"/>
      <c r="W19" s="93"/>
      <c r="X19" s="4"/>
      <c r="Y19" s="4"/>
      <c r="Z19" s="19"/>
      <c r="AA19" s="51"/>
      <c r="AB19" s="4"/>
      <c r="AC19" s="11"/>
      <c r="AD19" s="18">
        <f t="shared" si="1"/>
        <v>0</v>
      </c>
    </row>
    <row r="20" spans="1:30" x14ac:dyDescent="0.25">
      <c r="A20" s="30">
        <v>15</v>
      </c>
      <c r="B20" s="26"/>
      <c r="C20" s="44"/>
      <c r="D20" s="44"/>
      <c r="E20" s="44"/>
      <c r="F20" s="4"/>
      <c r="G20" s="4"/>
      <c r="H20" s="19"/>
      <c r="I20" s="51"/>
      <c r="J20" s="4"/>
      <c r="K20" s="9"/>
      <c r="L20" s="4"/>
      <c r="M20" s="4"/>
      <c r="N20" s="19"/>
      <c r="O20" s="51"/>
      <c r="P20" s="4"/>
      <c r="Q20" s="11"/>
      <c r="R20" s="48"/>
      <c r="S20" s="4"/>
      <c r="T20" s="66"/>
      <c r="U20" s="4"/>
      <c r="V20" s="4"/>
      <c r="W20" s="93"/>
      <c r="X20" s="4"/>
      <c r="Y20" s="4"/>
      <c r="Z20" s="19"/>
      <c r="AA20" s="51"/>
      <c r="AB20" s="4"/>
      <c r="AC20" s="11"/>
      <c r="AD20" s="18">
        <f t="shared" si="1"/>
        <v>0</v>
      </c>
    </row>
    <row r="21" spans="1:30" x14ac:dyDescent="0.25">
      <c r="A21" s="30">
        <v>16</v>
      </c>
      <c r="B21" s="26"/>
      <c r="C21" s="44"/>
      <c r="D21" s="44"/>
      <c r="E21" s="44"/>
      <c r="F21" s="4"/>
      <c r="G21" s="4"/>
      <c r="H21" s="19"/>
      <c r="I21" s="51"/>
      <c r="J21" s="4"/>
      <c r="K21" s="9"/>
      <c r="L21" s="4"/>
      <c r="M21" s="4"/>
      <c r="N21" s="19"/>
      <c r="O21" s="51"/>
      <c r="P21" s="4"/>
      <c r="Q21" s="11"/>
      <c r="R21" s="48"/>
      <c r="S21" s="4"/>
      <c r="T21" s="66"/>
      <c r="U21" s="4"/>
      <c r="V21" s="4"/>
      <c r="W21" s="93"/>
      <c r="X21" s="4"/>
      <c r="Y21" s="4"/>
      <c r="Z21" s="19"/>
      <c r="AA21" s="51"/>
      <c r="AB21" s="4"/>
      <c r="AC21" s="11"/>
      <c r="AD21" s="18">
        <f t="shared" si="1"/>
        <v>0</v>
      </c>
    </row>
    <row r="22" spans="1:30" x14ac:dyDescent="0.25">
      <c r="A22" s="30">
        <v>17</v>
      </c>
      <c r="B22" s="26"/>
      <c r="C22" s="44"/>
      <c r="D22" s="44"/>
      <c r="E22" s="44"/>
      <c r="F22" s="4"/>
      <c r="G22" s="4"/>
      <c r="H22" s="19"/>
      <c r="I22" s="51"/>
      <c r="J22" s="4"/>
      <c r="K22" s="9"/>
      <c r="L22" s="4"/>
      <c r="M22" s="4"/>
      <c r="N22" s="19"/>
      <c r="O22" s="51"/>
      <c r="P22" s="4"/>
      <c r="Q22" s="11"/>
      <c r="R22" s="48"/>
      <c r="S22" s="4"/>
      <c r="T22" s="66"/>
      <c r="U22" s="4"/>
      <c r="V22" s="4"/>
      <c r="W22" s="11"/>
      <c r="X22" s="4"/>
      <c r="Y22" s="4"/>
      <c r="Z22" s="19"/>
      <c r="AA22" s="51"/>
      <c r="AB22" s="4"/>
      <c r="AC22" s="11"/>
      <c r="AD22" s="18">
        <f t="shared" si="1"/>
        <v>0</v>
      </c>
    </row>
    <row r="23" spans="1:30" x14ac:dyDescent="0.25">
      <c r="A23" s="30">
        <v>18</v>
      </c>
      <c r="B23" s="26"/>
      <c r="C23" s="44"/>
      <c r="D23" s="44"/>
      <c r="E23" s="44"/>
      <c r="F23" s="4"/>
      <c r="G23" s="4"/>
      <c r="H23" s="19"/>
      <c r="I23" s="51"/>
      <c r="J23" s="4"/>
      <c r="K23" s="9"/>
      <c r="L23" s="4"/>
      <c r="M23" s="4"/>
      <c r="N23" s="19"/>
      <c r="O23" s="51"/>
      <c r="P23" s="4"/>
      <c r="Q23" s="11"/>
      <c r="R23" s="48"/>
      <c r="S23" s="4"/>
      <c r="T23" s="66"/>
      <c r="U23" s="4"/>
      <c r="V23" s="4"/>
      <c r="W23" s="11"/>
      <c r="X23" s="4"/>
      <c r="Y23" s="4"/>
      <c r="Z23" s="19"/>
      <c r="AA23" s="51"/>
      <c r="AB23" s="4"/>
      <c r="AC23" s="11"/>
      <c r="AD23" s="18">
        <f t="shared" si="1"/>
        <v>0</v>
      </c>
    </row>
    <row r="24" spans="1:30" x14ac:dyDescent="0.25">
      <c r="A24" s="30">
        <v>19</v>
      </c>
      <c r="B24" s="26"/>
      <c r="C24" s="44"/>
      <c r="D24" s="44"/>
      <c r="E24" s="44"/>
      <c r="F24" s="4"/>
      <c r="G24" s="4"/>
      <c r="H24" s="19"/>
      <c r="I24" s="51"/>
      <c r="J24" s="4"/>
      <c r="K24" s="9"/>
      <c r="L24" s="4"/>
      <c r="M24" s="4"/>
      <c r="N24" s="19"/>
      <c r="O24" s="51"/>
      <c r="P24" s="4"/>
      <c r="Q24" s="11"/>
      <c r="R24" s="48"/>
      <c r="S24" s="4"/>
      <c r="T24" s="66"/>
      <c r="U24" s="4"/>
      <c r="V24" s="4"/>
      <c r="W24" s="11"/>
      <c r="X24" s="4"/>
      <c r="Y24" s="4"/>
      <c r="Z24" s="19"/>
      <c r="AA24" s="51"/>
      <c r="AB24" s="4"/>
      <c r="AC24" s="11"/>
      <c r="AD24" s="18">
        <f t="shared" si="1"/>
        <v>0</v>
      </c>
    </row>
    <row r="25" spans="1:30" ht="15.75" thickBot="1" x14ac:dyDescent="0.3">
      <c r="A25" s="31">
        <v>20</v>
      </c>
      <c r="B25" s="27"/>
      <c r="C25" s="45"/>
      <c r="D25" s="45"/>
      <c r="E25" s="45"/>
      <c r="F25" s="32"/>
      <c r="G25" s="32"/>
      <c r="H25" s="20"/>
      <c r="I25" s="52"/>
      <c r="J25" s="32"/>
      <c r="K25" s="10"/>
      <c r="L25" s="32"/>
      <c r="M25" s="32"/>
      <c r="N25" s="20"/>
      <c r="O25" s="52"/>
      <c r="P25" s="32"/>
      <c r="Q25" s="33"/>
      <c r="R25" s="49"/>
      <c r="S25" s="32"/>
      <c r="T25" s="33"/>
      <c r="U25" s="32"/>
      <c r="V25" s="32"/>
      <c r="W25" s="33"/>
      <c r="X25" s="4"/>
      <c r="Y25" s="4"/>
      <c r="Z25" s="19"/>
      <c r="AA25" s="52"/>
      <c r="AB25" s="32"/>
      <c r="AC25" s="33"/>
      <c r="AD25" s="21">
        <f t="shared" si="1"/>
        <v>0</v>
      </c>
    </row>
    <row r="26" spans="1:30" x14ac:dyDescent="0.25">
      <c r="A26" s="3"/>
      <c r="B26" s="3"/>
      <c r="C26" s="46"/>
      <c r="D26" s="46"/>
      <c r="E26" s="46"/>
      <c r="F26" s="161">
        <v>0</v>
      </c>
      <c r="G26" s="161"/>
      <c r="H26" s="161"/>
      <c r="I26" s="159">
        <v>2</v>
      </c>
      <c r="J26" s="159"/>
      <c r="K26" s="159"/>
      <c r="L26" s="161">
        <v>3</v>
      </c>
      <c r="M26" s="161"/>
      <c r="N26" s="161"/>
      <c r="O26" s="159">
        <v>2</v>
      </c>
      <c r="P26" s="159"/>
      <c r="Q26" s="159"/>
      <c r="R26" s="159">
        <v>3</v>
      </c>
      <c r="S26" s="159"/>
      <c r="T26" s="159"/>
      <c r="U26" s="159">
        <v>3</v>
      </c>
      <c r="V26" s="159"/>
      <c r="W26" s="159"/>
      <c r="X26" s="159">
        <v>2</v>
      </c>
      <c r="Y26" s="159"/>
      <c r="Z26" s="159"/>
      <c r="AA26" s="161">
        <v>0</v>
      </c>
      <c r="AB26" s="161"/>
      <c r="AC26" s="161"/>
      <c r="AD26" s="5">
        <f>AVERAGE(F26:AC26)</f>
        <v>1.875</v>
      </c>
    </row>
    <row r="27" spans="1:30" x14ac:dyDescent="0.25">
      <c r="B27" s="160" t="s">
        <v>2</v>
      </c>
      <c r="C27" s="160"/>
      <c r="D27" s="160"/>
      <c r="E27" s="160"/>
      <c r="F27" s="160"/>
      <c r="G27" s="160"/>
      <c r="H27" s="160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0" x14ac:dyDescent="0.25">
      <c r="B28" s="160"/>
      <c r="C28" s="160"/>
      <c r="D28" s="160"/>
      <c r="E28" s="160"/>
      <c r="F28" s="160"/>
      <c r="G28" s="160"/>
      <c r="H28" s="160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</sheetData>
  <sortState ref="B6:AD9">
    <sortCondition descending="1" ref="AD6:AD9"/>
  </sortState>
  <mergeCells count="27">
    <mergeCell ref="B27:H28"/>
    <mergeCell ref="X4:Z4"/>
    <mergeCell ref="AA4:AC4"/>
    <mergeCell ref="F26:H26"/>
    <mergeCell ref="L26:N26"/>
    <mergeCell ref="X26:Z26"/>
    <mergeCell ref="AA26:AC26"/>
    <mergeCell ref="F4:H4"/>
    <mergeCell ref="I4:K4"/>
    <mergeCell ref="L4:N4"/>
    <mergeCell ref="O4:Q4"/>
    <mergeCell ref="R4:T4"/>
    <mergeCell ref="R26:T26"/>
    <mergeCell ref="O26:Q26"/>
    <mergeCell ref="U4:W4"/>
    <mergeCell ref="I26:K26"/>
    <mergeCell ref="F1:AD2"/>
    <mergeCell ref="U26:W26"/>
    <mergeCell ref="F3:H3"/>
    <mergeCell ref="I3:K3"/>
    <mergeCell ref="L3:N3"/>
    <mergeCell ref="O3:Q3"/>
    <mergeCell ref="R3:T3"/>
    <mergeCell ref="U3:W3"/>
    <mergeCell ref="X3:Z3"/>
    <mergeCell ref="AA3:AC3"/>
    <mergeCell ref="AD3:AD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50cc Cadet</vt:lpstr>
      <vt:lpstr>Micro Max</vt:lpstr>
      <vt:lpstr>Mini Max</vt:lpstr>
      <vt:lpstr>Max 175</vt:lpstr>
      <vt:lpstr>DD2</vt:lpstr>
      <vt:lpstr>DD2 Masters</vt:lpstr>
      <vt:lpstr>Sen Max</vt:lpstr>
      <vt:lpstr>Jnr Max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2017-11-13T09:08:38Z</cp:lastPrinted>
  <dcterms:created xsi:type="dcterms:W3CDTF">2012-03-03T08:29:38Z</dcterms:created>
  <dcterms:modified xsi:type="dcterms:W3CDTF">2019-09-04T06:16:27Z</dcterms:modified>
</cp:coreProperties>
</file>